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37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omments2.xml" ContentType="application/vnd.openxmlformats-officedocument.spreadsheetml.comment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DGP\OTROS\SGAPE\"/>
    </mc:Choice>
  </mc:AlternateContent>
  <bookViews>
    <workbookView xWindow="-30" yWindow="-30" windowWidth="14400" windowHeight="12630" tabRatio="865"/>
  </bookViews>
  <sheets>
    <sheet name="PORTADA" sheetId="5" r:id="rId1"/>
    <sheet name="INDICE DE CUADROS" sheetId="6" r:id="rId2"/>
    <sheet name="SERIES INDIVIDUALES" sheetId="7" r:id="rId3"/>
    <sheet name="CUENTA DE LAS AAPP DETALLADA" sheetId="84" r:id="rId4"/>
    <sheet name="PIB D Pcorr" sheetId="12" r:id="rId5"/>
    <sheet name="PIB D Pctes" sheetId="79" r:id="rId6"/>
    <sheet name="PIB D Deflactor" sheetId="13" r:id="rId7"/>
    <sheet name="PIB Rentas" sheetId="14" r:id="rId8"/>
    <sheet name="PIB O Pcorr" sheetId="27" r:id="rId9"/>
    <sheet name="PIB O Pctes" sheetId="28" r:id="rId10"/>
    <sheet name="PIB O Deflactor" sheetId="29" r:id="rId11"/>
    <sheet name="X M Pcorr" sheetId="16" r:id="rId12"/>
    <sheet name="X M Pctes" sheetId="15" r:id="rId13"/>
    <sheet name="X M Deflactor " sheetId="17" r:id="rId14"/>
    <sheet name="FBC Pcorr" sheetId="19" r:id="rId15"/>
    <sheet name="FBC Pctes" sheetId="18" r:id="rId16"/>
    <sheet name="FBCF por Productos Pcorr" sheetId="21" r:id="rId17"/>
    <sheet name="FBCF por Productos Pctes" sheetId="20" r:id="rId18"/>
    <sheet name="FBCF por Productos Deflactor" sheetId="22" r:id="rId19"/>
    <sheet name="FBCF por Sectores Pcorr" sheetId="23" r:id="rId20"/>
    <sheet name="FBCF por Sectores Pctes" sheetId="24" r:id="rId21"/>
    <sheet name="FBCF por Sectores Deflactor" sheetId="25" r:id="rId22"/>
    <sheet name="STOCK15" sheetId="86" r:id="rId23"/>
    <sheet name="Hogares" sheetId="31" r:id="rId24"/>
    <sheet name="Resto del Mundo" sheetId="36" r:id="rId25"/>
    <sheet name="CoNFN" sheetId="35" r:id="rId26"/>
    <sheet name="POB" sheetId="37" r:id="rId27"/>
    <sheet name="MDO. TRABAJO" sheetId="38" r:id="rId28"/>
    <sheet name="OCUPADOS" sheetId="39" r:id="rId29"/>
    <sheet name="ASALARIADOS" sheetId="40" r:id="rId30"/>
    <sheet name="Remuneración Asalariados" sheetId="30" r:id="rId31"/>
    <sheet name="Parados registrados_PR" sheetId="55" r:id="rId32"/>
    <sheet name="Benficiarios_PD" sheetId="50" r:id="rId33"/>
    <sheet name="Gasto_PD" sheetId="49" r:id="rId34"/>
    <sheet name="CLU" sheetId="51" r:id="rId35"/>
    <sheet name="GUCP" sheetId="45" r:id="rId36"/>
    <sheet name="EPA" sheetId="53" r:id="rId37"/>
  </sheets>
  <externalReferences>
    <externalReference r:id="rId38"/>
  </externalReferences>
  <definedNames>
    <definedName name="_xlnm._FilterDatabase" localSheetId="35" hidden="1">GUCP!#REF!</definedName>
    <definedName name="_xlnm._FilterDatabase" localSheetId="1" hidden="1">'INDICE DE CUADROS'!$A$7:$BH$321</definedName>
    <definedName name="_xlnm._FilterDatabase" localSheetId="22" hidden="1">STOCK15!#REF!</definedName>
    <definedName name="_xlnm.Print_Area" localSheetId="32">Benficiarios_PD!$A$1:$C$59</definedName>
    <definedName name="_xlnm.Print_Area" localSheetId="34">CLU!$A$1:$J$59</definedName>
    <definedName name="_xlnm.Print_Area" localSheetId="25">CoNFN!$A$1:$AM$59</definedName>
    <definedName name="_xlnm.Print_Area" localSheetId="3">'CUENTA DE LAS AAPP DETALLADA'!$AX$80:$BD$94</definedName>
    <definedName name="_xlnm.Print_Area" localSheetId="36">EPA!$A$1:$AI$59</definedName>
    <definedName name="_xlnm.Print_Area" localSheetId="14">'FBC Pcorr'!$A$1:$F$59</definedName>
    <definedName name="_xlnm.Print_Area" localSheetId="15">'FBC Pctes'!$A$1:$F$59</definedName>
    <definedName name="_xlnm.Print_Area" localSheetId="18">'FBCF por Productos Deflactor'!$A$1:$K$59</definedName>
    <definedName name="_xlnm.Print_Area" localSheetId="16">'FBCF por Productos Pcorr'!$A$1:$K$59</definedName>
    <definedName name="_xlnm.Print_Area" localSheetId="17">'FBCF por Productos Pctes'!$A$1:$K$59</definedName>
    <definedName name="_xlnm.Print_Area" localSheetId="33">Gasto_PD!$A$1:$D$59</definedName>
    <definedName name="_xlnm.Print_Area" localSheetId="23">Hogares!$A$1:$J$59</definedName>
    <definedName name="_xlnm.Print_Area" localSheetId="1">'INDICE DE CUADROS'!$A$1:$F$406</definedName>
    <definedName name="_xlnm.Print_Area" localSheetId="31">'Parados registrados_PR'!$A$1:$B$49</definedName>
    <definedName name="_xlnm.Print_Area" localSheetId="6">'PIB D Deflactor'!$A$1:$G$60</definedName>
    <definedName name="_xlnm.Print_Area" localSheetId="4">'PIB D Pcorr'!$A$1:$J$59</definedName>
    <definedName name="_xlnm.Print_Area" localSheetId="5">'PIB D Pctes'!$A$1:$J$59</definedName>
    <definedName name="_xlnm.Print_Area" localSheetId="10">'PIB O Deflactor'!$A$1:$L$59</definedName>
    <definedName name="_xlnm.Print_Area" localSheetId="8">'PIB O Pcorr'!$A$1:$L$59</definedName>
    <definedName name="_xlnm.Print_Area" localSheetId="9">'PIB O Pctes'!$F$68:$L$133</definedName>
    <definedName name="_xlnm.Print_Area" localSheetId="7">'PIB Rentas'!$A$1:$H$59</definedName>
    <definedName name="_xlnm.Print_Area" localSheetId="26">POB!$A$1:$E$60</definedName>
    <definedName name="_xlnm.Print_Area" localSheetId="0">PORTADA!$A$1:$N$28</definedName>
    <definedName name="_xlnm.Print_Area" localSheetId="30">'Remuneración Asalariados'!$A$1:$K$59</definedName>
    <definedName name="_xlnm.Print_Area" localSheetId="24">'Resto del Mundo'!$A$1:$AB$59</definedName>
    <definedName name="_xlnm.Print_Area" localSheetId="2">'SERIES INDIVIDUALES'!$A$3:$IS$57</definedName>
    <definedName name="_xlnm.Print_Area" localSheetId="22">STOCK15!$A$1:$B$59</definedName>
    <definedName name="_xlnm.Print_Area" localSheetId="13">'X M Deflactor '!$A$1:$L$59</definedName>
    <definedName name="_xlnm.Print_Area" localSheetId="11">'X M Pcorr'!$A$1:$L$59</definedName>
    <definedName name="_xlnm.Print_Area" localSheetId="12">'X M Pctes'!$A$1:$L$59</definedName>
    <definedName name="GrNOSE" hidden="1">[1]EXT!$B$118:$B$160</definedName>
    <definedName name="IA">'CUENTA DE LAS AAPP DETALLADA'!$HV$12</definedName>
    <definedName name="nada" hidden="1">[1]EXT!$B$118:$B$160</definedName>
    <definedName name="nada2" hidden="1">[1]EXT!$A$118:$A$160</definedName>
    <definedName name="nada3" hidden="1">[1]EXT!$A$118:$A$160</definedName>
    <definedName name="NOse" hidden="1">[1]EXT!$A$118:$A$160</definedName>
    <definedName name="PIBpm">'SERIES INDIVIDUALES'!$B$4</definedName>
    <definedName name="_xlnm.Print_Titles" localSheetId="2">'SERIES INDIVIDUALES'!$A:$A</definedName>
  </definedNames>
  <calcPr calcId="162913" concurrentCalc="0"/>
</workbook>
</file>

<file path=xl/calcChain.xml><?xml version="1.0" encoding="utf-8"?>
<calcChain xmlns="http://schemas.openxmlformats.org/spreadsheetml/2006/main">
  <c r="D440" i="6" l="1"/>
  <c r="D443" i="6"/>
  <c r="D442" i="6"/>
  <c r="D441" i="6"/>
  <c r="D433" i="6"/>
  <c r="D434" i="6"/>
  <c r="D432" i="6"/>
  <c r="D429" i="6"/>
  <c r="C446" i="6"/>
  <c r="C445" i="6"/>
  <c r="C444" i="6"/>
  <c r="C434" i="6"/>
  <c r="C433" i="6"/>
  <c r="C443" i="6"/>
  <c r="C442" i="6"/>
  <c r="C441" i="6"/>
  <c r="C440" i="6"/>
  <c r="C439" i="6"/>
  <c r="C438" i="6"/>
  <c r="D439" i="6"/>
  <c r="D438" i="6"/>
  <c r="D446" i="6"/>
  <c r="D445" i="6"/>
  <c r="D444" i="6"/>
  <c r="D437" i="6"/>
  <c r="D436" i="6"/>
  <c r="D435" i="6"/>
  <c r="D431" i="6"/>
  <c r="D430" i="6"/>
  <c r="D428" i="6"/>
  <c r="D427" i="6"/>
  <c r="D426" i="6"/>
  <c r="C437" i="6"/>
  <c r="C436" i="6"/>
  <c r="C435" i="6"/>
  <c r="C432" i="6"/>
  <c r="C431" i="6"/>
  <c r="C430" i="6"/>
  <c r="C429" i="6"/>
  <c r="C428" i="6"/>
  <c r="C427" i="6"/>
  <c r="C426" i="6"/>
  <c r="D421" i="6"/>
  <c r="C421" i="6"/>
  <c r="B424" i="6"/>
  <c r="B419" i="6"/>
  <c r="A72" i="13"/>
  <c r="A72" i="53"/>
  <c r="A7" i="30"/>
  <c r="A7" i="55"/>
  <c r="A8" i="30"/>
  <c r="A8" i="55"/>
  <c r="A9" i="30"/>
  <c r="A9" i="55"/>
  <c r="A10" i="30"/>
  <c r="A10" i="55"/>
  <c r="A11" i="30"/>
  <c r="A11" i="55"/>
  <c r="A12" i="30"/>
  <c r="A12" i="55"/>
  <c r="A13" i="30"/>
  <c r="A13" i="55"/>
  <c r="A14" i="30"/>
  <c r="A14" i="55"/>
  <c r="A15" i="30"/>
  <c r="A15" i="55"/>
  <c r="A16" i="30"/>
  <c r="A16" i="55"/>
  <c r="A17" i="30"/>
  <c r="A17" i="55"/>
  <c r="A18" i="30"/>
  <c r="A18" i="55"/>
  <c r="A19" i="30"/>
  <c r="A19" i="55"/>
  <c r="A20" i="30"/>
  <c r="A20" i="55"/>
  <c r="A21" i="30"/>
  <c r="A21" i="55"/>
  <c r="A22" i="30"/>
  <c r="A22" i="55"/>
  <c r="A23" i="30"/>
  <c r="A23" i="55"/>
  <c r="A24" i="30"/>
  <c r="A24" i="55"/>
  <c r="A25" i="30"/>
  <c r="A25" i="55"/>
  <c r="A26" i="30"/>
  <c r="A26" i="55"/>
  <c r="A27" i="30"/>
  <c r="A27" i="55"/>
  <c r="A28" i="30"/>
  <c r="A28" i="55"/>
  <c r="A29" i="30"/>
  <c r="A29" i="55"/>
  <c r="A30" i="30"/>
  <c r="A30" i="55"/>
  <c r="A31" i="30"/>
  <c r="A31" i="55"/>
  <c r="A32" i="30"/>
  <c r="A32" i="55"/>
  <c r="A33" i="30"/>
  <c r="A33" i="55"/>
  <c r="A34" i="30"/>
  <c r="A34" i="55"/>
  <c r="A35" i="30"/>
  <c r="A35" i="55"/>
  <c r="A36" i="30"/>
  <c r="A36" i="55"/>
  <c r="A37" i="30"/>
  <c r="A37" i="55"/>
  <c r="A38" i="30"/>
  <c r="A38" i="55"/>
  <c r="A39" i="30"/>
  <c r="A39" i="55"/>
  <c r="A40" i="30"/>
  <c r="A40" i="55"/>
  <c r="A41" i="30"/>
  <c r="A41" i="55"/>
  <c r="A42" i="30"/>
  <c r="A42" i="55"/>
  <c r="A43" i="30"/>
  <c r="A43" i="55"/>
  <c r="A44" i="30"/>
  <c r="A44" i="55"/>
  <c r="A45" i="30"/>
  <c r="A45" i="55"/>
  <c r="A46" i="30"/>
  <c r="A46" i="55"/>
  <c r="A47" i="30"/>
  <c r="A47" i="55"/>
  <c r="A48" i="30"/>
  <c r="A48" i="55"/>
  <c r="A49" i="30"/>
  <c r="A49" i="55"/>
  <c r="A50" i="30"/>
  <c r="A50" i="55"/>
  <c r="A51" i="30"/>
  <c r="A51" i="55"/>
  <c r="A52" i="30"/>
  <c r="A52" i="55"/>
  <c r="A53" i="30"/>
  <c r="A53" i="55"/>
  <c r="A54" i="30"/>
  <c r="A54" i="55"/>
  <c r="A55" i="30"/>
  <c r="A55" i="55"/>
  <c r="A56" i="30"/>
  <c r="A56" i="55"/>
  <c r="A57" i="30"/>
  <c r="A57" i="55"/>
  <c r="A58" i="30"/>
  <c r="A58" i="55"/>
  <c r="A59" i="30"/>
  <c r="A59" i="55"/>
  <c r="A60" i="30"/>
  <c r="A60" i="55"/>
  <c r="A61" i="30"/>
  <c r="A61" i="55"/>
  <c r="A62" i="30"/>
  <c r="A62" i="55"/>
  <c r="A63" i="30"/>
  <c r="A63" i="55"/>
  <c r="A64" i="30"/>
  <c r="A64" i="55"/>
  <c r="A65" i="30"/>
  <c r="A65" i="55"/>
  <c r="A66" i="30"/>
  <c r="A66" i="55"/>
  <c r="A67" i="30"/>
  <c r="A67" i="55"/>
  <c r="A68" i="30"/>
  <c r="A68" i="55"/>
  <c r="A69" i="30"/>
  <c r="A69" i="55"/>
  <c r="A70" i="30"/>
  <c r="A70" i="55"/>
  <c r="A6" i="30"/>
  <c r="A6" i="55"/>
  <c r="A71" i="28"/>
  <c r="A72" i="28"/>
  <c r="A72" i="27"/>
  <c r="A72" i="79"/>
  <c r="A71" i="79"/>
  <c r="A72" i="45"/>
  <c r="A72" i="30"/>
  <c r="A72" i="40"/>
  <c r="A72" i="39"/>
  <c r="A72" i="38"/>
  <c r="A72" i="37"/>
  <c r="A72" i="36"/>
  <c r="A72" i="14"/>
  <c r="A72" i="31"/>
  <c r="A72" i="22"/>
  <c r="A72" i="23"/>
  <c r="A72" i="24"/>
  <c r="A72" i="25"/>
  <c r="A72" i="86"/>
  <c r="A72" i="20"/>
  <c r="A72" i="21"/>
  <c r="A72" i="29"/>
  <c r="D315" i="6"/>
  <c r="D370" i="6"/>
  <c r="C370" i="6"/>
  <c r="C181" i="6"/>
  <c r="C180" i="6"/>
  <c r="C179" i="6"/>
  <c r="C119" i="6"/>
  <c r="D129" i="6"/>
  <c r="D117" i="6"/>
  <c r="D112" i="6"/>
  <c r="D67" i="6"/>
  <c r="D66" i="6"/>
  <c r="D411" i="6"/>
  <c r="C220" i="6"/>
  <c r="C9" i="6"/>
  <c r="D11" i="6"/>
  <c r="D221" i="6"/>
  <c r="C221" i="6"/>
  <c r="D389" i="6"/>
  <c r="D388" i="6"/>
  <c r="D387" i="6"/>
  <c r="D386" i="6"/>
  <c r="D385" i="6"/>
  <c r="D384" i="6"/>
  <c r="D383" i="6"/>
  <c r="D382" i="6"/>
  <c r="C389" i="6"/>
  <c r="C388" i="6"/>
  <c r="C387" i="6"/>
  <c r="C386" i="6"/>
  <c r="C385" i="6"/>
  <c r="C384" i="6"/>
  <c r="C383" i="6"/>
  <c r="C382" i="6"/>
  <c r="D381" i="6"/>
  <c r="C381" i="6"/>
  <c r="B379" i="6"/>
  <c r="D310" i="6"/>
  <c r="C310" i="6"/>
  <c r="C332" i="6"/>
  <c r="D336" i="6"/>
  <c r="C336" i="6"/>
  <c r="D335" i="6"/>
  <c r="D334" i="6"/>
  <c r="D333" i="6"/>
  <c r="D332" i="6"/>
  <c r="D331" i="6"/>
  <c r="D330" i="6"/>
  <c r="D329" i="6"/>
  <c r="D328" i="6"/>
  <c r="D327" i="6"/>
  <c r="C335" i="6"/>
  <c r="C334" i="6"/>
  <c r="C333" i="6"/>
  <c r="C331" i="6"/>
  <c r="C330" i="6"/>
  <c r="C329" i="6"/>
  <c r="C328" i="6"/>
  <c r="C327" i="6"/>
  <c r="I5" i="6"/>
  <c r="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AT5" i="6"/>
  <c r="AU5" i="6"/>
  <c r="AV5" i="6"/>
  <c r="AW5" i="6"/>
  <c r="AX5" i="6"/>
  <c r="AY5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BQ5" i="6"/>
  <c r="BR5" i="6"/>
  <c r="BS5" i="6"/>
  <c r="BT5" i="6"/>
  <c r="BU5" i="6"/>
  <c r="BV5" i="6"/>
  <c r="A35" i="53"/>
  <c r="A66" i="53"/>
  <c r="A67" i="53"/>
  <c r="A7" i="53"/>
  <c r="A8" i="53"/>
  <c r="A9" i="53"/>
  <c r="A10" i="53"/>
  <c r="A11" i="53"/>
  <c r="A12" i="53"/>
  <c r="A13" i="53"/>
  <c r="A14" i="53"/>
  <c r="A15" i="53"/>
  <c r="A16" i="53"/>
  <c r="A17" i="53"/>
  <c r="A18" i="53"/>
  <c r="A19" i="53"/>
  <c r="A20" i="53"/>
  <c r="A21" i="53"/>
  <c r="A22" i="53"/>
  <c r="A23" i="53"/>
  <c r="A24" i="53"/>
  <c r="A25" i="53"/>
  <c r="A26" i="53"/>
  <c r="A27" i="53"/>
  <c r="A28" i="53"/>
  <c r="A29" i="53"/>
  <c r="A30" i="53"/>
  <c r="A31" i="53"/>
  <c r="A32" i="53"/>
  <c r="A33" i="53"/>
  <c r="A34" i="53"/>
  <c r="A36" i="53"/>
  <c r="A37" i="53"/>
  <c r="A38" i="53"/>
  <c r="A39" i="53"/>
  <c r="A40" i="53"/>
  <c r="A41" i="53"/>
  <c r="A42" i="53"/>
  <c r="A43" i="53"/>
  <c r="A44" i="53"/>
  <c r="A45" i="53"/>
  <c r="A46" i="53"/>
  <c r="A47" i="53"/>
  <c r="A48" i="53"/>
  <c r="A49" i="53"/>
  <c r="A50" i="53"/>
  <c r="A51" i="53"/>
  <c r="A52" i="53"/>
  <c r="A53" i="53"/>
  <c r="A54" i="53"/>
  <c r="A55" i="53"/>
  <c r="A56" i="53"/>
  <c r="A57" i="53"/>
  <c r="A58" i="53"/>
  <c r="A59" i="53"/>
  <c r="A60" i="53"/>
  <c r="A61" i="53"/>
  <c r="A62" i="53"/>
  <c r="A63" i="53"/>
  <c r="A64" i="53"/>
  <c r="A65" i="53"/>
  <c r="A68" i="53"/>
  <c r="A69" i="53"/>
  <c r="A70" i="53"/>
  <c r="A71" i="53"/>
  <c r="A6" i="53"/>
  <c r="A71" i="30"/>
  <c r="A71" i="40"/>
  <c r="A7" i="40"/>
  <c r="A8" i="40"/>
  <c r="A9" i="40"/>
  <c r="A10" i="40"/>
  <c r="A11" i="40"/>
  <c r="A12" i="40"/>
  <c r="A13" i="40"/>
  <c r="A14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6" i="40"/>
  <c r="A71" i="39"/>
  <c r="A7" i="39"/>
  <c r="A8" i="39"/>
  <c r="A9" i="39"/>
  <c r="A10" i="39"/>
  <c r="A11" i="39"/>
  <c r="A12" i="39"/>
  <c r="A13" i="39"/>
  <c r="A14" i="39"/>
  <c r="A15" i="39"/>
  <c r="A16" i="39"/>
  <c r="A17" i="39"/>
  <c r="A18" i="39"/>
  <c r="A19" i="39"/>
  <c r="A20" i="39"/>
  <c r="A21" i="39"/>
  <c r="A22" i="39"/>
  <c r="A23" i="39"/>
  <c r="A24" i="39"/>
  <c r="A25" i="39"/>
  <c r="A26" i="39"/>
  <c r="A27" i="39"/>
  <c r="A28" i="39"/>
  <c r="A29" i="39"/>
  <c r="A30" i="39"/>
  <c r="A31" i="39"/>
  <c r="A32" i="39"/>
  <c r="A33" i="39"/>
  <c r="A34" i="39"/>
  <c r="A35" i="39"/>
  <c r="A36" i="39"/>
  <c r="A37" i="39"/>
  <c r="A38" i="39"/>
  <c r="A39" i="39"/>
  <c r="A40" i="39"/>
  <c r="A41" i="39"/>
  <c r="A42" i="39"/>
  <c r="A43" i="39"/>
  <c r="A44" i="39"/>
  <c r="A45" i="39"/>
  <c r="A46" i="39"/>
  <c r="A47" i="39"/>
  <c r="A48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64" i="39"/>
  <c r="A65" i="39"/>
  <c r="A66" i="39"/>
  <c r="A67" i="39"/>
  <c r="A68" i="39"/>
  <c r="A69" i="39"/>
  <c r="A70" i="39"/>
  <c r="A6" i="39"/>
  <c r="A71" i="38"/>
  <c r="A7" i="38"/>
  <c r="A8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59" i="38"/>
  <c r="A60" i="38"/>
  <c r="A61" i="38"/>
  <c r="A62" i="38"/>
  <c r="A63" i="38"/>
  <c r="A64" i="38"/>
  <c r="A65" i="38"/>
  <c r="A66" i="38"/>
  <c r="A67" i="38"/>
  <c r="A68" i="38"/>
  <c r="A69" i="38"/>
  <c r="A70" i="38"/>
  <c r="A6" i="38"/>
  <c r="A71" i="37"/>
  <c r="A7" i="37"/>
  <c r="A8" i="37"/>
  <c r="A9" i="37"/>
  <c r="A10" i="37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27" i="37"/>
  <c r="A28" i="37"/>
  <c r="A29" i="37"/>
  <c r="A30" i="37"/>
  <c r="A31" i="37"/>
  <c r="A32" i="37"/>
  <c r="A33" i="37"/>
  <c r="A34" i="37"/>
  <c r="A35" i="37"/>
  <c r="A36" i="37"/>
  <c r="A37" i="37"/>
  <c r="A38" i="37"/>
  <c r="A39" i="37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56" i="37"/>
  <c r="A57" i="37"/>
  <c r="A58" i="37"/>
  <c r="A59" i="37"/>
  <c r="A60" i="37"/>
  <c r="A61" i="37"/>
  <c r="A62" i="37"/>
  <c r="A63" i="37"/>
  <c r="A64" i="37"/>
  <c r="A65" i="37"/>
  <c r="A66" i="37"/>
  <c r="A67" i="37"/>
  <c r="A68" i="37"/>
  <c r="A69" i="37"/>
  <c r="A70" i="37"/>
  <c r="A6" i="37"/>
  <c r="A71" i="36"/>
  <c r="A7" i="35"/>
  <c r="A8" i="35"/>
  <c r="A9" i="35"/>
  <c r="A10" i="35"/>
  <c r="A11" i="35"/>
  <c r="A12" i="35"/>
  <c r="A13" i="35"/>
  <c r="A14" i="35"/>
  <c r="A15" i="35"/>
  <c r="A16" i="35"/>
  <c r="A17" i="35"/>
  <c r="A18" i="35"/>
  <c r="A19" i="35"/>
  <c r="A20" i="35"/>
  <c r="A21" i="35"/>
  <c r="A22" i="35"/>
  <c r="A23" i="35"/>
  <c r="A24" i="35"/>
  <c r="A25" i="35"/>
  <c r="A26" i="35"/>
  <c r="A27" i="35"/>
  <c r="A28" i="35"/>
  <c r="A29" i="35"/>
  <c r="A30" i="35"/>
  <c r="A31" i="35"/>
  <c r="A32" i="35"/>
  <c r="A33" i="35"/>
  <c r="A34" i="35"/>
  <c r="A35" i="35"/>
  <c r="A36" i="35"/>
  <c r="A37" i="35"/>
  <c r="A38" i="35"/>
  <c r="A39" i="35"/>
  <c r="A40" i="35"/>
  <c r="A41" i="35"/>
  <c r="A42" i="35"/>
  <c r="A43" i="35"/>
  <c r="A44" i="35"/>
  <c r="A45" i="35"/>
  <c r="A46" i="35"/>
  <c r="A47" i="35"/>
  <c r="A48" i="35"/>
  <c r="A49" i="35"/>
  <c r="A50" i="35"/>
  <c r="A51" i="35"/>
  <c r="A52" i="35"/>
  <c r="A53" i="35"/>
  <c r="A54" i="35"/>
  <c r="A55" i="35"/>
  <c r="A56" i="35"/>
  <c r="A57" i="35"/>
  <c r="A58" i="35"/>
  <c r="A59" i="35"/>
  <c r="A60" i="35"/>
  <c r="A61" i="35"/>
  <c r="A62" i="35"/>
  <c r="A63" i="35"/>
  <c r="A64" i="35"/>
  <c r="A65" i="35"/>
  <c r="A66" i="35"/>
  <c r="A67" i="35"/>
  <c r="A68" i="35"/>
  <c r="A69" i="35"/>
  <c r="A70" i="35"/>
  <c r="A6" i="35"/>
  <c r="A71" i="35"/>
  <c r="A72" i="35"/>
  <c r="A71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6" i="31"/>
  <c r="A7" i="36"/>
  <c r="A8" i="36"/>
  <c r="A9" i="36"/>
  <c r="A10" i="36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6" i="36"/>
  <c r="A71" i="45"/>
  <c r="A38" i="45"/>
  <c r="A70" i="45"/>
  <c r="A7" i="45"/>
  <c r="A8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9" i="45"/>
  <c r="A40" i="45"/>
  <c r="A41" i="45"/>
  <c r="A42" i="45"/>
  <c r="A43" i="45"/>
  <c r="A44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66" i="45"/>
  <c r="A67" i="45"/>
  <c r="A68" i="45"/>
  <c r="A69" i="45"/>
  <c r="A6" i="45"/>
  <c r="A57" i="22"/>
  <c r="A57" i="23"/>
  <c r="A57" i="24"/>
  <c r="A57" i="25"/>
  <c r="A57" i="86"/>
  <c r="A60" i="22"/>
  <c r="A60" i="23"/>
  <c r="A60" i="24"/>
  <c r="A60" i="25"/>
  <c r="A60" i="86"/>
  <c r="A71" i="22"/>
  <c r="A71" i="23"/>
  <c r="A71" i="24"/>
  <c r="A71" i="25"/>
  <c r="A71" i="86"/>
  <c r="A7" i="22"/>
  <c r="A7" i="23"/>
  <c r="A7" i="24"/>
  <c r="A7" i="25"/>
  <c r="A7" i="86"/>
  <c r="A8" i="22"/>
  <c r="A8" i="23"/>
  <c r="A8" i="24"/>
  <c r="A8" i="25"/>
  <c r="A8" i="86"/>
  <c r="A9" i="22"/>
  <c r="A9" i="23"/>
  <c r="A9" i="24"/>
  <c r="A9" i="25"/>
  <c r="A9" i="86"/>
  <c r="A10" i="22"/>
  <c r="A10" i="23"/>
  <c r="A10" i="24"/>
  <c r="A10" i="25"/>
  <c r="A10" i="86"/>
  <c r="A11" i="22"/>
  <c r="A11" i="23"/>
  <c r="A11" i="24"/>
  <c r="A11" i="25"/>
  <c r="A11" i="86"/>
  <c r="A12" i="22"/>
  <c r="A12" i="23"/>
  <c r="A12" i="24"/>
  <c r="A12" i="25"/>
  <c r="A12" i="86"/>
  <c r="A13" i="22"/>
  <c r="A13" i="23"/>
  <c r="A13" i="24"/>
  <c r="A13" i="25"/>
  <c r="A13" i="86"/>
  <c r="A14" i="22"/>
  <c r="A14" i="23"/>
  <c r="A14" i="24"/>
  <c r="A14" i="25"/>
  <c r="A14" i="86"/>
  <c r="A15" i="22"/>
  <c r="A15" i="23"/>
  <c r="A15" i="24"/>
  <c r="A15" i="25"/>
  <c r="A15" i="86"/>
  <c r="A16" i="22"/>
  <c r="A16" i="23"/>
  <c r="A16" i="24"/>
  <c r="A16" i="25"/>
  <c r="A16" i="86"/>
  <c r="A17" i="22"/>
  <c r="A17" i="23"/>
  <c r="A17" i="24"/>
  <c r="A17" i="25"/>
  <c r="A17" i="86"/>
  <c r="A18" i="22"/>
  <c r="A18" i="23"/>
  <c r="A18" i="24"/>
  <c r="A18" i="25"/>
  <c r="A18" i="86"/>
  <c r="A19" i="22"/>
  <c r="A19" i="23"/>
  <c r="A19" i="24"/>
  <c r="A19" i="25"/>
  <c r="A19" i="86"/>
  <c r="A20" i="22"/>
  <c r="A20" i="23"/>
  <c r="A20" i="24"/>
  <c r="A20" i="25"/>
  <c r="A20" i="86"/>
  <c r="A21" i="22"/>
  <c r="A21" i="23"/>
  <c r="A21" i="24"/>
  <c r="A21" i="25"/>
  <c r="A21" i="86"/>
  <c r="A22" i="22"/>
  <c r="A22" i="23"/>
  <c r="A22" i="24"/>
  <c r="A22" i="25"/>
  <c r="A22" i="86"/>
  <c r="A23" i="22"/>
  <c r="A23" i="23"/>
  <c r="A23" i="24"/>
  <c r="A23" i="25"/>
  <c r="A23" i="86"/>
  <c r="A24" i="22"/>
  <c r="A24" i="23"/>
  <c r="A24" i="24"/>
  <c r="A24" i="25"/>
  <c r="A24" i="86"/>
  <c r="A25" i="22"/>
  <c r="A25" i="23"/>
  <c r="A25" i="24"/>
  <c r="A25" i="25"/>
  <c r="A25" i="86"/>
  <c r="A26" i="22"/>
  <c r="A26" i="23"/>
  <c r="A26" i="24"/>
  <c r="A26" i="25"/>
  <c r="A26" i="86"/>
  <c r="A27" i="22"/>
  <c r="A27" i="23"/>
  <c r="A27" i="24"/>
  <c r="A27" i="25"/>
  <c r="A27" i="86"/>
  <c r="A28" i="22"/>
  <c r="A28" i="23"/>
  <c r="A28" i="24"/>
  <c r="A28" i="25"/>
  <c r="A28" i="86"/>
  <c r="A29" i="22"/>
  <c r="A29" i="23"/>
  <c r="A29" i="24"/>
  <c r="A29" i="25"/>
  <c r="A29" i="86"/>
  <c r="A30" i="22"/>
  <c r="A30" i="23"/>
  <c r="A30" i="24"/>
  <c r="A30" i="25"/>
  <c r="A30" i="86"/>
  <c r="A31" i="22"/>
  <c r="A31" i="23"/>
  <c r="A31" i="24"/>
  <c r="A31" i="25"/>
  <c r="A31" i="86"/>
  <c r="A32" i="22"/>
  <c r="A32" i="23"/>
  <c r="A32" i="24"/>
  <c r="A32" i="25"/>
  <c r="A32" i="86"/>
  <c r="A33" i="22"/>
  <c r="A33" i="23"/>
  <c r="A33" i="24"/>
  <c r="A33" i="25"/>
  <c r="A33" i="86"/>
  <c r="A34" i="22"/>
  <c r="A34" i="23"/>
  <c r="A34" i="24"/>
  <c r="A34" i="25"/>
  <c r="A34" i="86"/>
  <c r="A35" i="22"/>
  <c r="A35" i="23"/>
  <c r="A35" i="24"/>
  <c r="A35" i="25"/>
  <c r="A35" i="86"/>
  <c r="A36" i="22"/>
  <c r="A36" i="23"/>
  <c r="A36" i="24"/>
  <c r="A36" i="25"/>
  <c r="A36" i="86"/>
  <c r="A37" i="22"/>
  <c r="A37" i="23"/>
  <c r="A37" i="24"/>
  <c r="A37" i="25"/>
  <c r="A37" i="86"/>
  <c r="A38" i="22"/>
  <c r="A38" i="23"/>
  <c r="A38" i="24"/>
  <c r="A38" i="25"/>
  <c r="A38" i="86"/>
  <c r="A39" i="22"/>
  <c r="A39" i="23"/>
  <c r="A39" i="24"/>
  <c r="A39" i="25"/>
  <c r="A39" i="86"/>
  <c r="A40" i="22"/>
  <c r="A40" i="23"/>
  <c r="A40" i="24"/>
  <c r="A40" i="25"/>
  <c r="A40" i="86"/>
  <c r="A41" i="22"/>
  <c r="A41" i="23"/>
  <c r="A41" i="24"/>
  <c r="A41" i="25"/>
  <c r="A41" i="86"/>
  <c r="A42" i="22"/>
  <c r="A42" i="23"/>
  <c r="A42" i="24"/>
  <c r="A42" i="25"/>
  <c r="A42" i="86"/>
  <c r="A43" i="22"/>
  <c r="A43" i="23"/>
  <c r="A43" i="24"/>
  <c r="A43" i="25"/>
  <c r="A43" i="86"/>
  <c r="A44" i="22"/>
  <c r="A44" i="23"/>
  <c r="A44" i="24"/>
  <c r="A44" i="25"/>
  <c r="A44" i="86"/>
  <c r="A45" i="22"/>
  <c r="A45" i="23"/>
  <c r="A45" i="24"/>
  <c r="A45" i="25"/>
  <c r="A45" i="86"/>
  <c r="A46" i="22"/>
  <c r="A46" i="23"/>
  <c r="A46" i="24"/>
  <c r="A46" i="25"/>
  <c r="A46" i="86"/>
  <c r="A47" i="22"/>
  <c r="A47" i="23"/>
  <c r="A47" i="24"/>
  <c r="A47" i="25"/>
  <c r="A47" i="86"/>
  <c r="A48" i="22"/>
  <c r="A48" i="23"/>
  <c r="A48" i="24"/>
  <c r="A48" i="25"/>
  <c r="A48" i="86"/>
  <c r="A49" i="22"/>
  <c r="A49" i="23"/>
  <c r="A49" i="24"/>
  <c r="A49" i="25"/>
  <c r="A49" i="86"/>
  <c r="A50" i="22"/>
  <c r="A50" i="23"/>
  <c r="A50" i="24"/>
  <c r="A50" i="25"/>
  <c r="A50" i="86"/>
  <c r="A51" i="22"/>
  <c r="A51" i="23"/>
  <c r="A51" i="24"/>
  <c r="A51" i="25"/>
  <c r="A51" i="86"/>
  <c r="A52" i="22"/>
  <c r="A52" i="23"/>
  <c r="A52" i="24"/>
  <c r="A52" i="25"/>
  <c r="A52" i="86"/>
  <c r="A53" i="22"/>
  <c r="A53" i="23"/>
  <c r="A53" i="24"/>
  <c r="A53" i="25"/>
  <c r="A53" i="86"/>
  <c r="A54" i="22"/>
  <c r="A54" i="23"/>
  <c r="A54" i="24"/>
  <c r="A54" i="25"/>
  <c r="A54" i="86"/>
  <c r="A55" i="22"/>
  <c r="A55" i="23"/>
  <c r="A55" i="24"/>
  <c r="A55" i="25"/>
  <c r="A55" i="86"/>
  <c r="A56" i="22"/>
  <c r="A56" i="23"/>
  <c r="A56" i="24"/>
  <c r="A56" i="25"/>
  <c r="A56" i="86"/>
  <c r="A58" i="22"/>
  <c r="A58" i="23"/>
  <c r="A58" i="24"/>
  <c r="A58" i="25"/>
  <c r="A58" i="86"/>
  <c r="A59" i="22"/>
  <c r="A59" i="23"/>
  <c r="A59" i="24"/>
  <c r="A59" i="25"/>
  <c r="A59" i="86"/>
  <c r="A61" i="22"/>
  <c r="A61" i="23"/>
  <c r="A61" i="24"/>
  <c r="A61" i="25"/>
  <c r="A61" i="86"/>
  <c r="A62" i="22"/>
  <c r="A62" i="23"/>
  <c r="A62" i="24"/>
  <c r="A62" i="25"/>
  <c r="A62" i="86"/>
  <c r="A63" i="22"/>
  <c r="A63" i="23"/>
  <c r="A63" i="24"/>
  <c r="A63" i="25"/>
  <c r="A63" i="86"/>
  <c r="A64" i="22"/>
  <c r="A64" i="23"/>
  <c r="A64" i="24"/>
  <c r="A64" i="25"/>
  <c r="A64" i="86"/>
  <c r="A65" i="22"/>
  <c r="A65" i="23"/>
  <c r="A65" i="24"/>
  <c r="A65" i="25"/>
  <c r="A65" i="86"/>
  <c r="A66" i="22"/>
  <c r="A66" i="23"/>
  <c r="A66" i="24"/>
  <c r="A66" i="25"/>
  <c r="A66" i="86"/>
  <c r="A67" i="22"/>
  <c r="A67" i="23"/>
  <c r="A67" i="24"/>
  <c r="A67" i="25"/>
  <c r="A67" i="86"/>
  <c r="A68" i="22"/>
  <c r="A68" i="23"/>
  <c r="A68" i="24"/>
  <c r="A68" i="25"/>
  <c r="A68" i="86"/>
  <c r="A69" i="22"/>
  <c r="A69" i="23"/>
  <c r="A69" i="24"/>
  <c r="A69" i="25"/>
  <c r="A69" i="86"/>
  <c r="A70" i="22"/>
  <c r="A70" i="23"/>
  <c r="A70" i="24"/>
  <c r="A70" i="25"/>
  <c r="A70" i="86"/>
  <c r="A6" i="22"/>
  <c r="A6" i="23"/>
  <c r="A6" i="24"/>
  <c r="A6" i="25"/>
  <c r="A6" i="86"/>
  <c r="A71" i="20"/>
  <c r="A15" i="20"/>
  <c r="A16" i="20"/>
  <c r="A17" i="20"/>
  <c r="A46" i="20"/>
  <c r="A47" i="20"/>
  <c r="A48" i="20"/>
  <c r="A49" i="20"/>
  <c r="A7" i="20"/>
  <c r="A8" i="20"/>
  <c r="A9" i="20"/>
  <c r="A10" i="20"/>
  <c r="A11" i="20"/>
  <c r="A12" i="20"/>
  <c r="A13" i="20"/>
  <c r="A14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6" i="20"/>
  <c r="A71" i="21"/>
  <c r="A6" i="2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18"/>
  <c r="A72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6" i="18"/>
  <c r="A72" i="19"/>
  <c r="A71" i="19"/>
  <c r="A7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6" i="19"/>
  <c r="A72" i="17"/>
  <c r="A71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6" i="17"/>
  <c r="A71" i="15"/>
  <c r="A72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6" i="15"/>
  <c r="A71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6" i="16"/>
  <c r="A72" i="16"/>
  <c r="A71" i="29"/>
  <c r="A7" i="29"/>
  <c r="A8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6" i="29"/>
  <c r="A26" i="28"/>
  <c r="A56" i="28"/>
  <c r="A58" i="28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7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6" i="28"/>
  <c r="A71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6" i="27"/>
  <c r="A71" i="14"/>
  <c r="A7" i="14"/>
  <c r="A8" i="14"/>
  <c r="A9" i="14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6" i="14"/>
  <c r="A71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6" i="13"/>
  <c r="A26" i="79"/>
  <c r="A38" i="79"/>
  <c r="A70" i="79"/>
  <c r="A7" i="79"/>
  <c r="A21" i="79"/>
  <c r="A27" i="79"/>
  <c r="A39" i="79"/>
  <c r="A8" i="79"/>
  <c r="A9" i="79"/>
  <c r="A10" i="79"/>
  <c r="A11" i="79"/>
  <c r="A12" i="79"/>
  <c r="A20" i="79"/>
  <c r="A22" i="79"/>
  <c r="A28" i="79"/>
  <c r="A29" i="79"/>
  <c r="A30" i="79"/>
  <c r="A31" i="79"/>
  <c r="A40" i="79"/>
  <c r="A41" i="79"/>
  <c r="A42" i="79"/>
  <c r="A43" i="79"/>
  <c r="A44" i="79"/>
  <c r="A52" i="79"/>
  <c r="A53" i="79"/>
  <c r="A54" i="79"/>
  <c r="A58" i="79"/>
  <c r="A59" i="79"/>
  <c r="A60" i="79"/>
  <c r="A61" i="79"/>
  <c r="A62" i="79"/>
  <c r="A63" i="79"/>
  <c r="A6" i="79"/>
  <c r="A13" i="79"/>
  <c r="A14" i="79"/>
  <c r="A15" i="79"/>
  <c r="A16" i="79"/>
  <c r="A17" i="79"/>
  <c r="A18" i="79"/>
  <c r="A19" i="79"/>
  <c r="A23" i="79"/>
  <c r="A24" i="79"/>
  <c r="A25" i="79"/>
  <c r="A32" i="79"/>
  <c r="A33" i="79"/>
  <c r="A34" i="79"/>
  <c r="A35" i="79"/>
  <c r="A36" i="79"/>
  <c r="A37" i="79"/>
  <c r="A45" i="79"/>
  <c r="A46" i="79"/>
  <c r="A47" i="79"/>
  <c r="A48" i="79"/>
  <c r="A49" i="79"/>
  <c r="A50" i="79"/>
  <c r="A51" i="79"/>
  <c r="A55" i="79"/>
  <c r="A56" i="79"/>
  <c r="A57" i="79"/>
  <c r="A64" i="79"/>
  <c r="A65" i="79"/>
  <c r="A66" i="79"/>
  <c r="A67" i="79"/>
  <c r="A68" i="79"/>
  <c r="A69" i="79"/>
  <c r="C215" i="6"/>
  <c r="D416" i="6"/>
  <c r="D415" i="6"/>
  <c r="D414" i="6"/>
  <c r="D413" i="6"/>
  <c r="D412" i="6"/>
  <c r="D410" i="6"/>
  <c r="D409" i="6"/>
  <c r="D404" i="6"/>
  <c r="C404" i="6"/>
  <c r="D399" i="6"/>
  <c r="D394" i="6"/>
  <c r="D362" i="6"/>
  <c r="D361" i="6"/>
  <c r="D360" i="6"/>
  <c r="D359" i="6"/>
  <c r="D358" i="6"/>
  <c r="D357" i="6"/>
  <c r="D356" i="6"/>
  <c r="D355" i="6"/>
  <c r="D349" i="6"/>
  <c r="D348" i="6"/>
  <c r="D347" i="6"/>
  <c r="D346" i="6"/>
  <c r="D345" i="6"/>
  <c r="D344" i="6"/>
  <c r="D343" i="6"/>
  <c r="D342" i="6"/>
  <c r="D325" i="6"/>
  <c r="D326" i="6"/>
  <c r="D324" i="6"/>
  <c r="D319" i="6"/>
  <c r="D318" i="6"/>
  <c r="D317" i="6"/>
  <c r="D316" i="6"/>
  <c r="D252" i="6"/>
  <c r="D274" i="6"/>
  <c r="D273" i="6"/>
  <c r="D272" i="6"/>
  <c r="D271" i="6"/>
  <c r="D270" i="6"/>
  <c r="D269" i="6"/>
  <c r="D267" i="6"/>
  <c r="D266" i="6"/>
  <c r="D265" i="6"/>
  <c r="D264" i="6"/>
  <c r="D263" i="6"/>
  <c r="D262" i="6"/>
  <c r="D261" i="6"/>
  <c r="D260" i="6"/>
  <c r="D259" i="6"/>
  <c r="D258" i="6"/>
  <c r="D235" i="6"/>
  <c r="D234" i="6"/>
  <c r="D233" i="6"/>
  <c r="D232" i="6"/>
  <c r="D231" i="6"/>
  <c r="D230" i="6"/>
  <c r="D229" i="6"/>
  <c r="D228" i="6"/>
  <c r="D227" i="6"/>
  <c r="D307" i="6"/>
  <c r="D308" i="6"/>
  <c r="D309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376" i="6"/>
  <c r="D375" i="6"/>
  <c r="D374" i="6"/>
  <c r="D373" i="6"/>
  <c r="D372" i="6"/>
  <c r="D371" i="6"/>
  <c r="D369" i="6"/>
  <c r="D222" i="6"/>
  <c r="D220" i="6"/>
  <c r="D215" i="6"/>
  <c r="D214" i="6"/>
  <c r="D213" i="6"/>
  <c r="D201" i="6"/>
  <c r="D200" i="6"/>
  <c r="D167" i="6"/>
  <c r="D166" i="6"/>
  <c r="D165" i="6"/>
  <c r="D164" i="6"/>
  <c r="D162" i="6"/>
  <c r="D161" i="6"/>
  <c r="D163" i="6"/>
  <c r="D144" i="6"/>
  <c r="D143" i="6"/>
  <c r="D142" i="6"/>
  <c r="D135" i="6"/>
  <c r="D134" i="6"/>
  <c r="D131" i="6"/>
  <c r="D127" i="6"/>
  <c r="D125" i="6"/>
  <c r="D32" i="6"/>
  <c r="D31" i="6"/>
  <c r="D30" i="6"/>
  <c r="D29" i="6"/>
  <c r="D120" i="6"/>
  <c r="D115" i="6"/>
  <c r="D105" i="6"/>
  <c r="D104" i="6"/>
  <c r="D103" i="6"/>
  <c r="D102" i="6"/>
  <c r="D100" i="6"/>
  <c r="D99" i="6"/>
  <c r="D98" i="6"/>
  <c r="D97" i="6"/>
  <c r="D88" i="6"/>
  <c r="D87" i="6"/>
  <c r="D86" i="6"/>
  <c r="D84" i="6"/>
  <c r="D83" i="6"/>
  <c r="D82" i="6"/>
  <c r="D81" i="6"/>
  <c r="D80" i="6"/>
  <c r="D74" i="6"/>
  <c r="D71" i="6"/>
  <c r="D69" i="6"/>
  <c r="D68" i="6"/>
  <c r="D60" i="6"/>
  <c r="D59" i="6"/>
  <c r="D58" i="6"/>
  <c r="D57" i="6"/>
  <c r="D56" i="6"/>
  <c r="D55" i="6"/>
  <c r="D54" i="6"/>
  <c r="D53" i="6"/>
  <c r="D52" i="6"/>
  <c r="D51" i="6"/>
  <c r="D45" i="6"/>
  <c r="D44" i="6"/>
  <c r="D43" i="6"/>
  <c r="D42" i="6"/>
  <c r="D41" i="6"/>
  <c r="D40" i="6"/>
  <c r="D34" i="6"/>
  <c r="D33" i="6"/>
  <c r="D24" i="6"/>
  <c r="D23" i="6"/>
  <c r="D22" i="6"/>
  <c r="D21" i="6"/>
  <c r="D20" i="6"/>
  <c r="D19" i="6"/>
  <c r="D14" i="6"/>
  <c r="D13" i="6"/>
  <c r="D12" i="6"/>
  <c r="D10" i="6"/>
  <c r="D9" i="6"/>
  <c r="C325" i="6"/>
  <c r="B407" i="6"/>
  <c r="B402" i="6"/>
  <c r="B397" i="6"/>
  <c r="B392" i="6"/>
  <c r="B352" i="6"/>
  <c r="B339" i="6"/>
  <c r="B322" i="6"/>
  <c r="B313" i="6"/>
  <c r="B238" i="6"/>
  <c r="C250" i="6"/>
  <c r="B255" i="6"/>
  <c r="B225" i="6"/>
  <c r="C222" i="6"/>
  <c r="B365" i="6"/>
  <c r="B218" i="6"/>
  <c r="B211" i="6"/>
  <c r="B204" i="6"/>
  <c r="B197" i="6"/>
  <c r="B184" i="6"/>
  <c r="B156" i="6"/>
  <c r="B147" i="6"/>
  <c r="B123" i="6"/>
  <c r="B170" i="6"/>
  <c r="C144" i="6"/>
  <c r="B138" i="6"/>
  <c r="B108" i="6"/>
  <c r="B93" i="6"/>
  <c r="B78" i="6"/>
  <c r="B63" i="6"/>
  <c r="B48" i="6"/>
  <c r="B37" i="6"/>
  <c r="B27" i="6"/>
  <c r="B17" i="6"/>
  <c r="B7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152" i="6"/>
  <c r="B277" i="6"/>
  <c r="D17" i="6"/>
  <c r="D147" i="6"/>
  <c r="D170" i="6"/>
  <c r="D211" i="6"/>
  <c r="D204" i="6"/>
  <c r="D184" i="6"/>
  <c r="D123" i="6"/>
  <c r="D108" i="6"/>
  <c r="D78" i="6"/>
  <c r="C176" i="6"/>
  <c r="C151" i="6"/>
  <c r="C118" i="6"/>
  <c r="C117" i="6"/>
  <c r="C116" i="6"/>
  <c r="C115" i="6"/>
  <c r="C113" i="6"/>
  <c r="C112" i="6"/>
  <c r="C72" i="6"/>
  <c r="C71" i="6"/>
  <c r="C355" i="6"/>
  <c r="C356" i="6"/>
  <c r="C357" i="6"/>
  <c r="C358" i="6"/>
  <c r="C359" i="6"/>
  <c r="C360" i="6"/>
  <c r="C361" i="6"/>
  <c r="C362" i="6"/>
  <c r="C342" i="6"/>
  <c r="C343" i="6"/>
  <c r="C344" i="6"/>
  <c r="C345" i="6"/>
  <c r="C346" i="6"/>
  <c r="C347" i="6"/>
  <c r="C348" i="6"/>
  <c r="C349" i="6"/>
  <c r="C326" i="6"/>
  <c r="C316" i="6"/>
  <c r="C317" i="6"/>
  <c r="C318" i="6"/>
  <c r="C319" i="6"/>
  <c r="C249" i="6"/>
  <c r="C251" i="6"/>
  <c r="C252" i="6"/>
  <c r="C101" i="6"/>
  <c r="C241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28" i="6"/>
  <c r="C229" i="6"/>
  <c r="C230" i="6"/>
  <c r="C231" i="6"/>
  <c r="C232" i="6"/>
  <c r="C233" i="6"/>
  <c r="C234" i="6"/>
  <c r="C235" i="6"/>
  <c r="C410" i="6"/>
  <c r="C411" i="6"/>
  <c r="C412" i="6"/>
  <c r="C413" i="6"/>
  <c r="C414" i="6"/>
  <c r="C415" i="6"/>
  <c r="C416" i="6"/>
  <c r="C409" i="6"/>
  <c r="C399" i="6"/>
  <c r="C394" i="6"/>
  <c r="C324" i="6"/>
  <c r="C315" i="6"/>
  <c r="C240" i="6"/>
  <c r="C227" i="6"/>
  <c r="C369" i="6"/>
  <c r="C371" i="6"/>
  <c r="C372" i="6"/>
  <c r="C373" i="6"/>
  <c r="C374" i="6"/>
  <c r="C375" i="6"/>
  <c r="C376" i="6"/>
  <c r="C367" i="6"/>
  <c r="C214" i="6"/>
  <c r="C213" i="6"/>
  <c r="C200" i="6"/>
  <c r="C201" i="6"/>
  <c r="C190" i="6"/>
  <c r="C189" i="6"/>
  <c r="C191" i="6"/>
  <c r="C192" i="6"/>
  <c r="C193" i="6"/>
  <c r="C194" i="6"/>
  <c r="C186" i="6"/>
  <c r="C159" i="6"/>
  <c r="C163" i="6"/>
  <c r="C161" i="6"/>
  <c r="C162" i="6"/>
  <c r="C164" i="6"/>
  <c r="C165" i="6"/>
  <c r="C166" i="6"/>
  <c r="C167" i="6"/>
  <c r="C158" i="6"/>
  <c r="C141" i="6"/>
  <c r="C142" i="6"/>
  <c r="C143" i="6"/>
  <c r="C140" i="6"/>
  <c r="C126" i="6"/>
  <c r="C127" i="6"/>
  <c r="C128" i="6"/>
  <c r="C129" i="6"/>
  <c r="C130" i="6"/>
  <c r="C131" i="6"/>
  <c r="C132" i="6"/>
  <c r="C133" i="6"/>
  <c r="C134" i="6"/>
  <c r="C135" i="6"/>
  <c r="C125" i="6"/>
  <c r="C96" i="6"/>
  <c r="C97" i="6"/>
  <c r="C98" i="6"/>
  <c r="C99" i="6"/>
  <c r="C100" i="6"/>
  <c r="C102" i="6"/>
  <c r="C103" i="6"/>
  <c r="C104" i="6"/>
  <c r="C105" i="6"/>
  <c r="C95" i="6"/>
  <c r="C81" i="6"/>
  <c r="C82" i="6"/>
  <c r="C83" i="6"/>
  <c r="C84" i="6"/>
  <c r="C85" i="6"/>
  <c r="C86" i="6"/>
  <c r="C87" i="6"/>
  <c r="C88" i="6"/>
  <c r="C89" i="6"/>
  <c r="C80" i="6"/>
  <c r="C50" i="6"/>
  <c r="C51" i="6"/>
  <c r="C52" i="6"/>
  <c r="C53" i="6"/>
  <c r="C54" i="6"/>
  <c r="C55" i="6"/>
  <c r="C56" i="6"/>
  <c r="C57" i="6"/>
  <c r="C58" i="6"/>
  <c r="C59" i="6"/>
  <c r="C60" i="6"/>
  <c r="C40" i="6"/>
  <c r="C41" i="6"/>
  <c r="C42" i="6"/>
  <c r="C43" i="6"/>
  <c r="C44" i="6"/>
  <c r="C45" i="6"/>
  <c r="C39" i="6"/>
  <c r="C30" i="6"/>
  <c r="C31" i="6"/>
  <c r="C32" i="6"/>
  <c r="C33" i="6"/>
  <c r="C34" i="6"/>
  <c r="C29" i="6"/>
  <c r="C10" i="6"/>
  <c r="C11" i="6"/>
  <c r="C12" i="6"/>
  <c r="C13" i="6"/>
  <c r="C14" i="6"/>
  <c r="D63" i="6"/>
  <c r="C90" i="6"/>
  <c r="D27" i="6"/>
  <c r="D160" i="6"/>
  <c r="C160" i="6"/>
  <c r="D150" i="6"/>
  <c r="C246" i="6"/>
  <c r="C242" i="6"/>
  <c r="D246" i="6"/>
  <c r="D50" i="6"/>
  <c r="D207" i="6"/>
  <c r="D151" i="6"/>
  <c r="D177" i="6"/>
  <c r="D175" i="6"/>
  <c r="D176" i="6"/>
  <c r="D178" i="6"/>
  <c r="D181" i="6"/>
  <c r="D180" i="6"/>
  <c r="D247" i="6"/>
  <c r="D245" i="6"/>
  <c r="D368" i="6"/>
  <c r="D251" i="6"/>
  <c r="D250" i="6"/>
  <c r="D249" i="6"/>
  <c r="D257" i="6"/>
  <c r="D158" i="6"/>
  <c r="D159" i="6"/>
  <c r="D39" i="6"/>
  <c r="D95" i="6"/>
  <c r="D240" i="6"/>
  <c r="D101" i="6"/>
  <c r="D141" i="6"/>
  <c r="D243" i="6"/>
  <c r="D140" i="6"/>
  <c r="C279" i="6"/>
  <c r="C354" i="6"/>
  <c r="C245" i="6"/>
  <c r="D199" i="6"/>
  <c r="D193" i="6"/>
  <c r="D174" i="6"/>
  <c r="D189" i="6"/>
  <c r="D188" i="6"/>
  <c r="D173" i="6"/>
  <c r="C244" i="6"/>
  <c r="D206" i="6"/>
  <c r="C199" i="6"/>
  <c r="D187" i="6"/>
  <c r="D186" i="6"/>
  <c r="C206" i="6"/>
  <c r="C208" i="6"/>
  <c r="C23" i="6"/>
  <c r="C120" i="6"/>
  <c r="C20" i="6"/>
  <c r="C207" i="6"/>
  <c r="C177" i="6"/>
  <c r="C24" i="6"/>
  <c r="C19" i="6"/>
  <c r="C175" i="6"/>
  <c r="C149" i="6"/>
  <c r="C21" i="6"/>
  <c r="C22" i="6"/>
  <c r="A72" i="55"/>
  <c r="A71" i="55"/>
  <c r="D110" i="6"/>
  <c r="C153" i="6"/>
  <c r="C65" i="6"/>
  <c r="D367" i="6"/>
  <c r="D341" i="6"/>
  <c r="D354" i="6"/>
  <c r="D114" i="6"/>
  <c r="D132" i="6"/>
  <c r="D119" i="6"/>
  <c r="D128" i="6"/>
  <c r="C178" i="6"/>
  <c r="C188" i="6"/>
  <c r="D268" i="6"/>
  <c r="D96" i="6"/>
  <c r="C114" i="6"/>
  <c r="C341" i="6"/>
  <c r="D194" i="6"/>
  <c r="D208" i="6"/>
  <c r="D179" i="6"/>
  <c r="C368" i="6"/>
  <c r="C70" i="6"/>
  <c r="D153" i="6"/>
  <c r="D190" i="6"/>
  <c r="D152" i="6"/>
  <c r="D192" i="6"/>
  <c r="A72" i="49"/>
  <c r="A72" i="50"/>
  <c r="A72" i="51"/>
  <c r="C257" i="6"/>
  <c r="C172" i="6"/>
  <c r="D111" i="6"/>
  <c r="C150" i="6"/>
  <c r="D149" i="6"/>
  <c r="D172" i="6"/>
  <c r="C110" i="6"/>
  <c r="C111" i="6"/>
  <c r="D242" i="6"/>
  <c r="D113" i="6"/>
  <c r="D118" i="6"/>
  <c r="D126" i="6"/>
  <c r="D133" i="6"/>
  <c r="D130" i="6"/>
  <c r="D244" i="6"/>
  <c r="C248" i="6"/>
  <c r="C243" i="6"/>
  <c r="C247" i="6"/>
  <c r="D248" i="6"/>
  <c r="D72" i="6"/>
  <c r="D90" i="6"/>
  <c r="D70" i="6"/>
  <c r="D75" i="6"/>
  <c r="D85" i="6"/>
  <c r="D89" i="6"/>
  <c r="C67" i="6"/>
  <c r="D65" i="6"/>
  <c r="D73" i="6"/>
  <c r="C69" i="6"/>
  <c r="C75" i="6"/>
  <c r="C73" i="6"/>
  <c r="C68" i="6"/>
  <c r="C66" i="6"/>
  <c r="C74" i="6"/>
  <c r="A71" i="50"/>
  <c r="A71" i="51"/>
  <c r="A71" i="49"/>
  <c r="C187" i="6"/>
  <c r="D241" i="6"/>
  <c r="D191" i="6"/>
  <c r="D116" i="6"/>
  <c r="C173" i="6"/>
  <c r="C174" i="6"/>
</calcChain>
</file>

<file path=xl/comments1.xml><?xml version="1.0" encoding="utf-8"?>
<comments xmlns="http://schemas.openxmlformats.org/spreadsheetml/2006/main">
  <authors>
    <author xml:space="preserve"> </author>
  </authors>
  <commentList>
    <comment ref="FP1" authorId="0" shapeId="0">
      <text>
        <r>
          <rPr>
            <b/>
            <sz val="8"/>
            <color indexed="81"/>
            <rFont val="Tahoma"/>
            <family val="2"/>
          </rPr>
          <t xml:space="preserve"> :</t>
        </r>
        <r>
          <rPr>
            <sz val="8"/>
            <color indexed="81"/>
            <rFont val="Tahoma"/>
            <family val="2"/>
          </rPr>
          <t xml:space="preserve">
Comentario para ADB: HE COPIADO ESTAS COLUMNAS DESDE LA VERSIÓN G (24/11/2004)</t>
        </r>
      </text>
    </comment>
  </commentList>
</comments>
</file>

<file path=xl/comments2.xml><?xml version="1.0" encoding="utf-8"?>
<comments xmlns="http://schemas.openxmlformats.org/spreadsheetml/2006/main">
  <authors>
    <author>Administrador</author>
  </authors>
  <commentList>
    <comment ref="I52" authorId="0" shapeId="0">
      <text>
        <r>
          <rPr>
            <b/>
            <sz val="8"/>
            <color indexed="81"/>
            <rFont val="Tahoma"/>
            <family val="2"/>
          </rPr>
          <t>Administrador:</t>
        </r>
        <r>
          <rPr>
            <sz val="8"/>
            <color indexed="81"/>
            <rFont val="Tahoma"/>
            <family val="2"/>
          </rPr>
          <t xml:space="preserve">
vemos que coincide con el valor de FBBVA
</t>
        </r>
      </text>
    </comment>
  </commentList>
</comments>
</file>

<file path=xl/comments3.xml><?xml version="1.0" encoding="utf-8"?>
<comments xmlns="http://schemas.openxmlformats.org/spreadsheetml/2006/main">
  <authors>
    <author>Administrador</author>
  </authors>
  <commentList>
    <comment ref="BZ4" authorId="0" shapeId="0">
      <text>
        <r>
          <rPr>
            <b/>
            <sz val="8"/>
            <color indexed="81"/>
            <rFont val="Tahoma"/>
            <family val="2"/>
          </rPr>
          <t>Administrador:</t>
        </r>
        <r>
          <rPr>
            <sz val="8"/>
            <color indexed="81"/>
            <rFont val="Tahoma"/>
            <family val="2"/>
          </rPr>
          <t xml:space="preserve">
El Estatuto de los Trabajadores eleva a 16 años la edad mínima de entrada en la vida activa, y a partir del segundo trimestre de 1980, los resultados de la EPA se refieren a personas de 16 años en adelante.
Las cifras de 1976 a 1979 han sido corregidas siguiendo ese criterio
</t>
        </r>
      </text>
    </comment>
  </commentList>
</comments>
</file>

<file path=xl/sharedStrings.xml><?xml version="1.0" encoding="utf-8"?>
<sst xmlns="http://schemas.openxmlformats.org/spreadsheetml/2006/main" count="3649" uniqueCount="979">
  <si>
    <t>PIBpm</t>
  </si>
  <si>
    <t>Precios Corrientes</t>
  </si>
  <si>
    <t>Millones de Euros/ Tasa de Variación</t>
  </si>
  <si>
    <t>CNE, B70 y B58</t>
  </si>
  <si>
    <t>INE, CNE B86</t>
  </si>
  <si>
    <t>INE, CNE, B95</t>
  </si>
  <si>
    <t>Cpr</t>
  </si>
  <si>
    <t>Cpu</t>
  </si>
  <si>
    <t>FBC</t>
  </si>
  <si>
    <t>X</t>
  </si>
  <si>
    <t>Exportaciones de bienes y servicios</t>
  </si>
  <si>
    <t>M</t>
  </si>
  <si>
    <t>Importaciones de bienes y servicios</t>
  </si>
  <si>
    <t>Precios Constantes</t>
  </si>
  <si>
    <t>dCpr</t>
  </si>
  <si>
    <t>dCpu</t>
  </si>
  <si>
    <t>dFBC</t>
  </si>
  <si>
    <t>dX</t>
  </si>
  <si>
    <t>dM</t>
  </si>
  <si>
    <t>XB</t>
  </si>
  <si>
    <t>MOISEES B 80</t>
  </si>
  <si>
    <t>XS</t>
  </si>
  <si>
    <t>Exportaciones de servicios</t>
  </si>
  <si>
    <t>MB</t>
  </si>
  <si>
    <t>MS</t>
  </si>
  <si>
    <t>Ratio/Tasa de Variación</t>
  </si>
  <si>
    <t>dXB</t>
  </si>
  <si>
    <t>dXS</t>
  </si>
  <si>
    <t>dMB</t>
  </si>
  <si>
    <t>dMS</t>
  </si>
  <si>
    <t>FBCF</t>
  </si>
  <si>
    <t>Formación bruta de capital fijo</t>
  </si>
  <si>
    <t>INE, CTRE, B95</t>
  </si>
  <si>
    <t>VEX</t>
  </si>
  <si>
    <t>INE, CTRE B95</t>
  </si>
  <si>
    <t>INE, CNE B80</t>
  </si>
  <si>
    <t>Millones de Euros</t>
  </si>
  <si>
    <t>Grado de Utilización de la Capacidad Productiva</t>
  </si>
  <si>
    <t>Porcentaje</t>
  </si>
  <si>
    <t>PIBcf</t>
  </si>
  <si>
    <t>RA</t>
  </si>
  <si>
    <t>EBE</t>
  </si>
  <si>
    <t>ENE</t>
  </si>
  <si>
    <t>CCF</t>
  </si>
  <si>
    <t>Consumo de capital fijo</t>
  </si>
  <si>
    <t>TPMNSUB</t>
  </si>
  <si>
    <t>FBBVA: Renta Nacional de España [y...]</t>
  </si>
  <si>
    <t>INE, CNE B95</t>
  </si>
  <si>
    <t>VABpb</t>
  </si>
  <si>
    <t>CNE, B70</t>
  </si>
  <si>
    <t>VABAGR</t>
  </si>
  <si>
    <t>VABENE</t>
  </si>
  <si>
    <t>VABIND</t>
  </si>
  <si>
    <t>VABCONS</t>
  </si>
  <si>
    <t>VABS</t>
  </si>
  <si>
    <t>VABSDV</t>
  </si>
  <si>
    <t>VABSNDV</t>
  </si>
  <si>
    <t>INSP</t>
  </si>
  <si>
    <t>TPMNSUB (PIB R)</t>
  </si>
  <si>
    <t>Deflactor del Producto Interior Bruto</t>
  </si>
  <si>
    <t>dVABpb</t>
  </si>
  <si>
    <t>dVABAGR</t>
  </si>
  <si>
    <t>dVABENE</t>
  </si>
  <si>
    <t>dVABIND</t>
  </si>
  <si>
    <t>dVABCONS</t>
  </si>
  <si>
    <t>dVABS</t>
  </si>
  <si>
    <t>dVABSDV</t>
  </si>
  <si>
    <t>dVABSNDV</t>
  </si>
  <si>
    <t>dINSP</t>
  </si>
  <si>
    <t>Millones de Euros/Porcentaje del PIB</t>
  </si>
  <si>
    <t>P11Raapp</t>
  </si>
  <si>
    <t>Producción de mercado (P.11)</t>
  </si>
  <si>
    <t>P131Raapp</t>
  </si>
  <si>
    <t>Pagos por otra producción no de mercado (P.131)</t>
  </si>
  <si>
    <t>Impuestos sobre la producción y las importaciones (D.2)</t>
  </si>
  <si>
    <t>Rentas de la propiedad (D.4)</t>
  </si>
  <si>
    <t>Impuestos corrientes sobre la renta, el patrimonio, etc. (D.5)</t>
  </si>
  <si>
    <t>Cotizaciones sociales (D.61)</t>
  </si>
  <si>
    <t>Otras transferencias corrientes (D.7)</t>
  </si>
  <si>
    <t>TEaapp</t>
  </si>
  <si>
    <t>CIaapp</t>
  </si>
  <si>
    <t>Consumos intermedios (P.2)</t>
  </si>
  <si>
    <t>FBCaapp</t>
  </si>
  <si>
    <t>RAaapp</t>
  </si>
  <si>
    <t>Remuneración de los asalariados (D.1)</t>
  </si>
  <si>
    <t>D29Eaapp</t>
  </si>
  <si>
    <t>Otros impuestos sobre la producción (D.29)</t>
  </si>
  <si>
    <t>REMS</t>
  </si>
  <si>
    <t>TSEaapp</t>
  </si>
  <si>
    <t>Transferencias sociales en especie relacionadas con el gasto en productos suministrados a los hogares  por productores de mercado (D.63p)</t>
  </si>
  <si>
    <t>CCFaapp</t>
  </si>
  <si>
    <t>Prodaapp</t>
  </si>
  <si>
    <t>Producción</t>
  </si>
  <si>
    <t>GCFaapp</t>
  </si>
  <si>
    <t>Gasto en Consumo Final de las AA.PP.</t>
  </si>
  <si>
    <t>VABaapp</t>
  </si>
  <si>
    <t>Valor Añadido Bruto</t>
  </si>
  <si>
    <t xml:space="preserve">Transferencias Corrientes Netas </t>
  </si>
  <si>
    <t>Renta disponible bruta</t>
  </si>
  <si>
    <t>Ajuste por la variación de la participación neta de los hogares en las reservas de los fondos de pensiones</t>
  </si>
  <si>
    <t>Ahorro de las familias</t>
  </si>
  <si>
    <t>CoNFN</t>
  </si>
  <si>
    <t>Precios corrientes</t>
  </si>
  <si>
    <t>Rentas primarias recibidas del resto del mundo-Recursos</t>
  </si>
  <si>
    <t>RNrm</t>
  </si>
  <si>
    <t>Rentas primarias netas con el resto del mundo</t>
  </si>
  <si>
    <t>TCNrm</t>
  </si>
  <si>
    <t>Transferencias corrientes netas con el resto del mundo</t>
  </si>
  <si>
    <t>RNBD</t>
  </si>
  <si>
    <t>RNND</t>
  </si>
  <si>
    <t>SNB</t>
  </si>
  <si>
    <t>Ahorro nacional bruto</t>
  </si>
  <si>
    <t>Formación bruta de capital</t>
  </si>
  <si>
    <t>TRKrmr</t>
  </si>
  <si>
    <t>Transferencias de capital recibidas del resto del mundo-Recursos</t>
  </si>
  <si>
    <t>TRKrme</t>
  </si>
  <si>
    <t>Transferencias de capital netas con el resto del mundo</t>
  </si>
  <si>
    <t>X BIENES</t>
  </si>
  <si>
    <t>Exportaciones de bienes</t>
  </si>
  <si>
    <t>X SERV</t>
  </si>
  <si>
    <t>M BIENES</t>
  </si>
  <si>
    <t>Importaciones de bienes</t>
  </si>
  <si>
    <t>M SERV</t>
  </si>
  <si>
    <t>POB</t>
  </si>
  <si>
    <t>Población entre 0 y 15 años</t>
  </si>
  <si>
    <t>Población entre 16 y 64 años</t>
  </si>
  <si>
    <t>Ocupados</t>
  </si>
  <si>
    <t>Asalariados</t>
  </si>
  <si>
    <t>Parados</t>
  </si>
  <si>
    <t>u</t>
  </si>
  <si>
    <t>PR</t>
  </si>
  <si>
    <t>FBBVA, EHE</t>
  </si>
  <si>
    <t>BEPR</t>
  </si>
  <si>
    <t>Euros corrientes</t>
  </si>
  <si>
    <t>CLU</t>
  </si>
  <si>
    <t>Coste Laboral Unitario</t>
  </si>
  <si>
    <t>Euros por Unidad producida</t>
  </si>
  <si>
    <t>Índice</t>
  </si>
  <si>
    <t>Tasa de Variación (%)</t>
  </si>
  <si>
    <t>Millones de euros</t>
  </si>
  <si>
    <t>Tasa de Variación Originales (%)</t>
  </si>
  <si>
    <t>Importaciones</t>
  </si>
  <si>
    <t>Consumo final de no residentes en el territorio económico</t>
  </si>
  <si>
    <t>Saldo Exterior</t>
  </si>
  <si>
    <t>SXM</t>
  </si>
  <si>
    <t>Importaciones de Servicios</t>
  </si>
  <si>
    <t>Tasas de variación (%)</t>
  </si>
  <si>
    <t>D.1</t>
  </si>
  <si>
    <t>D.3</t>
  </si>
  <si>
    <t>D.4</t>
  </si>
  <si>
    <t>D.41</t>
  </si>
  <si>
    <t>D.61</t>
  </si>
  <si>
    <t>D.62</t>
  </si>
  <si>
    <t>D.7</t>
  </si>
  <si>
    <t>P.5</t>
  </si>
  <si>
    <t>D.2</t>
  </si>
  <si>
    <t>D.29</t>
  </si>
  <si>
    <t>D.5</t>
  </si>
  <si>
    <t>P.2</t>
  </si>
  <si>
    <t>% del PIB</t>
  </si>
  <si>
    <t>% PIB</t>
  </si>
  <si>
    <t>CFtenr</t>
  </si>
  <si>
    <t>CFer</t>
  </si>
  <si>
    <t>TKNrm</t>
  </si>
  <si>
    <t>Miles de personas</t>
  </si>
  <si>
    <t>INE</t>
  </si>
  <si>
    <t>Miles de Personas y tasas</t>
  </si>
  <si>
    <t>Tasa de empleo</t>
  </si>
  <si>
    <t>Tasa salarización</t>
  </si>
  <si>
    <t>Miles de Euros</t>
  </si>
  <si>
    <t>P.11</t>
  </si>
  <si>
    <t>P.131</t>
  </si>
  <si>
    <t>D.63p</t>
  </si>
  <si>
    <t>Grado de Utilización de Capacidad Productiva</t>
  </si>
  <si>
    <t>Tasa de variación</t>
  </si>
  <si>
    <t xml:space="preserve">Miles de Personas </t>
  </si>
  <si>
    <t>Euros por unidad producida</t>
  </si>
  <si>
    <t>Total de Parados, en miles de Personas</t>
  </si>
  <si>
    <t>Gasto en consumo final de las AAPP</t>
  </si>
  <si>
    <t>FBCF. Activos fijos materiales. Construcción. Viviendas</t>
  </si>
  <si>
    <t>FBCF. Activos fijos materiales. Construcción. Otros edificios y construcciones</t>
  </si>
  <si>
    <t>si</t>
  </si>
  <si>
    <t>i</t>
  </si>
  <si>
    <t>Tasa de inversión</t>
  </si>
  <si>
    <t>AMECO</t>
  </si>
  <si>
    <t>dPIB</t>
  </si>
  <si>
    <t>VABriiV</t>
  </si>
  <si>
    <t>CUADRO 2: PIB DEMANDA. PRECIOS CONSTANTES
(Series enlazadas)</t>
  </si>
  <si>
    <t>Deflator
Dem. Final+ M</t>
  </si>
  <si>
    <t>Tasa 
Variación</t>
  </si>
  <si>
    <t>P.12</t>
  </si>
  <si>
    <t>Rentas primarias pagadas al resto del mundo- Empleos</t>
  </si>
  <si>
    <t>Transferencias corrientes pagadas al resto del mundo-Empleos</t>
  </si>
  <si>
    <t>Transferencias corrientes recibidas del resto del mundo-Recursos</t>
  </si>
  <si>
    <t>Transferencias de capital pagadas al resto del mundo-Empleos</t>
  </si>
  <si>
    <t>Adquisiciones menos cesiones de activos no financieros no producidos (NP)</t>
  </si>
  <si>
    <t>Promedio de los triemestres</t>
  </si>
  <si>
    <t>Producto Interior Bruto (Precios corrientes)</t>
  </si>
  <si>
    <t>PIB D Pcorr</t>
  </si>
  <si>
    <t>PIB D Pctes</t>
  </si>
  <si>
    <t>PIB D Deflactor</t>
  </si>
  <si>
    <t>X M Pcorr</t>
  </si>
  <si>
    <t>X M Pctes</t>
  </si>
  <si>
    <t>X M Deflactor</t>
  </si>
  <si>
    <t>PIB Rentas</t>
  </si>
  <si>
    <t>PIB O Pcorr</t>
  </si>
  <si>
    <t>PIB O Pctes</t>
  </si>
  <si>
    <t>PIB O Deflactor</t>
  </si>
  <si>
    <t>FBC Pcorr</t>
  </si>
  <si>
    <t>FBC Pctes</t>
  </si>
  <si>
    <t>FBCF por Prodductos Pcorr</t>
  </si>
  <si>
    <t>FBCF por Productos Pctes</t>
  </si>
  <si>
    <t>FBCF por Productos Deflactor</t>
  </si>
  <si>
    <t>FBCF por Sectores Pcorr</t>
  </si>
  <si>
    <t>FBCF por Sectores Pctes</t>
  </si>
  <si>
    <t>FBCF por Sectores Deflactor</t>
  </si>
  <si>
    <t>STOCK de Capital</t>
  </si>
  <si>
    <t>Cuentas Públicas</t>
  </si>
  <si>
    <t>Cuentas de los Hogares</t>
  </si>
  <si>
    <t>Población</t>
  </si>
  <si>
    <t>Remuneración de Asalariados (RA) Pcorr</t>
  </si>
  <si>
    <t>Capacidad/Necesidad de Financiación (CoNFN)</t>
  </si>
  <si>
    <t>Resto del Mundo (RM)</t>
  </si>
  <si>
    <t>Paro Registrado (PR)</t>
  </si>
  <si>
    <t>Beneficiarios de Prestaciones por Desempleo (BPD)</t>
  </si>
  <si>
    <t>Coste Laboral Unitario (CLU)</t>
  </si>
  <si>
    <t xml:space="preserve">Salario Medio (SM) </t>
  </si>
  <si>
    <t>Tasa de paro (EPA)</t>
  </si>
  <si>
    <t>Rentas inmobiliarias imputadas</t>
  </si>
  <si>
    <t>Deflactor rentas inmobiliarias imputadas</t>
  </si>
  <si>
    <t>VAB a precios Básicos o PIB a precios básicos</t>
  </si>
  <si>
    <t>Miles</t>
  </si>
  <si>
    <t>Tasa de variación %</t>
  </si>
  <si>
    <t>CLU en el Sec. Agric., ganadería y pesca</t>
  </si>
  <si>
    <t>CLU en el Sector de la Constucción</t>
  </si>
  <si>
    <t>CLU en los Servicios Destinados a la Venta</t>
  </si>
  <si>
    <t>CLU en los Servs. No Destinados a la Venta</t>
  </si>
  <si>
    <t>dVABrii10</t>
  </si>
  <si>
    <t>Se pone el mismo signo que en las cuentas de la economía nacional, es decir, como si fuese Balanza de Pagos y NO Cta del RM de la CN</t>
  </si>
  <si>
    <t>Paro Registrado</t>
  </si>
  <si>
    <t>CLU en el Sector Energía</t>
  </si>
  <si>
    <t>CLU en la Industria</t>
  </si>
  <si>
    <t>CLU en los Servicios</t>
  </si>
  <si>
    <t>INE, CNE B2015</t>
  </si>
  <si>
    <t>AÑO 2015=100</t>
  </si>
  <si>
    <t>dVABriiV</t>
  </si>
  <si>
    <t>Serie de original de 
DEUDA</t>
  </si>
  <si>
    <t>PDE2010.AAPP.DEUDA SEGUN PDE.TOTAL
Millones de Euros</t>
  </si>
  <si>
    <t>MOISES</t>
  </si>
  <si>
    <t>INE - CNAE B2015</t>
  </si>
  <si>
    <t>INE - EPA</t>
  </si>
  <si>
    <t>INE(83): Anuario est. 1983</t>
  </si>
  <si>
    <t>M. Economía (BDSICE)</t>
  </si>
  <si>
    <t>INE - EPA (homogénea)</t>
  </si>
  <si>
    <t>CNTR B200</t>
  </si>
  <si>
    <t>Rrmr - Rrme</t>
  </si>
  <si>
    <t>TCrmr - TCrme</t>
  </si>
  <si>
    <t>PIBpm +RNrm+TCNrm</t>
  </si>
  <si>
    <t>RNBD - CCF</t>
  </si>
  <si>
    <t>RNBD - Cpr - Cpu</t>
  </si>
  <si>
    <t>TRKrmr - TRKrme</t>
  </si>
  <si>
    <t>SNB - FBC + TRNKrm</t>
  </si>
  <si>
    <t>RA Pcorr / PIB O Pcorr</t>
  </si>
  <si>
    <t>GPRD</t>
  </si>
  <si>
    <t>Impuestos sobre los productos</t>
  </si>
  <si>
    <t>Impuestos del tipo valor añadido</t>
  </si>
  <si>
    <t xml:space="preserve">Impuesto sobre el Valor Añadido (IVA) </t>
  </si>
  <si>
    <t>Impuesto General Indirecto Canario (IGIC)</t>
  </si>
  <si>
    <t>Impuestos y derechos sobre las importaciones, excluido el IVA</t>
  </si>
  <si>
    <t>Derechos de importación</t>
  </si>
  <si>
    <t>Arbitrio sobre Importaciones y Entregas de Mercancías en Canarias (AIEM): Importación</t>
  </si>
  <si>
    <t>Impuesto sobre la Producción, los Servicios y la Importación (IPSI) en Ceuta y Melilla: Importación</t>
  </si>
  <si>
    <t>Otros impuestos sobre la importación</t>
  </si>
  <si>
    <t>Impuestos sobre las importaciones, excluidos el IVA y los derechos de importación</t>
  </si>
  <si>
    <t>Impuestos especiales sobre determinados productos importados</t>
  </si>
  <si>
    <t>Otros impuestos sobre las importaciones</t>
  </si>
  <si>
    <t>Impuestos sobre los productos, excluidos el IVA y los impuestos sobre las importaciones</t>
  </si>
  <si>
    <t>Impuesto sobre Hidrocarburos</t>
  </si>
  <si>
    <t>Impuesto Especial sobre la Electricidad</t>
  </si>
  <si>
    <t>Impuesto sobre el Alcohol y Bebidas Derivadas</t>
  </si>
  <si>
    <t>Impuesto sobre la Cerveza</t>
  </si>
  <si>
    <t>Impuesto sobre Productos Intermedios</t>
  </si>
  <si>
    <t>Impuesto sobre las Labores del Tabaco</t>
  </si>
  <si>
    <t>Impuesto sobre Combustibles y Derivados del Petróleo</t>
  </si>
  <si>
    <t>Impuesto sobre Ventas Minoristas de Determinados Hidrocarburos</t>
  </si>
  <si>
    <t>Arbitrio sobre Importaciones y Entregas de Mercancías en Canarias (AIEM): Producción</t>
  </si>
  <si>
    <t>Impuesto sobre la Producción, los Servicios y la Importación (IPSI) en Ceuta y Melilla: Producción</t>
  </si>
  <si>
    <t>Tasas Comisión Nacional de la Energía</t>
  </si>
  <si>
    <t xml:space="preserve">Recargo Plan Ahorro y Eficiencia Energética (desde 2008) </t>
  </si>
  <si>
    <t>Impuesto Especial sobre el Carbón</t>
  </si>
  <si>
    <t xml:space="preserve">Impuestos sobre el valor de la producción de la energía eléctrica
</t>
  </si>
  <si>
    <t>Exacción sobre la gasolina</t>
  </si>
  <si>
    <t>Impuesto sobre los gases fluorados de efecto invernadero</t>
  </si>
  <si>
    <t>Canon por utilización de las aguas continentales para la producción de energía eléctrica</t>
  </si>
  <si>
    <t xml:space="preserve">Impuestos sobre Transmisiones Patrimoniales y Actos Jurídicos Documentados </t>
  </si>
  <si>
    <t>Impuesto Especial sobre Determinados Medios Transporte</t>
  </si>
  <si>
    <t>Impuestos y tasas sobre el juego/ Recargo Tasa sobre el juego</t>
  </si>
  <si>
    <t>Impuesto sobre las Primas de Seguro</t>
  </si>
  <si>
    <t>Impuesto sobre estancias turísticas</t>
  </si>
  <si>
    <t xml:space="preserve">Tasas para RTVE  </t>
  </si>
  <si>
    <t>Tasas de la Comisión Nacional del Mercado Telecomunicaciones</t>
  </si>
  <si>
    <t>Impuesto sobre Construcciones, Instalaciones y Obras (ICIO)</t>
  </si>
  <si>
    <t>Otros impuestos sobre gastos suntuarios</t>
  </si>
  <si>
    <t>Recurso CORES</t>
  </si>
  <si>
    <t>Otros impuestos sobre los productos</t>
  </si>
  <si>
    <t>Otros impuestos sobre la producción</t>
  </si>
  <si>
    <t>Impuesto sobre Bienes Inmuebles (IBI) / Recargo sobre el IBI</t>
  </si>
  <si>
    <t>Gravamen Especial sobre Bienes Inmuebles de Entidades no Residentes</t>
  </si>
  <si>
    <t>Impuesto sobre Grandes Establecimientos Comerciales</t>
  </si>
  <si>
    <t>Otros impuestos sobre la propiedad o uso de la tierra, edificios y construcciones</t>
  </si>
  <si>
    <t>Impuesto sobre Vehículos de Tracción Mecánica (empresas)</t>
  </si>
  <si>
    <t>Impuesto sobre Actividades Económicas (IAE) / Recargo sobre el IAE</t>
  </si>
  <si>
    <t>Compensación tributos locales (Telefónica de España)</t>
  </si>
  <si>
    <t>Licencias urbanísticas</t>
  </si>
  <si>
    <t>Tasas por utilización privativa o aprovechamiento especial del dominio público</t>
  </si>
  <si>
    <t xml:space="preserve">Tasas por obtención de licencias empresariales y profesionales </t>
  </si>
  <si>
    <t>Canon ITV</t>
  </si>
  <si>
    <t>Impuestos y cánones de vertidos, canon de explotación de hidrocarburos y canon de superficie de minas</t>
  </si>
  <si>
    <t>Impuestos y cánones sobre la emisión de gases y contaminación atmosférica</t>
  </si>
  <si>
    <t>Impuesto sobre aprovechamientos cinegéticos</t>
  </si>
  <si>
    <t>Impuesto sobre la producción y transporte de energía que incidan en el medio ambiente</t>
  </si>
  <si>
    <t>Impuesto sobre instalaciones que incidan en el medio ambiente</t>
  </si>
  <si>
    <t>Derechos de emisión de gases de efecto invernadero</t>
  </si>
  <si>
    <t>Impuestos sobre producción y almacenamiento de combustible nuclear gastado y residuos radiactivos</t>
  </si>
  <si>
    <t>Otros impuestos medioambientales</t>
  </si>
  <si>
    <t xml:space="preserve">Impuesto sobre los Depósitos de las Entidades de Crédito </t>
  </si>
  <si>
    <t>Recurso Ordinario del FGD</t>
  </si>
  <si>
    <t>Impuestos sobre la renta</t>
  </si>
  <si>
    <t>Impuesto sobre la Renta de Personas las Físicas / Impuesto sobre la Renta de No Residentes (personas físicas)</t>
  </si>
  <si>
    <t>Impuesto sobre Sociedades / Impuesto sobre la Renta de No Residentes (personas jurídicas)</t>
  </si>
  <si>
    <t>Otros impuestos corrientes</t>
  </si>
  <si>
    <t>Impuesto sobre el Patrimonio</t>
  </si>
  <si>
    <t>IBI (Viviendas desocupadas)</t>
  </si>
  <si>
    <t>Impuesto sobre Vehículos Tracción Mecánica (hogares)</t>
  </si>
  <si>
    <t>Licencias de caza y pesca</t>
  </si>
  <si>
    <t>Otras tasas pagadas por hogares por licencias</t>
  </si>
  <si>
    <t>Impuesto sobre Sucesiones y Donaciones</t>
  </si>
  <si>
    <t>Contribuciones especiales</t>
  </si>
  <si>
    <t>Cuotas de urbanización</t>
  </si>
  <si>
    <t>Impuesto sobre el Incremento del Valor de los Terrenos de Naturaleza Urbana</t>
  </si>
  <si>
    <t>Aprovechamientos urbanísticos</t>
  </si>
  <si>
    <t>Recurso extraordinario del FGD</t>
  </si>
  <si>
    <t>Gravamen cuenta de reserva de revalorización</t>
  </si>
  <si>
    <t>Otros impuestos sobre el capital</t>
  </si>
  <si>
    <t>D.21</t>
  </si>
  <si>
    <t>D.211</t>
  </si>
  <si>
    <t>D.212</t>
  </si>
  <si>
    <t>D.2121</t>
  </si>
  <si>
    <t>D.2122</t>
  </si>
  <si>
    <t>D.214</t>
  </si>
  <si>
    <t>D.51</t>
  </si>
  <si>
    <t>D.59</t>
  </si>
  <si>
    <t>Cotizaciones sociales efectivas a cargo de los empleadores</t>
  </si>
  <si>
    <t>Cotizaciones sociales efectivas a cargo de los hogares</t>
  </si>
  <si>
    <t>D.611</t>
  </si>
  <si>
    <t>D.612</t>
  </si>
  <si>
    <t>D.613</t>
  </si>
  <si>
    <t>Intereses</t>
  </si>
  <si>
    <t>Rentas de sociedades</t>
  </si>
  <si>
    <t>Otras rentas de la propiedad</t>
  </si>
  <si>
    <t>D.41r</t>
  </si>
  <si>
    <t>D.42r</t>
  </si>
  <si>
    <t>D.43r+..+D.45r</t>
  </si>
  <si>
    <t>Cooperación internacional corriente</t>
  </si>
  <si>
    <t>Indemnizaciones de seguro no vida</t>
  </si>
  <si>
    <t>Otras transferencias corrientes</t>
  </si>
  <si>
    <t>D.74r</t>
  </si>
  <si>
    <t>D.72r</t>
  </si>
  <si>
    <t>D.75r</t>
  </si>
  <si>
    <t>Impuestos sobre el capital</t>
  </si>
  <si>
    <t>Ayudas a la inversión</t>
  </si>
  <si>
    <t>Otras transferencias de capital</t>
  </si>
  <si>
    <t>P.51g</t>
  </si>
  <si>
    <t>P.52+P.53</t>
  </si>
  <si>
    <t>NP</t>
  </si>
  <si>
    <t>D.31p</t>
  </si>
  <si>
    <t>D.39p</t>
  </si>
  <si>
    <t>Subvenciones a los productos</t>
  </si>
  <si>
    <t>Otras subvenciones a la producción</t>
  </si>
  <si>
    <t>Prestaciones sociales distintas de las transferencias en especie</t>
  </si>
  <si>
    <t>Transferencias sociales en especie. producción adquirida en el mercado por AAPP</t>
  </si>
  <si>
    <t>Primas netas de seguro no vida</t>
  </si>
  <si>
    <t>Recursos propios de la UE: IVA y RNB</t>
  </si>
  <si>
    <t>D.74p</t>
  </si>
  <si>
    <t>D.75p</t>
  </si>
  <si>
    <t>D.76p</t>
  </si>
  <si>
    <t>D.29p</t>
  </si>
  <si>
    <t>D.51p</t>
  </si>
  <si>
    <t>Otras Transferencias  de capital</t>
  </si>
  <si>
    <t>TOTAL EMPLEOS DE CAPITAL</t>
  </si>
  <si>
    <t>TOTAL EMPLEOS</t>
  </si>
  <si>
    <t>D.71p</t>
  </si>
  <si>
    <t>TOTAL RECURSOS DE CAPITAL</t>
  </si>
  <si>
    <t>TOTAL RECURSOS CORRIENTES</t>
  </si>
  <si>
    <t>RECURSOS</t>
  </si>
  <si>
    <t>EMPLEOS</t>
  </si>
  <si>
    <t>TOTAL EMPLEOS CORRIENTES</t>
  </si>
  <si>
    <t>TOTAL 
RECURSOS</t>
  </si>
  <si>
    <t>IMPUESTOS SOBRE LA PRODUCCIÓN Y LAS IMPORTACIONES</t>
  </si>
  <si>
    <t>IMPUESTOS CORRIENTES SOBRE LA RENTA, EL PATRIMONIO, ETC.</t>
  </si>
  <si>
    <t>Cotizaciones sociales</t>
  </si>
  <si>
    <t>RENTAS DE LA PROPIEDAD</t>
  </si>
  <si>
    <t>OTRAS TRANSFERENCIAS CORRIENTES</t>
  </si>
  <si>
    <t>D.91</t>
  </si>
  <si>
    <t>D.92r</t>
  </si>
  <si>
    <t xml:space="preserve">D.99r </t>
  </si>
  <si>
    <t>P.7</t>
  </si>
  <si>
    <t xml:space="preserve">D.92p </t>
  </si>
  <si>
    <t>D.99p</t>
  </si>
  <si>
    <t>FORMACIÓN BRUTA DE CAPITAL 
(FBC)</t>
  </si>
  <si>
    <t>ADQUISICIONES MENOS CESIONES DE ACTIVOS NO FINANCIEROS NO PRODUCIDOS
(K.2)</t>
  </si>
  <si>
    <t>REMUNERACIONES DE LOS ASALARIADOS</t>
  </si>
  <si>
    <t>CONSUMOS INTERMEDIOS</t>
  </si>
  <si>
    <t>SUBVENCIONES</t>
  </si>
  <si>
    <t>OTROS GASTOS CORRIENTES</t>
  </si>
  <si>
    <t>Formación bruta de capital fijo
(FBCF)</t>
  </si>
  <si>
    <t>Variación de existencias y adquisiciones menos cesiones de objetos valiosos
(VE + AMCOV)</t>
  </si>
  <si>
    <t xml:space="preserve">Intereses </t>
  </si>
  <si>
    <t>Producción de mercado</t>
  </si>
  <si>
    <t>Producción para uso final propio</t>
  </si>
  <si>
    <t>Pagos por otra producción no de mercado</t>
  </si>
  <si>
    <t>D.42p+..+D.45p</t>
  </si>
  <si>
    <t xml:space="preserve">INTERESES Y RENTAS DE LA PROPIEDAD </t>
  </si>
  <si>
    <t>'Impuestos corrientes sobre la renta... a pagar</t>
  </si>
  <si>
    <t>DEUDA PÚBLICA</t>
  </si>
  <si>
    <t>OTROS INGRESOS CORRIENTES</t>
  </si>
  <si>
    <t>Recurso UE de recursos propios</t>
  </si>
  <si>
    <t>Transferencias corrientes diversas (NO SE INCLUYE LAS P11/P12)</t>
  </si>
  <si>
    <t>Ventas residuales (P11/p12)</t>
  </si>
  <si>
    <t xml:space="preserve">Pagos Parciales </t>
  </si>
  <si>
    <t xml:space="preserve">Prestaciones sociales </t>
  </si>
  <si>
    <t>SUBVENCIONES de explotación</t>
  </si>
  <si>
    <t>del cual, 
IVA pagado 
a la UE</t>
  </si>
  <si>
    <t xml:space="preserve"> Apremios e intereses de demora</t>
  </si>
  <si>
    <t>Impuestos sobre los productos (IVA, IGIC, Apremios y otros)</t>
  </si>
  <si>
    <t>Recurso propio de la UE s/importaciones</t>
  </si>
  <si>
    <t>Impuestos y derechos sobre las importaciones, excluido el IVA (SIN recurso a la UE)</t>
  </si>
  <si>
    <t>Impuesto sobre el Valor Añadido bruto (IVA+recurso UE)</t>
  </si>
  <si>
    <t>Recurso UE: parte del IVA pagado a la UE</t>
  </si>
  <si>
    <t>Derechos importación y exportación</t>
  </si>
  <si>
    <t>Compensacion gravámenes interiores</t>
  </si>
  <si>
    <t>Otros impuestos ligados a las importaciones</t>
  </si>
  <si>
    <t xml:space="preserve">       Impuesto sobre tráfico de empresas</t>
  </si>
  <si>
    <t>Monopolios fiscales</t>
  </si>
  <si>
    <t>Impuesto sobre Actividades Económicas (IAE) / Recargo sobre el IAE - Licencia Fiscal</t>
  </si>
  <si>
    <t>Desgravación fiscal a al Exportación</t>
  </si>
  <si>
    <t>Impuestos sobre el consumo</t>
  </si>
  <si>
    <t>Cotizaciones reales</t>
  </si>
  <si>
    <r>
      <rPr>
        <b/>
        <sz val="10"/>
        <color rgb="FF0070C0"/>
        <rFont val="Arial"/>
        <family val="2"/>
      </rPr>
      <t xml:space="preserve">Cotizaciones ficticias </t>
    </r>
    <r>
      <rPr>
        <b/>
        <sz val="10"/>
        <rFont val="Arial"/>
        <family val="2"/>
      </rPr>
      <t>= Cotizaciones sociales imputadas a cargo de los empleadores</t>
    </r>
  </si>
  <si>
    <t>Cotizaciones ficticias =Cotizaciones sociales imputadas a cargo de los empleadores</t>
  </si>
  <si>
    <t>Dividendos y otras rentas</t>
  </si>
  <si>
    <t>Ajustes del Cupo vasco</t>
  </si>
  <si>
    <r>
      <t xml:space="preserve">Desde el 95: </t>
    </r>
    <r>
      <rPr>
        <sz val="10"/>
        <color theme="5" tint="-0.249977111117893"/>
        <rFont val="Arial"/>
        <family val="2"/>
      </rPr>
      <t>IGAE. Series: (1) Anual y (2) Impuestos y cotizaciones sociale</t>
    </r>
    <r>
      <rPr>
        <sz val="10"/>
        <color theme="1"/>
        <rFont val="Arial"/>
        <family val="2"/>
      </rPr>
      <t xml:space="preserve">
https://www.igae.pap.hacienda.gob.es/sitios/igae/es-ES/Contabilidad/ContabilidadNacional/Publicaciones/Paginas/Publicaciones.aspx</t>
    </r>
  </si>
  <si>
    <t>Ventas Residuales (p11/p12)</t>
  </si>
  <si>
    <t>Pagos Parciales</t>
  </si>
  <si>
    <t>RECURSOS NO FINANCIEROS</t>
  </si>
  <si>
    <t>RECURSOS CORRIENTES</t>
  </si>
  <si>
    <t>EMPLEOS NO FINANCIEROS</t>
  </si>
  <si>
    <t>EMPLEOS CORRIENTES</t>
  </si>
  <si>
    <t xml:space="preserve">   Remuneracion de asalariados</t>
  </si>
  <si>
    <t>Consumos intermedios</t>
  </si>
  <si>
    <t xml:space="preserve">   Prestaciones sociales = Pres. sociales distintas a las transferencias sociales en especie + Transferencias sociales en especie: producción adquirida en el mercado</t>
  </si>
  <si>
    <t xml:space="preserve">   Subvenciones de explotación = (subvenciones a los productos + Otras subvenciones a la producción)</t>
  </si>
  <si>
    <t xml:space="preserve">   Otros gastos corrientes = Rec. UE + Coop-. Inter. + Trans. Diversas</t>
  </si>
  <si>
    <t>EMPLEOS DE CAPITAL</t>
  </si>
  <si>
    <t>PRSaapp</t>
  </si>
  <si>
    <t>FBCFaapp</t>
  </si>
  <si>
    <t>GPDaapp</t>
  </si>
  <si>
    <t>Gasto en Prestaciones por desempleo (A modo informativo. Incluida en Prestaciones Sociales.</t>
  </si>
  <si>
    <t>OGCaapp</t>
  </si>
  <si>
    <t>EmpCRaapp</t>
  </si>
  <si>
    <t>EmpCPaapp</t>
  </si>
  <si>
    <t xml:space="preserve">Ayudas a la inversión </t>
  </si>
  <si>
    <t>Ayudas a la inversión y otras transferencias de capital</t>
  </si>
  <si>
    <t>AD-CE_AFaapp</t>
  </si>
  <si>
    <t>Otras Transferencias de capital (D.99p)</t>
  </si>
  <si>
    <t>OTKaapp</t>
  </si>
  <si>
    <t>AIaapp</t>
  </si>
  <si>
    <t xml:space="preserve"> Ayudas a la inversión (D92p)</t>
  </si>
  <si>
    <t>RECURSOS  DE CAPITAL</t>
  </si>
  <si>
    <t xml:space="preserve"> Intereses + Otras rentas de la propiedad</t>
  </si>
  <si>
    <t>SvEP+OSPaapp</t>
  </si>
  <si>
    <t>INT+Oraapp</t>
  </si>
  <si>
    <t>CUADRO 21: CUENTAS DE LAS AA.PP (Operaciones no fiancieras). (sobre el PIB).</t>
  </si>
  <si>
    <t>POPNDaapp/PIB</t>
  </si>
  <si>
    <t>Ppaapp
/PIB</t>
  </si>
  <si>
    <t>IPMRaapp
/PIB</t>
  </si>
  <si>
    <t>D4Raapp
/PIB</t>
  </si>
  <si>
    <t>ImPCRPaapp
/PIB</t>
  </si>
  <si>
    <t>CSRaapp
/PIB</t>
  </si>
  <si>
    <t>TrCRaapp
/PIB</t>
  </si>
  <si>
    <t>RECCAPaapp
/PIB</t>
  </si>
  <si>
    <t>Traapp
/PIB</t>
  </si>
  <si>
    <t>RECCORaapp
/PIB</t>
  </si>
  <si>
    <t>Vraapp
/PIB</t>
  </si>
  <si>
    <t xml:space="preserve">EMPELOS
</t>
  </si>
  <si>
    <t>OTROS INDICADORES</t>
  </si>
  <si>
    <t>CCFaapp
/PIB</t>
  </si>
  <si>
    <t>Prodaapp
/PIB</t>
  </si>
  <si>
    <t>GCFaapp
/PIB</t>
  </si>
  <si>
    <t>VABaapp
/PIB</t>
  </si>
  <si>
    <t>Deup
/PIB</t>
  </si>
  <si>
    <t>Deuda Pública</t>
  </si>
  <si>
    <t>Gasto en Consumo Final de las AA.PP</t>
  </si>
  <si>
    <t>SALDO PRIMARIO (CoNFaapp+Interesesppagados)</t>
  </si>
  <si>
    <t>Saldo neto de las ayudas a las IIFF</t>
  </si>
  <si>
    <t>DEUDA PÚBLICA 
(PDE)</t>
  </si>
  <si>
    <t>Deupnom
/PIB</t>
  </si>
  <si>
    <t>Deuda Pública (PDE)
/PIB</t>
  </si>
  <si>
    <t>Adq-Ces
ObjVal</t>
  </si>
  <si>
    <t>DEFLACTORES DEL PIB y de las Ramas de Actividad</t>
  </si>
  <si>
    <t>MOISES, 
hoja DP</t>
  </si>
  <si>
    <t>CUADRO 2:    PIB y DEMANDA (PRECIOS CONSTANTES)</t>
  </si>
  <si>
    <t>CUADRO 1:    PIB y DEMANDA (PRECIOS CORRIENTES)</t>
  </si>
  <si>
    <t>CUADRO 3:    DEFLACTORES DEL PIB y de la DEMANDA</t>
  </si>
  <si>
    <t>CUADRO 4:    PIB y RENTAS (PRECIOS CORRIENTES)</t>
  </si>
  <si>
    <t>CUADRO 5:    PIB y VAB por Ramas de Actividad (PRECIOS CORRIENTES)</t>
  </si>
  <si>
    <t>CUADRO 6:    PIB y VAB por Ramas de Actividad (PRECIOS CONSTANTES)</t>
  </si>
  <si>
    <t>CUADRO 7:    DEFLACTORES DEL PIB y de las Ramas de Actividad</t>
  </si>
  <si>
    <t>CUADRO 8:    COMERCIO EXTERIOR (PRECIOS CORRIENTES)</t>
  </si>
  <si>
    <t>CUADRO 9:    COMERCIO EXTERIOR (PRECIOS CONSTANTES)</t>
  </si>
  <si>
    <t>CUADRO 10:    DEFLACTORES DEL COMERCIO EXTERIOR</t>
  </si>
  <si>
    <t>CUADRO 12:    COMPONENTES DE LA FBC (PRECIOS CONSTANTES)</t>
  </si>
  <si>
    <t>CUADRO 11:    COMPONENTES DE LA FBC (PRECIOS CORRIENTES)</t>
  </si>
  <si>
    <t>CUADRO 13:    FBCF POR PRODUCTOS (PRECIOS CORRIENTES)</t>
  </si>
  <si>
    <t>CUADRO 14:    FBCF POR PRODUCTOS (PRECIOS CONSTANTES)</t>
  </si>
  <si>
    <t>CUADRO 15:    DEFLACTORES DE LA FBCF POR PRODUCTOS</t>
  </si>
  <si>
    <t>CUADRO 16:    FBCF POR SECTORES INSTITUCIONALES (PRECIOS CORRIENTES)</t>
  </si>
  <si>
    <t>CUADRO 17:    FBCF POR SECTORES INSTITUCIONALES (PRECIOS CONSTANTES)</t>
  </si>
  <si>
    <t>CUADRO 18:    DEFLACTORES DE LA FBCF POR SECTORES INSTITUCIONALES</t>
  </si>
  <si>
    <t>CUADRO 19:    STOCK DE CAPITAL y UTILIZACIÓN DE LA CAPACIDAD PRODUCTIVA</t>
  </si>
  <si>
    <t>TRCNrm</t>
  </si>
  <si>
    <t>TRKNrm</t>
  </si>
  <si>
    <t>TRCrmr</t>
  </si>
  <si>
    <t>TRCrme</t>
  </si>
  <si>
    <t>RPRIMrme</t>
  </si>
  <si>
    <t>RPRIMrmr</t>
  </si>
  <si>
    <t>RPRIMNrm</t>
  </si>
  <si>
    <t>[16 - 64]</t>
  </si>
  <si>
    <t>[0 - 15]</t>
  </si>
  <si>
    <t>[65 - ]</t>
  </si>
  <si>
    <t>[16 - ]</t>
  </si>
  <si>
    <t>CUADRO 30:    PARO REGISTRADO</t>
  </si>
  <si>
    <t>CUADRO 31:    BENEFICIARIOS DE PRESTACIONES POR DESEMPLEO</t>
  </si>
  <si>
    <t>CUADRO 32:    GASTO EN PRESTACIONES POR DESEMPLEO</t>
  </si>
  <si>
    <t>CUADRO 33:    COSTE LABORAL UNITARIO</t>
  </si>
  <si>
    <t>Parados totales</t>
  </si>
  <si>
    <t>Parados_LgD</t>
  </si>
  <si>
    <t>H por Ocupado</t>
  </si>
  <si>
    <t>Adq-Ces_ObjVal</t>
  </si>
  <si>
    <t>Gasto en prestaciones por desempleo</t>
  </si>
  <si>
    <t>GUCP</t>
  </si>
  <si>
    <t>Remuneracion de asalariados</t>
  </si>
  <si>
    <t>H_trabajadas-ASAL</t>
  </si>
  <si>
    <t>H_trabajadas-OCUP</t>
  </si>
  <si>
    <t>Total horas trabajadas - Ocupados</t>
  </si>
  <si>
    <t>Total horas trabajadas - Asalariados</t>
  </si>
  <si>
    <t>HOJA:</t>
  </si>
  <si>
    <t>CUADRO:</t>
  </si>
  <si>
    <t>Unidades:</t>
  </si>
  <si>
    <t>Valoración:</t>
  </si>
  <si>
    <t>Período:</t>
  </si>
  <si>
    <t>INE, CNTR B2015</t>
  </si>
  <si>
    <t>INE, CNTR B2016</t>
  </si>
  <si>
    <t>INE, CNTR B2017</t>
  </si>
  <si>
    <t>INE, CNTR B2018</t>
  </si>
  <si>
    <t>INE, CNTR B2019</t>
  </si>
  <si>
    <t>INE, CNTR B2020</t>
  </si>
  <si>
    <t>Nombre de la variable:</t>
  </si>
  <si>
    <t>IGAE. Operaciones no financieras de las Administraciones Públicas</t>
  </si>
  <si>
    <t>BADASE. Ministerio de Industria y Turismo.</t>
  </si>
  <si>
    <t>IGAE. Operaciones no financieras de las Administraciones Públicas Ministerio de Hacienda.</t>
  </si>
  <si>
    <t>Prestaciones sociales = Pres. sociales distintas a las transferencias sociales en especie + Transferencias sociales en especie (producción adquirida en el mercado)</t>
  </si>
  <si>
    <t>IGAE. Anuarios estadísticos. Ministerio de Hacienda.</t>
  </si>
  <si>
    <t>Ayudas a la inversión (D92p)</t>
  </si>
  <si>
    <t>INE, CNE, CTRE B2015</t>
  </si>
  <si>
    <t>INE. CNTR. B2015</t>
  </si>
  <si>
    <t>X  -  M  +  RPRIMNrm  +  TRCNrm  +  TRKNrm</t>
  </si>
  <si>
    <t>INE. Cifras de población. Principales series desde 1971.</t>
  </si>
  <si>
    <t>Pob_Act - Ocupados</t>
  </si>
  <si>
    <t>Ocupados / (1 - u/100)</t>
  </si>
  <si>
    <t>BDSICE. Ministerio de Economía.</t>
  </si>
  <si>
    <t>INE - CNTR B2015</t>
  </si>
  <si>
    <t>Enlace siguiendo evolución de Parados</t>
  </si>
  <si>
    <t>BDSICE. M. de Economía.</t>
  </si>
  <si>
    <t xml:space="preserve">Parados - Parados_Sin_LgD </t>
  </si>
  <si>
    <t>Parados * (Tasa Parados sin Larga Duración [EPA])</t>
  </si>
  <si>
    <t>Pob_Activa</t>
  </si>
  <si>
    <t>Parados_De_LgD / Pob_Activa</t>
  </si>
  <si>
    <t>Parados_Sin_LgD / Pob_Activa</t>
  </si>
  <si>
    <t>INE - CNE - Base1986</t>
  </si>
  <si>
    <t>Enlace siguiendo evolución de Ocupados</t>
  </si>
  <si>
    <t>Enlace siguiendo evolución de Asalariados</t>
  </si>
  <si>
    <t>INE, CNTR, B1995</t>
  </si>
  <si>
    <t>INE - CNE - Base1995</t>
  </si>
  <si>
    <t>BDSICE M. de Economía.</t>
  </si>
  <si>
    <t>INE - CNTR - Base1995</t>
  </si>
  <si>
    <t>BDSICE. M. Economía.</t>
  </si>
  <si>
    <t xml:space="preserve">BDSICE. M. de Economía. </t>
  </si>
  <si>
    <t>COFOG. Ministerio de Hacienda.</t>
  </si>
  <si>
    <t>Millones de Euros y %PIB</t>
  </si>
  <si>
    <t>Miles de Personas</t>
  </si>
  <si>
    <r>
      <t>Desde el 95:</t>
    </r>
    <r>
      <rPr>
        <b/>
        <sz val="10"/>
        <color theme="5" tint="-0.249977111117893"/>
        <rFont val="Arial"/>
        <family val="2"/>
      </rPr>
      <t xml:space="preserve"> IGAE. Series: (1) Anual y (2) Impuestos y cotizaciones sociales</t>
    </r>
    <r>
      <rPr>
        <b/>
        <sz val="10"/>
        <color theme="1"/>
        <rFont val="Arial"/>
        <family val="2"/>
      </rPr>
      <t xml:space="preserve">
https://www.igae.pap.hacienda.gob.es/sitios/igae/es-ES/Contabilidad/ContabilidadNacional/Publicaciones/Paginas/Publicaciones.aspx</t>
    </r>
  </si>
  <si>
    <t>Período</t>
  </si>
  <si>
    <t>Tasa de ahorro de las familias</t>
  </si>
  <si>
    <t>Anuarios estadísticos de la IGAE</t>
  </si>
  <si>
    <t>CUADRO 22:    SALDO DE LA ECONOMÍA NACIONAL</t>
  </si>
  <si>
    <t>CUADRO 20:    CUENTA DE LOS HOGARES E ISFLSH</t>
  </si>
  <si>
    <t>CUADRO 21:    CUENTAS DEL RESTO DEL MUNDO</t>
  </si>
  <si>
    <t>CUADRO 24:    POBLACIÓN TOTAL Y POR GRUPOS DE EDAD</t>
  </si>
  <si>
    <t>CUADRO 25:    MERCADO DE TRABAJO</t>
  </si>
  <si>
    <t>CUADRO 26:    OCUPADOS POR RAMAS DE ACTIVIDAD</t>
  </si>
  <si>
    <t>CUADRO 27:    ASALARIADOS POR RAMAS</t>
  </si>
  <si>
    <t>CUADRO 28:    REMUNERACIÓN DE ASALARIADOS por Ramas de Actividad (PRECIOS CORRIENTES)</t>
  </si>
  <si>
    <t>CUADRO 23:    CUENTAS DE LAS AAPP (Operaciones no fiancieras)</t>
  </si>
  <si>
    <t>CUADRO 29:    SALARIO MEDIO por Ramas de Actividad (Remuneración de Asalariados/Asalariados)</t>
  </si>
  <si>
    <t>Stock de Capital total (BDREMS)</t>
  </si>
  <si>
    <r>
      <t>K_</t>
    </r>
    <r>
      <rPr>
        <b/>
        <vertAlign val="subscript"/>
        <sz val="10"/>
        <rFont val="Arial"/>
        <family val="2"/>
      </rPr>
      <t>BDREMS</t>
    </r>
  </si>
  <si>
    <t>BDREMS</t>
  </si>
  <si>
    <t xml:space="preserve">CoNFn / PIB
</t>
  </si>
  <si>
    <t>SALDO NETO DE LAS AYUDAS A LAS II.FF.
(pro-memoria)</t>
  </si>
  <si>
    <t>CONSUMO DE CAPITAL FIJO DE LAS AAPP
(CCF_AAPP)</t>
  </si>
  <si>
    <t>BDMACRO</t>
  </si>
  <si>
    <t>Ministerio de Hacienda</t>
  </si>
  <si>
    <t>DIRECCIÓN GENERAL DE PRESPUESTOS</t>
  </si>
  <si>
    <t>Subdirección General de Análisis y Programación Económica</t>
  </si>
  <si>
    <t>Identificativo de la variable:</t>
  </si>
  <si>
    <t>VABpb Construcción</t>
  </si>
  <si>
    <t>VABpb Servicios</t>
  </si>
  <si>
    <r>
      <t>K_</t>
    </r>
    <r>
      <rPr>
        <b/>
        <vertAlign val="subscript"/>
        <sz val="10"/>
        <rFont val="Arial"/>
        <family val="2"/>
      </rPr>
      <t>AMECO</t>
    </r>
  </si>
  <si>
    <t>Stock de Capital total (AMECO)</t>
  </si>
  <si>
    <t>Porcentual</t>
  </si>
  <si>
    <t>CS</t>
  </si>
  <si>
    <t xml:space="preserve"> TRANSFERENCIAS CORRIENTES</t>
  </si>
  <si>
    <t>DP</t>
  </si>
  <si>
    <t>EMPLEO OCUPADOS (Puestos de trabajo equivalentes a tiempo completo)</t>
  </si>
  <si>
    <t>EMPLEO ASALARIADOS (Puestos de trabajo equivalentes a tiempo completo)</t>
  </si>
  <si>
    <t>Parados_excl-LgD</t>
  </si>
  <si>
    <t>Producto Interior Bruto a precios corrientes</t>
  </si>
  <si>
    <t>Producto Interior Bruto a precios constantes</t>
  </si>
  <si>
    <t>Gasto en consumo final de los hogares e ISFLSH</t>
  </si>
  <si>
    <t>Remuneración de los asalariados</t>
  </si>
  <si>
    <t>Producto Interior Bruto a coste de los factores</t>
  </si>
  <si>
    <t>Excedente de explotación bruto / Renta mixta bruta</t>
  </si>
  <si>
    <t>Excedente de explotación neto</t>
  </si>
  <si>
    <t>Impuestos menos subvenciones sobre la producción y las importaciones</t>
  </si>
  <si>
    <t>Valor Añadido Bruto a precios básicos (VABpb)</t>
  </si>
  <si>
    <t xml:space="preserve">VABpb Agricultura, ganadería, silvicultura y pesca </t>
  </si>
  <si>
    <t>VABpb Industria. Industria manufacturera</t>
  </si>
  <si>
    <t>VABpb Servicios. Administración pública, educación y sanidad</t>
  </si>
  <si>
    <t>VABpb Servicios. Servicios de mercado</t>
  </si>
  <si>
    <t>Impuestos menos subvenciones sobre los productos</t>
  </si>
  <si>
    <t>VABpb Industria. Industria energética</t>
  </si>
  <si>
    <t>Exportaciones de servicios. Servicios no turísticos</t>
  </si>
  <si>
    <t>Exportaciones de servicios. Gasto de los hogares no residentes en el territorio económico</t>
  </si>
  <si>
    <t>XS_GHNRETN</t>
  </si>
  <si>
    <t>Importaciones de servicios. Servicios no turísticos</t>
  </si>
  <si>
    <t>Importaciones de servicios. Gasto de los hogares residentes en el resto del mundo</t>
  </si>
  <si>
    <t>dMS_GHRERM</t>
  </si>
  <si>
    <t>MS_GHRERM</t>
  </si>
  <si>
    <t>MS_NTUR</t>
  </si>
  <si>
    <t>XS_NTUR</t>
  </si>
  <si>
    <t>dXS_NTUR</t>
  </si>
  <si>
    <t>dMS_NTUR</t>
  </si>
  <si>
    <t>dXS_GHNRETN</t>
  </si>
  <si>
    <t>Variación de exitencias</t>
  </si>
  <si>
    <t>Adquisiones menos cesiones de objetos valiosos</t>
  </si>
  <si>
    <t>FBCF. Activos fijos materiales. Maquinaria bienes de equipo y sistemas de armamento. Material de transporte</t>
  </si>
  <si>
    <t>FBCF. Activos fijos materiales. Maquinaria bienes de equipo y sistemas de armamento. Otros</t>
  </si>
  <si>
    <t>FBCF. Activos fijos materiales. Recursos biológicos cultivados</t>
  </si>
  <si>
    <t>FBCF. Activos fijos inmateriales. Productos de la propiedad intelectual</t>
  </si>
  <si>
    <t>FBCF. Activos fijos materiales. (Otros + Rec. Cultivados) + Activos fijos inmateriales</t>
  </si>
  <si>
    <t>FBCF.VIV</t>
  </si>
  <si>
    <t>FBCF.OCONS</t>
  </si>
  <si>
    <t>FBCF.TRANS</t>
  </si>
  <si>
    <t>FBCF.OTRANS</t>
  </si>
  <si>
    <t>FBCF.RBIO</t>
  </si>
  <si>
    <t>FBCF.AINMAT</t>
  </si>
  <si>
    <t>FBCF.OTRANS-BIO-INMAT</t>
  </si>
  <si>
    <t>FBCF.Privada</t>
  </si>
  <si>
    <t>FBCF. Administraciones públicas</t>
  </si>
  <si>
    <t>FBCF. No administraciones públicas</t>
  </si>
  <si>
    <t>FBCF.Pública</t>
  </si>
  <si>
    <t>Rentas de la propiedad netas</t>
  </si>
  <si>
    <t>EBE/RMX.HG_ISFLSH</t>
  </si>
  <si>
    <t>RA.HG_ISFLSH</t>
  </si>
  <si>
    <t>RNPE.HG_ISFLSH</t>
  </si>
  <si>
    <t>TCDN.HG_ISFLSH</t>
  </si>
  <si>
    <t>RBD.HG_ISFLSH</t>
  </si>
  <si>
    <t>S.HG_ISFLSH</t>
  </si>
  <si>
    <t>TaS.HG_ISFLSH</t>
  </si>
  <si>
    <t>Capacidad o Necesidad de Financiación de la Nación</t>
  </si>
  <si>
    <t>Renta disponible nacional neta</t>
  </si>
  <si>
    <t>Renta disponible nacional bruta</t>
  </si>
  <si>
    <t>AJVPHRFP.HG_ISFLSH</t>
  </si>
  <si>
    <t>Transferencias corrientes (D.7)</t>
  </si>
  <si>
    <t>RNF.AAPP</t>
  </si>
  <si>
    <t>RC.AAPP</t>
  </si>
  <si>
    <t>VR.AAPP</t>
  </si>
  <si>
    <t>POPNM.AAPP</t>
  </si>
  <si>
    <t>PP.AAPP</t>
  </si>
  <si>
    <t>IPIMP.AAPP</t>
  </si>
  <si>
    <t>RP.AAPP</t>
  </si>
  <si>
    <t>IRP.AAPP</t>
  </si>
  <si>
    <t>TrC.AAPP</t>
  </si>
  <si>
    <t>RCAP.AAPP</t>
  </si>
  <si>
    <t>ENF.AAPP</t>
  </si>
  <si>
    <t>EC.AAPP</t>
  </si>
  <si>
    <t>RA.AAPP</t>
  </si>
  <si>
    <t>CI.AAPP</t>
  </si>
  <si>
    <t>TrSESP.AAPP</t>
  </si>
  <si>
    <t>GD.AAPP</t>
  </si>
  <si>
    <t>SubvExpl.AAPP</t>
  </si>
  <si>
    <t>ECAP.AAPP</t>
  </si>
  <si>
    <t>FBC.AAPP</t>
  </si>
  <si>
    <t>FBCF.AAPP</t>
  </si>
  <si>
    <t>AI.AAPP</t>
  </si>
  <si>
    <t>OTrCAP.AAPP</t>
  </si>
  <si>
    <t>Adq-Cs ANFNP.AAPP</t>
  </si>
  <si>
    <t>CoNF.AAPP</t>
  </si>
  <si>
    <t>CoNF.AAPP (Sin ayudas a IIFF)</t>
  </si>
  <si>
    <t>SalPrim.AAPP</t>
  </si>
  <si>
    <t>S.AAPP</t>
  </si>
  <si>
    <t>CAPACIDAD (+) O NECESIDAD(-) DE FINANCIACIÓN (RNF-ENF) de las AAPP</t>
  </si>
  <si>
    <t>CAPACIDAD (+) O NECESIDAD(-) DE FINANCIACIÓN (RNF-ENF) de las AAPP sin ayudas IIFF</t>
  </si>
  <si>
    <t>CoNF.AAPP
/PIB</t>
  </si>
  <si>
    <t>CoNF.AAPP
(Sin ayudas a II.FF)
/PIB</t>
  </si>
  <si>
    <t>SalPr.AAPP
/PIB</t>
  </si>
  <si>
    <t>S.AAPP
/PIB</t>
  </si>
  <si>
    <t>SNAIIF.AAPP
/PIB</t>
  </si>
  <si>
    <t>SALDO PÚBLICO SOBRE EL PIB</t>
  </si>
  <si>
    <t>ÍNDICE: Contenido por Hojas, Cuadros y Variables</t>
  </si>
  <si>
    <t>SALDO PRIMARIO (CoNF.AAPP + Intereses pagados [D.41])</t>
  </si>
  <si>
    <t>Intr+Orp.AAPP</t>
  </si>
  <si>
    <t>Ogc.AAPP</t>
  </si>
  <si>
    <t>Formacion bruta de capital fijo</t>
  </si>
  <si>
    <t>Gasto en prestaciones por desempleo (A modo informativo. Incluida en Prestaciones Sociales).</t>
  </si>
  <si>
    <t>Impuestos corrientes sobre la renta a pagar</t>
  </si>
  <si>
    <t>Otros gastos corrientes + Otras transferencias corrientes (= Otros impuestos sobre la producción + Impuestos sobre la renta a pagar + Otras transferencias corrientes [D.29p+D.51p+D7])</t>
  </si>
  <si>
    <t>Intereses + Otras rentas de la propiedad [D.41+D.42p+…+D.45p]</t>
  </si>
  <si>
    <t>Subvenciones de explotación = (subvenciones a los productos + Otras subvenciones a la producción) [D.3]</t>
  </si>
  <si>
    <t>Producción de mercado y producción para uso final propio [P.11, P.12]</t>
  </si>
  <si>
    <t>CAPACIDAD (+) O NECESIDAD(-) DE FINANCIACIÓN (RNF-ENF) de las AAPP sin ayudas a Instituciones Financieras</t>
  </si>
  <si>
    <t>Deuda pública (Procedimiento de déficit excesivo)</t>
  </si>
  <si>
    <t>Población mayor de 65 años</t>
  </si>
  <si>
    <t>Población mayor de 16 años</t>
  </si>
  <si>
    <t>Población Activa</t>
  </si>
  <si>
    <t>U</t>
  </si>
  <si>
    <t>U_LgD</t>
  </si>
  <si>
    <t xml:space="preserve">Parodos excluidos los parados larga de larga duración </t>
  </si>
  <si>
    <t>Parodos de larga duración (LgD)</t>
  </si>
  <si>
    <t>Tasa de paro de desempleados excluidos los desempleados de larga duración</t>
  </si>
  <si>
    <t>Tasa de paro de desempleados de larga duración</t>
  </si>
  <si>
    <t>U_excl_LgD</t>
  </si>
  <si>
    <t>Ocup.AGR</t>
  </si>
  <si>
    <t>Ocup.ENE</t>
  </si>
  <si>
    <t>Ocup.IND</t>
  </si>
  <si>
    <t>Ocup.CONS</t>
  </si>
  <si>
    <t>Ocup.SER</t>
  </si>
  <si>
    <t>Ocup.SERDV</t>
  </si>
  <si>
    <t>Ocup.SERNDV</t>
  </si>
  <si>
    <t>Ocupados en industria</t>
  </si>
  <si>
    <t>Ocupados en agricultura, ganadería, selvicultura y pesca</t>
  </si>
  <si>
    <t>Ocupados en industria manufacturera</t>
  </si>
  <si>
    <t>Ocupados en industria energética</t>
  </si>
  <si>
    <t>Ocupados en servicios</t>
  </si>
  <si>
    <t>Asal.AGR</t>
  </si>
  <si>
    <t>Asal.ENE</t>
  </si>
  <si>
    <t>Asal.IND</t>
  </si>
  <si>
    <t>Asal.CONS</t>
  </si>
  <si>
    <t>Asal.SER</t>
  </si>
  <si>
    <t>Asal.SERDV</t>
  </si>
  <si>
    <t>Asal.SERNDV</t>
  </si>
  <si>
    <t>Asalariados en agricultura, ganadería, selvicultura y pesca</t>
  </si>
  <si>
    <t>Asalariados en industria</t>
  </si>
  <si>
    <t>Asalariados en industria energética</t>
  </si>
  <si>
    <t>Asalariados en industria manufacturera</t>
  </si>
  <si>
    <t>Asalariados en servicios</t>
  </si>
  <si>
    <t>Remuneración de asalariados</t>
  </si>
  <si>
    <t xml:space="preserve">Remuneración de asalariados en Agricultura, ganadería, selvicultura y pesca </t>
  </si>
  <si>
    <t xml:space="preserve">Remuneración de asalariados en industria </t>
  </si>
  <si>
    <t xml:space="preserve">Remuneración de asalariados en industria energética </t>
  </si>
  <si>
    <t xml:space="preserve">Remuneración de asalariados en construcción </t>
  </si>
  <si>
    <t xml:space="preserve">Remuneración de asalariados en servicios </t>
  </si>
  <si>
    <t>RA.AGR</t>
  </si>
  <si>
    <t>RA.ENE</t>
  </si>
  <si>
    <t>RA.IND</t>
  </si>
  <si>
    <t>RA.CONS</t>
  </si>
  <si>
    <t>RA.SV</t>
  </si>
  <si>
    <t>RA.SVDV</t>
  </si>
  <si>
    <t>RA.SVNDV</t>
  </si>
  <si>
    <t>SM = Renumeración de asalariados / Asalariados</t>
  </si>
  <si>
    <t>Remuneración de asalariados en industria manufacturera</t>
  </si>
  <si>
    <t>RA.MANUFACT</t>
  </si>
  <si>
    <t>SM.AGR</t>
  </si>
  <si>
    <t>SM.ENE</t>
  </si>
  <si>
    <t>SM.IND</t>
  </si>
  <si>
    <t>SM.CONS</t>
  </si>
  <si>
    <t>SM.SV</t>
  </si>
  <si>
    <t>SM.SVDV</t>
  </si>
  <si>
    <t>SM.SVNDV</t>
  </si>
  <si>
    <t xml:space="preserve">SM en Agricultura, ganadería, selvicultura y pesca </t>
  </si>
  <si>
    <t xml:space="preserve">SM en industria </t>
  </si>
  <si>
    <t xml:space="preserve">SM en industria energética </t>
  </si>
  <si>
    <t>SM en industria manufacturera</t>
  </si>
  <si>
    <t xml:space="preserve">SM en construcción </t>
  </si>
  <si>
    <t xml:space="preserve">SM en servicios </t>
  </si>
  <si>
    <t>Ocup.MANUFACT</t>
  </si>
  <si>
    <t>Ocupados en servicios destinados a la venta</t>
  </si>
  <si>
    <t>Ocupados en construcción</t>
  </si>
  <si>
    <t>Ocupados en servicios no destinados a la venta. Administración pública, educación y sanidad</t>
  </si>
  <si>
    <t>Asalariados en construcción</t>
  </si>
  <si>
    <t>Asalariados en servicios destinados a la venta</t>
  </si>
  <si>
    <t>Asalariados en Servicios no destinados a la venta. Administración pública, educación y sanidad</t>
  </si>
  <si>
    <t>Remuneración de asalariados en servicios no destinados a la venta. Administración pública, educación y sanidad</t>
  </si>
  <si>
    <t>Remuneración de asalariados en servicios destinados a la venta</t>
  </si>
  <si>
    <t>SM en servicios destinados a la venta</t>
  </si>
  <si>
    <t>SM en servicios no destinados a la venta Administración pública, educación y sanidad</t>
  </si>
  <si>
    <t>Prestaciones sociales distintas de las transferencias sociales en especie[D.62p]. 10.Protección social. 10.5 Desempleo</t>
  </si>
  <si>
    <t>CLU.AGR</t>
  </si>
  <si>
    <t>CLU.ENE</t>
  </si>
  <si>
    <t>CLU.IND</t>
  </si>
  <si>
    <t>CLU.CONS</t>
  </si>
  <si>
    <t>CLU.SER</t>
  </si>
  <si>
    <t>CLU.SERDV</t>
  </si>
  <si>
    <t>CLU.SERNDV</t>
  </si>
  <si>
    <t>SM.MANUFACT</t>
  </si>
  <si>
    <t>Población total</t>
  </si>
  <si>
    <t>AHORRO PÚBLICO BRUTO (Recursos Corrientes - Empleos Corrientes)</t>
  </si>
  <si>
    <t>Parados beneficiarios de prestaciones por desempleo</t>
  </si>
  <si>
    <t>E-mail de contacto: jlfernandez@sepg.hacienda.gob.es</t>
  </si>
  <si>
    <t>CUADRO 21':    CUENTAS DEL RESTO DEL MUNDO (sobre el PIB)</t>
  </si>
  <si>
    <t>Asal.MANUFACT</t>
  </si>
  <si>
    <t>PIBpctes15</t>
  </si>
  <si>
    <r>
      <rPr>
        <b/>
        <sz val="10"/>
        <color theme="5"/>
        <rFont val="Arial"/>
        <family val="2"/>
      </rPr>
      <t xml:space="preserve">Banco de España. https://www.bde.es/webbde/es/estadis/infoest/temas/sb_deuaapp.html
</t>
    </r>
    <r>
      <rPr>
        <b/>
        <sz val="10"/>
        <rFont val="Arial"/>
        <family val="2"/>
      </rPr>
      <t xml:space="preserve">Estadísticas de las AAPP. Información trimestral. </t>
    </r>
    <r>
      <rPr>
        <sz val="10"/>
        <rFont val="Arial"/>
        <family val="2"/>
      </rPr>
      <t xml:space="preserve">
AAPP. Deuda PDE por instrumento. PDE2010.AAPP.DEUDA SEGUN PDE.TOTAL. Seleccionamos el dato del último trimestre.
https://www.bde.es/webbde/es/estadis/infoest/temas/sb_deuaapp.html
Millones de Euros.</t>
    </r>
  </si>
  <si>
    <t>SERIES DE BDMACRO ANTERIOR (DE: ANTONO DÍAZ)</t>
  </si>
  <si>
    <t>BASE DE DATOS MACROECONÓMICOS DE ESPAÑA 1954 - 2020</t>
  </si>
  <si>
    <t>CUADRO 34:    GRADO DE UTILIZACIÓN DE LA CAPACIDAD PRODUCTIVA</t>
  </si>
  <si>
    <t>Grado de Utilizción de la Capacidad Productiva (GUCP)</t>
  </si>
  <si>
    <t>Población: total de 16 y más años</t>
  </si>
  <si>
    <t>Población: hombres de 16 y más años</t>
  </si>
  <si>
    <t>Activos: Total</t>
  </si>
  <si>
    <t>Activos: hombres</t>
  </si>
  <si>
    <t>Activos: mujeres</t>
  </si>
  <si>
    <t>Parados: total</t>
  </si>
  <si>
    <t>Parados: hombres</t>
  </si>
  <si>
    <t>Parados: mujeres</t>
  </si>
  <si>
    <t>Tasa de paro: total</t>
  </si>
  <si>
    <t>Tasa de paro: hombres</t>
  </si>
  <si>
    <t>Tasa de paro: mujeres</t>
  </si>
  <si>
    <t>Tasa de actividad: total</t>
  </si>
  <si>
    <t>Tasa de actividad: hombres</t>
  </si>
  <si>
    <t>Tasa de acticidad: mujeres</t>
  </si>
  <si>
    <t>u_Hombres</t>
  </si>
  <si>
    <t>u_Mujeres</t>
  </si>
  <si>
    <t>Lu_Hombres</t>
  </si>
  <si>
    <t>Lu_Mujeres</t>
  </si>
  <si>
    <t>Lu_Total</t>
  </si>
  <si>
    <t>Población: mujeres de 16 y más años</t>
  </si>
  <si>
    <t>Tasa de cupación: mujeres</t>
  </si>
  <si>
    <t>Tasa de cupación (empleo): hombres</t>
  </si>
  <si>
    <t>Tasa de cupación (empleo): total</t>
  </si>
  <si>
    <t>e</t>
  </si>
  <si>
    <t>e_Hombres</t>
  </si>
  <si>
    <t>e_Mujeres</t>
  </si>
  <si>
    <t>Ocupados (empleo): total</t>
  </si>
  <si>
    <t>Le_Total</t>
  </si>
  <si>
    <t>Le_Hombres</t>
  </si>
  <si>
    <t>Le_Mujeres</t>
  </si>
  <si>
    <t>Pob_16ymás_Total</t>
  </si>
  <si>
    <t>Pob_16ymás_Hombres</t>
  </si>
  <si>
    <t>Pob_16ymás_Mujeres</t>
  </si>
  <si>
    <t>Ocupados (empleo): hombres</t>
  </si>
  <si>
    <t>Ocupados (empleo): mujeres</t>
  </si>
  <si>
    <t>La_Total</t>
  </si>
  <si>
    <t>La_Hombres</t>
  </si>
  <si>
    <t>La_Mujeres</t>
  </si>
  <si>
    <t>a</t>
  </si>
  <si>
    <t>a_Hombres</t>
  </si>
  <si>
    <t>a_Mujeres</t>
  </si>
  <si>
    <t>CUADRO 35:    MERCADO DE TRABAJO (EPA)</t>
  </si>
  <si>
    <t>BdE. PDE2010.AAPP.DEUDA SEGUN PDE.TOTAL.</t>
  </si>
  <si>
    <t>EPA</t>
  </si>
  <si>
    <t>A. Carreas y X. Tafunell. "Estadísticas históricas de España." FBBV 2005</t>
  </si>
  <si>
    <t>Mercado de Trabajo (CNE)</t>
  </si>
  <si>
    <t>Mercado de Trabajo (EPA)</t>
  </si>
  <si>
    <t>Gasto en Prestaciones por Desempleo (GPRD)</t>
  </si>
  <si>
    <t>Cálculos a partir de datos EPA</t>
  </si>
  <si>
    <t>(RECURSOS - EMPLEOS)</t>
  </si>
  <si>
    <t>SALDOS PÚBLICOS:</t>
  </si>
  <si>
    <t>EMPL_ASAL (PTA_ETC)</t>
  </si>
  <si>
    <t>EMPL_OCUP (PTO_ETC)</t>
  </si>
  <si>
    <t>2020(A)</t>
  </si>
  <si>
    <t>Deflactor del Gasto en consumo final de los hogares e ISFLSH</t>
  </si>
  <si>
    <t>Deflactor del Gasto en consumo final de las AAPP</t>
  </si>
  <si>
    <t>Deflactor de la Formación bruta de capital</t>
  </si>
  <si>
    <t>Deflactor de la Formación bruta de capital fijo</t>
  </si>
  <si>
    <t>Deflactor del Variación de exitencias</t>
  </si>
  <si>
    <t>Deflactor del Valor Añadido Bruto a precios básicos (VABpb)</t>
  </si>
  <si>
    <t xml:space="preserve">Deflactor de VABpb Agricultura, ganadería, silvicultura y pesca </t>
  </si>
  <si>
    <t>Deflactor del VABpb Industria. Industria energética</t>
  </si>
  <si>
    <t>Deflactor del VABpb Industria. Industria manufacturera</t>
  </si>
  <si>
    <t>Deflactor del VABpb Construcción</t>
  </si>
  <si>
    <t>Deflactor del VABpb Servicios</t>
  </si>
  <si>
    <t>Deflactor del VABpb Servicios. Servicios de mercado</t>
  </si>
  <si>
    <t>Deflactor del Rentas inmobiliarias imputadas</t>
  </si>
  <si>
    <t>Deflactor del VABpb Servicios. Administración pública, educación y sanidad</t>
  </si>
  <si>
    <t>Deflactor de los Impuestos menos subvenciones sobre los productos</t>
  </si>
  <si>
    <t>Deflactor de las Exportaciones de bienes y servicios</t>
  </si>
  <si>
    <t>Deflactor de las Exportaciones de bienes</t>
  </si>
  <si>
    <t>Deflactor de las Exportaciones de servicios</t>
  </si>
  <si>
    <t>Deflactor de las Exportaciones de servicios. Servicios no turísticos</t>
  </si>
  <si>
    <t>Deflactor de las Exportaciones de servicios. Gasto de los hogares no residentes en el territorio económico</t>
  </si>
  <si>
    <t>Deflactor de las Importaciones de bienes y servicios</t>
  </si>
  <si>
    <t>Deflactor de las Importaciones de bienes</t>
  </si>
  <si>
    <t>Deflactor de las Importaciones de Servicios</t>
  </si>
  <si>
    <t>Deflactor de las Importaciones de servicios. Servicios no turísticos</t>
  </si>
  <si>
    <t>Deflactor de las Importaciones de servicios. Gasto de los hogares residentes en el resto del mundo</t>
  </si>
  <si>
    <t>Deflactor de la FBCF. Activos fijos materiales. Construcción. Viviendas</t>
  </si>
  <si>
    <t>Deflactor de la FBCF. Activos fijos materiales. Construcción. Otros edificios y construcciones</t>
  </si>
  <si>
    <t>Deflactor de la FBCF. Activos fijos materiales. Maquinaria bienes de equipo y sistemas de armamento. Material de transporte</t>
  </si>
  <si>
    <t>Deflactor de la FBCF. Activos fijos materiales. Maquinaria bienes de equipo y sistemas de armamento. Otros</t>
  </si>
  <si>
    <t>Deflactor de la FBCF. Activos fijos materiales. Recursos biológicos cultivados</t>
  </si>
  <si>
    <t>Deflactor de la FBCF. Activos fijos inmateriales. Productos de la propiedad intelectual</t>
  </si>
  <si>
    <t>Deflactor de la FBCF. Activos fijos materiales. (Otros + Rec. Cultivados) + Activos fijos inmateriales</t>
  </si>
  <si>
    <t>Deflactor de la FBCF. No administraciones públicas</t>
  </si>
  <si>
    <t>Deflactor de la FBCF. Administraciones públicas</t>
  </si>
  <si>
    <t>Cpr15</t>
  </si>
  <si>
    <t>Cpu15</t>
  </si>
  <si>
    <t>FBC15</t>
  </si>
  <si>
    <t>X15</t>
  </si>
  <si>
    <t>M15</t>
  </si>
  <si>
    <t>VABpb15</t>
  </si>
  <si>
    <t>VABAGR15</t>
  </si>
  <si>
    <t>VABENE15</t>
  </si>
  <si>
    <t>VABIND15</t>
  </si>
  <si>
    <t>VABCONS15</t>
  </si>
  <si>
    <t>VABS15</t>
  </si>
  <si>
    <t>VABSDV15</t>
  </si>
  <si>
    <t>VABrii15</t>
  </si>
  <si>
    <t>VABSNDV15</t>
  </si>
  <si>
    <t>INSP15</t>
  </si>
  <si>
    <t>XB15</t>
  </si>
  <si>
    <t>XS15</t>
  </si>
  <si>
    <t>XS_NTUR15</t>
  </si>
  <si>
    <t>XS_GHNRETN15</t>
  </si>
  <si>
    <t>MB15</t>
  </si>
  <si>
    <t>MS15</t>
  </si>
  <si>
    <t>MS_NTUR15</t>
  </si>
  <si>
    <t>MS_GHRERM15</t>
  </si>
  <si>
    <t>FBCF15</t>
  </si>
  <si>
    <t>VEX15</t>
  </si>
  <si>
    <t>Adq-Ces
ObjVal15</t>
  </si>
  <si>
    <t>FBCF.VIV15</t>
  </si>
  <si>
    <t>FBCF.OCONS15</t>
  </si>
  <si>
    <t>FBCF.TRANS15</t>
  </si>
  <si>
    <t>FBCF.OTRANS15</t>
  </si>
  <si>
    <t>FBCF.RBIO15</t>
  </si>
  <si>
    <t>FBCF.AINMAT15</t>
  </si>
  <si>
    <t>FBCF.FBCF.OTRANS-BIO-INMAT15</t>
  </si>
  <si>
    <t>dFBCF</t>
  </si>
  <si>
    <t>dFBCF.VIV</t>
  </si>
  <si>
    <t>dFBCF.OCONS</t>
  </si>
  <si>
    <t>dFBCF.TRANS</t>
  </si>
  <si>
    <t>dFBCF.OTRANS</t>
  </si>
  <si>
    <t>dFBCF.RBIO</t>
  </si>
  <si>
    <t>dFBCF.AINMAT</t>
  </si>
  <si>
    <t>dFBCF.OTRANS-BIO-INMAT</t>
  </si>
  <si>
    <t>FBCF.Privada15</t>
  </si>
  <si>
    <t>FBCF.Públlica15</t>
  </si>
  <si>
    <t>dFBCF.Privada</t>
  </si>
  <si>
    <t>dFBCF.Pública</t>
  </si>
  <si>
    <t>K_AMECO</t>
  </si>
  <si>
    <t>K_BDREMS</t>
  </si>
  <si>
    <t>Adq-Ces_ObjVal15</t>
  </si>
  <si>
    <t>SXM15</t>
  </si>
  <si>
    <t>CUADRO 22': SALDO DE LA ECONOMÍA NACIONAL (sobre el PIB).</t>
  </si>
  <si>
    <t>1 de Octubre de 2021</t>
  </si>
  <si>
    <t>Fecha de actualización: Octubre 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</si>
</sst>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.00\ _€_-;\-* #,##0.00\ _€_-;_-* &quot;-&quot;??\ _€_-;_-@_-"/>
    <numFmt numFmtId="165" formatCode="#,##0.0"/>
    <numFmt numFmtId="166" formatCode="_([$€]* #,##0.00_);_([$€]* \(#,##0.00\);_([$€]* &quot;-&quot;??_);_(@_)"/>
    <numFmt numFmtId="167" formatCode="0.0_)"/>
    <numFmt numFmtId="168" formatCode="0.0"/>
    <numFmt numFmtId="169" formatCode="#,##0.0\ \ "/>
    <numFmt numFmtId="170" formatCode="#,##0.00\ \ "/>
    <numFmt numFmtId="171" formatCode="0.0000"/>
    <numFmt numFmtId="172" formatCode="0.000000"/>
    <numFmt numFmtId="173" formatCode="0_)"/>
    <numFmt numFmtId="174" formatCode="#,##0.0\ "/>
    <numFmt numFmtId="175" formatCode="#,##0.000000"/>
    <numFmt numFmtId="176" formatCode="#,##0\ \ "/>
    <numFmt numFmtId="177" formatCode="#,##0\ "/>
    <numFmt numFmtId="178" formatCode="#,##0.00\ "/>
    <numFmt numFmtId="179" formatCode="#,##0.0_);\(#,##0.0\)"/>
    <numFmt numFmtId="180" formatCode="#,##0.000\ \ "/>
    <numFmt numFmtId="181" formatCode="#.##0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0"/>
      <name val="Courier"/>
      <family val="3"/>
    </font>
    <font>
      <sz val="11"/>
      <name val="Microsoft Sans Serif"/>
      <family val="2"/>
    </font>
    <font>
      <sz val="8"/>
      <name val="Times New Roman"/>
      <family val="1"/>
    </font>
    <font>
      <sz val="8"/>
      <name val="Univers"/>
      <family val="2"/>
    </font>
    <font>
      <sz val="10"/>
      <name val="Univers"/>
      <family val="2"/>
    </font>
    <font>
      <sz val="10"/>
      <name val="MS Sans Serif"/>
      <family val="2"/>
    </font>
    <font>
      <sz val="10"/>
      <color indexed="18"/>
      <name val="Arial"/>
      <family val="2"/>
    </font>
    <font>
      <sz val="10"/>
      <color indexed="16"/>
      <name val="Arial"/>
      <family val="2"/>
    </font>
    <font>
      <b/>
      <sz val="10"/>
      <color indexed="18"/>
      <name val="Arial"/>
      <family val="2"/>
    </font>
    <font>
      <b/>
      <sz val="20"/>
      <color indexed="16"/>
      <name val="Arial"/>
      <family val="2"/>
    </font>
    <font>
      <b/>
      <sz val="24"/>
      <color indexed="18"/>
      <name val="Times New Roman"/>
      <family val="1"/>
    </font>
    <font>
      <b/>
      <sz val="26"/>
      <color indexed="18"/>
      <name val="Times New Roman"/>
      <family val="1"/>
    </font>
    <font>
      <b/>
      <sz val="20"/>
      <color indexed="18"/>
      <name val="Times New Roman"/>
      <family val="1"/>
    </font>
    <font>
      <i/>
      <sz val="18"/>
      <color indexed="18"/>
      <name val="Times New Roman"/>
      <family val="1"/>
    </font>
    <font>
      <sz val="14"/>
      <color indexed="18"/>
      <name val="Times New Roman"/>
      <family val="1"/>
    </font>
    <font>
      <b/>
      <i/>
      <sz val="11"/>
      <name val="Arial"/>
      <family val="2"/>
    </font>
    <font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b/>
      <i/>
      <sz val="7"/>
      <name val="Arial"/>
      <family val="2"/>
    </font>
    <font>
      <u/>
      <sz val="10"/>
      <color indexed="12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name val="Terminal"/>
      <family val="3"/>
      <charset val="255"/>
    </font>
    <font>
      <b/>
      <sz val="14"/>
      <name val="Arial"/>
      <family val="2"/>
    </font>
    <font>
      <sz val="10"/>
      <color indexed="12"/>
      <name val="Arial"/>
      <family val="2"/>
    </font>
    <font>
      <sz val="9"/>
      <name val="Univers"/>
      <family val="2"/>
    </font>
    <font>
      <b/>
      <sz val="10"/>
      <name val="Courier"/>
      <family val="3"/>
    </font>
    <font>
      <sz val="10"/>
      <color indexed="62"/>
      <name val="Arial"/>
      <family val="2"/>
    </font>
    <font>
      <sz val="8"/>
      <color indexed="23"/>
      <name val="Arial"/>
      <family val="2"/>
    </font>
    <font>
      <i/>
      <sz val="10"/>
      <name val="Arial"/>
      <family val="2"/>
    </font>
    <font>
      <sz val="10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8"/>
      <color indexed="16"/>
      <name val="Univers"/>
      <family val="2"/>
    </font>
    <font>
      <b/>
      <sz val="10"/>
      <color indexed="8"/>
      <name val="Arial"/>
      <family val="2"/>
    </font>
    <font>
      <b/>
      <sz val="9"/>
      <name val="Arial"/>
      <family val="2"/>
    </font>
    <font>
      <b/>
      <sz val="12"/>
      <name val="Times New Roman"/>
      <family val="1"/>
    </font>
    <font>
      <sz val="7"/>
      <name val="Univers"/>
      <family val="2"/>
    </font>
    <font>
      <sz val="7"/>
      <color indexed="23"/>
      <name val="Univers"/>
      <family val="2"/>
    </font>
    <font>
      <b/>
      <i/>
      <sz val="7"/>
      <name val="Univers"/>
      <family val="2"/>
    </font>
    <font>
      <b/>
      <sz val="7"/>
      <name val="Univers"/>
      <family val="2"/>
    </font>
    <font>
      <b/>
      <sz val="8"/>
      <color indexed="23"/>
      <name val="Arial"/>
      <family val="2"/>
    </font>
    <font>
      <sz val="9"/>
      <color indexed="62"/>
      <name val="Arial"/>
      <family val="2"/>
    </font>
    <font>
      <sz val="12"/>
      <name val="Times New Roman"/>
      <family val="1"/>
    </font>
    <font>
      <b/>
      <sz val="11"/>
      <name val="Microsoft Sans Serif"/>
      <family val="2"/>
    </font>
    <font>
      <sz val="10"/>
      <color indexed="57"/>
      <name val="Arial"/>
      <family val="2"/>
    </font>
    <font>
      <sz val="12"/>
      <color indexed="10"/>
      <name val="Times New Roman"/>
      <family val="1"/>
    </font>
    <font>
      <sz val="10"/>
      <color rgb="FFFF0000"/>
      <name val="Arial"/>
      <family val="2"/>
    </font>
    <font>
      <sz val="12"/>
      <color rgb="FFED3A09"/>
      <name val="Arial"/>
      <family val="2"/>
    </font>
    <font>
      <sz val="12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i/>
      <sz val="8"/>
      <color indexed="23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  <charset val="1"/>
    </font>
    <font>
      <u/>
      <sz val="11"/>
      <color indexed="12"/>
      <name val="Arial"/>
      <family val="2"/>
    </font>
    <font>
      <sz val="11"/>
      <color indexed="23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0"/>
      <color theme="5"/>
      <name val="Arial"/>
      <family val="2"/>
    </font>
    <font>
      <sz val="10"/>
      <color theme="5"/>
      <name val="Arial"/>
      <family val="2"/>
    </font>
    <font>
      <b/>
      <sz val="11"/>
      <color theme="5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sz val="7"/>
      <name val="Arial"/>
      <family val="2"/>
    </font>
    <font>
      <sz val="10"/>
      <name val="Courier"/>
    </font>
    <font>
      <sz val="10"/>
      <name val="Arial"/>
      <family val="2"/>
    </font>
    <font>
      <u/>
      <sz val="10"/>
      <color indexed="12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indexed="23"/>
      <name val="Arial"/>
      <family val="2"/>
    </font>
    <font>
      <sz val="11"/>
      <color theme="5" tint="-0.249977111117893"/>
      <name val="Arial"/>
      <family val="2"/>
    </font>
    <font>
      <b/>
      <sz val="11"/>
      <color theme="5" tint="-0.249977111117893"/>
      <name val="Arial"/>
      <family val="2"/>
    </font>
    <font>
      <b/>
      <sz val="10"/>
      <color theme="5" tint="-0.249977111117893"/>
      <name val="Arial"/>
      <family val="2"/>
    </font>
    <font>
      <b/>
      <sz val="9"/>
      <color theme="5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sz val="10"/>
      <color theme="0" tint="-0.249977111117893"/>
      <name val="Arial"/>
      <family val="2"/>
    </font>
    <font>
      <sz val="10"/>
      <color rgb="FFFF0000"/>
      <name val="Courier"/>
      <family val="3"/>
    </font>
    <font>
      <sz val="10"/>
      <color theme="5" tint="-0.249977111117893"/>
      <name val="Courier"/>
      <family val="3"/>
    </font>
    <font>
      <b/>
      <sz val="14"/>
      <color theme="5" tint="-0.249977111117893"/>
      <name val="Arial"/>
      <family val="2"/>
    </font>
    <font>
      <b/>
      <i/>
      <sz val="11"/>
      <color rgb="FFFF0000"/>
      <name val="Arial"/>
      <family val="2"/>
    </font>
    <font>
      <sz val="14"/>
      <name val="Arial"/>
      <family val="2"/>
    </font>
    <font>
      <b/>
      <u val="double"/>
      <sz val="10"/>
      <name val="Arial"/>
      <family val="2"/>
    </font>
    <font>
      <b/>
      <u/>
      <sz val="8"/>
      <name val="Arial"/>
      <family val="2"/>
    </font>
    <font>
      <b/>
      <u/>
      <sz val="10"/>
      <name val="Arial"/>
      <family val="2"/>
    </font>
    <font>
      <b/>
      <u val="double"/>
      <sz val="8"/>
      <name val="Arial"/>
      <family val="2"/>
    </font>
    <font>
      <b/>
      <u val="double"/>
      <sz val="10"/>
      <color rgb="FF0070C0"/>
      <name val="Arial"/>
      <family val="2"/>
    </font>
    <font>
      <b/>
      <u/>
      <sz val="8"/>
      <color rgb="FF0070C0"/>
      <name val="Arial"/>
      <family val="2"/>
    </font>
    <font>
      <b/>
      <sz val="8"/>
      <color rgb="FF0070C0"/>
      <name val="Arial"/>
      <family val="2"/>
    </font>
    <font>
      <b/>
      <sz val="10"/>
      <color rgb="FF0070C0"/>
      <name val="Arial"/>
      <family val="2"/>
    </font>
    <font>
      <sz val="8"/>
      <color rgb="FF0070C0"/>
      <name val="Arial"/>
      <family val="2"/>
    </font>
    <font>
      <sz val="10"/>
      <color rgb="FF0070C0"/>
      <name val="Arial"/>
      <family val="2"/>
    </font>
    <font>
      <b/>
      <u/>
      <sz val="10"/>
      <color rgb="FF0070C0"/>
      <name val="Arial"/>
      <family val="2"/>
    </font>
    <font>
      <b/>
      <u val="double"/>
      <sz val="8"/>
      <color rgb="FF0070C0"/>
      <name val="Arial"/>
      <family val="2"/>
    </font>
    <font>
      <i/>
      <u/>
      <sz val="8"/>
      <name val="Arial"/>
      <family val="2"/>
    </font>
    <font>
      <b/>
      <u/>
      <sz val="10"/>
      <color rgb="FF144EF0"/>
      <name val="Arial"/>
      <family val="2"/>
    </font>
    <font>
      <u/>
      <sz val="8"/>
      <name val="Arial"/>
      <family val="2"/>
    </font>
    <font>
      <sz val="10"/>
      <color theme="5" tint="-0.249977111117893"/>
      <name val="Univers"/>
      <family val="2"/>
    </font>
    <font>
      <b/>
      <sz val="24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  <font>
      <b/>
      <vertAlign val="subscript"/>
      <sz val="10"/>
      <name val="Arial"/>
      <family val="2"/>
    </font>
    <font>
      <b/>
      <u/>
      <sz val="10"/>
      <color indexed="12"/>
      <name val="Arial"/>
      <family val="2"/>
    </font>
    <font>
      <b/>
      <i/>
      <sz val="18"/>
      <color indexed="18"/>
      <name val="Times New Roman"/>
      <family val="1"/>
    </font>
    <font>
      <u/>
      <sz val="11"/>
      <name val="Arial"/>
      <family val="2"/>
    </font>
    <font>
      <sz val="12"/>
      <name val="Univers (W1)"/>
      <family val="2"/>
    </font>
    <font>
      <u/>
      <sz val="10"/>
      <name val="Arial"/>
      <family val="2"/>
    </font>
    <font>
      <sz val="8"/>
      <color theme="5"/>
      <name val="Terminal"/>
      <family val="3"/>
      <charset val="255"/>
    </font>
    <font>
      <b/>
      <sz val="12"/>
      <name val="Univers (W1)"/>
      <family val="2"/>
    </font>
    <font>
      <b/>
      <sz val="20"/>
      <color indexed="18"/>
      <name val="Arial"/>
      <family val="2"/>
    </font>
    <font>
      <i/>
      <sz val="20"/>
      <color indexed="18"/>
      <name val="Times New Roman"/>
      <family val="1"/>
    </font>
    <font>
      <sz val="20"/>
      <color indexed="18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48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48"/>
      </patternFill>
    </fill>
    <fill>
      <patternFill patternType="solid">
        <fgColor theme="0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1FFCD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AEAEA"/>
        <bgColor indexed="64"/>
      </patternFill>
    </fill>
  </fills>
  <borders count="93">
    <border>
      <left/>
      <right/>
      <top/>
      <bottom/>
      <diagonal/>
    </border>
    <border>
      <left style="thick">
        <color indexed="55"/>
      </left>
      <right/>
      <top style="thick">
        <color indexed="55"/>
      </top>
      <bottom/>
      <diagonal/>
    </border>
    <border>
      <left/>
      <right/>
      <top style="thick">
        <color indexed="55"/>
      </top>
      <bottom/>
      <diagonal/>
    </border>
    <border>
      <left/>
      <right style="thick">
        <color indexed="55"/>
      </right>
      <top style="thick">
        <color indexed="55"/>
      </top>
      <bottom/>
      <diagonal/>
    </border>
    <border>
      <left style="thick">
        <color indexed="55"/>
      </left>
      <right/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/>
      <top/>
      <bottom style="thick">
        <color indexed="55"/>
      </bottom>
      <diagonal/>
    </border>
    <border>
      <left/>
      <right/>
      <top/>
      <bottom style="thick">
        <color indexed="55"/>
      </bottom>
      <diagonal/>
    </border>
    <border>
      <left/>
      <right style="thick">
        <color indexed="55"/>
      </right>
      <top/>
      <bottom style="thick">
        <color indexed="55"/>
      </bottom>
      <diagonal/>
    </border>
    <border>
      <left style="thick">
        <color indexed="55"/>
      </left>
      <right/>
      <top style="thick">
        <color indexed="55"/>
      </top>
      <bottom style="thick">
        <color indexed="55"/>
      </bottom>
      <diagonal/>
    </border>
    <border>
      <left/>
      <right/>
      <top style="thick">
        <color indexed="55"/>
      </top>
      <bottom style="thick">
        <color indexed="55"/>
      </bottom>
      <diagonal/>
    </border>
    <border>
      <left/>
      <right style="thick">
        <color indexed="55"/>
      </right>
      <top style="thick">
        <color indexed="55"/>
      </top>
      <bottom style="thick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thick">
        <color indexed="55"/>
      </right>
      <top style="thick">
        <color indexed="55"/>
      </top>
      <bottom/>
      <diagonal/>
    </border>
    <border>
      <left style="thick">
        <color indexed="55"/>
      </left>
      <right style="thick">
        <color indexed="55"/>
      </right>
      <top/>
      <bottom/>
      <diagonal/>
    </border>
    <border>
      <left style="thick">
        <color indexed="55"/>
      </left>
      <right style="thick">
        <color indexed="55"/>
      </right>
      <top style="thick">
        <color indexed="55"/>
      </top>
      <bottom style="thick">
        <color indexed="55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/>
      <right style="thick">
        <color indexed="23"/>
      </right>
      <top style="thick">
        <color indexed="23"/>
      </top>
      <bottom style="thick">
        <color indexed="23"/>
      </bottom>
      <diagonal/>
    </border>
    <border>
      <left style="thick">
        <color indexed="23"/>
      </left>
      <right/>
      <top style="thick">
        <color indexed="23"/>
      </top>
      <bottom style="thick">
        <color indexed="23"/>
      </bottom>
      <diagonal/>
    </border>
    <border>
      <left style="thick">
        <color indexed="55"/>
      </left>
      <right/>
      <top style="thick">
        <color indexed="23"/>
      </top>
      <bottom/>
      <diagonal/>
    </border>
    <border>
      <left/>
      <right/>
      <top style="thick">
        <color indexed="23"/>
      </top>
      <bottom/>
      <diagonal/>
    </border>
    <border>
      <left/>
      <right style="thick">
        <color indexed="55"/>
      </right>
      <top style="thick">
        <color indexed="2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55"/>
      </left>
      <right/>
      <top/>
      <bottom style="mediumDashed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 style="thick">
        <color indexed="55"/>
      </right>
      <top/>
      <bottom style="mediumDashed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mediumDashed">
        <color indexed="64"/>
      </bottom>
      <diagonal/>
    </border>
    <border>
      <left/>
      <right style="thick">
        <color indexed="64"/>
      </right>
      <top/>
      <bottom style="mediumDashed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mediumDashed">
        <color indexed="64"/>
      </bottom>
      <diagonal/>
    </border>
    <border>
      <left style="thick">
        <color indexed="64"/>
      </left>
      <right/>
      <top style="thick">
        <color indexed="55"/>
      </top>
      <bottom/>
      <diagonal/>
    </border>
    <border>
      <left/>
      <right style="thick">
        <color indexed="64"/>
      </right>
      <top style="thick">
        <color indexed="55"/>
      </top>
      <bottom/>
      <diagonal/>
    </border>
    <border>
      <left/>
      <right style="thick">
        <color indexed="64"/>
      </right>
      <top style="thick">
        <color indexed="23"/>
      </top>
      <bottom style="thick">
        <color indexed="23"/>
      </bottom>
      <diagonal/>
    </border>
    <border>
      <left/>
      <right style="thin">
        <color theme="0" tint="-4.9989318521683403E-2"/>
      </right>
      <top/>
      <bottom/>
      <diagonal/>
    </border>
    <border>
      <left style="thick">
        <color theme="2" tint="-0.499984740745262"/>
      </left>
      <right/>
      <top style="thick">
        <color theme="2" tint="-0.499984740745262"/>
      </top>
      <bottom style="thick">
        <color theme="2" tint="-0.499984740745262"/>
      </bottom>
      <diagonal/>
    </border>
    <border>
      <left/>
      <right/>
      <top style="thick">
        <color theme="2" tint="-0.499984740745262"/>
      </top>
      <bottom style="thick">
        <color theme="2" tint="-0.499984740745262"/>
      </bottom>
      <diagonal/>
    </border>
    <border>
      <left/>
      <right/>
      <top style="thick">
        <color theme="2" tint="-0.499984740745262"/>
      </top>
      <bottom style="thick">
        <color indexed="55"/>
      </bottom>
      <diagonal/>
    </border>
    <border>
      <left style="thick">
        <color indexed="55"/>
      </left>
      <right style="thick">
        <color indexed="55"/>
      </right>
      <top/>
      <bottom style="mediumDashed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55"/>
      </top>
      <bottom style="thick">
        <color indexed="55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55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55"/>
      </bottom>
      <diagonal/>
    </border>
    <border>
      <left style="thick">
        <color indexed="55"/>
      </left>
      <right style="thick">
        <color indexed="64"/>
      </right>
      <top/>
      <bottom/>
      <diagonal/>
    </border>
    <border>
      <left style="thick">
        <color indexed="55"/>
      </left>
      <right style="thick">
        <color indexed="55"/>
      </right>
      <top style="thick">
        <color indexed="64"/>
      </top>
      <bottom style="thick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55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ck">
        <color theme="2" tint="-0.499984740745262"/>
      </right>
      <top style="thick">
        <color theme="2" tint="-0.499984740745262"/>
      </top>
      <bottom style="thick">
        <color theme="2" tint="-0.499984740745262"/>
      </bottom>
      <diagonal/>
    </border>
    <border>
      <left style="thick">
        <color indexed="23"/>
      </left>
      <right/>
      <top/>
      <bottom style="thick">
        <color indexed="23"/>
      </bottom>
      <diagonal/>
    </border>
    <border>
      <left/>
      <right/>
      <top/>
      <bottom style="thick">
        <color indexed="23"/>
      </bottom>
      <diagonal/>
    </border>
    <border>
      <left/>
      <right style="thick">
        <color indexed="23"/>
      </right>
      <top/>
      <bottom style="thick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55"/>
      </left>
      <right style="thick">
        <color indexed="55"/>
      </right>
      <top/>
      <bottom style="thick">
        <color indexed="55"/>
      </bottom>
      <diagonal/>
    </border>
    <border>
      <left/>
      <right style="thin">
        <color indexed="64"/>
      </right>
      <top style="thick">
        <color indexed="55"/>
      </top>
      <bottom style="thick">
        <color indexed="55"/>
      </bottom>
      <diagonal/>
    </border>
    <border>
      <left style="thick">
        <color indexed="64"/>
      </left>
      <right/>
      <top style="thick">
        <color indexed="64"/>
      </top>
      <bottom style="thick">
        <color indexed="55"/>
      </bottom>
      <diagonal/>
    </border>
    <border>
      <left style="thick">
        <color indexed="64"/>
      </left>
      <right style="thick">
        <color indexed="55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4">
    <xf numFmtId="0" fontId="0" fillId="0" borderId="0"/>
    <xf numFmtId="0" fontId="6" fillId="0" borderId="0"/>
    <xf numFmtId="166" fontId="6" fillId="0" borderId="0" applyFont="0" applyFill="0" applyBorder="0" applyAlignment="0" applyProtection="0"/>
    <xf numFmtId="0" fontId="8" fillId="0" borderId="0"/>
    <xf numFmtId="167" fontId="9" fillId="0" borderId="0"/>
    <xf numFmtId="0" fontId="10" fillId="0" borderId="0"/>
    <xf numFmtId="0" fontId="34" fillId="0" borderId="0" applyNumberFormat="0" applyFill="0" applyBorder="0" applyAlignment="0" applyProtection="0">
      <alignment vertical="top"/>
      <protection locked="0"/>
    </xf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6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14" fillId="0" borderId="0"/>
    <xf numFmtId="3" fontId="11" fillId="0" borderId="0"/>
    <xf numFmtId="0" fontId="69" fillId="0" borderId="0"/>
    <xf numFmtId="0" fontId="70" fillId="0" borderId="0"/>
    <xf numFmtId="0" fontId="3" fillId="0" borderId="0"/>
    <xf numFmtId="179" fontId="80" fillId="0" borderId="0"/>
    <xf numFmtId="0" fontId="81" fillId="0" borderId="0"/>
    <xf numFmtId="0" fontId="82" fillId="0" borderId="0"/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/>
    <xf numFmtId="0" fontId="2" fillId="0" borderId="0"/>
    <xf numFmtId="0" fontId="1" fillId="0" borderId="0"/>
  </cellStyleXfs>
  <cellXfs count="1478">
    <xf numFmtId="0" fontId="0" fillId="0" borderId="0" xfId="0"/>
    <xf numFmtId="0" fontId="6" fillId="0" borderId="0" xfId="1"/>
    <xf numFmtId="0" fontId="6" fillId="2" borderId="0" xfId="1" applyFill="1"/>
    <xf numFmtId="0" fontId="6" fillId="0" borderId="0" xfId="1" applyFont="1" applyFill="1"/>
    <xf numFmtId="0" fontId="6" fillId="0" borderId="0" xfId="1" applyFont="1" applyFill="1" applyBorder="1"/>
    <xf numFmtId="0" fontId="6" fillId="2" borderId="0" xfId="1" applyFont="1" applyFill="1"/>
    <xf numFmtId="0" fontId="32" fillId="0" borderId="0" xfId="1" applyFont="1" applyFill="1"/>
    <xf numFmtId="0" fontId="6" fillId="2" borderId="0" xfId="1" applyFont="1" applyFill="1" applyBorder="1"/>
    <xf numFmtId="0" fontId="7" fillId="2" borderId="0" xfId="1" applyFont="1" applyFill="1" applyBorder="1" applyAlignment="1">
      <alignment horizontal="center" vertical="center" wrapText="1"/>
    </xf>
    <xf numFmtId="0" fontId="36" fillId="3" borderId="9" xfId="1" applyNumberFormat="1" applyFont="1" applyFill="1" applyBorder="1" applyAlignment="1">
      <alignment horizontal="centerContinuous" vertical="center" wrapText="1"/>
    </xf>
    <xf numFmtId="0" fontId="36" fillId="3" borderId="10" xfId="1" applyNumberFormat="1" applyFont="1" applyFill="1" applyBorder="1" applyAlignment="1">
      <alignment horizontal="centerContinuous" vertical="center" wrapText="1"/>
    </xf>
    <xf numFmtId="0" fontId="36" fillId="3" borderId="11" xfId="1" applyNumberFormat="1" applyFont="1" applyFill="1" applyBorder="1" applyAlignment="1">
      <alignment horizontal="centerContinuous" vertical="center" wrapText="1"/>
    </xf>
    <xf numFmtId="0" fontId="7" fillId="2" borderId="9" xfId="1" applyFont="1" applyFill="1" applyBorder="1" applyAlignment="1">
      <alignment horizontal="centerContinuous" vertical="center" wrapText="1"/>
    </xf>
    <xf numFmtId="0" fontId="7" fillId="2" borderId="10" xfId="1" applyFont="1" applyFill="1" applyBorder="1" applyAlignment="1">
      <alignment horizontal="centerContinuous" vertical="center" wrapText="1"/>
    </xf>
    <xf numFmtId="0" fontId="7" fillId="2" borderId="11" xfId="1" applyFont="1" applyFill="1" applyBorder="1" applyAlignment="1">
      <alignment horizontal="centerContinuous" vertical="center" wrapText="1"/>
    </xf>
    <xf numFmtId="0" fontId="6" fillId="2" borderId="0" xfId="1" applyFont="1" applyFill="1" applyBorder="1" applyAlignment="1">
      <alignment wrapText="1"/>
    </xf>
    <xf numFmtId="0" fontId="6" fillId="2" borderId="0" xfId="1" applyFont="1" applyFill="1" applyAlignment="1">
      <alignment wrapText="1"/>
    </xf>
    <xf numFmtId="169" fontId="6" fillId="2" borderId="1" xfId="1" applyNumberFormat="1" applyFont="1" applyFill="1" applyBorder="1"/>
    <xf numFmtId="169" fontId="6" fillId="2" borderId="2" xfId="1" applyNumberFormat="1" applyFont="1" applyFill="1" applyBorder="1"/>
    <xf numFmtId="169" fontId="6" fillId="2" borderId="3" xfId="1" applyNumberFormat="1" applyFont="1" applyFill="1" applyBorder="1"/>
    <xf numFmtId="169" fontId="6" fillId="2" borderId="4" xfId="1" applyNumberFormat="1" applyFont="1" applyFill="1" applyBorder="1"/>
    <xf numFmtId="169" fontId="6" fillId="2" borderId="0" xfId="1" applyNumberFormat="1" applyFont="1" applyFill="1" applyBorder="1"/>
    <xf numFmtId="169" fontId="6" fillId="2" borderId="5" xfId="1" applyNumberFormat="1" applyFont="1" applyFill="1" applyBorder="1"/>
    <xf numFmtId="170" fontId="6" fillId="2" borderId="0" xfId="1" applyNumberFormat="1" applyFont="1" applyFill="1" applyBorder="1"/>
    <xf numFmtId="169" fontId="6" fillId="0" borderId="0" xfId="1" applyNumberFormat="1" applyFont="1" applyFill="1" applyBorder="1"/>
    <xf numFmtId="0" fontId="7" fillId="2" borderId="0" xfId="1" applyFont="1" applyFill="1" applyBorder="1" applyAlignment="1">
      <alignment horizontal="centerContinuous" vertical="center"/>
    </xf>
    <xf numFmtId="0" fontId="6" fillId="0" borderId="0" xfId="1" applyAlignment="1">
      <alignment wrapText="1"/>
    </xf>
    <xf numFmtId="0" fontId="7" fillId="2" borderId="9" xfId="1" applyFont="1" applyFill="1" applyBorder="1" applyAlignment="1">
      <alignment horizontal="centerContinuous" vertical="center"/>
    </xf>
    <xf numFmtId="0" fontId="36" fillId="3" borderId="9" xfId="1" applyFont="1" applyFill="1" applyBorder="1" applyAlignment="1">
      <alignment horizontal="centerContinuous" vertical="center"/>
    </xf>
    <xf numFmtId="0" fontId="36" fillId="3" borderId="10" xfId="1" applyFont="1" applyFill="1" applyBorder="1" applyAlignment="1">
      <alignment horizontal="centerContinuous" vertical="center"/>
    </xf>
    <xf numFmtId="0" fontId="36" fillId="3" borderId="11" xfId="1" applyFont="1" applyFill="1" applyBorder="1" applyAlignment="1">
      <alignment horizontal="centerContinuous" vertical="center"/>
    </xf>
    <xf numFmtId="0" fontId="44" fillId="2" borderId="0" xfId="1" applyFont="1" applyFill="1" applyAlignment="1">
      <alignment horizontal="right" wrapText="1"/>
    </xf>
    <xf numFmtId="0" fontId="7" fillId="2" borderId="10" xfId="1" applyFont="1" applyFill="1" applyBorder="1" applyAlignment="1">
      <alignment horizontal="centerContinuous" vertical="center"/>
    </xf>
    <xf numFmtId="0" fontId="7" fillId="2" borderId="11" xfId="1" applyFont="1" applyFill="1" applyBorder="1" applyAlignment="1">
      <alignment horizontal="centerContinuous" vertical="center"/>
    </xf>
    <xf numFmtId="0" fontId="7" fillId="2" borderId="17" xfId="1" applyFont="1" applyFill="1" applyBorder="1" applyAlignment="1">
      <alignment horizontal="centerContinuous" vertical="center"/>
    </xf>
    <xf numFmtId="3" fontId="6" fillId="0" borderId="0" xfId="1" applyNumberFormat="1" applyFill="1" applyBorder="1"/>
    <xf numFmtId="0" fontId="6" fillId="2" borderId="0" xfId="1" applyFill="1" applyBorder="1"/>
    <xf numFmtId="0" fontId="6" fillId="0" borderId="0" xfId="1" applyFill="1"/>
    <xf numFmtId="0" fontId="6" fillId="0" borderId="0" xfId="1" applyFill="1" applyBorder="1"/>
    <xf numFmtId="0" fontId="36" fillId="3" borderId="20" xfId="1" applyFont="1" applyFill="1" applyBorder="1" applyAlignment="1">
      <alignment horizontal="centerContinuous" vertical="center" wrapText="1"/>
    </xf>
    <xf numFmtId="0" fontId="36" fillId="3" borderId="21" xfId="1" applyFont="1" applyFill="1" applyBorder="1" applyAlignment="1">
      <alignment horizontal="centerContinuous" vertical="center"/>
    </xf>
    <xf numFmtId="0" fontId="6" fillId="2" borderId="0" xfId="1" applyFont="1" applyFill="1" applyAlignment="1"/>
    <xf numFmtId="0" fontId="7" fillId="2" borderId="0" xfId="1" applyFont="1" applyFill="1" applyAlignment="1"/>
    <xf numFmtId="0" fontId="7" fillId="2" borderId="0" xfId="1" applyFont="1" applyFill="1" applyAlignment="1">
      <alignment wrapText="1"/>
    </xf>
    <xf numFmtId="169" fontId="6" fillId="2" borderId="23" xfId="1" applyNumberFormat="1" applyFont="1" applyFill="1" applyBorder="1"/>
    <xf numFmtId="169" fontId="6" fillId="2" borderId="24" xfId="1" applyNumberFormat="1" applyFont="1" applyFill="1" applyBorder="1"/>
    <xf numFmtId="169" fontId="6" fillId="2" borderId="25" xfId="1" applyNumberFormat="1" applyFont="1" applyFill="1" applyBorder="1"/>
    <xf numFmtId="1" fontId="15" fillId="0" borderId="0" xfId="1" applyNumberFormat="1" applyFont="1" applyFill="1"/>
    <xf numFmtId="0" fontId="7" fillId="2" borderId="17" xfId="1" applyFont="1" applyFill="1" applyBorder="1" applyAlignment="1">
      <alignment horizontal="centerContinuous" vertical="center" wrapText="1"/>
    </xf>
    <xf numFmtId="165" fontId="6" fillId="0" borderId="0" xfId="1" applyNumberFormat="1" applyFill="1" applyBorder="1"/>
    <xf numFmtId="0" fontId="6" fillId="2" borderId="0" xfId="1" applyFill="1" applyAlignment="1">
      <alignment wrapText="1"/>
    </xf>
    <xf numFmtId="0" fontId="17" fillId="2" borderId="9" xfId="1" applyFont="1" applyFill="1" applyBorder="1" applyAlignment="1">
      <alignment horizontal="centerContinuous" vertical="center"/>
    </xf>
    <xf numFmtId="0" fontId="36" fillId="0" borderId="0" xfId="1" applyFont="1" applyFill="1" applyBorder="1"/>
    <xf numFmtId="172" fontId="6" fillId="0" borderId="0" xfId="1" applyNumberFormat="1" applyFill="1"/>
    <xf numFmtId="0" fontId="36" fillId="3" borderId="0" xfId="1" applyNumberFormat="1" applyFont="1" applyFill="1" applyBorder="1" applyAlignment="1">
      <alignment horizontal="centerContinuous" vertical="center" wrapText="1"/>
    </xf>
    <xf numFmtId="0" fontId="7" fillId="2" borderId="0" xfId="1" applyFont="1" applyFill="1" applyBorder="1" applyAlignment="1">
      <alignment horizontal="center" vertical="center"/>
    </xf>
    <xf numFmtId="0" fontId="5" fillId="2" borderId="0" xfId="1" applyFont="1" applyFill="1"/>
    <xf numFmtId="0" fontId="3" fillId="0" borderId="0" xfId="1" applyFont="1"/>
    <xf numFmtId="169" fontId="6" fillId="6" borderId="5" xfId="1" applyNumberFormat="1" applyFont="1" applyFill="1" applyBorder="1"/>
    <xf numFmtId="0" fontId="44" fillId="2" borderId="0" xfId="1" applyFont="1" applyFill="1" applyAlignment="1">
      <alignment horizontal="center" wrapText="1"/>
    </xf>
    <xf numFmtId="0" fontId="7" fillId="2" borderId="10" xfId="1" applyFont="1" applyFill="1" applyBorder="1" applyAlignment="1">
      <alignment horizontal="center" vertical="center"/>
    </xf>
    <xf numFmtId="0" fontId="45" fillId="2" borderId="10" xfId="1" applyFont="1" applyFill="1" applyBorder="1" applyAlignment="1">
      <alignment horizontal="centerContinuous" vertical="center" wrapText="1"/>
    </xf>
    <xf numFmtId="169" fontId="45" fillId="2" borderId="0" xfId="1" applyNumberFormat="1" applyFont="1" applyFill="1" applyBorder="1"/>
    <xf numFmtId="0" fontId="36" fillId="0" borderId="9" xfId="1" applyNumberFormat="1" applyFont="1" applyFill="1" applyBorder="1" applyAlignment="1">
      <alignment horizontal="centerContinuous" vertical="center" wrapText="1"/>
    </xf>
    <xf numFmtId="0" fontId="32" fillId="2" borderId="0" xfId="1" applyFont="1" applyFill="1" applyBorder="1"/>
    <xf numFmtId="0" fontId="32" fillId="2" borderId="0" xfId="1" applyFont="1" applyFill="1"/>
    <xf numFmtId="0" fontId="71" fillId="2" borderId="0" xfId="6" applyFont="1" applyFill="1" applyAlignment="1" applyProtection="1">
      <alignment horizontal="center"/>
    </xf>
    <xf numFmtId="0" fontId="36" fillId="2" borderId="0" xfId="1" applyFont="1" applyFill="1" applyBorder="1" applyAlignment="1">
      <alignment horizontal="centerContinuous" vertical="center"/>
    </xf>
    <xf numFmtId="0" fontId="72" fillId="2" borderId="0" xfId="1" applyFont="1" applyFill="1" applyAlignment="1">
      <alignment horizontal="right" wrapText="1"/>
    </xf>
    <xf numFmtId="0" fontId="36" fillId="2" borderId="9" xfId="1" applyFont="1" applyFill="1" applyBorder="1" applyAlignment="1">
      <alignment horizontal="centerContinuous" vertical="center"/>
    </xf>
    <xf numFmtId="0" fontId="36" fillId="2" borderId="10" xfId="1" applyFont="1" applyFill="1" applyBorder="1" applyAlignment="1">
      <alignment horizontal="centerContinuous" vertical="center"/>
    </xf>
    <xf numFmtId="0" fontId="36" fillId="2" borderId="11" xfId="1" applyFont="1" applyFill="1" applyBorder="1" applyAlignment="1">
      <alignment horizontal="centerContinuous" vertical="center"/>
    </xf>
    <xf numFmtId="0" fontId="36" fillId="0" borderId="9" xfId="1" applyFont="1" applyFill="1" applyBorder="1" applyAlignment="1">
      <alignment horizontal="centerContinuous" vertical="center"/>
    </xf>
    <xf numFmtId="169" fontId="32" fillId="2" borderId="2" xfId="1" applyNumberFormat="1" applyFont="1" applyFill="1" applyBorder="1"/>
    <xf numFmtId="169" fontId="32" fillId="2" borderId="0" xfId="1" applyNumberFormat="1" applyFont="1" applyFill="1" applyBorder="1"/>
    <xf numFmtId="0" fontId="32" fillId="0" borderId="0" xfId="1" applyFont="1" applyFill="1" applyBorder="1"/>
    <xf numFmtId="0" fontId="72" fillId="2" borderId="0" xfId="1" applyFont="1" applyFill="1" applyBorder="1" applyAlignment="1">
      <alignment horizontal="right" wrapText="1"/>
    </xf>
    <xf numFmtId="0" fontId="72" fillId="0" borderId="0" xfId="1" applyFont="1" applyFill="1" applyBorder="1" applyAlignment="1">
      <alignment horizontal="right" wrapText="1"/>
    </xf>
    <xf numFmtId="0" fontId="3" fillId="2" borderId="0" xfId="1" applyFont="1" applyFill="1"/>
    <xf numFmtId="0" fontId="36" fillId="2" borderId="33" xfId="1" applyFont="1" applyFill="1" applyBorder="1" applyAlignment="1">
      <alignment horizontal="centerContinuous" vertical="center"/>
    </xf>
    <xf numFmtId="169" fontId="32" fillId="2" borderId="36" xfId="1" applyNumberFormat="1" applyFont="1" applyFill="1" applyBorder="1"/>
    <xf numFmtId="169" fontId="32" fillId="2" borderId="37" xfId="1" applyNumberFormat="1" applyFont="1" applyFill="1" applyBorder="1"/>
    <xf numFmtId="2" fontId="32" fillId="2" borderId="38" xfId="1" applyNumberFormat="1" applyFont="1" applyFill="1" applyBorder="1" applyAlignment="1">
      <alignment horizontal="right" indent="1"/>
    </xf>
    <xf numFmtId="169" fontId="32" fillId="2" borderId="32" xfId="1" applyNumberFormat="1" applyFont="1" applyFill="1" applyBorder="1"/>
    <xf numFmtId="169" fontId="32" fillId="2" borderId="39" xfId="1" applyNumberFormat="1" applyFont="1" applyFill="1" applyBorder="1"/>
    <xf numFmtId="0" fontId="0" fillId="5" borderId="0" xfId="0" applyFill="1"/>
    <xf numFmtId="0" fontId="32" fillId="5" borderId="0" xfId="1" applyFont="1" applyFill="1"/>
    <xf numFmtId="0" fontId="32" fillId="5" borderId="0" xfId="1" applyFont="1" applyFill="1" applyBorder="1"/>
    <xf numFmtId="0" fontId="36" fillId="9" borderId="0" xfId="1" applyNumberFormat="1" applyFont="1" applyFill="1" applyBorder="1" applyAlignment="1">
      <alignment horizontal="center" vertical="center" wrapText="1"/>
    </xf>
    <xf numFmtId="0" fontId="36" fillId="5" borderId="35" xfId="1" applyFont="1" applyFill="1" applyBorder="1" applyAlignment="1">
      <alignment horizontal="center" vertical="center" wrapText="1"/>
    </xf>
    <xf numFmtId="0" fontId="36" fillId="5" borderId="33" xfId="1" applyFont="1" applyFill="1" applyBorder="1" applyAlignment="1">
      <alignment horizontal="center" vertical="center" wrapText="1"/>
    </xf>
    <xf numFmtId="0" fontId="36" fillId="2" borderId="35" xfId="1" applyFont="1" applyFill="1" applyBorder="1" applyAlignment="1">
      <alignment horizontal="center" vertical="center"/>
    </xf>
    <xf numFmtId="0" fontId="36" fillId="5" borderId="0" xfId="1" applyFont="1" applyFill="1" applyBorder="1" applyAlignment="1">
      <alignment horizontal="centerContinuous" vertical="center"/>
    </xf>
    <xf numFmtId="0" fontId="36" fillId="2" borderId="34" xfId="1" applyFont="1" applyFill="1" applyBorder="1" applyAlignment="1">
      <alignment horizontal="centerContinuous" vertical="center"/>
    </xf>
    <xf numFmtId="0" fontId="36" fillId="2" borderId="35" xfId="1" applyFont="1" applyFill="1" applyBorder="1" applyAlignment="1">
      <alignment horizontal="centerContinuous" vertical="center"/>
    </xf>
    <xf numFmtId="2" fontId="32" fillId="2" borderId="39" xfId="1" applyNumberFormat="1" applyFont="1" applyFill="1" applyBorder="1" applyAlignment="1">
      <alignment horizontal="right" indent="1"/>
    </xf>
    <xf numFmtId="169" fontId="32" fillId="2" borderId="38" xfId="1" applyNumberFormat="1" applyFont="1" applyFill="1" applyBorder="1"/>
    <xf numFmtId="0" fontId="72" fillId="5" borderId="33" xfId="1" applyFont="1" applyFill="1" applyBorder="1" applyAlignment="1">
      <alignment horizontal="center" vertical="center" wrapText="1"/>
    </xf>
    <xf numFmtId="0" fontId="72" fillId="5" borderId="34" xfId="1" applyFont="1" applyFill="1" applyBorder="1" applyAlignment="1">
      <alignment horizontal="center" vertical="center" wrapText="1"/>
    </xf>
    <xf numFmtId="0" fontId="72" fillId="5" borderId="35" xfId="1" applyFont="1" applyFill="1" applyBorder="1" applyAlignment="1">
      <alignment horizontal="center" vertical="center" wrapText="1"/>
    </xf>
    <xf numFmtId="0" fontId="72" fillId="2" borderId="35" xfId="1" applyFont="1" applyFill="1" applyBorder="1" applyAlignment="1">
      <alignment horizontal="center" vertical="center" wrapText="1"/>
    </xf>
    <xf numFmtId="0" fontId="6" fillId="5" borderId="0" xfId="1" applyFont="1" applyFill="1" applyBorder="1"/>
    <xf numFmtId="0" fontId="6" fillId="5" borderId="0" xfId="1" applyFill="1" applyBorder="1"/>
    <xf numFmtId="0" fontId="6" fillId="5" borderId="0" xfId="1" applyFill="1"/>
    <xf numFmtId="169" fontId="6" fillId="5" borderId="0" xfId="1" applyNumberFormat="1" applyFont="1" applyFill="1" applyBorder="1"/>
    <xf numFmtId="0" fontId="6" fillId="5" borderId="0" xfId="1" applyFont="1" applyFill="1"/>
    <xf numFmtId="0" fontId="5" fillId="2" borderId="0" xfId="1" applyFont="1" applyFill="1" applyBorder="1"/>
    <xf numFmtId="169" fontId="6" fillId="5" borderId="32" xfId="1" applyNumberFormat="1" applyFont="1" applyFill="1" applyBorder="1"/>
    <xf numFmtId="0" fontId="7" fillId="2" borderId="33" xfId="1" applyFont="1" applyFill="1" applyBorder="1" applyAlignment="1">
      <alignment horizontal="centerContinuous" vertical="center" wrapText="1"/>
    </xf>
    <xf numFmtId="0" fontId="7" fillId="2" borderId="34" xfId="1" applyFont="1" applyFill="1" applyBorder="1" applyAlignment="1">
      <alignment horizontal="centerContinuous" vertical="center" wrapText="1"/>
    </xf>
    <xf numFmtId="0" fontId="7" fillId="2" borderId="35" xfId="1" applyFont="1" applyFill="1" applyBorder="1" applyAlignment="1">
      <alignment horizontal="centerContinuous" vertical="center" wrapText="1"/>
    </xf>
    <xf numFmtId="0" fontId="7" fillId="2" borderId="33" xfId="1" applyFont="1" applyFill="1" applyBorder="1" applyAlignment="1">
      <alignment horizontal="centerContinuous" vertical="center"/>
    </xf>
    <xf numFmtId="169" fontId="6" fillId="5" borderId="38" xfId="1" applyNumberFormat="1" applyFont="1" applyFill="1" applyBorder="1"/>
    <xf numFmtId="169" fontId="6" fillId="5" borderId="39" xfId="1" applyNumberFormat="1" applyFont="1" applyFill="1" applyBorder="1"/>
    <xf numFmtId="169" fontId="6" fillId="5" borderId="36" xfId="1" applyNumberFormat="1" applyFont="1" applyFill="1" applyBorder="1"/>
    <xf numFmtId="0" fontId="44" fillId="2" borderId="33" xfId="1" applyFont="1" applyFill="1" applyBorder="1" applyAlignment="1">
      <alignment horizontal="center" vertical="center" wrapText="1"/>
    </xf>
    <xf numFmtId="0" fontId="44" fillId="2" borderId="34" xfId="1" applyFont="1" applyFill="1" applyBorder="1" applyAlignment="1">
      <alignment horizontal="center" vertical="center" wrapText="1"/>
    </xf>
    <xf numFmtId="0" fontId="44" fillId="2" borderId="35" xfId="1" applyFont="1" applyFill="1" applyBorder="1" applyAlignment="1">
      <alignment horizontal="center" vertical="center" wrapText="1"/>
    </xf>
    <xf numFmtId="169" fontId="6" fillId="6" borderId="0" xfId="1" applyNumberFormat="1" applyFont="1" applyFill="1" applyBorder="1"/>
    <xf numFmtId="0" fontId="3" fillId="5" borderId="0" xfId="1" applyFont="1" applyFill="1"/>
    <xf numFmtId="0" fontId="7" fillId="5" borderId="0" xfId="1" applyFont="1" applyFill="1"/>
    <xf numFmtId="0" fontId="3" fillId="5" borderId="0" xfId="1" applyFont="1" applyFill="1" applyBorder="1"/>
    <xf numFmtId="169" fontId="63" fillId="2" borderId="0" xfId="1" applyNumberFormat="1" applyFont="1" applyFill="1" applyBorder="1"/>
    <xf numFmtId="169" fontId="6" fillId="2" borderId="32" xfId="1" applyNumberFormat="1" applyFont="1" applyFill="1" applyBorder="1"/>
    <xf numFmtId="169" fontId="6" fillId="2" borderId="39" xfId="1" applyNumberFormat="1" applyFont="1" applyFill="1" applyBorder="1"/>
    <xf numFmtId="0" fontId="7" fillId="2" borderId="35" xfId="1" applyFont="1" applyFill="1" applyBorder="1" applyAlignment="1">
      <alignment horizontal="centerContinuous" vertical="center"/>
    </xf>
    <xf numFmtId="169" fontId="6" fillId="2" borderId="37" xfId="1" applyNumberFormat="1" applyFont="1" applyFill="1" applyBorder="1"/>
    <xf numFmtId="169" fontId="6" fillId="2" borderId="38" xfId="1" applyNumberFormat="1" applyFont="1" applyFill="1" applyBorder="1"/>
    <xf numFmtId="169" fontId="6" fillId="2" borderId="36" xfId="1" applyNumberFormat="1" applyFont="1" applyFill="1" applyBorder="1"/>
    <xf numFmtId="0" fontId="7" fillId="10" borderId="0" xfId="1" applyFont="1" applyFill="1" applyBorder="1" applyAlignment="1">
      <alignment horizontal="right"/>
    </xf>
    <xf numFmtId="0" fontId="36" fillId="9" borderId="9" xfId="1" applyNumberFormat="1" applyFont="1" applyFill="1" applyBorder="1" applyAlignment="1">
      <alignment horizontal="centerContinuous" vertical="center" wrapText="1"/>
    </xf>
    <xf numFmtId="0" fontId="36" fillId="9" borderId="10" xfId="1" applyNumberFormat="1" applyFont="1" applyFill="1" applyBorder="1" applyAlignment="1">
      <alignment horizontal="centerContinuous" vertical="center" wrapText="1"/>
    </xf>
    <xf numFmtId="0" fontId="36" fillId="9" borderId="11" xfId="1" applyNumberFormat="1" applyFont="1" applyFill="1" applyBorder="1" applyAlignment="1">
      <alignment horizontal="centerContinuous" vertical="center" wrapText="1"/>
    </xf>
    <xf numFmtId="0" fontId="6" fillId="5" borderId="0" xfId="1" applyFont="1" applyFill="1" applyAlignment="1">
      <alignment wrapText="1"/>
    </xf>
    <xf numFmtId="0" fontId="44" fillId="5" borderId="0" xfId="1" applyFont="1" applyFill="1" applyAlignment="1">
      <alignment horizontal="right" wrapText="1"/>
    </xf>
    <xf numFmtId="0" fontId="7" fillId="5" borderId="9" xfId="1" applyFont="1" applyFill="1" applyBorder="1" applyAlignment="1">
      <alignment horizontal="centerContinuous" vertical="center" wrapText="1"/>
    </xf>
    <xf numFmtId="0" fontId="7" fillId="5" borderId="10" xfId="1" applyFont="1" applyFill="1" applyBorder="1" applyAlignment="1">
      <alignment horizontal="centerContinuous" vertical="center" wrapText="1"/>
    </xf>
    <xf numFmtId="0" fontId="7" fillId="5" borderId="11" xfId="1" applyFont="1" applyFill="1" applyBorder="1" applyAlignment="1">
      <alignment horizontal="centerContinuous" vertical="center" wrapText="1"/>
    </xf>
    <xf numFmtId="169" fontId="6" fillId="5" borderId="2" xfId="1" applyNumberFormat="1" applyFont="1" applyFill="1" applyBorder="1"/>
    <xf numFmtId="169" fontId="6" fillId="5" borderId="46" xfId="1" applyNumberFormat="1" applyFont="1" applyFill="1" applyBorder="1"/>
    <xf numFmtId="169" fontId="6" fillId="5" borderId="47" xfId="1" applyNumberFormat="1" applyFont="1" applyFill="1" applyBorder="1"/>
    <xf numFmtId="169" fontId="6" fillId="6" borderId="28" xfId="1" applyNumberFormat="1" applyFont="1" applyFill="1" applyBorder="1"/>
    <xf numFmtId="169" fontId="6" fillId="6" borderId="29" xfId="1" applyNumberFormat="1" applyFont="1" applyFill="1" applyBorder="1"/>
    <xf numFmtId="169" fontId="6" fillId="6" borderId="30" xfId="1" applyNumberFormat="1" applyFont="1" applyFill="1" applyBorder="1"/>
    <xf numFmtId="0" fontId="6" fillId="6" borderId="29" xfId="1" applyFill="1" applyBorder="1"/>
    <xf numFmtId="0" fontId="7" fillId="10" borderId="39" xfId="1" applyFont="1" applyFill="1" applyBorder="1" applyAlignment="1">
      <alignment horizontal="right"/>
    </xf>
    <xf numFmtId="169" fontId="6" fillId="0" borderId="39" xfId="1" applyNumberFormat="1" applyFont="1" applyFill="1" applyBorder="1"/>
    <xf numFmtId="169" fontId="6" fillId="0" borderId="32" xfId="1" applyNumberFormat="1" applyFont="1" applyFill="1" applyBorder="1"/>
    <xf numFmtId="0" fontId="7" fillId="2" borderId="11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right"/>
    </xf>
    <xf numFmtId="169" fontId="6" fillId="6" borderId="40" xfId="1" applyNumberFormat="1" applyFont="1" applyFill="1" applyBorder="1"/>
    <xf numFmtId="169" fontId="6" fillId="6" borderId="41" xfId="1" applyNumberFormat="1" applyFont="1" applyFill="1" applyBorder="1"/>
    <xf numFmtId="169" fontId="6" fillId="2" borderId="46" xfId="1" applyNumberFormat="1" applyFont="1" applyFill="1" applyBorder="1"/>
    <xf numFmtId="169" fontId="6" fillId="2" borderId="47" xfId="1" applyNumberFormat="1" applyFont="1" applyFill="1" applyBorder="1"/>
    <xf numFmtId="0" fontId="3" fillId="6" borderId="29" xfId="1" applyFont="1" applyFill="1" applyBorder="1"/>
    <xf numFmtId="165" fontId="6" fillId="6" borderId="41" xfId="1" applyNumberFormat="1" applyFill="1" applyBorder="1"/>
    <xf numFmtId="171" fontId="6" fillId="0" borderId="0" xfId="1" applyNumberFormat="1" applyFill="1" applyBorder="1"/>
    <xf numFmtId="169" fontId="76" fillId="5" borderId="0" xfId="1" applyNumberFormat="1" applyFont="1" applyFill="1" applyBorder="1"/>
    <xf numFmtId="169" fontId="76" fillId="2" borderId="0" xfId="1" applyNumberFormat="1" applyFont="1" applyFill="1" applyBorder="1"/>
    <xf numFmtId="0" fontId="76" fillId="5" borderId="0" xfId="1" applyFont="1" applyFill="1"/>
    <xf numFmtId="169" fontId="76" fillId="2" borderId="4" xfId="1" applyNumberFormat="1" applyFont="1" applyFill="1" applyBorder="1"/>
    <xf numFmtId="169" fontId="76" fillId="2" borderId="5" xfId="1" applyNumberFormat="1" applyFont="1" applyFill="1" applyBorder="1"/>
    <xf numFmtId="0" fontId="76" fillId="2" borderId="0" xfId="1" applyFont="1" applyFill="1"/>
    <xf numFmtId="0" fontId="76" fillId="0" borderId="0" xfId="1" applyFont="1"/>
    <xf numFmtId="0" fontId="0" fillId="6" borderId="29" xfId="0" applyFill="1" applyBorder="1"/>
    <xf numFmtId="0" fontId="7" fillId="0" borderId="0" xfId="1" applyFont="1" applyFill="1" applyBorder="1" applyAlignment="1">
      <alignment horizontal="center"/>
    </xf>
    <xf numFmtId="3" fontId="3" fillId="0" borderId="0" xfId="1" applyNumberFormat="1" applyFont="1" applyFill="1" applyBorder="1"/>
    <xf numFmtId="169" fontId="32" fillId="6" borderId="29" xfId="1" applyNumberFormat="1" applyFont="1" applyFill="1" applyBorder="1"/>
    <xf numFmtId="169" fontId="32" fillId="6" borderId="41" xfId="1" applyNumberFormat="1" applyFont="1" applyFill="1" applyBorder="1"/>
    <xf numFmtId="169" fontId="32" fillId="2" borderId="46" xfId="1" applyNumberFormat="1" applyFont="1" applyFill="1" applyBorder="1"/>
    <xf numFmtId="169" fontId="32" fillId="6" borderId="40" xfId="1" applyNumberFormat="1" applyFont="1" applyFill="1" applyBorder="1"/>
    <xf numFmtId="169" fontId="32" fillId="2" borderId="47" xfId="1" applyNumberFormat="1" applyFont="1" applyFill="1" applyBorder="1"/>
    <xf numFmtId="2" fontId="32" fillId="6" borderId="29" xfId="1" applyNumberFormat="1" applyFont="1" applyFill="1" applyBorder="1" applyAlignment="1">
      <alignment horizontal="right" indent="1"/>
    </xf>
    <xf numFmtId="2" fontId="32" fillId="6" borderId="41" xfId="1" applyNumberFormat="1" applyFont="1" applyFill="1" applyBorder="1" applyAlignment="1">
      <alignment horizontal="right" indent="1"/>
    </xf>
    <xf numFmtId="0" fontId="36" fillId="8" borderId="29" xfId="1" applyFont="1" applyFill="1" applyBorder="1" applyAlignment="1">
      <alignment horizontal="right"/>
    </xf>
    <xf numFmtId="169" fontId="6" fillId="6" borderId="4" xfId="1" applyNumberFormat="1" applyFont="1" applyFill="1" applyBorder="1"/>
    <xf numFmtId="0" fontId="6" fillId="6" borderId="0" xfId="1" applyFill="1" applyBorder="1"/>
    <xf numFmtId="176" fontId="6" fillId="6" borderId="28" xfId="1" applyNumberFormat="1" applyFont="1" applyFill="1" applyBorder="1"/>
    <xf numFmtId="176" fontId="6" fillId="6" borderId="29" xfId="1" applyNumberFormat="1" applyFont="1" applyFill="1" applyBorder="1"/>
    <xf numFmtId="169" fontId="6" fillId="5" borderId="1" xfId="1" applyNumberFormat="1" applyFont="1" applyFill="1" applyBorder="1"/>
    <xf numFmtId="169" fontId="6" fillId="5" borderId="3" xfId="1" applyNumberFormat="1" applyFont="1" applyFill="1" applyBorder="1"/>
    <xf numFmtId="169" fontId="6" fillId="5" borderId="4" xfId="1" applyNumberFormat="1" applyFont="1" applyFill="1" applyBorder="1"/>
    <xf numFmtId="169" fontId="6" fillId="5" borderId="5" xfId="1" applyNumberFormat="1" applyFont="1" applyFill="1" applyBorder="1"/>
    <xf numFmtId="176" fontId="6" fillId="5" borderId="4" xfId="1" applyNumberFormat="1" applyFont="1" applyFill="1" applyBorder="1"/>
    <xf numFmtId="176" fontId="6" fillId="5" borderId="0" xfId="1" applyNumberFormat="1" applyFont="1" applyFill="1" applyBorder="1"/>
    <xf numFmtId="0" fontId="36" fillId="10" borderId="0" xfId="1" applyFont="1" applyFill="1" applyBorder="1" applyAlignment="1">
      <alignment horizontal="right"/>
    </xf>
    <xf numFmtId="0" fontId="77" fillId="10" borderId="0" xfId="1" applyFont="1" applyFill="1" applyBorder="1" applyAlignment="1">
      <alignment horizontal="right"/>
    </xf>
    <xf numFmtId="0" fontId="7" fillId="5" borderId="35" xfId="1" applyFont="1" applyFill="1" applyBorder="1" applyAlignment="1">
      <alignment horizontal="center" vertical="center" wrapText="1"/>
    </xf>
    <xf numFmtId="0" fontId="7" fillId="5" borderId="33" xfId="1" applyFont="1" applyFill="1" applyBorder="1" applyAlignment="1">
      <alignment horizontal="center" vertical="center" wrapText="1"/>
    </xf>
    <xf numFmtId="0" fontId="6" fillId="11" borderId="0" xfId="1" applyFill="1"/>
    <xf numFmtId="3" fontId="3" fillId="5" borderId="32" xfId="1" applyNumberFormat="1" applyFont="1" applyFill="1" applyBorder="1"/>
    <xf numFmtId="3" fontId="3" fillId="6" borderId="40" xfId="1" applyNumberFormat="1" applyFont="1" applyFill="1" applyBorder="1"/>
    <xf numFmtId="3" fontId="3" fillId="7" borderId="32" xfId="1" applyNumberFormat="1" applyFont="1" applyFill="1" applyBorder="1"/>
    <xf numFmtId="0" fontId="36" fillId="8" borderId="0" xfId="1" applyFont="1" applyFill="1" applyBorder="1" applyAlignment="1">
      <alignment horizontal="right"/>
    </xf>
    <xf numFmtId="169" fontId="76" fillId="5" borderId="4" xfId="1" applyNumberFormat="1" applyFont="1" applyFill="1" applyBorder="1"/>
    <xf numFmtId="169" fontId="76" fillId="5" borderId="5" xfId="1" applyNumberFormat="1" applyFont="1" applyFill="1" applyBorder="1"/>
    <xf numFmtId="0" fontId="36" fillId="0" borderId="0" xfId="1" applyFont="1" applyFill="1" applyBorder="1" applyAlignment="1">
      <alignment horizontal="right"/>
    </xf>
    <xf numFmtId="1" fontId="6" fillId="0" borderId="0" xfId="1" applyNumberFormat="1" applyFont="1" applyFill="1"/>
    <xf numFmtId="0" fontId="36" fillId="5" borderId="0" xfId="1" applyFont="1" applyFill="1" applyBorder="1" applyAlignment="1">
      <alignment horizontal="right"/>
    </xf>
    <xf numFmtId="3" fontId="3" fillId="0" borderId="0" xfId="1" applyNumberFormat="1" applyFont="1" applyFill="1"/>
    <xf numFmtId="169" fontId="45" fillId="0" borderId="0" xfId="1" applyNumberFormat="1" applyFont="1" applyFill="1" applyBorder="1"/>
    <xf numFmtId="169" fontId="45" fillId="6" borderId="0" xfId="1" applyNumberFormat="1" applyFont="1" applyFill="1" applyBorder="1"/>
    <xf numFmtId="169" fontId="3" fillId="0" borderId="0" xfId="1" applyNumberFormat="1" applyFont="1" applyFill="1" applyBorder="1"/>
    <xf numFmtId="169" fontId="6" fillId="0" borderId="5" xfId="1" applyNumberFormat="1" applyFont="1" applyFill="1" applyBorder="1"/>
    <xf numFmtId="169" fontId="6" fillId="0" borderId="4" xfId="1" applyNumberFormat="1" applyFont="1" applyFill="1" applyBorder="1"/>
    <xf numFmtId="169" fontId="3" fillId="2" borderId="0" xfId="1" applyNumberFormat="1" applyFont="1" applyFill="1" applyBorder="1"/>
    <xf numFmtId="169" fontId="3" fillId="6" borderId="0" xfId="1" applyNumberFormat="1" applyFont="1" applyFill="1" applyBorder="1"/>
    <xf numFmtId="169" fontId="3" fillId="2" borderId="5" xfId="1" applyNumberFormat="1" applyFont="1" applyFill="1" applyBorder="1"/>
    <xf numFmtId="169" fontId="3" fillId="2" borderId="4" xfId="1" applyNumberFormat="1" applyFont="1" applyFill="1" applyBorder="1"/>
    <xf numFmtId="0" fontId="45" fillId="0" borderId="10" xfId="1" applyFont="1" applyFill="1" applyBorder="1" applyAlignment="1">
      <alignment horizontal="centerContinuous" vertical="center" wrapText="1"/>
    </xf>
    <xf numFmtId="0" fontId="44" fillId="2" borderId="0" xfId="1" applyFont="1" applyFill="1" applyAlignment="1">
      <alignment horizontal="left" wrapText="1"/>
    </xf>
    <xf numFmtId="0" fontId="77" fillId="5" borderId="0" xfId="1" applyFont="1" applyFill="1" applyBorder="1" applyAlignment="1">
      <alignment horizontal="right"/>
    </xf>
    <xf numFmtId="0" fontId="7" fillId="5" borderId="0" xfId="1" applyFont="1" applyFill="1" applyBorder="1" applyAlignment="1">
      <alignment horizontal="centerContinuous" vertical="center" wrapText="1"/>
    </xf>
    <xf numFmtId="0" fontId="7" fillId="2" borderId="10" xfId="1" applyFont="1" applyFill="1" applyBorder="1" applyAlignment="1">
      <alignment horizontal="center" vertical="center" wrapText="1"/>
    </xf>
    <xf numFmtId="0" fontId="29" fillId="2" borderId="9" xfId="1" applyFont="1" applyFill="1" applyBorder="1" applyAlignment="1">
      <alignment horizontal="right" wrapText="1"/>
    </xf>
    <xf numFmtId="0" fontId="29" fillId="2" borderId="10" xfId="1" applyFont="1" applyFill="1" applyBorder="1" applyAlignment="1">
      <alignment horizontal="right" wrapText="1"/>
    </xf>
    <xf numFmtId="0" fontId="6" fillId="5" borderId="0" xfId="1" applyFont="1" applyFill="1" applyAlignment="1"/>
    <xf numFmtId="0" fontId="7" fillId="5" borderId="9" xfId="1" applyFont="1" applyFill="1" applyBorder="1" applyAlignment="1">
      <alignment horizontal="centerContinuous" vertical="center"/>
    </xf>
    <xf numFmtId="0" fontId="6" fillId="11" borderId="0" xfId="1" applyFill="1" applyBorder="1"/>
    <xf numFmtId="0" fontId="76" fillId="11" borderId="0" xfId="1" applyFont="1" applyFill="1"/>
    <xf numFmtId="169" fontId="3" fillId="5" borderId="0" xfId="1" applyNumberFormat="1" applyFont="1" applyFill="1" applyBorder="1"/>
    <xf numFmtId="169" fontId="45" fillId="5" borderId="0" xfId="1" applyNumberFormat="1" applyFont="1" applyFill="1" applyBorder="1"/>
    <xf numFmtId="0" fontId="7" fillId="5" borderId="10" xfId="1" applyFont="1" applyFill="1" applyBorder="1" applyAlignment="1">
      <alignment horizontal="left" vertical="center" wrapText="1"/>
    </xf>
    <xf numFmtId="0" fontId="6" fillId="5" borderId="0" xfId="1" applyFill="1" applyAlignment="1">
      <alignment horizontal="right" vertical="center"/>
    </xf>
    <xf numFmtId="0" fontId="6" fillId="5" borderId="0" xfId="1" applyFill="1" applyBorder="1" applyAlignment="1">
      <alignment horizontal="right" vertical="center"/>
    </xf>
    <xf numFmtId="0" fontId="36" fillId="9" borderId="0" xfId="1" applyNumberFormat="1" applyFont="1" applyFill="1" applyBorder="1" applyAlignment="1">
      <alignment horizontal="centerContinuous" vertical="center" wrapText="1"/>
    </xf>
    <xf numFmtId="0" fontId="15" fillId="5" borderId="0" xfId="1" applyFont="1" applyFill="1"/>
    <xf numFmtId="0" fontId="16" fillId="5" borderId="0" xfId="1" applyFont="1" applyFill="1"/>
    <xf numFmtId="17" fontId="7" fillId="5" borderId="0" xfId="1" quotePrefix="1" applyNumberFormat="1" applyFont="1" applyFill="1"/>
    <xf numFmtId="49" fontId="17" fillId="5" borderId="0" xfId="1" applyNumberFormat="1" applyFont="1" applyFill="1"/>
    <xf numFmtId="0" fontId="18" fillId="5" borderId="0" xfId="1" applyFont="1" applyFill="1"/>
    <xf numFmtId="15" fontId="64" fillId="5" borderId="0" xfId="1" applyNumberFormat="1" applyFont="1" applyFill="1"/>
    <xf numFmtId="0" fontId="65" fillId="5" borderId="0" xfId="1" applyFont="1" applyFill="1"/>
    <xf numFmtId="15" fontId="65" fillId="5" borderId="0" xfId="1" applyNumberFormat="1" applyFont="1" applyFill="1"/>
    <xf numFmtId="0" fontId="5" fillId="5" borderId="0" xfId="1" applyFont="1" applyFill="1"/>
    <xf numFmtId="0" fontId="17" fillId="5" borderId="0" xfId="1" applyFont="1" applyFill="1" applyBorder="1" applyAlignment="1">
      <alignment horizontal="center" vertical="center"/>
    </xf>
    <xf numFmtId="0" fontId="19" fillId="5" borderId="1" xfId="1" applyFont="1" applyFill="1" applyBorder="1" applyAlignment="1">
      <alignment horizontal="centerContinuous" vertical="center" wrapText="1"/>
    </xf>
    <xf numFmtId="0" fontId="19" fillId="5" borderId="2" xfId="1" applyFont="1" applyFill="1" applyBorder="1" applyAlignment="1">
      <alignment horizontal="centerContinuous" vertical="center"/>
    </xf>
    <xf numFmtId="0" fontId="19" fillId="5" borderId="3" xfId="1" applyFont="1" applyFill="1" applyBorder="1" applyAlignment="1">
      <alignment horizontal="centerContinuous" vertical="center"/>
    </xf>
    <xf numFmtId="0" fontId="20" fillId="5" borderId="4" xfId="1" applyFont="1" applyFill="1" applyBorder="1" applyAlignment="1">
      <alignment horizontal="centerContinuous" vertical="center"/>
    </xf>
    <xf numFmtId="0" fontId="19" fillId="5" borderId="0" xfId="1" applyFont="1" applyFill="1" applyBorder="1" applyAlignment="1">
      <alignment horizontal="centerContinuous" vertical="center"/>
    </xf>
    <xf numFmtId="0" fontId="19" fillId="5" borderId="5" xfId="1" applyFont="1" applyFill="1" applyBorder="1" applyAlignment="1">
      <alignment horizontal="centerContinuous" vertical="center"/>
    </xf>
    <xf numFmtId="0" fontId="21" fillId="5" borderId="4" xfId="1" applyFont="1" applyFill="1" applyBorder="1" applyAlignment="1">
      <alignment horizontal="centerContinuous" vertical="center"/>
    </xf>
    <xf numFmtId="0" fontId="22" fillId="5" borderId="4" xfId="1" applyFont="1" applyFill="1" applyBorder="1" applyAlignment="1">
      <alignment horizontal="centerContinuous"/>
    </xf>
    <xf numFmtId="0" fontId="19" fillId="5" borderId="6" xfId="1" applyFont="1" applyFill="1" applyBorder="1" applyAlignment="1">
      <alignment horizontal="centerContinuous" vertical="center"/>
    </xf>
    <xf numFmtId="0" fontId="19" fillId="5" borderId="7" xfId="1" applyFont="1" applyFill="1" applyBorder="1" applyAlignment="1">
      <alignment horizontal="centerContinuous" vertical="center"/>
    </xf>
    <xf numFmtId="0" fontId="19" fillId="5" borderId="8" xfId="1" applyFont="1" applyFill="1" applyBorder="1" applyAlignment="1">
      <alignment horizontal="centerContinuous" vertical="center"/>
    </xf>
    <xf numFmtId="170" fontId="32" fillId="6" borderId="41" xfId="1" applyNumberFormat="1" applyFont="1" applyFill="1" applyBorder="1"/>
    <xf numFmtId="0" fontId="25" fillId="13" borderId="0" xfId="1" applyFont="1" applyFill="1" applyBorder="1" applyAlignment="1">
      <alignment horizontal="right" wrapText="1"/>
    </xf>
    <xf numFmtId="0" fontId="7" fillId="5" borderId="9" xfId="1" applyFont="1" applyFill="1" applyBorder="1" applyAlignment="1">
      <alignment horizontal="center" vertical="center" wrapText="1"/>
    </xf>
    <xf numFmtId="0" fontId="7" fillId="5" borderId="10" xfId="1" applyFont="1" applyFill="1" applyBorder="1" applyAlignment="1">
      <alignment horizontal="center" vertical="center" wrapText="1"/>
    </xf>
    <xf numFmtId="0" fontId="7" fillId="5" borderId="11" xfId="1" applyFont="1" applyFill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 wrapText="1"/>
    </xf>
    <xf numFmtId="0" fontId="7" fillId="2" borderId="11" xfId="1" applyFont="1" applyFill="1" applyBorder="1" applyAlignment="1">
      <alignment horizontal="center" vertical="center"/>
    </xf>
    <xf numFmtId="0" fontId="36" fillId="3" borderId="0" xfId="1" applyNumberFormat="1" applyFont="1" applyFill="1" applyBorder="1" applyAlignment="1">
      <alignment horizontal="center" vertical="center" wrapText="1"/>
    </xf>
    <xf numFmtId="0" fontId="7" fillId="2" borderId="35" xfId="1" applyFont="1" applyFill="1" applyBorder="1" applyAlignment="1">
      <alignment horizontal="center" vertical="center"/>
    </xf>
    <xf numFmtId="0" fontId="72" fillId="2" borderId="0" xfId="1" applyFont="1" applyFill="1" applyBorder="1" applyAlignment="1">
      <alignment horizontal="center" vertical="center" wrapText="1"/>
    </xf>
    <xf numFmtId="2" fontId="32" fillId="2" borderId="0" xfId="1" applyNumberFormat="1" applyFont="1" applyFill="1" applyBorder="1" applyAlignment="1">
      <alignment horizontal="right" indent="1"/>
    </xf>
    <xf numFmtId="170" fontId="32" fillId="6" borderId="29" xfId="1" applyNumberFormat="1" applyFont="1" applyFill="1" applyBorder="1"/>
    <xf numFmtId="0" fontId="36" fillId="10" borderId="0" xfId="1" applyFont="1" applyFill="1" applyBorder="1" applyAlignment="1">
      <alignment horizontal="centerContinuous" vertical="center"/>
    </xf>
    <xf numFmtId="0" fontId="36" fillId="10" borderId="0" xfId="1" applyFont="1" applyFill="1" applyBorder="1" applyAlignment="1">
      <alignment horizontal="center" vertical="center"/>
    </xf>
    <xf numFmtId="0" fontId="86" fillId="2" borderId="0" xfId="1" applyFont="1" applyFill="1" applyAlignment="1">
      <alignment horizontal="left" wrapText="1"/>
    </xf>
    <xf numFmtId="0" fontId="36" fillId="6" borderId="29" xfId="1" applyFont="1" applyFill="1" applyBorder="1" applyAlignment="1">
      <alignment horizontal="right"/>
    </xf>
    <xf numFmtId="0" fontId="36" fillId="0" borderId="17" xfId="1" applyNumberFormat="1" applyFont="1" applyFill="1" applyBorder="1" applyAlignment="1">
      <alignment horizontal="centerContinuous" vertical="center" wrapText="1"/>
    </xf>
    <xf numFmtId="0" fontId="3" fillId="0" borderId="0" xfId="1" applyFont="1" applyFill="1" applyBorder="1"/>
    <xf numFmtId="0" fontId="3" fillId="0" borderId="0" xfId="1" applyFont="1" applyFill="1" applyAlignment="1">
      <alignment wrapText="1"/>
    </xf>
    <xf numFmtId="168" fontId="3" fillId="2" borderId="0" xfId="1" applyNumberFormat="1" applyFont="1" applyFill="1" applyBorder="1"/>
    <xf numFmtId="0" fontId="17" fillId="0" borderId="9" xfId="1" applyFont="1" applyFill="1" applyBorder="1" applyAlignment="1">
      <alignment horizontal="centerContinuous" vertical="center"/>
    </xf>
    <xf numFmtId="0" fontId="7" fillId="0" borderId="17" xfId="1" applyFont="1" applyFill="1" applyBorder="1" applyAlignment="1">
      <alignment horizontal="centerContinuous" vertical="center" wrapText="1"/>
    </xf>
    <xf numFmtId="0" fontId="7" fillId="0" borderId="9" xfId="1" applyFont="1" applyFill="1" applyBorder="1" applyAlignment="1">
      <alignment horizontal="centerContinuous" vertical="center"/>
    </xf>
    <xf numFmtId="0" fontId="3" fillId="0" borderId="0" xfId="0" applyFont="1" applyFill="1"/>
    <xf numFmtId="0" fontId="3" fillId="0" borderId="0" xfId="1" applyFont="1" applyFill="1"/>
    <xf numFmtId="0" fontId="7" fillId="5" borderId="0" xfId="1" applyFont="1" applyFill="1" applyBorder="1" applyAlignment="1">
      <alignment horizontal="center"/>
    </xf>
    <xf numFmtId="0" fontId="36" fillId="4" borderId="4" xfId="1" applyFont="1" applyFill="1" applyBorder="1" applyAlignment="1">
      <alignment horizontal="right"/>
    </xf>
    <xf numFmtId="0" fontId="24" fillId="5" borderId="0" xfId="1" applyFont="1" applyFill="1"/>
    <xf numFmtId="0" fontId="6" fillId="5" borderId="0" xfId="1" applyFont="1" applyFill="1" applyAlignment="1">
      <alignment horizontal="left"/>
    </xf>
    <xf numFmtId="0" fontId="7" fillId="2" borderId="10" xfId="1" applyFont="1" applyFill="1" applyBorder="1" applyAlignment="1">
      <alignment horizontal="center" vertical="center" wrapText="1"/>
    </xf>
    <xf numFmtId="169" fontId="3" fillId="5" borderId="32" xfId="1" applyNumberFormat="1" applyFont="1" applyFill="1" applyBorder="1"/>
    <xf numFmtId="169" fontId="3" fillId="5" borderId="39" xfId="1" applyNumberFormat="1" applyFont="1" applyFill="1" applyBorder="1"/>
    <xf numFmtId="169" fontId="88" fillId="2" borderId="0" xfId="1" applyNumberFormat="1" applyFont="1" applyFill="1" applyBorder="1"/>
    <xf numFmtId="169" fontId="88" fillId="2" borderId="39" xfId="1" applyNumberFormat="1" applyFont="1" applyFill="1" applyBorder="1"/>
    <xf numFmtId="169" fontId="88" fillId="2" borderId="32" xfId="1" applyNumberFormat="1" applyFont="1" applyFill="1" applyBorder="1"/>
    <xf numFmtId="2" fontId="88" fillId="2" borderId="39" xfId="1" applyNumberFormat="1" applyFont="1" applyFill="1" applyBorder="1" applyAlignment="1">
      <alignment horizontal="right" indent="1"/>
    </xf>
    <xf numFmtId="2" fontId="88" fillId="2" borderId="0" xfId="1" applyNumberFormat="1" applyFont="1" applyFill="1" applyBorder="1" applyAlignment="1">
      <alignment horizontal="right" indent="1"/>
    </xf>
    <xf numFmtId="169" fontId="3" fillId="2" borderId="32" xfId="1" applyNumberFormat="1" applyFont="1" applyFill="1" applyBorder="1"/>
    <xf numFmtId="169" fontId="3" fillId="2" borderId="39" xfId="1" applyNumberFormat="1" applyFont="1" applyFill="1" applyBorder="1"/>
    <xf numFmtId="0" fontId="3" fillId="2" borderId="0" xfId="1" applyFont="1" applyFill="1" applyBorder="1"/>
    <xf numFmtId="0" fontId="3" fillId="5" borderId="32" xfId="1" applyFont="1" applyFill="1" applyBorder="1"/>
    <xf numFmtId="0" fontId="3" fillId="5" borderId="39" xfId="1" applyFont="1" applyFill="1" applyBorder="1"/>
    <xf numFmtId="169" fontId="75" fillId="2" borderId="0" xfId="1" applyNumberFormat="1" applyFont="1" applyFill="1" applyBorder="1"/>
    <xf numFmtId="0" fontId="75" fillId="5" borderId="0" xfId="1" applyFont="1" applyFill="1"/>
    <xf numFmtId="169" fontId="3" fillId="5" borderId="5" xfId="1" applyNumberFormat="1" applyFont="1" applyFill="1" applyBorder="1"/>
    <xf numFmtId="0" fontId="88" fillId="10" borderId="0" xfId="1" applyFont="1" applyFill="1" applyBorder="1" applyAlignment="1">
      <alignment horizontal="right"/>
    </xf>
    <xf numFmtId="169" fontId="91" fillId="2" borderId="4" xfId="1" applyNumberFormat="1" applyFont="1" applyFill="1" applyBorder="1"/>
    <xf numFmtId="169" fontId="91" fillId="5" borderId="0" xfId="1" applyNumberFormat="1" applyFont="1" applyFill="1" applyBorder="1"/>
    <xf numFmtId="169" fontId="92" fillId="5" borderId="0" xfId="1" applyNumberFormat="1" applyFont="1" applyFill="1" applyBorder="1"/>
    <xf numFmtId="169" fontId="91" fillId="5" borderId="5" xfId="1" applyNumberFormat="1" applyFont="1" applyFill="1" applyBorder="1"/>
    <xf numFmtId="169" fontId="91" fillId="2" borderId="0" xfId="1" applyNumberFormat="1" applyFont="1" applyFill="1" applyBorder="1"/>
    <xf numFmtId="169" fontId="91" fillId="2" borderId="5" xfId="1" applyNumberFormat="1" applyFont="1" applyFill="1" applyBorder="1"/>
    <xf numFmtId="0" fontId="91" fillId="5" borderId="0" xfId="1" applyFont="1" applyFill="1"/>
    <xf numFmtId="169" fontId="92" fillId="2" borderId="0" xfId="1" applyNumberFormat="1" applyFont="1" applyFill="1" applyBorder="1"/>
    <xf numFmtId="0" fontId="91" fillId="5" borderId="0" xfId="1" applyFont="1" applyFill="1" applyBorder="1"/>
    <xf numFmtId="0" fontId="7" fillId="0" borderId="0" xfId="1" applyFont="1" applyFill="1" applyBorder="1" applyAlignment="1">
      <alignment horizontal="left" vertical="center" wrapText="1"/>
    </xf>
    <xf numFmtId="169" fontId="3" fillId="0" borderId="4" xfId="1" applyNumberFormat="1" applyFont="1" applyFill="1" applyBorder="1"/>
    <xf numFmtId="169" fontId="3" fillId="0" borderId="5" xfId="1" applyNumberFormat="1" applyFont="1" applyFill="1" applyBorder="1"/>
    <xf numFmtId="169" fontId="91" fillId="5" borderId="32" xfId="1" applyNumberFormat="1" applyFont="1" applyFill="1" applyBorder="1"/>
    <xf numFmtId="169" fontId="91" fillId="2" borderId="39" xfId="1" applyNumberFormat="1" applyFont="1" applyFill="1" applyBorder="1"/>
    <xf numFmtId="169" fontId="91" fillId="5" borderId="39" xfId="1" applyNumberFormat="1" applyFont="1" applyFill="1" applyBorder="1"/>
    <xf numFmtId="165" fontId="91" fillId="5" borderId="39" xfId="1" applyNumberFormat="1" applyFont="1" applyFill="1" applyBorder="1"/>
    <xf numFmtId="169" fontId="3" fillId="5" borderId="4" xfId="1" applyNumberFormat="1" applyFont="1" applyFill="1" applyBorder="1"/>
    <xf numFmtId="176" fontId="3" fillId="5" borderId="4" xfId="1" applyNumberFormat="1" applyFont="1" applyFill="1" applyBorder="1"/>
    <xf numFmtId="176" fontId="3" fillId="5" borderId="0" xfId="1" applyNumberFormat="1" applyFont="1" applyFill="1" applyBorder="1"/>
    <xf numFmtId="0" fontId="36" fillId="10" borderId="39" xfId="1" applyFont="1" applyFill="1" applyBorder="1" applyAlignment="1">
      <alignment horizontal="right"/>
    </xf>
    <xf numFmtId="1" fontId="3" fillId="5" borderId="0" xfId="1" applyNumberFormat="1" applyFont="1" applyFill="1" applyBorder="1"/>
    <xf numFmtId="0" fontId="91" fillId="2" borderId="0" xfId="1" applyFont="1" applyFill="1"/>
    <xf numFmtId="0" fontId="7" fillId="0" borderId="0" xfId="1" applyFont="1" applyFill="1" applyAlignment="1">
      <alignment wrapText="1"/>
    </xf>
    <xf numFmtId="0" fontId="3" fillId="5" borderId="31" xfId="1" applyFont="1" applyFill="1" applyBorder="1" applyAlignment="1">
      <alignment horizontal="center"/>
    </xf>
    <xf numFmtId="169" fontId="3" fillId="2" borderId="16" xfId="1" applyNumberFormat="1" applyFont="1" applyFill="1" applyBorder="1"/>
    <xf numFmtId="169" fontId="91" fillId="2" borderId="16" xfId="1" applyNumberFormat="1" applyFont="1" applyFill="1" applyBorder="1"/>
    <xf numFmtId="0" fontId="3" fillId="5" borderId="0" xfId="0" applyFont="1" applyFill="1"/>
    <xf numFmtId="168" fontId="3" fillId="5" borderId="0" xfId="1" applyNumberFormat="1" applyFont="1" applyFill="1" applyBorder="1"/>
    <xf numFmtId="169" fontId="91" fillId="5" borderId="4" xfId="1" applyNumberFormat="1" applyFont="1" applyFill="1" applyBorder="1"/>
    <xf numFmtId="174" fontId="3" fillId="5" borderId="0" xfId="4" applyNumberFormat="1" applyFont="1" applyFill="1" applyAlignment="1" applyProtection="1"/>
    <xf numFmtId="0" fontId="3" fillId="5" borderId="0" xfId="3" applyFont="1" applyFill="1"/>
    <xf numFmtId="177" fontId="3" fillId="7" borderId="0" xfId="4" applyNumberFormat="1" applyFont="1" applyFill="1" applyAlignment="1" applyProtection="1"/>
    <xf numFmtId="174" fontId="3" fillId="7" borderId="0" xfId="4" applyNumberFormat="1" applyFont="1" applyFill="1" applyAlignment="1" applyProtection="1"/>
    <xf numFmtId="177" fontId="3" fillId="6" borderId="29" xfId="4" applyNumberFormat="1" applyFont="1" applyFill="1" applyBorder="1" applyAlignment="1" applyProtection="1"/>
    <xf numFmtId="177" fontId="3" fillId="6" borderId="29" xfId="3" applyNumberFormat="1" applyFont="1" applyFill="1" applyBorder="1"/>
    <xf numFmtId="169" fontId="7" fillId="2" borderId="4" xfId="1" applyNumberFormat="1" applyFont="1" applyFill="1" applyBorder="1"/>
    <xf numFmtId="169" fontId="7" fillId="2" borderId="0" xfId="1" applyNumberFormat="1" applyFont="1" applyFill="1" applyBorder="1"/>
    <xf numFmtId="0" fontId="7" fillId="0" borderId="15" xfId="1" applyFont="1" applyFill="1" applyBorder="1" applyAlignment="1">
      <alignment horizontal="center" vertical="center" wrapText="1"/>
    </xf>
    <xf numFmtId="0" fontId="3" fillId="5" borderId="33" xfId="1" applyFont="1" applyFill="1" applyBorder="1" applyAlignment="1">
      <alignment vertical="top" wrapText="1"/>
    </xf>
    <xf numFmtId="0" fontId="7" fillId="5" borderId="44" xfId="1" applyFont="1" applyFill="1" applyBorder="1" applyAlignment="1">
      <alignment horizontal="center" vertical="center" wrapText="1"/>
    </xf>
    <xf numFmtId="172" fontId="6" fillId="0" borderId="0" xfId="1" applyNumberFormat="1" applyFont="1" applyFill="1" applyBorder="1"/>
    <xf numFmtId="0" fontId="7" fillId="5" borderId="34" xfId="1" applyFont="1" applyFill="1" applyBorder="1" applyAlignment="1">
      <alignment horizontal="center" vertical="center" wrapText="1"/>
    </xf>
    <xf numFmtId="0" fontId="36" fillId="0" borderId="39" xfId="1" applyFont="1" applyFill="1" applyBorder="1" applyAlignment="1">
      <alignment horizontal="right"/>
    </xf>
    <xf numFmtId="1" fontId="3" fillId="6" borderId="29" xfId="1" applyNumberFormat="1" applyFont="1" applyFill="1" applyBorder="1"/>
    <xf numFmtId="0" fontId="36" fillId="8" borderId="41" xfId="1" applyFont="1" applyFill="1" applyBorder="1" applyAlignment="1">
      <alignment horizontal="right"/>
    </xf>
    <xf numFmtId="169" fontId="76" fillId="2" borderId="39" xfId="1" applyNumberFormat="1" applyFont="1" applyFill="1" applyBorder="1"/>
    <xf numFmtId="169" fontId="76" fillId="2" borderId="32" xfId="1" applyNumberFormat="1" applyFont="1" applyFill="1" applyBorder="1"/>
    <xf numFmtId="169" fontId="3" fillId="6" borderId="29" xfId="1" applyNumberFormat="1" applyFont="1" applyFill="1" applyBorder="1"/>
    <xf numFmtId="174" fontId="3" fillId="5" borderId="0" xfId="4" applyNumberFormat="1" applyFont="1" applyFill="1" applyBorder="1" applyAlignment="1" applyProtection="1"/>
    <xf numFmtId="174" fontId="3" fillId="6" borderId="29" xfId="4" applyNumberFormat="1" applyFont="1" applyFill="1" applyBorder="1" applyAlignment="1" applyProtection="1"/>
    <xf numFmtId="0" fontId="3" fillId="2" borderId="0" xfId="1" applyFont="1" applyFill="1" applyAlignment="1">
      <alignment wrapText="1"/>
    </xf>
    <xf numFmtId="0" fontId="25" fillId="2" borderId="0" xfId="1" applyFont="1" applyFill="1" applyAlignment="1">
      <alignment horizontal="right" wrapText="1"/>
    </xf>
    <xf numFmtId="169" fontId="3" fillId="2" borderId="1" xfId="1" applyNumberFormat="1" applyFont="1" applyFill="1" applyBorder="1"/>
    <xf numFmtId="169" fontId="3" fillId="2" borderId="2" xfId="1" applyNumberFormat="1" applyFont="1" applyFill="1" applyBorder="1"/>
    <xf numFmtId="169" fontId="3" fillId="2" borderId="3" xfId="1" applyNumberFormat="1" applyFont="1" applyFill="1" applyBorder="1"/>
    <xf numFmtId="165" fontId="3" fillId="5" borderId="0" xfId="1" applyNumberFormat="1" applyFont="1" applyFill="1" applyBorder="1"/>
    <xf numFmtId="165" fontId="3" fillId="5" borderId="39" xfId="1" applyNumberFormat="1" applyFont="1" applyFill="1" applyBorder="1"/>
    <xf numFmtId="168" fontId="91" fillId="2" borderId="0" xfId="1" applyNumberFormat="1" applyFont="1" applyFill="1" applyBorder="1"/>
    <xf numFmtId="168" fontId="91" fillId="5" borderId="0" xfId="1" applyNumberFormat="1" applyFont="1" applyFill="1" applyBorder="1"/>
    <xf numFmtId="0" fontId="7" fillId="5" borderId="34" xfId="1" applyFont="1" applyFill="1" applyBorder="1" applyAlignment="1">
      <alignment horizontal="right" wrapText="1"/>
    </xf>
    <xf numFmtId="0" fontId="7" fillId="5" borderId="35" xfId="1" applyFont="1" applyFill="1" applyBorder="1" applyAlignment="1">
      <alignment horizontal="right" wrapText="1"/>
    </xf>
    <xf numFmtId="168" fontId="3" fillId="5" borderId="32" xfId="1" applyNumberFormat="1" applyFont="1" applyFill="1" applyBorder="1"/>
    <xf numFmtId="168" fontId="91" fillId="5" borderId="32" xfId="1" applyNumberFormat="1" applyFont="1" applyFill="1" applyBorder="1"/>
    <xf numFmtId="168" fontId="3" fillId="6" borderId="29" xfId="1" applyNumberFormat="1" applyFont="1" applyFill="1" applyBorder="1"/>
    <xf numFmtId="0" fontId="7" fillId="2" borderId="9" xfId="1" applyFont="1" applyFill="1" applyBorder="1" applyAlignment="1">
      <alignment horizontal="center" vertical="center" wrapText="1"/>
    </xf>
    <xf numFmtId="0" fontId="7" fillId="2" borderId="10" xfId="1" applyFont="1" applyFill="1" applyBorder="1" applyAlignment="1">
      <alignment horizontal="center" vertical="center" wrapText="1"/>
    </xf>
    <xf numFmtId="169" fontId="91" fillId="2" borderId="32" xfId="1" applyNumberFormat="1" applyFont="1" applyFill="1" applyBorder="1"/>
    <xf numFmtId="0" fontId="91" fillId="0" borderId="0" xfId="1" applyFont="1"/>
    <xf numFmtId="0" fontId="7" fillId="5" borderId="17" xfId="1" applyFont="1" applyFill="1" applyBorder="1" applyAlignment="1">
      <alignment horizontal="center"/>
    </xf>
    <xf numFmtId="0" fontId="7" fillId="2" borderId="17" xfId="1" applyFont="1" applyFill="1" applyBorder="1" applyAlignment="1">
      <alignment horizontal="center" vertical="center"/>
    </xf>
    <xf numFmtId="0" fontId="6" fillId="0" borderId="39" xfId="1" applyFont="1" applyFill="1" applyBorder="1"/>
    <xf numFmtId="0" fontId="3" fillId="2" borderId="39" xfId="1" applyFont="1" applyFill="1" applyBorder="1"/>
    <xf numFmtId="169" fontId="45" fillId="6" borderId="29" xfId="1" applyNumberFormat="1" applyFont="1" applyFill="1" applyBorder="1"/>
    <xf numFmtId="0" fontId="97" fillId="5" borderId="0" xfId="1" applyFont="1" applyFill="1"/>
    <xf numFmtId="165" fontId="32" fillId="2" borderId="0" xfId="1" applyNumberFormat="1" applyFont="1" applyFill="1"/>
    <xf numFmtId="169" fontId="87" fillId="2" borderId="32" xfId="1" applyNumberFormat="1" applyFont="1" applyFill="1" applyBorder="1"/>
    <xf numFmtId="169" fontId="87" fillId="2" borderId="0" xfId="1" applyNumberFormat="1" applyFont="1" applyFill="1" applyBorder="1"/>
    <xf numFmtId="169" fontId="87" fillId="2" borderId="39" xfId="1" applyNumberFormat="1" applyFont="1" applyFill="1" applyBorder="1"/>
    <xf numFmtId="0" fontId="87" fillId="0" borderId="0" xfId="1" applyFont="1" applyFill="1" applyBorder="1"/>
    <xf numFmtId="0" fontId="36" fillId="4" borderId="0" xfId="1" applyFont="1" applyFill="1" applyBorder="1" applyAlignment="1">
      <alignment horizontal="right"/>
    </xf>
    <xf numFmtId="177" fontId="3" fillId="5" borderId="0" xfId="3" applyNumberFormat="1" applyFont="1" applyFill="1" applyBorder="1"/>
    <xf numFmtId="0" fontId="85" fillId="5" borderId="42" xfId="0" applyFont="1" applyFill="1" applyBorder="1" applyAlignment="1">
      <alignment wrapText="1"/>
    </xf>
    <xf numFmtId="0" fontId="36" fillId="0" borderId="33" xfId="1" applyFont="1" applyFill="1" applyBorder="1" applyAlignment="1">
      <alignment horizontal="left" vertical="center"/>
    </xf>
    <xf numFmtId="0" fontId="0" fillId="0" borderId="0" xfId="0" applyFill="1"/>
    <xf numFmtId="165" fontId="7" fillId="2" borderId="17" xfId="1" applyNumberFormat="1" applyFont="1" applyFill="1" applyBorder="1" applyAlignment="1">
      <alignment horizontal="centerContinuous" vertical="center"/>
    </xf>
    <xf numFmtId="0" fontId="7" fillId="4" borderId="52" xfId="1" applyFont="1" applyFill="1" applyBorder="1" applyAlignment="1">
      <alignment vertical="center"/>
    </xf>
    <xf numFmtId="0" fontId="7" fillId="4" borderId="10" xfId="1" applyFont="1" applyFill="1" applyBorder="1" applyAlignment="1">
      <alignment vertical="center"/>
    </xf>
    <xf numFmtId="0" fontId="7" fillId="4" borderId="2" xfId="1" applyFont="1" applyFill="1" applyBorder="1" applyAlignment="1">
      <alignment vertical="center"/>
    </xf>
    <xf numFmtId="0" fontId="7" fillId="5" borderId="31" xfId="1" applyFont="1" applyFill="1" applyBorder="1" applyAlignment="1">
      <alignment horizontal="center"/>
    </xf>
    <xf numFmtId="169" fontId="7" fillId="2" borderId="1" xfId="1" applyNumberFormat="1" applyFont="1" applyFill="1" applyBorder="1"/>
    <xf numFmtId="177" fontId="3" fillId="5" borderId="0" xfId="4" applyNumberFormat="1" applyFont="1" applyFill="1" applyAlignment="1" applyProtection="1"/>
    <xf numFmtId="169" fontId="3" fillId="6" borderId="53" xfId="1" applyNumberFormat="1" applyFont="1" applyFill="1" applyBorder="1"/>
    <xf numFmtId="3" fontId="3" fillId="7" borderId="0" xfId="3" applyNumberFormat="1" applyFont="1" applyFill="1" applyBorder="1"/>
    <xf numFmtId="3" fontId="3" fillId="5" borderId="0" xfId="3" applyNumberFormat="1" applyFont="1" applyFill="1" applyBorder="1"/>
    <xf numFmtId="0" fontId="3" fillId="5" borderId="0" xfId="3" applyFont="1" applyFill="1" applyBorder="1"/>
    <xf numFmtId="3" fontId="3" fillId="6" borderId="40" xfId="3" applyNumberFormat="1" applyFont="1" applyFill="1" applyBorder="1"/>
    <xf numFmtId="3" fontId="3" fillId="6" borderId="29" xfId="3" applyNumberFormat="1" applyFont="1" applyFill="1" applyBorder="1"/>
    <xf numFmtId="3" fontId="3" fillId="6" borderId="41" xfId="3" applyNumberFormat="1" applyFont="1" applyFill="1" applyBorder="1"/>
    <xf numFmtId="3" fontId="3" fillId="5" borderId="32" xfId="3" applyNumberFormat="1" applyFont="1" applyFill="1" applyBorder="1"/>
    <xf numFmtId="3" fontId="3" fillId="5" borderId="0" xfId="3" applyNumberFormat="1" applyFont="1" applyFill="1"/>
    <xf numFmtId="0" fontId="3" fillId="5" borderId="39" xfId="3" applyFont="1" applyFill="1" applyBorder="1"/>
    <xf numFmtId="0" fontId="3" fillId="5" borderId="32" xfId="3" applyFont="1" applyFill="1" applyBorder="1"/>
    <xf numFmtId="3" fontId="3" fillId="7" borderId="0" xfId="3" applyNumberFormat="1" applyFont="1" applyFill="1"/>
    <xf numFmtId="0" fontId="91" fillId="5" borderId="39" xfId="3" applyFont="1" applyFill="1" applyBorder="1"/>
    <xf numFmtId="3" fontId="3" fillId="17" borderId="0" xfId="3" applyNumberFormat="1" applyFont="1" applyFill="1"/>
    <xf numFmtId="177" fontId="3" fillId="7" borderId="0" xfId="4" applyNumberFormat="1" applyFont="1" applyFill="1" applyBorder="1" applyAlignment="1" applyProtection="1"/>
    <xf numFmtId="0" fontId="3" fillId="6" borderId="29" xfId="3" applyFont="1" applyFill="1" applyBorder="1"/>
    <xf numFmtId="0" fontId="29" fillId="19" borderId="0" xfId="1" applyFont="1" applyFill="1" applyBorder="1" applyAlignment="1">
      <alignment wrapText="1"/>
    </xf>
    <xf numFmtId="0" fontId="7" fillId="5" borderId="0" xfId="1" applyFont="1" applyFill="1" applyBorder="1" applyAlignment="1">
      <alignment wrapText="1"/>
    </xf>
    <xf numFmtId="0" fontId="25" fillId="5" borderId="0" xfId="1" applyFont="1" applyFill="1" applyBorder="1" applyAlignment="1">
      <alignment wrapText="1"/>
    </xf>
    <xf numFmtId="3" fontId="3" fillId="17" borderId="0" xfId="3" applyNumberFormat="1" applyFont="1" applyFill="1" applyBorder="1"/>
    <xf numFmtId="0" fontId="99" fillId="16" borderId="32" xfId="1" applyFont="1" applyFill="1" applyBorder="1" applyAlignment="1">
      <alignment wrapText="1"/>
    </xf>
    <xf numFmtId="0" fontId="100" fillId="18" borderId="0" xfId="1" applyFont="1" applyFill="1" applyBorder="1" applyAlignment="1">
      <alignment wrapText="1"/>
    </xf>
    <xf numFmtId="0" fontId="51" fillId="19" borderId="31" xfId="1" applyFont="1" applyFill="1" applyBorder="1" applyAlignment="1">
      <alignment horizontal="center"/>
    </xf>
    <xf numFmtId="0" fontId="101" fillId="5" borderId="0" xfId="1" applyFont="1" applyFill="1" applyBorder="1" applyAlignment="1">
      <alignment wrapText="1"/>
    </xf>
    <xf numFmtId="0" fontId="3" fillId="5" borderId="31" xfId="1" applyFont="1" applyFill="1" applyBorder="1" applyAlignment="1">
      <alignment horizontal="center" vertical="center"/>
    </xf>
    <xf numFmtId="0" fontId="7" fillId="5" borderId="31" xfId="1" applyFont="1" applyFill="1" applyBorder="1" applyAlignment="1">
      <alignment horizontal="center" wrapText="1"/>
    </xf>
    <xf numFmtId="0" fontId="100" fillId="18" borderId="37" xfId="1" applyFont="1" applyFill="1" applyBorder="1" applyAlignment="1">
      <alignment wrapText="1"/>
    </xf>
    <xf numFmtId="0" fontId="102" fillId="16" borderId="36" xfId="1" applyFont="1" applyFill="1" applyBorder="1" applyAlignment="1">
      <alignment wrapText="1"/>
    </xf>
    <xf numFmtId="0" fontId="100" fillId="5" borderId="0" xfId="1" applyFont="1" applyFill="1" applyBorder="1" applyAlignment="1">
      <alignment wrapText="1"/>
    </xf>
    <xf numFmtId="0" fontId="96" fillId="5" borderId="57" xfId="3" applyFont="1" applyFill="1" applyBorder="1" applyAlignment="1">
      <alignment horizontal="left" vertical="center"/>
    </xf>
    <xf numFmtId="0" fontId="7" fillId="5" borderId="0" xfId="3" applyFont="1" applyFill="1" applyBorder="1" applyAlignment="1">
      <alignment vertical="center"/>
    </xf>
    <xf numFmtId="0" fontId="101" fillId="5" borderId="39" xfId="1" applyFont="1" applyFill="1" applyBorder="1" applyAlignment="1">
      <alignment wrapText="1"/>
    </xf>
    <xf numFmtId="0" fontId="7" fillId="5" borderId="43" xfId="1" applyFont="1" applyFill="1" applyBorder="1" applyAlignment="1">
      <alignment horizontal="center" wrapText="1"/>
    </xf>
    <xf numFmtId="177" fontId="3" fillId="6" borderId="41" xfId="3" applyNumberFormat="1" applyFont="1" applyFill="1" applyBorder="1"/>
    <xf numFmtId="177" fontId="3" fillId="7" borderId="39" xfId="4" applyNumberFormat="1" applyFont="1" applyFill="1" applyBorder="1" applyAlignment="1" applyProtection="1"/>
    <xf numFmtId="169" fontId="3" fillId="6" borderId="40" xfId="1" applyNumberFormat="1" applyFont="1" applyFill="1" applyBorder="1"/>
    <xf numFmtId="169" fontId="3" fillId="6" borderId="41" xfId="1" applyNumberFormat="1" applyFont="1" applyFill="1" applyBorder="1"/>
    <xf numFmtId="0" fontId="7" fillId="2" borderId="34" xfId="1" applyFont="1" applyFill="1" applyBorder="1" applyAlignment="1">
      <alignment horizontal="left" vertical="center" wrapText="1"/>
    </xf>
    <xf numFmtId="0" fontId="57" fillId="2" borderId="36" xfId="1" applyFont="1" applyFill="1" applyBorder="1" applyAlignment="1">
      <alignment horizontal="center" wrapText="1"/>
    </xf>
    <xf numFmtId="0" fontId="7" fillId="2" borderId="36" xfId="1" applyFont="1" applyFill="1" applyBorder="1" applyAlignment="1">
      <alignment horizontal="centerContinuous" vertical="center" wrapText="1"/>
    </xf>
    <xf numFmtId="0" fontId="7" fillId="2" borderId="37" xfId="1" applyFont="1" applyFill="1" applyBorder="1" applyAlignment="1">
      <alignment horizontal="centerContinuous" vertical="center" wrapText="1"/>
    </xf>
    <xf numFmtId="0" fontId="78" fillId="5" borderId="0" xfId="0" applyFont="1" applyFill="1" applyBorder="1"/>
    <xf numFmtId="0" fontId="51" fillId="19" borderId="43" xfId="1" applyFont="1" applyFill="1" applyBorder="1" applyAlignment="1">
      <alignment horizontal="center"/>
    </xf>
    <xf numFmtId="0" fontId="39" fillId="5" borderId="34" xfId="3" applyFont="1" applyFill="1" applyBorder="1" applyAlignment="1">
      <alignment vertical="center"/>
    </xf>
    <xf numFmtId="0" fontId="39" fillId="5" borderId="35" xfId="3" applyFont="1" applyFill="1" applyBorder="1" applyAlignment="1">
      <alignment vertical="center"/>
    </xf>
    <xf numFmtId="0" fontId="6" fillId="0" borderId="0" xfId="1" applyFont="1" applyFill="1" applyAlignment="1">
      <alignment horizontal="left"/>
    </xf>
    <xf numFmtId="0" fontId="33" fillId="0" borderId="0" xfId="1" applyFont="1" applyFill="1" applyAlignment="1">
      <alignment wrapText="1"/>
    </xf>
    <xf numFmtId="0" fontId="27" fillId="0" borderId="0" xfId="1" applyFont="1" applyFill="1" applyBorder="1" applyAlignment="1">
      <alignment textRotation="255"/>
    </xf>
    <xf numFmtId="0" fontId="27" fillId="0" borderId="0" xfId="1" applyFont="1" applyFill="1"/>
    <xf numFmtId="0" fontId="0" fillId="0" borderId="0" xfId="0" applyFill="1" applyBorder="1"/>
    <xf numFmtId="0" fontId="34" fillId="0" borderId="0" xfId="6" applyFill="1" applyAlignment="1" applyProtection="1"/>
    <xf numFmtId="0" fontId="36" fillId="0" borderId="0" xfId="1" applyFont="1" applyFill="1"/>
    <xf numFmtId="0" fontId="6" fillId="0" borderId="0" xfId="1" applyFont="1" applyFill="1" applyBorder="1" applyAlignment="1">
      <alignment horizontal="left"/>
    </xf>
    <xf numFmtId="0" fontId="37" fillId="0" borderId="0" xfId="1" applyFont="1" applyFill="1" applyBorder="1" applyAlignment="1"/>
    <xf numFmtId="0" fontId="26" fillId="0" borderId="0" xfId="1" applyFont="1" applyFill="1"/>
    <xf numFmtId="0" fontId="35" fillId="0" borderId="0" xfId="6" applyFont="1" applyFill="1" applyAlignment="1" applyProtection="1"/>
    <xf numFmtId="0" fontId="26" fillId="0" borderId="0" xfId="1" applyFont="1" applyFill="1" applyAlignment="1">
      <alignment horizontal="left"/>
    </xf>
    <xf numFmtId="0" fontId="6" fillId="0" borderId="0" xfId="1" applyFont="1" applyFill="1" applyBorder="1" applyAlignment="1">
      <alignment horizontal="left" vertical="center" wrapText="1"/>
    </xf>
    <xf numFmtId="0" fontId="37" fillId="0" borderId="0" xfId="1" applyFont="1" applyFill="1" applyBorder="1" applyAlignment="1">
      <alignment horizontal="centerContinuous" vertical="center"/>
    </xf>
    <xf numFmtId="0" fontId="37" fillId="0" borderId="0" xfId="1" applyFont="1" applyFill="1" applyBorder="1" applyAlignment="1">
      <alignment horizontal="centerContinuous" vertical="center" wrapText="1"/>
    </xf>
    <xf numFmtId="0" fontId="37" fillId="0" borderId="0" xfId="1" applyFont="1" applyFill="1" applyBorder="1" applyAlignment="1">
      <alignment horizontal="centerContinuous"/>
    </xf>
    <xf numFmtId="0" fontId="25" fillId="0" borderId="0" xfId="1" applyFont="1" applyFill="1" applyBorder="1"/>
    <xf numFmtId="0" fontId="6" fillId="0" borderId="0" xfId="1" applyFont="1" applyFill="1" applyBorder="1" applyAlignment="1">
      <alignment horizontal="left" vertical="top"/>
    </xf>
    <xf numFmtId="0" fontId="6" fillId="0" borderId="0" xfId="1" applyFont="1" applyFill="1" applyBorder="1" applyAlignment="1">
      <alignment horizontal="left" wrapText="1"/>
    </xf>
    <xf numFmtId="0" fontId="25" fillId="0" borderId="0" xfId="1" applyFont="1" applyFill="1" applyAlignment="1">
      <alignment horizontal="left"/>
    </xf>
    <xf numFmtId="0" fontId="25" fillId="0" borderId="0" xfId="1" applyFont="1" applyFill="1" applyAlignment="1"/>
    <xf numFmtId="0" fontId="25" fillId="0" borderId="0" xfId="1" applyFont="1" applyFill="1" applyBorder="1" applyAlignment="1">
      <alignment horizontal="centerContinuous"/>
    </xf>
    <xf numFmtId="0" fontId="25" fillId="0" borderId="0" xfId="1" applyFont="1" applyFill="1" applyBorder="1" applyAlignment="1">
      <alignment horizontal="centerContinuous" vertical="center"/>
    </xf>
    <xf numFmtId="0" fontId="27" fillId="0" borderId="0" xfId="1" applyFont="1" applyFill="1" applyBorder="1"/>
    <xf numFmtId="0" fontId="25" fillId="0" borderId="0" xfId="1" applyFont="1" applyFill="1" applyBorder="1" applyAlignment="1"/>
    <xf numFmtId="0" fontId="45" fillId="0" borderId="0" xfId="1" applyFont="1" applyFill="1" applyBorder="1" applyAlignment="1">
      <alignment horizontal="left" vertical="center" wrapText="1"/>
    </xf>
    <xf numFmtId="0" fontId="37" fillId="0" borderId="0" xfId="1" applyFont="1" applyFill="1" applyBorder="1" applyAlignment="1">
      <alignment vertical="center"/>
    </xf>
    <xf numFmtId="0" fontId="25" fillId="0" borderId="0" xfId="1" applyFont="1" applyFill="1" applyAlignment="1">
      <alignment horizontal="center" wrapText="1"/>
    </xf>
    <xf numFmtId="0" fontId="25" fillId="0" borderId="0" xfId="1" applyFont="1" applyFill="1" applyAlignment="1">
      <alignment horizontal="left" wrapText="1"/>
    </xf>
    <xf numFmtId="0" fontId="25" fillId="0" borderId="0" xfId="1" applyFont="1" applyFill="1" applyAlignment="1">
      <alignment horizontal="center"/>
    </xf>
    <xf numFmtId="0" fontId="27" fillId="0" borderId="0" xfId="1" applyFont="1" applyFill="1" applyBorder="1" applyAlignment="1"/>
    <xf numFmtId="0" fontId="36" fillId="0" borderId="0" xfId="1" applyFont="1" applyFill="1" applyBorder="1" applyAlignment="1">
      <alignment horizontal="left" vertical="center"/>
    </xf>
    <xf numFmtId="0" fontId="36" fillId="0" borderId="0" xfId="1" applyFont="1" applyFill="1" applyBorder="1" applyAlignment="1">
      <alignment horizontal="left" vertical="top"/>
    </xf>
    <xf numFmtId="0" fontId="7" fillId="0" borderId="0" xfId="1" applyFont="1" applyFill="1" applyBorder="1" applyAlignment="1">
      <alignment horizontal="left" vertical="top"/>
    </xf>
    <xf numFmtId="0" fontId="7" fillId="0" borderId="0" xfId="1" applyFont="1" applyFill="1" applyBorder="1" applyAlignment="1">
      <alignment horizontal="center" vertical="center" wrapText="1"/>
    </xf>
    <xf numFmtId="0" fontId="29" fillId="0" borderId="0" xfId="1" applyFont="1" applyFill="1" applyBorder="1" applyAlignment="1">
      <alignment vertical="center"/>
    </xf>
    <xf numFmtId="0" fontId="7" fillId="0" borderId="0" xfId="1" applyFont="1" applyFill="1" applyBorder="1" applyAlignment="1">
      <alignment vertical="center"/>
    </xf>
    <xf numFmtId="0" fontId="7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left" vertical="center"/>
    </xf>
    <xf numFmtId="0" fontId="25" fillId="0" borderId="0" xfId="1" applyFont="1" applyFill="1" applyBorder="1" applyAlignment="1">
      <alignment horizontal="center" wrapText="1"/>
    </xf>
    <xf numFmtId="0" fontId="37" fillId="0" borderId="0" xfId="1" applyFont="1" applyFill="1" applyAlignment="1"/>
    <xf numFmtId="0" fontId="25" fillId="0" borderId="0" xfId="1" applyFont="1" applyFill="1" applyBorder="1" applyAlignment="1">
      <alignment horizontal="left" vertical="center"/>
    </xf>
    <xf numFmtId="0" fontId="25" fillId="0" borderId="0" xfId="1" applyFont="1" applyFill="1" applyBorder="1" applyAlignment="1">
      <alignment horizontal="left" vertical="center" wrapText="1"/>
    </xf>
    <xf numFmtId="0" fontId="27" fillId="0" borderId="0" xfId="1" applyFont="1" applyFill="1" applyAlignment="1"/>
    <xf numFmtId="0" fontId="37" fillId="0" borderId="0" xfId="1" applyFont="1" applyFill="1" applyAlignment="1">
      <alignment vertical="center"/>
    </xf>
    <xf numFmtId="0" fontId="32" fillId="0" borderId="0" xfId="1" applyFont="1" applyFill="1" applyAlignment="1">
      <alignment horizontal="center"/>
    </xf>
    <xf numFmtId="0" fontId="29" fillId="0" borderId="0" xfId="1" applyFont="1" applyFill="1" applyBorder="1" applyAlignment="1">
      <alignment horizontal="center" wrapText="1"/>
    </xf>
    <xf numFmtId="3" fontId="25" fillId="0" borderId="0" xfId="1" applyNumberFormat="1" applyFont="1" applyFill="1" applyBorder="1" applyAlignment="1"/>
    <xf numFmtId="165" fontId="32" fillId="0" borderId="0" xfId="1" applyNumberFormat="1" applyFont="1" applyFill="1" applyBorder="1"/>
    <xf numFmtId="0" fontId="6" fillId="0" borderId="0" xfId="1" applyFill="1" applyAlignment="1">
      <alignment horizontal="center"/>
    </xf>
    <xf numFmtId="0" fontId="43" fillId="0" borderId="0" xfId="1" applyFont="1" applyFill="1"/>
    <xf numFmtId="0" fontId="7" fillId="0" borderId="0" xfId="1" applyFont="1" applyFill="1" applyBorder="1"/>
    <xf numFmtId="0" fontId="7" fillId="0" borderId="0" xfId="1" applyFont="1" applyFill="1"/>
    <xf numFmtId="168" fontId="6" fillId="0" borderId="0" xfId="1" applyNumberFormat="1" applyFill="1" applyBorder="1"/>
    <xf numFmtId="0" fontId="36" fillId="0" borderId="29" xfId="1" applyFont="1" applyFill="1" applyBorder="1" applyAlignment="1">
      <alignment horizontal="right"/>
    </xf>
    <xf numFmtId="0" fontId="73" fillId="0" borderId="0" xfId="1" applyFont="1" applyFill="1" applyBorder="1" applyAlignment="1">
      <alignment horizontal="right"/>
    </xf>
    <xf numFmtId="173" fontId="9" fillId="0" borderId="0" xfId="4" applyNumberFormat="1" applyFont="1" applyFill="1" applyProtection="1"/>
    <xf numFmtId="167" fontId="9" fillId="0" borderId="0" xfId="4" applyNumberFormat="1" applyFont="1" applyFill="1" applyProtection="1"/>
    <xf numFmtId="167" fontId="9" fillId="0" borderId="0" xfId="4" applyFont="1" applyFill="1" applyProtection="1"/>
    <xf numFmtId="165" fontId="54" fillId="0" borderId="0" xfId="1" applyNumberFormat="1" applyFont="1" applyFill="1" applyBorder="1"/>
    <xf numFmtId="165" fontId="53" fillId="0" borderId="0" xfId="1" applyNumberFormat="1" applyFont="1" applyFill="1" applyBorder="1"/>
    <xf numFmtId="165" fontId="53" fillId="0" borderId="0" xfId="1" applyNumberFormat="1" applyFont="1" applyFill="1" applyAlignment="1"/>
    <xf numFmtId="165" fontId="54" fillId="0" borderId="0" xfId="1" applyNumberFormat="1" applyFont="1" applyFill="1"/>
    <xf numFmtId="165" fontId="53" fillId="0" borderId="0" xfId="1" applyNumberFormat="1" applyFont="1" applyFill="1"/>
    <xf numFmtId="165" fontId="56" fillId="0" borderId="0" xfId="1" applyNumberFormat="1" applyFont="1" applyFill="1"/>
    <xf numFmtId="165" fontId="41" fillId="0" borderId="0" xfId="1" applyNumberFormat="1" applyFont="1" applyFill="1"/>
    <xf numFmtId="165" fontId="55" fillId="0" borderId="0" xfId="1" applyNumberFormat="1" applyFont="1" applyFill="1"/>
    <xf numFmtId="165" fontId="55" fillId="0" borderId="0" xfId="1" applyNumberFormat="1" applyFont="1" applyFill="1" applyBorder="1"/>
    <xf numFmtId="165" fontId="56" fillId="0" borderId="0" xfId="1" applyNumberFormat="1" applyFont="1" applyFill="1" applyBorder="1"/>
    <xf numFmtId="165" fontId="13" fillId="0" borderId="0" xfId="1" applyNumberFormat="1" applyFont="1" applyFill="1" applyBorder="1"/>
    <xf numFmtId="165" fontId="12" fillId="0" borderId="0" xfId="1" applyNumberFormat="1" applyFont="1" applyFill="1" applyBorder="1"/>
    <xf numFmtId="165" fontId="13" fillId="0" borderId="0" xfId="1" applyNumberFormat="1" applyFont="1" applyFill="1"/>
    <xf numFmtId="165" fontId="12" fillId="0" borderId="0" xfId="1" applyNumberFormat="1" applyFont="1" applyFill="1"/>
    <xf numFmtId="0" fontId="78" fillId="0" borderId="0" xfId="0" applyFont="1" applyFill="1" applyBorder="1"/>
    <xf numFmtId="3" fontId="6" fillId="0" borderId="0" xfId="1" applyNumberFormat="1" applyFont="1" applyFill="1" applyBorder="1"/>
    <xf numFmtId="165" fontId="3" fillId="0" borderId="0" xfId="1" applyNumberFormat="1" applyFont="1" applyFill="1" applyBorder="1"/>
    <xf numFmtId="0" fontId="15" fillId="0" borderId="0" xfId="1" applyFont="1" applyFill="1" applyBorder="1"/>
    <xf numFmtId="173" fontId="6" fillId="0" borderId="0" xfId="1" applyNumberFormat="1" applyFill="1"/>
    <xf numFmtId="169" fontId="6" fillId="0" borderId="0" xfId="1" applyNumberFormat="1" applyFont="1" applyFill="1"/>
    <xf numFmtId="0" fontId="6" fillId="0" borderId="0" xfId="1" applyFont="1" applyFill="1" applyAlignment="1">
      <alignment horizontal="center"/>
    </xf>
    <xf numFmtId="168" fontId="6" fillId="0" borderId="0" xfId="1" applyNumberFormat="1" applyFont="1" applyFill="1"/>
    <xf numFmtId="3" fontId="6" fillId="0" borderId="0" xfId="1" applyNumberFormat="1" applyFont="1" applyFill="1"/>
    <xf numFmtId="4" fontId="6" fillId="0" borderId="0" xfId="1" applyNumberFormat="1" applyFont="1" applyFill="1"/>
    <xf numFmtId="0" fontId="50" fillId="0" borderId="0" xfId="0" applyFont="1" applyFill="1" applyBorder="1" applyAlignment="1">
      <alignment wrapText="1"/>
    </xf>
    <xf numFmtId="0" fontId="50" fillId="0" borderId="0" xfId="0" applyFont="1" applyFill="1" applyBorder="1" applyAlignment="1">
      <alignment horizontal="center" wrapText="1"/>
    </xf>
    <xf numFmtId="3" fontId="0" fillId="0" borderId="0" xfId="0" applyNumberFormat="1" applyFill="1" applyBorder="1"/>
    <xf numFmtId="3" fontId="0" fillId="0" borderId="0" xfId="0" applyNumberFormat="1" applyFill="1"/>
    <xf numFmtId="4" fontId="6" fillId="0" borderId="0" xfId="1" applyNumberFormat="1" applyFont="1" applyFill="1" applyBorder="1"/>
    <xf numFmtId="0" fontId="9" fillId="0" borderId="0" xfId="1" applyFont="1" applyFill="1"/>
    <xf numFmtId="0" fontId="6" fillId="0" borderId="0" xfId="1" applyFill="1" applyAlignment="1"/>
    <xf numFmtId="3" fontId="41" fillId="0" borderId="0" xfId="1" applyNumberFormat="1" applyFont="1" applyFill="1" applyBorder="1" applyAlignment="1">
      <alignment horizontal="right"/>
    </xf>
    <xf numFmtId="0" fontId="37" fillId="0" borderId="0" xfId="1" applyFont="1" applyFill="1" applyBorder="1" applyAlignment="1">
      <alignment horizontal="left"/>
    </xf>
    <xf numFmtId="0" fontId="26" fillId="0" borderId="0" xfId="1" applyFont="1" applyFill="1" applyBorder="1"/>
    <xf numFmtId="1" fontId="3" fillId="0" borderId="0" xfId="1" applyNumberFormat="1" applyFont="1" applyFill="1"/>
    <xf numFmtId="0" fontId="91" fillId="0" borderId="0" xfId="1" applyFont="1" applyFill="1" applyBorder="1"/>
    <xf numFmtId="0" fontId="6" fillId="0" borderId="0" xfId="1" applyFont="1" applyFill="1" applyAlignment="1">
      <alignment wrapText="1"/>
    </xf>
    <xf numFmtId="0" fontId="88" fillId="0" borderId="0" xfId="1" applyFont="1" applyFill="1" applyBorder="1"/>
    <xf numFmtId="0" fontId="75" fillId="0" borderId="0" xfId="1" applyFont="1" applyFill="1"/>
    <xf numFmtId="0" fontId="63" fillId="0" borderId="0" xfId="1" applyFont="1" applyFill="1"/>
    <xf numFmtId="0" fontId="91" fillId="0" borderId="0" xfId="1" applyFont="1" applyFill="1"/>
    <xf numFmtId="0" fontId="3" fillId="6" borderId="0" xfId="1" applyFont="1" applyFill="1" applyBorder="1"/>
    <xf numFmtId="0" fontId="76" fillId="0" borderId="0" xfId="1" applyFont="1" applyFill="1"/>
    <xf numFmtId="0" fontId="63" fillId="0" borderId="0" xfId="1" applyFont="1" applyFill="1" applyBorder="1"/>
    <xf numFmtId="0" fontId="6" fillId="0" borderId="0" xfId="1" applyFill="1" applyAlignment="1">
      <alignment horizontal="centerContinuous" wrapText="1"/>
    </xf>
    <xf numFmtId="0" fontId="6" fillId="0" borderId="0" xfId="1" applyFill="1" applyAlignment="1">
      <alignment horizontal="centerContinuous"/>
    </xf>
    <xf numFmtId="168" fontId="9" fillId="0" borderId="0" xfId="1" applyNumberFormat="1" applyFont="1" applyFill="1"/>
    <xf numFmtId="167" fontId="42" fillId="0" borderId="0" xfId="4" applyFont="1" applyFill="1" applyAlignment="1" applyProtection="1">
      <alignment horizontal="centerContinuous"/>
    </xf>
    <xf numFmtId="167" fontId="42" fillId="0" borderId="0" xfId="4" applyFont="1" applyFill="1" applyAlignment="1" applyProtection="1">
      <alignment horizontal="center"/>
    </xf>
    <xf numFmtId="173" fontId="42" fillId="0" borderId="0" xfId="4" applyNumberFormat="1" applyFont="1" applyFill="1" applyAlignment="1" applyProtection="1">
      <alignment horizontal="left"/>
    </xf>
    <xf numFmtId="173" fontId="6" fillId="0" borderId="0" xfId="1" applyNumberFormat="1" applyFont="1" applyFill="1"/>
    <xf numFmtId="15" fontId="6" fillId="0" borderId="0" xfId="1" applyNumberFormat="1" applyFill="1"/>
    <xf numFmtId="0" fontId="49" fillId="0" borderId="0" xfId="1" applyFont="1" applyFill="1" applyBorder="1"/>
    <xf numFmtId="0" fontId="6" fillId="0" borderId="0" xfId="1" applyFill="1" applyAlignment="1">
      <alignment wrapText="1"/>
    </xf>
    <xf numFmtId="173" fontId="9" fillId="0" borderId="0" xfId="4" applyNumberFormat="1" applyFont="1" applyFill="1" applyAlignment="1" applyProtection="1">
      <alignment horizontal="left"/>
    </xf>
    <xf numFmtId="0" fontId="52" fillId="0" borderId="0" xfId="1" applyFont="1" applyFill="1" applyAlignment="1">
      <alignment horizontal="left"/>
    </xf>
    <xf numFmtId="0" fontId="6" fillId="0" borderId="0" xfId="1" applyFont="1" applyFill="1" applyAlignment="1">
      <alignment horizontal="center" wrapText="1"/>
    </xf>
    <xf numFmtId="1" fontId="25" fillId="0" borderId="0" xfId="1" applyNumberFormat="1" applyFont="1" applyFill="1" applyAlignment="1">
      <alignment wrapText="1"/>
    </xf>
    <xf numFmtId="173" fontId="40" fillId="0" borderId="0" xfId="1" applyNumberFormat="1" applyFont="1" applyFill="1"/>
    <xf numFmtId="0" fontId="46" fillId="0" borderId="0" xfId="1" applyFont="1" applyFill="1"/>
    <xf numFmtId="1" fontId="9" fillId="0" borderId="0" xfId="1" applyNumberFormat="1" applyFont="1" applyFill="1"/>
    <xf numFmtId="173" fontId="9" fillId="0" borderId="0" xfId="1" applyNumberFormat="1" applyFont="1" applyFill="1"/>
    <xf numFmtId="165" fontId="8" fillId="0" borderId="0" xfId="1" applyNumberFormat="1" applyFont="1" applyFill="1"/>
    <xf numFmtId="3" fontId="43" fillId="0" borderId="0" xfId="1" applyNumberFormat="1" applyFont="1" applyFill="1"/>
    <xf numFmtId="4" fontId="43" fillId="0" borderId="0" xfId="1" applyNumberFormat="1" applyFont="1" applyFill="1"/>
    <xf numFmtId="168" fontId="43" fillId="0" borderId="0" xfId="1" applyNumberFormat="1" applyFont="1" applyFill="1"/>
    <xf numFmtId="1" fontId="6" fillId="0" borderId="0" xfId="1" applyNumberFormat="1" applyFill="1"/>
    <xf numFmtId="165" fontId="43" fillId="0" borderId="0" xfId="1" applyNumberFormat="1" applyFont="1" applyFill="1"/>
    <xf numFmtId="4" fontId="3" fillId="0" borderId="0" xfId="1" applyNumberFormat="1" applyFont="1" applyFill="1"/>
    <xf numFmtId="173" fontId="3" fillId="0" borderId="0" xfId="1" applyNumberFormat="1" applyFont="1" applyFill="1"/>
    <xf numFmtId="3" fontId="6" fillId="0" borderId="0" xfId="1" applyNumberFormat="1" applyFont="1" applyFill="1" applyAlignment="1">
      <alignment wrapText="1"/>
    </xf>
    <xf numFmtId="4" fontId="6" fillId="0" borderId="0" xfId="1" applyNumberFormat="1" applyFont="1" applyFill="1" applyAlignment="1">
      <alignment wrapText="1"/>
    </xf>
    <xf numFmtId="0" fontId="77" fillId="0" borderId="0" xfId="1" applyFont="1" applyFill="1" applyBorder="1" applyAlignment="1">
      <alignment horizontal="right"/>
    </xf>
    <xf numFmtId="3" fontId="76" fillId="0" borderId="0" xfId="1" applyNumberFormat="1" applyFont="1" applyFill="1"/>
    <xf numFmtId="4" fontId="76" fillId="0" borderId="0" xfId="1" applyNumberFormat="1" applyFont="1" applyFill="1"/>
    <xf numFmtId="173" fontId="76" fillId="0" borderId="0" xfId="1" applyNumberFormat="1" applyFont="1" applyFill="1"/>
    <xf numFmtId="0" fontId="76" fillId="0" borderId="0" xfId="0" applyFont="1" applyFill="1"/>
    <xf numFmtId="0" fontId="6" fillId="0" borderId="0" xfId="1" applyFill="1" applyBorder="1" applyAlignment="1">
      <alignment wrapText="1"/>
    </xf>
    <xf numFmtId="0" fontId="3" fillId="0" borderId="0" xfId="3" applyFont="1" applyFill="1" applyBorder="1"/>
    <xf numFmtId="177" fontId="3" fillId="0" borderId="0" xfId="4" applyNumberFormat="1" applyFont="1" applyFill="1" applyBorder="1" applyAlignment="1" applyProtection="1"/>
    <xf numFmtId="177" fontId="3" fillId="0" borderId="0" xfId="3" applyNumberFormat="1" applyFont="1" applyFill="1" applyBorder="1"/>
    <xf numFmtId="3" fontId="3" fillId="0" borderId="0" xfId="3" applyNumberFormat="1" applyFont="1" applyFill="1" applyBorder="1"/>
    <xf numFmtId="0" fontId="6" fillId="0" borderId="0" xfId="1" applyFill="1" applyAlignment="1">
      <alignment horizontal="center" wrapText="1"/>
    </xf>
    <xf numFmtId="165" fontId="13" fillId="0" borderId="0" xfId="1" applyNumberFormat="1" applyFont="1" applyFill="1" applyAlignment="1">
      <alignment wrapText="1"/>
    </xf>
    <xf numFmtId="165" fontId="54" fillId="0" borderId="0" xfId="1" applyNumberFormat="1" applyFont="1" applyFill="1" applyAlignment="1"/>
    <xf numFmtId="167" fontId="42" fillId="0" borderId="0" xfId="4" applyFont="1" applyFill="1" applyAlignment="1" applyProtection="1">
      <alignment horizontal="left"/>
    </xf>
    <xf numFmtId="167" fontId="42" fillId="0" borderId="0" xfId="4" applyFont="1" applyFill="1" applyAlignment="1" applyProtection="1"/>
    <xf numFmtId="167" fontId="9" fillId="0" borderId="0" xfId="4" applyFont="1" applyFill="1"/>
    <xf numFmtId="167" fontId="9" fillId="0" borderId="0" xfId="4" applyFont="1" applyFill="1" applyAlignment="1" applyProtection="1">
      <alignment horizontal="center"/>
    </xf>
    <xf numFmtId="167" fontId="9" fillId="0" borderId="0" xfId="4" applyFont="1" applyFill="1" applyAlignment="1" applyProtection="1">
      <alignment horizontal="left"/>
    </xf>
    <xf numFmtId="174" fontId="9" fillId="0" borderId="0" xfId="4" applyNumberFormat="1" applyFont="1" applyFill="1" applyAlignment="1" applyProtection="1"/>
    <xf numFmtId="173" fontId="95" fillId="0" borderId="0" xfId="4" applyNumberFormat="1" applyFont="1" applyFill="1" applyProtection="1"/>
    <xf numFmtId="167" fontId="95" fillId="0" borderId="0" xfId="4" applyNumberFormat="1" applyFont="1" applyFill="1" applyProtection="1"/>
    <xf numFmtId="167" fontId="95" fillId="0" borderId="0" xfId="4" applyFont="1" applyFill="1" applyProtection="1"/>
    <xf numFmtId="173" fontId="94" fillId="0" borderId="0" xfId="4" applyNumberFormat="1" applyFont="1" applyFill="1" applyProtection="1"/>
    <xf numFmtId="167" fontId="94" fillId="0" borderId="0" xfId="4" applyNumberFormat="1" applyFont="1" applyFill="1" applyProtection="1"/>
    <xf numFmtId="167" fontId="94" fillId="0" borderId="0" xfId="4" applyFont="1" applyFill="1" applyProtection="1"/>
    <xf numFmtId="168" fontId="3" fillId="0" borderId="0" xfId="1" applyNumberFormat="1" applyFont="1" applyFill="1" applyBorder="1"/>
    <xf numFmtId="0" fontId="60" fillId="0" borderId="0" xfId="5" applyFont="1" applyFill="1"/>
    <xf numFmtId="3" fontId="59" fillId="0" borderId="0" xfId="1" applyNumberFormat="1" applyFont="1" applyFill="1"/>
    <xf numFmtId="3" fontId="62" fillId="0" borderId="0" xfId="1" applyNumberFormat="1" applyFont="1" applyFill="1"/>
    <xf numFmtId="0" fontId="7" fillId="0" borderId="0" xfId="1" applyFont="1" applyFill="1" applyAlignment="1">
      <alignment vertical="top"/>
    </xf>
    <xf numFmtId="0" fontId="6" fillId="0" borderId="0" xfId="1" applyFill="1" applyBorder="1" applyAlignment="1">
      <alignment horizontal="centerContinuous"/>
    </xf>
    <xf numFmtId="0" fontId="11" fillId="0" borderId="0" xfId="3" applyFont="1" applyFill="1" applyBorder="1" applyAlignment="1">
      <alignment horizontal="center" wrapText="1"/>
    </xf>
    <xf numFmtId="0" fontId="61" fillId="0" borderId="0" xfId="1" applyFont="1" applyFill="1"/>
    <xf numFmtId="0" fontId="103" fillId="16" borderId="32" xfId="1" applyFont="1" applyFill="1" applyBorder="1" applyAlignment="1">
      <alignment wrapText="1"/>
    </xf>
    <xf numFmtId="0" fontId="104" fillId="18" borderId="0" xfId="1" applyFont="1" applyFill="1" applyBorder="1" applyAlignment="1">
      <alignment wrapText="1"/>
    </xf>
    <xf numFmtId="0" fontId="105" fillId="19" borderId="0" xfId="1" applyFont="1" applyFill="1" applyBorder="1" applyAlignment="1">
      <alignment wrapText="1"/>
    </xf>
    <xf numFmtId="0" fontId="106" fillId="5" borderId="0" xfId="1" applyFont="1" applyFill="1" applyBorder="1" applyAlignment="1">
      <alignment wrapText="1"/>
    </xf>
    <xf numFmtId="0" fontId="107" fillId="5" borderId="0" xfId="1" applyFont="1" applyFill="1" applyBorder="1" applyAlignment="1">
      <alignment wrapText="1"/>
    </xf>
    <xf numFmtId="3" fontId="7" fillId="6" borderId="29" xfId="3" applyNumberFormat="1" applyFont="1" applyFill="1" applyBorder="1"/>
    <xf numFmtId="3" fontId="108" fillId="6" borderId="29" xfId="3" applyNumberFormat="1" applyFont="1" applyFill="1" applyBorder="1"/>
    <xf numFmtId="0" fontId="109" fillId="5" borderId="0" xfId="1" applyFont="1" applyFill="1" applyBorder="1" applyAlignment="1">
      <alignment wrapText="1"/>
    </xf>
    <xf numFmtId="177" fontId="108" fillId="6" borderId="29" xfId="3" applyNumberFormat="1" applyFont="1" applyFill="1" applyBorder="1"/>
    <xf numFmtId="0" fontId="110" fillId="16" borderId="36" xfId="1" applyFont="1" applyFill="1" applyBorder="1" applyAlignment="1">
      <alignment wrapText="1"/>
    </xf>
    <xf numFmtId="0" fontId="104" fillId="18" borderId="37" xfId="1" applyFont="1" applyFill="1" applyBorder="1" applyAlignment="1">
      <alignment wrapText="1"/>
    </xf>
    <xf numFmtId="0" fontId="25" fillId="5" borderId="0" xfId="1" applyFont="1" applyFill="1" applyBorder="1" applyAlignment="1">
      <alignment horizontal="center" wrapText="1"/>
    </xf>
    <xf numFmtId="3" fontId="3" fillId="0" borderId="32" xfId="3" applyNumberFormat="1" applyFont="1" applyFill="1" applyBorder="1"/>
    <xf numFmtId="177" fontId="3" fillId="0" borderId="0" xfId="4" applyNumberFormat="1" applyFont="1" applyFill="1" applyAlignment="1" applyProtection="1"/>
    <xf numFmtId="174" fontId="3" fillId="0" borderId="0" xfId="4" applyNumberFormat="1" applyFont="1" applyFill="1" applyAlignment="1" applyProtection="1"/>
    <xf numFmtId="177" fontId="3" fillId="0" borderId="39" xfId="4" applyNumberFormat="1" applyFont="1" applyFill="1" applyBorder="1" applyAlignment="1" applyProtection="1"/>
    <xf numFmtId="3" fontId="3" fillId="0" borderId="0" xfId="3" applyNumberFormat="1" applyFont="1" applyFill="1"/>
    <xf numFmtId="0" fontId="111" fillId="5" borderId="0" xfId="1" applyFont="1" applyFill="1" applyBorder="1" applyAlignment="1">
      <alignment wrapText="1"/>
    </xf>
    <xf numFmtId="0" fontId="7" fillId="5" borderId="43" xfId="1" applyFont="1" applyFill="1" applyBorder="1" applyAlignment="1">
      <alignment horizontal="center" vertical="center" wrapText="1"/>
    </xf>
    <xf numFmtId="1" fontId="108" fillId="6" borderId="29" xfId="3" applyNumberFormat="1" applyFont="1" applyFill="1" applyBorder="1"/>
    <xf numFmtId="3" fontId="3" fillId="14" borderId="0" xfId="3" applyNumberFormat="1" applyFont="1" applyFill="1"/>
    <xf numFmtId="0" fontId="3" fillId="5" borderId="0" xfId="3" applyFont="1" applyFill="1" applyBorder="1" applyAlignment="1">
      <alignment vertical="center"/>
    </xf>
    <xf numFmtId="0" fontId="3" fillId="2" borderId="0" xfId="3" applyFont="1" applyFill="1"/>
    <xf numFmtId="0" fontId="78" fillId="5" borderId="0" xfId="0" applyFont="1" applyFill="1" applyBorder="1" applyAlignment="1">
      <alignment vertical="top" wrapText="1"/>
    </xf>
    <xf numFmtId="0" fontId="3" fillId="5" borderId="18" xfId="3" applyFont="1" applyFill="1" applyBorder="1" applyAlignment="1">
      <alignment horizontal="center" vertical="center"/>
    </xf>
    <xf numFmtId="0" fontId="3" fillId="5" borderId="19" xfId="3" applyFont="1" applyFill="1" applyBorder="1" applyAlignment="1">
      <alignment horizontal="center" vertical="center"/>
    </xf>
    <xf numFmtId="0" fontId="78" fillId="5" borderId="0" xfId="0" applyFont="1" applyFill="1"/>
    <xf numFmtId="0" fontId="7" fillId="5" borderId="0" xfId="3" applyFont="1" applyFill="1" applyBorder="1" applyAlignment="1"/>
    <xf numFmtId="0" fontId="7" fillId="5" borderId="0" xfId="3" applyFont="1" applyFill="1" applyAlignment="1">
      <alignment horizontal="center"/>
    </xf>
    <xf numFmtId="0" fontId="34" fillId="2" borderId="0" xfId="6" quotePrefix="1" applyFont="1" applyFill="1" applyAlignment="1" applyProtection="1">
      <alignment vertical="justify"/>
    </xf>
    <xf numFmtId="0" fontId="3" fillId="2" borderId="34" xfId="3" applyFont="1" applyFill="1" applyBorder="1" applyAlignment="1">
      <alignment vertical="center"/>
    </xf>
    <xf numFmtId="0" fontId="3" fillId="2" borderId="35" xfId="3" applyFont="1" applyFill="1" applyBorder="1" applyAlignment="1">
      <alignment vertical="center"/>
    </xf>
    <xf numFmtId="0" fontId="25" fillId="5" borderId="0" xfId="3" applyFont="1" applyFill="1" applyBorder="1"/>
    <xf numFmtId="0" fontId="3" fillId="2" borderId="0" xfId="3" applyFont="1" applyFill="1" applyAlignment="1">
      <alignment vertical="center"/>
    </xf>
    <xf numFmtId="0" fontId="3" fillId="5" borderId="0" xfId="3" applyFont="1" applyFill="1" applyAlignment="1">
      <alignment vertical="center"/>
    </xf>
    <xf numFmtId="0" fontId="3" fillId="5" borderId="0" xfId="1" applyNumberFormat="1" applyFont="1" applyFill="1"/>
    <xf numFmtId="0" fontId="3" fillId="0" borderId="0" xfId="3" applyFont="1" applyFill="1" applyBorder="1" applyAlignment="1">
      <alignment vertical="center"/>
    </xf>
    <xf numFmtId="0" fontId="44" fillId="5" borderId="0" xfId="3" applyFont="1" applyFill="1" applyBorder="1" applyAlignment="1">
      <alignment horizontal="right"/>
    </xf>
    <xf numFmtId="0" fontId="25" fillId="2" borderId="0" xfId="3" applyFont="1" applyFill="1"/>
    <xf numFmtId="0" fontId="25" fillId="5" borderId="0" xfId="3" applyFont="1" applyFill="1"/>
    <xf numFmtId="0" fontId="25" fillId="0" borderId="0" xfId="3" applyFont="1" applyFill="1" applyBorder="1"/>
    <xf numFmtId="0" fontId="3" fillId="16" borderId="42" xfId="3" applyFont="1" applyFill="1" applyBorder="1"/>
    <xf numFmtId="0" fontId="3" fillId="18" borderId="31" xfId="3" applyFont="1" applyFill="1" applyBorder="1"/>
    <xf numFmtId="0" fontId="3" fillId="18" borderId="42" xfId="3" applyFont="1" applyFill="1" applyBorder="1"/>
    <xf numFmtId="0" fontId="3" fillId="0" borderId="0" xfId="3" applyFont="1" applyFill="1"/>
    <xf numFmtId="169" fontId="3" fillId="2" borderId="15" xfId="1" applyNumberFormat="1" applyFont="1" applyFill="1" applyBorder="1"/>
    <xf numFmtId="169" fontId="3" fillId="2" borderId="38" xfId="1" applyNumberFormat="1" applyFont="1" applyFill="1" applyBorder="1"/>
    <xf numFmtId="169" fontId="3" fillId="2" borderId="37" xfId="1" applyNumberFormat="1" applyFont="1" applyFill="1" applyBorder="1"/>
    <xf numFmtId="0" fontId="78" fillId="5" borderId="36" xfId="0" applyFont="1" applyFill="1" applyBorder="1"/>
    <xf numFmtId="0" fontId="3" fillId="5" borderId="36" xfId="3" applyFont="1" applyFill="1" applyBorder="1"/>
    <xf numFmtId="0" fontId="3" fillId="5" borderId="38" xfId="3" applyFont="1" applyFill="1" applyBorder="1"/>
    <xf numFmtId="0" fontId="78" fillId="5" borderId="32" xfId="0" applyFont="1" applyFill="1" applyBorder="1"/>
    <xf numFmtId="3" fontId="78" fillId="5" borderId="32" xfId="0" applyNumberFormat="1" applyFont="1" applyFill="1" applyBorder="1"/>
    <xf numFmtId="3" fontId="78" fillId="5" borderId="0" xfId="0" applyNumberFormat="1" applyFont="1" applyFill="1" applyBorder="1"/>
    <xf numFmtId="3" fontId="7" fillId="5" borderId="0" xfId="3" applyNumberFormat="1" applyFont="1" applyFill="1" applyBorder="1"/>
    <xf numFmtId="1" fontId="3" fillId="7" borderId="0" xfId="3" applyNumberFormat="1" applyFont="1" applyFill="1" applyBorder="1"/>
    <xf numFmtId="1" fontId="3" fillId="14" borderId="0" xfId="3" applyNumberFormat="1" applyFont="1" applyFill="1"/>
    <xf numFmtId="1" fontId="3" fillId="7" borderId="0" xfId="3" applyNumberFormat="1" applyFont="1" applyFill="1"/>
    <xf numFmtId="0" fontId="3" fillId="7" borderId="0" xfId="3" applyFont="1" applyFill="1"/>
    <xf numFmtId="0" fontId="3" fillId="14" borderId="0" xfId="3" applyFont="1" applyFill="1"/>
    <xf numFmtId="3" fontId="78" fillId="5" borderId="0" xfId="0" applyNumberFormat="1" applyFont="1" applyFill="1"/>
    <xf numFmtId="3" fontId="78" fillId="14" borderId="0" xfId="0" applyNumberFormat="1" applyFont="1" applyFill="1"/>
    <xf numFmtId="0" fontId="78" fillId="14" borderId="0" xfId="0" applyFont="1" applyFill="1"/>
    <xf numFmtId="1" fontId="3" fillId="6" borderId="29" xfId="3" applyNumberFormat="1" applyFont="1" applyFill="1" applyBorder="1"/>
    <xf numFmtId="178" fontId="3" fillId="5" borderId="0" xfId="4" applyNumberFormat="1" applyFont="1" applyFill="1" applyAlignment="1" applyProtection="1"/>
    <xf numFmtId="178" fontId="3" fillId="5" borderId="39" xfId="4" applyNumberFormat="1" applyFont="1" applyFill="1" applyBorder="1" applyAlignment="1" applyProtection="1"/>
    <xf numFmtId="178" fontId="3" fillId="5" borderId="0" xfId="4" applyNumberFormat="1" applyFont="1" applyFill="1" applyBorder="1" applyAlignment="1" applyProtection="1"/>
    <xf numFmtId="3" fontId="3" fillId="7" borderId="32" xfId="3" applyNumberFormat="1" applyFont="1" applyFill="1" applyBorder="1"/>
    <xf numFmtId="3" fontId="3" fillId="7" borderId="39" xfId="3" applyNumberFormat="1" applyFont="1" applyFill="1" applyBorder="1"/>
    <xf numFmtId="178" fontId="3" fillId="14" borderId="0" xfId="4" applyNumberFormat="1" applyFont="1" applyFill="1" applyAlignment="1" applyProtection="1"/>
    <xf numFmtId="3" fontId="3" fillId="7" borderId="0" xfId="4" applyNumberFormat="1" applyFont="1" applyFill="1" applyAlignment="1" applyProtection="1"/>
    <xf numFmtId="1" fontId="3" fillId="14" borderId="0" xfId="3" applyNumberFormat="1" applyFont="1" applyFill="1" applyBorder="1"/>
    <xf numFmtId="3" fontId="3" fillId="14" borderId="0" xfId="3" applyNumberFormat="1" applyFont="1" applyFill="1" applyBorder="1"/>
    <xf numFmtId="0" fontId="3" fillId="7" borderId="0" xfId="3" applyFont="1" applyFill="1" applyBorder="1"/>
    <xf numFmtId="0" fontId="3" fillId="14" borderId="0" xfId="3" applyFont="1" applyFill="1" applyBorder="1"/>
    <xf numFmtId="169" fontId="3" fillId="0" borderId="0" xfId="3" applyNumberFormat="1" applyFont="1" applyFill="1" applyBorder="1"/>
    <xf numFmtId="165" fontId="3" fillId="0" borderId="0" xfId="3" applyNumberFormat="1" applyFont="1" applyFill="1" applyBorder="1"/>
    <xf numFmtId="3" fontId="3" fillId="0" borderId="0" xfId="0" applyNumberFormat="1" applyFont="1" applyFill="1" applyBorder="1"/>
    <xf numFmtId="17" fontId="3" fillId="0" borderId="0" xfId="1" applyNumberFormat="1" applyFont="1" applyFill="1" applyBorder="1"/>
    <xf numFmtId="0" fontId="3" fillId="7" borderId="39" xfId="3" applyFont="1" applyFill="1" applyBorder="1"/>
    <xf numFmtId="178" fontId="3" fillId="7" borderId="0" xfId="4" applyNumberFormat="1" applyFont="1" applyFill="1" applyAlignment="1" applyProtection="1"/>
    <xf numFmtId="178" fontId="3" fillId="7" borderId="39" xfId="4" applyNumberFormat="1" applyFont="1" applyFill="1" applyBorder="1" applyAlignment="1" applyProtection="1"/>
    <xf numFmtId="174" fontId="3" fillId="7" borderId="0" xfId="4" applyNumberFormat="1" applyFont="1" applyFill="1" applyBorder="1" applyAlignment="1" applyProtection="1"/>
    <xf numFmtId="0" fontId="3" fillId="7" borderId="0" xfId="1" applyFont="1" applyFill="1"/>
    <xf numFmtId="0" fontId="3" fillId="7" borderId="0" xfId="1" applyFont="1" applyFill="1" applyBorder="1"/>
    <xf numFmtId="169" fontId="7" fillId="2" borderId="2" xfId="1" applyNumberFormat="1" applyFont="1" applyFill="1" applyBorder="1"/>
    <xf numFmtId="0" fontId="105" fillId="0" borderId="0" xfId="1" applyFont="1" applyFill="1" applyBorder="1" applyAlignment="1">
      <alignment wrapText="1"/>
    </xf>
    <xf numFmtId="0" fontId="51" fillId="0" borderId="31" xfId="1" applyFont="1" applyFill="1" applyBorder="1" applyAlignment="1">
      <alignment horizontal="center"/>
    </xf>
    <xf numFmtId="165" fontId="78" fillId="5" borderId="32" xfId="0" applyNumberFormat="1" applyFont="1" applyFill="1" applyBorder="1"/>
    <xf numFmtId="0" fontId="29" fillId="2" borderId="9" xfId="1" applyFont="1" applyFill="1" applyBorder="1" applyAlignment="1">
      <alignment horizontal="center" wrapText="1"/>
    </xf>
    <xf numFmtId="0" fontId="7" fillId="2" borderId="10" xfId="1" applyFont="1" applyFill="1" applyBorder="1" applyAlignment="1">
      <alignment horizontal="center" vertical="center" wrapText="1"/>
    </xf>
    <xf numFmtId="176" fontId="7" fillId="2" borderId="0" xfId="1" applyNumberFormat="1" applyFont="1" applyFill="1" applyBorder="1"/>
    <xf numFmtId="176" fontId="7" fillId="6" borderId="29" xfId="1" applyNumberFormat="1" applyFont="1" applyFill="1" applyBorder="1"/>
    <xf numFmtId="176" fontId="7" fillId="2" borderId="4" xfId="1" applyNumberFormat="1" applyFont="1" applyFill="1" applyBorder="1"/>
    <xf numFmtId="176" fontId="7" fillId="6" borderId="28" xfId="1" applyNumberFormat="1" applyFont="1" applyFill="1" applyBorder="1"/>
    <xf numFmtId="0" fontId="3" fillId="12" borderId="0" xfId="3" applyFont="1" applyFill="1"/>
    <xf numFmtId="3" fontId="3" fillId="12" borderId="0" xfId="3" applyNumberFormat="1" applyFont="1" applyFill="1" applyBorder="1"/>
    <xf numFmtId="176" fontId="3" fillId="2" borderId="0" xfId="1" applyNumberFormat="1" applyFont="1" applyFill="1" applyBorder="1"/>
    <xf numFmtId="176" fontId="3" fillId="6" borderId="29" xfId="1" applyNumberFormat="1" applyFont="1" applyFill="1" applyBorder="1"/>
    <xf numFmtId="176" fontId="3" fillId="2" borderId="32" xfId="1" applyNumberFormat="1" applyFont="1" applyFill="1" applyBorder="1"/>
    <xf numFmtId="176" fontId="3" fillId="2" borderId="39" xfId="1" applyNumberFormat="1" applyFont="1" applyFill="1" applyBorder="1"/>
    <xf numFmtId="176" fontId="3" fillId="6" borderId="41" xfId="1" applyNumberFormat="1" applyFont="1" applyFill="1" applyBorder="1"/>
    <xf numFmtId="176" fontId="3" fillId="5" borderId="39" xfId="1" applyNumberFormat="1" applyFont="1" applyFill="1" applyBorder="1"/>
    <xf numFmtId="176" fontId="7" fillId="4" borderId="52" xfId="1" applyNumberFormat="1" applyFont="1" applyFill="1" applyBorder="1" applyAlignment="1">
      <alignment vertical="center"/>
    </xf>
    <xf numFmtId="169" fontId="7" fillId="6" borderId="30" xfId="1" applyNumberFormat="1" applyFont="1" applyFill="1" applyBorder="1"/>
    <xf numFmtId="169" fontId="7" fillId="5" borderId="5" xfId="1" applyNumberFormat="1" applyFont="1" applyFill="1" applyBorder="1"/>
    <xf numFmtId="4" fontId="3" fillId="6" borderId="29" xfId="3" applyNumberFormat="1" applyFont="1" applyFill="1" applyBorder="1"/>
    <xf numFmtId="4" fontId="3" fillId="7" borderId="0" xfId="3" applyNumberFormat="1" applyFont="1" applyFill="1"/>
    <xf numFmtId="4" fontId="3" fillId="5" borderId="0" xfId="3" applyNumberFormat="1" applyFont="1" applyFill="1"/>
    <xf numFmtId="0" fontId="7" fillId="2" borderId="9" xfId="1" applyFont="1" applyFill="1" applyBorder="1" applyAlignment="1">
      <alignment horizontal="center" vertical="center" wrapText="1"/>
    </xf>
    <xf numFmtId="0" fontId="7" fillId="2" borderId="10" xfId="1" applyFont="1" applyFill="1" applyBorder="1" applyAlignment="1">
      <alignment horizontal="center" vertical="center" wrapText="1"/>
    </xf>
    <xf numFmtId="0" fontId="7" fillId="2" borderId="11" xfId="1" applyFont="1" applyFill="1" applyBorder="1" applyAlignment="1">
      <alignment horizontal="center" vertical="center" wrapText="1"/>
    </xf>
    <xf numFmtId="169" fontId="3" fillId="0" borderId="32" xfId="1" applyNumberFormat="1" applyFont="1" applyFill="1" applyBorder="1"/>
    <xf numFmtId="169" fontId="3" fillId="0" borderId="39" xfId="1" applyNumberFormat="1" applyFont="1" applyFill="1" applyBorder="1"/>
    <xf numFmtId="0" fontId="112" fillId="5" borderId="0" xfId="1" applyFont="1" applyFill="1" applyBorder="1" applyAlignment="1">
      <alignment wrapText="1"/>
    </xf>
    <xf numFmtId="0" fontId="113" fillId="5" borderId="0" xfId="1" applyFont="1" applyFill="1" applyBorder="1" applyAlignment="1">
      <alignment wrapText="1"/>
    </xf>
    <xf numFmtId="0" fontId="25" fillId="0" borderId="0" xfId="1" applyFont="1" applyFill="1" applyBorder="1" applyAlignment="1">
      <alignment wrapText="1"/>
    </xf>
    <xf numFmtId="0" fontId="57" fillId="2" borderId="37" xfId="1" applyFont="1" applyFill="1" applyBorder="1" applyAlignment="1">
      <alignment horizontal="center" wrapText="1"/>
    </xf>
    <xf numFmtId="0" fontId="3" fillId="2" borderId="39" xfId="3" applyFont="1" applyFill="1" applyBorder="1" applyAlignment="1">
      <alignment horizontal="center" vertical="center"/>
    </xf>
    <xf numFmtId="0" fontId="57" fillId="2" borderId="39" xfId="1" applyFont="1" applyFill="1" applyBorder="1" applyAlignment="1">
      <alignment horizontal="right" wrapText="1"/>
    </xf>
    <xf numFmtId="0" fontId="7" fillId="2" borderId="39" xfId="1" applyFont="1" applyFill="1" applyBorder="1" applyAlignment="1">
      <alignment horizontal="left" vertical="center" wrapText="1"/>
    </xf>
    <xf numFmtId="0" fontId="36" fillId="3" borderId="0" xfId="1" applyNumberFormat="1" applyFont="1" applyFill="1" applyBorder="1" applyAlignment="1">
      <alignment vertical="center" wrapText="1"/>
    </xf>
    <xf numFmtId="0" fontId="29" fillId="2" borderId="11" xfId="1" applyFont="1" applyFill="1" applyBorder="1" applyAlignment="1">
      <alignment horizontal="right" wrapText="1"/>
    </xf>
    <xf numFmtId="0" fontId="25" fillId="2" borderId="10" xfId="1" applyFont="1" applyFill="1" applyBorder="1" applyAlignment="1">
      <alignment horizontal="right" wrapText="1"/>
    </xf>
    <xf numFmtId="170" fontId="3" fillId="2" borderId="39" xfId="1" applyNumberFormat="1" applyFont="1" applyFill="1" applyBorder="1"/>
    <xf numFmtId="170" fontId="3" fillId="6" borderId="41" xfId="1" applyNumberFormat="1" applyFont="1" applyFill="1" applyBorder="1"/>
    <xf numFmtId="0" fontId="7" fillId="5" borderId="0" xfId="1" applyFont="1" applyFill="1" applyBorder="1" applyAlignment="1">
      <alignment vertical="center"/>
    </xf>
    <xf numFmtId="0" fontId="57" fillId="5" borderId="0" xfId="1" applyFont="1" applyFill="1" applyBorder="1" applyAlignment="1">
      <alignment horizontal="right" wrapText="1"/>
    </xf>
    <xf numFmtId="0" fontId="7" fillId="4" borderId="61" xfId="1" applyFont="1" applyFill="1" applyBorder="1" applyAlignment="1">
      <alignment vertical="center"/>
    </xf>
    <xf numFmtId="0" fontId="25" fillId="2" borderId="61" xfId="1" applyFont="1" applyFill="1" applyBorder="1" applyAlignment="1">
      <alignment horizontal="right" wrapText="1"/>
    </xf>
    <xf numFmtId="0" fontId="7" fillId="2" borderId="61" xfId="1" applyFont="1" applyFill="1" applyBorder="1" applyAlignment="1">
      <alignment horizontal="center" vertical="center" wrapText="1"/>
    </xf>
    <xf numFmtId="169" fontId="3" fillId="2" borderId="47" xfId="1" applyNumberFormat="1" applyFont="1" applyFill="1" applyBorder="1"/>
    <xf numFmtId="0" fontId="3" fillId="0" borderId="39" xfId="1" applyFont="1" applyFill="1" applyBorder="1"/>
    <xf numFmtId="0" fontId="29" fillId="2" borderId="0" xfId="1" applyFont="1" applyFill="1" applyBorder="1" applyAlignment="1">
      <alignment horizontal="center" wrapText="1"/>
    </xf>
    <xf numFmtId="0" fontId="29" fillId="2" borderId="0" xfId="1" applyFont="1" applyFill="1" applyBorder="1" applyAlignment="1">
      <alignment horizontal="right" wrapText="1"/>
    </xf>
    <xf numFmtId="0" fontId="29" fillId="2" borderId="38" xfId="1" applyFont="1" applyFill="1" applyBorder="1" applyAlignment="1">
      <alignment horizontal="right" wrapText="1"/>
    </xf>
    <xf numFmtId="0" fontId="7" fillId="4" borderId="0" xfId="1" applyFont="1" applyFill="1" applyBorder="1" applyAlignment="1">
      <alignment vertical="center"/>
    </xf>
    <xf numFmtId="0" fontId="7" fillId="4" borderId="33" xfId="1" applyFont="1" applyFill="1" applyBorder="1" applyAlignment="1">
      <alignment vertical="center"/>
    </xf>
    <xf numFmtId="0" fontId="7" fillId="4" borderId="34" xfId="1" applyFont="1" applyFill="1" applyBorder="1" applyAlignment="1">
      <alignment vertical="center"/>
    </xf>
    <xf numFmtId="0" fontId="7" fillId="4" borderId="35" xfId="1" applyFont="1" applyFill="1" applyBorder="1" applyAlignment="1">
      <alignment vertical="center"/>
    </xf>
    <xf numFmtId="0" fontId="36" fillId="4" borderId="38" xfId="1" applyFont="1" applyFill="1" applyBorder="1" applyAlignment="1">
      <alignment horizontal="centerContinuous" vertical="center"/>
    </xf>
    <xf numFmtId="0" fontId="7" fillId="2" borderId="38" xfId="1" applyFont="1" applyFill="1" applyBorder="1" applyAlignment="1">
      <alignment horizontal="centerContinuous" vertical="center" wrapText="1"/>
    </xf>
    <xf numFmtId="0" fontId="57" fillId="2" borderId="38" xfId="1" applyFont="1" applyFill="1" applyBorder="1" applyAlignment="1">
      <alignment horizontal="center" wrapText="1"/>
    </xf>
    <xf numFmtId="170" fontId="3" fillId="2" borderId="4" xfId="1" applyNumberFormat="1" applyFont="1" applyFill="1" applyBorder="1"/>
    <xf numFmtId="170" fontId="3" fillId="2" borderId="0" xfId="1" applyNumberFormat="1" applyFont="1" applyFill="1" applyBorder="1"/>
    <xf numFmtId="170" fontId="3" fillId="5" borderId="0" xfId="1" applyNumberFormat="1" applyFont="1" applyFill="1" applyBorder="1"/>
    <xf numFmtId="170" fontId="3" fillId="2" borderId="32" xfId="1" applyNumberFormat="1" applyFont="1" applyFill="1" applyBorder="1"/>
    <xf numFmtId="170" fontId="3" fillId="6" borderId="28" xfId="1" applyNumberFormat="1" applyFont="1" applyFill="1" applyBorder="1"/>
    <xf numFmtId="170" fontId="3" fillId="6" borderId="29" xfId="1" applyNumberFormat="1" applyFont="1" applyFill="1" applyBorder="1"/>
    <xf numFmtId="170" fontId="3" fillId="6" borderId="30" xfId="1" applyNumberFormat="1" applyFont="1" applyFill="1" applyBorder="1"/>
    <xf numFmtId="170" fontId="91" fillId="2" borderId="0" xfId="1" applyNumberFormat="1" applyFont="1" applyFill="1" applyBorder="1"/>
    <xf numFmtId="0" fontId="7" fillId="2" borderId="34" xfId="1" applyFont="1" applyFill="1" applyBorder="1" applyAlignment="1">
      <alignment horizontal="center" vertical="center" wrapText="1"/>
    </xf>
    <xf numFmtId="0" fontId="29" fillId="2" borderId="34" xfId="1" applyFont="1" applyFill="1" applyBorder="1" applyAlignment="1">
      <alignment horizontal="right" wrapText="1"/>
    </xf>
    <xf numFmtId="0" fontId="29" fillId="2" borderId="33" xfId="1" applyFont="1" applyFill="1" applyBorder="1" applyAlignment="1">
      <alignment horizontal="right" wrapText="1"/>
    </xf>
    <xf numFmtId="0" fontId="29" fillId="2" borderId="61" xfId="1" applyFont="1" applyFill="1" applyBorder="1" applyAlignment="1">
      <alignment horizontal="right" wrapText="1"/>
    </xf>
    <xf numFmtId="0" fontId="39" fillId="2" borderId="0" xfId="3" applyFont="1" applyFill="1" applyBorder="1" applyAlignment="1">
      <alignment horizontal="center" vertical="center" wrapText="1"/>
    </xf>
    <xf numFmtId="0" fontId="29" fillId="2" borderId="35" xfId="1" applyFont="1" applyFill="1" applyBorder="1" applyAlignment="1">
      <alignment horizontal="right" wrapText="1"/>
    </xf>
    <xf numFmtId="170" fontId="3" fillId="6" borderId="40" xfId="1" applyNumberFormat="1" applyFont="1" applyFill="1" applyBorder="1"/>
    <xf numFmtId="0" fontId="7" fillId="2" borderId="0" xfId="3" applyFont="1" applyFill="1" applyBorder="1" applyAlignment="1">
      <alignment vertical="center"/>
    </xf>
    <xf numFmtId="0" fontId="29" fillId="2" borderId="36" xfId="1" applyFont="1" applyFill="1" applyBorder="1" applyAlignment="1">
      <alignment horizontal="right" wrapText="1"/>
    </xf>
    <xf numFmtId="0" fontId="7" fillId="2" borderId="36" xfId="1" applyFont="1" applyFill="1" applyBorder="1" applyAlignment="1">
      <alignment horizontal="centerContinuous" vertical="center"/>
    </xf>
    <xf numFmtId="169" fontId="91" fillId="0" borderId="39" xfId="1" applyNumberFormat="1" applyFont="1" applyFill="1" applyBorder="1"/>
    <xf numFmtId="0" fontId="29" fillId="5" borderId="33" xfId="1" applyFont="1" applyFill="1" applyBorder="1" applyAlignment="1">
      <alignment horizontal="left" wrapText="1"/>
    </xf>
    <xf numFmtId="0" fontId="29" fillId="5" borderId="34" xfId="1" applyFont="1" applyFill="1" applyBorder="1" applyAlignment="1">
      <alignment horizontal="left" wrapText="1"/>
    </xf>
    <xf numFmtId="0" fontId="29" fillId="5" borderId="35" xfId="1" applyFont="1" applyFill="1" applyBorder="1" applyAlignment="1">
      <alignment horizontal="left" wrapText="1"/>
    </xf>
    <xf numFmtId="0" fontId="95" fillId="0" borderId="0" xfId="1" applyFont="1" applyFill="1"/>
    <xf numFmtId="0" fontId="7" fillId="2" borderId="34" xfId="1" applyFont="1" applyFill="1" applyBorder="1" applyAlignment="1">
      <alignment horizontal="center" vertical="center"/>
    </xf>
    <xf numFmtId="0" fontId="7" fillId="0" borderId="35" xfId="1" applyFont="1" applyFill="1" applyBorder="1" applyAlignment="1">
      <alignment horizontal="center" vertical="center" wrapText="1"/>
    </xf>
    <xf numFmtId="176" fontId="75" fillId="5" borderId="4" xfId="1" applyNumberFormat="1" applyFont="1" applyFill="1" applyBorder="1"/>
    <xf numFmtId="176" fontId="75" fillId="5" borderId="0" xfId="1" applyNumberFormat="1" applyFont="1" applyFill="1" applyBorder="1"/>
    <xf numFmtId="169" fontId="75" fillId="5" borderId="4" xfId="1" applyNumberFormat="1" applyFont="1" applyFill="1" applyBorder="1"/>
    <xf numFmtId="169" fontId="75" fillId="5" borderId="0" xfId="1" applyNumberFormat="1" applyFont="1" applyFill="1" applyBorder="1"/>
    <xf numFmtId="0" fontId="93" fillId="0" borderId="0" xfId="1" applyFont="1" applyFill="1"/>
    <xf numFmtId="0" fontId="7" fillId="2" borderId="36" xfId="1" applyFont="1" applyFill="1" applyBorder="1" applyAlignment="1">
      <alignment horizontal="center" vertical="center" wrapText="1"/>
    </xf>
    <xf numFmtId="0" fontId="7" fillId="2" borderId="37" xfId="1" applyFont="1" applyFill="1" applyBorder="1" applyAlignment="1">
      <alignment horizontal="center" vertical="center" wrapText="1"/>
    </xf>
    <xf numFmtId="0" fontId="36" fillId="3" borderId="33" xfId="1" applyFont="1" applyFill="1" applyBorder="1" applyAlignment="1">
      <alignment horizontal="center" vertical="center" wrapText="1"/>
    </xf>
    <xf numFmtId="0" fontId="36" fillId="0" borderId="10" xfId="1" applyNumberFormat="1" applyFont="1" applyFill="1" applyBorder="1" applyAlignment="1">
      <alignment vertical="center" wrapText="1"/>
    </xf>
    <xf numFmtId="0" fontId="36" fillId="0" borderId="11" xfId="1" applyNumberFormat="1" applyFont="1" applyFill="1" applyBorder="1" applyAlignment="1">
      <alignment vertical="center" wrapText="1"/>
    </xf>
    <xf numFmtId="0" fontId="36" fillId="0" borderId="9" xfId="1" applyNumberFormat="1" applyFont="1" applyFill="1" applyBorder="1" applyAlignment="1">
      <alignment vertical="center"/>
    </xf>
    <xf numFmtId="0" fontId="36" fillId="3" borderId="20" xfId="1" applyNumberFormat="1" applyFont="1" applyFill="1" applyBorder="1" applyAlignment="1">
      <alignment vertical="center" wrapText="1"/>
    </xf>
    <xf numFmtId="0" fontId="36" fillId="3" borderId="21" xfId="1" applyNumberFormat="1" applyFont="1" applyFill="1" applyBorder="1" applyAlignment="1">
      <alignment vertical="center" wrapText="1"/>
    </xf>
    <xf numFmtId="0" fontId="36" fillId="3" borderId="10" xfId="1" applyNumberFormat="1" applyFont="1" applyFill="1" applyBorder="1" applyAlignment="1">
      <alignment vertical="center" wrapText="1"/>
    </xf>
    <xf numFmtId="0" fontId="36" fillId="3" borderId="11" xfId="1" applyNumberFormat="1" applyFont="1" applyFill="1" applyBorder="1" applyAlignment="1">
      <alignment vertical="center" wrapText="1"/>
    </xf>
    <xf numFmtId="0" fontId="36" fillId="3" borderId="9" xfId="1" applyNumberFormat="1" applyFont="1" applyFill="1" applyBorder="1" applyAlignment="1">
      <alignment vertical="center"/>
    </xf>
    <xf numFmtId="0" fontId="36" fillId="3" borderId="10" xfId="1" applyNumberFormat="1" applyFont="1" applyFill="1" applyBorder="1" applyAlignment="1">
      <alignment vertical="center"/>
    </xf>
    <xf numFmtId="0" fontId="36" fillId="3" borderId="11" xfId="1" applyNumberFormat="1" applyFont="1" applyFill="1" applyBorder="1" applyAlignment="1">
      <alignment vertical="center"/>
    </xf>
    <xf numFmtId="0" fontId="36" fillId="3" borderId="22" xfId="1" applyNumberFormat="1" applyFont="1" applyFill="1" applyBorder="1" applyAlignment="1">
      <alignment vertical="center"/>
    </xf>
    <xf numFmtId="0" fontId="36" fillId="3" borderId="20" xfId="1" applyNumberFormat="1" applyFont="1" applyFill="1" applyBorder="1" applyAlignment="1">
      <alignment vertical="center"/>
    </xf>
    <xf numFmtId="0" fontId="36" fillId="3" borderId="48" xfId="1" applyNumberFormat="1" applyFont="1" applyFill="1" applyBorder="1" applyAlignment="1">
      <alignment vertical="center"/>
    </xf>
    <xf numFmtId="0" fontId="36" fillId="3" borderId="21" xfId="1" applyNumberFormat="1" applyFont="1" applyFill="1" applyBorder="1" applyAlignment="1">
      <alignment vertical="center"/>
    </xf>
    <xf numFmtId="0" fontId="36" fillId="9" borderId="9" xfId="1" applyNumberFormat="1" applyFont="1" applyFill="1" applyBorder="1" applyAlignment="1">
      <alignment vertical="center"/>
    </xf>
    <xf numFmtId="0" fontId="36" fillId="9" borderId="10" xfId="1" applyNumberFormat="1" applyFont="1" applyFill="1" applyBorder="1" applyAlignment="1">
      <alignment vertical="center"/>
    </xf>
    <xf numFmtId="0" fontId="36" fillId="9" borderId="11" xfId="1" applyNumberFormat="1" applyFont="1" applyFill="1" applyBorder="1" applyAlignment="1">
      <alignment vertical="center"/>
    </xf>
    <xf numFmtId="0" fontId="36" fillId="3" borderId="33" xfId="1" applyNumberFormat="1" applyFont="1" applyFill="1" applyBorder="1" applyAlignment="1">
      <alignment vertical="center"/>
    </xf>
    <xf numFmtId="0" fontId="36" fillId="3" borderId="34" xfId="1" applyNumberFormat="1" applyFont="1" applyFill="1" applyBorder="1" applyAlignment="1">
      <alignment vertical="center"/>
    </xf>
    <xf numFmtId="0" fontId="36" fillId="3" borderId="35" xfId="1" applyNumberFormat="1" applyFont="1" applyFill="1" applyBorder="1" applyAlignment="1">
      <alignment vertical="center"/>
    </xf>
    <xf numFmtId="0" fontId="3" fillId="0" borderId="0" xfId="1" applyFont="1" applyFill="1" applyBorder="1" applyAlignment="1">
      <alignment horizontal="left" wrapText="1"/>
    </xf>
    <xf numFmtId="0" fontId="36" fillId="3" borderId="42" xfId="1" applyNumberFormat="1" applyFont="1" applyFill="1" applyBorder="1" applyAlignment="1">
      <alignment vertical="center"/>
    </xf>
    <xf numFmtId="0" fontId="36" fillId="3" borderId="31" xfId="1" applyNumberFormat="1" applyFont="1" applyFill="1" applyBorder="1" applyAlignment="1">
      <alignment vertical="center"/>
    </xf>
    <xf numFmtId="0" fontId="36" fillId="3" borderId="43" xfId="1" applyNumberFormat="1" applyFont="1" applyFill="1" applyBorder="1" applyAlignment="1">
      <alignment vertical="center"/>
    </xf>
    <xf numFmtId="0" fontId="36" fillId="3" borderId="22" xfId="1" applyFont="1" applyFill="1" applyBorder="1" applyAlignment="1">
      <alignment vertical="center"/>
    </xf>
    <xf numFmtId="0" fontId="36" fillId="3" borderId="20" xfId="1" applyFont="1" applyFill="1" applyBorder="1" applyAlignment="1">
      <alignment vertical="center"/>
    </xf>
    <xf numFmtId="0" fontId="36" fillId="3" borderId="21" xfId="1" applyFont="1" applyFill="1" applyBorder="1" applyAlignment="1">
      <alignment vertical="center"/>
    </xf>
    <xf numFmtId="0" fontId="36" fillId="5" borderId="22" xfId="1" applyFont="1" applyFill="1" applyBorder="1" applyAlignment="1">
      <alignment vertical="center"/>
    </xf>
    <xf numFmtId="0" fontId="36" fillId="5" borderId="20" xfId="1" applyFont="1" applyFill="1" applyBorder="1" applyAlignment="1">
      <alignment vertical="center"/>
    </xf>
    <xf numFmtId="0" fontId="36" fillId="5" borderId="21" xfId="1" applyFont="1" applyFill="1" applyBorder="1" applyAlignment="1">
      <alignment vertical="center"/>
    </xf>
    <xf numFmtId="0" fontId="36" fillId="3" borderId="22" xfId="1" applyFont="1" applyFill="1" applyBorder="1" applyAlignment="1">
      <alignment horizontal="left" vertical="center"/>
    </xf>
    <xf numFmtId="0" fontId="36" fillId="3" borderId="33" xfId="1" applyFont="1" applyFill="1" applyBorder="1" applyAlignment="1">
      <alignment vertical="center"/>
    </xf>
    <xf numFmtId="0" fontId="36" fillId="3" borderId="35" xfId="1" applyFont="1" applyFill="1" applyBorder="1" applyAlignment="1">
      <alignment vertical="center"/>
    </xf>
    <xf numFmtId="0" fontId="36" fillId="3" borderId="35" xfId="1" applyFont="1" applyFill="1" applyBorder="1" applyAlignment="1">
      <alignment vertical="center" wrapText="1"/>
    </xf>
    <xf numFmtId="0" fontId="7" fillId="2" borderId="6" xfId="1" applyFont="1" applyFill="1" applyBorder="1" applyAlignment="1">
      <alignment horizontal="center" vertical="center"/>
    </xf>
    <xf numFmtId="0" fontId="7" fillId="2" borderId="8" xfId="1" applyFont="1" applyFill="1" applyBorder="1" applyAlignment="1">
      <alignment horizontal="centerContinuous" vertical="center" wrapText="1"/>
    </xf>
    <xf numFmtId="0" fontId="44" fillId="2" borderId="33" xfId="1" applyFont="1" applyFill="1" applyBorder="1" applyAlignment="1">
      <alignment horizontal="right" wrapText="1"/>
    </xf>
    <xf numFmtId="0" fontId="44" fillId="2" borderId="35" xfId="1" applyFont="1" applyFill="1" applyBorder="1" applyAlignment="1">
      <alignment horizontal="right" wrapText="1"/>
    </xf>
    <xf numFmtId="0" fontId="36" fillId="3" borderId="33" xfId="1" applyFont="1" applyFill="1" applyBorder="1" applyAlignment="1">
      <alignment horizontal="left" vertical="center"/>
    </xf>
    <xf numFmtId="169" fontId="15" fillId="0" borderId="39" xfId="1" applyNumberFormat="1" applyFont="1" applyFill="1" applyBorder="1"/>
    <xf numFmtId="169" fontId="15" fillId="6" borderId="41" xfId="1" applyNumberFormat="1" applyFont="1" applyFill="1" applyBorder="1"/>
    <xf numFmtId="0" fontId="6" fillId="2" borderId="0" xfId="1" applyFont="1" applyFill="1" applyBorder="1" applyAlignment="1">
      <alignment horizontal="center"/>
    </xf>
    <xf numFmtId="0" fontId="44" fillId="2" borderId="33" xfId="1" applyFont="1" applyFill="1" applyBorder="1" applyAlignment="1">
      <alignment horizontal="center" wrapText="1"/>
    </xf>
    <xf numFmtId="0" fontId="6" fillId="2" borderId="31" xfId="1" applyFont="1" applyFill="1" applyBorder="1" applyAlignment="1"/>
    <xf numFmtId="0" fontId="6" fillId="2" borderId="35" xfId="1" applyFont="1" applyFill="1" applyBorder="1"/>
    <xf numFmtId="0" fontId="36" fillId="3" borderId="9" xfId="1" applyNumberFormat="1" applyFont="1" applyFill="1" applyBorder="1" applyAlignment="1">
      <alignment horizontal="left" vertical="center"/>
    </xf>
    <xf numFmtId="0" fontId="36" fillId="3" borderId="10" xfId="1" applyNumberFormat="1" applyFont="1" applyFill="1" applyBorder="1" applyAlignment="1">
      <alignment horizontal="left" vertical="center"/>
    </xf>
    <xf numFmtId="0" fontId="36" fillId="3" borderId="11" xfId="1" applyNumberFormat="1" applyFont="1" applyFill="1" applyBorder="1" applyAlignment="1">
      <alignment horizontal="left" vertical="center"/>
    </xf>
    <xf numFmtId="0" fontId="36" fillId="0" borderId="17" xfId="1" applyNumberFormat="1" applyFont="1" applyFill="1" applyBorder="1" applyAlignment="1">
      <alignment horizontal="left" vertical="center" wrapText="1"/>
    </xf>
    <xf numFmtId="0" fontId="36" fillId="0" borderId="9" xfId="1" applyFont="1" applyFill="1" applyBorder="1" applyAlignment="1">
      <alignment vertical="center"/>
    </xf>
    <xf numFmtId="0" fontId="36" fillId="0" borderId="10" xfId="1" applyFont="1" applyFill="1" applyBorder="1" applyAlignment="1">
      <alignment vertical="center"/>
    </xf>
    <xf numFmtId="0" fontId="36" fillId="0" borderId="11" xfId="1" applyFont="1" applyFill="1" applyBorder="1" applyAlignment="1">
      <alignment vertical="center"/>
    </xf>
    <xf numFmtId="0" fontId="7" fillId="2" borderId="10" xfId="1" applyFont="1" applyFill="1" applyBorder="1" applyAlignment="1">
      <alignment horizontal="center" vertical="center" wrapText="1"/>
    </xf>
    <xf numFmtId="0" fontId="3" fillId="5" borderId="36" xfId="1" applyFont="1" applyFill="1" applyBorder="1"/>
    <xf numFmtId="0" fontId="7" fillId="2" borderId="34" xfId="1" applyFont="1" applyFill="1" applyBorder="1" applyAlignment="1">
      <alignment horizontal="centerContinuous" vertical="center"/>
    </xf>
    <xf numFmtId="169" fontId="6" fillId="6" borderId="32" xfId="1" applyNumberFormat="1" applyFont="1" applyFill="1" applyBorder="1"/>
    <xf numFmtId="3" fontId="6" fillId="0" borderId="0" xfId="1" applyNumberFormat="1" applyFill="1"/>
    <xf numFmtId="0" fontId="36" fillId="2" borderId="10" xfId="1" applyFont="1" applyFill="1" applyBorder="1" applyAlignment="1">
      <alignment horizontal="left" vertical="center"/>
    </xf>
    <xf numFmtId="176" fontId="6" fillId="5" borderId="38" xfId="1" applyNumberFormat="1" applyFont="1" applyFill="1" applyBorder="1"/>
    <xf numFmtId="176" fontId="6" fillId="5" borderId="39" xfId="1" applyNumberFormat="1" applyFont="1" applyFill="1" applyBorder="1"/>
    <xf numFmtId="176" fontId="6" fillId="6" borderId="41" xfId="1" applyNumberFormat="1" applyFont="1" applyFill="1" applyBorder="1"/>
    <xf numFmtId="0" fontId="6" fillId="0" borderId="0" xfId="1" applyFont="1" applyFill="1" applyBorder="1" applyAlignment="1">
      <alignment horizontal="center" wrapText="1"/>
    </xf>
    <xf numFmtId="0" fontId="41" fillId="0" borderId="0" xfId="1" quotePrefix="1" applyFont="1" applyFill="1" applyBorder="1" applyAlignment="1">
      <alignment wrapText="1"/>
    </xf>
    <xf numFmtId="0" fontId="3" fillId="0" borderId="0" xfId="1" applyFont="1" applyFill="1" applyBorder="1" applyAlignment="1">
      <alignment horizontal="centerContinuous"/>
    </xf>
    <xf numFmtId="0" fontId="6" fillId="0" borderId="0" xfId="1" applyFill="1" applyBorder="1" applyAlignment="1">
      <alignment horizontal="center" wrapText="1"/>
    </xf>
    <xf numFmtId="3" fontId="58" fillId="0" borderId="0" xfId="1" applyNumberFormat="1" applyFont="1" applyFill="1" applyBorder="1" applyAlignment="1">
      <alignment horizontal="right"/>
    </xf>
    <xf numFmtId="3" fontId="37" fillId="0" borderId="0" xfId="1" applyNumberFormat="1" applyFont="1" applyFill="1" applyBorder="1" applyAlignment="1">
      <alignment horizontal="right"/>
    </xf>
    <xf numFmtId="3" fontId="90" fillId="0" borderId="0" xfId="1" applyNumberFormat="1" applyFont="1" applyFill="1" applyBorder="1" applyAlignment="1">
      <alignment horizontal="right"/>
    </xf>
    <xf numFmtId="167" fontId="9" fillId="0" borderId="0" xfId="4" applyFill="1" applyBorder="1"/>
    <xf numFmtId="167" fontId="42" fillId="0" borderId="0" xfId="4" applyFont="1" applyFill="1" applyBorder="1" applyAlignment="1" applyProtection="1">
      <alignment horizontal="centerContinuous"/>
    </xf>
    <xf numFmtId="167" fontId="9" fillId="0" borderId="0" xfId="4" applyFill="1" applyBorder="1" applyAlignment="1">
      <alignment horizontal="centerContinuous"/>
    </xf>
    <xf numFmtId="167" fontId="9" fillId="0" borderId="0" xfId="4" applyFill="1" applyBorder="1" applyAlignment="1" applyProtection="1">
      <alignment horizontal="left"/>
    </xf>
    <xf numFmtId="167" fontId="9" fillId="0" borderId="0" xfId="4" applyFont="1" applyFill="1" applyBorder="1" applyAlignment="1" applyProtection="1">
      <alignment horizontal="centerContinuous"/>
    </xf>
    <xf numFmtId="3" fontId="7" fillId="0" borderId="0" xfId="1" applyNumberFormat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right" vertical="center" wrapText="1"/>
    </xf>
    <xf numFmtId="167" fontId="42" fillId="0" borderId="0" xfId="4" applyFont="1" applyFill="1" applyBorder="1" applyAlignment="1" applyProtection="1">
      <alignment horizontal="center"/>
    </xf>
    <xf numFmtId="172" fontId="6" fillId="0" borderId="0" xfId="1" applyNumberFormat="1" applyFill="1" applyBorder="1"/>
    <xf numFmtId="173" fontId="9" fillId="0" borderId="0" xfId="4" applyNumberFormat="1" applyFill="1" applyBorder="1" applyProtection="1"/>
    <xf numFmtId="174" fontId="9" fillId="0" borderId="0" xfId="4" applyNumberFormat="1" applyFill="1" applyBorder="1" applyAlignment="1" applyProtection="1"/>
    <xf numFmtId="0" fontId="5" fillId="0" borderId="0" xfId="1" applyFont="1" applyFill="1" applyBorder="1"/>
    <xf numFmtId="0" fontId="6" fillId="0" borderId="0" xfId="1" applyFont="1" applyFill="1" applyBorder="1" applyAlignment="1">
      <alignment wrapText="1"/>
    </xf>
    <xf numFmtId="171" fontId="3" fillId="0" borderId="0" xfId="1" applyNumberFormat="1" applyFont="1" applyFill="1" applyBorder="1"/>
    <xf numFmtId="172" fontId="3" fillId="0" borderId="0" xfId="1" applyNumberFormat="1" applyFont="1" applyFill="1" applyBorder="1"/>
    <xf numFmtId="4" fontId="3" fillId="0" borderId="0" xfId="1" applyNumberFormat="1" applyFont="1" applyFill="1" applyBorder="1"/>
    <xf numFmtId="0" fontId="3" fillId="0" borderId="0" xfId="0" applyFont="1" applyFill="1" applyBorder="1"/>
    <xf numFmtId="3" fontId="75" fillId="0" borderId="0" xfId="1" applyNumberFormat="1" applyFont="1" applyFill="1" applyBorder="1"/>
    <xf numFmtId="171" fontId="75" fillId="0" borderId="0" xfId="1" applyNumberFormat="1" applyFont="1" applyFill="1" applyBorder="1"/>
    <xf numFmtId="172" fontId="75" fillId="0" borderId="0" xfId="1" applyNumberFormat="1" applyFont="1" applyFill="1" applyBorder="1"/>
    <xf numFmtId="4" fontId="75" fillId="0" borderId="0" xfId="1" applyNumberFormat="1" applyFont="1" applyFill="1" applyBorder="1"/>
    <xf numFmtId="0" fontId="75" fillId="0" borderId="0" xfId="1" applyFont="1" applyFill="1" applyBorder="1"/>
    <xf numFmtId="0" fontId="75" fillId="0" borderId="0" xfId="0" applyFont="1" applyFill="1" applyBorder="1"/>
    <xf numFmtId="0" fontId="7" fillId="0" borderId="0" xfId="1" applyFont="1" applyFill="1" applyBorder="1" applyAlignment="1">
      <alignment vertical="center" wrapText="1"/>
    </xf>
    <xf numFmtId="0" fontId="37" fillId="0" borderId="0" xfId="1" applyFont="1" applyFill="1" applyBorder="1" applyAlignment="1">
      <alignment horizontal="center" vertical="center"/>
    </xf>
    <xf numFmtId="0" fontId="37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center"/>
    </xf>
    <xf numFmtId="176" fontId="89" fillId="5" borderId="39" xfId="1" applyNumberFormat="1" applyFont="1" applyFill="1" applyBorder="1"/>
    <xf numFmtId="0" fontId="36" fillId="2" borderId="34" xfId="1" applyFont="1" applyFill="1" applyBorder="1" applyAlignment="1">
      <alignment horizontal="center" vertical="center"/>
    </xf>
    <xf numFmtId="0" fontId="36" fillId="0" borderId="0" xfId="1" applyNumberFormat="1" applyFont="1" applyFill="1" applyBorder="1" applyAlignment="1">
      <alignment horizontal="centerContinuous" vertical="center" wrapText="1"/>
    </xf>
    <xf numFmtId="0" fontId="7" fillId="0" borderId="0" xfId="1" applyFont="1" applyFill="1" applyBorder="1" applyAlignment="1">
      <alignment horizontal="centerContinuous" vertical="center"/>
    </xf>
    <xf numFmtId="3" fontId="13" fillId="0" borderId="0" xfId="1" applyNumberFormat="1" applyFont="1" applyFill="1" applyBorder="1" applyAlignment="1">
      <alignment horizontal="right"/>
    </xf>
    <xf numFmtId="169" fontId="91" fillId="0" borderId="0" xfId="1" applyNumberFormat="1" applyFont="1" applyFill="1" applyBorder="1"/>
    <xf numFmtId="3" fontId="114" fillId="0" borderId="0" xfId="1" applyNumberFormat="1" applyFont="1" applyFill="1" applyBorder="1" applyAlignment="1">
      <alignment horizontal="right"/>
    </xf>
    <xf numFmtId="0" fontId="44" fillId="0" borderId="0" xfId="1" applyFont="1" applyFill="1" applyBorder="1" applyAlignment="1">
      <alignment horizontal="right" wrapText="1"/>
    </xf>
    <xf numFmtId="0" fontId="7" fillId="0" borderId="0" xfId="1" applyNumberFormat="1" applyFont="1" applyFill="1" applyBorder="1" applyAlignment="1">
      <alignment horizontal="right"/>
    </xf>
    <xf numFmtId="3" fontId="3" fillId="0" borderId="0" xfId="1" applyNumberFormat="1" applyFont="1" applyFill="1" applyBorder="1" applyAlignment="1">
      <alignment horizontal="right"/>
    </xf>
    <xf numFmtId="0" fontId="25" fillId="0" borderId="0" xfId="1" applyFont="1" applyFill="1" applyBorder="1" applyAlignment="1">
      <alignment horizontal="right"/>
    </xf>
    <xf numFmtId="175" fontId="41" fillId="0" borderId="0" xfId="1" applyNumberFormat="1" applyFont="1" applyFill="1" applyBorder="1" applyAlignment="1">
      <alignment horizontal="right"/>
    </xf>
    <xf numFmtId="0" fontId="89" fillId="0" borderId="0" xfId="1" applyFont="1" applyFill="1" applyBorder="1" applyAlignment="1">
      <alignment horizontal="right"/>
    </xf>
    <xf numFmtId="165" fontId="91" fillId="0" borderId="0" xfId="1" applyNumberFormat="1" applyFont="1" applyFill="1" applyBorder="1"/>
    <xf numFmtId="3" fontId="91" fillId="0" borderId="0" xfId="1" applyNumberFormat="1" applyFont="1" applyFill="1" applyBorder="1"/>
    <xf numFmtId="0" fontId="44" fillId="2" borderId="66" xfId="1" applyFont="1" applyFill="1" applyBorder="1" applyAlignment="1">
      <alignment horizontal="right" wrapText="1"/>
    </xf>
    <xf numFmtId="0" fontId="7" fillId="0" borderId="0" xfId="1" applyFont="1" applyFill="1" applyBorder="1" applyAlignment="1">
      <alignment horizontal="left" wrapText="1"/>
    </xf>
    <xf numFmtId="0" fontId="7" fillId="0" borderId="0" xfId="1" applyFont="1" applyFill="1" applyBorder="1" applyAlignment="1">
      <alignment horizontal="left"/>
    </xf>
    <xf numFmtId="0" fontId="7" fillId="2" borderId="35" xfId="1" applyFont="1" applyFill="1" applyBorder="1" applyAlignment="1">
      <alignment horizontal="left" vertical="center"/>
    </xf>
    <xf numFmtId="4" fontId="38" fillId="0" borderId="0" xfId="1" applyNumberFormat="1" applyFont="1" applyFill="1" applyBorder="1"/>
    <xf numFmtId="0" fontId="7" fillId="15" borderId="10" xfId="1" applyFont="1" applyFill="1" applyBorder="1" applyAlignment="1">
      <alignment vertical="center" wrapText="1"/>
    </xf>
    <xf numFmtId="0" fontId="7" fillId="18" borderId="10" xfId="1" applyFont="1" applyFill="1" applyBorder="1" applyAlignment="1">
      <alignment vertical="center" wrapText="1"/>
    </xf>
    <xf numFmtId="0" fontId="7" fillId="18" borderId="61" xfId="1" applyFont="1" applyFill="1" applyBorder="1" applyAlignment="1">
      <alignment vertical="center" wrapText="1"/>
    </xf>
    <xf numFmtId="0" fontId="39" fillId="21" borderId="33" xfId="3" applyFont="1" applyFill="1" applyBorder="1" applyAlignment="1">
      <alignment vertical="center"/>
    </xf>
    <xf numFmtId="0" fontId="39" fillId="21" borderId="35" xfId="3" applyFont="1" applyFill="1" applyBorder="1" applyAlignment="1">
      <alignment vertical="center" wrapText="1"/>
    </xf>
    <xf numFmtId="176" fontId="32" fillId="2" borderId="37" xfId="1" applyNumberFormat="1" applyFont="1" applyFill="1" applyBorder="1"/>
    <xf numFmtId="176" fontId="32" fillId="2" borderId="0" xfId="1" applyNumberFormat="1" applyFont="1" applyFill="1" applyBorder="1"/>
    <xf numFmtId="176" fontId="32" fillId="6" borderId="29" xfId="1" applyNumberFormat="1" applyFont="1" applyFill="1" applyBorder="1"/>
    <xf numFmtId="176" fontId="88" fillId="2" borderId="0" xfId="1" applyNumberFormat="1" applyFont="1" applyFill="1" applyBorder="1"/>
    <xf numFmtId="0" fontId="36" fillId="4" borderId="67" xfId="1" applyFont="1" applyFill="1" applyBorder="1" applyAlignment="1">
      <alignment horizontal="right"/>
    </xf>
    <xf numFmtId="0" fontId="7" fillId="2" borderId="4" xfId="1" applyFont="1" applyFill="1" applyBorder="1" applyAlignment="1">
      <alignment horizontal="centerContinuous" vertical="center"/>
    </xf>
    <xf numFmtId="0" fontId="7" fillId="2" borderId="6" xfId="1" applyFont="1" applyFill="1" applyBorder="1" applyAlignment="1">
      <alignment horizontal="centerContinuous" vertical="center" wrapText="1"/>
    </xf>
    <xf numFmtId="0" fontId="7" fillId="2" borderId="7" xfId="1" applyFont="1" applyFill="1" applyBorder="1" applyAlignment="1">
      <alignment horizontal="centerContinuous" vertical="center" wrapText="1"/>
    </xf>
    <xf numFmtId="0" fontId="7" fillId="0" borderId="8" xfId="1" applyFont="1" applyFill="1" applyBorder="1" applyAlignment="1">
      <alignment horizontal="centerContinuous" vertical="center" wrapText="1"/>
    </xf>
    <xf numFmtId="0" fontId="39" fillId="5" borderId="6" xfId="1" applyFont="1" applyFill="1" applyBorder="1" applyAlignment="1">
      <alignment horizontal="centerContinuous" vertical="center" wrapText="1"/>
    </xf>
    <xf numFmtId="0" fontId="39" fillId="13" borderId="7" xfId="1" applyFont="1" applyFill="1" applyBorder="1" applyAlignment="1">
      <alignment horizontal="centerContinuous" vertical="center" wrapText="1"/>
    </xf>
    <xf numFmtId="0" fontId="39" fillId="5" borderId="7" xfId="1" applyFont="1" applyFill="1" applyBorder="1" applyAlignment="1">
      <alignment horizontal="centerContinuous" vertical="center" wrapText="1"/>
    </xf>
    <xf numFmtId="0" fontId="39" fillId="5" borderId="8" xfId="1" applyFont="1" applyFill="1" applyBorder="1" applyAlignment="1">
      <alignment horizontal="center" vertical="center"/>
    </xf>
    <xf numFmtId="0" fontId="44" fillId="2" borderId="33" xfId="1" applyFont="1" applyFill="1" applyBorder="1" applyAlignment="1">
      <alignment horizontal="left" wrapText="1"/>
    </xf>
    <xf numFmtId="0" fontId="44" fillId="2" borderId="34" xfId="1" applyFont="1" applyFill="1" applyBorder="1" applyAlignment="1">
      <alignment horizontal="left" wrapText="1"/>
    </xf>
    <xf numFmtId="0" fontId="86" fillId="2" borderId="34" xfId="1" applyFont="1" applyFill="1" applyBorder="1" applyAlignment="1">
      <alignment horizontal="left" wrapText="1"/>
    </xf>
    <xf numFmtId="0" fontId="86" fillId="2" borderId="35" xfId="1" applyFont="1" applyFill="1" applyBorder="1" applyAlignment="1">
      <alignment horizontal="left" wrapText="1"/>
    </xf>
    <xf numFmtId="0" fontId="7" fillId="5" borderId="6" xfId="1" applyFont="1" applyFill="1" applyBorder="1" applyAlignment="1">
      <alignment horizontal="center" vertical="center" wrapText="1"/>
    </xf>
    <xf numFmtId="0" fontId="7" fillId="5" borderId="7" xfId="1" applyFont="1" applyFill="1" applyBorder="1" applyAlignment="1">
      <alignment horizontal="center" vertical="center" wrapText="1"/>
    </xf>
    <xf numFmtId="0" fontId="7" fillId="2" borderId="8" xfId="1" applyFont="1" applyFill="1" applyBorder="1" applyAlignment="1">
      <alignment horizontal="center" vertical="center"/>
    </xf>
    <xf numFmtId="0" fontId="7" fillId="2" borderId="37" xfId="1" applyFont="1" applyFill="1" applyBorder="1" applyAlignment="1">
      <alignment horizontal="centerContinuous" vertical="center"/>
    </xf>
    <xf numFmtId="0" fontId="7" fillId="2" borderId="68" xfId="1" applyFont="1" applyFill="1" applyBorder="1" applyAlignment="1">
      <alignment horizontal="centerContinuous" vertical="center"/>
    </xf>
    <xf numFmtId="0" fontId="0" fillId="0" borderId="34" xfId="0" applyBorder="1"/>
    <xf numFmtId="0" fontId="7" fillId="5" borderId="42" xfId="1" applyFont="1" applyFill="1" applyBorder="1" applyAlignment="1">
      <alignment horizontal="right" wrapText="1"/>
    </xf>
    <xf numFmtId="0" fontId="78" fillId="0" borderId="0" xfId="0" applyFont="1"/>
    <xf numFmtId="169" fontId="3" fillId="2" borderId="46" xfId="1" applyNumberFormat="1" applyFont="1" applyFill="1" applyBorder="1"/>
    <xf numFmtId="168" fontId="3" fillId="5" borderId="37" xfId="1" applyNumberFormat="1" applyFont="1" applyFill="1" applyBorder="1"/>
    <xf numFmtId="0" fontId="3" fillId="5" borderId="38" xfId="1" applyFont="1" applyFill="1" applyBorder="1"/>
    <xf numFmtId="169" fontId="3" fillId="0" borderId="0" xfId="1" applyNumberFormat="1" applyFont="1" applyFill="1" applyBorder="1" applyAlignment="1">
      <alignment horizontal="right"/>
    </xf>
    <xf numFmtId="165" fontId="3" fillId="6" borderId="29" xfId="1" applyNumberFormat="1" applyFont="1" applyFill="1" applyBorder="1"/>
    <xf numFmtId="165" fontId="3" fillId="6" borderId="41" xfId="1" applyNumberFormat="1" applyFont="1" applyFill="1" applyBorder="1"/>
    <xf numFmtId="169" fontId="3" fillId="6" borderId="28" xfId="1" applyNumberFormat="1" applyFont="1" applyFill="1" applyBorder="1"/>
    <xf numFmtId="168" fontId="3" fillId="6" borderId="40" xfId="1" applyNumberFormat="1" applyFont="1" applyFill="1" applyBorder="1"/>
    <xf numFmtId="4" fontId="3" fillId="0" borderId="0" xfId="1" applyNumberFormat="1" applyFont="1" applyFill="1" applyBorder="1" applyAlignment="1">
      <alignment horizontal="right"/>
    </xf>
    <xf numFmtId="168" fontId="3" fillId="2" borderId="4" xfId="1" applyNumberFormat="1" applyFont="1" applyFill="1" applyBorder="1"/>
    <xf numFmtId="168" fontId="3" fillId="2" borderId="5" xfId="1" applyNumberFormat="1" applyFont="1" applyFill="1" applyBorder="1"/>
    <xf numFmtId="168" fontId="91" fillId="2" borderId="4" xfId="1" applyNumberFormat="1" applyFont="1" applyFill="1" applyBorder="1"/>
    <xf numFmtId="168" fontId="91" fillId="2" borderId="5" xfId="1" applyNumberFormat="1" applyFont="1" applyFill="1" applyBorder="1"/>
    <xf numFmtId="1" fontId="3" fillId="2" borderId="0" xfId="1" applyNumberFormat="1" applyFont="1" applyFill="1" applyBorder="1"/>
    <xf numFmtId="1" fontId="91" fillId="2" borderId="0" xfId="1" applyNumberFormat="1" applyFont="1" applyFill="1" applyBorder="1"/>
    <xf numFmtId="1" fontId="91" fillId="0" borderId="0" xfId="1" applyNumberFormat="1" applyFont="1" applyFill="1"/>
    <xf numFmtId="165" fontId="3" fillId="2" borderId="4" xfId="1" applyNumberFormat="1" applyFont="1" applyFill="1" applyBorder="1"/>
    <xf numFmtId="165" fontId="3" fillId="2" borderId="0" xfId="1" applyNumberFormat="1" applyFont="1" applyFill="1" applyBorder="1"/>
    <xf numFmtId="165" fontId="3" fillId="2" borderId="5" xfId="1" applyNumberFormat="1" applyFont="1" applyFill="1" applyBorder="1"/>
    <xf numFmtId="165" fontId="91" fillId="2" borderId="4" xfId="1" applyNumberFormat="1" applyFont="1" applyFill="1" applyBorder="1"/>
    <xf numFmtId="165" fontId="91" fillId="2" borderId="0" xfId="1" applyNumberFormat="1" applyFont="1" applyFill="1" applyBorder="1"/>
    <xf numFmtId="165" fontId="91" fillId="2" borderId="5" xfId="1" applyNumberFormat="1" applyFont="1" applyFill="1" applyBorder="1"/>
    <xf numFmtId="0" fontId="7" fillId="3" borderId="9" xfId="1" applyNumberFormat="1" applyFont="1" applyFill="1" applyBorder="1" applyAlignment="1">
      <alignment vertical="center"/>
    </xf>
    <xf numFmtId="0" fontId="7" fillId="3" borderId="10" xfId="1" applyNumberFormat="1" applyFont="1" applyFill="1" applyBorder="1" applyAlignment="1">
      <alignment vertical="center"/>
    </xf>
    <xf numFmtId="0" fontId="7" fillId="3" borderId="11" xfId="1" applyNumberFormat="1" applyFont="1" applyFill="1" applyBorder="1" applyAlignment="1">
      <alignment vertical="center"/>
    </xf>
    <xf numFmtId="0" fontId="7" fillId="3" borderId="0" xfId="1" applyNumberFormat="1" applyFont="1" applyFill="1" applyBorder="1" applyAlignment="1">
      <alignment horizontal="center" vertical="center" wrapText="1"/>
    </xf>
    <xf numFmtId="0" fontId="7" fillId="3" borderId="0" xfId="1" applyNumberFormat="1" applyFont="1" applyFill="1" applyBorder="1" applyAlignment="1">
      <alignment horizontal="left" vertical="center" wrapText="1"/>
    </xf>
    <xf numFmtId="0" fontId="3" fillId="2" borderId="0" xfId="1" applyFont="1" applyFill="1" applyAlignment="1">
      <alignment horizontal="left"/>
    </xf>
    <xf numFmtId="1" fontId="7" fillId="10" borderId="0" xfId="1" applyNumberFormat="1" applyFont="1" applyFill="1" applyBorder="1" applyAlignment="1">
      <alignment horizontal="right"/>
    </xf>
    <xf numFmtId="165" fontId="3" fillId="5" borderId="1" xfId="1" applyNumberFormat="1" applyFont="1" applyFill="1" applyBorder="1"/>
    <xf numFmtId="165" fontId="3" fillId="5" borderId="2" xfId="1" applyNumberFormat="1" applyFont="1" applyFill="1" applyBorder="1"/>
    <xf numFmtId="165" fontId="3" fillId="5" borderId="3" xfId="1" applyNumberFormat="1" applyFont="1" applyFill="1" applyBorder="1"/>
    <xf numFmtId="165" fontId="3" fillId="5" borderId="4" xfId="1" applyNumberFormat="1" applyFont="1" applyFill="1" applyBorder="1"/>
    <xf numFmtId="165" fontId="3" fillId="5" borderId="5" xfId="1" applyNumberFormat="1" applyFont="1" applyFill="1" applyBorder="1"/>
    <xf numFmtId="165" fontId="3" fillId="6" borderId="28" xfId="1" applyNumberFormat="1" applyFont="1" applyFill="1" applyBorder="1"/>
    <xf numFmtId="165" fontId="3" fillId="6" borderId="30" xfId="1" applyNumberFormat="1" applyFont="1" applyFill="1" applyBorder="1"/>
    <xf numFmtId="1" fontId="3" fillId="0" borderId="0" xfId="1" applyNumberFormat="1" applyFont="1" applyFill="1" applyBorder="1"/>
    <xf numFmtId="168" fontId="3" fillId="5" borderId="1" xfId="1" applyNumberFormat="1" applyFont="1" applyFill="1" applyBorder="1"/>
    <xf numFmtId="168" fontId="3" fillId="5" borderId="2" xfId="1" applyNumberFormat="1" applyFont="1" applyFill="1" applyBorder="1"/>
    <xf numFmtId="168" fontId="3" fillId="5" borderId="3" xfId="1" applyNumberFormat="1" applyFont="1" applyFill="1" applyBorder="1"/>
    <xf numFmtId="168" fontId="3" fillId="5" borderId="4" xfId="1" applyNumberFormat="1" applyFont="1" applyFill="1" applyBorder="1"/>
    <xf numFmtId="168" fontId="3" fillId="5" borderId="5" xfId="1" applyNumberFormat="1" applyFont="1" applyFill="1" applyBorder="1"/>
    <xf numFmtId="168" fontId="3" fillId="6" borderId="28" xfId="1" applyNumberFormat="1" applyFont="1" applyFill="1" applyBorder="1"/>
    <xf numFmtId="168" fontId="3" fillId="6" borderId="30" xfId="1" applyNumberFormat="1" applyFont="1" applyFill="1" applyBorder="1"/>
    <xf numFmtId="181" fontId="2" fillId="0" borderId="0" xfId="22" applyNumberFormat="1"/>
    <xf numFmtId="49" fontId="2" fillId="0" borderId="0" xfId="22" applyNumberFormat="1"/>
    <xf numFmtId="0" fontId="97" fillId="5" borderId="0" xfId="1" applyFont="1" applyFill="1" applyBorder="1" applyAlignment="1"/>
    <xf numFmtId="0" fontId="97" fillId="0" borderId="0" xfId="1" applyFont="1" applyFill="1" applyBorder="1" applyAlignment="1"/>
    <xf numFmtId="0" fontId="6" fillId="5" borderId="0" xfId="1" applyFont="1" applyFill="1" applyBorder="1" applyAlignment="1">
      <alignment horizontal="left"/>
    </xf>
    <xf numFmtId="0" fontId="97" fillId="5" borderId="0" xfId="1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36" fillId="23" borderId="12" xfId="1" applyFont="1" applyFill="1" applyBorder="1" applyAlignment="1">
      <alignment horizontal="left" vertical="center"/>
    </xf>
    <xf numFmtId="0" fontId="36" fillId="23" borderId="13" xfId="1" applyFont="1" applyFill="1" applyBorder="1" applyAlignment="1">
      <alignment horizontal="left" vertical="center"/>
    </xf>
    <xf numFmtId="0" fontId="36" fillId="23" borderId="14" xfId="1" applyFont="1" applyFill="1" applyBorder="1" applyAlignment="1">
      <alignment horizontal="left" vertical="center"/>
    </xf>
    <xf numFmtId="0" fontId="36" fillId="23" borderId="13" xfId="1" applyFont="1" applyFill="1" applyBorder="1" applyAlignment="1">
      <alignment horizontal="left" vertical="top"/>
    </xf>
    <xf numFmtId="0" fontId="6" fillId="23" borderId="13" xfId="1" applyFont="1" applyFill="1" applyBorder="1" applyAlignment="1">
      <alignment horizontal="left" wrapText="1"/>
    </xf>
    <xf numFmtId="0" fontId="6" fillId="23" borderId="13" xfId="1" applyFont="1" applyFill="1" applyBorder="1" applyAlignment="1">
      <alignment horizontal="left"/>
    </xf>
    <xf numFmtId="0" fontId="6" fillId="23" borderId="14" xfId="1" applyFont="1" applyFill="1" applyBorder="1" applyAlignment="1">
      <alignment horizontal="left"/>
    </xf>
    <xf numFmtId="0" fontId="30" fillId="22" borderId="70" xfId="1" applyFont="1" applyFill="1" applyBorder="1" applyAlignment="1">
      <alignment horizontal="left" vertical="center" wrapText="1"/>
    </xf>
    <xf numFmtId="0" fontId="30" fillId="22" borderId="69" xfId="1" applyFont="1" applyFill="1" applyBorder="1" applyAlignment="1">
      <alignment horizontal="left" vertical="center" wrapText="1"/>
    </xf>
    <xf numFmtId="0" fontId="30" fillId="22" borderId="71" xfId="1" applyFont="1" applyFill="1" applyBorder="1" applyAlignment="1">
      <alignment horizontal="left" vertical="center" wrapText="1"/>
    </xf>
    <xf numFmtId="0" fontId="30" fillId="22" borderId="55" xfId="1" applyFont="1" applyFill="1" applyBorder="1" applyAlignment="1">
      <alignment horizontal="center" vertical="center" wrapText="1"/>
    </xf>
    <xf numFmtId="0" fontId="31" fillId="13" borderId="72" xfId="1" applyFont="1" applyFill="1" applyBorder="1" applyAlignment="1">
      <alignment textRotation="90"/>
    </xf>
    <xf numFmtId="0" fontId="37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left" vertical="center" wrapText="1"/>
    </xf>
    <xf numFmtId="0" fontId="37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left" vertical="center"/>
    </xf>
    <xf numFmtId="0" fontId="36" fillId="20" borderId="26" xfId="1" applyFont="1" applyFill="1" applyBorder="1" applyAlignment="1">
      <alignment horizontal="left" vertical="center"/>
    </xf>
    <xf numFmtId="0" fontId="7" fillId="20" borderId="26" xfId="1" applyFont="1" applyFill="1" applyBorder="1" applyAlignment="1">
      <alignment horizontal="center" vertical="center"/>
    </xf>
    <xf numFmtId="0" fontId="34" fillId="0" borderId="0" xfId="6" applyAlignment="1" applyProtection="1"/>
    <xf numFmtId="0" fontId="37" fillId="0" borderId="75" xfId="1" applyFont="1" applyFill="1" applyBorder="1" applyAlignment="1">
      <alignment vertical="center"/>
    </xf>
    <xf numFmtId="0" fontId="7" fillId="0" borderId="0" xfId="1" applyFont="1" applyFill="1" applyBorder="1" applyAlignment="1">
      <alignment wrapText="1"/>
    </xf>
    <xf numFmtId="0" fontId="37" fillId="0" borderId="0" xfId="1" applyFont="1" applyFill="1" applyBorder="1" applyAlignment="1">
      <alignment vertical="center" wrapText="1"/>
    </xf>
    <xf numFmtId="0" fontId="44" fillId="0" borderId="0" xfId="1" applyFont="1" applyFill="1" applyBorder="1" applyAlignment="1">
      <alignment wrapText="1"/>
    </xf>
    <xf numFmtId="0" fontId="44" fillId="0" borderId="31" xfId="1" applyFont="1" applyFill="1" applyBorder="1" applyAlignment="1">
      <alignment wrapText="1"/>
    </xf>
    <xf numFmtId="0" fontId="7" fillId="2" borderId="65" xfId="1" applyFont="1" applyFill="1" applyBorder="1" applyAlignment="1">
      <alignment horizontal="left" vertical="center"/>
    </xf>
    <xf numFmtId="0" fontId="115" fillId="5" borderId="33" xfId="3" applyFont="1" applyFill="1" applyBorder="1" applyAlignment="1">
      <alignment vertical="center"/>
    </xf>
    <xf numFmtId="0" fontId="115" fillId="15" borderId="9" xfId="1" applyFont="1" applyFill="1" applyBorder="1" applyAlignment="1">
      <alignment vertical="center"/>
    </xf>
    <xf numFmtId="0" fontId="115" fillId="18" borderId="9" xfId="1" applyFont="1" applyFill="1" applyBorder="1" applyAlignment="1">
      <alignment vertical="center"/>
    </xf>
    <xf numFmtId="0" fontId="39" fillId="2" borderId="0" xfId="1" applyFont="1" applyFill="1" applyBorder="1" applyAlignment="1">
      <alignment horizontal="left" vertical="center"/>
    </xf>
    <xf numFmtId="0" fontId="39" fillId="0" borderId="0" xfId="1" applyFont="1" applyFill="1" applyBorder="1" applyAlignment="1">
      <alignment horizontal="left" vertical="center"/>
    </xf>
    <xf numFmtId="0" fontId="116" fillId="5" borderId="33" xfId="3" applyFont="1" applyFill="1" applyBorder="1" applyAlignment="1">
      <alignment vertical="center"/>
    </xf>
    <xf numFmtId="0" fontId="36" fillId="23" borderId="12" xfId="1" applyFont="1" applyFill="1" applyBorder="1" applyAlignment="1">
      <alignment horizontal="left" vertical="center"/>
    </xf>
    <xf numFmtId="0" fontId="36" fillId="23" borderId="13" xfId="1" applyFont="1" applyFill="1" applyBorder="1" applyAlignment="1">
      <alignment horizontal="left" vertical="center"/>
    </xf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center"/>
    </xf>
    <xf numFmtId="0" fontId="25" fillId="13" borderId="0" xfId="1" applyFont="1" applyFill="1" applyBorder="1" applyAlignment="1">
      <alignment horizontal="center"/>
    </xf>
    <xf numFmtId="0" fontId="25" fillId="13" borderId="0" xfId="1" applyFont="1" applyFill="1" applyBorder="1" applyAlignment="1">
      <alignment horizontal="center" wrapText="1"/>
    </xf>
    <xf numFmtId="0" fontId="25" fillId="25" borderId="0" xfId="1" applyFont="1" applyFill="1" applyBorder="1" applyAlignment="1">
      <alignment horizontal="right" wrapText="1"/>
    </xf>
    <xf numFmtId="0" fontId="79" fillId="19" borderId="44" xfId="0" applyFont="1" applyFill="1" applyBorder="1" applyAlignment="1">
      <alignment horizontal="left" vertical="center"/>
    </xf>
    <xf numFmtId="0" fontId="25" fillId="19" borderId="0" xfId="1" applyFont="1" applyFill="1" applyBorder="1" applyAlignment="1">
      <alignment horizontal="right" wrapText="1"/>
    </xf>
    <xf numFmtId="0" fontId="79" fillId="25" borderId="44" xfId="0" applyFont="1" applyFill="1" applyBorder="1" applyAlignment="1">
      <alignment horizontal="left" vertical="center"/>
    </xf>
    <xf numFmtId="0" fontId="39" fillId="19" borderId="44" xfId="1" applyFont="1" applyFill="1" applyBorder="1" applyAlignment="1">
      <alignment horizontal="left"/>
    </xf>
    <xf numFmtId="0" fontId="36" fillId="3" borderId="34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left" vertical="center" wrapText="1"/>
    </xf>
    <xf numFmtId="0" fontId="39" fillId="13" borderId="33" xfId="1" applyFont="1" applyFill="1" applyBorder="1" applyAlignment="1">
      <alignment vertical="center"/>
    </xf>
    <xf numFmtId="0" fontId="39" fillId="13" borderId="34" xfId="1" applyFont="1" applyFill="1" applyBorder="1" applyAlignment="1">
      <alignment vertical="center"/>
    </xf>
    <xf numFmtId="0" fontId="39" fillId="13" borderId="35" xfId="1" applyFont="1" applyFill="1" applyBorder="1" applyAlignment="1">
      <alignment vertical="center"/>
    </xf>
    <xf numFmtId="0" fontId="39" fillId="19" borderId="33" xfId="1" applyFont="1" applyFill="1" applyBorder="1" applyAlignment="1">
      <alignment vertical="center"/>
    </xf>
    <xf numFmtId="0" fontId="39" fillId="19" borderId="34" xfId="1" applyFont="1" applyFill="1" applyBorder="1" applyAlignment="1">
      <alignment vertical="center"/>
    </xf>
    <xf numFmtId="0" fontId="39" fillId="19" borderId="35" xfId="1" applyFont="1" applyFill="1" applyBorder="1" applyAlignment="1">
      <alignment vertical="center"/>
    </xf>
    <xf numFmtId="0" fontId="79" fillId="19" borderId="33" xfId="0" applyFont="1" applyFill="1" applyBorder="1" applyAlignment="1">
      <alignment vertical="center"/>
    </xf>
    <xf numFmtId="0" fontId="79" fillId="19" borderId="34" xfId="0" applyFont="1" applyFill="1" applyBorder="1" applyAlignment="1">
      <alignment vertical="center"/>
    </xf>
    <xf numFmtId="0" fontId="79" fillId="19" borderId="35" xfId="0" applyFont="1" applyFill="1" applyBorder="1" applyAlignment="1">
      <alignment vertical="center"/>
    </xf>
    <xf numFmtId="0" fontId="7" fillId="2" borderId="0" xfId="1" applyFont="1" applyFill="1" applyBorder="1" applyAlignment="1">
      <alignment horizontal="right" vertical="center" wrapText="1"/>
    </xf>
    <xf numFmtId="0" fontId="7" fillId="13" borderId="0" xfId="1" applyFont="1" applyFill="1" applyBorder="1" applyAlignment="1">
      <alignment horizontal="right" vertical="center" wrapText="1"/>
    </xf>
    <xf numFmtId="0" fontId="7" fillId="19" borderId="0" xfId="1" applyFont="1" applyFill="1" applyBorder="1" applyAlignment="1">
      <alignment horizontal="right" vertical="center" wrapText="1"/>
    </xf>
    <xf numFmtId="0" fontId="45" fillId="13" borderId="0" xfId="1" applyFont="1" applyFill="1" applyBorder="1" applyAlignment="1">
      <alignment horizontal="right" vertical="center" wrapText="1"/>
    </xf>
    <xf numFmtId="0" fontId="7" fillId="19" borderId="0" xfId="1" applyFont="1" applyFill="1" applyBorder="1" applyAlignment="1">
      <alignment horizontal="right" vertical="center"/>
    </xf>
    <xf numFmtId="0" fontId="45" fillId="19" borderId="0" xfId="1" applyFont="1" applyFill="1" applyBorder="1" applyAlignment="1">
      <alignment horizontal="right" vertical="center"/>
    </xf>
    <xf numFmtId="0" fontId="7" fillId="13" borderId="0" xfId="1" applyFont="1" applyFill="1" applyBorder="1" applyAlignment="1">
      <alignment horizontal="right" vertical="center"/>
    </xf>
    <xf numFmtId="0" fontId="7" fillId="25" borderId="0" xfId="1" applyFont="1" applyFill="1" applyBorder="1" applyAlignment="1">
      <alignment horizontal="right" vertical="center" wrapText="1"/>
    </xf>
    <xf numFmtId="0" fontId="36" fillId="3" borderId="34" xfId="1" applyFont="1" applyFill="1" applyBorder="1" applyAlignment="1">
      <alignment horizontal="left" vertical="center"/>
    </xf>
    <xf numFmtId="0" fontId="36" fillId="3" borderId="34" xfId="1" applyFont="1" applyFill="1" applyBorder="1" applyAlignment="1">
      <alignment vertical="center"/>
    </xf>
    <xf numFmtId="0" fontId="44" fillId="2" borderId="34" xfId="1" applyFont="1" applyFill="1" applyBorder="1" applyAlignment="1">
      <alignment horizontal="right" wrapText="1"/>
    </xf>
    <xf numFmtId="0" fontId="7" fillId="2" borderId="7" xfId="1" applyFont="1" applyFill="1" applyBorder="1" applyAlignment="1">
      <alignment horizontal="center" vertical="center"/>
    </xf>
    <xf numFmtId="0" fontId="44" fillId="2" borderId="34" xfId="1" applyFont="1" applyFill="1" applyBorder="1" applyAlignment="1">
      <alignment horizontal="center" wrapText="1"/>
    </xf>
    <xf numFmtId="0" fontId="3" fillId="0" borderId="0" xfId="1" applyFont="1" applyFill="1" applyBorder="1" applyAlignment="1">
      <alignment horizontal="center"/>
    </xf>
    <xf numFmtId="0" fontId="15" fillId="5" borderId="0" xfId="16" applyFont="1" applyFill="1"/>
    <xf numFmtId="0" fontId="119" fillId="5" borderId="0" xfId="6" applyFont="1" applyFill="1" applyAlignment="1" applyProtection="1"/>
    <xf numFmtId="0" fontId="3" fillId="5" borderId="0" xfId="16" applyFill="1"/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center" wrapText="1"/>
    </xf>
    <xf numFmtId="0" fontId="7" fillId="2" borderId="33" xfId="1" applyFont="1" applyFill="1" applyBorder="1" applyAlignment="1">
      <alignment horizontal="center" vertical="center" wrapText="1"/>
    </xf>
    <xf numFmtId="0" fontId="7" fillId="2" borderId="34" xfId="1" applyFont="1" applyFill="1" applyBorder="1" applyAlignment="1">
      <alignment horizontal="center" vertical="center" wrapText="1"/>
    </xf>
    <xf numFmtId="164" fontId="7" fillId="0" borderId="0" xfId="1" applyNumberFormat="1" applyFont="1" applyFill="1" applyBorder="1" applyAlignment="1">
      <alignment horizontal="left" vertical="center" wrapText="1"/>
    </xf>
    <xf numFmtId="0" fontId="68" fillId="2" borderId="34" xfId="1" applyFont="1" applyFill="1" applyBorder="1" applyAlignment="1">
      <alignment horizontal="center" vertical="center" wrapText="1"/>
    </xf>
    <xf numFmtId="0" fontId="44" fillId="5" borderId="33" xfId="1" applyFont="1" applyFill="1" applyBorder="1" applyAlignment="1">
      <alignment horizontal="center" vertical="center" wrapText="1"/>
    </xf>
    <xf numFmtId="0" fontId="44" fillId="5" borderId="34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left" vertical="center" wrapText="1"/>
    </xf>
    <xf numFmtId="0" fontId="7" fillId="2" borderId="9" xfId="1" applyFont="1" applyFill="1" applyBorder="1" applyAlignment="1">
      <alignment horizontal="center" vertical="center"/>
    </xf>
    <xf numFmtId="0" fontId="6" fillId="2" borderId="0" xfId="1" applyFill="1" applyBorder="1" applyAlignment="1">
      <alignment horizontal="center"/>
    </xf>
    <xf numFmtId="1" fontId="25" fillId="0" borderId="0" xfId="1" applyNumberFormat="1" applyFont="1" applyFill="1" applyAlignment="1">
      <alignment horizontal="center" wrapText="1"/>
    </xf>
    <xf numFmtId="173" fontId="6" fillId="0" borderId="0" xfId="1" applyNumberFormat="1" applyFill="1" applyAlignment="1">
      <alignment horizontal="center"/>
    </xf>
    <xf numFmtId="173" fontId="40" fillId="0" borderId="0" xfId="1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7" fillId="2" borderId="6" xfId="1" applyFont="1" applyFill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44" fillId="5" borderId="35" xfId="1" applyFont="1" applyFill="1" applyBorder="1" applyAlignment="1">
      <alignment horizontal="center" vertical="center" wrapText="1"/>
    </xf>
    <xf numFmtId="0" fontId="7" fillId="5" borderId="6" xfId="1" applyFont="1" applyFill="1" applyBorder="1" applyAlignment="1">
      <alignment horizontal="centerContinuous" vertical="center" wrapText="1"/>
    </xf>
    <xf numFmtId="0" fontId="7" fillId="5" borderId="7" xfId="1" applyFont="1" applyFill="1" applyBorder="1" applyAlignment="1">
      <alignment horizontal="centerContinuous" vertical="center" wrapText="1"/>
    </xf>
    <xf numFmtId="0" fontId="7" fillId="5" borderId="8" xfId="1" applyFont="1" applyFill="1" applyBorder="1" applyAlignment="1">
      <alignment horizontal="centerContinuous" vertical="center" wrapText="1"/>
    </xf>
    <xf numFmtId="0" fontId="7" fillId="5" borderId="8" xfId="1" applyFont="1" applyFill="1" applyBorder="1" applyAlignment="1">
      <alignment horizontal="center" vertical="center" wrapText="1"/>
    </xf>
    <xf numFmtId="0" fontId="6" fillId="2" borderId="0" xfId="1" applyFont="1" applyFill="1" applyAlignment="1">
      <alignment horizontal="center" vertical="center"/>
    </xf>
    <xf numFmtId="0" fontId="6" fillId="2" borderId="0" xfId="1" applyFont="1" applyFill="1" applyBorder="1" applyAlignment="1">
      <alignment horizontal="center" vertical="center"/>
    </xf>
    <xf numFmtId="0" fontId="6" fillId="0" borderId="0" xfId="1" applyAlignment="1">
      <alignment horizontal="center" vertical="center"/>
    </xf>
    <xf numFmtId="0" fontId="7" fillId="2" borderId="79" xfId="1" applyFont="1" applyFill="1" applyBorder="1" applyAlignment="1">
      <alignment horizontal="centerContinuous" vertical="center" wrapText="1"/>
    </xf>
    <xf numFmtId="0" fontId="7" fillId="2" borderId="80" xfId="1" applyFont="1" applyFill="1" applyBorder="1" applyAlignment="1">
      <alignment horizontal="centerContinuous" vertical="center" wrapText="1"/>
    </xf>
    <xf numFmtId="0" fontId="7" fillId="2" borderId="81" xfId="1" applyFont="1" applyFill="1" applyBorder="1" applyAlignment="1">
      <alignment horizontal="centerContinuous" vertical="center" wrapText="1"/>
    </xf>
    <xf numFmtId="170" fontId="3" fillId="0" borderId="0" xfId="1" applyNumberFormat="1" applyFont="1" applyFill="1" applyBorder="1"/>
    <xf numFmtId="170" fontId="3" fillId="6" borderId="0" xfId="1" applyNumberFormat="1" applyFont="1" applyFill="1" applyBorder="1"/>
    <xf numFmtId="180" fontId="3" fillId="2" borderId="39" xfId="1" applyNumberFormat="1" applyFont="1" applyFill="1" applyBorder="1"/>
    <xf numFmtId="180" fontId="3" fillId="6" borderId="41" xfId="1" applyNumberFormat="1" applyFont="1" applyFill="1" applyBorder="1"/>
    <xf numFmtId="0" fontId="36" fillId="0" borderId="0" xfId="1" applyFont="1" applyFill="1" applyBorder="1" applyAlignment="1">
      <alignment horizontal="centerContinuous" vertical="center"/>
    </xf>
    <xf numFmtId="0" fontId="29" fillId="2" borderId="32" xfId="1" applyFont="1" applyFill="1" applyBorder="1" applyAlignment="1">
      <alignment horizontal="right" vertical="center" wrapText="1"/>
    </xf>
    <xf numFmtId="0" fontId="29" fillId="2" borderId="0" xfId="1" applyFont="1" applyFill="1" applyBorder="1" applyAlignment="1">
      <alignment horizontal="right" vertical="center" wrapText="1"/>
    </xf>
    <xf numFmtId="0" fontId="29" fillId="2" borderId="39" xfId="1" applyFont="1" applyFill="1" applyBorder="1" applyAlignment="1">
      <alignment horizontal="right" vertical="center" wrapText="1"/>
    </xf>
    <xf numFmtId="0" fontId="29" fillId="2" borderId="36" xfId="1" applyFont="1" applyFill="1" applyBorder="1" applyAlignment="1">
      <alignment horizontal="right" vertical="center" wrapText="1"/>
    </xf>
    <xf numFmtId="0" fontId="29" fillId="2" borderId="37" xfId="1" applyFont="1" applyFill="1" applyBorder="1" applyAlignment="1">
      <alignment horizontal="right" vertical="center" wrapText="1"/>
    </xf>
    <xf numFmtId="0" fontId="29" fillId="2" borderId="38" xfId="1" applyFont="1" applyFill="1" applyBorder="1" applyAlignment="1">
      <alignment horizontal="right" vertical="center" wrapText="1"/>
    </xf>
    <xf numFmtId="0" fontId="7" fillId="2" borderId="42" xfId="1" applyFont="1" applyFill="1" applyBorder="1" applyAlignment="1">
      <alignment horizontal="center" vertical="center" wrapText="1"/>
    </xf>
    <xf numFmtId="0" fontId="7" fillId="2" borderId="31" xfId="1" applyFont="1" applyFill="1" applyBorder="1" applyAlignment="1">
      <alignment horizontal="center" vertical="center" wrapText="1"/>
    </xf>
    <xf numFmtId="0" fontId="7" fillId="2" borderId="31" xfId="1" applyFont="1" applyFill="1" applyBorder="1" applyAlignment="1">
      <alignment horizontal="center" vertical="center"/>
    </xf>
    <xf numFmtId="0" fontId="7" fillId="2" borderId="43" xfId="1" applyFont="1" applyFill="1" applyBorder="1" applyAlignment="1">
      <alignment horizontal="center" vertical="center"/>
    </xf>
    <xf numFmtId="0" fontId="44" fillId="0" borderId="57" xfId="1" applyFont="1" applyFill="1" applyBorder="1" applyAlignment="1">
      <alignment wrapText="1"/>
    </xf>
    <xf numFmtId="0" fontId="44" fillId="0" borderId="18" xfId="1" applyFont="1" applyFill="1" applyBorder="1" applyAlignment="1">
      <alignment wrapText="1"/>
    </xf>
    <xf numFmtId="0" fontId="44" fillId="0" borderId="19" xfId="1" applyFont="1" applyFill="1" applyBorder="1" applyAlignment="1">
      <alignment wrapText="1"/>
    </xf>
    <xf numFmtId="0" fontId="7" fillId="2" borderId="42" xfId="1" applyFont="1" applyFill="1" applyBorder="1" applyAlignment="1">
      <alignment horizontal="centerContinuous" vertical="center" wrapText="1"/>
    </xf>
    <xf numFmtId="0" fontId="7" fillId="2" borderId="31" xfId="1" applyFont="1" applyFill="1" applyBorder="1" applyAlignment="1">
      <alignment horizontal="left" vertical="center" wrapText="1"/>
    </xf>
    <xf numFmtId="0" fontId="7" fillId="2" borderId="31" xfId="1" applyFont="1" applyFill="1" applyBorder="1" applyAlignment="1">
      <alignment horizontal="centerContinuous" vertical="center" wrapText="1"/>
    </xf>
    <xf numFmtId="0" fontId="7" fillId="2" borderId="43" xfId="1" applyFont="1" applyFill="1" applyBorder="1" applyAlignment="1">
      <alignment horizontal="center" vertical="center" wrapText="1"/>
    </xf>
    <xf numFmtId="0" fontId="44" fillId="0" borderId="57" xfId="1" applyFont="1" applyFill="1" applyBorder="1" applyAlignment="1">
      <alignment horizontal="center" vertical="center" wrapText="1"/>
    </xf>
    <xf numFmtId="0" fontId="44" fillId="0" borderId="18" xfId="1" applyFont="1" applyFill="1" applyBorder="1" applyAlignment="1">
      <alignment horizontal="center" vertical="center" wrapText="1"/>
    </xf>
    <xf numFmtId="0" fontId="44" fillId="0" borderId="19" xfId="1" applyFont="1" applyFill="1" applyBorder="1" applyAlignment="1">
      <alignment horizontal="center" vertical="center" wrapText="1"/>
    </xf>
    <xf numFmtId="0" fontId="86" fillId="2" borderId="18" xfId="1" applyFont="1" applyFill="1" applyBorder="1" applyAlignment="1">
      <alignment horizontal="left" wrapText="1"/>
    </xf>
    <xf numFmtId="0" fontId="86" fillId="2" borderId="19" xfId="1" applyFont="1" applyFill="1" applyBorder="1" applyAlignment="1">
      <alignment horizontal="left" wrapText="1"/>
    </xf>
    <xf numFmtId="0" fontId="7" fillId="2" borderId="8" xfId="1" applyFont="1" applyFill="1" applyBorder="1" applyAlignment="1">
      <alignment horizontal="centerContinuous" vertical="center"/>
    </xf>
    <xf numFmtId="0" fontId="86" fillId="2" borderId="57" xfId="1" applyFont="1" applyFill="1" applyBorder="1" applyAlignment="1">
      <alignment horizontal="right" wrapText="1"/>
    </xf>
    <xf numFmtId="0" fontId="86" fillId="2" borderId="18" xfId="1" applyFont="1" applyFill="1" applyBorder="1" applyAlignment="1">
      <alignment horizontal="right" wrapText="1"/>
    </xf>
    <xf numFmtId="0" fontId="86" fillId="2" borderId="19" xfId="1" applyFont="1" applyFill="1" applyBorder="1" applyAlignment="1">
      <alignment horizontal="right" wrapText="1"/>
    </xf>
    <xf numFmtId="0" fontId="86" fillId="2" borderId="57" xfId="1" applyFont="1" applyFill="1" applyBorder="1" applyAlignment="1">
      <alignment horizontal="center" vertical="center" wrapText="1"/>
    </xf>
    <xf numFmtId="0" fontId="86" fillId="2" borderId="18" xfId="1" applyFont="1" applyFill="1" applyBorder="1" applyAlignment="1">
      <alignment horizontal="center" vertical="center" wrapText="1"/>
    </xf>
    <xf numFmtId="0" fontId="86" fillId="2" borderId="19" xfId="1" applyFont="1" applyFill="1" applyBorder="1" applyAlignment="1">
      <alignment horizontal="center" vertical="center" wrapText="1"/>
    </xf>
    <xf numFmtId="0" fontId="7" fillId="5" borderId="6" xfId="1" applyFont="1" applyFill="1" applyBorder="1" applyAlignment="1">
      <alignment horizontal="center" wrapText="1"/>
    </xf>
    <xf numFmtId="0" fontId="7" fillId="5" borderId="7" xfId="1" applyFont="1" applyFill="1" applyBorder="1" applyAlignment="1">
      <alignment horizontal="center" wrapText="1"/>
    </xf>
    <xf numFmtId="0" fontId="7" fillId="5" borderId="8" xfId="1" applyFont="1" applyFill="1" applyBorder="1" applyAlignment="1">
      <alignment horizontal="center"/>
    </xf>
    <xf numFmtId="0" fontId="44" fillId="5" borderId="57" xfId="1" applyFont="1" applyFill="1" applyBorder="1" applyAlignment="1">
      <alignment horizontal="center" vertical="center" wrapText="1"/>
    </xf>
    <xf numFmtId="0" fontId="44" fillId="5" borderId="18" xfId="1" applyFont="1" applyFill="1" applyBorder="1" applyAlignment="1">
      <alignment horizontal="center" vertical="center" wrapText="1"/>
    </xf>
    <xf numFmtId="0" fontId="44" fillId="5" borderId="19" xfId="1" applyFont="1" applyFill="1" applyBorder="1" applyAlignment="1">
      <alignment horizontal="center" vertical="center" wrapText="1"/>
    </xf>
    <xf numFmtId="0" fontId="7" fillId="5" borderId="7" xfId="1" applyFont="1" applyFill="1" applyBorder="1" applyAlignment="1">
      <alignment horizontal="left" vertical="center" wrapText="1"/>
    </xf>
    <xf numFmtId="0" fontId="7" fillId="5" borderId="8" xfId="1" applyFont="1" applyFill="1" applyBorder="1" applyAlignment="1">
      <alignment horizontal="center" vertical="center"/>
    </xf>
    <xf numFmtId="0" fontId="7" fillId="0" borderId="83" xfId="1" applyFont="1" applyFill="1" applyBorder="1" applyAlignment="1">
      <alignment horizontal="centerContinuous" vertical="center" wrapText="1"/>
    </xf>
    <xf numFmtId="0" fontId="7" fillId="0" borderId="16" xfId="1" applyFont="1" applyFill="1" applyBorder="1" applyAlignment="1">
      <alignment horizontal="centerContinuous" vertical="center" wrapText="1"/>
    </xf>
    <xf numFmtId="0" fontId="7" fillId="0" borderId="6" xfId="1" applyFont="1" applyFill="1" applyBorder="1" applyAlignment="1">
      <alignment horizontal="centerContinuous" vertical="center" wrapText="1"/>
    </xf>
    <xf numFmtId="0" fontId="7" fillId="0" borderId="7" xfId="1" applyFont="1" applyFill="1" applyBorder="1" applyAlignment="1">
      <alignment horizontal="centerContinuous" vertical="center" wrapText="1"/>
    </xf>
    <xf numFmtId="49" fontId="120" fillId="5" borderId="4" xfId="1" applyNumberFormat="1" applyFont="1" applyFill="1" applyBorder="1" applyAlignment="1">
      <alignment horizontal="centerContinuous" vertical="center"/>
    </xf>
    <xf numFmtId="0" fontId="23" fillId="5" borderId="4" xfId="1" applyFont="1" applyFill="1" applyBorder="1" applyAlignment="1">
      <alignment horizontal="left" vertical="top"/>
    </xf>
    <xf numFmtId="4" fontId="38" fillId="19" borderId="0" xfId="1" applyNumberFormat="1" applyFont="1" applyFill="1" applyBorder="1"/>
    <xf numFmtId="0" fontId="25" fillId="5" borderId="0" xfId="1" applyFont="1" applyFill="1" applyBorder="1" applyAlignment="1">
      <alignment horizontal="right" wrapText="1"/>
    </xf>
    <xf numFmtId="0" fontId="7" fillId="5" borderId="0" xfId="1" applyFont="1" applyFill="1" applyBorder="1" applyAlignment="1">
      <alignment horizontal="right" vertical="center" wrapText="1"/>
    </xf>
    <xf numFmtId="0" fontId="3" fillId="0" borderId="0" xfId="0" applyFont="1"/>
    <xf numFmtId="169" fontId="3" fillId="5" borderId="0" xfId="3" applyNumberFormat="1" applyFont="1" applyFill="1" applyBorder="1"/>
    <xf numFmtId="3" fontId="7" fillId="5" borderId="32" xfId="3" applyNumberFormat="1" applyFont="1" applyFill="1" applyBorder="1"/>
    <xf numFmtId="177" fontId="7" fillId="5" borderId="0" xfId="3" applyNumberFormat="1" applyFont="1" applyFill="1" applyBorder="1"/>
    <xf numFmtId="0" fontId="121" fillId="5" borderId="0" xfId="6" applyFont="1" applyFill="1" applyAlignment="1" applyProtection="1">
      <alignment horizontal="center"/>
    </xf>
    <xf numFmtId="169" fontId="6" fillId="0" borderId="46" xfId="1" applyNumberFormat="1" applyFont="1" applyFill="1" applyBorder="1"/>
    <xf numFmtId="169" fontId="6" fillId="0" borderId="2" xfId="1" applyNumberFormat="1" applyFont="1" applyFill="1" applyBorder="1"/>
    <xf numFmtId="169" fontId="6" fillId="0" borderId="47" xfId="1" applyNumberFormat="1" applyFont="1" applyFill="1" applyBorder="1"/>
    <xf numFmtId="4" fontId="6" fillId="0" borderId="0" xfId="1" applyNumberFormat="1" applyFill="1" applyBorder="1"/>
    <xf numFmtId="4" fontId="6" fillId="0" borderId="0" xfId="1" applyNumberFormat="1" applyFill="1" applyBorder="1" applyAlignment="1">
      <alignment wrapText="1"/>
    </xf>
    <xf numFmtId="176" fontId="89" fillId="2" borderId="4" xfId="1" applyNumberFormat="1" applyFont="1" applyFill="1" applyBorder="1"/>
    <xf numFmtId="176" fontId="89" fillId="2" borderId="0" xfId="1" applyNumberFormat="1" applyFont="1" applyFill="1" applyBorder="1"/>
    <xf numFmtId="169" fontId="89" fillId="5" borderId="5" xfId="1" applyNumberFormat="1" applyFont="1" applyFill="1" applyBorder="1"/>
    <xf numFmtId="176" fontId="91" fillId="5" borderId="0" xfId="1" applyNumberFormat="1" applyFont="1" applyFill="1" applyBorder="1"/>
    <xf numFmtId="176" fontId="91" fillId="2" borderId="0" xfId="1" applyNumberFormat="1" applyFont="1" applyFill="1" applyBorder="1"/>
    <xf numFmtId="176" fontId="91" fillId="2" borderId="39" xfId="1" applyNumberFormat="1" applyFont="1" applyFill="1" applyBorder="1"/>
    <xf numFmtId="176" fontId="91" fillId="2" borderId="32" xfId="1" applyNumberFormat="1" applyFont="1" applyFill="1" applyBorder="1"/>
    <xf numFmtId="0" fontId="91" fillId="0" borderId="0" xfId="3" applyFont="1" applyFill="1" applyBorder="1"/>
    <xf numFmtId="170" fontId="91" fillId="2" borderId="32" xfId="1" applyNumberFormat="1" applyFont="1" applyFill="1" applyBorder="1"/>
    <xf numFmtId="180" fontId="91" fillId="2" borderId="39" xfId="1" applyNumberFormat="1" applyFont="1" applyFill="1" applyBorder="1"/>
    <xf numFmtId="170" fontId="91" fillId="2" borderId="39" xfId="1" applyNumberFormat="1" applyFont="1" applyFill="1" applyBorder="1"/>
    <xf numFmtId="0" fontId="91" fillId="5" borderId="0" xfId="3" applyFont="1" applyFill="1"/>
    <xf numFmtId="170" fontId="91" fillId="2" borderId="4" xfId="1" applyNumberFormat="1" applyFont="1" applyFill="1" applyBorder="1"/>
    <xf numFmtId="170" fontId="91" fillId="5" borderId="0" xfId="1" applyNumberFormat="1" applyFont="1" applyFill="1" applyBorder="1"/>
    <xf numFmtId="3" fontId="91" fillId="5" borderId="32" xfId="3" applyNumberFormat="1" applyFont="1" applyFill="1" applyBorder="1"/>
    <xf numFmtId="177" fontId="91" fillId="5" borderId="0" xfId="3" applyNumberFormat="1" applyFont="1" applyFill="1" applyBorder="1"/>
    <xf numFmtId="3" fontId="91" fillId="7" borderId="0" xfId="3" applyNumberFormat="1" applyFont="1" applyFill="1"/>
    <xf numFmtId="3" fontId="91" fillId="5" borderId="0" xfId="3" applyNumberFormat="1" applyFont="1" applyFill="1" applyBorder="1"/>
    <xf numFmtId="177" fontId="91" fillId="7" borderId="0" xfId="4" applyNumberFormat="1" applyFont="1" applyFill="1" applyBorder="1" applyAlignment="1" applyProtection="1"/>
    <xf numFmtId="177" fontId="91" fillId="7" borderId="0" xfId="4" applyNumberFormat="1" applyFont="1" applyFill="1" applyAlignment="1" applyProtection="1"/>
    <xf numFmtId="177" fontId="91" fillId="5" borderId="0" xfId="4" applyNumberFormat="1" applyFont="1" applyFill="1" applyAlignment="1" applyProtection="1"/>
    <xf numFmtId="174" fontId="91" fillId="7" borderId="0" xfId="4" applyNumberFormat="1" applyFont="1" applyFill="1" applyAlignment="1" applyProtection="1"/>
    <xf numFmtId="177" fontId="91" fillId="7" borderId="39" xfId="4" applyNumberFormat="1" applyFont="1" applyFill="1" applyBorder="1" applyAlignment="1" applyProtection="1"/>
    <xf numFmtId="3" fontId="91" fillId="0" borderId="32" xfId="3" applyNumberFormat="1" applyFont="1" applyFill="1" applyBorder="1"/>
    <xf numFmtId="177" fontId="91" fillId="0" borderId="0" xfId="3" applyNumberFormat="1" applyFont="1" applyFill="1" applyBorder="1"/>
    <xf numFmtId="3" fontId="91" fillId="0" borderId="0" xfId="3" applyNumberFormat="1" applyFont="1" applyFill="1"/>
    <xf numFmtId="3" fontId="91" fillId="0" borderId="0" xfId="3" applyNumberFormat="1" applyFont="1" applyFill="1" applyBorder="1"/>
    <xf numFmtId="177" fontId="91" fillId="0" borderId="0" xfId="4" applyNumberFormat="1" applyFont="1" applyFill="1" applyBorder="1" applyAlignment="1" applyProtection="1"/>
    <xf numFmtId="177" fontId="91" fillId="0" borderId="0" xfId="4" applyNumberFormat="1" applyFont="1" applyFill="1" applyAlignment="1" applyProtection="1"/>
    <xf numFmtId="174" fontId="91" fillId="0" borderId="0" xfId="4" applyNumberFormat="1" applyFont="1" applyFill="1" applyAlignment="1" applyProtection="1"/>
    <xf numFmtId="177" fontId="91" fillId="0" borderId="39" xfId="4" applyNumberFormat="1" applyFont="1" applyFill="1" applyBorder="1" applyAlignment="1" applyProtection="1"/>
    <xf numFmtId="3" fontId="91" fillId="7" borderId="32" xfId="1" applyNumberFormat="1" applyFont="1" applyFill="1" applyBorder="1"/>
    <xf numFmtId="0" fontId="91" fillId="5" borderId="32" xfId="3" applyFont="1" applyFill="1" applyBorder="1"/>
    <xf numFmtId="3" fontId="122" fillId="0" borderId="0" xfId="0" quotePrefix="1" applyNumberFormat="1" applyFont="1" applyFill="1" applyBorder="1" applyAlignment="1" applyProtection="1">
      <alignment vertical="center" wrapText="1"/>
    </xf>
    <xf numFmtId="0" fontId="25" fillId="19" borderId="0" xfId="1" applyFont="1" applyFill="1" applyBorder="1" applyAlignment="1">
      <alignment wrapText="1"/>
    </xf>
    <xf numFmtId="0" fontId="123" fillId="5" borderId="0" xfId="1" applyFont="1" applyFill="1" applyBorder="1" applyAlignment="1">
      <alignment wrapText="1"/>
    </xf>
    <xf numFmtId="0" fontId="123" fillId="5" borderId="0" xfId="1" quotePrefix="1" applyFont="1" applyFill="1" applyBorder="1" applyAlignment="1">
      <alignment wrapText="1"/>
    </xf>
    <xf numFmtId="0" fontId="123" fillId="5" borderId="39" xfId="1" applyFont="1" applyFill="1" applyBorder="1" applyAlignment="1">
      <alignment wrapText="1"/>
    </xf>
    <xf numFmtId="0" fontId="113" fillId="18" borderId="36" xfId="1" applyFont="1" applyFill="1" applyBorder="1" applyAlignment="1">
      <alignment wrapText="1"/>
    </xf>
    <xf numFmtId="0" fontId="25" fillId="19" borderId="38" xfId="1" applyFont="1" applyFill="1" applyBorder="1" applyAlignment="1">
      <alignment wrapText="1"/>
    </xf>
    <xf numFmtId="0" fontId="3" fillId="0" borderId="29" xfId="3" applyFont="1" applyFill="1" applyBorder="1"/>
    <xf numFmtId="0" fontId="7" fillId="0" borderId="0" xfId="1" applyFont="1" applyFill="1" applyBorder="1" applyAlignment="1">
      <alignment horizontal="left" vertical="center" wrapText="1"/>
    </xf>
    <xf numFmtId="0" fontId="34" fillId="2" borderId="0" xfId="6" applyFill="1" applyAlignment="1" applyProtection="1"/>
    <xf numFmtId="0" fontId="6" fillId="2" borderId="0" xfId="1" applyFont="1" applyFill="1" applyAlignment="1">
      <alignment horizontal="right"/>
    </xf>
    <xf numFmtId="0" fontId="5" fillId="2" borderId="0" xfId="1" applyFont="1" applyFill="1" applyAlignment="1">
      <alignment horizontal="right"/>
    </xf>
    <xf numFmtId="0" fontId="7" fillId="2" borderId="9" xfId="1" applyFont="1" applyFill="1" applyBorder="1" applyAlignment="1">
      <alignment horizontal="right" vertical="center"/>
    </xf>
    <xf numFmtId="0" fontId="6" fillId="0" borderId="0" xfId="1" applyFont="1" applyFill="1" applyAlignment="1">
      <alignment horizontal="right"/>
    </xf>
    <xf numFmtId="0" fontId="7" fillId="0" borderId="39" xfId="1" applyFont="1" applyFill="1" applyBorder="1" applyAlignment="1">
      <alignment horizontal="right"/>
    </xf>
    <xf numFmtId="0" fontId="9" fillId="0" borderId="0" xfId="1" applyFont="1" applyFill="1" applyBorder="1"/>
    <xf numFmtId="173" fontId="6" fillId="0" borderId="0" xfId="1" applyNumberFormat="1" applyFill="1" applyBorder="1"/>
    <xf numFmtId="0" fontId="6" fillId="0" borderId="0" xfId="1" applyFont="1" applyFill="1" applyBorder="1" applyAlignment="1">
      <alignment horizontal="center"/>
    </xf>
    <xf numFmtId="168" fontId="6" fillId="0" borderId="0" xfId="1" applyNumberFormat="1" applyFont="1" applyFill="1" applyBorder="1"/>
    <xf numFmtId="176" fontId="3" fillId="0" borderId="0" xfId="1" applyNumberFormat="1" applyFont="1" applyFill="1" applyBorder="1"/>
    <xf numFmtId="0" fontId="85" fillId="10" borderId="0" xfId="1" applyFont="1" applyFill="1" applyBorder="1" applyAlignment="1">
      <alignment horizontal="right"/>
    </xf>
    <xf numFmtId="169" fontId="78" fillId="5" borderId="32" xfId="1" applyNumberFormat="1" applyFont="1" applyFill="1" applyBorder="1"/>
    <xf numFmtId="169" fontId="78" fillId="2" borderId="0" xfId="1" applyNumberFormat="1" applyFont="1" applyFill="1" applyBorder="1"/>
    <xf numFmtId="169" fontId="78" fillId="2" borderId="39" xfId="1" applyNumberFormat="1" applyFont="1" applyFill="1" applyBorder="1"/>
    <xf numFmtId="0" fontId="78" fillId="5" borderId="0" xfId="1" applyFont="1" applyFill="1"/>
    <xf numFmtId="169" fontId="78" fillId="2" borderId="32" xfId="1" applyNumberFormat="1" applyFont="1" applyFill="1" applyBorder="1"/>
    <xf numFmtId="0" fontId="78" fillId="0" borderId="0" xfId="1" applyFont="1" applyFill="1"/>
    <xf numFmtId="3" fontId="3" fillId="0" borderId="32" xfId="1" applyNumberFormat="1" applyFont="1" applyFill="1" applyBorder="1"/>
    <xf numFmtId="165" fontId="6" fillId="0" borderId="0" xfId="1" applyNumberFormat="1" applyFont="1" applyFill="1" applyBorder="1"/>
    <xf numFmtId="0" fontId="3" fillId="11" borderId="0" xfId="1" applyFont="1" applyFill="1"/>
    <xf numFmtId="0" fontId="3" fillId="0" borderId="0" xfId="1" applyFont="1" applyFill="1" applyAlignment="1">
      <alignment horizontal="center"/>
    </xf>
    <xf numFmtId="170" fontId="3" fillId="2" borderId="2" xfId="1" applyNumberFormat="1" applyFont="1" applyFill="1" applyBorder="1"/>
    <xf numFmtId="170" fontId="3" fillId="2" borderId="3" xfId="1" applyNumberFormat="1" applyFont="1" applyFill="1" applyBorder="1"/>
    <xf numFmtId="170" fontId="3" fillId="2" borderId="5" xfId="1" applyNumberFormat="1" applyFont="1" applyFill="1" applyBorder="1"/>
    <xf numFmtId="170" fontId="91" fillId="2" borderId="5" xfId="1" applyNumberFormat="1" applyFont="1" applyFill="1" applyBorder="1"/>
    <xf numFmtId="0" fontId="7" fillId="2" borderId="44" xfId="1" applyFont="1" applyFill="1" applyBorder="1" applyAlignment="1">
      <alignment horizontal="center" vertical="center" wrapText="1"/>
    </xf>
    <xf numFmtId="169" fontId="6" fillId="5" borderId="54" xfId="1" applyNumberFormat="1" applyFont="1" applyFill="1" applyBorder="1"/>
    <xf numFmtId="169" fontId="6" fillId="5" borderId="27" xfId="1" applyNumberFormat="1" applyFont="1" applyFill="1" applyBorder="1"/>
    <xf numFmtId="169" fontId="3" fillId="5" borderId="27" xfId="1" applyNumberFormat="1" applyFont="1" applyFill="1" applyBorder="1"/>
    <xf numFmtId="169" fontId="6" fillId="6" borderId="45" xfId="1" applyNumberFormat="1" applyFont="1" applyFill="1" applyBorder="1"/>
    <xf numFmtId="169" fontId="6" fillId="0" borderId="27" xfId="1" applyNumberFormat="1" applyFont="1" applyFill="1" applyBorder="1"/>
    <xf numFmtId="169" fontId="6" fillId="2" borderId="27" xfId="1" applyNumberFormat="1" applyFont="1" applyFill="1" applyBorder="1"/>
    <xf numFmtId="169" fontId="3" fillId="2" borderId="27" xfId="1" applyNumberFormat="1" applyFont="1" applyFill="1" applyBorder="1"/>
    <xf numFmtId="169" fontId="91" fillId="2" borderId="27" xfId="1" applyNumberFormat="1" applyFont="1" applyFill="1" applyBorder="1"/>
    <xf numFmtId="1" fontId="32" fillId="0" borderId="0" xfId="1" applyNumberFormat="1" applyFont="1" applyFill="1"/>
    <xf numFmtId="0" fontId="32" fillId="0" borderId="0" xfId="1" applyFont="1" applyFill="1" applyAlignment="1">
      <alignment horizontal="right"/>
    </xf>
    <xf numFmtId="0" fontId="7" fillId="0" borderId="0" xfId="1" applyFont="1" applyFill="1" applyBorder="1" applyAlignment="1">
      <alignment horizontal="left" vertical="center" wrapText="1"/>
    </xf>
    <xf numFmtId="176" fontId="74" fillId="0" borderId="0" xfId="1" applyNumberFormat="1" applyFont="1" applyFill="1" applyBorder="1"/>
    <xf numFmtId="169" fontId="74" fillId="0" borderId="0" xfId="1" applyNumberFormat="1" applyFont="1" applyFill="1" applyBorder="1"/>
    <xf numFmtId="0" fontId="36" fillId="0" borderId="4" xfId="1" applyFont="1" applyFill="1" applyBorder="1" applyAlignment="1">
      <alignment horizontal="right"/>
    </xf>
    <xf numFmtId="2" fontId="74" fillId="0" borderId="0" xfId="1" applyNumberFormat="1" applyFont="1" applyFill="1" applyBorder="1" applyAlignment="1">
      <alignment horizontal="right" indent="1"/>
    </xf>
    <xf numFmtId="176" fontId="6" fillId="0" borderId="39" xfId="1" applyNumberFormat="1" applyFont="1" applyFill="1" applyBorder="1"/>
    <xf numFmtId="1" fontId="7" fillId="0" borderId="0" xfId="1" applyNumberFormat="1" applyFont="1" applyFill="1" applyBorder="1" applyAlignment="1">
      <alignment horizontal="right"/>
    </xf>
    <xf numFmtId="165" fontId="3" fillId="0" borderId="4" xfId="1" applyNumberFormat="1" applyFont="1" applyFill="1" applyBorder="1"/>
    <xf numFmtId="165" fontId="3" fillId="0" borderId="5" xfId="1" applyNumberFormat="1" applyFont="1" applyFill="1" applyBorder="1"/>
    <xf numFmtId="0" fontId="29" fillId="0" borderId="17" xfId="1" applyNumberFormat="1" applyFont="1" applyFill="1" applyBorder="1" applyAlignment="1">
      <alignment horizontal="centerContinuous" vertical="center" wrapText="1"/>
    </xf>
    <xf numFmtId="0" fontId="72" fillId="2" borderId="44" xfId="1" applyFont="1" applyFill="1" applyBorder="1" applyAlignment="1">
      <alignment horizontal="center" vertical="center" wrapText="1"/>
    </xf>
    <xf numFmtId="0" fontId="36" fillId="3" borderId="44" xfId="1" applyFont="1" applyFill="1" applyBorder="1" applyAlignment="1">
      <alignment horizontal="center" vertical="center"/>
    </xf>
    <xf numFmtId="0" fontId="36" fillId="2" borderId="85" xfId="1" applyFont="1" applyFill="1" applyBorder="1" applyAlignment="1">
      <alignment horizontal="centerContinuous" vertical="center"/>
    </xf>
    <xf numFmtId="0" fontId="36" fillId="3" borderId="27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left" vertical="center" wrapText="1"/>
    </xf>
    <xf numFmtId="0" fontId="3" fillId="2" borderId="33" xfId="1" applyFont="1" applyFill="1" applyBorder="1" applyAlignment="1">
      <alignment vertical="center" wrapText="1"/>
    </xf>
    <xf numFmtId="0" fontId="3" fillId="2" borderId="34" xfId="1" applyFont="1" applyFill="1" applyBorder="1" applyAlignment="1">
      <alignment vertical="center" wrapText="1"/>
    </xf>
    <xf numFmtId="0" fontId="3" fillId="2" borderId="35" xfId="1" applyFont="1" applyFill="1" applyBorder="1" applyAlignment="1">
      <alignment vertical="center" wrapText="1"/>
    </xf>
    <xf numFmtId="170" fontId="3" fillId="5" borderId="4" xfId="1" applyNumberFormat="1" applyFont="1" applyFill="1" applyBorder="1"/>
    <xf numFmtId="4" fontId="124" fillId="0" borderId="0" xfId="1" applyNumberFormat="1" applyFont="1" applyFill="1" applyBorder="1"/>
    <xf numFmtId="4" fontId="124" fillId="19" borderId="0" xfId="1" applyNumberFormat="1" applyFont="1" applyFill="1" applyBorder="1"/>
    <xf numFmtId="0" fontId="76" fillId="0" borderId="0" xfId="1" applyFont="1" applyFill="1" applyBorder="1"/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center"/>
    </xf>
    <xf numFmtId="0" fontId="6" fillId="19" borderId="0" xfId="1" applyFont="1" applyFill="1" applyBorder="1" applyAlignment="1">
      <alignment wrapText="1"/>
    </xf>
    <xf numFmtId="0" fontId="7" fillId="19" borderId="0" xfId="1" applyFont="1" applyFill="1" applyBorder="1" applyAlignment="1">
      <alignment horizontal="center" vertical="center" wrapText="1"/>
    </xf>
    <xf numFmtId="0" fontId="37" fillId="13" borderId="26" xfId="1" applyFont="1" applyFill="1" applyBorder="1" applyAlignment="1">
      <alignment vertical="center"/>
    </xf>
    <xf numFmtId="0" fontId="37" fillId="13" borderId="0" xfId="1" applyFont="1" applyFill="1" applyBorder="1" applyAlignment="1">
      <alignment horizontal="center" vertical="center"/>
    </xf>
    <xf numFmtId="0" fontId="37" fillId="24" borderId="26" xfId="1" applyFont="1" applyFill="1" applyBorder="1" applyAlignment="1">
      <alignment vertical="center"/>
    </xf>
    <xf numFmtId="0" fontId="0" fillId="0" borderId="74" xfId="0" applyFill="1" applyBorder="1"/>
    <xf numFmtId="0" fontId="37" fillId="0" borderId="55" xfId="1" applyFont="1" applyFill="1" applyBorder="1" applyAlignment="1">
      <alignment vertical="center"/>
    </xf>
    <xf numFmtId="0" fontId="37" fillId="0" borderId="72" xfId="1" applyFont="1" applyFill="1" applyBorder="1" applyAlignment="1">
      <alignment vertical="center"/>
    </xf>
    <xf numFmtId="0" fontId="37" fillId="0" borderId="77" xfId="1" applyFont="1" applyFill="1" applyBorder="1" applyAlignment="1">
      <alignment vertical="center"/>
    </xf>
    <xf numFmtId="0" fontId="37" fillId="0" borderId="26" xfId="1" applyFont="1" applyFill="1" applyBorder="1" applyAlignment="1">
      <alignment horizontal="centerContinuous" vertical="center"/>
    </xf>
    <xf numFmtId="0" fontId="37" fillId="0" borderId="26" xfId="1" applyFont="1" applyFill="1" applyBorder="1" applyAlignment="1">
      <alignment horizontal="center"/>
    </xf>
    <xf numFmtId="0" fontId="37" fillId="0" borderId="26" xfId="1" applyFont="1" applyFill="1" applyBorder="1" applyAlignment="1"/>
    <xf numFmtId="0" fontId="37" fillId="24" borderId="0" xfId="1" applyFont="1" applyFill="1" applyBorder="1" applyAlignment="1">
      <alignment horizontal="center" vertical="center"/>
    </xf>
    <xf numFmtId="169" fontId="3" fillId="6" borderId="16" xfId="1" applyNumberFormat="1" applyFont="1" applyFill="1" applyBorder="1"/>
    <xf numFmtId="170" fontId="3" fillId="6" borderId="4" xfId="1" applyNumberFormat="1" applyFont="1" applyFill="1" applyBorder="1"/>
    <xf numFmtId="176" fontId="7" fillId="0" borderId="4" xfId="1" applyNumberFormat="1" applyFont="1" applyFill="1" applyBorder="1"/>
    <xf numFmtId="3" fontId="125" fillId="0" borderId="0" xfId="0" applyNumberFormat="1" applyFont="1" applyFill="1" applyAlignment="1">
      <alignment vertical="center"/>
    </xf>
    <xf numFmtId="181" fontId="2" fillId="0" borderId="0" xfId="22" applyNumberFormat="1" applyFill="1"/>
    <xf numFmtId="49" fontId="2" fillId="0" borderId="0" xfId="22" applyNumberFormat="1" applyFill="1"/>
    <xf numFmtId="0" fontId="36" fillId="3" borderId="34" xfId="1" applyNumberFormat="1" applyFont="1" applyFill="1" applyBorder="1" applyAlignment="1">
      <alignment horizontal="center" vertical="center" wrapText="1"/>
    </xf>
    <xf numFmtId="0" fontId="7" fillId="5" borderId="0" xfId="1" applyFont="1" applyFill="1" applyBorder="1" applyAlignment="1">
      <alignment horizontal="center" vertical="center"/>
    </xf>
    <xf numFmtId="0" fontId="36" fillId="3" borderId="11" xfId="1" applyNumberFormat="1" applyFont="1" applyFill="1" applyBorder="1" applyAlignment="1">
      <alignment horizontal="left" vertical="center" wrapText="1"/>
    </xf>
    <xf numFmtId="0" fontId="7" fillId="2" borderId="33" xfId="1" applyFont="1" applyFill="1" applyBorder="1" applyAlignment="1">
      <alignment horizontal="center" vertical="center" wrapText="1"/>
    </xf>
    <xf numFmtId="0" fontId="7" fillId="2" borderId="34" xfId="1" applyFont="1" applyFill="1" applyBorder="1" applyAlignment="1">
      <alignment horizontal="center" vertical="center" wrapText="1"/>
    </xf>
    <xf numFmtId="0" fontId="7" fillId="2" borderId="35" xfId="1" applyFont="1" applyFill="1" applyBorder="1" applyAlignment="1">
      <alignment horizontal="center" vertical="center" wrapText="1"/>
    </xf>
    <xf numFmtId="0" fontId="126" fillId="5" borderId="0" xfId="1" applyFont="1" applyFill="1" applyBorder="1" applyAlignment="1">
      <alignment horizontal="center" vertical="center"/>
    </xf>
    <xf numFmtId="0" fontId="127" fillId="5" borderId="4" xfId="1" applyFont="1" applyFill="1" applyBorder="1" applyAlignment="1">
      <alignment horizontal="centerContinuous"/>
    </xf>
    <xf numFmtId="0" fontId="128" fillId="5" borderId="4" xfId="1" applyFont="1" applyFill="1" applyBorder="1" applyAlignment="1">
      <alignment horizontal="centerContinuous" vertical="top"/>
    </xf>
    <xf numFmtId="169" fontId="3" fillId="0" borderId="16" xfId="1" applyNumberFormat="1" applyFont="1" applyFill="1" applyBorder="1"/>
    <xf numFmtId="176" fontId="7" fillId="0" borderId="0" xfId="1" applyNumberFormat="1" applyFont="1" applyFill="1" applyBorder="1"/>
    <xf numFmtId="169" fontId="7" fillId="0" borderId="5" xfId="1" applyNumberFormat="1" applyFont="1" applyFill="1" applyBorder="1"/>
    <xf numFmtId="176" fontId="3" fillId="0" borderId="39" xfId="1" applyNumberFormat="1" applyFont="1" applyFill="1" applyBorder="1"/>
    <xf numFmtId="176" fontId="3" fillId="0" borderId="32" xfId="1" applyNumberFormat="1" applyFont="1" applyFill="1" applyBorder="1"/>
    <xf numFmtId="170" fontId="3" fillId="0" borderId="32" xfId="1" applyNumberFormat="1" applyFont="1" applyFill="1" applyBorder="1"/>
    <xf numFmtId="180" fontId="3" fillId="0" borderId="39" xfId="1" applyNumberFormat="1" applyFont="1" applyFill="1" applyBorder="1"/>
    <xf numFmtId="170" fontId="3" fillId="0" borderId="39" xfId="1" applyNumberFormat="1" applyFont="1" applyFill="1" applyBorder="1"/>
    <xf numFmtId="170" fontId="3" fillId="0" borderId="4" xfId="1" applyNumberFormat="1" applyFont="1" applyFill="1" applyBorder="1"/>
    <xf numFmtId="0" fontId="32" fillId="5" borderId="34" xfId="1" applyFont="1" applyFill="1" applyBorder="1" applyAlignment="1">
      <alignment horizontal="center" vertical="center" wrapText="1"/>
    </xf>
    <xf numFmtId="169" fontId="32" fillId="0" borderId="0" xfId="1" applyNumberFormat="1" applyFont="1" applyFill="1" applyBorder="1"/>
    <xf numFmtId="0" fontId="34" fillId="2" borderId="0" xfId="6" applyFill="1" applyAlignment="1" applyProtection="1">
      <alignment vertical="top"/>
    </xf>
    <xf numFmtId="0" fontId="25" fillId="5" borderId="82" xfId="1" applyFont="1" applyFill="1" applyBorder="1" applyAlignment="1">
      <alignment horizontal="right" wrapText="1"/>
    </xf>
    <xf numFmtId="0" fontId="7" fillId="2" borderId="15" xfId="1" applyFont="1" applyFill="1" applyBorder="1" applyAlignment="1">
      <alignment horizontal="centerContinuous" vertical="center" wrapText="1"/>
    </xf>
    <xf numFmtId="0" fontId="7" fillId="2" borderId="16" xfId="1" applyFont="1" applyFill="1" applyBorder="1" applyAlignment="1">
      <alignment horizontal="centerContinuous" vertical="center" wrapText="1"/>
    </xf>
    <xf numFmtId="169" fontId="3" fillId="5" borderId="16" xfId="1" applyNumberFormat="1" applyFont="1" applyFill="1" applyBorder="1"/>
    <xf numFmtId="0" fontId="36" fillId="3" borderId="33" xfId="1" applyNumberFormat="1" applyFont="1" applyFill="1" applyBorder="1" applyAlignment="1">
      <alignment horizontal="centerContinuous" vertical="center" wrapText="1"/>
    </xf>
    <xf numFmtId="0" fontId="36" fillId="3" borderId="34" xfId="1" applyNumberFormat="1" applyFont="1" applyFill="1" applyBorder="1" applyAlignment="1">
      <alignment horizontal="centerContinuous" vertical="center" wrapText="1"/>
    </xf>
    <xf numFmtId="0" fontId="36" fillId="3" borderId="35" xfId="1" applyNumberFormat="1" applyFont="1" applyFill="1" applyBorder="1" applyAlignment="1">
      <alignment horizontal="centerContinuous" vertical="center" wrapText="1"/>
    </xf>
    <xf numFmtId="0" fontId="3" fillId="2" borderId="0" xfId="1" applyFont="1" applyFill="1" applyAlignment="1">
      <alignment horizontal="center"/>
    </xf>
    <xf numFmtId="0" fontId="7" fillId="2" borderId="84" xfId="1" applyFont="1" applyFill="1" applyBorder="1" applyAlignment="1">
      <alignment horizontal="center" vertical="center" wrapText="1"/>
    </xf>
    <xf numFmtId="0" fontId="7" fillId="2" borderId="4" xfId="1" applyFont="1" applyFill="1" applyBorder="1" applyAlignment="1">
      <alignment horizontal="centerContinuous" vertical="center" wrapText="1"/>
    </xf>
    <xf numFmtId="0" fontId="7" fillId="2" borderId="0" xfId="1" applyFont="1" applyFill="1" applyBorder="1" applyAlignment="1">
      <alignment horizontal="centerContinuous" vertical="center" wrapText="1"/>
    </xf>
    <xf numFmtId="0" fontId="7" fillId="2" borderId="37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Continuous" vertical="center" wrapText="1"/>
    </xf>
    <xf numFmtId="0" fontId="7" fillId="2" borderId="2" xfId="1" applyFont="1" applyFill="1" applyBorder="1" applyAlignment="1">
      <alignment horizontal="centerContinuous" vertical="center" wrapText="1"/>
    </xf>
    <xf numFmtId="0" fontId="7" fillId="2" borderId="3" xfId="1" applyFont="1" applyFill="1" applyBorder="1" applyAlignment="1">
      <alignment horizontal="centerContinuous" vertical="center"/>
    </xf>
    <xf numFmtId="0" fontId="7" fillId="2" borderId="39" xfId="1" applyFont="1" applyFill="1" applyBorder="1" applyAlignment="1">
      <alignment horizontal="centerContinuous" vertical="center" wrapText="1"/>
    </xf>
    <xf numFmtId="0" fontId="7" fillId="2" borderId="5" xfId="1" applyFont="1" applyFill="1" applyBorder="1" applyAlignment="1">
      <alignment horizontal="centerContinuous" vertical="center"/>
    </xf>
    <xf numFmtId="180" fontId="3" fillId="2" borderId="0" xfId="1" applyNumberFormat="1" applyFont="1" applyFill="1" applyBorder="1"/>
    <xf numFmtId="169" fontId="3" fillId="6" borderId="86" xfId="1" applyNumberFormat="1" applyFont="1" applyFill="1" applyBorder="1"/>
    <xf numFmtId="169" fontId="3" fillId="6" borderId="4" xfId="1" applyNumberFormat="1" applyFont="1" applyFill="1" applyBorder="1"/>
    <xf numFmtId="169" fontId="3" fillId="6" borderId="5" xfId="1" applyNumberFormat="1" applyFont="1" applyFill="1" applyBorder="1"/>
    <xf numFmtId="170" fontId="3" fillId="5" borderId="39" xfId="1" applyNumberFormat="1" applyFont="1" applyFill="1" applyBorder="1"/>
    <xf numFmtId="169" fontId="3" fillId="0" borderId="0" xfId="1" applyNumberFormat="1" applyFont="1" applyFill="1"/>
    <xf numFmtId="169" fontId="3" fillId="0" borderId="0" xfId="1" applyNumberFormat="1" applyFont="1" applyFill="1" applyAlignment="1">
      <alignment horizontal="center"/>
    </xf>
    <xf numFmtId="170" fontId="3" fillId="0" borderId="0" xfId="1" applyNumberFormat="1" applyFont="1" applyFill="1"/>
    <xf numFmtId="0" fontId="3" fillId="5" borderId="49" xfId="1" applyFont="1" applyFill="1" applyBorder="1"/>
    <xf numFmtId="0" fontId="7" fillId="5" borderId="15" xfId="1" applyFont="1" applyFill="1" applyBorder="1" applyAlignment="1">
      <alignment horizontal="centerContinuous" vertical="center" wrapText="1"/>
    </xf>
    <xf numFmtId="0" fontId="25" fillId="5" borderId="57" xfId="1" applyFont="1" applyFill="1" applyBorder="1" applyAlignment="1">
      <alignment horizontal="right" wrapText="1"/>
    </xf>
    <xf numFmtId="0" fontId="25" fillId="5" borderId="18" xfId="1" applyFont="1" applyFill="1" applyBorder="1" applyAlignment="1">
      <alignment horizontal="right" wrapText="1"/>
    </xf>
    <xf numFmtId="0" fontId="25" fillId="5" borderId="19" xfId="1" applyFont="1" applyFill="1" applyBorder="1" applyAlignment="1">
      <alignment horizontal="right" wrapText="1"/>
    </xf>
    <xf numFmtId="0" fontId="3" fillId="2" borderId="57" xfId="1" applyFont="1" applyFill="1" applyBorder="1" applyAlignment="1">
      <alignment wrapText="1"/>
    </xf>
    <xf numFmtId="0" fontId="3" fillId="2" borderId="18" xfId="1" applyFont="1" applyFill="1" applyBorder="1" applyAlignment="1">
      <alignment wrapText="1"/>
    </xf>
    <xf numFmtId="0" fontId="3" fillId="2" borderId="19" xfId="1" applyFont="1" applyFill="1" applyBorder="1" applyAlignment="1">
      <alignment wrapText="1"/>
    </xf>
    <xf numFmtId="169" fontId="3" fillId="5" borderId="1" xfId="1" applyNumberFormat="1" applyFont="1" applyFill="1" applyBorder="1"/>
    <xf numFmtId="2" fontId="3" fillId="6" borderId="29" xfId="1" applyNumberFormat="1" applyFont="1" applyFill="1" applyBorder="1" applyAlignment="1">
      <alignment horizontal="centerContinuous" vertical="center" wrapText="1"/>
    </xf>
    <xf numFmtId="169" fontId="3" fillId="6" borderId="30" xfId="1" applyNumberFormat="1" applyFont="1" applyFill="1" applyBorder="1"/>
    <xf numFmtId="0" fontId="7" fillId="6" borderId="29" xfId="1" applyFont="1" applyFill="1" applyBorder="1" applyAlignment="1">
      <alignment horizontal="centerContinuous" vertical="center" wrapText="1"/>
    </xf>
    <xf numFmtId="2" fontId="3" fillId="5" borderId="0" xfId="1" applyNumberFormat="1" applyFont="1" applyFill="1" applyBorder="1" applyAlignment="1">
      <alignment horizontal="centerContinuous" vertical="center" wrapText="1"/>
    </xf>
    <xf numFmtId="168" fontId="3" fillId="5" borderId="0" xfId="1" applyNumberFormat="1" applyFont="1" applyFill="1" applyBorder="1" applyAlignment="1">
      <alignment horizontal="right" vertical="center" wrapText="1"/>
    </xf>
    <xf numFmtId="0" fontId="25" fillId="0" borderId="82" xfId="1" applyFont="1" applyFill="1" applyBorder="1" applyAlignment="1">
      <alignment horizontal="right" wrapText="1"/>
    </xf>
    <xf numFmtId="165" fontId="7" fillId="2" borderId="16" xfId="1" applyNumberFormat="1" applyFont="1" applyFill="1" applyBorder="1" applyAlignment="1">
      <alignment horizontal="centerContinuous" vertical="center" wrapText="1"/>
    </xf>
    <xf numFmtId="165" fontId="3" fillId="6" borderId="53" xfId="1" applyNumberFormat="1" applyFont="1" applyFill="1" applyBorder="1"/>
    <xf numFmtId="165" fontId="3" fillId="2" borderId="16" xfId="1" applyNumberFormat="1" applyFont="1" applyFill="1" applyBorder="1"/>
    <xf numFmtId="165" fontId="3" fillId="5" borderId="16" xfId="1" applyNumberFormat="1" applyFont="1" applyFill="1" applyBorder="1"/>
    <xf numFmtId="165" fontId="3" fillId="5" borderId="0" xfId="1" applyNumberFormat="1" applyFont="1" applyFill="1"/>
    <xf numFmtId="0" fontId="25" fillId="5" borderId="0" xfId="1" applyFont="1" applyFill="1" applyAlignment="1">
      <alignment horizontal="right" wrapText="1"/>
    </xf>
    <xf numFmtId="0" fontId="7" fillId="5" borderId="16" xfId="1" applyFont="1" applyFill="1" applyBorder="1" applyAlignment="1">
      <alignment horizontal="centerContinuous" vertical="center" wrapText="1"/>
    </xf>
    <xf numFmtId="0" fontId="3" fillId="5" borderId="0" xfId="1" applyFont="1" applyFill="1" applyAlignment="1">
      <alignment wrapText="1"/>
    </xf>
    <xf numFmtId="0" fontId="25" fillId="2" borderId="57" xfId="1" applyFont="1" applyFill="1" applyBorder="1" applyAlignment="1">
      <alignment horizontal="center" vertical="center" wrapText="1"/>
    </xf>
    <xf numFmtId="0" fontId="25" fillId="2" borderId="18" xfId="1" applyFont="1" applyFill="1" applyBorder="1" applyAlignment="1">
      <alignment horizontal="center" vertical="center" wrapText="1"/>
    </xf>
    <xf numFmtId="0" fontId="25" fillId="2" borderId="19" xfId="1" applyFont="1" applyFill="1" applyBorder="1" applyAlignment="1">
      <alignment horizontal="center" vertical="center" wrapText="1"/>
    </xf>
    <xf numFmtId="0" fontId="25" fillId="5" borderId="57" xfId="1" applyFont="1" applyFill="1" applyBorder="1" applyAlignment="1">
      <alignment horizontal="center" vertical="center" wrapText="1"/>
    </xf>
    <xf numFmtId="0" fontId="25" fillId="5" borderId="0" xfId="1" applyFont="1" applyFill="1" applyAlignment="1">
      <alignment horizontal="right" vertical="center" wrapText="1"/>
    </xf>
    <xf numFmtId="169" fontId="3" fillId="5" borderId="2" xfId="1" applyNumberFormat="1" applyFont="1" applyFill="1" applyBorder="1"/>
    <xf numFmtId="169" fontId="3" fillId="5" borderId="3" xfId="1" applyNumberFormat="1" applyFont="1" applyFill="1" applyBorder="1"/>
    <xf numFmtId="3" fontId="7" fillId="0" borderId="32" xfId="3" applyNumberFormat="1" applyFont="1" applyFill="1" applyBorder="1"/>
    <xf numFmtId="177" fontId="7" fillId="0" borderId="0" xfId="3" applyNumberFormat="1" applyFont="1" applyFill="1" applyBorder="1"/>
    <xf numFmtId="176" fontId="3" fillId="6" borderId="40" xfId="1" applyNumberFormat="1" applyFont="1" applyFill="1" applyBorder="1"/>
    <xf numFmtId="0" fontId="0" fillId="0" borderId="29" xfId="0" applyBorder="1"/>
    <xf numFmtId="177" fontId="3" fillId="6" borderId="41" xfId="4" applyNumberFormat="1" applyFont="1" applyFill="1" applyBorder="1" applyAlignment="1" applyProtection="1"/>
    <xf numFmtId="0" fontId="3" fillId="6" borderId="41" xfId="3" applyFont="1" applyFill="1" applyBorder="1"/>
    <xf numFmtId="0" fontId="3" fillId="6" borderId="40" xfId="3" applyFont="1" applyFill="1" applyBorder="1"/>
    <xf numFmtId="0" fontId="37" fillId="24" borderId="26" xfId="1" applyFont="1" applyFill="1" applyBorder="1" applyAlignment="1">
      <alignment horizontal="center"/>
    </xf>
    <xf numFmtId="0" fontId="37" fillId="24" borderId="55" xfId="1" applyFont="1" applyFill="1" applyBorder="1" applyAlignment="1">
      <alignment horizontal="center" vertical="center" wrapText="1"/>
    </xf>
    <xf numFmtId="0" fontId="37" fillId="24" borderId="72" xfId="1" applyFont="1" applyFill="1" applyBorder="1" applyAlignment="1">
      <alignment horizontal="center" vertical="center" wrapText="1"/>
    </xf>
    <xf numFmtId="0" fontId="37" fillId="24" borderId="56" xfId="1" applyFont="1" applyFill="1" applyBorder="1" applyAlignment="1">
      <alignment horizontal="center" vertical="center" wrapText="1"/>
    </xf>
    <xf numFmtId="0" fontId="37" fillId="13" borderId="26" xfId="1" applyFont="1" applyFill="1" applyBorder="1" applyAlignment="1">
      <alignment horizontal="center"/>
    </xf>
    <xf numFmtId="0" fontId="37" fillId="24" borderId="26" xfId="1" applyFont="1" applyFill="1" applyBorder="1" applyAlignment="1">
      <alignment horizontal="center" vertical="center" wrapText="1"/>
    </xf>
    <xf numFmtId="0" fontId="36" fillId="23" borderId="12" xfId="1" applyFont="1" applyFill="1" applyBorder="1" applyAlignment="1">
      <alignment horizontal="center" vertical="center"/>
    </xf>
    <xf numFmtId="0" fontId="36" fillId="23" borderId="13" xfId="1" applyFont="1" applyFill="1" applyBorder="1" applyAlignment="1">
      <alignment horizontal="center" vertical="center"/>
    </xf>
    <xf numFmtId="0" fontId="36" fillId="23" borderId="14" xfId="1" applyFont="1" applyFill="1" applyBorder="1" applyAlignment="1">
      <alignment horizontal="center" vertical="center"/>
    </xf>
    <xf numFmtId="0" fontId="37" fillId="13" borderId="55" xfId="1" applyFont="1" applyFill="1" applyBorder="1" applyAlignment="1">
      <alignment horizontal="center" vertical="center"/>
    </xf>
    <xf numFmtId="0" fontId="37" fillId="13" borderId="72" xfId="1" applyFont="1" applyFill="1" applyBorder="1" applyAlignment="1">
      <alignment horizontal="center" vertical="center"/>
    </xf>
    <xf numFmtId="0" fontId="37" fillId="13" borderId="56" xfId="1" applyFont="1" applyFill="1" applyBorder="1" applyAlignment="1">
      <alignment horizontal="center" vertical="center"/>
    </xf>
    <xf numFmtId="0" fontId="37" fillId="13" borderId="26" xfId="1" applyFont="1" applyFill="1" applyBorder="1" applyAlignment="1">
      <alignment horizontal="center" vertical="center"/>
    </xf>
    <xf numFmtId="0" fontId="37" fillId="24" borderId="26" xfId="1" applyFont="1" applyFill="1" applyBorder="1" applyAlignment="1">
      <alignment horizontal="center" vertical="center"/>
    </xf>
    <xf numFmtId="0" fontId="0" fillId="13" borderId="26" xfId="0" applyFill="1" applyBorder="1" applyAlignment="1">
      <alignment horizontal="center"/>
    </xf>
    <xf numFmtId="0" fontId="37" fillId="13" borderId="92" xfId="1" applyFont="1" applyFill="1" applyBorder="1" applyAlignment="1">
      <alignment horizontal="center"/>
    </xf>
    <xf numFmtId="0" fontId="25" fillId="24" borderId="26" xfId="1" applyFont="1" applyFill="1" applyBorder="1" applyAlignment="1">
      <alignment horizontal="center"/>
    </xf>
    <xf numFmtId="0" fontId="37" fillId="24" borderId="55" xfId="1" applyFont="1" applyFill="1" applyBorder="1" applyAlignment="1">
      <alignment horizontal="center" vertical="center"/>
    </xf>
    <xf numFmtId="0" fontId="37" fillId="24" borderId="55" xfId="1" applyFont="1" applyFill="1" applyBorder="1" applyAlignment="1">
      <alignment horizontal="center"/>
    </xf>
    <xf numFmtId="0" fontId="37" fillId="24" borderId="72" xfId="1" applyFont="1" applyFill="1" applyBorder="1" applyAlignment="1">
      <alignment horizontal="center"/>
    </xf>
    <xf numFmtId="0" fontId="37" fillId="24" borderId="56" xfId="1" applyFont="1" applyFill="1" applyBorder="1" applyAlignment="1">
      <alignment horizontal="center"/>
    </xf>
    <xf numFmtId="0" fontId="37" fillId="24" borderId="87" xfId="1" applyFont="1" applyFill="1" applyBorder="1" applyAlignment="1">
      <alignment horizontal="center" vertical="center"/>
    </xf>
    <xf numFmtId="0" fontId="37" fillId="24" borderId="88" xfId="1" applyFont="1" applyFill="1" applyBorder="1" applyAlignment="1">
      <alignment horizontal="center" vertical="center"/>
    </xf>
    <xf numFmtId="0" fontId="37" fillId="24" borderId="89" xfId="1" applyFont="1" applyFill="1" applyBorder="1" applyAlignment="1">
      <alignment horizontal="center" vertical="center"/>
    </xf>
    <xf numFmtId="0" fontId="37" fillId="24" borderId="90" xfId="1" applyFont="1" applyFill="1" applyBorder="1" applyAlignment="1">
      <alignment horizontal="center" vertical="center"/>
    </xf>
    <xf numFmtId="0" fontId="37" fillId="24" borderId="27" xfId="1" applyFont="1" applyFill="1" applyBorder="1" applyAlignment="1">
      <alignment horizontal="center" vertical="center"/>
    </xf>
    <xf numFmtId="0" fontId="37" fillId="24" borderId="91" xfId="1" applyFont="1" applyFill="1" applyBorder="1" applyAlignment="1">
      <alignment horizontal="center" vertical="center"/>
    </xf>
    <xf numFmtId="0" fontId="28" fillId="12" borderId="33" xfId="1" applyFont="1" applyFill="1" applyBorder="1" applyAlignment="1">
      <alignment horizontal="center" vertical="center"/>
    </xf>
    <xf numFmtId="0" fontId="6" fillId="12" borderId="34" xfId="1" applyFont="1" applyFill="1" applyBorder="1" applyAlignment="1">
      <alignment horizontal="center" vertical="center"/>
    </xf>
    <xf numFmtId="0" fontId="6" fillId="12" borderId="35" xfId="1" applyFont="1" applyFill="1" applyBorder="1" applyAlignment="1">
      <alignment horizontal="center" vertical="center"/>
    </xf>
    <xf numFmtId="0" fontId="37" fillId="13" borderId="73" xfId="1" applyFont="1" applyFill="1" applyBorder="1" applyAlignment="1">
      <alignment horizontal="center" vertical="center"/>
    </xf>
    <xf numFmtId="0" fontId="37" fillId="13" borderId="0" xfId="1" applyFont="1" applyFill="1" applyBorder="1" applyAlignment="1">
      <alignment horizontal="center" vertical="center"/>
    </xf>
    <xf numFmtId="0" fontId="37" fillId="13" borderId="76" xfId="1" applyFont="1" applyFill="1" applyBorder="1" applyAlignment="1">
      <alignment horizontal="center" vertical="center"/>
    </xf>
    <xf numFmtId="0" fontId="37" fillId="13" borderId="26" xfId="1" applyFont="1" applyFill="1" applyBorder="1" applyAlignment="1">
      <alignment horizontal="center" vertical="center" wrapText="1"/>
    </xf>
    <xf numFmtId="0" fontId="37" fillId="13" borderId="55" xfId="1" applyFont="1" applyFill="1" applyBorder="1" applyAlignment="1">
      <alignment horizontal="center" vertical="center" wrapText="1"/>
    </xf>
    <xf numFmtId="0" fontId="39" fillId="19" borderId="32" xfId="1" applyFont="1" applyFill="1" applyBorder="1" applyAlignment="1">
      <alignment horizontal="center"/>
    </xf>
    <xf numFmtId="0" fontId="39" fillId="19" borderId="0" xfId="1" applyFont="1" applyFill="1" applyBorder="1" applyAlignment="1">
      <alignment horizontal="center"/>
    </xf>
    <xf numFmtId="0" fontId="79" fillId="13" borderId="33" xfId="0" applyFont="1" applyFill="1" applyBorder="1" applyAlignment="1">
      <alignment horizontal="left" vertical="center"/>
    </xf>
    <xf numFmtId="0" fontId="79" fillId="13" borderId="34" xfId="0" applyFont="1" applyFill="1" applyBorder="1" applyAlignment="1">
      <alignment horizontal="left" vertical="center"/>
    </xf>
    <xf numFmtId="0" fontId="79" fillId="13" borderId="35" xfId="0" applyFont="1" applyFill="1" applyBorder="1" applyAlignment="1">
      <alignment horizontal="left" vertical="center"/>
    </xf>
    <xf numFmtId="0" fontId="39" fillId="13" borderId="33" xfId="1" applyFont="1" applyFill="1" applyBorder="1" applyAlignment="1">
      <alignment horizontal="left" vertical="center"/>
    </xf>
    <xf numFmtId="0" fontId="39" fillId="13" borderId="34" xfId="1" applyFont="1" applyFill="1" applyBorder="1" applyAlignment="1">
      <alignment horizontal="left" vertical="center"/>
    </xf>
    <xf numFmtId="0" fontId="39" fillId="13" borderId="35" xfId="1" applyFont="1" applyFill="1" applyBorder="1" applyAlignment="1">
      <alignment horizontal="left" vertical="center"/>
    </xf>
    <xf numFmtId="0" fontId="39" fillId="19" borderId="33" xfId="1" applyFont="1" applyFill="1" applyBorder="1" applyAlignment="1">
      <alignment horizontal="left" vertical="center"/>
    </xf>
    <xf numFmtId="0" fontId="39" fillId="19" borderId="34" xfId="1" applyFont="1" applyFill="1" applyBorder="1" applyAlignment="1">
      <alignment horizontal="left" vertical="center"/>
    </xf>
    <xf numFmtId="0" fontId="39" fillId="19" borderId="35" xfId="1" applyFont="1" applyFill="1" applyBorder="1" applyAlignment="1">
      <alignment horizontal="left" vertical="center"/>
    </xf>
    <xf numFmtId="0" fontId="79" fillId="19" borderId="33" xfId="0" applyFont="1" applyFill="1" applyBorder="1" applyAlignment="1">
      <alignment horizontal="left" vertical="center"/>
    </xf>
    <xf numFmtId="0" fontId="79" fillId="19" borderId="34" xfId="0" applyFont="1" applyFill="1" applyBorder="1" applyAlignment="1">
      <alignment horizontal="left" vertical="center"/>
    </xf>
    <xf numFmtId="0" fontId="79" fillId="19" borderId="35" xfId="0" applyFont="1" applyFill="1" applyBorder="1" applyAlignment="1">
      <alignment horizontal="left" vertical="center"/>
    </xf>
    <xf numFmtId="0" fontId="39" fillId="25" borderId="33" xfId="0" applyFont="1" applyFill="1" applyBorder="1" applyAlignment="1">
      <alignment horizontal="left" vertical="center"/>
    </xf>
    <xf numFmtId="0" fontId="39" fillId="25" borderId="34" xfId="0" applyFont="1" applyFill="1" applyBorder="1" applyAlignment="1">
      <alignment horizontal="left" vertical="center"/>
    </xf>
    <xf numFmtId="0" fontId="39" fillId="25" borderId="35" xfId="0" applyFont="1" applyFill="1" applyBorder="1" applyAlignment="1">
      <alignment horizontal="left" vertical="center"/>
    </xf>
    <xf numFmtId="0" fontId="39" fillId="5" borderId="33" xfId="1" applyFont="1" applyFill="1" applyBorder="1" applyAlignment="1">
      <alignment horizontal="left" vertical="center"/>
    </xf>
    <xf numFmtId="0" fontId="39" fillId="5" borderId="34" xfId="1" applyFont="1" applyFill="1" applyBorder="1" applyAlignment="1">
      <alignment horizontal="left" vertical="center"/>
    </xf>
    <xf numFmtId="0" fontId="39" fillId="5" borderId="35" xfId="1" applyFont="1" applyFill="1" applyBorder="1" applyAlignment="1">
      <alignment horizontal="left" vertical="center"/>
    </xf>
    <xf numFmtId="0" fontId="39" fillId="19" borderId="33" xfId="0" applyFont="1" applyFill="1" applyBorder="1" applyAlignment="1">
      <alignment horizontal="left" vertical="center"/>
    </xf>
    <xf numFmtId="0" fontId="39" fillId="19" borderId="34" xfId="0" applyFont="1" applyFill="1" applyBorder="1" applyAlignment="1">
      <alignment horizontal="left" vertical="center"/>
    </xf>
    <xf numFmtId="0" fontId="39" fillId="19" borderId="35" xfId="0" applyFont="1" applyFill="1" applyBorder="1" applyAlignment="1">
      <alignment horizontal="left" vertical="center"/>
    </xf>
    <xf numFmtId="0" fontId="39" fillId="0" borderId="50" xfId="1" applyFont="1" applyFill="1" applyBorder="1" applyAlignment="1">
      <alignment horizontal="left" vertical="center"/>
    </xf>
    <xf numFmtId="0" fontId="39" fillId="0" borderId="51" xfId="1" applyFont="1" applyFill="1" applyBorder="1" applyAlignment="1">
      <alignment horizontal="left" vertical="center"/>
    </xf>
    <xf numFmtId="0" fontId="39" fillId="0" borderId="78" xfId="1" applyFont="1" applyFill="1" applyBorder="1" applyAlignment="1">
      <alignment horizontal="left" vertical="center"/>
    </xf>
    <xf numFmtId="0" fontId="7" fillId="12" borderId="58" xfId="3" applyFont="1" applyFill="1" applyBorder="1" applyAlignment="1">
      <alignment horizontal="center" vertical="center"/>
    </xf>
    <xf numFmtId="0" fontId="7" fillId="12" borderId="62" xfId="3" applyFont="1" applyFill="1" applyBorder="1" applyAlignment="1">
      <alignment horizontal="center" vertical="center"/>
    </xf>
    <xf numFmtId="0" fontId="7" fillId="12" borderId="63" xfId="3" applyFont="1" applyFill="1" applyBorder="1" applyAlignment="1">
      <alignment horizontal="center" vertical="center"/>
    </xf>
    <xf numFmtId="0" fontId="7" fillId="12" borderId="64" xfId="3" applyFont="1" applyFill="1" applyBorder="1" applyAlignment="1">
      <alignment horizontal="center" vertical="center"/>
    </xf>
    <xf numFmtId="0" fontId="39" fillId="2" borderId="33" xfId="3" applyFont="1" applyFill="1" applyBorder="1" applyAlignment="1">
      <alignment horizontal="center" vertical="center"/>
    </xf>
    <xf numFmtId="0" fontId="39" fillId="2" borderId="34" xfId="3" applyFont="1" applyFill="1" applyBorder="1" applyAlignment="1">
      <alignment horizontal="center" vertical="center"/>
    </xf>
    <xf numFmtId="0" fontId="39" fillId="2" borderId="35" xfId="3" applyFont="1" applyFill="1" applyBorder="1" applyAlignment="1">
      <alignment horizontal="center" vertical="center"/>
    </xf>
    <xf numFmtId="0" fontId="39" fillId="4" borderId="9" xfId="1" applyFont="1" applyFill="1" applyBorder="1" applyAlignment="1">
      <alignment horizontal="left" vertical="center"/>
    </xf>
    <xf numFmtId="0" fontId="39" fillId="4" borderId="10" xfId="1" applyFont="1" applyFill="1" applyBorder="1" applyAlignment="1">
      <alignment horizontal="left" vertical="center"/>
    </xf>
    <xf numFmtId="0" fontId="115" fillId="2" borderId="9" xfId="1" applyFont="1" applyFill="1" applyBorder="1" applyAlignment="1">
      <alignment horizontal="center" vertical="center" wrapText="1"/>
    </xf>
    <xf numFmtId="0" fontId="115" fillId="2" borderId="10" xfId="1" applyFont="1" applyFill="1" applyBorder="1" applyAlignment="1">
      <alignment horizontal="center" vertical="center" wrapText="1"/>
    </xf>
    <xf numFmtId="0" fontId="115" fillId="2" borderId="61" xfId="1" applyFont="1" applyFill="1" applyBorder="1" applyAlignment="1">
      <alignment horizontal="center" vertical="center" wrapText="1"/>
    </xf>
    <xf numFmtId="0" fontId="116" fillId="5" borderId="33" xfId="3" applyFont="1" applyFill="1" applyBorder="1" applyAlignment="1">
      <alignment horizontal="left" vertical="center"/>
    </xf>
    <xf numFmtId="0" fontId="7" fillId="5" borderId="34" xfId="3" applyFont="1" applyFill="1" applyBorder="1" applyAlignment="1">
      <alignment horizontal="left" vertical="center"/>
    </xf>
    <xf numFmtId="0" fontId="7" fillId="5" borderId="35" xfId="3" applyFont="1" applyFill="1" applyBorder="1" applyAlignment="1">
      <alignment horizontal="left" vertical="center"/>
    </xf>
    <xf numFmtId="0" fontId="85" fillId="0" borderId="33" xfId="0" applyFont="1" applyBorder="1" applyAlignment="1">
      <alignment horizontal="left" vertical="top" wrapText="1"/>
    </xf>
    <xf numFmtId="0" fontId="85" fillId="0" borderId="34" xfId="0" applyFont="1" applyBorder="1" applyAlignment="1">
      <alignment horizontal="left" vertical="top" wrapText="1"/>
    </xf>
    <xf numFmtId="0" fontId="85" fillId="0" borderId="59" xfId="0" applyFont="1" applyBorder="1" applyAlignment="1">
      <alignment horizontal="left" vertical="top" wrapText="1"/>
    </xf>
    <xf numFmtId="0" fontId="0" fillId="5" borderId="57" xfId="0" applyFont="1" applyFill="1" applyBorder="1" applyAlignment="1">
      <alignment horizontal="left" vertical="top" wrapText="1"/>
    </xf>
    <xf numFmtId="0" fontId="0" fillId="5" borderId="18" xfId="0" applyFont="1" applyFill="1" applyBorder="1" applyAlignment="1">
      <alignment horizontal="left" vertical="top" wrapText="1"/>
    </xf>
    <xf numFmtId="0" fontId="0" fillId="5" borderId="60" xfId="0" applyFont="1" applyFill="1" applyBorder="1" applyAlignment="1">
      <alignment horizontal="left" vertical="top" wrapText="1"/>
    </xf>
    <xf numFmtId="0" fontId="117" fillId="0" borderId="33" xfId="0" applyFont="1" applyBorder="1" applyAlignment="1">
      <alignment horizontal="left" vertical="top" wrapText="1"/>
    </xf>
    <xf numFmtId="0" fontId="117" fillId="0" borderId="34" xfId="0" applyFont="1" applyBorder="1" applyAlignment="1">
      <alignment horizontal="left" vertical="top" wrapText="1"/>
    </xf>
    <xf numFmtId="0" fontId="117" fillId="0" borderId="59" xfId="0" applyFont="1" applyBorder="1" applyAlignment="1">
      <alignment horizontal="left" vertical="top" wrapText="1"/>
    </xf>
    <xf numFmtId="0" fontId="117" fillId="5" borderId="57" xfId="0" applyFont="1" applyFill="1" applyBorder="1" applyAlignment="1">
      <alignment horizontal="left" vertical="top" wrapText="1"/>
    </xf>
    <xf numFmtId="0" fontId="117" fillId="5" borderId="18" xfId="0" applyFont="1" applyFill="1" applyBorder="1" applyAlignment="1">
      <alignment horizontal="left" vertical="top" wrapText="1"/>
    </xf>
    <xf numFmtId="0" fontId="117" fillId="5" borderId="60" xfId="0" applyFont="1" applyFill="1" applyBorder="1" applyAlignment="1">
      <alignment horizontal="left" vertical="top" wrapText="1"/>
    </xf>
    <xf numFmtId="0" fontId="39" fillId="23" borderId="57" xfId="3" applyFont="1" applyFill="1" applyBorder="1" applyAlignment="1">
      <alignment horizontal="left" vertical="center" wrapText="1"/>
    </xf>
    <xf numFmtId="0" fontId="39" fillId="23" borderId="18" xfId="3" applyFont="1" applyFill="1" applyBorder="1" applyAlignment="1">
      <alignment horizontal="left" vertical="center" wrapText="1"/>
    </xf>
    <xf numFmtId="0" fontId="39" fillId="23" borderId="19" xfId="3" applyFont="1" applyFill="1" applyBorder="1" applyAlignment="1">
      <alignment horizontal="left" vertical="center" wrapText="1"/>
    </xf>
    <xf numFmtId="0" fontId="39" fillId="21" borderId="34" xfId="3" applyFont="1" applyFill="1" applyBorder="1" applyAlignment="1">
      <alignment horizontal="center" vertical="center" wrapText="1"/>
    </xf>
    <xf numFmtId="0" fontId="7" fillId="5" borderId="33" xfId="1" applyFont="1" applyFill="1" applyBorder="1" applyAlignment="1">
      <alignment horizontal="center" vertical="center"/>
    </xf>
    <xf numFmtId="0" fontId="7" fillId="5" borderId="35" xfId="1" applyFont="1" applyFill="1" applyBorder="1" applyAlignment="1">
      <alignment horizontal="center" vertical="center"/>
    </xf>
    <xf numFmtId="0" fontId="115" fillId="2" borderId="11" xfId="1" applyFont="1" applyFill="1" applyBorder="1" applyAlignment="1">
      <alignment horizontal="center" vertical="center" wrapText="1"/>
    </xf>
    <xf numFmtId="0" fontId="115" fillId="5" borderId="33" xfId="3" applyFont="1" applyFill="1" applyBorder="1" applyAlignment="1">
      <alignment horizontal="left" vertical="center"/>
    </xf>
    <xf numFmtId="0" fontId="115" fillId="5" borderId="34" xfId="3" applyFont="1" applyFill="1" applyBorder="1" applyAlignment="1">
      <alignment horizontal="left" vertical="center"/>
    </xf>
    <xf numFmtId="0" fontId="115" fillId="5" borderId="35" xfId="3" applyFont="1" applyFill="1" applyBorder="1" applyAlignment="1">
      <alignment horizontal="left" vertical="center"/>
    </xf>
    <xf numFmtId="0" fontId="39" fillId="2" borderId="33" xfId="3" applyFont="1" applyFill="1" applyBorder="1" applyAlignment="1">
      <alignment horizontal="center" vertical="center" wrapText="1"/>
    </xf>
    <xf numFmtId="0" fontId="3" fillId="2" borderId="34" xfId="3" applyFont="1" applyFill="1" applyBorder="1" applyAlignment="1">
      <alignment horizontal="center" vertical="center"/>
    </xf>
    <xf numFmtId="0" fontId="39" fillId="23" borderId="33" xfId="3" applyFont="1" applyFill="1" applyBorder="1" applyAlignment="1">
      <alignment horizontal="center" vertical="center" wrapText="1"/>
    </xf>
    <xf numFmtId="0" fontId="98" fillId="23" borderId="35" xfId="3" applyFont="1" applyFill="1" applyBorder="1" applyAlignment="1">
      <alignment horizontal="center" vertical="center"/>
    </xf>
    <xf numFmtId="0" fontId="36" fillId="3" borderId="9" xfId="1" applyNumberFormat="1" applyFont="1" applyFill="1" applyBorder="1" applyAlignment="1">
      <alignment horizontal="center" vertical="center" wrapText="1"/>
    </xf>
    <xf numFmtId="0" fontId="36" fillId="3" borderId="10" xfId="1" applyNumberFormat="1" applyFont="1" applyFill="1" applyBorder="1" applyAlignment="1">
      <alignment horizontal="center" vertical="center" wrapText="1"/>
    </xf>
    <xf numFmtId="0" fontId="36" fillId="3" borderId="11" xfId="1" applyNumberFormat="1" applyFont="1" applyFill="1" applyBorder="1" applyAlignment="1">
      <alignment horizontal="center" vertical="center" wrapText="1"/>
    </xf>
    <xf numFmtId="0" fontId="36" fillId="0" borderId="9" xfId="1" applyNumberFormat="1" applyFont="1" applyFill="1" applyBorder="1" applyAlignment="1">
      <alignment horizontal="center" vertical="center" wrapText="1"/>
    </xf>
    <xf numFmtId="0" fontId="36" fillId="0" borderId="10" xfId="1" applyNumberFormat="1" applyFont="1" applyFill="1" applyBorder="1" applyAlignment="1">
      <alignment horizontal="center" vertical="center" wrapText="1"/>
    </xf>
    <xf numFmtId="0" fontId="36" fillId="0" borderId="11" xfId="1" applyNumberFormat="1" applyFont="1" applyFill="1" applyBorder="1" applyAlignment="1">
      <alignment horizontal="center" vertical="center" wrapText="1"/>
    </xf>
    <xf numFmtId="0" fontId="36" fillId="3" borderId="9" xfId="1" applyFont="1" applyFill="1" applyBorder="1" applyAlignment="1">
      <alignment horizontal="center" vertical="center" wrapText="1"/>
    </xf>
    <xf numFmtId="0" fontId="36" fillId="3" borderId="10" xfId="1" applyFont="1" applyFill="1" applyBorder="1" applyAlignment="1">
      <alignment horizontal="center" vertical="center"/>
    </xf>
    <xf numFmtId="0" fontId="36" fillId="3" borderId="11" xfId="1" applyFont="1" applyFill="1" applyBorder="1" applyAlignment="1">
      <alignment horizontal="center" vertical="center"/>
    </xf>
    <xf numFmtId="0" fontId="36" fillId="3" borderId="22" xfId="1" applyNumberFormat="1" applyFont="1" applyFill="1" applyBorder="1" applyAlignment="1">
      <alignment horizontal="center" vertical="center" wrapText="1"/>
    </xf>
    <xf numFmtId="0" fontId="36" fillId="3" borderId="20" xfId="1" applyNumberFormat="1" applyFont="1" applyFill="1" applyBorder="1" applyAlignment="1">
      <alignment horizontal="center" vertical="center" wrapText="1"/>
    </xf>
    <xf numFmtId="0" fontId="36" fillId="3" borderId="21" xfId="1" applyNumberFormat="1" applyFont="1" applyFill="1" applyBorder="1" applyAlignment="1">
      <alignment horizontal="center" vertical="center" wrapText="1"/>
    </xf>
    <xf numFmtId="0" fontId="36" fillId="3" borderId="6" xfId="1" applyNumberFormat="1" applyFont="1" applyFill="1" applyBorder="1" applyAlignment="1">
      <alignment horizontal="center" vertical="center" wrapText="1"/>
    </xf>
    <xf numFmtId="0" fontId="36" fillId="3" borderId="7" xfId="1" applyNumberFormat="1" applyFont="1" applyFill="1" applyBorder="1" applyAlignment="1">
      <alignment horizontal="center" vertical="center" wrapText="1"/>
    </xf>
    <xf numFmtId="0" fontId="36" fillId="3" borderId="8" xfId="1" applyNumberFormat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center"/>
    </xf>
    <xf numFmtId="0" fontId="36" fillId="3" borderId="22" xfId="1" applyFont="1" applyFill="1" applyBorder="1" applyAlignment="1">
      <alignment horizontal="center" vertical="center" wrapText="1"/>
    </xf>
    <xf numFmtId="0" fontId="36" fillId="3" borderId="20" xfId="1" applyFont="1" applyFill="1" applyBorder="1" applyAlignment="1">
      <alignment horizontal="center" vertical="center" wrapText="1"/>
    </xf>
    <xf numFmtId="0" fontId="36" fillId="3" borderId="21" xfId="1" applyFont="1" applyFill="1" applyBorder="1" applyAlignment="1">
      <alignment horizontal="center" vertical="center" wrapText="1"/>
    </xf>
    <xf numFmtId="0" fontId="36" fillId="5" borderId="22" xfId="1" applyFont="1" applyFill="1" applyBorder="1" applyAlignment="1">
      <alignment horizontal="left" vertical="center" wrapText="1"/>
    </xf>
    <xf numFmtId="0" fontId="36" fillId="5" borderId="20" xfId="1" applyFont="1" applyFill="1" applyBorder="1" applyAlignment="1">
      <alignment horizontal="left" vertical="center" wrapText="1"/>
    </xf>
    <xf numFmtId="0" fontId="36" fillId="5" borderId="21" xfId="1" applyFont="1" applyFill="1" applyBorder="1" applyAlignment="1">
      <alignment horizontal="left" vertical="center" wrapText="1"/>
    </xf>
    <xf numFmtId="0" fontId="36" fillId="3" borderId="22" xfId="1" applyFont="1" applyFill="1" applyBorder="1" applyAlignment="1">
      <alignment horizontal="left" vertical="center" wrapText="1"/>
    </xf>
    <xf numFmtId="0" fontId="36" fillId="3" borderId="20" xfId="1" applyFont="1" applyFill="1" applyBorder="1" applyAlignment="1">
      <alignment horizontal="left" vertical="center" wrapText="1"/>
    </xf>
    <xf numFmtId="0" fontId="36" fillId="3" borderId="21" xfId="1" applyFont="1" applyFill="1" applyBorder="1" applyAlignment="1">
      <alignment horizontal="left" vertical="center" wrapText="1"/>
    </xf>
    <xf numFmtId="0" fontId="36" fillId="3" borderId="10" xfId="1" applyNumberFormat="1" applyFont="1" applyFill="1" applyBorder="1" applyAlignment="1">
      <alignment horizontal="left" vertical="center" wrapText="1"/>
    </xf>
    <xf numFmtId="0" fontId="36" fillId="3" borderId="11" xfId="1" applyNumberFormat="1" applyFont="1" applyFill="1" applyBorder="1" applyAlignment="1">
      <alignment horizontal="left" vertical="center" wrapText="1"/>
    </xf>
    <xf numFmtId="0" fontId="7" fillId="2" borderId="42" xfId="1" applyFont="1" applyFill="1" applyBorder="1" applyAlignment="1">
      <alignment horizontal="center" vertical="center"/>
    </xf>
    <xf numFmtId="0" fontId="7" fillId="2" borderId="31" xfId="1" applyFont="1" applyFill="1" applyBorder="1" applyAlignment="1">
      <alignment horizontal="center" vertical="center"/>
    </xf>
    <xf numFmtId="0" fontId="7" fillId="2" borderId="33" xfId="1" applyFont="1" applyFill="1" applyBorder="1" applyAlignment="1">
      <alignment horizontal="center" vertical="center" wrapText="1"/>
    </xf>
    <xf numFmtId="0" fontId="7" fillId="2" borderId="34" xfId="1" applyFont="1" applyFill="1" applyBorder="1" applyAlignment="1">
      <alignment horizontal="center" vertical="center" wrapText="1"/>
    </xf>
    <xf numFmtId="0" fontId="7" fillId="2" borderId="35" xfId="1" applyFont="1" applyFill="1" applyBorder="1" applyAlignment="1">
      <alignment horizontal="center" vertical="center" wrapText="1"/>
    </xf>
    <xf numFmtId="0" fontId="7" fillId="3" borderId="9" xfId="1" applyNumberFormat="1" applyFont="1" applyFill="1" applyBorder="1" applyAlignment="1">
      <alignment horizontal="center" vertical="center" wrapText="1"/>
    </xf>
    <xf numFmtId="0" fontId="7" fillId="3" borderId="10" xfId="1" applyNumberFormat="1" applyFont="1" applyFill="1" applyBorder="1" applyAlignment="1">
      <alignment horizontal="center" vertical="center" wrapText="1"/>
    </xf>
    <xf numFmtId="0" fontId="7" fillId="3" borderId="11" xfId="1" applyNumberFormat="1" applyFont="1" applyFill="1" applyBorder="1" applyAlignment="1">
      <alignment horizontal="center" vertical="center" wrapText="1"/>
    </xf>
    <xf numFmtId="0" fontId="36" fillId="9" borderId="9" xfId="1" applyNumberFormat="1" applyFont="1" applyFill="1" applyBorder="1" applyAlignment="1">
      <alignment horizontal="center" vertical="center" wrapText="1"/>
    </xf>
    <xf numFmtId="0" fontId="36" fillId="9" borderId="10" xfId="1" applyNumberFormat="1" applyFont="1" applyFill="1" applyBorder="1" applyAlignment="1">
      <alignment horizontal="center" vertical="center" wrapText="1"/>
    </xf>
    <xf numFmtId="0" fontId="36" fillId="9" borderId="11" xfId="1" applyNumberFormat="1" applyFont="1" applyFill="1" applyBorder="1" applyAlignment="1">
      <alignment horizontal="center" vertical="center" wrapText="1"/>
    </xf>
    <xf numFmtId="0" fontId="36" fillId="0" borderId="9" xfId="1" applyFont="1" applyFill="1" applyBorder="1" applyAlignment="1">
      <alignment horizontal="center" vertical="center"/>
    </xf>
    <xf numFmtId="0" fontId="36" fillId="0" borderId="10" xfId="1" applyFont="1" applyFill="1" applyBorder="1" applyAlignment="1">
      <alignment horizontal="center" vertical="center"/>
    </xf>
    <xf numFmtId="0" fontId="36" fillId="0" borderId="11" xfId="1" applyFont="1" applyFill="1" applyBorder="1" applyAlignment="1">
      <alignment horizontal="center" vertical="center"/>
    </xf>
    <xf numFmtId="0" fontId="36" fillId="0" borderId="9" xfId="1" applyFont="1" applyFill="1" applyBorder="1" applyAlignment="1">
      <alignment horizontal="left" vertical="center"/>
    </xf>
    <xf numFmtId="0" fontId="36" fillId="0" borderId="10" xfId="1" applyFont="1" applyFill="1" applyBorder="1" applyAlignment="1">
      <alignment horizontal="left" vertical="center"/>
    </xf>
    <xf numFmtId="0" fontId="36" fillId="0" borderId="11" xfId="1" applyFont="1" applyFill="1" applyBorder="1" applyAlignment="1">
      <alignment horizontal="left" vertical="center"/>
    </xf>
  </cellXfs>
  <cellStyles count="24">
    <cellStyle name="Euro" xfId="2"/>
    <cellStyle name="Hipervínculo" xfId="6" builtinId="8"/>
    <cellStyle name="Hipervínculo 2" xfId="11"/>
    <cellStyle name="Hipervínculo 3" xfId="20"/>
    <cellStyle name="Millares 2" xfId="7"/>
    <cellStyle name="No-definido" xfId="18"/>
    <cellStyle name="Normal" xfId="0" builtinId="0"/>
    <cellStyle name="Normal 10" xfId="23"/>
    <cellStyle name="Normal 2" xfId="1"/>
    <cellStyle name="Normal 2 2" xfId="13"/>
    <cellStyle name="Normal 2 3" xfId="16"/>
    <cellStyle name="Normal 2 4" xfId="21"/>
    <cellStyle name="Normal 3" xfId="9"/>
    <cellStyle name="Normal 4" xfId="10"/>
    <cellStyle name="Normal 5" xfId="12"/>
    <cellStyle name="Normal 6" xfId="14"/>
    <cellStyle name="Normal 7" xfId="17"/>
    <cellStyle name="Normal 8" xfId="19"/>
    <cellStyle name="Normal 9" xfId="22"/>
    <cellStyle name="Normal_BDMOISES" xfId="3"/>
    <cellStyle name="Normal_BLBASE58" xfId="4"/>
    <cellStyle name="Normal_Sheet4" xfId="5"/>
    <cellStyle name="Porcentaje 2" xfId="8"/>
    <cellStyle name="Texto explicativo 2" xfId="15"/>
  </cellStyles>
  <dxfs count="0"/>
  <tableStyles count="0" defaultTableStyle="TableStyleMedium2" defaultPivotStyle="PivotStyleLight16"/>
  <colors>
    <mruColors>
      <color rgb="FF93F77B"/>
      <color rgb="FFFFFFCC"/>
      <color rgb="FFE1FFCD"/>
      <color rgb="FFBAFF8B"/>
      <color rgb="FF2F65FD"/>
      <color rgb="FF00FFFF"/>
      <color rgb="FF144EF0"/>
      <color rgb="FFFF99FF"/>
      <color rgb="FF66FF33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1002366</xdr:colOff>
          <xdr:row>44</xdr:row>
          <xdr:rowOff>56029</xdr:rowOff>
        </xdr:from>
        <xdr:to>
          <xdr:col>35</xdr:col>
          <xdr:colOff>674034</xdr:colOff>
          <xdr:row>45</xdr:row>
          <xdr:rowOff>67235</xdr:rowOff>
        </xdr:to>
        <xdr:sp macro="" textlink="">
          <xdr:nvSpPr>
            <xdr:cNvPr id="21505" name="Control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1002366</xdr:colOff>
          <xdr:row>44</xdr:row>
          <xdr:rowOff>56029</xdr:rowOff>
        </xdr:from>
        <xdr:to>
          <xdr:col>35</xdr:col>
          <xdr:colOff>674034</xdr:colOff>
          <xdr:row>45</xdr:row>
          <xdr:rowOff>67235</xdr:rowOff>
        </xdr:to>
        <xdr:sp macro="" textlink="">
          <xdr:nvSpPr>
            <xdr:cNvPr id="21506" name="Control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104%20Antonio\bdatos\BASE80\BDMOIS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"/>
      <sheetName val="Empleo"/>
      <sheetName val="CU"/>
      <sheetName val="C1 PIBpm"/>
      <sheetName val="C2 PIBpm80"/>
      <sheetName val="C3 XM"/>
      <sheetName val="C4 X80M80"/>
      <sheetName val="C5 FBC FBC80"/>
      <sheetName val="C6 I Prod"/>
      <sheetName val="C7 I80 Prod"/>
      <sheetName val="C8 I Sec"/>
      <sheetName val="C8bis Iaapp"/>
      <sheetName val="C9 I80 Sec"/>
      <sheetName val="C10 VABpm"/>
      <sheetName val="C11 VABpm80"/>
      <sheetName val="C VABcf"/>
      <sheetName val="C VABcf80"/>
      <sheetName val="C12 inlpm"/>
      <sheetName val="C13 inlpm80"/>
      <sheetName val="Def. inlpm"/>
      <sheetName val="C14 PIBcf"/>
      <sheetName val="C15 RA EBE"/>
      <sheetName val="C16 CCF"/>
      <sheetName val="C17 RAnac"/>
      <sheetName val="C 18"/>
      <sheetName val="C19 RNND"/>
      <sheetName val="C21 RNDfam"/>
      <sheetName val="C22 RNDemp"/>
      <sheetName val="C23 RNTPrm"/>
      <sheetName val="C24 CCSSaapp"/>
      <sheetName val="C24b IENaapp"/>
      <sheetName val="C25 TD"/>
      <sheetName val="C26 SNfam"/>
      <sheetName val="C27 SNemp"/>
      <sheetName val="C28 Saapp"/>
      <sheetName val="C29 SN"/>
      <sheetName val="C20 RNDap"/>
      <sheetName val="Cuentas Públicas"/>
      <sheetName val="C30 CNFap"/>
      <sheetName val="C31 CNFpr"/>
      <sheetName val="C32 CNFN"/>
      <sheetName val="C32 CNFNsec"/>
      <sheetName val="C33 Saldo Ext"/>
      <sheetName val="dp"/>
      <sheetName val="C34 K"/>
      <sheetName val="C35 Rffam"/>
      <sheetName val="C35 Kb"/>
      <sheetName val="C36 CP"/>
      <sheetName val="C37 CP80"/>
      <sheetName val="C38 VPap"/>
      <sheetName val="C39 VPap80"/>
      <sheetName val="C40 VP"/>
      <sheetName val="Def Ramas"/>
      <sheetName val="VABcf R17"/>
      <sheetName val="VABcf80 R17"/>
      <sheetName val="EXT"/>
      <sheetName val="EXPORT"/>
      <sheetName val="IMPORT"/>
      <sheetName val="MONEYN"/>
      <sheetName val="MONEY"/>
      <sheetName val="MT"/>
      <sheetName val="TC"/>
      <sheetName val="Resum1"/>
      <sheetName val="Resum2"/>
      <sheetName val="Resum3"/>
      <sheetName val="C 14 bis"/>
      <sheetName val="A-11"/>
      <sheetName val="C 15 bis"/>
      <sheetName val="C 19 bis"/>
      <sheetName val="C 23 bis"/>
      <sheetName val="C 29 bis"/>
      <sheetName val="Borrar"/>
      <sheetName val="Módulo1"/>
      <sheetName val="Módul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118">
          <cell r="A118">
            <v>2003</v>
          </cell>
          <cell r="B118">
            <v>3.6985127117400006E-2</v>
          </cell>
        </row>
        <row r="119">
          <cell r="A119">
            <v>2004</v>
          </cell>
          <cell r="B119">
            <v>3.6985127117400006E-2</v>
          </cell>
        </row>
        <row r="120">
          <cell r="A120">
            <v>2005</v>
          </cell>
          <cell r="B120">
            <v>3.6985127117400006E-2</v>
          </cell>
        </row>
        <row r="121">
          <cell r="A121">
            <v>2006</v>
          </cell>
          <cell r="B121">
            <v>3.6985127117400006E-2</v>
          </cell>
        </row>
        <row r="122">
          <cell r="A122">
            <v>2007</v>
          </cell>
          <cell r="B122">
            <v>3.6985127117400006E-2</v>
          </cell>
        </row>
        <row r="123">
          <cell r="A123">
            <v>2008</v>
          </cell>
          <cell r="B123">
            <v>3.6985127117400006E-2</v>
          </cell>
        </row>
        <row r="124">
          <cell r="A124">
            <v>2009</v>
          </cell>
          <cell r="B124">
            <v>3.6985127117400006E-2</v>
          </cell>
        </row>
        <row r="125">
          <cell r="A125">
            <v>2010</v>
          </cell>
          <cell r="B125">
            <v>3.6985127117400006E-2</v>
          </cell>
        </row>
        <row r="131">
          <cell r="B131" t="str">
            <v>CU</v>
          </cell>
        </row>
        <row r="132">
          <cell r="A132">
            <v>1954</v>
          </cell>
        </row>
        <row r="133">
          <cell r="A133">
            <v>1955</v>
          </cell>
        </row>
        <row r="134">
          <cell r="A134">
            <v>1956</v>
          </cell>
        </row>
        <row r="135">
          <cell r="A135">
            <v>1957</v>
          </cell>
        </row>
        <row r="136">
          <cell r="A136">
            <v>1958</v>
          </cell>
        </row>
        <row r="137">
          <cell r="A137">
            <v>1959</v>
          </cell>
        </row>
        <row r="138">
          <cell r="A138">
            <v>1960</v>
          </cell>
        </row>
        <row r="139">
          <cell r="A139">
            <v>1961</v>
          </cell>
        </row>
        <row r="140">
          <cell r="A140">
            <v>1962</v>
          </cell>
        </row>
        <row r="141">
          <cell r="A141">
            <v>1963</v>
          </cell>
        </row>
        <row r="142">
          <cell r="A142">
            <v>1964</v>
          </cell>
          <cell r="B142">
            <v>0.83250000000000002</v>
          </cell>
        </row>
        <row r="143">
          <cell r="A143">
            <v>1965</v>
          </cell>
          <cell r="B143">
            <v>0.83250000000000002</v>
          </cell>
        </row>
        <row r="144">
          <cell r="A144">
            <v>1966</v>
          </cell>
          <cell r="B144">
            <v>0.83</v>
          </cell>
        </row>
        <row r="145">
          <cell r="A145">
            <v>1967</v>
          </cell>
          <cell r="B145">
            <v>0.8</v>
          </cell>
        </row>
        <row r="146">
          <cell r="A146">
            <v>1968</v>
          </cell>
          <cell r="B146">
            <v>0.80500000000000005</v>
          </cell>
        </row>
        <row r="147">
          <cell r="A147">
            <v>1969</v>
          </cell>
          <cell r="B147">
            <v>0.83750000000000002</v>
          </cell>
        </row>
        <row r="148">
          <cell r="A148">
            <v>1970</v>
          </cell>
          <cell r="B148">
            <v>0.83750000000000002</v>
          </cell>
        </row>
        <row r="149">
          <cell r="A149">
            <v>1971</v>
          </cell>
          <cell r="B149">
            <v>0.82250000000000001</v>
          </cell>
        </row>
        <row r="150">
          <cell r="A150">
            <v>1972</v>
          </cell>
          <cell r="B150">
            <v>0.86750000000000005</v>
          </cell>
        </row>
        <row r="151">
          <cell r="A151">
            <v>1973</v>
          </cell>
          <cell r="B151">
            <v>0.88749999999999996</v>
          </cell>
        </row>
        <row r="152">
          <cell r="A152">
            <v>1974</v>
          </cell>
          <cell r="B152">
            <v>0.84</v>
          </cell>
        </row>
        <row r="153">
          <cell r="A153">
            <v>1975</v>
          </cell>
          <cell r="B153">
            <v>0.79500000000000004</v>
          </cell>
        </row>
        <row r="154">
          <cell r="A154">
            <v>1976</v>
          </cell>
          <cell r="B154">
            <v>0.81499999999999995</v>
          </cell>
        </row>
        <row r="155">
          <cell r="A155">
            <v>1977</v>
          </cell>
          <cell r="B155">
            <v>0.82750000000000001</v>
          </cell>
        </row>
        <row r="156">
          <cell r="A156">
            <v>1978</v>
          </cell>
          <cell r="B156">
            <v>0.8</v>
          </cell>
        </row>
        <row r="157">
          <cell r="A157">
            <v>1979</v>
          </cell>
          <cell r="B157">
            <v>0.79749999999999999</v>
          </cell>
        </row>
        <row r="158">
          <cell r="A158">
            <v>1980</v>
          </cell>
          <cell r="B158">
            <v>0.78749999999999998</v>
          </cell>
        </row>
        <row r="159">
          <cell r="A159">
            <v>1981</v>
          </cell>
          <cell r="B159">
            <v>0.78700000000000003</v>
          </cell>
        </row>
        <row r="160">
          <cell r="A160">
            <v>1982</v>
          </cell>
          <cell r="B160">
            <v>0.79900000000000004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omments" Target="../comments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7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2F65FD"/>
    <pageSetUpPr fitToPage="1"/>
  </sheetPr>
  <dimension ref="A1:N33"/>
  <sheetViews>
    <sheetView tabSelected="1" zoomScaleNormal="100" workbookViewId="0">
      <selection activeCell="G3" sqref="G3"/>
    </sheetView>
  </sheetViews>
  <sheetFormatPr baseColWidth="10" defaultRowHeight="12.75"/>
  <cols>
    <col min="1" max="1" width="8.7109375" style="103" customWidth="1"/>
    <col min="2" max="2" width="15.5703125" style="103" customWidth="1"/>
    <col min="3" max="3" width="4.28515625" style="103" customWidth="1"/>
    <col min="4" max="11" width="11.42578125" style="103"/>
    <col min="12" max="12" width="0.7109375" style="103" customWidth="1"/>
    <col min="13" max="13" width="11.28515625" style="103" customWidth="1"/>
    <col min="14" max="256" width="11.42578125" style="103"/>
    <col min="257" max="257" width="8.7109375" style="103" customWidth="1"/>
    <col min="258" max="258" width="15.5703125" style="103" customWidth="1"/>
    <col min="259" max="259" width="0.7109375" style="103" customWidth="1"/>
    <col min="260" max="267" width="11.42578125" style="103"/>
    <col min="268" max="268" width="0.7109375" style="103" customWidth="1"/>
    <col min="269" max="269" width="11.28515625" style="103" customWidth="1"/>
    <col min="270" max="512" width="11.42578125" style="103"/>
    <col min="513" max="513" width="8.7109375" style="103" customWidth="1"/>
    <col min="514" max="514" width="15.5703125" style="103" customWidth="1"/>
    <col min="515" max="515" width="0.7109375" style="103" customWidth="1"/>
    <col min="516" max="523" width="11.42578125" style="103"/>
    <col min="524" max="524" width="0.7109375" style="103" customWidth="1"/>
    <col min="525" max="525" width="11.28515625" style="103" customWidth="1"/>
    <col min="526" max="768" width="11.42578125" style="103"/>
    <col min="769" max="769" width="8.7109375" style="103" customWidth="1"/>
    <col min="770" max="770" width="15.5703125" style="103" customWidth="1"/>
    <col min="771" max="771" width="0.7109375" style="103" customWidth="1"/>
    <col min="772" max="779" width="11.42578125" style="103"/>
    <col min="780" max="780" width="0.7109375" style="103" customWidth="1"/>
    <col min="781" max="781" width="11.28515625" style="103" customWidth="1"/>
    <col min="782" max="1024" width="11.42578125" style="103"/>
    <col min="1025" max="1025" width="8.7109375" style="103" customWidth="1"/>
    <col min="1026" max="1026" width="15.5703125" style="103" customWidth="1"/>
    <col min="1027" max="1027" width="0.7109375" style="103" customWidth="1"/>
    <col min="1028" max="1035" width="11.42578125" style="103"/>
    <col min="1036" max="1036" width="0.7109375" style="103" customWidth="1"/>
    <col min="1037" max="1037" width="11.28515625" style="103" customWidth="1"/>
    <col min="1038" max="1280" width="11.42578125" style="103"/>
    <col min="1281" max="1281" width="8.7109375" style="103" customWidth="1"/>
    <col min="1282" max="1282" width="15.5703125" style="103" customWidth="1"/>
    <col min="1283" max="1283" width="0.7109375" style="103" customWidth="1"/>
    <col min="1284" max="1291" width="11.42578125" style="103"/>
    <col min="1292" max="1292" width="0.7109375" style="103" customWidth="1"/>
    <col min="1293" max="1293" width="11.28515625" style="103" customWidth="1"/>
    <col min="1294" max="1536" width="11.42578125" style="103"/>
    <col min="1537" max="1537" width="8.7109375" style="103" customWidth="1"/>
    <col min="1538" max="1538" width="15.5703125" style="103" customWidth="1"/>
    <col min="1539" max="1539" width="0.7109375" style="103" customWidth="1"/>
    <col min="1540" max="1547" width="11.42578125" style="103"/>
    <col min="1548" max="1548" width="0.7109375" style="103" customWidth="1"/>
    <col min="1549" max="1549" width="11.28515625" style="103" customWidth="1"/>
    <col min="1550" max="1792" width="11.42578125" style="103"/>
    <col min="1793" max="1793" width="8.7109375" style="103" customWidth="1"/>
    <col min="1794" max="1794" width="15.5703125" style="103" customWidth="1"/>
    <col min="1795" max="1795" width="0.7109375" style="103" customWidth="1"/>
    <col min="1796" max="1803" width="11.42578125" style="103"/>
    <col min="1804" max="1804" width="0.7109375" style="103" customWidth="1"/>
    <col min="1805" max="1805" width="11.28515625" style="103" customWidth="1"/>
    <col min="1806" max="2048" width="11.42578125" style="103"/>
    <col min="2049" max="2049" width="8.7109375" style="103" customWidth="1"/>
    <col min="2050" max="2050" width="15.5703125" style="103" customWidth="1"/>
    <col min="2051" max="2051" width="0.7109375" style="103" customWidth="1"/>
    <col min="2052" max="2059" width="11.42578125" style="103"/>
    <col min="2060" max="2060" width="0.7109375" style="103" customWidth="1"/>
    <col min="2061" max="2061" width="11.28515625" style="103" customWidth="1"/>
    <col min="2062" max="2304" width="11.42578125" style="103"/>
    <col min="2305" max="2305" width="8.7109375" style="103" customWidth="1"/>
    <col min="2306" max="2306" width="15.5703125" style="103" customWidth="1"/>
    <col min="2307" max="2307" width="0.7109375" style="103" customWidth="1"/>
    <col min="2308" max="2315" width="11.42578125" style="103"/>
    <col min="2316" max="2316" width="0.7109375" style="103" customWidth="1"/>
    <col min="2317" max="2317" width="11.28515625" style="103" customWidth="1"/>
    <col min="2318" max="2560" width="11.42578125" style="103"/>
    <col min="2561" max="2561" width="8.7109375" style="103" customWidth="1"/>
    <col min="2562" max="2562" width="15.5703125" style="103" customWidth="1"/>
    <col min="2563" max="2563" width="0.7109375" style="103" customWidth="1"/>
    <col min="2564" max="2571" width="11.42578125" style="103"/>
    <col min="2572" max="2572" width="0.7109375" style="103" customWidth="1"/>
    <col min="2573" max="2573" width="11.28515625" style="103" customWidth="1"/>
    <col min="2574" max="2816" width="11.42578125" style="103"/>
    <col min="2817" max="2817" width="8.7109375" style="103" customWidth="1"/>
    <col min="2818" max="2818" width="15.5703125" style="103" customWidth="1"/>
    <col min="2819" max="2819" width="0.7109375" style="103" customWidth="1"/>
    <col min="2820" max="2827" width="11.42578125" style="103"/>
    <col min="2828" max="2828" width="0.7109375" style="103" customWidth="1"/>
    <col min="2829" max="2829" width="11.28515625" style="103" customWidth="1"/>
    <col min="2830" max="3072" width="11.42578125" style="103"/>
    <col min="3073" max="3073" width="8.7109375" style="103" customWidth="1"/>
    <col min="3074" max="3074" width="15.5703125" style="103" customWidth="1"/>
    <col min="3075" max="3075" width="0.7109375" style="103" customWidth="1"/>
    <col min="3076" max="3083" width="11.42578125" style="103"/>
    <col min="3084" max="3084" width="0.7109375" style="103" customWidth="1"/>
    <col min="3085" max="3085" width="11.28515625" style="103" customWidth="1"/>
    <col min="3086" max="3328" width="11.42578125" style="103"/>
    <col min="3329" max="3329" width="8.7109375" style="103" customWidth="1"/>
    <col min="3330" max="3330" width="15.5703125" style="103" customWidth="1"/>
    <col min="3331" max="3331" width="0.7109375" style="103" customWidth="1"/>
    <col min="3332" max="3339" width="11.42578125" style="103"/>
    <col min="3340" max="3340" width="0.7109375" style="103" customWidth="1"/>
    <col min="3341" max="3341" width="11.28515625" style="103" customWidth="1"/>
    <col min="3342" max="3584" width="11.42578125" style="103"/>
    <col min="3585" max="3585" width="8.7109375" style="103" customWidth="1"/>
    <col min="3586" max="3586" width="15.5703125" style="103" customWidth="1"/>
    <col min="3587" max="3587" width="0.7109375" style="103" customWidth="1"/>
    <col min="3588" max="3595" width="11.42578125" style="103"/>
    <col min="3596" max="3596" width="0.7109375" style="103" customWidth="1"/>
    <col min="3597" max="3597" width="11.28515625" style="103" customWidth="1"/>
    <col min="3598" max="3840" width="11.42578125" style="103"/>
    <col min="3841" max="3841" width="8.7109375" style="103" customWidth="1"/>
    <col min="3842" max="3842" width="15.5703125" style="103" customWidth="1"/>
    <col min="3843" max="3843" width="0.7109375" style="103" customWidth="1"/>
    <col min="3844" max="3851" width="11.42578125" style="103"/>
    <col min="3852" max="3852" width="0.7109375" style="103" customWidth="1"/>
    <col min="3853" max="3853" width="11.28515625" style="103" customWidth="1"/>
    <col min="3854" max="4096" width="11.42578125" style="103"/>
    <col min="4097" max="4097" width="8.7109375" style="103" customWidth="1"/>
    <col min="4098" max="4098" width="15.5703125" style="103" customWidth="1"/>
    <col min="4099" max="4099" width="0.7109375" style="103" customWidth="1"/>
    <col min="4100" max="4107" width="11.42578125" style="103"/>
    <col min="4108" max="4108" width="0.7109375" style="103" customWidth="1"/>
    <col min="4109" max="4109" width="11.28515625" style="103" customWidth="1"/>
    <col min="4110" max="4352" width="11.42578125" style="103"/>
    <col min="4353" max="4353" width="8.7109375" style="103" customWidth="1"/>
    <col min="4354" max="4354" width="15.5703125" style="103" customWidth="1"/>
    <col min="4355" max="4355" width="0.7109375" style="103" customWidth="1"/>
    <col min="4356" max="4363" width="11.42578125" style="103"/>
    <col min="4364" max="4364" width="0.7109375" style="103" customWidth="1"/>
    <col min="4365" max="4365" width="11.28515625" style="103" customWidth="1"/>
    <col min="4366" max="4608" width="11.42578125" style="103"/>
    <col min="4609" max="4609" width="8.7109375" style="103" customWidth="1"/>
    <col min="4610" max="4610" width="15.5703125" style="103" customWidth="1"/>
    <col min="4611" max="4611" width="0.7109375" style="103" customWidth="1"/>
    <col min="4612" max="4619" width="11.42578125" style="103"/>
    <col min="4620" max="4620" width="0.7109375" style="103" customWidth="1"/>
    <col min="4621" max="4621" width="11.28515625" style="103" customWidth="1"/>
    <col min="4622" max="4864" width="11.42578125" style="103"/>
    <col min="4865" max="4865" width="8.7109375" style="103" customWidth="1"/>
    <col min="4866" max="4866" width="15.5703125" style="103" customWidth="1"/>
    <col min="4867" max="4867" width="0.7109375" style="103" customWidth="1"/>
    <col min="4868" max="4875" width="11.42578125" style="103"/>
    <col min="4876" max="4876" width="0.7109375" style="103" customWidth="1"/>
    <col min="4877" max="4877" width="11.28515625" style="103" customWidth="1"/>
    <col min="4878" max="5120" width="11.42578125" style="103"/>
    <col min="5121" max="5121" width="8.7109375" style="103" customWidth="1"/>
    <col min="5122" max="5122" width="15.5703125" style="103" customWidth="1"/>
    <col min="5123" max="5123" width="0.7109375" style="103" customWidth="1"/>
    <col min="5124" max="5131" width="11.42578125" style="103"/>
    <col min="5132" max="5132" width="0.7109375" style="103" customWidth="1"/>
    <col min="5133" max="5133" width="11.28515625" style="103" customWidth="1"/>
    <col min="5134" max="5376" width="11.42578125" style="103"/>
    <col min="5377" max="5377" width="8.7109375" style="103" customWidth="1"/>
    <col min="5378" max="5378" width="15.5703125" style="103" customWidth="1"/>
    <col min="5379" max="5379" width="0.7109375" style="103" customWidth="1"/>
    <col min="5380" max="5387" width="11.42578125" style="103"/>
    <col min="5388" max="5388" width="0.7109375" style="103" customWidth="1"/>
    <col min="5389" max="5389" width="11.28515625" style="103" customWidth="1"/>
    <col min="5390" max="5632" width="11.42578125" style="103"/>
    <col min="5633" max="5633" width="8.7109375" style="103" customWidth="1"/>
    <col min="5634" max="5634" width="15.5703125" style="103" customWidth="1"/>
    <col min="5635" max="5635" width="0.7109375" style="103" customWidth="1"/>
    <col min="5636" max="5643" width="11.42578125" style="103"/>
    <col min="5644" max="5644" width="0.7109375" style="103" customWidth="1"/>
    <col min="5645" max="5645" width="11.28515625" style="103" customWidth="1"/>
    <col min="5646" max="5888" width="11.42578125" style="103"/>
    <col min="5889" max="5889" width="8.7109375" style="103" customWidth="1"/>
    <col min="5890" max="5890" width="15.5703125" style="103" customWidth="1"/>
    <col min="5891" max="5891" width="0.7109375" style="103" customWidth="1"/>
    <col min="5892" max="5899" width="11.42578125" style="103"/>
    <col min="5900" max="5900" width="0.7109375" style="103" customWidth="1"/>
    <col min="5901" max="5901" width="11.28515625" style="103" customWidth="1"/>
    <col min="5902" max="6144" width="11.42578125" style="103"/>
    <col min="6145" max="6145" width="8.7109375" style="103" customWidth="1"/>
    <col min="6146" max="6146" width="15.5703125" style="103" customWidth="1"/>
    <col min="6147" max="6147" width="0.7109375" style="103" customWidth="1"/>
    <col min="6148" max="6155" width="11.42578125" style="103"/>
    <col min="6156" max="6156" width="0.7109375" style="103" customWidth="1"/>
    <col min="6157" max="6157" width="11.28515625" style="103" customWidth="1"/>
    <col min="6158" max="6400" width="11.42578125" style="103"/>
    <col min="6401" max="6401" width="8.7109375" style="103" customWidth="1"/>
    <col min="6402" max="6402" width="15.5703125" style="103" customWidth="1"/>
    <col min="6403" max="6403" width="0.7109375" style="103" customWidth="1"/>
    <col min="6404" max="6411" width="11.42578125" style="103"/>
    <col min="6412" max="6412" width="0.7109375" style="103" customWidth="1"/>
    <col min="6413" max="6413" width="11.28515625" style="103" customWidth="1"/>
    <col min="6414" max="6656" width="11.42578125" style="103"/>
    <col min="6657" max="6657" width="8.7109375" style="103" customWidth="1"/>
    <col min="6658" max="6658" width="15.5703125" style="103" customWidth="1"/>
    <col min="6659" max="6659" width="0.7109375" style="103" customWidth="1"/>
    <col min="6660" max="6667" width="11.42578125" style="103"/>
    <col min="6668" max="6668" width="0.7109375" style="103" customWidth="1"/>
    <col min="6669" max="6669" width="11.28515625" style="103" customWidth="1"/>
    <col min="6670" max="6912" width="11.42578125" style="103"/>
    <col min="6913" max="6913" width="8.7109375" style="103" customWidth="1"/>
    <col min="6914" max="6914" width="15.5703125" style="103" customWidth="1"/>
    <col min="6915" max="6915" width="0.7109375" style="103" customWidth="1"/>
    <col min="6916" max="6923" width="11.42578125" style="103"/>
    <col min="6924" max="6924" width="0.7109375" style="103" customWidth="1"/>
    <col min="6925" max="6925" width="11.28515625" style="103" customWidth="1"/>
    <col min="6926" max="7168" width="11.42578125" style="103"/>
    <col min="7169" max="7169" width="8.7109375" style="103" customWidth="1"/>
    <col min="7170" max="7170" width="15.5703125" style="103" customWidth="1"/>
    <col min="7171" max="7171" width="0.7109375" style="103" customWidth="1"/>
    <col min="7172" max="7179" width="11.42578125" style="103"/>
    <col min="7180" max="7180" width="0.7109375" style="103" customWidth="1"/>
    <col min="7181" max="7181" width="11.28515625" style="103" customWidth="1"/>
    <col min="7182" max="7424" width="11.42578125" style="103"/>
    <col min="7425" max="7425" width="8.7109375" style="103" customWidth="1"/>
    <col min="7426" max="7426" width="15.5703125" style="103" customWidth="1"/>
    <col min="7427" max="7427" width="0.7109375" style="103" customWidth="1"/>
    <col min="7428" max="7435" width="11.42578125" style="103"/>
    <col min="7436" max="7436" width="0.7109375" style="103" customWidth="1"/>
    <col min="7437" max="7437" width="11.28515625" style="103" customWidth="1"/>
    <col min="7438" max="7680" width="11.42578125" style="103"/>
    <col min="7681" max="7681" width="8.7109375" style="103" customWidth="1"/>
    <col min="7682" max="7682" width="15.5703125" style="103" customWidth="1"/>
    <col min="7683" max="7683" width="0.7109375" style="103" customWidth="1"/>
    <col min="7684" max="7691" width="11.42578125" style="103"/>
    <col min="7692" max="7692" width="0.7109375" style="103" customWidth="1"/>
    <col min="7693" max="7693" width="11.28515625" style="103" customWidth="1"/>
    <col min="7694" max="7936" width="11.42578125" style="103"/>
    <col min="7937" max="7937" width="8.7109375" style="103" customWidth="1"/>
    <col min="7938" max="7938" width="15.5703125" style="103" customWidth="1"/>
    <col min="7939" max="7939" width="0.7109375" style="103" customWidth="1"/>
    <col min="7940" max="7947" width="11.42578125" style="103"/>
    <col min="7948" max="7948" width="0.7109375" style="103" customWidth="1"/>
    <col min="7949" max="7949" width="11.28515625" style="103" customWidth="1"/>
    <col min="7950" max="8192" width="11.42578125" style="103"/>
    <col min="8193" max="8193" width="8.7109375" style="103" customWidth="1"/>
    <col min="8194" max="8194" width="15.5703125" style="103" customWidth="1"/>
    <col min="8195" max="8195" width="0.7109375" style="103" customWidth="1"/>
    <col min="8196" max="8203" width="11.42578125" style="103"/>
    <col min="8204" max="8204" width="0.7109375" style="103" customWidth="1"/>
    <col min="8205" max="8205" width="11.28515625" style="103" customWidth="1"/>
    <col min="8206" max="8448" width="11.42578125" style="103"/>
    <col min="8449" max="8449" width="8.7109375" style="103" customWidth="1"/>
    <col min="8450" max="8450" width="15.5703125" style="103" customWidth="1"/>
    <col min="8451" max="8451" width="0.7109375" style="103" customWidth="1"/>
    <col min="8452" max="8459" width="11.42578125" style="103"/>
    <col min="8460" max="8460" width="0.7109375" style="103" customWidth="1"/>
    <col min="8461" max="8461" width="11.28515625" style="103" customWidth="1"/>
    <col min="8462" max="8704" width="11.42578125" style="103"/>
    <col min="8705" max="8705" width="8.7109375" style="103" customWidth="1"/>
    <col min="8706" max="8706" width="15.5703125" style="103" customWidth="1"/>
    <col min="8707" max="8707" width="0.7109375" style="103" customWidth="1"/>
    <col min="8708" max="8715" width="11.42578125" style="103"/>
    <col min="8716" max="8716" width="0.7109375" style="103" customWidth="1"/>
    <col min="8717" max="8717" width="11.28515625" style="103" customWidth="1"/>
    <col min="8718" max="8960" width="11.42578125" style="103"/>
    <col min="8961" max="8961" width="8.7109375" style="103" customWidth="1"/>
    <col min="8962" max="8962" width="15.5703125" style="103" customWidth="1"/>
    <col min="8963" max="8963" width="0.7109375" style="103" customWidth="1"/>
    <col min="8964" max="8971" width="11.42578125" style="103"/>
    <col min="8972" max="8972" width="0.7109375" style="103" customWidth="1"/>
    <col min="8973" max="8973" width="11.28515625" style="103" customWidth="1"/>
    <col min="8974" max="9216" width="11.42578125" style="103"/>
    <col min="9217" max="9217" width="8.7109375" style="103" customWidth="1"/>
    <col min="9218" max="9218" width="15.5703125" style="103" customWidth="1"/>
    <col min="9219" max="9219" width="0.7109375" style="103" customWidth="1"/>
    <col min="9220" max="9227" width="11.42578125" style="103"/>
    <col min="9228" max="9228" width="0.7109375" style="103" customWidth="1"/>
    <col min="9229" max="9229" width="11.28515625" style="103" customWidth="1"/>
    <col min="9230" max="9472" width="11.42578125" style="103"/>
    <col min="9473" max="9473" width="8.7109375" style="103" customWidth="1"/>
    <col min="9474" max="9474" width="15.5703125" style="103" customWidth="1"/>
    <col min="9475" max="9475" width="0.7109375" style="103" customWidth="1"/>
    <col min="9476" max="9483" width="11.42578125" style="103"/>
    <col min="9484" max="9484" width="0.7109375" style="103" customWidth="1"/>
    <col min="9485" max="9485" width="11.28515625" style="103" customWidth="1"/>
    <col min="9486" max="9728" width="11.42578125" style="103"/>
    <col min="9729" max="9729" width="8.7109375" style="103" customWidth="1"/>
    <col min="9730" max="9730" width="15.5703125" style="103" customWidth="1"/>
    <col min="9731" max="9731" width="0.7109375" style="103" customWidth="1"/>
    <col min="9732" max="9739" width="11.42578125" style="103"/>
    <col min="9740" max="9740" width="0.7109375" style="103" customWidth="1"/>
    <col min="9741" max="9741" width="11.28515625" style="103" customWidth="1"/>
    <col min="9742" max="9984" width="11.42578125" style="103"/>
    <col min="9985" max="9985" width="8.7109375" style="103" customWidth="1"/>
    <col min="9986" max="9986" width="15.5703125" style="103" customWidth="1"/>
    <col min="9987" max="9987" width="0.7109375" style="103" customWidth="1"/>
    <col min="9988" max="9995" width="11.42578125" style="103"/>
    <col min="9996" max="9996" width="0.7109375" style="103" customWidth="1"/>
    <col min="9997" max="9997" width="11.28515625" style="103" customWidth="1"/>
    <col min="9998" max="10240" width="11.42578125" style="103"/>
    <col min="10241" max="10241" width="8.7109375" style="103" customWidth="1"/>
    <col min="10242" max="10242" width="15.5703125" style="103" customWidth="1"/>
    <col min="10243" max="10243" width="0.7109375" style="103" customWidth="1"/>
    <col min="10244" max="10251" width="11.42578125" style="103"/>
    <col min="10252" max="10252" width="0.7109375" style="103" customWidth="1"/>
    <col min="10253" max="10253" width="11.28515625" style="103" customWidth="1"/>
    <col min="10254" max="10496" width="11.42578125" style="103"/>
    <col min="10497" max="10497" width="8.7109375" style="103" customWidth="1"/>
    <col min="10498" max="10498" width="15.5703125" style="103" customWidth="1"/>
    <col min="10499" max="10499" width="0.7109375" style="103" customWidth="1"/>
    <col min="10500" max="10507" width="11.42578125" style="103"/>
    <col min="10508" max="10508" width="0.7109375" style="103" customWidth="1"/>
    <col min="10509" max="10509" width="11.28515625" style="103" customWidth="1"/>
    <col min="10510" max="10752" width="11.42578125" style="103"/>
    <col min="10753" max="10753" width="8.7109375" style="103" customWidth="1"/>
    <col min="10754" max="10754" width="15.5703125" style="103" customWidth="1"/>
    <col min="10755" max="10755" width="0.7109375" style="103" customWidth="1"/>
    <col min="10756" max="10763" width="11.42578125" style="103"/>
    <col min="10764" max="10764" width="0.7109375" style="103" customWidth="1"/>
    <col min="10765" max="10765" width="11.28515625" style="103" customWidth="1"/>
    <col min="10766" max="11008" width="11.42578125" style="103"/>
    <col min="11009" max="11009" width="8.7109375" style="103" customWidth="1"/>
    <col min="11010" max="11010" width="15.5703125" style="103" customWidth="1"/>
    <col min="11011" max="11011" width="0.7109375" style="103" customWidth="1"/>
    <col min="11012" max="11019" width="11.42578125" style="103"/>
    <col min="11020" max="11020" width="0.7109375" style="103" customWidth="1"/>
    <col min="11021" max="11021" width="11.28515625" style="103" customWidth="1"/>
    <col min="11022" max="11264" width="11.42578125" style="103"/>
    <col min="11265" max="11265" width="8.7109375" style="103" customWidth="1"/>
    <col min="11266" max="11266" width="15.5703125" style="103" customWidth="1"/>
    <col min="11267" max="11267" width="0.7109375" style="103" customWidth="1"/>
    <col min="11268" max="11275" width="11.42578125" style="103"/>
    <col min="11276" max="11276" width="0.7109375" style="103" customWidth="1"/>
    <col min="11277" max="11277" width="11.28515625" style="103" customWidth="1"/>
    <col min="11278" max="11520" width="11.42578125" style="103"/>
    <col min="11521" max="11521" width="8.7109375" style="103" customWidth="1"/>
    <col min="11522" max="11522" width="15.5703125" style="103" customWidth="1"/>
    <col min="11523" max="11523" width="0.7109375" style="103" customWidth="1"/>
    <col min="11524" max="11531" width="11.42578125" style="103"/>
    <col min="11532" max="11532" width="0.7109375" style="103" customWidth="1"/>
    <col min="11533" max="11533" width="11.28515625" style="103" customWidth="1"/>
    <col min="11534" max="11776" width="11.42578125" style="103"/>
    <col min="11777" max="11777" width="8.7109375" style="103" customWidth="1"/>
    <col min="11778" max="11778" width="15.5703125" style="103" customWidth="1"/>
    <col min="11779" max="11779" width="0.7109375" style="103" customWidth="1"/>
    <col min="11780" max="11787" width="11.42578125" style="103"/>
    <col min="11788" max="11788" width="0.7109375" style="103" customWidth="1"/>
    <col min="11789" max="11789" width="11.28515625" style="103" customWidth="1"/>
    <col min="11790" max="12032" width="11.42578125" style="103"/>
    <col min="12033" max="12033" width="8.7109375" style="103" customWidth="1"/>
    <col min="12034" max="12034" width="15.5703125" style="103" customWidth="1"/>
    <col min="12035" max="12035" width="0.7109375" style="103" customWidth="1"/>
    <col min="12036" max="12043" width="11.42578125" style="103"/>
    <col min="12044" max="12044" width="0.7109375" style="103" customWidth="1"/>
    <col min="12045" max="12045" width="11.28515625" style="103" customWidth="1"/>
    <col min="12046" max="12288" width="11.42578125" style="103"/>
    <col min="12289" max="12289" width="8.7109375" style="103" customWidth="1"/>
    <col min="12290" max="12290" width="15.5703125" style="103" customWidth="1"/>
    <col min="12291" max="12291" width="0.7109375" style="103" customWidth="1"/>
    <col min="12292" max="12299" width="11.42578125" style="103"/>
    <col min="12300" max="12300" width="0.7109375" style="103" customWidth="1"/>
    <col min="12301" max="12301" width="11.28515625" style="103" customWidth="1"/>
    <col min="12302" max="12544" width="11.42578125" style="103"/>
    <col min="12545" max="12545" width="8.7109375" style="103" customWidth="1"/>
    <col min="12546" max="12546" width="15.5703125" style="103" customWidth="1"/>
    <col min="12547" max="12547" width="0.7109375" style="103" customWidth="1"/>
    <col min="12548" max="12555" width="11.42578125" style="103"/>
    <col min="12556" max="12556" width="0.7109375" style="103" customWidth="1"/>
    <col min="12557" max="12557" width="11.28515625" style="103" customWidth="1"/>
    <col min="12558" max="12800" width="11.42578125" style="103"/>
    <col min="12801" max="12801" width="8.7109375" style="103" customWidth="1"/>
    <col min="12802" max="12802" width="15.5703125" style="103" customWidth="1"/>
    <col min="12803" max="12803" width="0.7109375" style="103" customWidth="1"/>
    <col min="12804" max="12811" width="11.42578125" style="103"/>
    <col min="12812" max="12812" width="0.7109375" style="103" customWidth="1"/>
    <col min="12813" max="12813" width="11.28515625" style="103" customWidth="1"/>
    <col min="12814" max="13056" width="11.42578125" style="103"/>
    <col min="13057" max="13057" width="8.7109375" style="103" customWidth="1"/>
    <col min="13058" max="13058" width="15.5703125" style="103" customWidth="1"/>
    <col min="13059" max="13059" width="0.7109375" style="103" customWidth="1"/>
    <col min="13060" max="13067" width="11.42578125" style="103"/>
    <col min="13068" max="13068" width="0.7109375" style="103" customWidth="1"/>
    <col min="13069" max="13069" width="11.28515625" style="103" customWidth="1"/>
    <col min="13070" max="13312" width="11.42578125" style="103"/>
    <col min="13313" max="13313" width="8.7109375" style="103" customWidth="1"/>
    <col min="13314" max="13314" width="15.5703125" style="103" customWidth="1"/>
    <col min="13315" max="13315" width="0.7109375" style="103" customWidth="1"/>
    <col min="13316" max="13323" width="11.42578125" style="103"/>
    <col min="13324" max="13324" width="0.7109375" style="103" customWidth="1"/>
    <col min="13325" max="13325" width="11.28515625" style="103" customWidth="1"/>
    <col min="13326" max="13568" width="11.42578125" style="103"/>
    <col min="13569" max="13569" width="8.7109375" style="103" customWidth="1"/>
    <col min="13570" max="13570" width="15.5703125" style="103" customWidth="1"/>
    <col min="13571" max="13571" width="0.7109375" style="103" customWidth="1"/>
    <col min="13572" max="13579" width="11.42578125" style="103"/>
    <col min="13580" max="13580" width="0.7109375" style="103" customWidth="1"/>
    <col min="13581" max="13581" width="11.28515625" style="103" customWidth="1"/>
    <col min="13582" max="13824" width="11.42578125" style="103"/>
    <col min="13825" max="13825" width="8.7109375" style="103" customWidth="1"/>
    <col min="13826" max="13826" width="15.5703125" style="103" customWidth="1"/>
    <col min="13827" max="13827" width="0.7109375" style="103" customWidth="1"/>
    <col min="13828" max="13835" width="11.42578125" style="103"/>
    <col min="13836" max="13836" width="0.7109375" style="103" customWidth="1"/>
    <col min="13837" max="13837" width="11.28515625" style="103" customWidth="1"/>
    <col min="13838" max="14080" width="11.42578125" style="103"/>
    <col min="14081" max="14081" width="8.7109375" style="103" customWidth="1"/>
    <col min="14082" max="14082" width="15.5703125" style="103" customWidth="1"/>
    <col min="14083" max="14083" width="0.7109375" style="103" customWidth="1"/>
    <col min="14084" max="14091" width="11.42578125" style="103"/>
    <col min="14092" max="14092" width="0.7109375" style="103" customWidth="1"/>
    <col min="14093" max="14093" width="11.28515625" style="103" customWidth="1"/>
    <col min="14094" max="14336" width="11.42578125" style="103"/>
    <col min="14337" max="14337" width="8.7109375" style="103" customWidth="1"/>
    <col min="14338" max="14338" width="15.5703125" style="103" customWidth="1"/>
    <col min="14339" max="14339" width="0.7109375" style="103" customWidth="1"/>
    <col min="14340" max="14347" width="11.42578125" style="103"/>
    <col min="14348" max="14348" width="0.7109375" style="103" customWidth="1"/>
    <col min="14349" max="14349" width="11.28515625" style="103" customWidth="1"/>
    <col min="14350" max="14592" width="11.42578125" style="103"/>
    <col min="14593" max="14593" width="8.7109375" style="103" customWidth="1"/>
    <col min="14594" max="14594" width="15.5703125" style="103" customWidth="1"/>
    <col min="14595" max="14595" width="0.7109375" style="103" customWidth="1"/>
    <col min="14596" max="14603" width="11.42578125" style="103"/>
    <col min="14604" max="14604" width="0.7109375" style="103" customWidth="1"/>
    <col min="14605" max="14605" width="11.28515625" style="103" customWidth="1"/>
    <col min="14606" max="14848" width="11.42578125" style="103"/>
    <col min="14849" max="14849" width="8.7109375" style="103" customWidth="1"/>
    <col min="14850" max="14850" width="15.5703125" style="103" customWidth="1"/>
    <col min="14851" max="14851" width="0.7109375" style="103" customWidth="1"/>
    <col min="14852" max="14859" width="11.42578125" style="103"/>
    <col min="14860" max="14860" width="0.7109375" style="103" customWidth="1"/>
    <col min="14861" max="14861" width="11.28515625" style="103" customWidth="1"/>
    <col min="14862" max="15104" width="11.42578125" style="103"/>
    <col min="15105" max="15105" width="8.7109375" style="103" customWidth="1"/>
    <col min="15106" max="15106" width="15.5703125" style="103" customWidth="1"/>
    <col min="15107" max="15107" width="0.7109375" style="103" customWidth="1"/>
    <col min="15108" max="15115" width="11.42578125" style="103"/>
    <col min="15116" max="15116" width="0.7109375" style="103" customWidth="1"/>
    <col min="15117" max="15117" width="11.28515625" style="103" customWidth="1"/>
    <col min="15118" max="15360" width="11.42578125" style="103"/>
    <col min="15361" max="15361" width="8.7109375" style="103" customWidth="1"/>
    <col min="15362" max="15362" width="15.5703125" style="103" customWidth="1"/>
    <col min="15363" max="15363" width="0.7109375" style="103" customWidth="1"/>
    <col min="15364" max="15371" width="11.42578125" style="103"/>
    <col min="15372" max="15372" width="0.7109375" style="103" customWidth="1"/>
    <col min="15373" max="15373" width="11.28515625" style="103" customWidth="1"/>
    <col min="15374" max="15616" width="11.42578125" style="103"/>
    <col min="15617" max="15617" width="8.7109375" style="103" customWidth="1"/>
    <col min="15618" max="15618" width="15.5703125" style="103" customWidth="1"/>
    <col min="15619" max="15619" width="0.7109375" style="103" customWidth="1"/>
    <col min="15620" max="15627" width="11.42578125" style="103"/>
    <col min="15628" max="15628" width="0.7109375" style="103" customWidth="1"/>
    <col min="15629" max="15629" width="11.28515625" style="103" customWidth="1"/>
    <col min="15630" max="15872" width="11.42578125" style="103"/>
    <col min="15873" max="15873" width="8.7109375" style="103" customWidth="1"/>
    <col min="15874" max="15874" width="15.5703125" style="103" customWidth="1"/>
    <col min="15875" max="15875" width="0.7109375" style="103" customWidth="1"/>
    <col min="15876" max="15883" width="11.42578125" style="103"/>
    <col min="15884" max="15884" width="0.7109375" style="103" customWidth="1"/>
    <col min="15885" max="15885" width="11.28515625" style="103" customWidth="1"/>
    <col min="15886" max="16128" width="11.42578125" style="103"/>
    <col min="16129" max="16129" width="8.7109375" style="103" customWidth="1"/>
    <col min="16130" max="16130" width="15.5703125" style="103" customWidth="1"/>
    <col min="16131" max="16131" width="0.7109375" style="103" customWidth="1"/>
    <col min="16132" max="16139" width="11.42578125" style="103"/>
    <col min="16140" max="16140" width="0.7109375" style="103" customWidth="1"/>
    <col min="16141" max="16141" width="11.28515625" style="103" customWidth="1"/>
    <col min="16142" max="16384" width="11.42578125" style="103"/>
  </cols>
  <sheetData>
    <row r="1" spans="1:14">
      <c r="B1" s="226"/>
      <c r="C1" s="227"/>
      <c r="D1" s="227"/>
      <c r="N1" s="226"/>
    </row>
    <row r="2" spans="1:14">
      <c r="A2" s="228" t="s">
        <v>977</v>
      </c>
      <c r="B2" s="229"/>
      <c r="C2" s="227"/>
      <c r="D2" s="227"/>
      <c r="N2" s="229"/>
    </row>
    <row r="3" spans="1:14" ht="26.25">
      <c r="B3" s="230"/>
      <c r="N3" s="226"/>
    </row>
    <row r="4" spans="1:14" ht="26.25">
      <c r="B4" s="230"/>
      <c r="D4" s="231"/>
      <c r="N4" s="226"/>
    </row>
    <row r="5" spans="1:14" ht="15">
      <c r="B5" s="232"/>
      <c r="D5" s="233"/>
      <c r="N5" s="226"/>
    </row>
    <row r="6" spans="1:14" ht="15">
      <c r="B6" s="232"/>
      <c r="D6" s="234"/>
      <c r="N6" s="226"/>
    </row>
    <row r="7" spans="1:14" ht="40.15" customHeight="1" thickBot="1">
      <c r="B7" s="226"/>
      <c r="N7" s="226"/>
    </row>
    <row r="8" spans="1:14" ht="80.099999999999994" customHeight="1" thickTop="1">
      <c r="B8" s="235"/>
      <c r="C8" s="236" t="s">
        <v>836</v>
      </c>
      <c r="D8" s="237"/>
      <c r="E8" s="237"/>
      <c r="F8" s="237"/>
      <c r="G8" s="237"/>
      <c r="H8" s="237"/>
      <c r="I8" s="237"/>
      <c r="J8" s="237"/>
      <c r="K8" s="237"/>
      <c r="L8" s="238"/>
      <c r="N8" s="235"/>
    </row>
    <row r="9" spans="1:14" ht="33">
      <c r="B9" s="235"/>
      <c r="C9" s="239" t="s">
        <v>622</v>
      </c>
      <c r="D9" s="240"/>
      <c r="E9" s="240"/>
      <c r="F9" s="240"/>
      <c r="G9" s="240"/>
      <c r="H9" s="240"/>
      <c r="I9" s="240"/>
      <c r="J9" s="240"/>
      <c r="K9" s="240"/>
      <c r="L9" s="241"/>
      <c r="N9" s="235"/>
    </row>
    <row r="10" spans="1:14" ht="33.75" customHeight="1">
      <c r="B10" s="235"/>
      <c r="C10" s="1111" t="s">
        <v>978</v>
      </c>
      <c r="D10" s="240"/>
      <c r="E10" s="240"/>
      <c r="F10" s="240"/>
      <c r="G10" s="240"/>
      <c r="H10" s="240"/>
      <c r="I10" s="240"/>
      <c r="J10" s="240"/>
      <c r="K10" s="240"/>
      <c r="L10" s="241"/>
      <c r="N10" s="235"/>
    </row>
    <row r="11" spans="1:14" ht="33.75" customHeight="1">
      <c r="B11" s="235"/>
      <c r="C11" s="1111"/>
      <c r="D11" s="240"/>
      <c r="E11" s="240"/>
      <c r="F11" s="240"/>
      <c r="G11" s="240"/>
      <c r="H11" s="240"/>
      <c r="I11" s="240"/>
      <c r="J11" s="240"/>
      <c r="K11" s="240"/>
      <c r="L11" s="241"/>
      <c r="N11" s="235"/>
    </row>
    <row r="12" spans="1:14" ht="24" customHeight="1">
      <c r="B12" s="235"/>
      <c r="C12" s="242" t="s">
        <v>623</v>
      </c>
      <c r="D12" s="240"/>
      <c r="E12" s="240"/>
      <c r="F12" s="240"/>
      <c r="G12" s="240"/>
      <c r="H12" s="240"/>
      <c r="I12" s="240"/>
      <c r="J12" s="240"/>
      <c r="K12" s="240"/>
      <c r="L12" s="241"/>
      <c r="N12" s="235"/>
    </row>
    <row r="13" spans="1:14" ht="11.25" customHeight="1">
      <c r="B13" s="235"/>
      <c r="C13" s="242"/>
      <c r="D13" s="240"/>
      <c r="E13" s="240"/>
      <c r="F13" s="240"/>
      <c r="G13" s="240"/>
      <c r="H13" s="240"/>
      <c r="I13" s="240"/>
      <c r="J13" s="240"/>
      <c r="K13" s="240"/>
      <c r="L13" s="241"/>
      <c r="N13" s="235"/>
    </row>
    <row r="14" spans="1:14" ht="30">
      <c r="B14" s="1254"/>
      <c r="C14" s="1255" t="s">
        <v>624</v>
      </c>
      <c r="D14" s="240"/>
      <c r="E14" s="240"/>
      <c r="F14" s="240"/>
      <c r="G14" s="240"/>
      <c r="H14" s="240"/>
      <c r="I14" s="240"/>
      <c r="J14" s="240"/>
      <c r="K14" s="240"/>
      <c r="L14" s="241"/>
      <c r="N14" s="235"/>
    </row>
    <row r="15" spans="1:14" ht="25.5" customHeight="1">
      <c r="B15" s="1254"/>
      <c r="C15" s="1256" t="s">
        <v>625</v>
      </c>
      <c r="D15" s="240"/>
      <c r="E15" s="240"/>
      <c r="F15" s="240"/>
      <c r="G15" s="240"/>
      <c r="H15" s="240"/>
      <c r="I15" s="240"/>
      <c r="J15" s="240"/>
      <c r="K15" s="240"/>
      <c r="L15" s="241"/>
      <c r="N15" s="235"/>
    </row>
    <row r="16" spans="1:14" ht="22.5" customHeight="1">
      <c r="B16" s="235"/>
      <c r="C16" s="243"/>
      <c r="D16" s="240"/>
      <c r="E16" s="240"/>
      <c r="F16" s="240"/>
      <c r="G16" s="240"/>
      <c r="H16" s="240"/>
      <c r="I16" s="240"/>
      <c r="J16" s="240"/>
      <c r="K16" s="240"/>
      <c r="L16" s="241"/>
      <c r="N16" s="235"/>
    </row>
    <row r="17" spans="2:14" ht="23.25" customHeight="1">
      <c r="B17" s="235"/>
      <c r="C17" s="1112" t="s">
        <v>830</v>
      </c>
      <c r="D17" s="240"/>
      <c r="E17" s="240"/>
      <c r="F17" s="240"/>
      <c r="G17" s="240"/>
      <c r="H17" s="240"/>
      <c r="I17" s="240"/>
      <c r="J17" s="240"/>
      <c r="K17" s="240"/>
      <c r="L17" s="241"/>
      <c r="N17" s="235"/>
    </row>
    <row r="18" spans="2:14" ht="6.75" customHeight="1" thickBot="1">
      <c r="B18" s="235"/>
      <c r="C18" s="244"/>
      <c r="D18" s="245"/>
      <c r="E18" s="245"/>
      <c r="F18" s="245"/>
      <c r="G18" s="245"/>
      <c r="H18" s="245"/>
      <c r="I18" s="245"/>
      <c r="J18" s="245"/>
      <c r="K18" s="245"/>
      <c r="L18" s="246"/>
      <c r="N18" s="235"/>
    </row>
    <row r="19" spans="2:14" ht="13.5" thickTop="1">
      <c r="B19" s="226"/>
      <c r="N19" s="226"/>
    </row>
    <row r="20" spans="2:14">
      <c r="B20" s="226"/>
      <c r="N20" s="226"/>
    </row>
    <row r="21" spans="2:14">
      <c r="B21" s="226"/>
      <c r="N21" s="226"/>
    </row>
    <row r="22" spans="2:14">
      <c r="B22" s="226"/>
      <c r="N22" s="226"/>
    </row>
    <row r="23" spans="2:14">
      <c r="B23" s="226"/>
      <c r="N23" s="226"/>
    </row>
    <row r="24" spans="2:14">
      <c r="B24" s="1033"/>
      <c r="C24" s="1034"/>
      <c r="D24" s="1035"/>
      <c r="N24" s="226"/>
    </row>
    <row r="25" spans="2:14">
      <c r="B25" s="226"/>
      <c r="N25" s="226"/>
    </row>
    <row r="26" spans="2:14">
      <c r="B26" s="226"/>
      <c r="N26" s="226"/>
    </row>
    <row r="27" spans="2:14">
      <c r="B27" s="226"/>
      <c r="N27" s="226"/>
    </row>
    <row r="33" spans="2:2">
      <c r="B33" s="120"/>
    </row>
  </sheetData>
  <pageMargins left="0.75" right="0.75" top="1" bottom="1" header="0" footer="0"/>
  <pageSetup paperSize="9" scale="6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93F77B"/>
    <pageSetUpPr fitToPage="1"/>
  </sheetPr>
  <dimension ref="A1:X80"/>
  <sheetViews>
    <sheetView zoomScale="55" zoomScaleNormal="55" workbookViewId="0">
      <pane xSplit="1" ySplit="5" topLeftCell="E6" activePane="bottomRight" state="frozen"/>
      <selection activeCell="U44" sqref="U44"/>
      <selection pane="topRight" activeCell="U44" sqref="U44"/>
      <selection pane="bottomLeft" activeCell="U44" sqref="U44"/>
      <selection pane="bottomRight" activeCell="AD33" sqref="AD33"/>
    </sheetView>
  </sheetViews>
  <sheetFormatPr baseColWidth="10" defaultRowHeight="12.75" outlineLevelRow="1"/>
  <cols>
    <col min="1" max="1" width="13" style="3" customWidth="1"/>
    <col min="2" max="2" width="12.7109375" style="3" customWidth="1"/>
    <col min="3" max="4" width="13.7109375" style="3" customWidth="1"/>
    <col min="5" max="5" width="15.5703125" style="3" customWidth="1"/>
    <col min="6" max="6" width="14.5703125" style="3" customWidth="1"/>
    <col min="7" max="7" width="15.42578125" style="3" customWidth="1"/>
    <col min="8" max="12" width="11.7109375" style="3" customWidth="1"/>
    <col min="13" max="13" width="6" style="37" customWidth="1"/>
    <col min="14" max="14" width="12" style="3" customWidth="1"/>
    <col min="15" max="15" width="12.42578125" style="3" customWidth="1"/>
    <col min="16" max="16" width="13.5703125" style="3" customWidth="1"/>
    <col min="17" max="17" width="12.42578125" style="3" customWidth="1"/>
    <col min="18" max="18" width="9.7109375" style="3" customWidth="1"/>
    <col min="19" max="19" width="12.42578125" style="3" customWidth="1"/>
    <col min="20" max="20" width="9.7109375" style="3" customWidth="1"/>
    <col min="21" max="21" width="10.5703125" style="3" customWidth="1"/>
    <col min="22" max="22" width="9.7109375" style="3" customWidth="1"/>
    <col min="23" max="23" width="12.28515625" style="3" customWidth="1"/>
    <col min="24" max="24" width="9.7109375" style="3" customWidth="1"/>
    <col min="25" max="86" width="11.42578125" style="37"/>
    <col min="87" max="87" width="13" style="37" customWidth="1"/>
    <col min="88" max="97" width="9.7109375" style="37" customWidth="1"/>
    <col min="98" max="98" width="6.7109375" style="37" customWidth="1"/>
    <col min="99" max="99" width="12.7109375" style="37" customWidth="1"/>
    <col min="100" max="108" width="11.7109375" style="37" customWidth="1"/>
    <col min="109" max="109" width="6" style="37" customWidth="1"/>
    <col min="110" max="119" width="11.42578125" style="37"/>
    <col min="120" max="120" width="6.28515625" style="37" customWidth="1"/>
    <col min="121" max="123" width="12.28515625" style="37" customWidth="1"/>
    <col min="124" max="124" width="17.5703125" style="37" customWidth="1"/>
    <col min="125" max="125" width="11.42578125" style="37"/>
    <col min="126" max="127" width="12" style="37" customWidth="1"/>
    <col min="128" max="164" width="11.42578125" style="37"/>
    <col min="165" max="165" width="13.28515625" style="37" customWidth="1"/>
    <col min="166" max="170" width="9.28515625" style="37" customWidth="1"/>
    <col min="171" max="179" width="11.42578125" style="37"/>
    <col min="180" max="180" width="12.5703125" style="37" bestFit="1" customWidth="1"/>
    <col min="181" max="181" width="11.42578125" style="37"/>
    <col min="182" max="184" width="20" style="37" customWidth="1"/>
    <col min="185" max="185" width="11.42578125" style="37"/>
    <col min="186" max="188" width="21" style="37" customWidth="1"/>
    <col min="189" max="190" width="11.42578125" style="37"/>
    <col min="191" max="198" width="15.7109375" style="37" customWidth="1"/>
    <col min="199" max="342" width="11.42578125" style="37"/>
    <col min="343" max="343" width="13" style="37" customWidth="1"/>
    <col min="344" max="353" width="9.7109375" style="37" customWidth="1"/>
    <col min="354" max="354" width="6.7109375" style="37" customWidth="1"/>
    <col min="355" max="355" width="12.7109375" style="37" customWidth="1"/>
    <col min="356" max="364" width="11.7109375" style="37" customWidth="1"/>
    <col min="365" max="365" width="6" style="37" customWidth="1"/>
    <col min="366" max="375" width="11.42578125" style="37"/>
    <col min="376" max="376" width="6.28515625" style="37" customWidth="1"/>
    <col min="377" max="379" width="12.28515625" style="37" customWidth="1"/>
    <col min="380" max="380" width="17.5703125" style="37" customWidth="1"/>
    <col min="381" max="381" width="11.42578125" style="37"/>
    <col min="382" max="383" width="12" style="37" customWidth="1"/>
    <col min="384" max="420" width="11.42578125" style="37"/>
    <col min="421" max="421" width="13.28515625" style="37" customWidth="1"/>
    <col min="422" max="426" width="9.28515625" style="37" customWidth="1"/>
    <col min="427" max="435" width="11.42578125" style="37"/>
    <col min="436" max="436" width="12.5703125" style="37" bestFit="1" customWidth="1"/>
    <col min="437" max="437" width="11.42578125" style="37"/>
    <col min="438" max="440" width="20" style="37" customWidth="1"/>
    <col min="441" max="441" width="11.42578125" style="37"/>
    <col min="442" max="444" width="21" style="37" customWidth="1"/>
    <col min="445" max="446" width="11.42578125" style="37"/>
    <col min="447" max="454" width="15.7109375" style="37" customWidth="1"/>
    <col min="455" max="598" width="11.42578125" style="37"/>
    <col min="599" max="599" width="13" style="37" customWidth="1"/>
    <col min="600" max="609" width="9.7109375" style="37" customWidth="1"/>
    <col min="610" max="610" width="6.7109375" style="37" customWidth="1"/>
    <col min="611" max="611" width="12.7109375" style="37" customWidth="1"/>
    <col min="612" max="620" width="11.7109375" style="37" customWidth="1"/>
    <col min="621" max="621" width="6" style="37" customWidth="1"/>
    <col min="622" max="631" width="11.42578125" style="37"/>
    <col min="632" max="632" width="6.28515625" style="37" customWidth="1"/>
    <col min="633" max="635" width="12.28515625" style="37" customWidth="1"/>
    <col min="636" max="636" width="17.5703125" style="37" customWidth="1"/>
    <col min="637" max="637" width="11.42578125" style="37"/>
    <col min="638" max="639" width="12" style="37" customWidth="1"/>
    <col min="640" max="676" width="11.42578125" style="37"/>
    <col min="677" max="677" width="13.28515625" style="37" customWidth="1"/>
    <col min="678" max="682" width="9.28515625" style="37" customWidth="1"/>
    <col min="683" max="691" width="11.42578125" style="37"/>
    <col min="692" max="692" width="12.5703125" style="37" bestFit="1" customWidth="1"/>
    <col min="693" max="693" width="11.42578125" style="37"/>
    <col min="694" max="696" width="20" style="37" customWidth="1"/>
    <col min="697" max="697" width="11.42578125" style="37"/>
    <col min="698" max="700" width="21" style="37" customWidth="1"/>
    <col min="701" max="702" width="11.42578125" style="37"/>
    <col min="703" max="710" width="15.7109375" style="37" customWidth="1"/>
    <col min="711" max="854" width="11.42578125" style="37"/>
    <col min="855" max="855" width="13" style="37" customWidth="1"/>
    <col min="856" max="865" width="9.7109375" style="37" customWidth="1"/>
    <col min="866" max="866" width="6.7109375" style="37" customWidth="1"/>
    <col min="867" max="867" width="12.7109375" style="37" customWidth="1"/>
    <col min="868" max="876" width="11.7109375" style="37" customWidth="1"/>
    <col min="877" max="877" width="6" style="37" customWidth="1"/>
    <col min="878" max="887" width="11.42578125" style="37"/>
    <col min="888" max="888" width="6.28515625" style="37" customWidth="1"/>
    <col min="889" max="891" width="12.28515625" style="37" customWidth="1"/>
    <col min="892" max="892" width="17.5703125" style="37" customWidth="1"/>
    <col min="893" max="893" width="11.42578125" style="37"/>
    <col min="894" max="895" width="12" style="37" customWidth="1"/>
    <col min="896" max="932" width="11.42578125" style="37"/>
    <col min="933" max="933" width="13.28515625" style="37" customWidth="1"/>
    <col min="934" max="938" width="9.28515625" style="37" customWidth="1"/>
    <col min="939" max="947" width="11.42578125" style="37"/>
    <col min="948" max="948" width="12.5703125" style="37" bestFit="1" customWidth="1"/>
    <col min="949" max="949" width="11.42578125" style="37"/>
    <col min="950" max="952" width="20" style="37" customWidth="1"/>
    <col min="953" max="953" width="11.42578125" style="37"/>
    <col min="954" max="956" width="21" style="37" customWidth="1"/>
    <col min="957" max="958" width="11.42578125" style="37"/>
    <col min="959" max="966" width="15.7109375" style="37" customWidth="1"/>
    <col min="967" max="1110" width="11.42578125" style="37"/>
    <col min="1111" max="1111" width="13" style="37" customWidth="1"/>
    <col min="1112" max="1121" width="9.7109375" style="37" customWidth="1"/>
    <col min="1122" max="1122" width="6.7109375" style="37" customWidth="1"/>
    <col min="1123" max="1123" width="12.7109375" style="37" customWidth="1"/>
    <col min="1124" max="1132" width="11.7109375" style="37" customWidth="1"/>
    <col min="1133" max="1133" width="6" style="37" customWidth="1"/>
    <col min="1134" max="1143" width="11.42578125" style="37"/>
    <col min="1144" max="1144" width="6.28515625" style="37" customWidth="1"/>
    <col min="1145" max="1147" width="12.28515625" style="37" customWidth="1"/>
    <col min="1148" max="1148" width="17.5703125" style="37" customWidth="1"/>
    <col min="1149" max="1149" width="11.42578125" style="37"/>
    <col min="1150" max="1151" width="12" style="37" customWidth="1"/>
    <col min="1152" max="1188" width="11.42578125" style="37"/>
    <col min="1189" max="1189" width="13.28515625" style="37" customWidth="1"/>
    <col min="1190" max="1194" width="9.28515625" style="37" customWidth="1"/>
    <col min="1195" max="1203" width="11.42578125" style="37"/>
    <col min="1204" max="1204" width="12.5703125" style="37" bestFit="1" customWidth="1"/>
    <col min="1205" max="1205" width="11.42578125" style="37"/>
    <col min="1206" max="1208" width="20" style="37" customWidth="1"/>
    <col min="1209" max="1209" width="11.42578125" style="37"/>
    <col min="1210" max="1212" width="21" style="37" customWidth="1"/>
    <col min="1213" max="1214" width="11.42578125" style="37"/>
    <col min="1215" max="1222" width="15.7109375" style="37" customWidth="1"/>
    <col min="1223" max="1366" width="11.42578125" style="37"/>
    <col min="1367" max="1367" width="13" style="37" customWidth="1"/>
    <col min="1368" max="1377" width="9.7109375" style="37" customWidth="1"/>
    <col min="1378" max="1378" width="6.7109375" style="37" customWidth="1"/>
    <col min="1379" max="1379" width="12.7109375" style="37" customWidth="1"/>
    <col min="1380" max="1388" width="11.7109375" style="37" customWidth="1"/>
    <col min="1389" max="1389" width="6" style="37" customWidth="1"/>
    <col min="1390" max="1399" width="11.42578125" style="37"/>
    <col min="1400" max="1400" width="6.28515625" style="37" customWidth="1"/>
    <col min="1401" max="1403" width="12.28515625" style="37" customWidth="1"/>
    <col min="1404" max="1404" width="17.5703125" style="37" customWidth="1"/>
    <col min="1405" max="1405" width="11.42578125" style="37"/>
    <col min="1406" max="1407" width="12" style="37" customWidth="1"/>
    <col min="1408" max="1444" width="11.42578125" style="37"/>
    <col min="1445" max="1445" width="13.28515625" style="37" customWidth="1"/>
    <col min="1446" max="1450" width="9.28515625" style="37" customWidth="1"/>
    <col min="1451" max="1459" width="11.42578125" style="37"/>
    <col min="1460" max="1460" width="12.5703125" style="37" bestFit="1" customWidth="1"/>
    <col min="1461" max="1461" width="11.42578125" style="37"/>
    <col min="1462" max="1464" width="20" style="37" customWidth="1"/>
    <col min="1465" max="1465" width="11.42578125" style="37"/>
    <col min="1466" max="1468" width="21" style="37" customWidth="1"/>
    <col min="1469" max="1470" width="11.42578125" style="37"/>
    <col min="1471" max="1478" width="15.7109375" style="37" customWidth="1"/>
    <col min="1479" max="1622" width="11.42578125" style="37"/>
    <col min="1623" max="1623" width="13" style="37" customWidth="1"/>
    <col min="1624" max="1633" width="9.7109375" style="37" customWidth="1"/>
    <col min="1634" max="1634" width="6.7109375" style="37" customWidth="1"/>
    <col min="1635" max="1635" width="12.7109375" style="37" customWidth="1"/>
    <col min="1636" max="1644" width="11.7109375" style="37" customWidth="1"/>
    <col min="1645" max="1645" width="6" style="37" customWidth="1"/>
    <col min="1646" max="1655" width="11.42578125" style="37"/>
    <col min="1656" max="1656" width="6.28515625" style="37" customWidth="1"/>
    <col min="1657" max="1659" width="12.28515625" style="37" customWidth="1"/>
    <col min="1660" max="1660" width="17.5703125" style="37" customWidth="1"/>
    <col min="1661" max="1661" width="11.42578125" style="37"/>
    <col min="1662" max="1663" width="12" style="37" customWidth="1"/>
    <col min="1664" max="1700" width="11.42578125" style="37"/>
    <col min="1701" max="1701" width="13.28515625" style="37" customWidth="1"/>
    <col min="1702" max="1706" width="9.28515625" style="37" customWidth="1"/>
    <col min="1707" max="1715" width="11.42578125" style="37"/>
    <col min="1716" max="1716" width="12.5703125" style="37" bestFit="1" customWidth="1"/>
    <col min="1717" max="1717" width="11.42578125" style="37"/>
    <col min="1718" max="1720" width="20" style="37" customWidth="1"/>
    <col min="1721" max="1721" width="11.42578125" style="37"/>
    <col min="1722" max="1724" width="21" style="37" customWidth="1"/>
    <col min="1725" max="1726" width="11.42578125" style="37"/>
    <col min="1727" max="1734" width="15.7109375" style="37" customWidth="1"/>
    <col min="1735" max="1878" width="11.42578125" style="37"/>
    <col min="1879" max="1879" width="13" style="37" customWidth="1"/>
    <col min="1880" max="1889" width="9.7109375" style="37" customWidth="1"/>
    <col min="1890" max="1890" width="6.7109375" style="37" customWidth="1"/>
    <col min="1891" max="1891" width="12.7109375" style="37" customWidth="1"/>
    <col min="1892" max="1900" width="11.7109375" style="37" customWidth="1"/>
    <col min="1901" max="1901" width="6" style="37" customWidth="1"/>
    <col min="1902" max="1911" width="11.42578125" style="37"/>
    <col min="1912" max="1912" width="6.28515625" style="37" customWidth="1"/>
    <col min="1913" max="1915" width="12.28515625" style="37" customWidth="1"/>
    <col min="1916" max="1916" width="17.5703125" style="37" customWidth="1"/>
    <col min="1917" max="1917" width="11.42578125" style="37"/>
    <col min="1918" max="1919" width="12" style="37" customWidth="1"/>
    <col min="1920" max="1956" width="11.42578125" style="37"/>
    <col min="1957" max="1957" width="13.28515625" style="37" customWidth="1"/>
    <col min="1958" max="1962" width="9.28515625" style="37" customWidth="1"/>
    <col min="1963" max="1971" width="11.42578125" style="37"/>
    <col min="1972" max="1972" width="12.5703125" style="37" bestFit="1" customWidth="1"/>
    <col min="1973" max="1973" width="11.42578125" style="37"/>
    <col min="1974" max="1976" width="20" style="37" customWidth="1"/>
    <col min="1977" max="1977" width="11.42578125" style="37"/>
    <col min="1978" max="1980" width="21" style="37" customWidth="1"/>
    <col min="1981" max="1982" width="11.42578125" style="37"/>
    <col min="1983" max="1990" width="15.7109375" style="37" customWidth="1"/>
    <col min="1991" max="2134" width="11.42578125" style="37"/>
    <col min="2135" max="2135" width="13" style="37" customWidth="1"/>
    <col min="2136" max="2145" width="9.7109375" style="37" customWidth="1"/>
    <col min="2146" max="2146" width="6.7109375" style="37" customWidth="1"/>
    <col min="2147" max="2147" width="12.7109375" style="37" customWidth="1"/>
    <col min="2148" max="2156" width="11.7109375" style="37" customWidth="1"/>
    <col min="2157" max="2157" width="6" style="37" customWidth="1"/>
    <col min="2158" max="2167" width="11.42578125" style="37"/>
    <col min="2168" max="2168" width="6.28515625" style="37" customWidth="1"/>
    <col min="2169" max="2171" width="12.28515625" style="37" customWidth="1"/>
    <col min="2172" max="2172" width="17.5703125" style="37" customWidth="1"/>
    <col min="2173" max="2173" width="11.42578125" style="37"/>
    <col min="2174" max="2175" width="12" style="37" customWidth="1"/>
    <col min="2176" max="2212" width="11.42578125" style="37"/>
    <col min="2213" max="2213" width="13.28515625" style="37" customWidth="1"/>
    <col min="2214" max="2218" width="9.28515625" style="37" customWidth="1"/>
    <col min="2219" max="2227" width="11.42578125" style="37"/>
    <col min="2228" max="2228" width="12.5703125" style="37" bestFit="1" customWidth="1"/>
    <col min="2229" max="2229" width="11.42578125" style="37"/>
    <col min="2230" max="2232" width="20" style="37" customWidth="1"/>
    <col min="2233" max="2233" width="11.42578125" style="37"/>
    <col min="2234" max="2236" width="21" style="37" customWidth="1"/>
    <col min="2237" max="2238" width="11.42578125" style="37"/>
    <col min="2239" max="2246" width="15.7109375" style="37" customWidth="1"/>
    <col min="2247" max="2390" width="11.42578125" style="37"/>
    <col min="2391" max="2391" width="13" style="37" customWidth="1"/>
    <col min="2392" max="2401" width="9.7109375" style="37" customWidth="1"/>
    <col min="2402" max="2402" width="6.7109375" style="37" customWidth="1"/>
    <col min="2403" max="2403" width="12.7109375" style="37" customWidth="1"/>
    <col min="2404" max="2412" width="11.7109375" style="37" customWidth="1"/>
    <col min="2413" max="2413" width="6" style="37" customWidth="1"/>
    <col min="2414" max="2423" width="11.42578125" style="37"/>
    <col min="2424" max="2424" width="6.28515625" style="37" customWidth="1"/>
    <col min="2425" max="2427" width="12.28515625" style="37" customWidth="1"/>
    <col min="2428" max="2428" width="17.5703125" style="37" customWidth="1"/>
    <col min="2429" max="2429" width="11.42578125" style="37"/>
    <col min="2430" max="2431" width="12" style="37" customWidth="1"/>
    <col min="2432" max="2468" width="11.42578125" style="37"/>
    <col min="2469" max="2469" width="13.28515625" style="37" customWidth="1"/>
    <col min="2470" max="2474" width="9.28515625" style="37" customWidth="1"/>
    <col min="2475" max="2483" width="11.42578125" style="37"/>
    <col min="2484" max="2484" width="12.5703125" style="37" bestFit="1" customWidth="1"/>
    <col min="2485" max="2485" width="11.42578125" style="37"/>
    <col min="2486" max="2488" width="20" style="37" customWidth="1"/>
    <col min="2489" max="2489" width="11.42578125" style="37"/>
    <col min="2490" max="2492" width="21" style="37" customWidth="1"/>
    <col min="2493" max="2494" width="11.42578125" style="37"/>
    <col min="2495" max="2502" width="15.7109375" style="37" customWidth="1"/>
    <col min="2503" max="2646" width="11.42578125" style="37"/>
    <col min="2647" max="2647" width="13" style="37" customWidth="1"/>
    <col min="2648" max="2657" width="9.7109375" style="37" customWidth="1"/>
    <col min="2658" max="2658" width="6.7109375" style="37" customWidth="1"/>
    <col min="2659" max="2659" width="12.7109375" style="37" customWidth="1"/>
    <col min="2660" max="2668" width="11.7109375" style="37" customWidth="1"/>
    <col min="2669" max="2669" width="6" style="37" customWidth="1"/>
    <col min="2670" max="2679" width="11.42578125" style="37"/>
    <col min="2680" max="2680" width="6.28515625" style="37" customWidth="1"/>
    <col min="2681" max="2683" width="12.28515625" style="37" customWidth="1"/>
    <col min="2684" max="2684" width="17.5703125" style="37" customWidth="1"/>
    <col min="2685" max="2685" width="11.42578125" style="37"/>
    <col min="2686" max="2687" width="12" style="37" customWidth="1"/>
    <col min="2688" max="2724" width="11.42578125" style="37"/>
    <col min="2725" max="2725" width="13.28515625" style="37" customWidth="1"/>
    <col min="2726" max="2730" width="9.28515625" style="37" customWidth="1"/>
    <col min="2731" max="2739" width="11.42578125" style="37"/>
    <col min="2740" max="2740" width="12.5703125" style="37" bestFit="1" customWidth="1"/>
    <col min="2741" max="2741" width="11.42578125" style="37"/>
    <col min="2742" max="2744" width="20" style="37" customWidth="1"/>
    <col min="2745" max="2745" width="11.42578125" style="37"/>
    <col min="2746" max="2748" width="21" style="37" customWidth="1"/>
    <col min="2749" max="2750" width="11.42578125" style="37"/>
    <col min="2751" max="2758" width="15.7109375" style="37" customWidth="1"/>
    <col min="2759" max="2902" width="11.42578125" style="37"/>
    <col min="2903" max="2903" width="13" style="37" customWidth="1"/>
    <col min="2904" max="2913" width="9.7109375" style="37" customWidth="1"/>
    <col min="2914" max="2914" width="6.7109375" style="37" customWidth="1"/>
    <col min="2915" max="2915" width="12.7109375" style="37" customWidth="1"/>
    <col min="2916" max="2924" width="11.7109375" style="37" customWidth="1"/>
    <col min="2925" max="2925" width="6" style="37" customWidth="1"/>
    <col min="2926" max="2935" width="11.42578125" style="37"/>
    <col min="2936" max="2936" width="6.28515625" style="37" customWidth="1"/>
    <col min="2937" max="2939" width="12.28515625" style="37" customWidth="1"/>
    <col min="2940" max="2940" width="17.5703125" style="37" customWidth="1"/>
    <col min="2941" max="2941" width="11.42578125" style="37"/>
    <col min="2942" max="2943" width="12" style="37" customWidth="1"/>
    <col min="2944" max="2980" width="11.42578125" style="37"/>
    <col min="2981" max="2981" width="13.28515625" style="37" customWidth="1"/>
    <col min="2982" max="2986" width="9.28515625" style="37" customWidth="1"/>
    <col min="2987" max="2995" width="11.42578125" style="37"/>
    <col min="2996" max="2996" width="12.5703125" style="37" bestFit="1" customWidth="1"/>
    <col min="2997" max="2997" width="11.42578125" style="37"/>
    <col min="2998" max="3000" width="20" style="37" customWidth="1"/>
    <col min="3001" max="3001" width="11.42578125" style="37"/>
    <col min="3002" max="3004" width="21" style="37" customWidth="1"/>
    <col min="3005" max="3006" width="11.42578125" style="37"/>
    <col min="3007" max="3014" width="15.7109375" style="37" customWidth="1"/>
    <col min="3015" max="3158" width="11.42578125" style="37"/>
    <col min="3159" max="3159" width="13" style="37" customWidth="1"/>
    <col min="3160" max="3169" width="9.7109375" style="37" customWidth="1"/>
    <col min="3170" max="3170" width="6.7109375" style="37" customWidth="1"/>
    <col min="3171" max="3171" width="12.7109375" style="37" customWidth="1"/>
    <col min="3172" max="3180" width="11.7109375" style="37" customWidth="1"/>
    <col min="3181" max="3181" width="6" style="37" customWidth="1"/>
    <col min="3182" max="3191" width="11.42578125" style="37"/>
    <col min="3192" max="3192" width="6.28515625" style="37" customWidth="1"/>
    <col min="3193" max="3195" width="12.28515625" style="37" customWidth="1"/>
    <col min="3196" max="3196" width="17.5703125" style="37" customWidth="1"/>
    <col min="3197" max="3197" width="11.42578125" style="37"/>
    <col min="3198" max="3199" width="12" style="37" customWidth="1"/>
    <col min="3200" max="3236" width="11.42578125" style="37"/>
    <col min="3237" max="3237" width="13.28515625" style="37" customWidth="1"/>
    <col min="3238" max="3242" width="9.28515625" style="37" customWidth="1"/>
    <col min="3243" max="3251" width="11.42578125" style="37"/>
    <col min="3252" max="3252" width="12.5703125" style="37" bestFit="1" customWidth="1"/>
    <col min="3253" max="3253" width="11.42578125" style="37"/>
    <col min="3254" max="3256" width="20" style="37" customWidth="1"/>
    <col min="3257" max="3257" width="11.42578125" style="37"/>
    <col min="3258" max="3260" width="21" style="37" customWidth="1"/>
    <col min="3261" max="3262" width="11.42578125" style="37"/>
    <col min="3263" max="3270" width="15.7109375" style="37" customWidth="1"/>
    <col min="3271" max="3414" width="11.42578125" style="37"/>
    <col min="3415" max="3415" width="13" style="37" customWidth="1"/>
    <col min="3416" max="3425" width="9.7109375" style="37" customWidth="1"/>
    <col min="3426" max="3426" width="6.7109375" style="37" customWidth="1"/>
    <col min="3427" max="3427" width="12.7109375" style="37" customWidth="1"/>
    <col min="3428" max="3436" width="11.7109375" style="37" customWidth="1"/>
    <col min="3437" max="3437" width="6" style="37" customWidth="1"/>
    <col min="3438" max="3447" width="11.42578125" style="37"/>
    <col min="3448" max="3448" width="6.28515625" style="37" customWidth="1"/>
    <col min="3449" max="3451" width="12.28515625" style="37" customWidth="1"/>
    <col min="3452" max="3452" width="17.5703125" style="37" customWidth="1"/>
    <col min="3453" max="3453" width="11.42578125" style="37"/>
    <col min="3454" max="3455" width="12" style="37" customWidth="1"/>
    <col min="3456" max="3492" width="11.42578125" style="37"/>
    <col min="3493" max="3493" width="13.28515625" style="37" customWidth="1"/>
    <col min="3494" max="3498" width="9.28515625" style="37" customWidth="1"/>
    <col min="3499" max="3507" width="11.42578125" style="37"/>
    <col min="3508" max="3508" width="12.5703125" style="37" bestFit="1" customWidth="1"/>
    <col min="3509" max="3509" width="11.42578125" style="37"/>
    <col min="3510" max="3512" width="20" style="37" customWidth="1"/>
    <col min="3513" max="3513" width="11.42578125" style="37"/>
    <col min="3514" max="3516" width="21" style="37" customWidth="1"/>
    <col min="3517" max="3518" width="11.42578125" style="37"/>
    <col min="3519" max="3526" width="15.7109375" style="37" customWidth="1"/>
    <col min="3527" max="3670" width="11.42578125" style="37"/>
    <col min="3671" max="3671" width="13" style="37" customWidth="1"/>
    <col min="3672" max="3681" width="9.7109375" style="37" customWidth="1"/>
    <col min="3682" max="3682" width="6.7109375" style="37" customWidth="1"/>
    <col min="3683" max="3683" width="12.7109375" style="37" customWidth="1"/>
    <col min="3684" max="3692" width="11.7109375" style="37" customWidth="1"/>
    <col min="3693" max="3693" width="6" style="37" customWidth="1"/>
    <col min="3694" max="3703" width="11.42578125" style="37"/>
    <col min="3704" max="3704" width="6.28515625" style="37" customWidth="1"/>
    <col min="3705" max="3707" width="12.28515625" style="37" customWidth="1"/>
    <col min="3708" max="3708" width="17.5703125" style="37" customWidth="1"/>
    <col min="3709" max="3709" width="11.42578125" style="37"/>
    <col min="3710" max="3711" width="12" style="37" customWidth="1"/>
    <col min="3712" max="3748" width="11.42578125" style="37"/>
    <col min="3749" max="3749" width="13.28515625" style="37" customWidth="1"/>
    <col min="3750" max="3754" width="9.28515625" style="37" customWidth="1"/>
    <col min="3755" max="3763" width="11.42578125" style="37"/>
    <col min="3764" max="3764" width="12.5703125" style="37" bestFit="1" customWidth="1"/>
    <col min="3765" max="3765" width="11.42578125" style="37"/>
    <col min="3766" max="3768" width="20" style="37" customWidth="1"/>
    <col min="3769" max="3769" width="11.42578125" style="37"/>
    <col min="3770" max="3772" width="21" style="37" customWidth="1"/>
    <col min="3773" max="3774" width="11.42578125" style="37"/>
    <col min="3775" max="3782" width="15.7109375" style="37" customWidth="1"/>
    <col min="3783" max="3926" width="11.42578125" style="37"/>
    <col min="3927" max="3927" width="13" style="37" customWidth="1"/>
    <col min="3928" max="3937" width="9.7109375" style="37" customWidth="1"/>
    <col min="3938" max="3938" width="6.7109375" style="37" customWidth="1"/>
    <col min="3939" max="3939" width="12.7109375" style="37" customWidth="1"/>
    <col min="3940" max="3948" width="11.7109375" style="37" customWidth="1"/>
    <col min="3949" max="3949" width="6" style="37" customWidth="1"/>
    <col min="3950" max="3959" width="11.42578125" style="37"/>
    <col min="3960" max="3960" width="6.28515625" style="37" customWidth="1"/>
    <col min="3961" max="3963" width="12.28515625" style="37" customWidth="1"/>
    <col min="3964" max="3964" width="17.5703125" style="37" customWidth="1"/>
    <col min="3965" max="3965" width="11.42578125" style="37"/>
    <col min="3966" max="3967" width="12" style="37" customWidth="1"/>
    <col min="3968" max="4004" width="11.42578125" style="37"/>
    <col min="4005" max="4005" width="13.28515625" style="37" customWidth="1"/>
    <col min="4006" max="4010" width="9.28515625" style="37" customWidth="1"/>
    <col min="4011" max="4019" width="11.42578125" style="37"/>
    <col min="4020" max="4020" width="12.5703125" style="37" bestFit="1" customWidth="1"/>
    <col min="4021" max="4021" width="11.42578125" style="37"/>
    <col min="4022" max="4024" width="20" style="37" customWidth="1"/>
    <col min="4025" max="4025" width="11.42578125" style="37"/>
    <col min="4026" max="4028" width="21" style="37" customWidth="1"/>
    <col min="4029" max="4030" width="11.42578125" style="37"/>
    <col min="4031" max="4038" width="15.7109375" style="37" customWidth="1"/>
    <col min="4039" max="4182" width="11.42578125" style="37"/>
    <col min="4183" max="4183" width="13" style="37" customWidth="1"/>
    <col min="4184" max="4193" width="9.7109375" style="37" customWidth="1"/>
    <col min="4194" max="4194" width="6.7109375" style="37" customWidth="1"/>
    <col min="4195" max="4195" width="12.7109375" style="37" customWidth="1"/>
    <col min="4196" max="4204" width="11.7109375" style="37" customWidth="1"/>
    <col min="4205" max="4205" width="6" style="37" customWidth="1"/>
    <col min="4206" max="4215" width="11.42578125" style="37"/>
    <col min="4216" max="4216" width="6.28515625" style="37" customWidth="1"/>
    <col min="4217" max="4219" width="12.28515625" style="37" customWidth="1"/>
    <col min="4220" max="4220" width="17.5703125" style="37" customWidth="1"/>
    <col min="4221" max="4221" width="11.42578125" style="37"/>
    <col min="4222" max="4223" width="12" style="37" customWidth="1"/>
    <col min="4224" max="4260" width="11.42578125" style="37"/>
    <col min="4261" max="4261" width="13.28515625" style="37" customWidth="1"/>
    <col min="4262" max="4266" width="9.28515625" style="37" customWidth="1"/>
    <col min="4267" max="4275" width="11.42578125" style="37"/>
    <col min="4276" max="4276" width="12.5703125" style="37" bestFit="1" customWidth="1"/>
    <col min="4277" max="4277" width="11.42578125" style="37"/>
    <col min="4278" max="4280" width="20" style="37" customWidth="1"/>
    <col min="4281" max="4281" width="11.42578125" style="37"/>
    <col min="4282" max="4284" width="21" style="37" customWidth="1"/>
    <col min="4285" max="4286" width="11.42578125" style="37"/>
    <col min="4287" max="4294" width="15.7109375" style="37" customWidth="1"/>
    <col min="4295" max="4438" width="11.42578125" style="37"/>
    <col min="4439" max="4439" width="13" style="37" customWidth="1"/>
    <col min="4440" max="4449" width="9.7109375" style="37" customWidth="1"/>
    <col min="4450" max="4450" width="6.7109375" style="37" customWidth="1"/>
    <col min="4451" max="4451" width="12.7109375" style="37" customWidth="1"/>
    <col min="4452" max="4460" width="11.7109375" style="37" customWidth="1"/>
    <col min="4461" max="4461" width="6" style="37" customWidth="1"/>
    <col min="4462" max="4471" width="11.42578125" style="37"/>
    <col min="4472" max="4472" width="6.28515625" style="37" customWidth="1"/>
    <col min="4473" max="4475" width="12.28515625" style="37" customWidth="1"/>
    <col min="4476" max="4476" width="17.5703125" style="37" customWidth="1"/>
    <col min="4477" max="4477" width="11.42578125" style="37"/>
    <col min="4478" max="4479" width="12" style="37" customWidth="1"/>
    <col min="4480" max="4516" width="11.42578125" style="37"/>
    <col min="4517" max="4517" width="13.28515625" style="37" customWidth="1"/>
    <col min="4518" max="4522" width="9.28515625" style="37" customWidth="1"/>
    <col min="4523" max="4531" width="11.42578125" style="37"/>
    <col min="4532" max="4532" width="12.5703125" style="37" bestFit="1" customWidth="1"/>
    <col min="4533" max="4533" width="11.42578125" style="37"/>
    <col min="4534" max="4536" width="20" style="37" customWidth="1"/>
    <col min="4537" max="4537" width="11.42578125" style="37"/>
    <col min="4538" max="4540" width="21" style="37" customWidth="1"/>
    <col min="4541" max="4542" width="11.42578125" style="37"/>
    <col min="4543" max="4550" width="15.7109375" style="37" customWidth="1"/>
    <col min="4551" max="4694" width="11.42578125" style="37"/>
    <col min="4695" max="4695" width="13" style="37" customWidth="1"/>
    <col min="4696" max="4705" width="9.7109375" style="37" customWidth="1"/>
    <col min="4706" max="4706" width="6.7109375" style="37" customWidth="1"/>
    <col min="4707" max="4707" width="12.7109375" style="37" customWidth="1"/>
    <col min="4708" max="4716" width="11.7109375" style="37" customWidth="1"/>
    <col min="4717" max="4717" width="6" style="37" customWidth="1"/>
    <col min="4718" max="4727" width="11.42578125" style="37"/>
    <col min="4728" max="4728" width="6.28515625" style="37" customWidth="1"/>
    <col min="4729" max="4731" width="12.28515625" style="37" customWidth="1"/>
    <col min="4732" max="4732" width="17.5703125" style="37" customWidth="1"/>
    <col min="4733" max="4733" width="11.42578125" style="37"/>
    <col min="4734" max="4735" width="12" style="37" customWidth="1"/>
    <col min="4736" max="4772" width="11.42578125" style="37"/>
    <col min="4773" max="4773" width="13.28515625" style="37" customWidth="1"/>
    <col min="4774" max="4778" width="9.28515625" style="37" customWidth="1"/>
    <col min="4779" max="4787" width="11.42578125" style="37"/>
    <col min="4788" max="4788" width="12.5703125" style="37" bestFit="1" customWidth="1"/>
    <col min="4789" max="4789" width="11.42578125" style="37"/>
    <col min="4790" max="4792" width="20" style="37" customWidth="1"/>
    <col min="4793" max="4793" width="11.42578125" style="37"/>
    <col min="4794" max="4796" width="21" style="37" customWidth="1"/>
    <col min="4797" max="4798" width="11.42578125" style="37"/>
    <col min="4799" max="4806" width="15.7109375" style="37" customWidth="1"/>
    <col min="4807" max="4950" width="11.42578125" style="37"/>
    <col min="4951" max="4951" width="13" style="37" customWidth="1"/>
    <col min="4952" max="4961" width="9.7109375" style="37" customWidth="1"/>
    <col min="4962" max="4962" width="6.7109375" style="37" customWidth="1"/>
    <col min="4963" max="4963" width="12.7109375" style="37" customWidth="1"/>
    <col min="4964" max="4972" width="11.7109375" style="37" customWidth="1"/>
    <col min="4973" max="4973" width="6" style="37" customWidth="1"/>
    <col min="4974" max="4983" width="11.42578125" style="37"/>
    <col min="4984" max="4984" width="6.28515625" style="37" customWidth="1"/>
    <col min="4985" max="4987" width="12.28515625" style="37" customWidth="1"/>
    <col min="4988" max="4988" width="17.5703125" style="37" customWidth="1"/>
    <col min="4989" max="4989" width="11.42578125" style="37"/>
    <col min="4990" max="4991" width="12" style="37" customWidth="1"/>
    <col min="4992" max="5028" width="11.42578125" style="37"/>
    <col min="5029" max="5029" width="13.28515625" style="37" customWidth="1"/>
    <col min="5030" max="5034" width="9.28515625" style="37" customWidth="1"/>
    <col min="5035" max="5043" width="11.42578125" style="37"/>
    <col min="5044" max="5044" width="12.5703125" style="37" bestFit="1" customWidth="1"/>
    <col min="5045" max="5045" width="11.42578125" style="37"/>
    <col min="5046" max="5048" width="20" style="37" customWidth="1"/>
    <col min="5049" max="5049" width="11.42578125" style="37"/>
    <col min="5050" max="5052" width="21" style="37" customWidth="1"/>
    <col min="5053" max="5054" width="11.42578125" style="37"/>
    <col min="5055" max="5062" width="15.7109375" style="37" customWidth="1"/>
    <col min="5063" max="5206" width="11.42578125" style="37"/>
    <col min="5207" max="5207" width="13" style="37" customWidth="1"/>
    <col min="5208" max="5217" width="9.7109375" style="37" customWidth="1"/>
    <col min="5218" max="5218" width="6.7109375" style="37" customWidth="1"/>
    <col min="5219" max="5219" width="12.7109375" style="37" customWidth="1"/>
    <col min="5220" max="5228" width="11.7109375" style="37" customWidth="1"/>
    <col min="5229" max="5229" width="6" style="37" customWidth="1"/>
    <col min="5230" max="5239" width="11.42578125" style="37"/>
    <col min="5240" max="5240" width="6.28515625" style="37" customWidth="1"/>
    <col min="5241" max="5243" width="12.28515625" style="37" customWidth="1"/>
    <col min="5244" max="5244" width="17.5703125" style="37" customWidth="1"/>
    <col min="5245" max="5245" width="11.42578125" style="37"/>
    <col min="5246" max="5247" width="12" style="37" customWidth="1"/>
    <col min="5248" max="5284" width="11.42578125" style="37"/>
    <col min="5285" max="5285" width="13.28515625" style="37" customWidth="1"/>
    <col min="5286" max="5290" width="9.28515625" style="37" customWidth="1"/>
    <col min="5291" max="5299" width="11.42578125" style="37"/>
    <col min="5300" max="5300" width="12.5703125" style="37" bestFit="1" customWidth="1"/>
    <col min="5301" max="5301" width="11.42578125" style="37"/>
    <col min="5302" max="5304" width="20" style="37" customWidth="1"/>
    <col min="5305" max="5305" width="11.42578125" style="37"/>
    <col min="5306" max="5308" width="21" style="37" customWidth="1"/>
    <col min="5309" max="5310" width="11.42578125" style="37"/>
    <col min="5311" max="5318" width="15.7109375" style="37" customWidth="1"/>
    <col min="5319" max="5462" width="11.42578125" style="37"/>
    <col min="5463" max="5463" width="13" style="37" customWidth="1"/>
    <col min="5464" max="5473" width="9.7109375" style="37" customWidth="1"/>
    <col min="5474" max="5474" width="6.7109375" style="37" customWidth="1"/>
    <col min="5475" max="5475" width="12.7109375" style="37" customWidth="1"/>
    <col min="5476" max="5484" width="11.7109375" style="37" customWidth="1"/>
    <col min="5485" max="5485" width="6" style="37" customWidth="1"/>
    <col min="5486" max="5495" width="11.42578125" style="37"/>
    <col min="5496" max="5496" width="6.28515625" style="37" customWidth="1"/>
    <col min="5497" max="5499" width="12.28515625" style="37" customWidth="1"/>
    <col min="5500" max="5500" width="17.5703125" style="37" customWidth="1"/>
    <col min="5501" max="5501" width="11.42578125" style="37"/>
    <col min="5502" max="5503" width="12" style="37" customWidth="1"/>
    <col min="5504" max="5540" width="11.42578125" style="37"/>
    <col min="5541" max="5541" width="13.28515625" style="37" customWidth="1"/>
    <col min="5542" max="5546" width="9.28515625" style="37" customWidth="1"/>
    <col min="5547" max="5555" width="11.42578125" style="37"/>
    <col min="5556" max="5556" width="12.5703125" style="37" bestFit="1" customWidth="1"/>
    <col min="5557" max="5557" width="11.42578125" style="37"/>
    <col min="5558" max="5560" width="20" style="37" customWidth="1"/>
    <col min="5561" max="5561" width="11.42578125" style="37"/>
    <col min="5562" max="5564" width="21" style="37" customWidth="1"/>
    <col min="5565" max="5566" width="11.42578125" style="37"/>
    <col min="5567" max="5574" width="15.7109375" style="37" customWidth="1"/>
    <col min="5575" max="5718" width="11.42578125" style="37"/>
    <col min="5719" max="5719" width="13" style="37" customWidth="1"/>
    <col min="5720" max="5729" width="9.7109375" style="37" customWidth="1"/>
    <col min="5730" max="5730" width="6.7109375" style="37" customWidth="1"/>
    <col min="5731" max="5731" width="12.7109375" style="37" customWidth="1"/>
    <col min="5732" max="5740" width="11.7109375" style="37" customWidth="1"/>
    <col min="5741" max="5741" width="6" style="37" customWidth="1"/>
    <col min="5742" max="5751" width="11.42578125" style="37"/>
    <col min="5752" max="5752" width="6.28515625" style="37" customWidth="1"/>
    <col min="5753" max="5755" width="12.28515625" style="37" customWidth="1"/>
    <col min="5756" max="5756" width="17.5703125" style="37" customWidth="1"/>
    <col min="5757" max="5757" width="11.42578125" style="37"/>
    <col min="5758" max="5759" width="12" style="37" customWidth="1"/>
    <col min="5760" max="5796" width="11.42578125" style="37"/>
    <col min="5797" max="5797" width="13.28515625" style="37" customWidth="1"/>
    <col min="5798" max="5802" width="9.28515625" style="37" customWidth="1"/>
    <col min="5803" max="5811" width="11.42578125" style="37"/>
    <col min="5812" max="5812" width="12.5703125" style="37" bestFit="1" customWidth="1"/>
    <col min="5813" max="5813" width="11.42578125" style="37"/>
    <col min="5814" max="5816" width="20" style="37" customWidth="1"/>
    <col min="5817" max="5817" width="11.42578125" style="37"/>
    <col min="5818" max="5820" width="21" style="37" customWidth="1"/>
    <col min="5821" max="5822" width="11.42578125" style="37"/>
    <col min="5823" max="5830" width="15.7109375" style="37" customWidth="1"/>
    <col min="5831" max="5974" width="11.42578125" style="37"/>
    <col min="5975" max="5975" width="13" style="37" customWidth="1"/>
    <col min="5976" max="5985" width="9.7109375" style="37" customWidth="1"/>
    <col min="5986" max="5986" width="6.7109375" style="37" customWidth="1"/>
    <col min="5987" max="5987" width="12.7109375" style="37" customWidth="1"/>
    <col min="5988" max="5996" width="11.7109375" style="37" customWidth="1"/>
    <col min="5997" max="5997" width="6" style="37" customWidth="1"/>
    <col min="5998" max="6007" width="11.42578125" style="37"/>
    <col min="6008" max="6008" width="6.28515625" style="37" customWidth="1"/>
    <col min="6009" max="6011" width="12.28515625" style="37" customWidth="1"/>
    <col min="6012" max="6012" width="17.5703125" style="37" customWidth="1"/>
    <col min="6013" max="6013" width="11.42578125" style="37"/>
    <col min="6014" max="6015" width="12" style="37" customWidth="1"/>
    <col min="6016" max="6052" width="11.42578125" style="37"/>
    <col min="6053" max="6053" width="13.28515625" style="37" customWidth="1"/>
    <col min="6054" max="6058" width="9.28515625" style="37" customWidth="1"/>
    <col min="6059" max="6067" width="11.42578125" style="37"/>
    <col min="6068" max="6068" width="12.5703125" style="37" bestFit="1" customWidth="1"/>
    <col min="6069" max="6069" width="11.42578125" style="37"/>
    <col min="6070" max="6072" width="20" style="37" customWidth="1"/>
    <col min="6073" max="6073" width="11.42578125" style="37"/>
    <col min="6074" max="6076" width="21" style="37" customWidth="1"/>
    <col min="6077" max="6078" width="11.42578125" style="37"/>
    <col min="6079" max="6086" width="15.7109375" style="37" customWidth="1"/>
    <col min="6087" max="6230" width="11.42578125" style="37"/>
    <col min="6231" max="6231" width="13" style="37" customWidth="1"/>
    <col min="6232" max="6241" width="9.7109375" style="37" customWidth="1"/>
    <col min="6242" max="6242" width="6.7109375" style="37" customWidth="1"/>
    <col min="6243" max="6243" width="12.7109375" style="37" customWidth="1"/>
    <col min="6244" max="6252" width="11.7109375" style="37" customWidth="1"/>
    <col min="6253" max="6253" width="6" style="37" customWidth="1"/>
    <col min="6254" max="6263" width="11.42578125" style="37"/>
    <col min="6264" max="6264" width="6.28515625" style="37" customWidth="1"/>
    <col min="6265" max="6267" width="12.28515625" style="37" customWidth="1"/>
    <col min="6268" max="6268" width="17.5703125" style="37" customWidth="1"/>
    <col min="6269" max="6269" width="11.42578125" style="37"/>
    <col min="6270" max="6271" width="12" style="37" customWidth="1"/>
    <col min="6272" max="6308" width="11.42578125" style="37"/>
    <col min="6309" max="6309" width="13.28515625" style="37" customWidth="1"/>
    <col min="6310" max="6314" width="9.28515625" style="37" customWidth="1"/>
    <col min="6315" max="6323" width="11.42578125" style="37"/>
    <col min="6324" max="6324" width="12.5703125" style="37" bestFit="1" customWidth="1"/>
    <col min="6325" max="6325" width="11.42578125" style="37"/>
    <col min="6326" max="6328" width="20" style="37" customWidth="1"/>
    <col min="6329" max="6329" width="11.42578125" style="37"/>
    <col min="6330" max="6332" width="21" style="37" customWidth="1"/>
    <col min="6333" max="6334" width="11.42578125" style="37"/>
    <col min="6335" max="6342" width="15.7109375" style="37" customWidth="1"/>
    <col min="6343" max="6486" width="11.42578125" style="37"/>
    <col min="6487" max="6487" width="13" style="37" customWidth="1"/>
    <col min="6488" max="6497" width="9.7109375" style="37" customWidth="1"/>
    <col min="6498" max="6498" width="6.7109375" style="37" customWidth="1"/>
    <col min="6499" max="6499" width="12.7109375" style="37" customWidth="1"/>
    <col min="6500" max="6508" width="11.7109375" style="37" customWidth="1"/>
    <col min="6509" max="6509" width="6" style="37" customWidth="1"/>
    <col min="6510" max="6519" width="11.42578125" style="37"/>
    <col min="6520" max="6520" width="6.28515625" style="37" customWidth="1"/>
    <col min="6521" max="6523" width="12.28515625" style="37" customWidth="1"/>
    <col min="6524" max="6524" width="17.5703125" style="37" customWidth="1"/>
    <col min="6525" max="6525" width="11.42578125" style="37"/>
    <col min="6526" max="6527" width="12" style="37" customWidth="1"/>
    <col min="6528" max="6564" width="11.42578125" style="37"/>
    <col min="6565" max="6565" width="13.28515625" style="37" customWidth="1"/>
    <col min="6566" max="6570" width="9.28515625" style="37" customWidth="1"/>
    <col min="6571" max="6579" width="11.42578125" style="37"/>
    <col min="6580" max="6580" width="12.5703125" style="37" bestFit="1" customWidth="1"/>
    <col min="6581" max="6581" width="11.42578125" style="37"/>
    <col min="6582" max="6584" width="20" style="37" customWidth="1"/>
    <col min="6585" max="6585" width="11.42578125" style="37"/>
    <col min="6586" max="6588" width="21" style="37" customWidth="1"/>
    <col min="6589" max="6590" width="11.42578125" style="37"/>
    <col min="6591" max="6598" width="15.7109375" style="37" customWidth="1"/>
    <col min="6599" max="6742" width="11.42578125" style="37"/>
    <col min="6743" max="6743" width="13" style="37" customWidth="1"/>
    <col min="6744" max="6753" width="9.7109375" style="37" customWidth="1"/>
    <col min="6754" max="6754" width="6.7109375" style="37" customWidth="1"/>
    <col min="6755" max="6755" width="12.7109375" style="37" customWidth="1"/>
    <col min="6756" max="6764" width="11.7109375" style="37" customWidth="1"/>
    <col min="6765" max="6765" width="6" style="37" customWidth="1"/>
    <col min="6766" max="6775" width="11.42578125" style="37"/>
    <col min="6776" max="6776" width="6.28515625" style="37" customWidth="1"/>
    <col min="6777" max="6779" width="12.28515625" style="37" customWidth="1"/>
    <col min="6780" max="6780" width="17.5703125" style="37" customWidth="1"/>
    <col min="6781" max="6781" width="11.42578125" style="37"/>
    <col min="6782" max="6783" width="12" style="37" customWidth="1"/>
    <col min="6784" max="6820" width="11.42578125" style="37"/>
    <col min="6821" max="6821" width="13.28515625" style="37" customWidth="1"/>
    <col min="6822" max="6826" width="9.28515625" style="37" customWidth="1"/>
    <col min="6827" max="6835" width="11.42578125" style="37"/>
    <col min="6836" max="6836" width="12.5703125" style="37" bestFit="1" customWidth="1"/>
    <col min="6837" max="6837" width="11.42578125" style="37"/>
    <col min="6838" max="6840" width="20" style="37" customWidth="1"/>
    <col min="6841" max="6841" width="11.42578125" style="37"/>
    <col min="6842" max="6844" width="21" style="37" customWidth="1"/>
    <col min="6845" max="6846" width="11.42578125" style="37"/>
    <col min="6847" max="6854" width="15.7109375" style="37" customWidth="1"/>
    <col min="6855" max="6998" width="11.42578125" style="37"/>
    <col min="6999" max="6999" width="13" style="37" customWidth="1"/>
    <col min="7000" max="7009" width="9.7109375" style="37" customWidth="1"/>
    <col min="7010" max="7010" width="6.7109375" style="37" customWidth="1"/>
    <col min="7011" max="7011" width="12.7109375" style="37" customWidth="1"/>
    <col min="7012" max="7020" width="11.7109375" style="37" customWidth="1"/>
    <col min="7021" max="7021" width="6" style="37" customWidth="1"/>
    <col min="7022" max="7031" width="11.42578125" style="37"/>
    <col min="7032" max="7032" width="6.28515625" style="37" customWidth="1"/>
    <col min="7033" max="7035" width="12.28515625" style="37" customWidth="1"/>
    <col min="7036" max="7036" width="17.5703125" style="37" customWidth="1"/>
    <col min="7037" max="7037" width="11.42578125" style="37"/>
    <col min="7038" max="7039" width="12" style="37" customWidth="1"/>
    <col min="7040" max="7076" width="11.42578125" style="37"/>
    <col min="7077" max="7077" width="13.28515625" style="37" customWidth="1"/>
    <col min="7078" max="7082" width="9.28515625" style="37" customWidth="1"/>
    <col min="7083" max="7091" width="11.42578125" style="37"/>
    <col min="7092" max="7092" width="12.5703125" style="37" bestFit="1" customWidth="1"/>
    <col min="7093" max="7093" width="11.42578125" style="37"/>
    <col min="7094" max="7096" width="20" style="37" customWidth="1"/>
    <col min="7097" max="7097" width="11.42578125" style="37"/>
    <col min="7098" max="7100" width="21" style="37" customWidth="1"/>
    <col min="7101" max="7102" width="11.42578125" style="37"/>
    <col min="7103" max="7110" width="15.7109375" style="37" customWidth="1"/>
    <col min="7111" max="7254" width="11.42578125" style="37"/>
    <col min="7255" max="7255" width="13" style="37" customWidth="1"/>
    <col min="7256" max="7265" width="9.7109375" style="37" customWidth="1"/>
    <col min="7266" max="7266" width="6.7109375" style="37" customWidth="1"/>
    <col min="7267" max="7267" width="12.7109375" style="37" customWidth="1"/>
    <col min="7268" max="7276" width="11.7109375" style="37" customWidth="1"/>
    <col min="7277" max="7277" width="6" style="37" customWidth="1"/>
    <col min="7278" max="7287" width="11.42578125" style="37"/>
    <col min="7288" max="7288" width="6.28515625" style="37" customWidth="1"/>
    <col min="7289" max="7291" width="12.28515625" style="37" customWidth="1"/>
    <col min="7292" max="7292" width="17.5703125" style="37" customWidth="1"/>
    <col min="7293" max="7293" width="11.42578125" style="37"/>
    <col min="7294" max="7295" width="12" style="37" customWidth="1"/>
    <col min="7296" max="7332" width="11.42578125" style="37"/>
    <col min="7333" max="7333" width="13.28515625" style="37" customWidth="1"/>
    <col min="7334" max="7338" width="9.28515625" style="37" customWidth="1"/>
    <col min="7339" max="7347" width="11.42578125" style="37"/>
    <col min="7348" max="7348" width="12.5703125" style="37" bestFit="1" customWidth="1"/>
    <col min="7349" max="7349" width="11.42578125" style="37"/>
    <col min="7350" max="7352" width="20" style="37" customWidth="1"/>
    <col min="7353" max="7353" width="11.42578125" style="37"/>
    <col min="7354" max="7356" width="21" style="37" customWidth="1"/>
    <col min="7357" max="7358" width="11.42578125" style="37"/>
    <col min="7359" max="7366" width="15.7109375" style="37" customWidth="1"/>
    <col min="7367" max="7510" width="11.42578125" style="37"/>
    <col min="7511" max="7511" width="13" style="37" customWidth="1"/>
    <col min="7512" max="7521" width="9.7109375" style="37" customWidth="1"/>
    <col min="7522" max="7522" width="6.7109375" style="37" customWidth="1"/>
    <col min="7523" max="7523" width="12.7109375" style="37" customWidth="1"/>
    <col min="7524" max="7532" width="11.7109375" style="37" customWidth="1"/>
    <col min="7533" max="7533" width="6" style="37" customWidth="1"/>
    <col min="7534" max="7543" width="11.42578125" style="37"/>
    <col min="7544" max="7544" width="6.28515625" style="37" customWidth="1"/>
    <col min="7545" max="7547" width="12.28515625" style="37" customWidth="1"/>
    <col min="7548" max="7548" width="17.5703125" style="37" customWidth="1"/>
    <col min="7549" max="7549" width="11.42578125" style="37"/>
    <col min="7550" max="7551" width="12" style="37" customWidth="1"/>
    <col min="7552" max="7588" width="11.42578125" style="37"/>
    <col min="7589" max="7589" width="13.28515625" style="37" customWidth="1"/>
    <col min="7590" max="7594" width="9.28515625" style="37" customWidth="1"/>
    <col min="7595" max="7603" width="11.42578125" style="37"/>
    <col min="7604" max="7604" width="12.5703125" style="37" bestFit="1" customWidth="1"/>
    <col min="7605" max="7605" width="11.42578125" style="37"/>
    <col min="7606" max="7608" width="20" style="37" customWidth="1"/>
    <col min="7609" max="7609" width="11.42578125" style="37"/>
    <col min="7610" max="7612" width="21" style="37" customWidth="1"/>
    <col min="7613" max="7614" width="11.42578125" style="37"/>
    <col min="7615" max="7622" width="15.7109375" style="37" customWidth="1"/>
    <col min="7623" max="7766" width="11.42578125" style="37"/>
    <col min="7767" max="7767" width="13" style="37" customWidth="1"/>
    <col min="7768" max="7777" width="9.7109375" style="37" customWidth="1"/>
    <col min="7778" max="7778" width="6.7109375" style="37" customWidth="1"/>
    <col min="7779" max="7779" width="12.7109375" style="37" customWidth="1"/>
    <col min="7780" max="7788" width="11.7109375" style="37" customWidth="1"/>
    <col min="7789" max="7789" width="6" style="37" customWidth="1"/>
    <col min="7790" max="7799" width="11.42578125" style="37"/>
    <col min="7800" max="7800" width="6.28515625" style="37" customWidth="1"/>
    <col min="7801" max="7803" width="12.28515625" style="37" customWidth="1"/>
    <col min="7804" max="7804" width="17.5703125" style="37" customWidth="1"/>
    <col min="7805" max="7805" width="11.42578125" style="37"/>
    <col min="7806" max="7807" width="12" style="37" customWidth="1"/>
    <col min="7808" max="7844" width="11.42578125" style="37"/>
    <col min="7845" max="7845" width="13.28515625" style="37" customWidth="1"/>
    <col min="7846" max="7850" width="9.28515625" style="37" customWidth="1"/>
    <col min="7851" max="7859" width="11.42578125" style="37"/>
    <col min="7860" max="7860" width="12.5703125" style="37" bestFit="1" customWidth="1"/>
    <col min="7861" max="7861" width="11.42578125" style="37"/>
    <col min="7862" max="7864" width="20" style="37" customWidth="1"/>
    <col min="7865" max="7865" width="11.42578125" style="37"/>
    <col min="7866" max="7868" width="21" style="37" customWidth="1"/>
    <col min="7869" max="7870" width="11.42578125" style="37"/>
    <col min="7871" max="7878" width="15.7109375" style="37" customWidth="1"/>
    <col min="7879" max="8022" width="11.42578125" style="37"/>
    <col min="8023" max="8023" width="13" style="37" customWidth="1"/>
    <col min="8024" max="8033" width="9.7109375" style="37" customWidth="1"/>
    <col min="8034" max="8034" width="6.7109375" style="37" customWidth="1"/>
    <col min="8035" max="8035" width="12.7109375" style="37" customWidth="1"/>
    <col min="8036" max="8044" width="11.7109375" style="37" customWidth="1"/>
    <col min="8045" max="8045" width="6" style="37" customWidth="1"/>
    <col min="8046" max="8055" width="11.42578125" style="37"/>
    <col min="8056" max="8056" width="6.28515625" style="37" customWidth="1"/>
    <col min="8057" max="8059" width="12.28515625" style="37" customWidth="1"/>
    <col min="8060" max="8060" width="17.5703125" style="37" customWidth="1"/>
    <col min="8061" max="8061" width="11.42578125" style="37"/>
    <col min="8062" max="8063" width="12" style="37" customWidth="1"/>
    <col min="8064" max="8100" width="11.42578125" style="37"/>
    <col min="8101" max="8101" width="13.28515625" style="37" customWidth="1"/>
    <col min="8102" max="8106" width="9.28515625" style="37" customWidth="1"/>
    <col min="8107" max="8115" width="11.42578125" style="37"/>
    <col min="8116" max="8116" width="12.5703125" style="37" bestFit="1" customWidth="1"/>
    <col min="8117" max="8117" width="11.42578125" style="37"/>
    <col min="8118" max="8120" width="20" style="37" customWidth="1"/>
    <col min="8121" max="8121" width="11.42578125" style="37"/>
    <col min="8122" max="8124" width="21" style="37" customWidth="1"/>
    <col min="8125" max="8126" width="11.42578125" style="37"/>
    <col min="8127" max="8134" width="15.7109375" style="37" customWidth="1"/>
    <col min="8135" max="8278" width="11.42578125" style="37"/>
    <col min="8279" max="8279" width="13" style="37" customWidth="1"/>
    <col min="8280" max="8289" width="9.7109375" style="37" customWidth="1"/>
    <col min="8290" max="8290" width="6.7109375" style="37" customWidth="1"/>
    <col min="8291" max="8291" width="12.7109375" style="37" customWidth="1"/>
    <col min="8292" max="8300" width="11.7109375" style="37" customWidth="1"/>
    <col min="8301" max="8301" width="6" style="37" customWidth="1"/>
    <col min="8302" max="8311" width="11.42578125" style="37"/>
    <col min="8312" max="8312" width="6.28515625" style="37" customWidth="1"/>
    <col min="8313" max="8315" width="12.28515625" style="37" customWidth="1"/>
    <col min="8316" max="8316" width="17.5703125" style="37" customWidth="1"/>
    <col min="8317" max="8317" width="11.42578125" style="37"/>
    <col min="8318" max="8319" width="12" style="37" customWidth="1"/>
    <col min="8320" max="8356" width="11.42578125" style="37"/>
    <col min="8357" max="8357" width="13.28515625" style="37" customWidth="1"/>
    <col min="8358" max="8362" width="9.28515625" style="37" customWidth="1"/>
    <col min="8363" max="8371" width="11.42578125" style="37"/>
    <col min="8372" max="8372" width="12.5703125" style="37" bestFit="1" customWidth="1"/>
    <col min="8373" max="8373" width="11.42578125" style="37"/>
    <col min="8374" max="8376" width="20" style="37" customWidth="1"/>
    <col min="8377" max="8377" width="11.42578125" style="37"/>
    <col min="8378" max="8380" width="21" style="37" customWidth="1"/>
    <col min="8381" max="8382" width="11.42578125" style="37"/>
    <col min="8383" max="8390" width="15.7109375" style="37" customWidth="1"/>
    <col min="8391" max="8534" width="11.42578125" style="37"/>
    <col min="8535" max="8535" width="13" style="37" customWidth="1"/>
    <col min="8536" max="8545" width="9.7109375" style="37" customWidth="1"/>
    <col min="8546" max="8546" width="6.7109375" style="37" customWidth="1"/>
    <col min="8547" max="8547" width="12.7109375" style="37" customWidth="1"/>
    <col min="8548" max="8556" width="11.7109375" style="37" customWidth="1"/>
    <col min="8557" max="8557" width="6" style="37" customWidth="1"/>
    <col min="8558" max="8567" width="11.42578125" style="37"/>
    <col min="8568" max="8568" width="6.28515625" style="37" customWidth="1"/>
    <col min="8569" max="8571" width="12.28515625" style="37" customWidth="1"/>
    <col min="8572" max="8572" width="17.5703125" style="37" customWidth="1"/>
    <col min="8573" max="8573" width="11.42578125" style="37"/>
    <col min="8574" max="8575" width="12" style="37" customWidth="1"/>
    <col min="8576" max="8612" width="11.42578125" style="37"/>
    <col min="8613" max="8613" width="13.28515625" style="37" customWidth="1"/>
    <col min="8614" max="8618" width="9.28515625" style="37" customWidth="1"/>
    <col min="8619" max="8627" width="11.42578125" style="37"/>
    <col min="8628" max="8628" width="12.5703125" style="37" bestFit="1" customWidth="1"/>
    <col min="8629" max="8629" width="11.42578125" style="37"/>
    <col min="8630" max="8632" width="20" style="37" customWidth="1"/>
    <col min="8633" max="8633" width="11.42578125" style="37"/>
    <col min="8634" max="8636" width="21" style="37" customWidth="1"/>
    <col min="8637" max="8638" width="11.42578125" style="37"/>
    <col min="8639" max="8646" width="15.7109375" style="37" customWidth="1"/>
    <col min="8647" max="8790" width="11.42578125" style="37"/>
    <col min="8791" max="8791" width="13" style="37" customWidth="1"/>
    <col min="8792" max="8801" width="9.7109375" style="37" customWidth="1"/>
    <col min="8802" max="8802" width="6.7109375" style="37" customWidth="1"/>
    <col min="8803" max="8803" width="12.7109375" style="37" customWidth="1"/>
    <col min="8804" max="8812" width="11.7109375" style="37" customWidth="1"/>
    <col min="8813" max="8813" width="6" style="37" customWidth="1"/>
    <col min="8814" max="8823" width="11.42578125" style="37"/>
    <col min="8824" max="8824" width="6.28515625" style="37" customWidth="1"/>
    <col min="8825" max="8827" width="12.28515625" style="37" customWidth="1"/>
    <col min="8828" max="8828" width="17.5703125" style="37" customWidth="1"/>
    <col min="8829" max="8829" width="11.42578125" style="37"/>
    <col min="8830" max="8831" width="12" style="37" customWidth="1"/>
    <col min="8832" max="8868" width="11.42578125" style="37"/>
    <col min="8869" max="8869" width="13.28515625" style="37" customWidth="1"/>
    <col min="8870" max="8874" width="9.28515625" style="37" customWidth="1"/>
    <col min="8875" max="8883" width="11.42578125" style="37"/>
    <col min="8884" max="8884" width="12.5703125" style="37" bestFit="1" customWidth="1"/>
    <col min="8885" max="8885" width="11.42578125" style="37"/>
    <col min="8886" max="8888" width="20" style="37" customWidth="1"/>
    <col min="8889" max="8889" width="11.42578125" style="37"/>
    <col min="8890" max="8892" width="21" style="37" customWidth="1"/>
    <col min="8893" max="8894" width="11.42578125" style="37"/>
    <col min="8895" max="8902" width="15.7109375" style="37" customWidth="1"/>
    <col min="8903" max="9046" width="11.42578125" style="37"/>
    <col min="9047" max="9047" width="13" style="37" customWidth="1"/>
    <col min="9048" max="9057" width="9.7109375" style="37" customWidth="1"/>
    <col min="9058" max="9058" width="6.7109375" style="37" customWidth="1"/>
    <col min="9059" max="9059" width="12.7109375" style="37" customWidth="1"/>
    <col min="9060" max="9068" width="11.7109375" style="37" customWidth="1"/>
    <col min="9069" max="9069" width="6" style="37" customWidth="1"/>
    <col min="9070" max="9079" width="11.42578125" style="37"/>
    <col min="9080" max="9080" width="6.28515625" style="37" customWidth="1"/>
    <col min="9081" max="9083" width="12.28515625" style="37" customWidth="1"/>
    <col min="9084" max="9084" width="17.5703125" style="37" customWidth="1"/>
    <col min="9085" max="9085" width="11.42578125" style="37"/>
    <col min="9086" max="9087" width="12" style="37" customWidth="1"/>
    <col min="9088" max="9124" width="11.42578125" style="37"/>
    <col min="9125" max="9125" width="13.28515625" style="37" customWidth="1"/>
    <col min="9126" max="9130" width="9.28515625" style="37" customWidth="1"/>
    <col min="9131" max="9139" width="11.42578125" style="37"/>
    <col min="9140" max="9140" width="12.5703125" style="37" bestFit="1" customWidth="1"/>
    <col min="9141" max="9141" width="11.42578125" style="37"/>
    <col min="9142" max="9144" width="20" style="37" customWidth="1"/>
    <col min="9145" max="9145" width="11.42578125" style="37"/>
    <col min="9146" max="9148" width="21" style="37" customWidth="1"/>
    <col min="9149" max="9150" width="11.42578125" style="37"/>
    <col min="9151" max="9158" width="15.7109375" style="37" customWidth="1"/>
    <col min="9159" max="9302" width="11.42578125" style="37"/>
    <col min="9303" max="9303" width="13" style="37" customWidth="1"/>
    <col min="9304" max="9313" width="9.7109375" style="37" customWidth="1"/>
    <col min="9314" max="9314" width="6.7109375" style="37" customWidth="1"/>
    <col min="9315" max="9315" width="12.7109375" style="37" customWidth="1"/>
    <col min="9316" max="9324" width="11.7109375" style="37" customWidth="1"/>
    <col min="9325" max="9325" width="6" style="37" customWidth="1"/>
    <col min="9326" max="9335" width="11.42578125" style="37"/>
    <col min="9336" max="9336" width="6.28515625" style="37" customWidth="1"/>
    <col min="9337" max="9339" width="12.28515625" style="37" customWidth="1"/>
    <col min="9340" max="9340" width="17.5703125" style="37" customWidth="1"/>
    <col min="9341" max="9341" width="11.42578125" style="37"/>
    <col min="9342" max="9343" width="12" style="37" customWidth="1"/>
    <col min="9344" max="9380" width="11.42578125" style="37"/>
    <col min="9381" max="9381" width="13.28515625" style="37" customWidth="1"/>
    <col min="9382" max="9386" width="9.28515625" style="37" customWidth="1"/>
    <col min="9387" max="9395" width="11.42578125" style="37"/>
    <col min="9396" max="9396" width="12.5703125" style="37" bestFit="1" customWidth="1"/>
    <col min="9397" max="9397" width="11.42578125" style="37"/>
    <col min="9398" max="9400" width="20" style="37" customWidth="1"/>
    <col min="9401" max="9401" width="11.42578125" style="37"/>
    <col min="9402" max="9404" width="21" style="37" customWidth="1"/>
    <col min="9405" max="9406" width="11.42578125" style="37"/>
    <col min="9407" max="9414" width="15.7109375" style="37" customWidth="1"/>
    <col min="9415" max="9558" width="11.42578125" style="37"/>
    <col min="9559" max="9559" width="13" style="37" customWidth="1"/>
    <col min="9560" max="9569" width="9.7109375" style="37" customWidth="1"/>
    <col min="9570" max="9570" width="6.7109375" style="37" customWidth="1"/>
    <col min="9571" max="9571" width="12.7109375" style="37" customWidth="1"/>
    <col min="9572" max="9580" width="11.7109375" style="37" customWidth="1"/>
    <col min="9581" max="9581" width="6" style="37" customWidth="1"/>
    <col min="9582" max="9591" width="11.42578125" style="37"/>
    <col min="9592" max="9592" width="6.28515625" style="37" customWidth="1"/>
    <col min="9593" max="9595" width="12.28515625" style="37" customWidth="1"/>
    <col min="9596" max="9596" width="17.5703125" style="37" customWidth="1"/>
    <col min="9597" max="9597" width="11.42578125" style="37"/>
    <col min="9598" max="9599" width="12" style="37" customWidth="1"/>
    <col min="9600" max="9636" width="11.42578125" style="37"/>
    <col min="9637" max="9637" width="13.28515625" style="37" customWidth="1"/>
    <col min="9638" max="9642" width="9.28515625" style="37" customWidth="1"/>
    <col min="9643" max="9651" width="11.42578125" style="37"/>
    <col min="9652" max="9652" width="12.5703125" style="37" bestFit="1" customWidth="1"/>
    <col min="9653" max="9653" width="11.42578125" style="37"/>
    <col min="9654" max="9656" width="20" style="37" customWidth="1"/>
    <col min="9657" max="9657" width="11.42578125" style="37"/>
    <col min="9658" max="9660" width="21" style="37" customWidth="1"/>
    <col min="9661" max="9662" width="11.42578125" style="37"/>
    <col min="9663" max="9670" width="15.7109375" style="37" customWidth="1"/>
    <col min="9671" max="9814" width="11.42578125" style="37"/>
    <col min="9815" max="9815" width="13" style="37" customWidth="1"/>
    <col min="9816" max="9825" width="9.7109375" style="37" customWidth="1"/>
    <col min="9826" max="9826" width="6.7109375" style="37" customWidth="1"/>
    <col min="9827" max="9827" width="12.7109375" style="37" customWidth="1"/>
    <col min="9828" max="9836" width="11.7109375" style="37" customWidth="1"/>
    <col min="9837" max="9837" width="6" style="37" customWidth="1"/>
    <col min="9838" max="9847" width="11.42578125" style="37"/>
    <col min="9848" max="9848" width="6.28515625" style="37" customWidth="1"/>
    <col min="9849" max="9851" width="12.28515625" style="37" customWidth="1"/>
    <col min="9852" max="9852" width="17.5703125" style="37" customWidth="1"/>
    <col min="9853" max="9853" width="11.42578125" style="37"/>
    <col min="9854" max="9855" width="12" style="37" customWidth="1"/>
    <col min="9856" max="9892" width="11.42578125" style="37"/>
    <col min="9893" max="9893" width="13.28515625" style="37" customWidth="1"/>
    <col min="9894" max="9898" width="9.28515625" style="37" customWidth="1"/>
    <col min="9899" max="9907" width="11.42578125" style="37"/>
    <col min="9908" max="9908" width="12.5703125" style="37" bestFit="1" customWidth="1"/>
    <col min="9909" max="9909" width="11.42578125" style="37"/>
    <col min="9910" max="9912" width="20" style="37" customWidth="1"/>
    <col min="9913" max="9913" width="11.42578125" style="37"/>
    <col min="9914" max="9916" width="21" style="37" customWidth="1"/>
    <col min="9917" max="9918" width="11.42578125" style="37"/>
    <col min="9919" max="9926" width="15.7109375" style="37" customWidth="1"/>
    <col min="9927" max="10070" width="11.42578125" style="37"/>
    <col min="10071" max="10071" width="13" style="37" customWidth="1"/>
    <col min="10072" max="10081" width="9.7109375" style="37" customWidth="1"/>
    <col min="10082" max="10082" width="6.7109375" style="37" customWidth="1"/>
    <col min="10083" max="10083" width="12.7109375" style="37" customWidth="1"/>
    <col min="10084" max="10092" width="11.7109375" style="37" customWidth="1"/>
    <col min="10093" max="10093" width="6" style="37" customWidth="1"/>
    <col min="10094" max="10103" width="11.42578125" style="37"/>
    <col min="10104" max="10104" width="6.28515625" style="37" customWidth="1"/>
    <col min="10105" max="10107" width="12.28515625" style="37" customWidth="1"/>
    <col min="10108" max="10108" width="17.5703125" style="37" customWidth="1"/>
    <col min="10109" max="10109" width="11.42578125" style="37"/>
    <col min="10110" max="10111" width="12" style="37" customWidth="1"/>
    <col min="10112" max="10148" width="11.42578125" style="37"/>
    <col min="10149" max="10149" width="13.28515625" style="37" customWidth="1"/>
    <col min="10150" max="10154" width="9.28515625" style="37" customWidth="1"/>
    <col min="10155" max="10163" width="11.42578125" style="37"/>
    <col min="10164" max="10164" width="12.5703125" style="37" bestFit="1" customWidth="1"/>
    <col min="10165" max="10165" width="11.42578125" style="37"/>
    <col min="10166" max="10168" width="20" style="37" customWidth="1"/>
    <col min="10169" max="10169" width="11.42578125" style="37"/>
    <col min="10170" max="10172" width="21" style="37" customWidth="1"/>
    <col min="10173" max="10174" width="11.42578125" style="37"/>
    <col min="10175" max="10182" width="15.7109375" style="37" customWidth="1"/>
    <col min="10183" max="10326" width="11.42578125" style="37"/>
    <col min="10327" max="10327" width="13" style="37" customWidth="1"/>
    <col min="10328" max="10337" width="9.7109375" style="37" customWidth="1"/>
    <col min="10338" max="10338" width="6.7109375" style="37" customWidth="1"/>
    <col min="10339" max="10339" width="12.7109375" style="37" customWidth="1"/>
    <col min="10340" max="10348" width="11.7109375" style="37" customWidth="1"/>
    <col min="10349" max="10349" width="6" style="37" customWidth="1"/>
    <col min="10350" max="10359" width="11.42578125" style="37"/>
    <col min="10360" max="10360" width="6.28515625" style="37" customWidth="1"/>
    <col min="10361" max="10363" width="12.28515625" style="37" customWidth="1"/>
    <col min="10364" max="10364" width="17.5703125" style="37" customWidth="1"/>
    <col min="10365" max="10365" width="11.42578125" style="37"/>
    <col min="10366" max="10367" width="12" style="37" customWidth="1"/>
    <col min="10368" max="10404" width="11.42578125" style="37"/>
    <col min="10405" max="10405" width="13.28515625" style="37" customWidth="1"/>
    <col min="10406" max="10410" width="9.28515625" style="37" customWidth="1"/>
    <col min="10411" max="10419" width="11.42578125" style="37"/>
    <col min="10420" max="10420" width="12.5703125" style="37" bestFit="1" customWidth="1"/>
    <col min="10421" max="10421" width="11.42578125" style="37"/>
    <col min="10422" max="10424" width="20" style="37" customWidth="1"/>
    <col min="10425" max="10425" width="11.42578125" style="37"/>
    <col min="10426" max="10428" width="21" style="37" customWidth="1"/>
    <col min="10429" max="10430" width="11.42578125" style="37"/>
    <col min="10431" max="10438" width="15.7109375" style="37" customWidth="1"/>
    <col min="10439" max="10582" width="11.42578125" style="37"/>
    <col min="10583" max="10583" width="13" style="37" customWidth="1"/>
    <col min="10584" max="10593" width="9.7109375" style="37" customWidth="1"/>
    <col min="10594" max="10594" width="6.7109375" style="37" customWidth="1"/>
    <col min="10595" max="10595" width="12.7109375" style="37" customWidth="1"/>
    <col min="10596" max="10604" width="11.7109375" style="37" customWidth="1"/>
    <col min="10605" max="10605" width="6" style="37" customWidth="1"/>
    <col min="10606" max="10615" width="11.42578125" style="37"/>
    <col min="10616" max="10616" width="6.28515625" style="37" customWidth="1"/>
    <col min="10617" max="10619" width="12.28515625" style="37" customWidth="1"/>
    <col min="10620" max="10620" width="17.5703125" style="37" customWidth="1"/>
    <col min="10621" max="10621" width="11.42578125" style="37"/>
    <col min="10622" max="10623" width="12" style="37" customWidth="1"/>
    <col min="10624" max="10660" width="11.42578125" style="37"/>
    <col min="10661" max="10661" width="13.28515625" style="37" customWidth="1"/>
    <col min="10662" max="10666" width="9.28515625" style="37" customWidth="1"/>
    <col min="10667" max="10675" width="11.42578125" style="37"/>
    <col min="10676" max="10676" width="12.5703125" style="37" bestFit="1" customWidth="1"/>
    <col min="10677" max="10677" width="11.42578125" style="37"/>
    <col min="10678" max="10680" width="20" style="37" customWidth="1"/>
    <col min="10681" max="10681" width="11.42578125" style="37"/>
    <col min="10682" max="10684" width="21" style="37" customWidth="1"/>
    <col min="10685" max="10686" width="11.42578125" style="37"/>
    <col min="10687" max="10694" width="15.7109375" style="37" customWidth="1"/>
    <col min="10695" max="10838" width="11.42578125" style="37"/>
    <col min="10839" max="10839" width="13" style="37" customWidth="1"/>
    <col min="10840" max="10849" width="9.7109375" style="37" customWidth="1"/>
    <col min="10850" max="10850" width="6.7109375" style="37" customWidth="1"/>
    <col min="10851" max="10851" width="12.7109375" style="37" customWidth="1"/>
    <col min="10852" max="10860" width="11.7109375" style="37" customWidth="1"/>
    <col min="10861" max="10861" width="6" style="37" customWidth="1"/>
    <col min="10862" max="10871" width="11.42578125" style="37"/>
    <col min="10872" max="10872" width="6.28515625" style="37" customWidth="1"/>
    <col min="10873" max="10875" width="12.28515625" style="37" customWidth="1"/>
    <col min="10876" max="10876" width="17.5703125" style="37" customWidth="1"/>
    <col min="10877" max="10877" width="11.42578125" style="37"/>
    <col min="10878" max="10879" width="12" style="37" customWidth="1"/>
    <col min="10880" max="10916" width="11.42578125" style="37"/>
    <col min="10917" max="10917" width="13.28515625" style="37" customWidth="1"/>
    <col min="10918" max="10922" width="9.28515625" style="37" customWidth="1"/>
    <col min="10923" max="10931" width="11.42578125" style="37"/>
    <col min="10932" max="10932" width="12.5703125" style="37" bestFit="1" customWidth="1"/>
    <col min="10933" max="10933" width="11.42578125" style="37"/>
    <col min="10934" max="10936" width="20" style="37" customWidth="1"/>
    <col min="10937" max="10937" width="11.42578125" style="37"/>
    <col min="10938" max="10940" width="21" style="37" customWidth="1"/>
    <col min="10941" max="10942" width="11.42578125" style="37"/>
    <col min="10943" max="10950" width="15.7109375" style="37" customWidth="1"/>
    <col min="10951" max="11094" width="11.42578125" style="37"/>
    <col min="11095" max="11095" width="13" style="37" customWidth="1"/>
    <col min="11096" max="11105" width="9.7109375" style="37" customWidth="1"/>
    <col min="11106" max="11106" width="6.7109375" style="37" customWidth="1"/>
    <col min="11107" max="11107" width="12.7109375" style="37" customWidth="1"/>
    <col min="11108" max="11116" width="11.7109375" style="37" customWidth="1"/>
    <col min="11117" max="11117" width="6" style="37" customWidth="1"/>
    <col min="11118" max="11127" width="11.42578125" style="37"/>
    <col min="11128" max="11128" width="6.28515625" style="37" customWidth="1"/>
    <col min="11129" max="11131" width="12.28515625" style="37" customWidth="1"/>
    <col min="11132" max="11132" width="17.5703125" style="37" customWidth="1"/>
    <col min="11133" max="11133" width="11.42578125" style="37"/>
    <col min="11134" max="11135" width="12" style="37" customWidth="1"/>
    <col min="11136" max="11172" width="11.42578125" style="37"/>
    <col min="11173" max="11173" width="13.28515625" style="37" customWidth="1"/>
    <col min="11174" max="11178" width="9.28515625" style="37" customWidth="1"/>
    <col min="11179" max="11187" width="11.42578125" style="37"/>
    <col min="11188" max="11188" width="12.5703125" style="37" bestFit="1" customWidth="1"/>
    <col min="11189" max="11189" width="11.42578125" style="37"/>
    <col min="11190" max="11192" width="20" style="37" customWidth="1"/>
    <col min="11193" max="11193" width="11.42578125" style="37"/>
    <col min="11194" max="11196" width="21" style="37" customWidth="1"/>
    <col min="11197" max="11198" width="11.42578125" style="37"/>
    <col min="11199" max="11206" width="15.7109375" style="37" customWidth="1"/>
    <col min="11207" max="11350" width="11.42578125" style="37"/>
    <col min="11351" max="11351" width="13" style="37" customWidth="1"/>
    <col min="11352" max="11361" width="9.7109375" style="37" customWidth="1"/>
    <col min="11362" max="11362" width="6.7109375" style="37" customWidth="1"/>
    <col min="11363" max="11363" width="12.7109375" style="37" customWidth="1"/>
    <col min="11364" max="11372" width="11.7109375" style="37" customWidth="1"/>
    <col min="11373" max="11373" width="6" style="37" customWidth="1"/>
    <col min="11374" max="11383" width="11.42578125" style="37"/>
    <col min="11384" max="11384" width="6.28515625" style="37" customWidth="1"/>
    <col min="11385" max="11387" width="12.28515625" style="37" customWidth="1"/>
    <col min="11388" max="11388" width="17.5703125" style="37" customWidth="1"/>
    <col min="11389" max="11389" width="11.42578125" style="37"/>
    <col min="11390" max="11391" width="12" style="37" customWidth="1"/>
    <col min="11392" max="11428" width="11.42578125" style="37"/>
    <col min="11429" max="11429" width="13.28515625" style="37" customWidth="1"/>
    <col min="11430" max="11434" width="9.28515625" style="37" customWidth="1"/>
    <col min="11435" max="11443" width="11.42578125" style="37"/>
    <col min="11444" max="11444" width="12.5703125" style="37" bestFit="1" customWidth="1"/>
    <col min="11445" max="11445" width="11.42578125" style="37"/>
    <col min="11446" max="11448" width="20" style="37" customWidth="1"/>
    <col min="11449" max="11449" width="11.42578125" style="37"/>
    <col min="11450" max="11452" width="21" style="37" customWidth="1"/>
    <col min="11453" max="11454" width="11.42578125" style="37"/>
    <col min="11455" max="11462" width="15.7109375" style="37" customWidth="1"/>
    <col min="11463" max="11606" width="11.42578125" style="37"/>
    <col min="11607" max="11607" width="13" style="37" customWidth="1"/>
    <col min="11608" max="11617" width="9.7109375" style="37" customWidth="1"/>
    <col min="11618" max="11618" width="6.7109375" style="37" customWidth="1"/>
    <col min="11619" max="11619" width="12.7109375" style="37" customWidth="1"/>
    <col min="11620" max="11628" width="11.7109375" style="37" customWidth="1"/>
    <col min="11629" max="11629" width="6" style="37" customWidth="1"/>
    <col min="11630" max="11639" width="11.42578125" style="37"/>
    <col min="11640" max="11640" width="6.28515625" style="37" customWidth="1"/>
    <col min="11641" max="11643" width="12.28515625" style="37" customWidth="1"/>
    <col min="11644" max="11644" width="17.5703125" style="37" customWidth="1"/>
    <col min="11645" max="11645" width="11.42578125" style="37"/>
    <col min="11646" max="11647" width="12" style="37" customWidth="1"/>
    <col min="11648" max="11684" width="11.42578125" style="37"/>
    <col min="11685" max="11685" width="13.28515625" style="37" customWidth="1"/>
    <col min="11686" max="11690" width="9.28515625" style="37" customWidth="1"/>
    <col min="11691" max="11699" width="11.42578125" style="37"/>
    <col min="11700" max="11700" width="12.5703125" style="37" bestFit="1" customWidth="1"/>
    <col min="11701" max="11701" width="11.42578125" style="37"/>
    <col min="11702" max="11704" width="20" style="37" customWidth="1"/>
    <col min="11705" max="11705" width="11.42578125" style="37"/>
    <col min="11706" max="11708" width="21" style="37" customWidth="1"/>
    <col min="11709" max="11710" width="11.42578125" style="37"/>
    <col min="11711" max="11718" width="15.7109375" style="37" customWidth="1"/>
    <col min="11719" max="11862" width="11.42578125" style="37"/>
    <col min="11863" max="11863" width="13" style="37" customWidth="1"/>
    <col min="11864" max="11873" width="9.7109375" style="37" customWidth="1"/>
    <col min="11874" max="11874" width="6.7109375" style="37" customWidth="1"/>
    <col min="11875" max="11875" width="12.7109375" style="37" customWidth="1"/>
    <col min="11876" max="11884" width="11.7109375" style="37" customWidth="1"/>
    <col min="11885" max="11885" width="6" style="37" customWidth="1"/>
    <col min="11886" max="11895" width="11.42578125" style="37"/>
    <col min="11896" max="11896" width="6.28515625" style="37" customWidth="1"/>
    <col min="11897" max="11899" width="12.28515625" style="37" customWidth="1"/>
    <col min="11900" max="11900" width="17.5703125" style="37" customWidth="1"/>
    <col min="11901" max="11901" width="11.42578125" style="37"/>
    <col min="11902" max="11903" width="12" style="37" customWidth="1"/>
    <col min="11904" max="11940" width="11.42578125" style="37"/>
    <col min="11941" max="11941" width="13.28515625" style="37" customWidth="1"/>
    <col min="11942" max="11946" width="9.28515625" style="37" customWidth="1"/>
    <col min="11947" max="11955" width="11.42578125" style="37"/>
    <col min="11956" max="11956" width="12.5703125" style="37" bestFit="1" customWidth="1"/>
    <col min="11957" max="11957" width="11.42578125" style="37"/>
    <col min="11958" max="11960" width="20" style="37" customWidth="1"/>
    <col min="11961" max="11961" width="11.42578125" style="37"/>
    <col min="11962" max="11964" width="21" style="37" customWidth="1"/>
    <col min="11965" max="11966" width="11.42578125" style="37"/>
    <col min="11967" max="11974" width="15.7109375" style="37" customWidth="1"/>
    <col min="11975" max="12118" width="11.42578125" style="37"/>
    <col min="12119" max="12119" width="13" style="37" customWidth="1"/>
    <col min="12120" max="12129" width="9.7109375" style="37" customWidth="1"/>
    <col min="12130" max="12130" width="6.7109375" style="37" customWidth="1"/>
    <col min="12131" max="12131" width="12.7109375" style="37" customWidth="1"/>
    <col min="12132" max="12140" width="11.7109375" style="37" customWidth="1"/>
    <col min="12141" max="12141" width="6" style="37" customWidth="1"/>
    <col min="12142" max="12151" width="11.42578125" style="37"/>
    <col min="12152" max="12152" width="6.28515625" style="37" customWidth="1"/>
    <col min="12153" max="12155" width="12.28515625" style="37" customWidth="1"/>
    <col min="12156" max="12156" width="17.5703125" style="37" customWidth="1"/>
    <col min="12157" max="12157" width="11.42578125" style="37"/>
    <col min="12158" max="12159" width="12" style="37" customWidth="1"/>
    <col min="12160" max="12196" width="11.42578125" style="37"/>
    <col min="12197" max="12197" width="13.28515625" style="37" customWidth="1"/>
    <col min="12198" max="12202" width="9.28515625" style="37" customWidth="1"/>
    <col min="12203" max="12211" width="11.42578125" style="37"/>
    <col min="12212" max="12212" width="12.5703125" style="37" bestFit="1" customWidth="1"/>
    <col min="12213" max="12213" width="11.42578125" style="37"/>
    <col min="12214" max="12216" width="20" style="37" customWidth="1"/>
    <col min="12217" max="12217" width="11.42578125" style="37"/>
    <col min="12218" max="12220" width="21" style="37" customWidth="1"/>
    <col min="12221" max="12222" width="11.42578125" style="37"/>
    <col min="12223" max="12230" width="15.7109375" style="37" customWidth="1"/>
    <col min="12231" max="12374" width="11.42578125" style="37"/>
    <col min="12375" max="12375" width="13" style="37" customWidth="1"/>
    <col min="12376" max="12385" width="9.7109375" style="37" customWidth="1"/>
    <col min="12386" max="12386" width="6.7109375" style="37" customWidth="1"/>
    <col min="12387" max="12387" width="12.7109375" style="37" customWidth="1"/>
    <col min="12388" max="12396" width="11.7109375" style="37" customWidth="1"/>
    <col min="12397" max="12397" width="6" style="37" customWidth="1"/>
    <col min="12398" max="12407" width="11.42578125" style="37"/>
    <col min="12408" max="12408" width="6.28515625" style="37" customWidth="1"/>
    <col min="12409" max="12411" width="12.28515625" style="37" customWidth="1"/>
    <col min="12412" max="12412" width="17.5703125" style="37" customWidth="1"/>
    <col min="12413" max="12413" width="11.42578125" style="37"/>
    <col min="12414" max="12415" width="12" style="37" customWidth="1"/>
    <col min="12416" max="12452" width="11.42578125" style="37"/>
    <col min="12453" max="12453" width="13.28515625" style="37" customWidth="1"/>
    <col min="12454" max="12458" width="9.28515625" style="37" customWidth="1"/>
    <col min="12459" max="12467" width="11.42578125" style="37"/>
    <col min="12468" max="12468" width="12.5703125" style="37" bestFit="1" customWidth="1"/>
    <col min="12469" max="12469" width="11.42578125" style="37"/>
    <col min="12470" max="12472" width="20" style="37" customWidth="1"/>
    <col min="12473" max="12473" width="11.42578125" style="37"/>
    <col min="12474" max="12476" width="21" style="37" customWidth="1"/>
    <col min="12477" max="12478" width="11.42578125" style="37"/>
    <col min="12479" max="12486" width="15.7109375" style="37" customWidth="1"/>
    <col min="12487" max="12630" width="11.42578125" style="37"/>
    <col min="12631" max="12631" width="13" style="37" customWidth="1"/>
    <col min="12632" max="12641" width="9.7109375" style="37" customWidth="1"/>
    <col min="12642" max="12642" width="6.7109375" style="37" customWidth="1"/>
    <col min="12643" max="12643" width="12.7109375" style="37" customWidth="1"/>
    <col min="12644" max="12652" width="11.7109375" style="37" customWidth="1"/>
    <col min="12653" max="12653" width="6" style="37" customWidth="1"/>
    <col min="12654" max="12663" width="11.42578125" style="37"/>
    <col min="12664" max="12664" width="6.28515625" style="37" customWidth="1"/>
    <col min="12665" max="12667" width="12.28515625" style="37" customWidth="1"/>
    <col min="12668" max="12668" width="17.5703125" style="37" customWidth="1"/>
    <col min="12669" max="12669" width="11.42578125" style="37"/>
    <col min="12670" max="12671" width="12" style="37" customWidth="1"/>
    <col min="12672" max="12708" width="11.42578125" style="37"/>
    <col min="12709" max="12709" width="13.28515625" style="37" customWidth="1"/>
    <col min="12710" max="12714" width="9.28515625" style="37" customWidth="1"/>
    <col min="12715" max="12723" width="11.42578125" style="37"/>
    <col min="12724" max="12724" width="12.5703125" style="37" bestFit="1" customWidth="1"/>
    <col min="12725" max="12725" width="11.42578125" style="37"/>
    <col min="12726" max="12728" width="20" style="37" customWidth="1"/>
    <col min="12729" max="12729" width="11.42578125" style="37"/>
    <col min="12730" max="12732" width="21" style="37" customWidth="1"/>
    <col min="12733" max="12734" width="11.42578125" style="37"/>
    <col min="12735" max="12742" width="15.7109375" style="37" customWidth="1"/>
    <col min="12743" max="12886" width="11.42578125" style="37"/>
    <col min="12887" max="12887" width="13" style="37" customWidth="1"/>
    <col min="12888" max="12897" width="9.7109375" style="37" customWidth="1"/>
    <col min="12898" max="12898" width="6.7109375" style="37" customWidth="1"/>
    <col min="12899" max="12899" width="12.7109375" style="37" customWidth="1"/>
    <col min="12900" max="12908" width="11.7109375" style="37" customWidth="1"/>
    <col min="12909" max="12909" width="6" style="37" customWidth="1"/>
    <col min="12910" max="12919" width="11.42578125" style="37"/>
    <col min="12920" max="12920" width="6.28515625" style="37" customWidth="1"/>
    <col min="12921" max="12923" width="12.28515625" style="37" customWidth="1"/>
    <col min="12924" max="12924" width="17.5703125" style="37" customWidth="1"/>
    <col min="12925" max="12925" width="11.42578125" style="37"/>
    <col min="12926" max="12927" width="12" style="37" customWidth="1"/>
    <col min="12928" max="12964" width="11.42578125" style="37"/>
    <col min="12965" max="12965" width="13.28515625" style="37" customWidth="1"/>
    <col min="12966" max="12970" width="9.28515625" style="37" customWidth="1"/>
    <col min="12971" max="12979" width="11.42578125" style="37"/>
    <col min="12980" max="12980" width="12.5703125" style="37" bestFit="1" customWidth="1"/>
    <col min="12981" max="12981" width="11.42578125" style="37"/>
    <col min="12982" max="12984" width="20" style="37" customWidth="1"/>
    <col min="12985" max="12985" width="11.42578125" style="37"/>
    <col min="12986" max="12988" width="21" style="37" customWidth="1"/>
    <col min="12989" max="12990" width="11.42578125" style="37"/>
    <col min="12991" max="12998" width="15.7109375" style="37" customWidth="1"/>
    <col min="12999" max="13142" width="11.42578125" style="37"/>
    <col min="13143" max="13143" width="13" style="37" customWidth="1"/>
    <col min="13144" max="13153" width="9.7109375" style="37" customWidth="1"/>
    <col min="13154" max="13154" width="6.7109375" style="37" customWidth="1"/>
    <col min="13155" max="13155" width="12.7109375" style="37" customWidth="1"/>
    <col min="13156" max="13164" width="11.7109375" style="37" customWidth="1"/>
    <col min="13165" max="13165" width="6" style="37" customWidth="1"/>
    <col min="13166" max="13175" width="11.42578125" style="37"/>
    <col min="13176" max="13176" width="6.28515625" style="37" customWidth="1"/>
    <col min="13177" max="13179" width="12.28515625" style="37" customWidth="1"/>
    <col min="13180" max="13180" width="17.5703125" style="37" customWidth="1"/>
    <col min="13181" max="13181" width="11.42578125" style="37"/>
    <col min="13182" max="13183" width="12" style="37" customWidth="1"/>
    <col min="13184" max="13220" width="11.42578125" style="37"/>
    <col min="13221" max="13221" width="13.28515625" style="37" customWidth="1"/>
    <col min="13222" max="13226" width="9.28515625" style="37" customWidth="1"/>
    <col min="13227" max="13235" width="11.42578125" style="37"/>
    <col min="13236" max="13236" width="12.5703125" style="37" bestFit="1" customWidth="1"/>
    <col min="13237" max="13237" width="11.42578125" style="37"/>
    <col min="13238" max="13240" width="20" style="37" customWidth="1"/>
    <col min="13241" max="13241" width="11.42578125" style="37"/>
    <col min="13242" max="13244" width="21" style="37" customWidth="1"/>
    <col min="13245" max="13246" width="11.42578125" style="37"/>
    <col min="13247" max="13254" width="15.7109375" style="37" customWidth="1"/>
    <col min="13255" max="13398" width="11.42578125" style="37"/>
    <col min="13399" max="13399" width="13" style="37" customWidth="1"/>
    <col min="13400" max="13409" width="9.7109375" style="37" customWidth="1"/>
    <col min="13410" max="13410" width="6.7109375" style="37" customWidth="1"/>
    <col min="13411" max="13411" width="12.7109375" style="37" customWidth="1"/>
    <col min="13412" max="13420" width="11.7109375" style="37" customWidth="1"/>
    <col min="13421" max="13421" width="6" style="37" customWidth="1"/>
    <col min="13422" max="13431" width="11.42578125" style="37"/>
    <col min="13432" max="13432" width="6.28515625" style="37" customWidth="1"/>
    <col min="13433" max="13435" width="12.28515625" style="37" customWidth="1"/>
    <col min="13436" max="13436" width="17.5703125" style="37" customWidth="1"/>
    <col min="13437" max="13437" width="11.42578125" style="37"/>
    <col min="13438" max="13439" width="12" style="37" customWidth="1"/>
    <col min="13440" max="13476" width="11.42578125" style="37"/>
    <col min="13477" max="13477" width="13.28515625" style="37" customWidth="1"/>
    <col min="13478" max="13482" width="9.28515625" style="37" customWidth="1"/>
    <col min="13483" max="13491" width="11.42578125" style="37"/>
    <col min="13492" max="13492" width="12.5703125" style="37" bestFit="1" customWidth="1"/>
    <col min="13493" max="13493" width="11.42578125" style="37"/>
    <col min="13494" max="13496" width="20" style="37" customWidth="1"/>
    <col min="13497" max="13497" width="11.42578125" style="37"/>
    <col min="13498" max="13500" width="21" style="37" customWidth="1"/>
    <col min="13501" max="13502" width="11.42578125" style="37"/>
    <col min="13503" max="13510" width="15.7109375" style="37" customWidth="1"/>
    <col min="13511" max="13654" width="11.42578125" style="37"/>
    <col min="13655" max="13655" width="13" style="37" customWidth="1"/>
    <col min="13656" max="13665" width="9.7109375" style="37" customWidth="1"/>
    <col min="13666" max="13666" width="6.7109375" style="37" customWidth="1"/>
    <col min="13667" max="13667" width="12.7109375" style="37" customWidth="1"/>
    <col min="13668" max="13676" width="11.7109375" style="37" customWidth="1"/>
    <col min="13677" max="13677" width="6" style="37" customWidth="1"/>
    <col min="13678" max="13687" width="11.42578125" style="37"/>
    <col min="13688" max="13688" width="6.28515625" style="37" customWidth="1"/>
    <col min="13689" max="13691" width="12.28515625" style="37" customWidth="1"/>
    <col min="13692" max="13692" width="17.5703125" style="37" customWidth="1"/>
    <col min="13693" max="13693" width="11.42578125" style="37"/>
    <col min="13694" max="13695" width="12" style="37" customWidth="1"/>
    <col min="13696" max="13732" width="11.42578125" style="37"/>
    <col min="13733" max="13733" width="13.28515625" style="37" customWidth="1"/>
    <col min="13734" max="13738" width="9.28515625" style="37" customWidth="1"/>
    <col min="13739" max="13747" width="11.42578125" style="37"/>
    <col min="13748" max="13748" width="12.5703125" style="37" bestFit="1" customWidth="1"/>
    <col min="13749" max="13749" width="11.42578125" style="37"/>
    <col min="13750" max="13752" width="20" style="37" customWidth="1"/>
    <col min="13753" max="13753" width="11.42578125" style="37"/>
    <col min="13754" max="13756" width="21" style="37" customWidth="1"/>
    <col min="13757" max="13758" width="11.42578125" style="37"/>
    <col min="13759" max="13766" width="15.7109375" style="37" customWidth="1"/>
    <col min="13767" max="13910" width="11.42578125" style="37"/>
    <col min="13911" max="13911" width="13" style="37" customWidth="1"/>
    <col min="13912" max="13921" width="9.7109375" style="37" customWidth="1"/>
    <col min="13922" max="13922" width="6.7109375" style="37" customWidth="1"/>
    <col min="13923" max="13923" width="12.7109375" style="37" customWidth="1"/>
    <col min="13924" max="13932" width="11.7109375" style="37" customWidth="1"/>
    <col min="13933" max="13933" width="6" style="37" customWidth="1"/>
    <col min="13934" max="13943" width="11.42578125" style="37"/>
    <col min="13944" max="13944" width="6.28515625" style="37" customWidth="1"/>
    <col min="13945" max="13947" width="12.28515625" style="37" customWidth="1"/>
    <col min="13948" max="13948" width="17.5703125" style="37" customWidth="1"/>
    <col min="13949" max="13949" width="11.42578125" style="37"/>
    <col min="13950" max="13951" width="12" style="37" customWidth="1"/>
    <col min="13952" max="13988" width="11.42578125" style="37"/>
    <col min="13989" max="13989" width="13.28515625" style="37" customWidth="1"/>
    <col min="13990" max="13994" width="9.28515625" style="37" customWidth="1"/>
    <col min="13995" max="14003" width="11.42578125" style="37"/>
    <col min="14004" max="14004" width="12.5703125" style="37" bestFit="1" customWidth="1"/>
    <col min="14005" max="14005" width="11.42578125" style="37"/>
    <col min="14006" max="14008" width="20" style="37" customWidth="1"/>
    <col min="14009" max="14009" width="11.42578125" style="37"/>
    <col min="14010" max="14012" width="21" style="37" customWidth="1"/>
    <col min="14013" max="14014" width="11.42578125" style="37"/>
    <col min="14015" max="14022" width="15.7109375" style="37" customWidth="1"/>
    <col min="14023" max="14166" width="11.42578125" style="37"/>
    <col min="14167" max="14167" width="13" style="37" customWidth="1"/>
    <col min="14168" max="14177" width="9.7109375" style="37" customWidth="1"/>
    <col min="14178" max="14178" width="6.7109375" style="37" customWidth="1"/>
    <col min="14179" max="14179" width="12.7109375" style="37" customWidth="1"/>
    <col min="14180" max="14188" width="11.7109375" style="37" customWidth="1"/>
    <col min="14189" max="14189" width="6" style="37" customWidth="1"/>
    <col min="14190" max="14199" width="11.42578125" style="37"/>
    <col min="14200" max="14200" width="6.28515625" style="37" customWidth="1"/>
    <col min="14201" max="14203" width="12.28515625" style="37" customWidth="1"/>
    <col min="14204" max="14204" width="17.5703125" style="37" customWidth="1"/>
    <col min="14205" max="14205" width="11.42578125" style="37"/>
    <col min="14206" max="14207" width="12" style="37" customWidth="1"/>
    <col min="14208" max="14244" width="11.42578125" style="37"/>
    <col min="14245" max="14245" width="13.28515625" style="37" customWidth="1"/>
    <col min="14246" max="14250" width="9.28515625" style="37" customWidth="1"/>
    <col min="14251" max="14259" width="11.42578125" style="37"/>
    <col min="14260" max="14260" width="12.5703125" style="37" bestFit="1" customWidth="1"/>
    <col min="14261" max="14261" width="11.42578125" style="37"/>
    <col min="14262" max="14264" width="20" style="37" customWidth="1"/>
    <col min="14265" max="14265" width="11.42578125" style="37"/>
    <col min="14266" max="14268" width="21" style="37" customWidth="1"/>
    <col min="14269" max="14270" width="11.42578125" style="37"/>
    <col min="14271" max="14278" width="15.7109375" style="37" customWidth="1"/>
    <col min="14279" max="14422" width="11.42578125" style="37"/>
    <col min="14423" max="14423" width="13" style="37" customWidth="1"/>
    <col min="14424" max="14433" width="9.7109375" style="37" customWidth="1"/>
    <col min="14434" max="14434" width="6.7109375" style="37" customWidth="1"/>
    <col min="14435" max="14435" width="12.7109375" style="37" customWidth="1"/>
    <col min="14436" max="14444" width="11.7109375" style="37" customWidth="1"/>
    <col min="14445" max="14445" width="6" style="37" customWidth="1"/>
    <col min="14446" max="14455" width="11.42578125" style="37"/>
    <col min="14456" max="14456" width="6.28515625" style="37" customWidth="1"/>
    <col min="14457" max="14459" width="12.28515625" style="37" customWidth="1"/>
    <col min="14460" max="14460" width="17.5703125" style="37" customWidth="1"/>
    <col min="14461" max="14461" width="11.42578125" style="37"/>
    <col min="14462" max="14463" width="12" style="37" customWidth="1"/>
    <col min="14464" max="14500" width="11.42578125" style="37"/>
    <col min="14501" max="14501" width="13.28515625" style="37" customWidth="1"/>
    <col min="14502" max="14506" width="9.28515625" style="37" customWidth="1"/>
    <col min="14507" max="14515" width="11.42578125" style="37"/>
    <col min="14516" max="14516" width="12.5703125" style="37" bestFit="1" customWidth="1"/>
    <col min="14517" max="14517" width="11.42578125" style="37"/>
    <col min="14518" max="14520" width="20" style="37" customWidth="1"/>
    <col min="14521" max="14521" width="11.42578125" style="37"/>
    <col min="14522" max="14524" width="21" style="37" customWidth="1"/>
    <col min="14525" max="14526" width="11.42578125" style="37"/>
    <col min="14527" max="14534" width="15.7109375" style="37" customWidth="1"/>
    <col min="14535" max="14678" width="11.42578125" style="37"/>
    <col min="14679" max="14679" width="13" style="37" customWidth="1"/>
    <col min="14680" max="14689" width="9.7109375" style="37" customWidth="1"/>
    <col min="14690" max="14690" width="6.7109375" style="37" customWidth="1"/>
    <col min="14691" max="14691" width="12.7109375" style="37" customWidth="1"/>
    <col min="14692" max="14700" width="11.7109375" style="37" customWidth="1"/>
    <col min="14701" max="14701" width="6" style="37" customWidth="1"/>
    <col min="14702" max="14711" width="11.42578125" style="37"/>
    <col min="14712" max="14712" width="6.28515625" style="37" customWidth="1"/>
    <col min="14713" max="14715" width="12.28515625" style="37" customWidth="1"/>
    <col min="14716" max="14716" width="17.5703125" style="37" customWidth="1"/>
    <col min="14717" max="14717" width="11.42578125" style="37"/>
    <col min="14718" max="14719" width="12" style="37" customWidth="1"/>
    <col min="14720" max="14756" width="11.42578125" style="37"/>
    <col min="14757" max="14757" width="13.28515625" style="37" customWidth="1"/>
    <col min="14758" max="14762" width="9.28515625" style="37" customWidth="1"/>
    <col min="14763" max="14771" width="11.42578125" style="37"/>
    <col min="14772" max="14772" width="12.5703125" style="37" bestFit="1" customWidth="1"/>
    <col min="14773" max="14773" width="11.42578125" style="37"/>
    <col min="14774" max="14776" width="20" style="37" customWidth="1"/>
    <col min="14777" max="14777" width="11.42578125" style="37"/>
    <col min="14778" max="14780" width="21" style="37" customWidth="1"/>
    <col min="14781" max="14782" width="11.42578125" style="37"/>
    <col min="14783" max="14790" width="15.7109375" style="37" customWidth="1"/>
    <col min="14791" max="14934" width="11.42578125" style="37"/>
    <col min="14935" max="14935" width="13" style="37" customWidth="1"/>
    <col min="14936" max="14945" width="9.7109375" style="37" customWidth="1"/>
    <col min="14946" max="14946" width="6.7109375" style="37" customWidth="1"/>
    <col min="14947" max="14947" width="12.7109375" style="37" customWidth="1"/>
    <col min="14948" max="14956" width="11.7109375" style="37" customWidth="1"/>
    <col min="14957" max="14957" width="6" style="37" customWidth="1"/>
    <col min="14958" max="14967" width="11.42578125" style="37"/>
    <col min="14968" max="14968" width="6.28515625" style="37" customWidth="1"/>
    <col min="14969" max="14971" width="12.28515625" style="37" customWidth="1"/>
    <col min="14972" max="14972" width="17.5703125" style="37" customWidth="1"/>
    <col min="14973" max="14973" width="11.42578125" style="37"/>
    <col min="14974" max="14975" width="12" style="37" customWidth="1"/>
    <col min="14976" max="15012" width="11.42578125" style="37"/>
    <col min="15013" max="15013" width="13.28515625" style="37" customWidth="1"/>
    <col min="15014" max="15018" width="9.28515625" style="37" customWidth="1"/>
    <col min="15019" max="15027" width="11.42578125" style="37"/>
    <col min="15028" max="15028" width="12.5703125" style="37" bestFit="1" customWidth="1"/>
    <col min="15029" max="15029" width="11.42578125" style="37"/>
    <col min="15030" max="15032" width="20" style="37" customWidth="1"/>
    <col min="15033" max="15033" width="11.42578125" style="37"/>
    <col min="15034" max="15036" width="21" style="37" customWidth="1"/>
    <col min="15037" max="15038" width="11.42578125" style="37"/>
    <col min="15039" max="15046" width="15.7109375" style="37" customWidth="1"/>
    <col min="15047" max="15190" width="11.42578125" style="37"/>
    <col min="15191" max="15191" width="13" style="37" customWidth="1"/>
    <col min="15192" max="15201" width="9.7109375" style="37" customWidth="1"/>
    <col min="15202" max="15202" width="6.7109375" style="37" customWidth="1"/>
    <col min="15203" max="15203" width="12.7109375" style="37" customWidth="1"/>
    <col min="15204" max="15212" width="11.7109375" style="37" customWidth="1"/>
    <col min="15213" max="15213" width="6" style="37" customWidth="1"/>
    <col min="15214" max="15223" width="11.42578125" style="37"/>
    <col min="15224" max="15224" width="6.28515625" style="37" customWidth="1"/>
    <col min="15225" max="15227" width="12.28515625" style="37" customWidth="1"/>
    <col min="15228" max="15228" width="17.5703125" style="37" customWidth="1"/>
    <col min="15229" max="15229" width="11.42578125" style="37"/>
    <col min="15230" max="15231" width="12" style="37" customWidth="1"/>
    <col min="15232" max="15268" width="11.42578125" style="37"/>
    <col min="15269" max="15269" width="13.28515625" style="37" customWidth="1"/>
    <col min="15270" max="15274" width="9.28515625" style="37" customWidth="1"/>
    <col min="15275" max="15283" width="11.42578125" style="37"/>
    <col min="15284" max="15284" width="12.5703125" style="37" bestFit="1" customWidth="1"/>
    <col min="15285" max="15285" width="11.42578125" style="37"/>
    <col min="15286" max="15288" width="20" style="37" customWidth="1"/>
    <col min="15289" max="15289" width="11.42578125" style="37"/>
    <col min="15290" max="15292" width="21" style="37" customWidth="1"/>
    <col min="15293" max="15294" width="11.42578125" style="37"/>
    <col min="15295" max="15302" width="15.7109375" style="37" customWidth="1"/>
    <col min="15303" max="15446" width="11.42578125" style="37"/>
    <col min="15447" max="15447" width="13" style="37" customWidth="1"/>
    <col min="15448" max="15457" width="9.7109375" style="37" customWidth="1"/>
    <col min="15458" max="15458" width="6.7109375" style="37" customWidth="1"/>
    <col min="15459" max="15459" width="12.7109375" style="37" customWidth="1"/>
    <col min="15460" max="15468" width="11.7109375" style="37" customWidth="1"/>
    <col min="15469" max="15469" width="6" style="37" customWidth="1"/>
    <col min="15470" max="15479" width="11.42578125" style="37"/>
    <col min="15480" max="15480" width="6.28515625" style="37" customWidth="1"/>
    <col min="15481" max="15483" width="12.28515625" style="37" customWidth="1"/>
    <col min="15484" max="15484" width="17.5703125" style="37" customWidth="1"/>
    <col min="15485" max="15485" width="11.42578125" style="37"/>
    <col min="15486" max="15487" width="12" style="37" customWidth="1"/>
    <col min="15488" max="15524" width="11.42578125" style="37"/>
    <col min="15525" max="15525" width="13.28515625" style="37" customWidth="1"/>
    <col min="15526" max="15530" width="9.28515625" style="37" customWidth="1"/>
    <col min="15531" max="15539" width="11.42578125" style="37"/>
    <col min="15540" max="15540" width="12.5703125" style="37" bestFit="1" customWidth="1"/>
    <col min="15541" max="15541" width="11.42578125" style="37"/>
    <col min="15542" max="15544" width="20" style="37" customWidth="1"/>
    <col min="15545" max="15545" width="11.42578125" style="37"/>
    <col min="15546" max="15548" width="21" style="37" customWidth="1"/>
    <col min="15549" max="15550" width="11.42578125" style="37"/>
    <col min="15551" max="15558" width="15.7109375" style="37" customWidth="1"/>
    <col min="15559" max="15702" width="11.42578125" style="37"/>
    <col min="15703" max="15703" width="13" style="37" customWidth="1"/>
    <col min="15704" max="15713" width="9.7109375" style="37" customWidth="1"/>
    <col min="15714" max="15714" width="6.7109375" style="37" customWidth="1"/>
    <col min="15715" max="15715" width="12.7109375" style="37" customWidth="1"/>
    <col min="15716" max="15724" width="11.7109375" style="37" customWidth="1"/>
    <col min="15725" max="15725" width="6" style="37" customWidth="1"/>
    <col min="15726" max="15735" width="11.42578125" style="37"/>
    <col min="15736" max="15736" width="6.28515625" style="37" customWidth="1"/>
    <col min="15737" max="15739" width="12.28515625" style="37" customWidth="1"/>
    <col min="15740" max="15740" width="17.5703125" style="37" customWidth="1"/>
    <col min="15741" max="15741" width="11.42578125" style="37"/>
    <col min="15742" max="15743" width="12" style="37" customWidth="1"/>
    <col min="15744" max="15780" width="11.42578125" style="37"/>
    <col min="15781" max="15781" width="13.28515625" style="37" customWidth="1"/>
    <col min="15782" max="15786" width="9.28515625" style="37" customWidth="1"/>
    <col min="15787" max="15795" width="11.42578125" style="37"/>
    <col min="15796" max="15796" width="12.5703125" style="37" bestFit="1" customWidth="1"/>
    <col min="15797" max="15797" width="11.42578125" style="37"/>
    <col min="15798" max="15800" width="20" style="37" customWidth="1"/>
    <col min="15801" max="15801" width="11.42578125" style="37"/>
    <col min="15802" max="15804" width="21" style="37" customWidth="1"/>
    <col min="15805" max="15806" width="11.42578125" style="37"/>
    <col min="15807" max="15814" width="15.7109375" style="37" customWidth="1"/>
    <col min="15815" max="15958" width="11.42578125" style="37"/>
    <col min="15959" max="15959" width="13" style="37" customWidth="1"/>
    <col min="15960" max="15969" width="9.7109375" style="37" customWidth="1"/>
    <col min="15970" max="15970" width="6.7109375" style="37" customWidth="1"/>
    <col min="15971" max="15971" width="12.7109375" style="37" customWidth="1"/>
    <col min="15972" max="15980" width="11.7109375" style="37" customWidth="1"/>
    <col min="15981" max="15981" width="6" style="37" customWidth="1"/>
    <col min="15982" max="15991" width="11.42578125" style="37"/>
    <col min="15992" max="15992" width="6.28515625" style="37" customWidth="1"/>
    <col min="15993" max="15995" width="12.28515625" style="37" customWidth="1"/>
    <col min="15996" max="15996" width="17.5703125" style="37" customWidth="1"/>
    <col min="15997" max="15997" width="11.42578125" style="37"/>
    <col min="15998" max="15999" width="12" style="37" customWidth="1"/>
    <col min="16000" max="16036" width="11.42578125" style="37"/>
    <col min="16037" max="16037" width="13.28515625" style="37" customWidth="1"/>
    <col min="16038" max="16042" width="9.28515625" style="37" customWidth="1"/>
    <col min="16043" max="16051" width="11.42578125" style="37"/>
    <col min="16052" max="16052" width="12.5703125" style="37" bestFit="1" customWidth="1"/>
    <col min="16053" max="16053" width="11.42578125" style="37"/>
    <col min="16054" max="16056" width="20" style="37" customWidth="1"/>
    <col min="16057" max="16057" width="11.42578125" style="37"/>
    <col min="16058" max="16060" width="21" style="37" customWidth="1"/>
    <col min="16061" max="16062" width="11.42578125" style="37"/>
    <col min="16063" max="16070" width="15.7109375" style="37" customWidth="1"/>
    <col min="16071" max="16384" width="11.42578125" style="37"/>
  </cols>
  <sheetData>
    <row r="1" spans="1:24" ht="50.1" customHeight="1" thickTop="1" thickBot="1">
      <c r="A1" s="1168" t="s">
        <v>137</v>
      </c>
      <c r="B1" s="776" t="s">
        <v>517</v>
      </c>
      <c r="C1" s="777"/>
      <c r="D1" s="777"/>
      <c r="E1" s="777"/>
      <c r="F1" s="777"/>
      <c r="G1" s="777"/>
      <c r="H1" s="777"/>
      <c r="I1" s="777"/>
      <c r="J1" s="777"/>
      <c r="K1" s="777"/>
      <c r="L1" s="778"/>
      <c r="M1" s="36"/>
      <c r="N1" s="1433" t="s">
        <v>517</v>
      </c>
      <c r="O1" s="1434"/>
      <c r="P1" s="1434"/>
      <c r="Q1" s="1434"/>
      <c r="R1" s="1434"/>
      <c r="S1" s="1434"/>
      <c r="T1" s="1434"/>
      <c r="U1" s="1434"/>
      <c r="V1" s="1434"/>
      <c r="W1" s="1434"/>
      <c r="X1" s="1435"/>
    </row>
    <row r="2" spans="1:24" ht="16.5" customHeight="1" thickTop="1" thickBot="1">
      <c r="A2" s="5"/>
      <c r="B2" s="776" t="s">
        <v>139</v>
      </c>
      <c r="C2" s="777"/>
      <c r="D2" s="777"/>
      <c r="E2" s="777"/>
      <c r="F2" s="777"/>
      <c r="G2" s="777"/>
      <c r="H2" s="777"/>
      <c r="I2" s="777"/>
      <c r="J2" s="777"/>
      <c r="K2" s="777"/>
      <c r="L2" s="778"/>
      <c r="M2" s="36"/>
      <c r="N2" s="1433" t="s">
        <v>138</v>
      </c>
      <c r="O2" s="1434"/>
      <c r="P2" s="1434"/>
      <c r="Q2" s="1434"/>
      <c r="R2" s="1434"/>
      <c r="S2" s="1434"/>
      <c r="T2" s="1434"/>
      <c r="U2" s="1434"/>
      <c r="V2" s="1434"/>
      <c r="W2" s="1434"/>
      <c r="X2" s="1435"/>
    </row>
    <row r="3" spans="1:24" ht="14.25" thickTop="1" thickBot="1">
      <c r="A3" s="5"/>
      <c r="B3" s="16"/>
      <c r="C3" s="16"/>
      <c r="D3" s="16"/>
      <c r="E3" s="16"/>
      <c r="F3" s="16"/>
      <c r="G3" s="16"/>
      <c r="H3" s="16"/>
      <c r="I3" s="16"/>
      <c r="J3" s="16"/>
      <c r="K3" s="16"/>
      <c r="L3" s="5"/>
      <c r="M3" s="36"/>
      <c r="N3" s="16"/>
      <c r="O3" s="16"/>
      <c r="P3" s="16"/>
      <c r="Q3" s="16"/>
      <c r="R3" s="16"/>
      <c r="S3" s="16"/>
      <c r="T3" s="16"/>
      <c r="U3" s="16"/>
      <c r="V3" s="16"/>
      <c r="W3" s="16"/>
      <c r="X3" s="5"/>
    </row>
    <row r="4" spans="1:24" ht="70.5" customHeight="1" thickTop="1" thickBot="1">
      <c r="A4" s="5"/>
      <c r="B4" s="115" t="s">
        <v>639</v>
      </c>
      <c r="C4" s="116" t="s">
        <v>646</v>
      </c>
      <c r="D4" s="116" t="s">
        <v>647</v>
      </c>
      <c r="E4" s="116" t="s">
        <v>652</v>
      </c>
      <c r="F4" s="116" t="s">
        <v>648</v>
      </c>
      <c r="G4" s="116" t="s">
        <v>627</v>
      </c>
      <c r="H4" s="116" t="s">
        <v>628</v>
      </c>
      <c r="I4" s="116" t="s">
        <v>650</v>
      </c>
      <c r="J4" s="1042" t="s">
        <v>228</v>
      </c>
      <c r="K4" s="116" t="s">
        <v>649</v>
      </c>
      <c r="L4" s="117" t="s">
        <v>651</v>
      </c>
      <c r="M4" s="36"/>
      <c r="N4" s="115" t="s">
        <v>639</v>
      </c>
      <c r="O4" s="116" t="s">
        <v>646</v>
      </c>
      <c r="P4" s="116" t="s">
        <v>647</v>
      </c>
      <c r="Q4" s="116" t="s">
        <v>652</v>
      </c>
      <c r="R4" s="116" t="s">
        <v>648</v>
      </c>
      <c r="S4" s="116" t="s">
        <v>627</v>
      </c>
      <c r="T4" s="116" t="s">
        <v>628</v>
      </c>
      <c r="U4" s="116" t="s">
        <v>650</v>
      </c>
      <c r="V4" s="1042" t="s">
        <v>228</v>
      </c>
      <c r="W4" s="116" t="s">
        <v>649</v>
      </c>
      <c r="X4" s="117" t="s">
        <v>651</v>
      </c>
    </row>
    <row r="5" spans="1:24" ht="78.75" customHeight="1" thickTop="1" thickBot="1">
      <c r="A5" s="27"/>
      <c r="B5" s="72" t="s">
        <v>833</v>
      </c>
      <c r="C5" s="13" t="s">
        <v>932</v>
      </c>
      <c r="D5" s="13" t="s">
        <v>933</v>
      </c>
      <c r="E5" s="13" t="s">
        <v>934</v>
      </c>
      <c r="F5" s="13" t="s">
        <v>935</v>
      </c>
      <c r="G5" s="13" t="s">
        <v>936</v>
      </c>
      <c r="H5" s="13" t="s">
        <v>937</v>
      </c>
      <c r="I5" s="60" t="s">
        <v>938</v>
      </c>
      <c r="J5" s="61" t="s">
        <v>939</v>
      </c>
      <c r="K5" s="13" t="s">
        <v>940</v>
      </c>
      <c r="L5" s="33" t="s">
        <v>941</v>
      </c>
      <c r="M5" s="36"/>
      <c r="N5" s="12" t="s">
        <v>833</v>
      </c>
      <c r="O5" s="13" t="s">
        <v>932</v>
      </c>
      <c r="P5" s="13" t="s">
        <v>933</v>
      </c>
      <c r="Q5" s="13" t="s">
        <v>934</v>
      </c>
      <c r="R5" s="13" t="s">
        <v>935</v>
      </c>
      <c r="S5" s="13" t="s">
        <v>936</v>
      </c>
      <c r="T5" s="13" t="s">
        <v>937</v>
      </c>
      <c r="U5" s="60" t="s">
        <v>938</v>
      </c>
      <c r="V5" s="60" t="s">
        <v>939</v>
      </c>
      <c r="W5" s="13" t="s">
        <v>940</v>
      </c>
      <c r="X5" s="33" t="s">
        <v>941</v>
      </c>
    </row>
    <row r="6" spans="1:24" ht="14.25" customHeight="1" outlineLevel="1" thickTop="1">
      <c r="A6" s="185">
        <f>+'PIB D Pcorr'!A6</f>
        <v>1954</v>
      </c>
      <c r="B6" s="20">
        <v>140335.05664177341</v>
      </c>
      <c r="C6" s="18"/>
      <c r="D6" s="18"/>
      <c r="E6" s="18"/>
      <c r="F6" s="18"/>
      <c r="G6" s="18"/>
      <c r="H6" s="18"/>
      <c r="I6" s="18"/>
      <c r="J6" s="18"/>
      <c r="K6" s="18"/>
      <c r="L6" s="19"/>
      <c r="M6" s="36"/>
      <c r="N6" s="17"/>
      <c r="O6" s="18"/>
      <c r="P6" s="18"/>
      <c r="Q6" s="18"/>
      <c r="R6" s="18"/>
      <c r="S6" s="18"/>
      <c r="T6" s="18"/>
      <c r="U6" s="18"/>
      <c r="V6" s="18"/>
      <c r="W6" s="18"/>
      <c r="X6" s="19"/>
    </row>
    <row r="7" spans="1:24" ht="14.25" customHeight="1" outlineLevel="1">
      <c r="A7" s="185">
        <f>+'PIB D Pcorr'!A7</f>
        <v>1955</v>
      </c>
      <c r="B7" s="20">
        <v>147619.372145089</v>
      </c>
      <c r="C7" s="21"/>
      <c r="D7" s="21"/>
      <c r="E7" s="21"/>
      <c r="F7" s="21"/>
      <c r="G7" s="21"/>
      <c r="H7" s="21"/>
      <c r="I7" s="21"/>
      <c r="J7" s="21"/>
      <c r="K7" s="21"/>
      <c r="L7" s="22"/>
      <c r="M7" s="36"/>
      <c r="N7" s="20"/>
      <c r="O7" s="21"/>
      <c r="P7" s="21"/>
      <c r="Q7" s="21"/>
      <c r="R7" s="21"/>
      <c r="S7" s="21"/>
      <c r="T7" s="21"/>
      <c r="U7" s="21"/>
      <c r="V7" s="21"/>
      <c r="W7" s="21"/>
      <c r="X7" s="22"/>
    </row>
    <row r="8" spans="1:24" ht="14.25" customHeight="1" outlineLevel="1">
      <c r="A8" s="185">
        <f>+'PIB D Pcorr'!A8</f>
        <v>1956</v>
      </c>
      <c r="B8" s="20">
        <v>158200.90335780248</v>
      </c>
      <c r="C8" s="21"/>
      <c r="D8" s="21"/>
      <c r="E8" s="21"/>
      <c r="F8" s="21"/>
      <c r="G8" s="21"/>
      <c r="H8" s="21"/>
      <c r="I8" s="21"/>
      <c r="J8" s="21"/>
      <c r="K8" s="21"/>
      <c r="L8" s="22"/>
      <c r="M8" s="36"/>
      <c r="N8" s="20"/>
      <c r="O8" s="21"/>
      <c r="P8" s="21"/>
      <c r="Q8" s="21"/>
      <c r="R8" s="21"/>
      <c r="S8" s="21"/>
      <c r="T8" s="21"/>
      <c r="U8" s="21"/>
      <c r="V8" s="21"/>
      <c r="W8" s="21"/>
      <c r="X8" s="22"/>
    </row>
    <row r="9" spans="1:24" ht="14.25" customHeight="1" outlineLevel="1">
      <c r="A9" s="185">
        <f>+'PIB D Pcorr'!A9</f>
        <v>1957</v>
      </c>
      <c r="B9" s="20">
        <v>164965.31695289485</v>
      </c>
      <c r="C9" s="21"/>
      <c r="D9" s="21"/>
      <c r="E9" s="21"/>
      <c r="F9" s="21"/>
      <c r="G9" s="21"/>
      <c r="H9" s="21"/>
      <c r="I9" s="21"/>
      <c r="J9" s="21"/>
      <c r="K9" s="21"/>
      <c r="L9" s="22"/>
      <c r="M9" s="36"/>
      <c r="N9" s="20"/>
      <c r="O9" s="21"/>
      <c r="P9" s="21"/>
      <c r="Q9" s="21"/>
      <c r="R9" s="21"/>
      <c r="S9" s="21"/>
      <c r="T9" s="21"/>
      <c r="U9" s="21"/>
      <c r="V9" s="21"/>
      <c r="W9" s="21"/>
      <c r="X9" s="22"/>
    </row>
    <row r="10" spans="1:24" ht="14.25" customHeight="1" outlineLevel="1">
      <c r="A10" s="185">
        <f>+'PIB D Pcorr'!A10</f>
        <v>1958</v>
      </c>
      <c r="B10" s="20">
        <v>172404.05935229865</v>
      </c>
      <c r="C10" s="21"/>
      <c r="D10" s="21"/>
      <c r="E10" s="21"/>
      <c r="F10" s="21"/>
      <c r="G10" s="21"/>
      <c r="H10" s="21"/>
      <c r="I10" s="21"/>
      <c r="J10" s="21"/>
      <c r="K10" s="21"/>
      <c r="L10" s="22"/>
      <c r="M10" s="36"/>
      <c r="N10" s="20"/>
      <c r="O10" s="21"/>
      <c r="P10" s="21"/>
      <c r="Q10" s="21"/>
      <c r="R10" s="21"/>
      <c r="S10" s="21"/>
      <c r="T10" s="21"/>
      <c r="U10" s="21"/>
      <c r="V10" s="21"/>
      <c r="W10" s="21"/>
      <c r="X10" s="22"/>
    </row>
    <row r="11" spans="1:24" ht="14.25" customHeight="1" outlineLevel="1">
      <c r="A11" s="185">
        <f>+'PIB D Pcorr'!A11</f>
        <v>1959</v>
      </c>
      <c r="B11" s="20">
        <v>169132.94688454576</v>
      </c>
      <c r="C11" s="21"/>
      <c r="D11" s="21"/>
      <c r="E11" s="21"/>
      <c r="F11" s="21"/>
      <c r="G11" s="21"/>
      <c r="H11" s="21"/>
      <c r="I11" s="21"/>
      <c r="J11" s="21"/>
      <c r="K11" s="21"/>
      <c r="L11" s="22"/>
      <c r="M11" s="36"/>
      <c r="N11" s="20"/>
      <c r="O11" s="21"/>
      <c r="P11" s="21"/>
      <c r="Q11" s="21"/>
      <c r="R11" s="21"/>
      <c r="S11" s="21"/>
      <c r="T11" s="21"/>
      <c r="U11" s="21"/>
      <c r="V11" s="21"/>
      <c r="W11" s="21"/>
      <c r="X11" s="22"/>
    </row>
    <row r="12" spans="1:24" ht="14.25" customHeight="1" outlineLevel="1">
      <c r="A12" s="185">
        <f>+'PIB D Pcorr'!A12</f>
        <v>1960</v>
      </c>
      <c r="B12" s="20">
        <v>173110.26907376101</v>
      </c>
      <c r="C12" s="21"/>
      <c r="D12" s="21"/>
      <c r="E12" s="21"/>
      <c r="F12" s="21"/>
      <c r="G12" s="21"/>
      <c r="H12" s="21"/>
      <c r="I12" s="21"/>
      <c r="J12" s="21"/>
      <c r="K12" s="21"/>
      <c r="L12" s="22"/>
      <c r="M12" s="36"/>
      <c r="N12" s="20"/>
      <c r="O12" s="21"/>
      <c r="P12" s="21"/>
      <c r="Q12" s="21"/>
      <c r="R12" s="21"/>
      <c r="S12" s="21"/>
      <c r="T12" s="21"/>
      <c r="U12" s="21"/>
      <c r="V12" s="21"/>
      <c r="W12" s="21"/>
      <c r="X12" s="22"/>
    </row>
    <row r="13" spans="1:24" ht="14.25" customHeight="1" outlineLevel="1">
      <c r="A13" s="185">
        <f>+'PIB D Pcorr'!A13</f>
        <v>1961</v>
      </c>
      <c r="B13" s="20">
        <v>193607.03218237462</v>
      </c>
      <c r="C13" s="21"/>
      <c r="D13" s="21"/>
      <c r="E13" s="21"/>
      <c r="F13" s="21"/>
      <c r="G13" s="21"/>
      <c r="H13" s="21"/>
      <c r="I13" s="21"/>
      <c r="J13" s="21"/>
      <c r="K13" s="21"/>
      <c r="L13" s="22"/>
      <c r="M13" s="36"/>
      <c r="N13" s="20"/>
      <c r="O13" s="21"/>
      <c r="P13" s="21"/>
      <c r="Q13" s="21"/>
      <c r="R13" s="21"/>
      <c r="S13" s="21"/>
      <c r="T13" s="21"/>
      <c r="U13" s="21"/>
      <c r="V13" s="21"/>
      <c r="W13" s="21"/>
      <c r="X13" s="22"/>
    </row>
    <row r="14" spans="1:24" ht="14.25" customHeight="1" outlineLevel="1">
      <c r="A14" s="185">
        <f>+'PIB D Pcorr'!A14</f>
        <v>1962</v>
      </c>
      <c r="B14" s="20">
        <v>211632.4020005792</v>
      </c>
      <c r="C14" s="21"/>
      <c r="D14" s="21"/>
      <c r="E14" s="21"/>
      <c r="F14" s="21"/>
      <c r="G14" s="21"/>
      <c r="H14" s="21"/>
      <c r="I14" s="21"/>
      <c r="J14" s="21"/>
      <c r="K14" s="21"/>
      <c r="L14" s="22"/>
      <c r="M14" s="36"/>
      <c r="N14" s="20"/>
      <c r="O14" s="21"/>
      <c r="P14" s="21"/>
      <c r="Q14" s="21"/>
      <c r="R14" s="21"/>
      <c r="S14" s="21"/>
      <c r="T14" s="21"/>
      <c r="U14" s="21"/>
      <c r="V14" s="21"/>
      <c r="W14" s="21"/>
      <c r="X14" s="22"/>
    </row>
    <row r="15" spans="1:24" ht="14.25" customHeight="1" outlineLevel="1">
      <c r="A15" s="185">
        <f>+'PIB D Pcorr'!A15</f>
        <v>1963</v>
      </c>
      <c r="B15" s="20">
        <v>230165.17024462996</v>
      </c>
      <c r="C15" s="21"/>
      <c r="D15" s="21"/>
      <c r="E15" s="21"/>
      <c r="F15" s="21"/>
      <c r="G15" s="21"/>
      <c r="H15" s="21"/>
      <c r="I15" s="21"/>
      <c r="J15" s="21"/>
      <c r="K15" s="21"/>
      <c r="L15" s="22"/>
      <c r="M15" s="36"/>
      <c r="N15" s="20"/>
      <c r="O15" s="21"/>
      <c r="P15" s="21"/>
      <c r="Q15" s="21"/>
      <c r="R15" s="21"/>
      <c r="S15" s="21"/>
      <c r="T15" s="21"/>
      <c r="U15" s="21"/>
      <c r="V15" s="21"/>
      <c r="W15" s="21"/>
      <c r="X15" s="22"/>
    </row>
    <row r="16" spans="1:24" ht="14.25" customHeight="1">
      <c r="A16" s="185">
        <f>+'PIB D Pcorr'!A16</f>
        <v>1964</v>
      </c>
      <c r="B16" s="175">
        <v>244399.03088080231</v>
      </c>
      <c r="C16" s="118">
        <v>218608.0994253252</v>
      </c>
      <c r="D16" s="206">
        <v>11119.898035240902</v>
      </c>
      <c r="E16" s="206">
        <v>8185.0736846850714</v>
      </c>
      <c r="F16" s="206">
        <v>30258.683253097122</v>
      </c>
      <c r="G16" s="206">
        <v>33369.758466950385</v>
      </c>
      <c r="H16" s="206">
        <v>135674.68598535171</v>
      </c>
      <c r="I16" s="206">
        <v>98243.184027656462</v>
      </c>
      <c r="J16" s="118"/>
      <c r="K16" s="206">
        <v>37431.501957695247</v>
      </c>
      <c r="L16" s="58">
        <v>25790.931455477123</v>
      </c>
      <c r="M16" s="176"/>
      <c r="N16" s="175"/>
      <c r="O16" s="118"/>
      <c r="P16" s="118"/>
      <c r="Q16" s="118"/>
      <c r="R16" s="118"/>
      <c r="S16" s="118"/>
      <c r="T16" s="118"/>
      <c r="U16" s="118"/>
      <c r="V16" s="118"/>
      <c r="W16" s="118"/>
      <c r="X16" s="58"/>
    </row>
    <row r="17" spans="1:24" ht="14.25" customHeight="1">
      <c r="A17" s="185">
        <f>+'PIB D Pcorr'!A17</f>
        <v>1965</v>
      </c>
      <c r="B17" s="20">
        <v>259682.24896710156</v>
      </c>
      <c r="C17" s="21">
        <v>230840.03503313294</v>
      </c>
      <c r="D17" s="205">
        <v>10386.71705937628</v>
      </c>
      <c r="E17" s="205">
        <v>9035.2690861244737</v>
      </c>
      <c r="F17" s="205">
        <v>33381.119752319813</v>
      </c>
      <c r="G17" s="205">
        <v>36876.014075132247</v>
      </c>
      <c r="H17" s="205">
        <v>141160.91506018009</v>
      </c>
      <c r="I17" s="205">
        <v>103169.56512183393</v>
      </c>
      <c r="J17" s="21"/>
      <c r="K17" s="205">
        <v>37991.34993834616</v>
      </c>
      <c r="L17" s="22">
        <v>28842.213933968622</v>
      </c>
      <c r="M17" s="36"/>
      <c r="N17" s="20">
        <v>6.2533873523226591</v>
      </c>
      <c r="O17" s="21">
        <v>5.5953716444921087</v>
      </c>
      <c r="P17" s="21">
        <v>-6.5934145577688064</v>
      </c>
      <c r="Q17" s="21">
        <v>10.387144138117964</v>
      </c>
      <c r="R17" s="21">
        <v>10.319142023151628</v>
      </c>
      <c r="S17" s="21">
        <v>10.507284946801398</v>
      </c>
      <c r="T17" s="21">
        <v>4.0436644721040471</v>
      </c>
      <c r="U17" s="21">
        <v>5.0144762132207088</v>
      </c>
      <c r="V17" s="21"/>
      <c r="W17" s="21">
        <v>1.4956599424827965</v>
      </c>
      <c r="X17" s="22">
        <v>11.830834740338592</v>
      </c>
    </row>
    <row r="18" spans="1:24" ht="14.25" customHeight="1">
      <c r="A18" s="185">
        <f>+'PIB D Pcorr'!A18</f>
        <v>1966</v>
      </c>
      <c r="B18" s="20">
        <v>278498.65952719736</v>
      </c>
      <c r="C18" s="21">
        <v>248797.34134074842</v>
      </c>
      <c r="D18" s="205">
        <v>11015.281291614378</v>
      </c>
      <c r="E18" s="205">
        <v>9653.0260965015568</v>
      </c>
      <c r="F18" s="205">
        <v>37110.981409766086</v>
      </c>
      <c r="G18" s="205">
        <v>41411.465202547282</v>
      </c>
      <c r="H18" s="205">
        <v>149606.58734031912</v>
      </c>
      <c r="I18" s="205">
        <v>110767.35160497992</v>
      </c>
      <c r="J18" s="21"/>
      <c r="K18" s="205">
        <v>38839.235735339207</v>
      </c>
      <c r="L18" s="22">
        <v>29701.318186448909</v>
      </c>
      <c r="M18" s="36"/>
      <c r="N18" s="20">
        <v>7.2459363837686031</v>
      </c>
      <c r="O18" s="21">
        <v>7.7791126244795672</v>
      </c>
      <c r="P18" s="21">
        <v>6.0516160076843573</v>
      </c>
      <c r="Q18" s="21">
        <v>6.8371733535393719</v>
      </c>
      <c r="R18" s="21">
        <v>11.173566630241826</v>
      </c>
      <c r="S18" s="21">
        <v>12.299190249180336</v>
      </c>
      <c r="T18" s="21">
        <v>5.9830104363792547</v>
      </c>
      <c r="U18" s="21">
        <v>7.3643680422357916</v>
      </c>
      <c r="V18" s="21"/>
      <c r="W18" s="21">
        <v>2.2317864418322397</v>
      </c>
      <c r="X18" s="22">
        <v>2.9786349080106023</v>
      </c>
    </row>
    <row r="19" spans="1:24" ht="14.25" customHeight="1">
      <c r="A19" s="185">
        <f>+'PIB D Pcorr'!A19</f>
        <v>1967</v>
      </c>
      <c r="B19" s="20">
        <v>290586.36344874982</v>
      </c>
      <c r="C19" s="21">
        <v>261554.53033182913</v>
      </c>
      <c r="D19" s="205">
        <v>11490.690948142452</v>
      </c>
      <c r="E19" s="205">
        <v>9802.399629187672</v>
      </c>
      <c r="F19" s="205">
        <v>39484.911243769704</v>
      </c>
      <c r="G19" s="205">
        <v>42939.094969557766</v>
      </c>
      <c r="H19" s="205">
        <v>157837.43354117154</v>
      </c>
      <c r="I19" s="205">
        <v>118213.26538569947</v>
      </c>
      <c r="J19" s="21"/>
      <c r="K19" s="205">
        <v>39624.168155472085</v>
      </c>
      <c r="L19" s="22">
        <v>29031.83311692073</v>
      </c>
      <c r="M19" s="36"/>
      <c r="N19" s="20">
        <v>4.3403095519646495</v>
      </c>
      <c r="O19" s="21">
        <v>5.1275423291636812</v>
      </c>
      <c r="P19" s="21">
        <v>4.3159102699446228</v>
      </c>
      <c r="Q19" s="21">
        <v>1.547427005716373</v>
      </c>
      <c r="R19" s="21">
        <v>6.396839274584365</v>
      </c>
      <c r="S19" s="21">
        <v>3.6889053781089531</v>
      </c>
      <c r="T19" s="21">
        <v>5.5016602859399688</v>
      </c>
      <c r="U19" s="21">
        <v>6.7221195350713803</v>
      </c>
      <c r="V19" s="21"/>
      <c r="W19" s="21">
        <v>2.0209780271723599</v>
      </c>
      <c r="X19" s="22">
        <v>-2.254058440522777</v>
      </c>
    </row>
    <row r="20" spans="1:24" ht="14.25" customHeight="1">
      <c r="A20" s="185">
        <f>+'PIB D Pcorr'!A20</f>
        <v>1968</v>
      </c>
      <c r="B20" s="20">
        <v>309756.01953482354</v>
      </c>
      <c r="C20" s="21">
        <v>277290.99234587129</v>
      </c>
      <c r="D20" s="205">
        <v>11372.433130022375</v>
      </c>
      <c r="E20" s="205">
        <v>10668.536303817938</v>
      </c>
      <c r="F20" s="205">
        <v>42041.473941797747</v>
      </c>
      <c r="G20" s="205">
        <v>48218.532612687108</v>
      </c>
      <c r="H20" s="205">
        <v>164990.01635754612</v>
      </c>
      <c r="I20" s="205">
        <v>124798.90485862379</v>
      </c>
      <c r="J20" s="21"/>
      <c r="K20" s="205">
        <v>40191.111498922321</v>
      </c>
      <c r="L20" s="22">
        <v>32465.027188952256</v>
      </c>
      <c r="M20" s="36"/>
      <c r="N20" s="20">
        <v>6.59688770614133</v>
      </c>
      <c r="O20" s="21">
        <v>6.0165128832131654</v>
      </c>
      <c r="P20" s="21">
        <v>-1.0291619420779385</v>
      </c>
      <c r="Q20" s="21">
        <v>8.8359657573157335</v>
      </c>
      <c r="R20" s="21">
        <v>6.4747839554316844</v>
      </c>
      <c r="S20" s="21">
        <v>12.295176800704045</v>
      </c>
      <c r="T20" s="21">
        <v>4.5316137343989649</v>
      </c>
      <c r="U20" s="21">
        <v>5.5709817772456205</v>
      </c>
      <c r="V20" s="21"/>
      <c r="W20" s="21">
        <v>1.4308018813814272</v>
      </c>
      <c r="X20" s="22">
        <v>11.825619340690352</v>
      </c>
    </row>
    <row r="21" spans="1:24" ht="14.25" customHeight="1">
      <c r="A21" s="185">
        <f>+'PIB D Pcorr'!A21</f>
        <v>1969</v>
      </c>
      <c r="B21" s="20">
        <v>337347.7628576915</v>
      </c>
      <c r="C21" s="21">
        <v>301644.39386295393</v>
      </c>
      <c r="D21" s="205">
        <v>11567.376876840332</v>
      </c>
      <c r="E21" s="205">
        <v>12279.939899752539</v>
      </c>
      <c r="F21" s="205">
        <v>47673.211043186195</v>
      </c>
      <c r="G21" s="205">
        <v>51397.806772648131</v>
      </c>
      <c r="H21" s="205">
        <v>178726.05927052672</v>
      </c>
      <c r="I21" s="205">
        <v>136479.17576021608</v>
      </c>
      <c r="J21" s="21"/>
      <c r="K21" s="205">
        <v>42246.883510310639</v>
      </c>
      <c r="L21" s="22">
        <v>35703.368994737568</v>
      </c>
      <c r="M21" s="36"/>
      <c r="N21" s="20">
        <v>8.9075729228132126</v>
      </c>
      <c r="O21" s="21">
        <v>8.7826154434566419</v>
      </c>
      <c r="P21" s="21">
        <v>1.714178000337685</v>
      </c>
      <c r="Q21" s="21">
        <v>15.104261259887441</v>
      </c>
      <c r="R21" s="21">
        <v>13.395669973857306</v>
      </c>
      <c r="S21" s="21">
        <v>6.5934693315916171</v>
      </c>
      <c r="T21" s="21">
        <v>8.325378235743397</v>
      </c>
      <c r="U21" s="21">
        <v>9.3592735567864729</v>
      </c>
      <c r="V21" s="21"/>
      <c r="W21" s="21">
        <v>5.1149916852721189</v>
      </c>
      <c r="X21" s="22">
        <v>9.9748624479430781</v>
      </c>
    </row>
    <row r="22" spans="1:24" ht="14.25" customHeight="1">
      <c r="A22" s="185">
        <f>+'PIB D Pcorr'!A22</f>
        <v>1970</v>
      </c>
      <c r="B22" s="20">
        <v>351670.30535659776</v>
      </c>
      <c r="C22" s="21">
        <v>317702.83781706932</v>
      </c>
      <c r="D22" s="205">
        <v>11545.812830132034</v>
      </c>
      <c r="E22" s="205">
        <v>13111.571834330001</v>
      </c>
      <c r="F22" s="205">
        <v>52012.790594840415</v>
      </c>
      <c r="G22" s="205">
        <v>51697.258907212286</v>
      </c>
      <c r="H22" s="205">
        <v>189335.40365055462</v>
      </c>
      <c r="I22" s="205">
        <v>145636.78999154261</v>
      </c>
      <c r="J22" s="21"/>
      <c r="K22" s="205">
        <v>43698.613659012022</v>
      </c>
      <c r="L22" s="22">
        <v>33967.467539528443</v>
      </c>
      <c r="M22" s="36"/>
      <c r="N22" s="20">
        <v>4.2456313857187622</v>
      </c>
      <c r="O22" s="21">
        <v>5.3236341469721449</v>
      </c>
      <c r="P22" s="21">
        <v>-0.18642123394001509</v>
      </c>
      <c r="Q22" s="21">
        <v>6.7722801688485657</v>
      </c>
      <c r="R22" s="21">
        <v>9.1027632850723794</v>
      </c>
      <c r="S22" s="21">
        <v>0.58261656161466835</v>
      </c>
      <c r="T22" s="21">
        <v>5.9360926007825165</v>
      </c>
      <c r="U22" s="21">
        <v>6.7098985470250616</v>
      </c>
      <c r="V22" s="21"/>
      <c r="W22" s="21">
        <v>3.4363011613556704</v>
      </c>
      <c r="X22" s="22">
        <v>-4.8620102362468494</v>
      </c>
    </row>
    <row r="23" spans="1:24" ht="14.25" customHeight="1">
      <c r="A23" s="185">
        <f>+'PIB D Pcorr'!A23</f>
        <v>1971</v>
      </c>
      <c r="B23" s="20">
        <v>368019.86065796437</v>
      </c>
      <c r="C23" s="21">
        <v>334717.11059574987</v>
      </c>
      <c r="D23" s="205">
        <v>12870.235248001909</v>
      </c>
      <c r="E23" s="205">
        <v>13948.87345451012</v>
      </c>
      <c r="F23" s="205">
        <v>55701.408537570911</v>
      </c>
      <c r="G23" s="205">
        <v>51538.622248313135</v>
      </c>
      <c r="H23" s="205">
        <v>200657.97110735381</v>
      </c>
      <c r="I23" s="205">
        <v>155062.65306231414</v>
      </c>
      <c r="J23" s="21"/>
      <c r="K23" s="205">
        <v>45595.318045039705</v>
      </c>
      <c r="L23" s="22">
        <v>33302.750062214473</v>
      </c>
      <c r="M23" s="36"/>
      <c r="N23" s="20">
        <v>4.6491145406172274</v>
      </c>
      <c r="O23" s="21">
        <v>5.3554047220935486</v>
      </c>
      <c r="P23" s="21">
        <v>11.471019298125329</v>
      </c>
      <c r="Q23" s="21">
        <v>6.385974395440619</v>
      </c>
      <c r="R23" s="21">
        <v>7.0917516644384726</v>
      </c>
      <c r="S23" s="21">
        <v>-0.30685700219401646</v>
      </c>
      <c r="T23" s="21">
        <v>5.9801638988218997</v>
      </c>
      <c r="U23" s="21">
        <v>6.4721716753842973</v>
      </c>
      <c r="V23" s="21"/>
      <c r="W23" s="21">
        <v>4.3404223319943203</v>
      </c>
      <c r="X23" s="22">
        <v>-1.9569238611634177</v>
      </c>
    </row>
    <row r="24" spans="1:24" ht="14.25" customHeight="1">
      <c r="A24" s="185">
        <f>+'PIB D Pcorr'!A24</f>
        <v>1972</v>
      </c>
      <c r="B24" s="20">
        <v>398010.36123775685</v>
      </c>
      <c r="C24" s="21">
        <v>363706.55386157485</v>
      </c>
      <c r="D24" s="205">
        <v>12930.461694318674</v>
      </c>
      <c r="E24" s="205">
        <v>15606.071552864998</v>
      </c>
      <c r="F24" s="205">
        <v>64275.464022466476</v>
      </c>
      <c r="G24" s="205">
        <v>56440.236813895259</v>
      </c>
      <c r="H24" s="205">
        <v>214454.31977802946</v>
      </c>
      <c r="I24" s="205">
        <v>166924.92017286751</v>
      </c>
      <c r="J24" s="21"/>
      <c r="K24" s="205">
        <v>47529.399605161925</v>
      </c>
      <c r="L24" s="22">
        <v>34303.80737618194</v>
      </c>
      <c r="M24" s="36"/>
      <c r="N24" s="20">
        <v>8.1491527457713708</v>
      </c>
      <c r="O24" s="21">
        <v>8.6608787982866531</v>
      </c>
      <c r="P24" s="21">
        <v>0.46795140225672771</v>
      </c>
      <c r="Q24" s="21">
        <v>11.880515682928161</v>
      </c>
      <c r="R24" s="21">
        <v>15.392888097456847</v>
      </c>
      <c r="S24" s="21">
        <v>9.5105657694265489</v>
      </c>
      <c r="T24" s="21">
        <v>6.8755547534637751</v>
      </c>
      <c r="U24" s="21">
        <v>7.6499833301487241</v>
      </c>
      <c r="V24" s="21"/>
      <c r="W24" s="21">
        <v>4.2418424589377945</v>
      </c>
      <c r="X24" s="22">
        <v>3.0059298769541387</v>
      </c>
    </row>
    <row r="25" spans="1:24" ht="14.25" customHeight="1">
      <c r="A25" s="185">
        <f>+'PIB D Pcorr'!A25</f>
        <v>1973</v>
      </c>
      <c r="B25" s="20">
        <v>429010.22781912296</v>
      </c>
      <c r="C25" s="21">
        <v>391036.72361323482</v>
      </c>
      <c r="D25" s="205">
        <v>13363.729078240582</v>
      </c>
      <c r="E25" s="205">
        <v>16270.203565067977</v>
      </c>
      <c r="F25" s="205">
        <v>71332.16818707058</v>
      </c>
      <c r="G25" s="205">
        <v>61030.801030001552</v>
      </c>
      <c r="H25" s="205">
        <v>229039.82175285416</v>
      </c>
      <c r="I25" s="205">
        <v>178925.96079790255</v>
      </c>
      <c r="J25" s="21"/>
      <c r="K25" s="205">
        <v>50113.860954951597</v>
      </c>
      <c r="L25" s="22">
        <v>37973.504205888115</v>
      </c>
      <c r="M25" s="36"/>
      <c r="N25" s="20">
        <v>7.7887084358710723</v>
      </c>
      <c r="O25" s="21">
        <v>7.5143462391556781</v>
      </c>
      <c r="P25" s="21">
        <v>3.3507495259220033</v>
      </c>
      <c r="Q25" s="21">
        <v>4.2556001999174198</v>
      </c>
      <c r="R25" s="21">
        <v>10.978845928109582</v>
      </c>
      <c r="S25" s="21">
        <v>8.1334956677150636</v>
      </c>
      <c r="T25" s="21">
        <v>6.8012162170113521</v>
      </c>
      <c r="U25" s="21">
        <v>7.1894841181333158</v>
      </c>
      <c r="V25" s="21"/>
      <c r="W25" s="21">
        <v>5.4376057161660052</v>
      </c>
      <c r="X25" s="22">
        <v>10.697637114923131</v>
      </c>
    </row>
    <row r="26" spans="1:24" ht="14.25" customHeight="1">
      <c r="A26" s="185">
        <f>+'PIB D Pcorr'!A26</f>
        <v>1974</v>
      </c>
      <c r="B26" s="20">
        <v>453114.48593728087</v>
      </c>
      <c r="C26" s="21">
        <v>412131.15341844602</v>
      </c>
      <c r="D26" s="205">
        <v>14300.778433663289</v>
      </c>
      <c r="E26" s="205">
        <v>17057.525231758638</v>
      </c>
      <c r="F26" s="205">
        <v>75663.10883408472</v>
      </c>
      <c r="G26" s="205">
        <v>63626.368274798333</v>
      </c>
      <c r="H26" s="205">
        <v>241483.37264414108</v>
      </c>
      <c r="I26" s="205">
        <v>187803.16082896659</v>
      </c>
      <c r="J26" s="21"/>
      <c r="K26" s="205">
        <v>53680.211815174531</v>
      </c>
      <c r="L26" s="22">
        <v>40983.332518834846</v>
      </c>
      <c r="M26" s="36"/>
      <c r="N26" s="20">
        <v>5.6185742332279798</v>
      </c>
      <c r="O26" s="21">
        <v>5.394488172439571</v>
      </c>
      <c r="P26" s="21">
        <v>7.0118853048918295</v>
      </c>
      <c r="Q26" s="21">
        <v>4.8390400497571928</v>
      </c>
      <c r="R26" s="21">
        <v>6.0715112929921489</v>
      </c>
      <c r="S26" s="21">
        <v>4.2528808421191222</v>
      </c>
      <c r="T26" s="21">
        <v>5.4329202651555386</v>
      </c>
      <c r="U26" s="21">
        <v>4.9613817869005983</v>
      </c>
      <c r="V26" s="21"/>
      <c r="W26" s="21">
        <v>7.1164959000640682</v>
      </c>
      <c r="X26" s="22">
        <v>7.9261273772043284</v>
      </c>
    </row>
    <row r="27" spans="1:24" ht="14.25" customHeight="1">
      <c r="A27" s="185">
        <f>+'PIB D Pcorr'!A27</f>
        <v>1975</v>
      </c>
      <c r="B27" s="20">
        <v>455570.78017659619</v>
      </c>
      <c r="C27" s="21">
        <v>412398.68726910301</v>
      </c>
      <c r="D27" s="205">
        <v>14070.545843269725</v>
      </c>
      <c r="E27" s="205">
        <v>16546.256535892178</v>
      </c>
      <c r="F27" s="205">
        <v>74211.869927523614</v>
      </c>
      <c r="G27" s="205">
        <v>60202.123688928157</v>
      </c>
      <c r="H27" s="205">
        <v>247367.89127348934</v>
      </c>
      <c r="I27" s="205">
        <v>192079.225108004</v>
      </c>
      <c r="J27" s="21"/>
      <c r="K27" s="205">
        <v>55288.666165485345</v>
      </c>
      <c r="L27" s="22">
        <v>43172.092907493228</v>
      </c>
      <c r="M27" s="36"/>
      <c r="N27" s="20">
        <v>0.54209130706435182</v>
      </c>
      <c r="O27" s="21">
        <v>6.4914736107168913E-2</v>
      </c>
      <c r="P27" s="21">
        <v>-1.6099304765928579</v>
      </c>
      <c r="Q27" s="21">
        <v>-2.9973204724595748</v>
      </c>
      <c r="R27" s="21">
        <v>-1.918027066193384</v>
      </c>
      <c r="S27" s="21">
        <v>-5.3818010971191654</v>
      </c>
      <c r="T27" s="21">
        <v>2.4368214527216825</v>
      </c>
      <c r="U27" s="21">
        <v>2.2768862143548452</v>
      </c>
      <c r="V27" s="21"/>
      <c r="W27" s="21">
        <v>2.9963636429916729</v>
      </c>
      <c r="X27" s="22">
        <v>5.3406110585382249</v>
      </c>
    </row>
    <row r="28" spans="1:24" ht="14.25" customHeight="1">
      <c r="A28" s="185">
        <f>+'PIB D Pcorr'!A28</f>
        <v>1976</v>
      </c>
      <c r="B28" s="20">
        <v>470621.8101363997</v>
      </c>
      <c r="C28" s="21">
        <v>426222.35359487036</v>
      </c>
      <c r="D28" s="205">
        <v>14769.467582099895</v>
      </c>
      <c r="E28" s="205">
        <v>17293.983208369467</v>
      </c>
      <c r="F28" s="205">
        <v>77170.184655487319</v>
      </c>
      <c r="G28" s="205">
        <v>58179.467227510824</v>
      </c>
      <c r="H28" s="205">
        <v>258809.25092140283</v>
      </c>
      <c r="I28" s="205">
        <v>200027.58053324223</v>
      </c>
      <c r="J28" s="21"/>
      <c r="K28" s="205">
        <v>58781.670388160608</v>
      </c>
      <c r="L28" s="22">
        <v>44399.456541529311</v>
      </c>
      <c r="M28" s="36"/>
      <c r="N28" s="20">
        <v>3.3037742135193948</v>
      </c>
      <c r="O28" s="21">
        <v>3.3520151136531062</v>
      </c>
      <c r="P28" s="21">
        <v>4.9672681260228391</v>
      </c>
      <c r="Q28" s="21">
        <v>4.5190080962139056</v>
      </c>
      <c r="R28" s="21">
        <v>3.9863093745688305</v>
      </c>
      <c r="S28" s="21">
        <v>-3.3597759306110975</v>
      </c>
      <c r="T28" s="21">
        <v>4.6252404016590587</v>
      </c>
      <c r="U28" s="21">
        <v>4.1380609593614004</v>
      </c>
      <c r="V28" s="21"/>
      <c r="W28" s="21">
        <v>6.317758168048937</v>
      </c>
      <c r="X28" s="22">
        <v>2.8429560657761144</v>
      </c>
    </row>
    <row r="29" spans="1:24" ht="14.25" customHeight="1">
      <c r="A29" s="185">
        <f>+'PIB D Pcorr'!A29</f>
        <v>1977</v>
      </c>
      <c r="B29" s="20">
        <v>483982.92268938338</v>
      </c>
      <c r="C29" s="21">
        <v>438254.58272262412</v>
      </c>
      <c r="D29" s="205">
        <v>14056.591625742456</v>
      </c>
      <c r="E29" s="205">
        <v>19067.991238965227</v>
      </c>
      <c r="F29" s="205">
        <v>79815.945808732577</v>
      </c>
      <c r="G29" s="205">
        <v>56700.727281215426</v>
      </c>
      <c r="H29" s="205">
        <v>268613.32676796836</v>
      </c>
      <c r="I29" s="205">
        <v>207450.11434805911</v>
      </c>
      <c r="J29" s="21"/>
      <c r="K29" s="205">
        <v>61163.212419909236</v>
      </c>
      <c r="L29" s="22">
        <v>45728.339966759275</v>
      </c>
      <c r="M29" s="36"/>
      <c r="N29" s="20">
        <v>2.839033862266449</v>
      </c>
      <c r="O29" s="21">
        <v>2.8229934507823851</v>
      </c>
      <c r="P29" s="21">
        <v>-4.8266868957512088</v>
      </c>
      <c r="Q29" s="21">
        <v>10.257949306538162</v>
      </c>
      <c r="R29" s="21">
        <v>3.4284758615737321</v>
      </c>
      <c r="S29" s="21">
        <v>-2.5416869847102341</v>
      </c>
      <c r="T29" s="21">
        <v>3.7881473755908779</v>
      </c>
      <c r="U29" s="21">
        <v>3.7107551843748476</v>
      </c>
      <c r="V29" s="21"/>
      <c r="W29" s="21">
        <v>4.0515045183681986</v>
      </c>
      <c r="X29" s="22">
        <v>2.9930173221534462</v>
      </c>
    </row>
    <row r="30" spans="1:24" ht="14.25" customHeight="1">
      <c r="A30" s="185">
        <f>+'PIB D Pcorr'!A30</f>
        <v>1978</v>
      </c>
      <c r="B30" s="20">
        <v>491061.30879540124</v>
      </c>
      <c r="C30" s="21">
        <v>445123.28923286323</v>
      </c>
      <c r="D30" s="205">
        <v>16960.961037552464</v>
      </c>
      <c r="E30" s="205">
        <v>19758.273984425326</v>
      </c>
      <c r="F30" s="205">
        <v>80504.981036307887</v>
      </c>
      <c r="G30" s="205">
        <v>53580.816015831551</v>
      </c>
      <c r="H30" s="205">
        <v>274318.25715874601</v>
      </c>
      <c r="I30" s="205">
        <v>210886.75193096072</v>
      </c>
      <c r="J30" s="21"/>
      <c r="K30" s="205">
        <v>63431.505227785266</v>
      </c>
      <c r="L30" s="22">
        <v>45938.019562538051</v>
      </c>
      <c r="M30" s="36"/>
      <c r="N30" s="20">
        <v>1.4625280715866662</v>
      </c>
      <c r="O30" s="21">
        <v>1.5672868649924343</v>
      </c>
      <c r="P30" s="21">
        <v>20.661974745649637</v>
      </c>
      <c r="Q30" s="21">
        <v>3.6201125583145588</v>
      </c>
      <c r="R30" s="21">
        <v>0.86328016362355875</v>
      </c>
      <c r="S30" s="21">
        <v>-5.5024184256230573</v>
      </c>
      <c r="T30" s="21">
        <v>2.1238448811981891</v>
      </c>
      <c r="U30" s="21">
        <v>1.6566091533387173</v>
      </c>
      <c r="V30" s="21"/>
      <c r="W30" s="21">
        <v>3.708590046420901</v>
      </c>
      <c r="X30" s="22">
        <v>0.45853314581547622</v>
      </c>
    </row>
    <row r="31" spans="1:24" ht="14.25" customHeight="1">
      <c r="A31" s="185">
        <f>+'PIB D Pcorr'!A31</f>
        <v>1979</v>
      </c>
      <c r="B31" s="20">
        <v>491267.6258532356</v>
      </c>
      <c r="C31" s="21">
        <v>447661.56028503028</v>
      </c>
      <c r="D31" s="205">
        <v>14331.784161588372</v>
      </c>
      <c r="E31" s="205">
        <v>20941.940077410869</v>
      </c>
      <c r="F31" s="205">
        <v>80271.375534302788</v>
      </c>
      <c r="G31" s="205">
        <v>51892.193115673384</v>
      </c>
      <c r="H31" s="205">
        <v>280224.26739605487</v>
      </c>
      <c r="I31" s="205">
        <v>213877.48192171226</v>
      </c>
      <c r="J31" s="21"/>
      <c r="K31" s="205">
        <v>66346.785474342629</v>
      </c>
      <c r="L31" s="22">
        <v>43606.065568205333</v>
      </c>
      <c r="M31" s="36"/>
      <c r="N31" s="20">
        <v>4.2014521229627455E-2</v>
      </c>
      <c r="O31" s="21">
        <v>0.57024000171763678</v>
      </c>
      <c r="P31" s="21">
        <v>-15.501343763145004</v>
      </c>
      <c r="Q31" s="21">
        <v>5.990736305805755</v>
      </c>
      <c r="R31" s="21">
        <v>-0.29017521524505874</v>
      </c>
      <c r="S31" s="21">
        <v>-3.1515438280358188</v>
      </c>
      <c r="T31" s="21">
        <v>2.1529774570895999</v>
      </c>
      <c r="U31" s="21">
        <v>1.4181687390826037</v>
      </c>
      <c r="V31" s="21"/>
      <c r="W31" s="21">
        <v>4.5959499716875074</v>
      </c>
      <c r="X31" s="22">
        <v>-5.0763050225926643</v>
      </c>
    </row>
    <row r="32" spans="1:24" ht="14.25" customHeight="1">
      <c r="A32" s="185">
        <f>+'PIB D Pcorr'!A32</f>
        <v>1980</v>
      </c>
      <c r="B32" s="175">
        <v>497656.9568760377</v>
      </c>
      <c r="C32" s="118">
        <v>453511.24015880912</v>
      </c>
      <c r="D32" s="206">
        <v>15641.259557790185</v>
      </c>
      <c r="E32" s="206">
        <v>22257.133622044574</v>
      </c>
      <c r="F32" s="206">
        <v>80244.551808242744</v>
      </c>
      <c r="G32" s="206">
        <v>51144.84999194507</v>
      </c>
      <c r="H32" s="206">
        <v>284223.44517878647</v>
      </c>
      <c r="I32" s="206">
        <v>215571.44657954044</v>
      </c>
      <c r="J32" s="118"/>
      <c r="K32" s="206">
        <v>68651.998599246028</v>
      </c>
      <c r="L32" s="58">
        <v>44145.716717228664</v>
      </c>
      <c r="M32" s="176"/>
      <c r="N32" s="175">
        <v>1.3005805159061801</v>
      </c>
      <c r="O32" s="118">
        <v>1.3067192702572727</v>
      </c>
      <c r="P32" s="118">
        <v>9.1368623852948527</v>
      </c>
      <c r="Q32" s="118">
        <v>6.2801896088526377</v>
      </c>
      <c r="R32" s="118">
        <v>-3.3416302986588597E-2</v>
      </c>
      <c r="S32" s="118">
        <v>-1.4401841179893959</v>
      </c>
      <c r="T32" s="118">
        <v>1.4271347088863573</v>
      </c>
      <c r="U32" s="118">
        <v>0.79202571612857486</v>
      </c>
      <c r="V32" s="118"/>
      <c r="W32" s="118">
        <v>3.4744910524638239</v>
      </c>
      <c r="X32" s="58">
        <v>1.2375598256606057</v>
      </c>
    </row>
    <row r="33" spans="1:24" ht="14.25" customHeight="1">
      <c r="A33" s="185">
        <f>+'PIB D Pcorr'!A33</f>
        <v>1981</v>
      </c>
      <c r="B33" s="20">
        <v>496999.35774163331</v>
      </c>
      <c r="C33" s="21">
        <v>451938.04826657881</v>
      </c>
      <c r="D33" s="205">
        <v>13961.390025877614</v>
      </c>
      <c r="E33" s="205">
        <v>23308.606829825105</v>
      </c>
      <c r="F33" s="205">
        <v>78025.369193189428</v>
      </c>
      <c r="G33" s="205">
        <v>51025.48305143122</v>
      </c>
      <c r="H33" s="205">
        <v>285617.19916625548</v>
      </c>
      <c r="I33" s="205">
        <v>215312.37681769716</v>
      </c>
      <c r="J33" s="21"/>
      <c r="K33" s="205">
        <v>70304.822348558329</v>
      </c>
      <c r="L33" s="22">
        <v>45061.309475054535</v>
      </c>
      <c r="M33" s="36"/>
      <c r="N33" s="20">
        <v>-0.13213904182759473</v>
      </c>
      <c r="O33" s="21">
        <v>-0.34689148866066111</v>
      </c>
      <c r="P33" s="21">
        <v>-10.739988846204563</v>
      </c>
      <c r="Q33" s="21">
        <v>4.7242076434276248</v>
      </c>
      <c r="R33" s="21">
        <v>-2.7655243440780963</v>
      </c>
      <c r="S33" s="21">
        <v>-0.23338995134924989</v>
      </c>
      <c r="T33" s="21">
        <v>0.49037263150204513</v>
      </c>
      <c r="U33" s="21">
        <v>-0.12017814323460607</v>
      </c>
      <c r="V33" s="21"/>
      <c r="W33" s="21">
        <v>2.4075391584163608</v>
      </c>
      <c r="X33" s="22">
        <v>2.0740239957833584</v>
      </c>
    </row>
    <row r="34" spans="1:24" ht="14.25" customHeight="1">
      <c r="A34" s="185">
        <f>+'PIB D Pcorr'!A34</f>
        <v>1982</v>
      </c>
      <c r="B34" s="20">
        <v>503186.02422500966</v>
      </c>
      <c r="C34" s="21">
        <v>456587.71728856926</v>
      </c>
      <c r="D34" s="205">
        <v>13971.314198471093</v>
      </c>
      <c r="E34" s="205">
        <v>22688.903142631483</v>
      </c>
      <c r="F34" s="205">
        <v>77493.956994414635</v>
      </c>
      <c r="G34" s="205">
        <v>47767.048092129909</v>
      </c>
      <c r="H34" s="205">
        <v>294666.4948609221</v>
      </c>
      <c r="I34" s="205">
        <v>221573.81284961963</v>
      </c>
      <c r="J34" s="21"/>
      <c r="K34" s="205">
        <v>73092.682011302444</v>
      </c>
      <c r="L34" s="22">
        <v>46598.30693644048</v>
      </c>
      <c r="M34" s="36"/>
      <c r="N34" s="20">
        <v>1.2448037179541904</v>
      </c>
      <c r="O34" s="21">
        <v>1.0288288494018971</v>
      </c>
      <c r="P34" s="21">
        <v>7.1082983679171541E-2</v>
      </c>
      <c r="Q34" s="21">
        <v>-2.6586903787002125</v>
      </c>
      <c r="R34" s="21">
        <v>-0.68107617339051574</v>
      </c>
      <c r="S34" s="21">
        <v>-6.385897329020807</v>
      </c>
      <c r="T34" s="21">
        <v>3.1683301009471476</v>
      </c>
      <c r="U34" s="21">
        <v>2.9080706480816731</v>
      </c>
      <c r="V34" s="21"/>
      <c r="W34" s="21">
        <v>3.965388958558802</v>
      </c>
      <c r="X34" s="22">
        <v>3.4109027884260845</v>
      </c>
    </row>
    <row r="35" spans="1:24" ht="14.25" customHeight="1">
      <c r="A35" s="185">
        <f>+'PIB D Pcorr'!A35</f>
        <v>1983</v>
      </c>
      <c r="B35" s="20">
        <v>512097.96473305678</v>
      </c>
      <c r="C35" s="21">
        <v>464563.35903347534</v>
      </c>
      <c r="D35" s="205">
        <v>14775.060774167478</v>
      </c>
      <c r="E35" s="205">
        <v>22018.22953817817</v>
      </c>
      <c r="F35" s="205">
        <v>79473.732401038375</v>
      </c>
      <c r="G35" s="205">
        <v>48392.532751733816</v>
      </c>
      <c r="H35" s="205">
        <v>299903.80356835754</v>
      </c>
      <c r="I35" s="205">
        <v>224328.63017916548</v>
      </c>
      <c r="J35" s="21"/>
      <c r="K35" s="205">
        <v>75575.173389192059</v>
      </c>
      <c r="L35" s="22">
        <v>47534.605699581429</v>
      </c>
      <c r="M35" s="36"/>
      <c r="N35" s="20">
        <v>1.7711025503486466</v>
      </c>
      <c r="O35" s="21">
        <v>1.7467928818298395</v>
      </c>
      <c r="P35" s="21">
        <v>5.7528344454836011</v>
      </c>
      <c r="Q35" s="21">
        <v>-2.9559542840709052</v>
      </c>
      <c r="R35" s="21">
        <v>2.5547481163807895</v>
      </c>
      <c r="S35" s="21">
        <v>1.3094480077511017</v>
      </c>
      <c r="T35" s="21">
        <v>1.7773682447023154</v>
      </c>
      <c r="U35" s="21">
        <v>1.2432955384558575</v>
      </c>
      <c r="V35" s="21"/>
      <c r="W35" s="21">
        <v>3.3963610440587599</v>
      </c>
      <c r="X35" s="22">
        <v>2.0092978150859642</v>
      </c>
    </row>
    <row r="36" spans="1:24" ht="14.25" customHeight="1">
      <c r="A36" s="185">
        <f>+'PIB D Pcorr'!A36</f>
        <v>1984</v>
      </c>
      <c r="B36" s="175">
        <v>521234.01240879903</v>
      </c>
      <c r="C36" s="118">
        <v>472791.0292721687</v>
      </c>
      <c r="D36" s="206">
        <v>15757.416166083778</v>
      </c>
      <c r="E36" s="206">
        <v>22935.90233511465</v>
      </c>
      <c r="F36" s="206">
        <v>79823.605682341178</v>
      </c>
      <c r="G36" s="206">
        <v>45736.447921218503</v>
      </c>
      <c r="H36" s="206">
        <v>308537.65716741054</v>
      </c>
      <c r="I36" s="206">
        <v>230549.07508110328</v>
      </c>
      <c r="J36" s="118"/>
      <c r="K36" s="206">
        <v>77988.582086307229</v>
      </c>
      <c r="L36" s="58">
        <v>48442.983136630275</v>
      </c>
      <c r="M36" s="176"/>
      <c r="N36" s="175">
        <v>1.7840429575822769</v>
      </c>
      <c r="O36" s="118">
        <v>1.7710544920742421</v>
      </c>
      <c r="P36" s="118">
        <v>6.6487401096436693</v>
      </c>
      <c r="Q36" s="118">
        <v>4.167786494119774</v>
      </c>
      <c r="R36" s="118">
        <v>0.44023763667884186</v>
      </c>
      <c r="S36" s="118">
        <v>-5.4886253714838906</v>
      </c>
      <c r="T36" s="118">
        <v>2.8788743244748671</v>
      </c>
      <c r="U36" s="118">
        <v>2.7729161886156373</v>
      </c>
      <c r="V36" s="118"/>
      <c r="W36" s="118">
        <v>3.1933882370163591</v>
      </c>
      <c r="X36" s="58">
        <v>1.9109813233537443</v>
      </c>
    </row>
    <row r="37" spans="1:24" ht="14.25" customHeight="1">
      <c r="A37" s="185">
        <f>+'PIB D Pcorr'!A37</f>
        <v>1985</v>
      </c>
      <c r="B37" s="20">
        <v>533330.8920081032</v>
      </c>
      <c r="C37" s="21">
        <v>482780.11039060832</v>
      </c>
      <c r="D37" s="205">
        <v>15878.069705648863</v>
      </c>
      <c r="E37" s="205">
        <v>23117.277795075574</v>
      </c>
      <c r="F37" s="205">
        <v>81135.298945000904</v>
      </c>
      <c r="G37" s="205">
        <v>47247.798498898599</v>
      </c>
      <c r="H37" s="205">
        <v>315401.66544598434</v>
      </c>
      <c r="I37" s="205">
        <v>234464.39905760385</v>
      </c>
      <c r="J37" s="21"/>
      <c r="K37" s="205">
        <v>80937.266388380493</v>
      </c>
      <c r="L37" s="22">
        <v>50550.781617494933</v>
      </c>
      <c r="M37" s="36"/>
      <c r="N37" s="20">
        <v>2.3208154708478146</v>
      </c>
      <c r="O37" s="21">
        <v>2.1127899008188011</v>
      </c>
      <c r="P37" s="21">
        <v>0.76569367904859575</v>
      </c>
      <c r="Q37" s="21">
        <v>0.79079278116405138</v>
      </c>
      <c r="R37" s="21">
        <v>1.6432398053773944</v>
      </c>
      <c r="S37" s="21">
        <v>3.3044773837343389</v>
      </c>
      <c r="T37" s="21">
        <v>2.2246906071661243</v>
      </c>
      <c r="U37" s="21">
        <v>1.6982605439311405</v>
      </c>
      <c r="V37" s="21"/>
      <c r="W37" s="21">
        <v>3.7809179538744075</v>
      </c>
      <c r="X37" s="22">
        <v>4.3510914159017533</v>
      </c>
    </row>
    <row r="38" spans="1:24" ht="14.25" customHeight="1">
      <c r="A38" s="185">
        <f>+'PIB D Pcorr'!A38</f>
        <v>1986</v>
      </c>
      <c r="B38" s="20">
        <v>550683.65722641535</v>
      </c>
      <c r="C38" s="21">
        <v>499771.67902146344</v>
      </c>
      <c r="D38" s="205">
        <v>15293.747061297099</v>
      </c>
      <c r="E38" s="205">
        <v>24638.087334403626</v>
      </c>
      <c r="F38" s="205">
        <v>82885.589580650354</v>
      </c>
      <c r="G38" s="205">
        <v>50204.931789775743</v>
      </c>
      <c r="H38" s="205">
        <v>326749.32325533661</v>
      </c>
      <c r="I38" s="205">
        <v>242590.67225305844</v>
      </c>
      <c r="J38" s="21"/>
      <c r="K38" s="205">
        <v>84158.651002278188</v>
      </c>
      <c r="L38" s="22">
        <v>50911.978204951891</v>
      </c>
      <c r="M38" s="36"/>
      <c r="N38" s="20">
        <v>3.2536583720052858</v>
      </c>
      <c r="O38" s="21">
        <v>3.5195254040411017</v>
      </c>
      <c r="P38" s="21">
        <v>-3.6800609594495048</v>
      </c>
      <c r="Q38" s="21">
        <v>6.5786705199866402</v>
      </c>
      <c r="R38" s="21">
        <v>2.157249259457239</v>
      </c>
      <c r="S38" s="21">
        <v>6.258774767984332</v>
      </c>
      <c r="T38" s="21">
        <v>3.5978433383687003</v>
      </c>
      <c r="U38" s="21">
        <v>3.4658878823893957</v>
      </c>
      <c r="V38" s="21"/>
      <c r="W38" s="21">
        <v>3.9801005861005434</v>
      </c>
      <c r="X38" s="22">
        <v>0.7145222603876622</v>
      </c>
    </row>
    <row r="39" spans="1:24" ht="14.25" customHeight="1">
      <c r="A39" s="185">
        <f>+'PIB D Pcorr'!A39</f>
        <v>1987</v>
      </c>
      <c r="B39" s="20">
        <v>581232.57223885681</v>
      </c>
      <c r="C39" s="21">
        <v>529201.97885744018</v>
      </c>
      <c r="D39" s="205">
        <v>17589.092231755174</v>
      </c>
      <c r="E39" s="205">
        <v>24403.824460332762</v>
      </c>
      <c r="F39" s="205">
        <v>89410.997517121505</v>
      </c>
      <c r="G39" s="205">
        <v>54247.465657510787</v>
      </c>
      <c r="H39" s="205">
        <v>343550.59899071994</v>
      </c>
      <c r="I39" s="205">
        <v>254432.7006218312</v>
      </c>
      <c r="J39" s="21"/>
      <c r="K39" s="205">
        <v>89117.898368888724</v>
      </c>
      <c r="L39" s="22">
        <v>52030.593381416569</v>
      </c>
      <c r="M39" s="36"/>
      <c r="N39" s="20">
        <v>5.5474526275765657</v>
      </c>
      <c r="O39" s="21">
        <v>5.8887490170712153</v>
      </c>
      <c r="P39" s="21">
        <v>15.008389776935417</v>
      </c>
      <c r="Q39" s="21">
        <v>-0.9508159902645863</v>
      </c>
      <c r="R39" s="21">
        <v>7.8727894311733326</v>
      </c>
      <c r="S39" s="21">
        <v>8.0520652525979628</v>
      </c>
      <c r="T39" s="21">
        <v>5.1419466054269503</v>
      </c>
      <c r="U39" s="21">
        <v>4.8814854498691274</v>
      </c>
      <c r="V39" s="21"/>
      <c r="W39" s="21">
        <v>5.892736287415401</v>
      </c>
      <c r="X39" s="22">
        <v>2.1971551998265948</v>
      </c>
    </row>
    <row r="40" spans="1:24" ht="14.25" customHeight="1">
      <c r="A40" s="185">
        <f>+'PIB D Pcorr'!A40</f>
        <v>1988</v>
      </c>
      <c r="B40" s="20">
        <v>610837.61983699154</v>
      </c>
      <c r="C40" s="21">
        <v>557775.58397438051</v>
      </c>
      <c r="D40" s="205">
        <v>19126.225906901804</v>
      </c>
      <c r="E40" s="205">
        <v>26197.316539346713</v>
      </c>
      <c r="F40" s="205">
        <v>93565.921483297061</v>
      </c>
      <c r="G40" s="205">
        <v>59383.365672643107</v>
      </c>
      <c r="H40" s="205">
        <v>359502.75437219185</v>
      </c>
      <c r="I40" s="205">
        <v>265629.22989583679</v>
      </c>
      <c r="J40" s="21"/>
      <c r="K40" s="205">
        <v>93873.524476355044</v>
      </c>
      <c r="L40" s="22">
        <v>53062.035862611039</v>
      </c>
      <c r="M40" s="36"/>
      <c r="N40" s="20">
        <v>5.0934942417453888</v>
      </c>
      <c r="O40" s="21">
        <v>5.3993760905111099</v>
      </c>
      <c r="P40" s="21">
        <v>8.7391302228292602</v>
      </c>
      <c r="Q40" s="21">
        <v>7.3492254541053015</v>
      </c>
      <c r="R40" s="21">
        <v>4.6469943089270549</v>
      </c>
      <c r="S40" s="21">
        <v>9.4675390875540888</v>
      </c>
      <c r="T40" s="21">
        <v>4.6433204972821995</v>
      </c>
      <c r="U40" s="21">
        <v>4.4005857920940805</v>
      </c>
      <c r="V40" s="21"/>
      <c r="W40" s="21">
        <v>5.3363310788380636</v>
      </c>
      <c r="X40" s="22">
        <v>1.9823769328044305</v>
      </c>
    </row>
    <row r="41" spans="1:24" ht="14.25" customHeight="1">
      <c r="A41" s="185">
        <f>+'PIB D Pcorr'!A41</f>
        <v>1989</v>
      </c>
      <c r="B41" s="20">
        <v>640326.5243044229</v>
      </c>
      <c r="C41" s="21">
        <v>583644.47405400244</v>
      </c>
      <c r="D41" s="205">
        <v>18151.340134692393</v>
      </c>
      <c r="E41" s="205">
        <v>26202.443510463305</v>
      </c>
      <c r="F41" s="205">
        <v>97388.657906922483</v>
      </c>
      <c r="G41" s="205">
        <v>66717.639792645365</v>
      </c>
      <c r="H41" s="205">
        <v>375184.39270927879</v>
      </c>
      <c r="I41" s="205">
        <v>275153.71928386483</v>
      </c>
      <c r="J41" s="21"/>
      <c r="K41" s="205">
        <v>100030.67342541394</v>
      </c>
      <c r="L41" s="22">
        <v>56682.050250420623</v>
      </c>
      <c r="M41" s="36"/>
      <c r="N41" s="20">
        <v>4.8276176040533914</v>
      </c>
      <c r="O41" s="21">
        <v>4.637867060314016</v>
      </c>
      <c r="P41" s="21">
        <v>-5.0971152225992356</v>
      </c>
      <c r="Q41" s="21">
        <v>1.9570596510876115E-2</v>
      </c>
      <c r="R41" s="21">
        <v>4.0856076261781338</v>
      </c>
      <c r="S41" s="21">
        <v>12.350721514225382</v>
      </c>
      <c r="T41" s="21">
        <v>4.3620356579665565</v>
      </c>
      <c r="U41" s="21">
        <v>3.5856330238065226</v>
      </c>
      <c r="V41" s="21"/>
      <c r="W41" s="21">
        <v>6.5589834656839541</v>
      </c>
      <c r="X41" s="22">
        <v>6.8222304873159612</v>
      </c>
    </row>
    <row r="42" spans="1:24" ht="14.25" customHeight="1">
      <c r="A42" s="185">
        <f>+'PIB D Pcorr'!A42</f>
        <v>1990</v>
      </c>
      <c r="B42" s="20">
        <v>664554.6356966194</v>
      </c>
      <c r="C42" s="21">
        <v>606354.28769645409</v>
      </c>
      <c r="D42" s="205">
        <v>19108.030059172113</v>
      </c>
      <c r="E42" s="205">
        <v>26119.389496564538</v>
      </c>
      <c r="F42" s="205">
        <v>99938.731171664651</v>
      </c>
      <c r="G42" s="205">
        <v>72028.351101523862</v>
      </c>
      <c r="H42" s="205">
        <v>389159.78586752887</v>
      </c>
      <c r="I42" s="205">
        <v>282021.04757547867</v>
      </c>
      <c r="J42" s="21"/>
      <c r="K42" s="205">
        <v>107138.7382920502</v>
      </c>
      <c r="L42" s="22">
        <v>58200.348000165352</v>
      </c>
      <c r="M42" s="36"/>
      <c r="N42" s="20">
        <v>3.78371197702847</v>
      </c>
      <c r="O42" s="21">
        <v>3.8910354936985803</v>
      </c>
      <c r="P42" s="21">
        <v>5.2706297021629434</v>
      </c>
      <c r="Q42" s="21">
        <v>-0.31697049118950549</v>
      </c>
      <c r="R42" s="21">
        <v>2.6184499504853687</v>
      </c>
      <c r="S42" s="21">
        <v>7.9599807867662742</v>
      </c>
      <c r="T42" s="21">
        <v>3.7249399041711317</v>
      </c>
      <c r="U42" s="21">
        <v>2.4958151790523742</v>
      </c>
      <c r="V42" s="21"/>
      <c r="W42" s="21">
        <v>7.1058852482246415</v>
      </c>
      <c r="X42" s="22">
        <v>2.6786217912670995</v>
      </c>
    </row>
    <row r="43" spans="1:24" ht="14.25" customHeight="1">
      <c r="A43" s="185">
        <f>+'PIB D Pcorr'!A43</f>
        <v>1991</v>
      </c>
      <c r="B43" s="20">
        <v>681459.18657954154</v>
      </c>
      <c r="C43" s="21">
        <v>622876.79241781321</v>
      </c>
      <c r="D43" s="205">
        <v>19824.25437306242</v>
      </c>
      <c r="E43" s="205">
        <v>26729.122793176626</v>
      </c>
      <c r="F43" s="205">
        <v>101836.30924653614</v>
      </c>
      <c r="G43" s="205">
        <v>73521.950863074628</v>
      </c>
      <c r="H43" s="205">
        <v>400965.15514196345</v>
      </c>
      <c r="I43" s="205">
        <v>288250.94522525673</v>
      </c>
      <c r="J43" s="21"/>
      <c r="K43" s="205">
        <v>112714.20991670676</v>
      </c>
      <c r="L43" s="22">
        <v>58582.394161728211</v>
      </c>
      <c r="M43" s="36"/>
      <c r="N43" s="20">
        <v>2.5437413231196526</v>
      </c>
      <c r="O43" s="21">
        <v>2.7248928648840431</v>
      </c>
      <c r="P43" s="21">
        <v>3.7482896545188771</v>
      </c>
      <c r="Q43" s="21">
        <v>2.3344086839865996</v>
      </c>
      <c r="R43" s="21">
        <v>1.8987414114874257</v>
      </c>
      <c r="S43" s="21">
        <v>2.0736275906768187</v>
      </c>
      <c r="T43" s="21">
        <v>3.0335532352392613</v>
      </c>
      <c r="U43" s="21">
        <v>2.2090186896815522</v>
      </c>
      <c r="V43" s="21"/>
      <c r="W43" s="21">
        <v>5.2039735706597146</v>
      </c>
      <c r="X43" s="22">
        <v>0.656432778652416</v>
      </c>
    </row>
    <row r="44" spans="1:24" ht="14.25" customHeight="1">
      <c r="A44" s="185">
        <f>+'PIB D Pcorr'!A44</f>
        <v>1992</v>
      </c>
      <c r="B44" s="20">
        <v>687802.89166217856</v>
      </c>
      <c r="C44" s="21">
        <v>627825.61428653332</v>
      </c>
      <c r="D44" s="205">
        <v>20048.16238099381</v>
      </c>
      <c r="E44" s="205">
        <v>26612.954393319673</v>
      </c>
      <c r="F44" s="205">
        <v>101667.90325870582</v>
      </c>
      <c r="G44" s="205">
        <v>69101.710671740089</v>
      </c>
      <c r="H44" s="205">
        <v>410394.88358177402</v>
      </c>
      <c r="I44" s="205">
        <v>293311.47964145296</v>
      </c>
      <c r="J44" s="21"/>
      <c r="K44" s="205">
        <v>117083.40394032103</v>
      </c>
      <c r="L44" s="22">
        <v>59977.277375645303</v>
      </c>
      <c r="M44" s="36"/>
      <c r="N44" s="20">
        <v>0.93090022228301539</v>
      </c>
      <c r="O44" s="21">
        <v>0.7945105563349486</v>
      </c>
      <c r="P44" s="21">
        <v>1.1294649660853917</v>
      </c>
      <c r="Q44" s="21">
        <v>-0.43461358891511148</v>
      </c>
      <c r="R44" s="21">
        <v>-0.16536929615411644</v>
      </c>
      <c r="S44" s="21">
        <v>-6.0121367012780702</v>
      </c>
      <c r="T44" s="21">
        <v>2.3517575826437875</v>
      </c>
      <c r="U44" s="21">
        <v>1.7556002851063068</v>
      </c>
      <c r="V44" s="21"/>
      <c r="W44" s="21">
        <v>3.876347114390466</v>
      </c>
      <c r="X44" s="22">
        <v>2.3810621499460005</v>
      </c>
    </row>
    <row r="45" spans="1:24" ht="14.25" customHeight="1">
      <c r="A45" s="185">
        <f>+'PIB D Pcorr'!A45</f>
        <v>1993</v>
      </c>
      <c r="B45" s="20">
        <v>680700.1666831146</v>
      </c>
      <c r="C45" s="21">
        <v>622344.79014586797</v>
      </c>
      <c r="D45" s="205">
        <v>20633.753701032343</v>
      </c>
      <c r="E45" s="205">
        <v>26153.537582837722</v>
      </c>
      <c r="F45" s="205">
        <v>97850.436971530682</v>
      </c>
      <c r="G45" s="205">
        <v>64512.560204532419</v>
      </c>
      <c r="H45" s="205">
        <v>413194.50168593484</v>
      </c>
      <c r="I45" s="205">
        <v>294392.7577684719</v>
      </c>
      <c r="J45" s="21"/>
      <c r="K45" s="205">
        <v>118801.74391746298</v>
      </c>
      <c r="L45" s="22">
        <v>58355.376537246681</v>
      </c>
      <c r="M45" s="36"/>
      <c r="N45" s="20">
        <v>-1.0326686708017729</v>
      </c>
      <c r="O45" s="21">
        <v>-0.87298511178041105</v>
      </c>
      <c r="P45" s="21">
        <v>2.9209226706667701</v>
      </c>
      <c r="Q45" s="21">
        <v>-1.7262901506240658</v>
      </c>
      <c r="R45" s="21">
        <v>-3.7548392017696552</v>
      </c>
      <c r="S45" s="21">
        <v>-6.641153196637795</v>
      </c>
      <c r="T45" s="21">
        <v>0.68217665866756594</v>
      </c>
      <c r="U45" s="21">
        <v>0.36864500780560139</v>
      </c>
      <c r="V45" s="21"/>
      <c r="W45" s="21">
        <v>1.4676204477432231</v>
      </c>
      <c r="X45" s="22">
        <v>-2.7041921697119609</v>
      </c>
    </row>
    <row r="46" spans="1:24" ht="14.25" customHeight="1">
      <c r="A46" s="185">
        <f>+'PIB D Pcorr'!A46</f>
        <v>1994</v>
      </c>
      <c r="B46" s="20">
        <v>696920.94533175544</v>
      </c>
      <c r="C46" s="21">
        <v>636748.38099411083</v>
      </c>
      <c r="D46" s="205">
        <v>19630.564964429257</v>
      </c>
      <c r="E46" s="205">
        <v>26833.696187896963</v>
      </c>
      <c r="F46" s="205">
        <v>99341.656597729991</v>
      </c>
      <c r="G46" s="205">
        <v>65094.647304414328</v>
      </c>
      <c r="H46" s="205">
        <v>425847.81593964034</v>
      </c>
      <c r="I46" s="205">
        <v>305406.5561813669</v>
      </c>
      <c r="J46" s="21"/>
      <c r="K46" s="205">
        <v>120441.25975827347</v>
      </c>
      <c r="L46" s="22">
        <v>60172.564337644595</v>
      </c>
      <c r="M46" s="36"/>
      <c r="N46" s="20">
        <v>2.3829549987743892</v>
      </c>
      <c r="O46" s="21">
        <v>2.3144069133874901</v>
      </c>
      <c r="P46" s="21">
        <v>-4.8618819005913361</v>
      </c>
      <c r="Q46" s="21">
        <v>2.6006371142142104</v>
      </c>
      <c r="R46" s="21">
        <v>1.5239785046981202</v>
      </c>
      <c r="S46" s="21">
        <v>0.90228491635806485</v>
      </c>
      <c r="T46" s="21">
        <v>3.0623142859057539</v>
      </c>
      <c r="U46" s="21">
        <v>3.7411920375965524</v>
      </c>
      <c r="V46" s="21"/>
      <c r="W46" s="21">
        <v>1.3800435807992395</v>
      </c>
      <c r="X46" s="22">
        <v>3.1140023563005492</v>
      </c>
    </row>
    <row r="47" spans="1:24" ht="14.25" customHeight="1">
      <c r="A47" s="185">
        <f>+'PIB D Pcorr'!A47</f>
        <v>1995</v>
      </c>
      <c r="B47" s="175">
        <v>716136.90809754655</v>
      </c>
      <c r="C47" s="118">
        <v>655088.44556777878</v>
      </c>
      <c r="D47" s="206">
        <v>18390.109532451272</v>
      </c>
      <c r="E47" s="206">
        <v>27253.863377410944</v>
      </c>
      <c r="F47" s="206">
        <v>102923.08987820747</v>
      </c>
      <c r="G47" s="206">
        <v>68983.687797975232</v>
      </c>
      <c r="H47" s="206">
        <v>437537.69498173398</v>
      </c>
      <c r="I47" s="206">
        <v>313277.29493108299</v>
      </c>
      <c r="J47" s="201">
        <v>42671.442519999997</v>
      </c>
      <c r="K47" s="206">
        <v>124260.40005065096</v>
      </c>
      <c r="L47" s="58">
        <v>61048.462529767734</v>
      </c>
      <c r="M47" s="176"/>
      <c r="N47" s="175">
        <v>2.7572657838033088</v>
      </c>
      <c r="O47" s="118">
        <v>2.8802687405400151</v>
      </c>
      <c r="P47" s="118">
        <v>-6.3190001623779075</v>
      </c>
      <c r="Q47" s="118">
        <v>1.5658192839773211</v>
      </c>
      <c r="R47" s="118">
        <v>3.6051676639337504</v>
      </c>
      <c r="S47" s="118">
        <v>5.9744397651835479</v>
      </c>
      <c r="T47" s="118">
        <v>2.7450837140727602</v>
      </c>
      <c r="U47" s="118">
        <v>2.5771348356523172</v>
      </c>
      <c r="V47" s="118"/>
      <c r="W47" s="118">
        <v>3.1709567801287752</v>
      </c>
      <c r="X47" s="58">
        <v>1.4556437834496005</v>
      </c>
    </row>
    <row r="48" spans="1:24" ht="14.25" customHeight="1">
      <c r="A48" s="185">
        <f>+'PIB D Pcorr'!A48</f>
        <v>1996</v>
      </c>
      <c r="B48" s="20">
        <v>735189.81801232381</v>
      </c>
      <c r="C48" s="21">
        <v>671965.42388511891</v>
      </c>
      <c r="D48" s="205">
        <v>22301.0677106412</v>
      </c>
      <c r="E48" s="205">
        <v>28207.655434559671</v>
      </c>
      <c r="F48" s="205">
        <v>106112.93001864439</v>
      </c>
      <c r="G48" s="205">
        <v>68685.184671480281</v>
      </c>
      <c r="H48" s="205">
        <v>446658.58604979335</v>
      </c>
      <c r="I48" s="205">
        <v>320857.93736939714</v>
      </c>
      <c r="J48" s="221">
        <v>42931.636215999999</v>
      </c>
      <c r="K48" s="205">
        <v>125800.64868039623</v>
      </c>
      <c r="L48" s="22">
        <v>63224.394127204883</v>
      </c>
      <c r="M48" s="36"/>
      <c r="N48" s="20">
        <v>2.6605122148210869</v>
      </c>
      <c r="O48" s="21">
        <v>2.5762900309915349</v>
      </c>
      <c r="P48" s="21">
        <v>21.266638848934715</v>
      </c>
      <c r="Q48" s="21">
        <v>3.4996581730106779</v>
      </c>
      <c r="R48" s="21">
        <v>3.0992463831114758</v>
      </c>
      <c r="S48" s="21">
        <v>-0.43271552452971429</v>
      </c>
      <c r="T48" s="21">
        <v>2.0845954926101085</v>
      </c>
      <c r="U48" s="21">
        <v>2.4197867387682148</v>
      </c>
      <c r="V48" s="62">
        <v>0.60976072200524811</v>
      </c>
      <c r="W48" s="21">
        <v>1.2395329719825821</v>
      </c>
      <c r="X48" s="22">
        <v>3.5642692825820887</v>
      </c>
    </row>
    <row r="49" spans="1:24" ht="14.25" customHeight="1">
      <c r="A49" s="185">
        <f>+'PIB D Pcorr'!A49</f>
        <v>1997</v>
      </c>
      <c r="B49" s="20">
        <v>762410.61014494975</v>
      </c>
      <c r="C49" s="21">
        <v>695090.65078016359</v>
      </c>
      <c r="D49" s="205">
        <v>23866.311025712232</v>
      </c>
      <c r="E49" s="205">
        <v>28723.608350817802</v>
      </c>
      <c r="F49" s="205">
        <v>112919.85771122179</v>
      </c>
      <c r="G49" s="205">
        <v>69822.982290146218</v>
      </c>
      <c r="H49" s="205">
        <v>459757.89140226558</v>
      </c>
      <c r="I49" s="205">
        <v>331142.05165364733</v>
      </c>
      <c r="J49" s="221">
        <v>43313.188912000005</v>
      </c>
      <c r="K49" s="205">
        <v>128615.83974861828</v>
      </c>
      <c r="L49" s="22">
        <v>67319.959364786104</v>
      </c>
      <c r="M49" s="36"/>
      <c r="N49" s="20">
        <v>3.702552927925562</v>
      </c>
      <c r="O49" s="21">
        <v>3.4414310726496922</v>
      </c>
      <c r="P49" s="21">
        <v>7.0186922679229324</v>
      </c>
      <c r="Q49" s="21">
        <v>1.8291237194637322</v>
      </c>
      <c r="R49" s="21">
        <v>6.4147957194108152</v>
      </c>
      <c r="S49" s="21">
        <v>1.6565400880961478</v>
      </c>
      <c r="T49" s="21">
        <v>2.9327333586758764</v>
      </c>
      <c r="U49" s="21">
        <v>3.2051924189770986</v>
      </c>
      <c r="V49" s="62">
        <v>0.88874482696237322</v>
      </c>
      <c r="W49" s="21">
        <v>2.2378191986705875</v>
      </c>
      <c r="X49" s="22">
        <v>6.4778244127434714</v>
      </c>
    </row>
    <row r="50" spans="1:24" ht="14.25" customHeight="1">
      <c r="A50" s="185">
        <f>+'PIB D Pcorr'!A50</f>
        <v>1998</v>
      </c>
      <c r="B50" s="20">
        <v>795904.12570652191</v>
      </c>
      <c r="C50" s="21">
        <v>721960.63259010471</v>
      </c>
      <c r="D50" s="205">
        <v>24562.054436760092</v>
      </c>
      <c r="E50" s="205">
        <v>29176.256499562591</v>
      </c>
      <c r="F50" s="205">
        <v>119030.95414400303</v>
      </c>
      <c r="G50" s="205">
        <v>73043.889965258422</v>
      </c>
      <c r="H50" s="205">
        <v>476147.47754452057</v>
      </c>
      <c r="I50" s="205">
        <v>344897.49539894063</v>
      </c>
      <c r="J50" s="221">
        <v>43463.593165999999</v>
      </c>
      <c r="K50" s="205">
        <v>131249.98214558</v>
      </c>
      <c r="L50" s="22">
        <v>73943.493116417172</v>
      </c>
      <c r="M50" s="36"/>
      <c r="N50" s="20">
        <v>4.3931072201637278</v>
      </c>
      <c r="O50" s="21">
        <v>3.8656802216779251</v>
      </c>
      <c r="P50" s="21">
        <v>2.9151694633423153</v>
      </c>
      <c r="Q50" s="21">
        <v>1.5758749500283553</v>
      </c>
      <c r="R50" s="21">
        <v>5.4118881803850494</v>
      </c>
      <c r="S50" s="21">
        <v>4.6129620498418067</v>
      </c>
      <c r="T50" s="21">
        <v>3.5648297612177249</v>
      </c>
      <c r="U50" s="21">
        <v>4.1539404846354655</v>
      </c>
      <c r="V50" s="62">
        <v>0.34724816569284833</v>
      </c>
      <c r="W50" s="21">
        <v>2.048069974981459</v>
      </c>
      <c r="X50" s="22">
        <v>9.8388855461723814</v>
      </c>
    </row>
    <row r="51" spans="1:24" ht="14.25" customHeight="1">
      <c r="A51" s="185">
        <f>+'PIB D Pcorr'!A51</f>
        <v>1999</v>
      </c>
      <c r="B51" s="20">
        <v>831644.3927719614</v>
      </c>
      <c r="C51" s="21">
        <v>753728.43365708343</v>
      </c>
      <c r="D51" s="205">
        <v>24385.176008317871</v>
      </c>
      <c r="E51" s="205">
        <v>30259.295582001316</v>
      </c>
      <c r="F51" s="205">
        <v>125244.06751870469</v>
      </c>
      <c r="G51" s="205">
        <v>77529.091366564578</v>
      </c>
      <c r="H51" s="205">
        <v>496310.80318149499</v>
      </c>
      <c r="I51" s="205">
        <v>362005.06347163901</v>
      </c>
      <c r="J51" s="221">
        <v>44805.500081999999</v>
      </c>
      <c r="K51" s="205">
        <v>134305.73970985596</v>
      </c>
      <c r="L51" s="22">
        <v>77915.959114878046</v>
      </c>
      <c r="M51" s="36"/>
      <c r="N51" s="20">
        <v>4.4905241612754443</v>
      </c>
      <c r="O51" s="21">
        <v>4.4002123707228558</v>
      </c>
      <c r="P51" s="21">
        <v>-0.72012880232649179</v>
      </c>
      <c r="Q51" s="21">
        <v>3.7120563512147653</v>
      </c>
      <c r="R51" s="21">
        <v>5.2197459218759734</v>
      </c>
      <c r="S51" s="21">
        <v>6.140419689366805</v>
      </c>
      <c r="T51" s="21">
        <v>4.2346807633962813</v>
      </c>
      <c r="U51" s="21">
        <v>4.9601891289208</v>
      </c>
      <c r="V51" s="62">
        <v>3.0874274726317985</v>
      </c>
      <c r="W51" s="21">
        <v>2.3281965561614992</v>
      </c>
      <c r="X51" s="22">
        <v>5.3722996183134031</v>
      </c>
    </row>
    <row r="52" spans="1:24" ht="14.25" customHeight="1">
      <c r="A52" s="185">
        <f>+'PIB D Pcorr'!A52</f>
        <v>2000</v>
      </c>
      <c r="B52" s="20">
        <v>875271.58010318165</v>
      </c>
      <c r="C52" s="21">
        <v>794072.46028225834</v>
      </c>
      <c r="D52" s="205">
        <v>26279.343807341269</v>
      </c>
      <c r="E52" s="205">
        <v>31903.413339995946</v>
      </c>
      <c r="F52" s="205">
        <v>131570.30257911497</v>
      </c>
      <c r="G52" s="205">
        <v>81713.653688041668</v>
      </c>
      <c r="H52" s="205">
        <v>522605.74686776451</v>
      </c>
      <c r="I52" s="205">
        <v>383857.95400778396</v>
      </c>
      <c r="J52" s="221">
        <v>46428.150817999995</v>
      </c>
      <c r="K52" s="205">
        <v>138747.79285998063</v>
      </c>
      <c r="L52" s="22">
        <v>81199.119820923239</v>
      </c>
      <c r="M52" s="36"/>
      <c r="N52" s="20">
        <v>5.2458944845171329</v>
      </c>
      <c r="O52" s="21">
        <v>5.3525944920806534</v>
      </c>
      <c r="P52" s="21">
        <v>7.7677019775346023</v>
      </c>
      <c r="Q52" s="21">
        <v>5.4334303769205228</v>
      </c>
      <c r="R52" s="21">
        <v>5.0511255229438223</v>
      </c>
      <c r="S52" s="21">
        <v>5.397409214680593</v>
      </c>
      <c r="T52" s="21">
        <v>5.2980800574380815</v>
      </c>
      <c r="U52" s="21">
        <v>6.0366256556124043</v>
      </c>
      <c r="V52" s="62">
        <v>3.6215436342197593</v>
      </c>
      <c r="W52" s="21">
        <v>3.3074186998418353</v>
      </c>
      <c r="X52" s="22">
        <v>4.2137204538604811</v>
      </c>
    </row>
    <row r="53" spans="1:24" ht="14.25" customHeight="1">
      <c r="A53" s="185">
        <f>+'PIB D Pcorr'!A53</f>
        <v>2001</v>
      </c>
      <c r="B53" s="20">
        <v>909696.03859908402</v>
      </c>
      <c r="C53" s="21">
        <v>825729.9546148451</v>
      </c>
      <c r="D53" s="205">
        <v>26039.832950266602</v>
      </c>
      <c r="E53" s="205">
        <v>33247.64719704185</v>
      </c>
      <c r="F53" s="205">
        <v>136013.76543424479</v>
      </c>
      <c r="G53" s="205">
        <v>87295.788185347541</v>
      </c>
      <c r="H53" s="205">
        <v>543132.92084794433</v>
      </c>
      <c r="I53" s="205">
        <v>401002.08064197423</v>
      </c>
      <c r="J53" s="221">
        <v>48262.937086000005</v>
      </c>
      <c r="K53" s="205">
        <v>142130.84020597007</v>
      </c>
      <c r="L53" s="22">
        <v>83966.083984238765</v>
      </c>
      <c r="M53" s="36"/>
      <c r="N53" s="20">
        <v>3.9330031133701704</v>
      </c>
      <c r="O53" s="21">
        <v>3.9867261384853858</v>
      </c>
      <c r="P53" s="21">
        <v>-0.91140349177120106</v>
      </c>
      <c r="Q53" s="21">
        <v>4.2134483941274503</v>
      </c>
      <c r="R53" s="21">
        <v>3.3772536568105194</v>
      </c>
      <c r="S53" s="21">
        <v>6.8313363132883387</v>
      </c>
      <c r="T53" s="21">
        <v>3.9278507944486618</v>
      </c>
      <c r="U53" s="21">
        <v>4.4662684347665182</v>
      </c>
      <c r="V53" s="62">
        <v>3.9518831477747929</v>
      </c>
      <c r="W53" s="21">
        <v>2.4382711077814978</v>
      </c>
      <c r="X53" s="22">
        <v>3.4076282716090978</v>
      </c>
    </row>
    <row r="54" spans="1:24" ht="14.25" customHeight="1">
      <c r="A54" s="185">
        <f>+'PIB D Pcorr'!A54</f>
        <v>2002</v>
      </c>
      <c r="B54" s="20">
        <v>934539.6832045808</v>
      </c>
      <c r="C54" s="21">
        <v>847450.94709722395</v>
      </c>
      <c r="D54" s="205">
        <v>26279.599452263163</v>
      </c>
      <c r="E54" s="205">
        <v>34112.892551016419</v>
      </c>
      <c r="F54" s="205">
        <v>136181.15150114035</v>
      </c>
      <c r="G54" s="205">
        <v>90181.567797916636</v>
      </c>
      <c r="H54" s="205">
        <v>560695.73579488741</v>
      </c>
      <c r="I54" s="205">
        <v>415403.70080665941</v>
      </c>
      <c r="J54" s="221">
        <v>52241.085105999999</v>
      </c>
      <c r="K54" s="205">
        <v>145292.034988228</v>
      </c>
      <c r="L54" s="22">
        <v>87088.736107356759</v>
      </c>
      <c r="M54" s="36"/>
      <c r="N54" s="20">
        <v>2.7309830483328801</v>
      </c>
      <c r="O54" s="21">
        <v>2.6305201066019634</v>
      </c>
      <c r="P54" s="21">
        <v>0.92076820329258791</v>
      </c>
      <c r="Q54" s="21">
        <v>2.602425816319287</v>
      </c>
      <c r="R54" s="21">
        <v>0.12306553411056687</v>
      </c>
      <c r="S54" s="21">
        <v>3.3057489628731895</v>
      </c>
      <c r="T54" s="21">
        <v>3.2336126706375756</v>
      </c>
      <c r="U54" s="21">
        <v>3.5914078404853278</v>
      </c>
      <c r="V54" s="62">
        <v>8.2426562911231507</v>
      </c>
      <c r="W54" s="21">
        <v>2.2241441601814627</v>
      </c>
      <c r="X54" s="22">
        <v>3.7189445725540171</v>
      </c>
    </row>
    <row r="55" spans="1:24" ht="14.25" customHeight="1">
      <c r="A55" s="185">
        <f>+'PIB D Pcorr'!A55</f>
        <v>2003</v>
      </c>
      <c r="B55" s="20">
        <v>962406.8578092861</v>
      </c>
      <c r="C55" s="21">
        <v>870230.54852244421</v>
      </c>
      <c r="D55" s="205">
        <v>26207.520435309743</v>
      </c>
      <c r="E55" s="205">
        <v>35910.85069413438</v>
      </c>
      <c r="F55" s="205">
        <v>138156.60935684151</v>
      </c>
      <c r="G55" s="205">
        <v>92247.130558167497</v>
      </c>
      <c r="H55" s="205">
        <v>577708.43747799098</v>
      </c>
      <c r="I55" s="205">
        <v>427558.85238378926</v>
      </c>
      <c r="J55" s="221">
        <v>55270.043934000001</v>
      </c>
      <c r="K55" s="205">
        <v>150149.58509420173</v>
      </c>
      <c r="L55" s="22">
        <v>92176.309286841977</v>
      </c>
      <c r="M55" s="36"/>
      <c r="N55" s="20">
        <v>2.9819145302794947</v>
      </c>
      <c r="O55" s="21">
        <v>2.6880141562467097</v>
      </c>
      <c r="P55" s="21">
        <v>-0.2742774564899686</v>
      </c>
      <c r="Q55" s="21">
        <v>5.270611808802439</v>
      </c>
      <c r="R55" s="21">
        <v>1.4506103333137288</v>
      </c>
      <c r="S55" s="21">
        <v>2.2904489361722735</v>
      </c>
      <c r="T55" s="21">
        <v>3.0342127819083631</v>
      </c>
      <c r="U55" s="21">
        <v>2.9261057505087562</v>
      </c>
      <c r="V55" s="62">
        <v>5.798039649930864</v>
      </c>
      <c r="W55" s="21">
        <v>3.3433010325495838</v>
      </c>
      <c r="X55" s="22">
        <v>5.841826861758137</v>
      </c>
    </row>
    <row r="56" spans="1:24" ht="14.25" customHeight="1">
      <c r="A56" s="185">
        <f>+'PIB D Pcorr'!A56</f>
        <v>2004</v>
      </c>
      <c r="B56" s="20">
        <v>992460.70405067655</v>
      </c>
      <c r="C56" s="21">
        <v>894558.24476518843</v>
      </c>
      <c r="D56" s="205">
        <v>25666.741042426016</v>
      </c>
      <c r="E56" s="205">
        <v>37159.47553454162</v>
      </c>
      <c r="F56" s="205">
        <v>138652.85405308203</v>
      </c>
      <c r="G56" s="205">
        <v>93160.674964975129</v>
      </c>
      <c r="H56" s="205">
        <v>599918.49917016353</v>
      </c>
      <c r="I56" s="205">
        <v>445147.41297562228</v>
      </c>
      <c r="J56" s="221">
        <v>58150.297534000005</v>
      </c>
      <c r="K56" s="205">
        <v>154771.08619454128</v>
      </c>
      <c r="L56" s="22">
        <v>97902.45928548809</v>
      </c>
      <c r="M56" s="36"/>
      <c r="N56" s="20">
        <v>3.1227797264248069</v>
      </c>
      <c r="O56" s="21">
        <v>2.7955461094821388</v>
      </c>
      <c r="P56" s="21">
        <v>-2.0634511922582699</v>
      </c>
      <c r="Q56" s="21">
        <v>3.4770127030468556</v>
      </c>
      <c r="R56" s="21">
        <v>0.35918997907569139</v>
      </c>
      <c r="S56" s="21">
        <v>0.99032284395186299</v>
      </c>
      <c r="T56" s="21">
        <v>3.8445105266475599</v>
      </c>
      <c r="U56" s="21">
        <v>4.1137168588068596</v>
      </c>
      <c r="V56" s="62">
        <v>5.2112381228417659</v>
      </c>
      <c r="W56" s="21">
        <v>3.0779313159207788</v>
      </c>
      <c r="X56" s="22">
        <v>6.2121710480151693</v>
      </c>
    </row>
    <row r="57" spans="1:24" ht="14.25" customHeight="1">
      <c r="A57" s="185">
        <f>+'PIB D Pcorr'!A57</f>
        <v>2005</v>
      </c>
      <c r="B57" s="20">
        <v>1028705.7855610588</v>
      </c>
      <c r="C57" s="21">
        <v>925549.26739700988</v>
      </c>
      <c r="D57" s="205">
        <v>23721.304288610994</v>
      </c>
      <c r="E57" s="205">
        <v>38426.047885594606</v>
      </c>
      <c r="F57" s="205">
        <v>140466.54157363926</v>
      </c>
      <c r="G57" s="205">
        <v>96832.151170628946</v>
      </c>
      <c r="H57" s="205">
        <v>626103.22247853607</v>
      </c>
      <c r="I57" s="205">
        <v>466830.29239190929</v>
      </c>
      <c r="J57" s="221">
        <v>61159.677110000004</v>
      </c>
      <c r="K57" s="205">
        <v>159272.93008662682</v>
      </c>
      <c r="L57" s="22">
        <v>103156.51816404896</v>
      </c>
      <c r="M57" s="36"/>
      <c r="N57" s="20">
        <v>3.6520419763170331</v>
      </c>
      <c r="O57" s="21">
        <v>3.4643940529502704</v>
      </c>
      <c r="P57" s="21">
        <v>-7.5796017523194648</v>
      </c>
      <c r="Q57" s="21">
        <v>3.4084774686220731</v>
      </c>
      <c r="R57" s="21">
        <v>1.3080780290774863</v>
      </c>
      <c r="S57" s="21">
        <v>3.9410150334721727</v>
      </c>
      <c r="T57" s="21">
        <v>4.3647134310064617</v>
      </c>
      <c r="U57" s="21">
        <v>4.8709435985140548</v>
      </c>
      <c r="V57" s="62">
        <v>5.175174854849951</v>
      </c>
      <c r="W57" s="21">
        <v>2.9087111829317447</v>
      </c>
      <c r="X57" s="22">
        <v>5.3666260448471448</v>
      </c>
    </row>
    <row r="58" spans="1:24" ht="14.25" customHeight="1">
      <c r="A58" s="185">
        <f>+'PIB D Pcorr'!A58</f>
        <v>2006</v>
      </c>
      <c r="B58" s="20">
        <v>1070910.857634966</v>
      </c>
      <c r="C58" s="21">
        <v>964745.36965397105</v>
      </c>
      <c r="D58" s="205">
        <v>25205.912628985236</v>
      </c>
      <c r="E58" s="205">
        <v>39442.190194643954</v>
      </c>
      <c r="F58" s="205">
        <v>143790.76210834252</v>
      </c>
      <c r="G58" s="205">
        <v>99728.614141227372</v>
      </c>
      <c r="H58" s="205">
        <v>656577.89058077196</v>
      </c>
      <c r="I58" s="205">
        <v>492554.99246929906</v>
      </c>
      <c r="J58" s="221">
        <v>64873.66704</v>
      </c>
      <c r="K58" s="205">
        <v>164022.8981114729</v>
      </c>
      <c r="L58" s="22">
        <v>106165.48798099511</v>
      </c>
      <c r="M58" s="36"/>
      <c r="N58" s="20">
        <v>4.1027349769291455</v>
      </c>
      <c r="O58" s="21">
        <v>4.2349017645700426</v>
      </c>
      <c r="P58" s="21">
        <v>6.2585443123674533</v>
      </c>
      <c r="Q58" s="21">
        <v>2.6444101461453817</v>
      </c>
      <c r="R58" s="21">
        <v>2.3665568308738782</v>
      </c>
      <c r="S58" s="21">
        <v>2.9912203081128963</v>
      </c>
      <c r="T58" s="21">
        <v>4.8673552551920629</v>
      </c>
      <c r="U58" s="21">
        <v>5.5105036019799769</v>
      </c>
      <c r="V58" s="62">
        <v>6.0726120632064839</v>
      </c>
      <c r="W58" s="21">
        <v>2.9822820627853242</v>
      </c>
      <c r="X58" s="22">
        <v>2.916897420055431</v>
      </c>
    </row>
    <row r="59" spans="1:24" ht="14.25" customHeight="1">
      <c r="A59" s="185">
        <f>+'PIB D Pcorr'!A59</f>
        <v>2007</v>
      </c>
      <c r="B59" s="20">
        <v>1109514.1864922668</v>
      </c>
      <c r="C59" s="21">
        <v>1003624.3253254358</v>
      </c>
      <c r="D59" s="205">
        <v>27164.781520464145</v>
      </c>
      <c r="E59" s="205">
        <v>40622.004777705413</v>
      </c>
      <c r="F59" s="205">
        <v>145155.02105518326</v>
      </c>
      <c r="G59" s="205">
        <v>100652.64907238026</v>
      </c>
      <c r="H59" s="205">
        <v>690029.86889970279</v>
      </c>
      <c r="I59" s="205">
        <v>521326.36238107533</v>
      </c>
      <c r="J59" s="221">
        <v>68972.688624000002</v>
      </c>
      <c r="K59" s="205">
        <v>168703.50651862746</v>
      </c>
      <c r="L59" s="22">
        <v>105889.86116683086</v>
      </c>
      <c r="M59" s="36"/>
      <c r="N59" s="20">
        <v>3.6047191586565441</v>
      </c>
      <c r="O59" s="21">
        <v>4.0299706942785951</v>
      </c>
      <c r="P59" s="21">
        <v>7.771465847367609</v>
      </c>
      <c r="Q59" s="21">
        <v>2.9912501745952058</v>
      </c>
      <c r="R59" s="21">
        <v>0.94878066353998314</v>
      </c>
      <c r="S59" s="21">
        <v>0.92654945534924593</v>
      </c>
      <c r="T59" s="21">
        <v>5.0948986858727618</v>
      </c>
      <c r="U59" s="21">
        <v>5.8412502871077132</v>
      </c>
      <c r="V59" s="62">
        <v>6.3184675246932054</v>
      </c>
      <c r="W59" s="21">
        <v>2.8536310850778568</v>
      </c>
      <c r="X59" s="22">
        <v>-0.25961997576235962</v>
      </c>
    </row>
    <row r="60" spans="1:24" ht="15">
      <c r="A60" s="185">
        <f>+'PIB D Pcorr'!A60</f>
        <v>2008</v>
      </c>
      <c r="B60" s="20">
        <v>1119356.5770083938</v>
      </c>
      <c r="C60" s="21">
        <v>1016339.541622699</v>
      </c>
      <c r="D60" s="205">
        <v>26617.036556714054</v>
      </c>
      <c r="E60" s="205">
        <v>42475.552224049236</v>
      </c>
      <c r="F60" s="205">
        <v>141379.43985025794</v>
      </c>
      <c r="G60" s="205">
        <v>99539.320667006716</v>
      </c>
      <c r="H60" s="205">
        <v>706328.19232467096</v>
      </c>
      <c r="I60" s="205">
        <v>532282.133119985</v>
      </c>
      <c r="J60" s="221">
        <v>72093.799385999984</v>
      </c>
      <c r="K60" s="205">
        <v>174046.059204686</v>
      </c>
      <c r="L60" s="22">
        <v>103017.03538569465</v>
      </c>
      <c r="M60" s="36"/>
      <c r="N60" s="20">
        <v>0.88709010087051343</v>
      </c>
      <c r="O60" s="21">
        <v>1.2669298637356219</v>
      </c>
      <c r="P60" s="21">
        <v>-2.0163790507111368</v>
      </c>
      <c r="Q60" s="21">
        <v>4.5629147465442221</v>
      </c>
      <c r="R60" s="21">
        <v>-2.6010682768527582</v>
      </c>
      <c r="S60" s="21">
        <v>-1.1061093926826859</v>
      </c>
      <c r="T60" s="21">
        <v>2.3619736129621316</v>
      </c>
      <c r="U60" s="21">
        <v>2.1015186511710082</v>
      </c>
      <c r="V60" s="62">
        <v>4.5251400579938261</v>
      </c>
      <c r="W60" s="21">
        <v>3.1668296624697723</v>
      </c>
      <c r="X60" s="22">
        <v>-2.7130319649867451</v>
      </c>
    </row>
    <row r="61" spans="1:24" ht="15">
      <c r="A61" s="185">
        <f>+'PIB D Pcorr'!A61</f>
        <v>2009</v>
      </c>
      <c r="B61" s="20">
        <v>1077233.1993987227</v>
      </c>
      <c r="C61" s="21">
        <v>984308.27243136358</v>
      </c>
      <c r="D61" s="205">
        <v>25802.225693364398</v>
      </c>
      <c r="E61" s="205">
        <v>39332.601546773054</v>
      </c>
      <c r="F61" s="205">
        <v>125291.60303857048</v>
      </c>
      <c r="G61" s="205">
        <v>91518.606635277902</v>
      </c>
      <c r="H61" s="205">
        <v>702363.23551737773</v>
      </c>
      <c r="I61" s="205">
        <v>525087.50628235214</v>
      </c>
      <c r="J61" s="221">
        <v>73790.398205999998</v>
      </c>
      <c r="K61" s="205">
        <v>177275.72923502568</v>
      </c>
      <c r="L61" s="22">
        <v>92924.926967359148</v>
      </c>
      <c r="M61" s="36"/>
      <c r="N61" s="20">
        <v>-3.7631777464738336</v>
      </c>
      <c r="O61" s="21">
        <v>-3.1516307178400149</v>
      </c>
      <c r="P61" s="21">
        <v>-3.061238096936536</v>
      </c>
      <c r="Q61" s="21">
        <v>-7.3994345281205636</v>
      </c>
      <c r="R61" s="21">
        <v>-11.379191223792439</v>
      </c>
      <c r="S61" s="21">
        <v>-8.0578348113916292</v>
      </c>
      <c r="T61" s="21">
        <v>-0.56134766392995639</v>
      </c>
      <c r="U61" s="21">
        <v>-1.3516566478497749</v>
      </c>
      <c r="V61" s="62">
        <v>2.3533214152249071</v>
      </c>
      <c r="W61" s="21">
        <v>1.8556409981919986</v>
      </c>
      <c r="X61" s="22">
        <v>-9.7965432421451055</v>
      </c>
    </row>
    <row r="62" spans="1:24" s="271" customFormat="1" ht="15">
      <c r="A62" s="185">
        <f>+'PIB D Pcorr'!A62</f>
        <v>2010</v>
      </c>
      <c r="B62" s="208">
        <v>1078989.0930497041</v>
      </c>
      <c r="C62" s="205">
        <v>982519.79028736253</v>
      </c>
      <c r="D62" s="205">
        <v>26395.851976440885</v>
      </c>
      <c r="E62" s="205">
        <v>45787.465734486002</v>
      </c>
      <c r="F62" s="205">
        <v>124433.6496188591</v>
      </c>
      <c r="G62" s="205">
        <v>77372.349935383492</v>
      </c>
      <c r="H62" s="205">
        <v>708530.47302219295</v>
      </c>
      <c r="I62" s="205">
        <v>528832.04191710916</v>
      </c>
      <c r="J62" s="221">
        <v>75258.599388000002</v>
      </c>
      <c r="K62" s="205">
        <v>179698.43110508384</v>
      </c>
      <c r="L62" s="207">
        <v>96469.302762341613</v>
      </c>
      <c r="M62" s="286"/>
      <c r="N62" s="208">
        <v>0.16300032824474453</v>
      </c>
      <c r="O62" s="205">
        <v>-0.18169939175490812</v>
      </c>
      <c r="P62" s="205">
        <v>2.3006785931228846</v>
      </c>
      <c r="Q62" s="205">
        <v>16.410976985687142</v>
      </c>
      <c r="R62" s="205">
        <v>-0.68476529863479296</v>
      </c>
      <c r="S62" s="205">
        <v>-15.457246586227436</v>
      </c>
      <c r="T62" s="205">
        <v>0.87806952200057964</v>
      </c>
      <c r="U62" s="205">
        <v>0.7131260199406686</v>
      </c>
      <c r="V62" s="62">
        <v>1.9896913659433579</v>
      </c>
      <c r="W62" s="205">
        <v>1.3666291942571851</v>
      </c>
      <c r="X62" s="207">
        <v>3.8142357606882671</v>
      </c>
    </row>
    <row r="63" spans="1:24" ht="15">
      <c r="A63" s="185">
        <f>+'PIB D Pcorr'!A63</f>
        <v>2011</v>
      </c>
      <c r="B63" s="20">
        <v>1070201.9488038013</v>
      </c>
      <c r="C63" s="21">
        <v>978727.34089970065</v>
      </c>
      <c r="D63" s="205">
        <v>27654.705518081781</v>
      </c>
      <c r="E63" s="205">
        <v>46346.849896138396</v>
      </c>
      <c r="F63" s="205">
        <v>122340.28267520177</v>
      </c>
      <c r="G63" s="205">
        <v>66847.547118209972</v>
      </c>
      <c r="H63" s="205">
        <v>715537.95569206867</v>
      </c>
      <c r="I63" s="205">
        <v>532696.61480090918</v>
      </c>
      <c r="J63" s="221">
        <v>77467.494999999995</v>
      </c>
      <c r="K63" s="205">
        <v>182841.34089115949</v>
      </c>
      <c r="L63" s="207">
        <v>91474.607904100732</v>
      </c>
      <c r="M63" s="2"/>
      <c r="N63" s="208">
        <v>-0.81438675353672219</v>
      </c>
      <c r="O63" s="205">
        <v>-0.38599216271792969</v>
      </c>
      <c r="P63" s="205">
        <v>4.7691339637927266</v>
      </c>
      <c r="Q63" s="205">
        <v>1.2216971450138114</v>
      </c>
      <c r="R63" s="205">
        <v>-1.6823157964660829</v>
      </c>
      <c r="S63" s="205">
        <v>-13.602795864366502</v>
      </c>
      <c r="T63" s="205">
        <v>0.98901641308182242</v>
      </c>
      <c r="U63" s="205">
        <v>0.73077510012258262</v>
      </c>
      <c r="V63" s="62">
        <v>2.9350740380005069</v>
      </c>
      <c r="W63" s="205">
        <v>1.7489912219866399</v>
      </c>
      <c r="X63" s="207">
        <v>-5.1774965872259271</v>
      </c>
    </row>
    <row r="64" spans="1:24" ht="15">
      <c r="A64" s="185">
        <f>+'PIB D Pcorr'!A64</f>
        <v>2012</v>
      </c>
      <c r="B64" s="20">
        <v>1038530.3945663506</v>
      </c>
      <c r="C64" s="21">
        <v>950527.91648012016</v>
      </c>
      <c r="D64" s="205">
        <v>25048.136302327315</v>
      </c>
      <c r="E64" s="205">
        <v>44482.875227501194</v>
      </c>
      <c r="F64" s="205">
        <v>115187.35023398258</v>
      </c>
      <c r="G64" s="205">
        <v>60418.26763008062</v>
      </c>
      <c r="H64" s="205">
        <v>705391.28708622849</v>
      </c>
      <c r="I64" s="205">
        <v>525599.47621797782</v>
      </c>
      <c r="J64" s="221">
        <v>78965.712308000002</v>
      </c>
      <c r="K64" s="205">
        <v>179791.8108682507</v>
      </c>
      <c r="L64" s="207">
        <v>88002.478086230578</v>
      </c>
      <c r="M64" s="2"/>
      <c r="N64" s="208">
        <v>-2.9593997911189551</v>
      </c>
      <c r="O64" s="205">
        <v>-2.8812339495551398</v>
      </c>
      <c r="P64" s="205">
        <v>-9.4254094083561455</v>
      </c>
      <c r="Q64" s="205">
        <v>-4.0217936554788558</v>
      </c>
      <c r="R64" s="205">
        <v>-5.8467516052822415</v>
      </c>
      <c r="S64" s="205">
        <v>-9.6178240867389242</v>
      </c>
      <c r="T64" s="205">
        <v>-1.4180475717778362</v>
      </c>
      <c r="U64" s="205">
        <v>-1.3323040518257945</v>
      </c>
      <c r="V64" s="62">
        <v>1.9339947780679045</v>
      </c>
      <c r="W64" s="205">
        <v>-1.6678558623807516</v>
      </c>
      <c r="X64" s="207">
        <v>-3.7957307469524526</v>
      </c>
    </row>
    <row r="65" spans="1:24" ht="15">
      <c r="A65" s="185">
        <f>+'PIB D Pcorr'!A65</f>
        <v>2013</v>
      </c>
      <c r="B65" s="20">
        <v>1023622.7199686877</v>
      </c>
      <c r="C65" s="21">
        <v>938349.44272270543</v>
      </c>
      <c r="D65" s="205">
        <v>28523.278380756179</v>
      </c>
      <c r="E65" s="205">
        <v>39279.831653489447</v>
      </c>
      <c r="F65" s="205">
        <v>114013.01563058847</v>
      </c>
      <c r="G65" s="205">
        <v>54209.33183900961</v>
      </c>
      <c r="H65" s="205">
        <v>702323.98521886184</v>
      </c>
      <c r="I65" s="205">
        <v>522117.14241051732</v>
      </c>
      <c r="J65" s="221">
        <v>80644.916337999995</v>
      </c>
      <c r="K65" s="205">
        <v>180206.84280834458</v>
      </c>
      <c r="L65" s="207">
        <v>85273.277245982405</v>
      </c>
      <c r="M65" s="2"/>
      <c r="N65" s="208">
        <v>-1.4354586707967965</v>
      </c>
      <c r="O65" s="205">
        <v>-1.2812326230788207</v>
      </c>
      <c r="P65" s="205">
        <v>13.873854870815183</v>
      </c>
      <c r="Q65" s="205">
        <v>-11.696733962005689</v>
      </c>
      <c r="R65" s="205">
        <v>-1.0194996247492871</v>
      </c>
      <c r="S65" s="205">
        <v>-10.276586924150322</v>
      </c>
      <c r="T65" s="205">
        <v>-0.43483693710434368</v>
      </c>
      <c r="U65" s="205">
        <v>-0.66254514416911325</v>
      </c>
      <c r="V65" s="62">
        <v>2.1264976670512192</v>
      </c>
      <c r="W65" s="205">
        <v>0.23084029138458195</v>
      </c>
      <c r="X65" s="207">
        <v>-3.1012772590039206</v>
      </c>
    </row>
    <row r="66" spans="1:24" ht="15">
      <c r="A66" s="185">
        <f>+'PIB D Pcorr'!A66</f>
        <v>2014</v>
      </c>
      <c r="B66" s="20">
        <v>1037789.0401150271</v>
      </c>
      <c r="C66" s="21">
        <v>947333.23236722371</v>
      </c>
      <c r="D66" s="205">
        <v>28153.22605154727</v>
      </c>
      <c r="E66" s="205">
        <v>38976.222632291225</v>
      </c>
      <c r="F66" s="205">
        <v>116395.49545157231</v>
      </c>
      <c r="G66" s="205">
        <v>53527.88995742175</v>
      </c>
      <c r="H66" s="205">
        <v>710280.39827439107</v>
      </c>
      <c r="I66" s="205">
        <v>531294.14696547843</v>
      </c>
      <c r="J66" s="221">
        <v>80965.142286000002</v>
      </c>
      <c r="K66" s="205">
        <v>178986.25130891262</v>
      </c>
      <c r="L66" s="207">
        <v>90455.807747803497</v>
      </c>
      <c r="M66" s="2"/>
      <c r="N66" s="208">
        <v>1.3839395970785651</v>
      </c>
      <c r="O66" s="205">
        <v>0.95740341875740764</v>
      </c>
      <c r="P66" s="205">
        <v>-1.2973695529282958</v>
      </c>
      <c r="Q66" s="205">
        <v>-0.7729387026821688</v>
      </c>
      <c r="R66" s="205">
        <v>2.0896559991915975</v>
      </c>
      <c r="S66" s="205">
        <v>-1.2570564116370253</v>
      </c>
      <c r="T66" s="205">
        <v>1.1328693342360863</v>
      </c>
      <c r="U66" s="205">
        <v>1.7576524135163529</v>
      </c>
      <c r="V66" s="62">
        <v>0.39708138161849149</v>
      </c>
      <c r="W66" s="205">
        <v>-0.67732805281434105</v>
      </c>
      <c r="X66" s="207">
        <v>6.0775552074436856</v>
      </c>
    </row>
    <row r="67" spans="1:24" s="528" customFormat="1" ht="15">
      <c r="A67" s="185">
        <f>+'PIB D Pcorr'!A67</f>
        <v>2015</v>
      </c>
      <c r="B67" s="293">
        <v>1077590</v>
      </c>
      <c r="C67" s="297">
        <v>978469</v>
      </c>
      <c r="D67" s="297">
        <v>29476</v>
      </c>
      <c r="E67" s="297">
        <v>38243</v>
      </c>
      <c r="F67" s="297">
        <v>121772</v>
      </c>
      <c r="G67" s="297">
        <v>56440</v>
      </c>
      <c r="H67" s="297">
        <v>732538</v>
      </c>
      <c r="I67" s="297">
        <v>551623</v>
      </c>
      <c r="J67" s="295">
        <v>80906</v>
      </c>
      <c r="K67" s="297">
        <v>180915</v>
      </c>
      <c r="L67" s="298">
        <v>99121</v>
      </c>
      <c r="M67" s="299"/>
      <c r="N67" s="293">
        <v>3.835168646660736</v>
      </c>
      <c r="O67" s="297">
        <v>3.2866753291208139</v>
      </c>
      <c r="P67" s="297">
        <v>4.6984808988880689</v>
      </c>
      <c r="Q67" s="297">
        <v>-1.8812049572083489</v>
      </c>
      <c r="R67" s="297">
        <v>4.6191689184953422</v>
      </c>
      <c r="S67" s="297">
        <v>5.4403602400443285</v>
      </c>
      <c r="T67" s="297">
        <v>3.1336359245845991</v>
      </c>
      <c r="U67" s="297">
        <v>3.8262896647047961</v>
      </c>
      <c r="V67" s="300">
        <v>-7.3046602933257709E-2</v>
      </c>
      <c r="W67" s="297">
        <v>1.0775960035938947</v>
      </c>
      <c r="X67" s="298">
        <v>9.5794758434478933</v>
      </c>
    </row>
    <row r="68" spans="1:24" s="271" customFormat="1" ht="15">
      <c r="A68" s="185">
        <f>+'PIB D Pcorr'!A68</f>
        <v>2016</v>
      </c>
      <c r="B68" s="208">
        <v>1110254.9999999965</v>
      </c>
      <c r="C68" s="205">
        <v>1006019.9999999966</v>
      </c>
      <c r="D68" s="205">
        <v>30882.999999999847</v>
      </c>
      <c r="E68" s="205">
        <v>41952.999999999913</v>
      </c>
      <c r="F68" s="205">
        <v>124608.9999999993</v>
      </c>
      <c r="G68" s="205">
        <v>58648.999999999884</v>
      </c>
      <c r="H68" s="205">
        <v>749925.99999999767</v>
      </c>
      <c r="I68" s="205">
        <v>566561.99999999849</v>
      </c>
      <c r="J68" s="221">
        <v>81867.001467999988</v>
      </c>
      <c r="K68" s="205">
        <v>183363.99999999921</v>
      </c>
      <c r="L68" s="207">
        <v>104234.99999999978</v>
      </c>
      <c r="M68" s="119"/>
      <c r="N68" s="208">
        <v>3.0313013298189917</v>
      </c>
      <c r="O68" s="205">
        <v>2.8157253832258977</v>
      </c>
      <c r="P68" s="205">
        <v>4.7733749491106314</v>
      </c>
      <c r="Q68" s="205">
        <v>9.7011217739191746</v>
      </c>
      <c r="R68" s="205">
        <v>2.3297638209106353</v>
      </c>
      <c r="S68" s="205">
        <v>3.9138908575476306</v>
      </c>
      <c r="T68" s="205">
        <v>2.3736652569556371</v>
      </c>
      <c r="U68" s="205">
        <v>2.7081901951148568</v>
      </c>
      <c r="V68" s="62">
        <v>1.1877999999999833</v>
      </c>
      <c r="W68" s="205">
        <v>1.3536743774696491</v>
      </c>
      <c r="X68" s="207">
        <v>5.1593506925876165</v>
      </c>
    </row>
    <row r="69" spans="1:24" ht="15">
      <c r="A69" s="185">
        <f>+'PIB D Pcorr'!A69</f>
        <v>2017</v>
      </c>
      <c r="B69" s="20">
        <v>1143270.3936920923</v>
      </c>
      <c r="C69" s="21">
        <v>1037090.4747892816</v>
      </c>
      <c r="D69" s="205">
        <v>29752.398428161694</v>
      </c>
      <c r="E69" s="205">
        <v>41506.923898057343</v>
      </c>
      <c r="F69" s="205">
        <v>131665.09040806655</v>
      </c>
      <c r="G69" s="205">
        <v>59792.395085709548</v>
      </c>
      <c r="H69" s="205">
        <v>774373.66696928651</v>
      </c>
      <c r="I69" s="205">
        <v>586495.76038528467</v>
      </c>
      <c r="J69" s="221">
        <v>81657.778551999989</v>
      </c>
      <c r="K69" s="205">
        <v>187877.90658400184</v>
      </c>
      <c r="L69" s="207">
        <v>106179.91890281055</v>
      </c>
      <c r="M69" s="103"/>
      <c r="N69" s="208">
        <v>2.9736766501475609</v>
      </c>
      <c r="O69" s="205">
        <v>3.0884549799492067</v>
      </c>
      <c r="P69" s="205">
        <v>-3.6609188609855181</v>
      </c>
      <c r="Q69" s="205">
        <v>-1.0632758132733566</v>
      </c>
      <c r="R69" s="205">
        <v>5.6625848919960031</v>
      </c>
      <c r="S69" s="205">
        <v>1.9495559782940264</v>
      </c>
      <c r="T69" s="205">
        <v>3.2600105836161131</v>
      </c>
      <c r="U69" s="205">
        <v>3.5183722849902122</v>
      </c>
      <c r="V69" s="62">
        <v>-0.25556440598569763</v>
      </c>
      <c r="W69" s="205">
        <v>2.4617190855362292</v>
      </c>
      <c r="X69" s="207">
        <v>1.8658981175332379</v>
      </c>
    </row>
    <row r="70" spans="1:24" ht="15">
      <c r="A70" s="185">
        <f>+'PIB D Pcorr'!A70</f>
        <v>2018</v>
      </c>
      <c r="B70" s="20">
        <v>1169436.7675619621</v>
      </c>
      <c r="C70" s="21">
        <v>1061023.205344372</v>
      </c>
      <c r="D70" s="205">
        <v>31991.898274008614</v>
      </c>
      <c r="E70" s="205">
        <v>42985.055783205666</v>
      </c>
      <c r="F70" s="205">
        <v>130178.804647478</v>
      </c>
      <c r="G70" s="205">
        <v>61175.930527111173</v>
      </c>
      <c r="H70" s="205">
        <v>794691.51611256856</v>
      </c>
      <c r="I70" s="205">
        <v>603667.78302460758</v>
      </c>
      <c r="J70" s="221">
        <v>82570.236420000001</v>
      </c>
      <c r="K70" s="205">
        <v>191023.73308796092</v>
      </c>
      <c r="L70" s="207">
        <v>108413.56221759022</v>
      </c>
      <c r="M70" s="103"/>
      <c r="N70" s="208">
        <v>2.2887301214341571</v>
      </c>
      <c r="O70" s="205">
        <v>2.3076801047616557</v>
      </c>
      <c r="P70" s="205">
        <v>7.527123741819608</v>
      </c>
      <c r="Q70" s="205">
        <v>3.5611694298972152</v>
      </c>
      <c r="R70" s="205">
        <v>-1.1288381422760896</v>
      </c>
      <c r="S70" s="205">
        <v>2.3138986812928142</v>
      </c>
      <c r="T70" s="205">
        <v>2.6237784173112733</v>
      </c>
      <c r="U70" s="205">
        <v>2.9279022627618279</v>
      </c>
      <c r="V70" s="62">
        <v>1.1174169615928875</v>
      </c>
      <c r="W70" s="205">
        <v>1.6743993805107493</v>
      </c>
      <c r="X70" s="207">
        <v>2.1036400647698628</v>
      </c>
    </row>
    <row r="71" spans="1:24" s="38" customFormat="1" ht="13.5" customHeight="1">
      <c r="A71" s="185">
        <f>+'PIB D Pcorr'!A71</f>
        <v>2019</v>
      </c>
      <c r="B71" s="20">
        <v>1193822.4882878345</v>
      </c>
      <c r="C71" s="21">
        <v>1084202.1699663226</v>
      </c>
      <c r="D71" s="205">
        <v>31187.583572898398</v>
      </c>
      <c r="E71" s="205">
        <v>44563.162050085011</v>
      </c>
      <c r="F71" s="205">
        <v>131029.10369124492</v>
      </c>
      <c r="G71" s="205">
        <v>64436.196700967354</v>
      </c>
      <c r="H71" s="205">
        <v>812986.12395112682</v>
      </c>
      <c r="I71" s="205">
        <v>619529.60059318249</v>
      </c>
      <c r="J71" s="221">
        <v>85448.921749267771</v>
      </c>
      <c r="K71" s="205">
        <v>193456.52335794442</v>
      </c>
      <c r="L71" s="207">
        <v>109620.31832151195</v>
      </c>
      <c r="M71" s="103"/>
      <c r="N71" s="208">
        <v>2.0852534657954669</v>
      </c>
      <c r="O71" s="205">
        <v>2.1845860208521639</v>
      </c>
      <c r="P71" s="205">
        <v>-2.5141199631897759</v>
      </c>
      <c r="Q71" s="205">
        <v>3.6712904941626601</v>
      </c>
      <c r="R71" s="205">
        <v>0.65317779347375815</v>
      </c>
      <c r="S71" s="205">
        <v>5.3293282926221153</v>
      </c>
      <c r="T71" s="205">
        <v>2.30210181782875</v>
      </c>
      <c r="U71" s="205">
        <v>2.6275739760537098</v>
      </c>
      <c r="V71" s="62">
        <v>3.4863474468270983</v>
      </c>
      <c r="W71" s="205">
        <v>1.2735539352396907</v>
      </c>
      <c r="X71" s="207">
        <v>1.1131043748011216</v>
      </c>
    </row>
    <row r="72" spans="1:24" s="38" customFormat="1" ht="15">
      <c r="A72" s="185" t="str">
        <f>+'PIB D Pcorr'!A72</f>
        <v>2020(A)</v>
      </c>
      <c r="B72" s="20">
        <v>1064615.7579391627</v>
      </c>
      <c r="C72" s="21">
        <v>967012.19030517642</v>
      </c>
      <c r="D72" s="205">
        <v>32521.76296152336</v>
      </c>
      <c r="E72" s="205">
        <v>42572.787463748311</v>
      </c>
      <c r="F72" s="205">
        <v>115199.79268571943</v>
      </c>
      <c r="G72" s="205">
        <v>57176.28510403281</v>
      </c>
      <c r="H72" s="205">
        <v>719541.56209015241</v>
      </c>
      <c r="I72" s="205">
        <v>526210.67008146469</v>
      </c>
      <c r="J72" s="221">
        <v>86455.044559830538</v>
      </c>
      <c r="K72" s="205">
        <v>193330.89200868789</v>
      </c>
      <c r="L72" s="207">
        <v>97603.567633986255</v>
      </c>
      <c r="N72" s="208">
        <v>-10.822943244600669</v>
      </c>
      <c r="O72" s="205">
        <v>-10.808867839176738</v>
      </c>
      <c r="P72" s="205">
        <v>4.2779184399023062</v>
      </c>
      <c r="Q72" s="205">
        <v>-4.4664123791298689</v>
      </c>
      <c r="R72" s="205">
        <v>-12.080759586683465</v>
      </c>
      <c r="S72" s="205">
        <v>-11.266822017174627</v>
      </c>
      <c r="T72" s="205">
        <v>-11.49399222299542</v>
      </c>
      <c r="U72" s="205">
        <v>-15.06286873498337</v>
      </c>
      <c r="V72" s="62">
        <v>1.1774552445670716</v>
      </c>
      <c r="W72" s="205">
        <v>-6.4940353044629084E-2</v>
      </c>
      <c r="X72" s="207">
        <v>-10.962156351599939</v>
      </c>
    </row>
    <row r="73" spans="1:24" s="38" customFormat="1" ht="15">
      <c r="A73" s="196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s="38" customFormat="1" ht="15">
      <c r="A74" s="196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s="38" customFormat="1" ht="15">
      <c r="A75" s="196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ht="15">
      <c r="A76" s="196"/>
    </row>
    <row r="77" spans="1:24" ht="15">
      <c r="A77" s="196"/>
    </row>
    <row r="78" spans="1:24" ht="15">
      <c r="A78" s="196"/>
    </row>
    <row r="79" spans="1:24" ht="15">
      <c r="A79" s="196"/>
    </row>
    <row r="80" spans="1:24" ht="15">
      <c r="A80" s="196"/>
    </row>
  </sheetData>
  <mergeCells count="2">
    <mergeCell ref="N1:X1"/>
    <mergeCell ref="N2:X2"/>
  </mergeCells>
  <hyperlinks>
    <hyperlink ref="A1" location="'INDICE DE CUADROS'!A1" display="Índice"/>
  </hyperlinks>
  <pageMargins left="0.74803149606299213" right="0.74803149606299213" top="0.98425196850393704" bottom="0.98425196850393704" header="0" footer="0"/>
  <pageSetup paperSize="9" scale="79" orientation="portrait" horizontalDpi="1200" verticalDpi="1200" r:id="rId1"/>
  <headerFooter alignWithMargins="0">
    <oddHeader>&amp;L&amp;8
BDMACRO&amp;R
&amp;8
&amp;"Arial,Cursiva"Base de Datos Macroeconómicos de la Economía Española&amp;"Arial,Normal"
Ministerio de Economía y Administraciones Públicas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93F77B"/>
    <pageSetUpPr fitToPage="1"/>
  </sheetPr>
  <dimension ref="A1:X80"/>
  <sheetViews>
    <sheetView zoomScale="55" zoomScaleNormal="55" workbookViewId="0">
      <pane xSplit="1" ySplit="5" topLeftCell="J6" activePane="bottomRight" state="frozen"/>
      <selection activeCell="U44" sqref="U44"/>
      <selection pane="topRight" activeCell="U44" sqref="U44"/>
      <selection pane="bottomLeft" activeCell="U44" sqref="U44"/>
      <selection pane="bottomRight" activeCell="O16" sqref="O16"/>
    </sheetView>
  </sheetViews>
  <sheetFormatPr baseColWidth="10" defaultRowHeight="12.75" outlineLevelRow="1"/>
  <cols>
    <col min="1" max="1" width="13" style="3" customWidth="1"/>
    <col min="2" max="2" width="12.7109375" style="3" customWidth="1"/>
    <col min="3" max="3" width="11.7109375" style="3" customWidth="1"/>
    <col min="4" max="4" width="16.42578125" style="3" customWidth="1"/>
    <col min="5" max="10" width="11.7109375" style="3" customWidth="1"/>
    <col min="11" max="11" width="13.5703125" style="3" customWidth="1"/>
    <col min="12" max="12" width="15.28515625" style="3" customWidth="1"/>
    <col min="13" max="13" width="6" style="37" customWidth="1"/>
    <col min="14" max="14" width="9.7109375" style="3" customWidth="1"/>
    <col min="15" max="15" width="11" style="3" customWidth="1"/>
    <col min="16" max="18" width="9.7109375" style="3" customWidth="1"/>
    <col min="19" max="19" width="12.7109375" style="3" customWidth="1"/>
    <col min="20" max="20" width="9.7109375" style="3" customWidth="1"/>
    <col min="21" max="21" width="11.28515625" style="3" customWidth="1"/>
    <col min="22" max="22" width="12.28515625" style="3" customWidth="1"/>
    <col min="23" max="23" width="13.28515625" style="3" customWidth="1"/>
    <col min="24" max="24" width="15.28515625" style="3" customWidth="1"/>
    <col min="25" max="246" width="11.42578125" style="37"/>
    <col min="247" max="247" width="13" style="37" customWidth="1"/>
    <col min="248" max="257" width="9.7109375" style="37" customWidth="1"/>
    <col min="258" max="258" width="6.7109375" style="37" customWidth="1"/>
    <col min="259" max="259" width="12.7109375" style="37" customWidth="1"/>
    <col min="260" max="268" width="11.7109375" style="37" customWidth="1"/>
    <col min="269" max="269" width="6" style="37" customWidth="1"/>
    <col min="270" max="502" width="11.42578125" style="37"/>
    <col min="503" max="503" width="13" style="37" customWidth="1"/>
    <col min="504" max="513" width="9.7109375" style="37" customWidth="1"/>
    <col min="514" max="514" width="6.7109375" style="37" customWidth="1"/>
    <col min="515" max="515" width="12.7109375" style="37" customWidth="1"/>
    <col min="516" max="524" width="11.7109375" style="37" customWidth="1"/>
    <col min="525" max="525" width="6" style="37" customWidth="1"/>
    <col min="526" max="758" width="11.42578125" style="37"/>
    <col min="759" max="759" width="13" style="37" customWidth="1"/>
    <col min="760" max="769" width="9.7109375" style="37" customWidth="1"/>
    <col min="770" max="770" width="6.7109375" style="37" customWidth="1"/>
    <col min="771" max="771" width="12.7109375" style="37" customWidth="1"/>
    <col min="772" max="780" width="11.7109375" style="37" customWidth="1"/>
    <col min="781" max="781" width="6" style="37" customWidth="1"/>
    <col min="782" max="1014" width="11.42578125" style="37"/>
    <col min="1015" max="1015" width="13" style="37" customWidth="1"/>
    <col min="1016" max="1025" width="9.7109375" style="37" customWidth="1"/>
    <col min="1026" max="1026" width="6.7109375" style="37" customWidth="1"/>
    <col min="1027" max="1027" width="12.7109375" style="37" customWidth="1"/>
    <col min="1028" max="1036" width="11.7109375" style="37" customWidth="1"/>
    <col min="1037" max="1037" width="6" style="37" customWidth="1"/>
    <col min="1038" max="1270" width="11.42578125" style="37"/>
    <col min="1271" max="1271" width="13" style="37" customWidth="1"/>
    <col min="1272" max="1281" width="9.7109375" style="37" customWidth="1"/>
    <col min="1282" max="1282" width="6.7109375" style="37" customWidth="1"/>
    <col min="1283" max="1283" width="12.7109375" style="37" customWidth="1"/>
    <col min="1284" max="1292" width="11.7109375" style="37" customWidth="1"/>
    <col min="1293" max="1293" width="6" style="37" customWidth="1"/>
    <col min="1294" max="1526" width="11.42578125" style="37"/>
    <col min="1527" max="1527" width="13" style="37" customWidth="1"/>
    <col min="1528" max="1537" width="9.7109375" style="37" customWidth="1"/>
    <col min="1538" max="1538" width="6.7109375" style="37" customWidth="1"/>
    <col min="1539" max="1539" width="12.7109375" style="37" customWidth="1"/>
    <col min="1540" max="1548" width="11.7109375" style="37" customWidth="1"/>
    <col min="1549" max="1549" width="6" style="37" customWidth="1"/>
    <col min="1550" max="1782" width="11.42578125" style="37"/>
    <col min="1783" max="1783" width="13" style="37" customWidth="1"/>
    <col min="1784" max="1793" width="9.7109375" style="37" customWidth="1"/>
    <col min="1794" max="1794" width="6.7109375" style="37" customWidth="1"/>
    <col min="1795" max="1795" width="12.7109375" style="37" customWidth="1"/>
    <col min="1796" max="1804" width="11.7109375" style="37" customWidth="1"/>
    <col min="1805" max="1805" width="6" style="37" customWidth="1"/>
    <col min="1806" max="2038" width="11.42578125" style="37"/>
    <col min="2039" max="2039" width="13" style="37" customWidth="1"/>
    <col min="2040" max="2049" width="9.7109375" style="37" customWidth="1"/>
    <col min="2050" max="2050" width="6.7109375" style="37" customWidth="1"/>
    <col min="2051" max="2051" width="12.7109375" style="37" customWidth="1"/>
    <col min="2052" max="2060" width="11.7109375" style="37" customWidth="1"/>
    <col min="2061" max="2061" width="6" style="37" customWidth="1"/>
    <col min="2062" max="2294" width="11.42578125" style="37"/>
    <col min="2295" max="2295" width="13" style="37" customWidth="1"/>
    <col min="2296" max="2305" width="9.7109375" style="37" customWidth="1"/>
    <col min="2306" max="2306" width="6.7109375" style="37" customWidth="1"/>
    <col min="2307" max="2307" width="12.7109375" style="37" customWidth="1"/>
    <col min="2308" max="2316" width="11.7109375" style="37" customWidth="1"/>
    <col min="2317" max="2317" width="6" style="37" customWidth="1"/>
    <col min="2318" max="2550" width="11.42578125" style="37"/>
    <col min="2551" max="2551" width="13" style="37" customWidth="1"/>
    <col min="2552" max="2561" width="9.7109375" style="37" customWidth="1"/>
    <col min="2562" max="2562" width="6.7109375" style="37" customWidth="1"/>
    <col min="2563" max="2563" width="12.7109375" style="37" customWidth="1"/>
    <col min="2564" max="2572" width="11.7109375" style="37" customWidth="1"/>
    <col min="2573" max="2573" width="6" style="37" customWidth="1"/>
    <col min="2574" max="2806" width="11.42578125" style="37"/>
    <col min="2807" max="2807" width="13" style="37" customWidth="1"/>
    <col min="2808" max="2817" width="9.7109375" style="37" customWidth="1"/>
    <col min="2818" max="2818" width="6.7109375" style="37" customWidth="1"/>
    <col min="2819" max="2819" width="12.7109375" style="37" customWidth="1"/>
    <col min="2820" max="2828" width="11.7109375" style="37" customWidth="1"/>
    <col min="2829" max="2829" width="6" style="37" customWidth="1"/>
    <col min="2830" max="3062" width="11.42578125" style="37"/>
    <col min="3063" max="3063" width="13" style="37" customWidth="1"/>
    <col min="3064" max="3073" width="9.7109375" style="37" customWidth="1"/>
    <col min="3074" max="3074" width="6.7109375" style="37" customWidth="1"/>
    <col min="3075" max="3075" width="12.7109375" style="37" customWidth="1"/>
    <col min="3076" max="3084" width="11.7109375" style="37" customWidth="1"/>
    <col min="3085" max="3085" width="6" style="37" customWidth="1"/>
    <col min="3086" max="3318" width="11.42578125" style="37"/>
    <col min="3319" max="3319" width="13" style="37" customWidth="1"/>
    <col min="3320" max="3329" width="9.7109375" style="37" customWidth="1"/>
    <col min="3330" max="3330" width="6.7109375" style="37" customWidth="1"/>
    <col min="3331" max="3331" width="12.7109375" style="37" customWidth="1"/>
    <col min="3332" max="3340" width="11.7109375" style="37" customWidth="1"/>
    <col min="3341" max="3341" width="6" style="37" customWidth="1"/>
    <col min="3342" max="3574" width="11.42578125" style="37"/>
    <col min="3575" max="3575" width="13" style="37" customWidth="1"/>
    <col min="3576" max="3585" width="9.7109375" style="37" customWidth="1"/>
    <col min="3586" max="3586" width="6.7109375" style="37" customWidth="1"/>
    <col min="3587" max="3587" width="12.7109375" style="37" customWidth="1"/>
    <col min="3588" max="3596" width="11.7109375" style="37" customWidth="1"/>
    <col min="3597" max="3597" width="6" style="37" customWidth="1"/>
    <col min="3598" max="3830" width="11.42578125" style="37"/>
    <col min="3831" max="3831" width="13" style="37" customWidth="1"/>
    <col min="3832" max="3841" width="9.7109375" style="37" customWidth="1"/>
    <col min="3842" max="3842" width="6.7109375" style="37" customWidth="1"/>
    <col min="3843" max="3843" width="12.7109375" style="37" customWidth="1"/>
    <col min="3844" max="3852" width="11.7109375" style="37" customWidth="1"/>
    <col min="3853" max="3853" width="6" style="37" customWidth="1"/>
    <col min="3854" max="4086" width="11.42578125" style="37"/>
    <col min="4087" max="4087" width="13" style="37" customWidth="1"/>
    <col min="4088" max="4097" width="9.7109375" style="37" customWidth="1"/>
    <col min="4098" max="4098" width="6.7109375" style="37" customWidth="1"/>
    <col min="4099" max="4099" width="12.7109375" style="37" customWidth="1"/>
    <col min="4100" max="4108" width="11.7109375" style="37" customWidth="1"/>
    <col min="4109" max="4109" width="6" style="37" customWidth="1"/>
    <col min="4110" max="4342" width="11.42578125" style="37"/>
    <col min="4343" max="4343" width="13" style="37" customWidth="1"/>
    <col min="4344" max="4353" width="9.7109375" style="37" customWidth="1"/>
    <col min="4354" max="4354" width="6.7109375" style="37" customWidth="1"/>
    <col min="4355" max="4355" width="12.7109375" style="37" customWidth="1"/>
    <col min="4356" max="4364" width="11.7109375" style="37" customWidth="1"/>
    <col min="4365" max="4365" width="6" style="37" customWidth="1"/>
    <col min="4366" max="4598" width="11.42578125" style="37"/>
    <col min="4599" max="4599" width="13" style="37" customWidth="1"/>
    <col min="4600" max="4609" width="9.7109375" style="37" customWidth="1"/>
    <col min="4610" max="4610" width="6.7109375" style="37" customWidth="1"/>
    <col min="4611" max="4611" width="12.7109375" style="37" customWidth="1"/>
    <col min="4612" max="4620" width="11.7109375" style="37" customWidth="1"/>
    <col min="4621" max="4621" width="6" style="37" customWidth="1"/>
    <col min="4622" max="4854" width="11.42578125" style="37"/>
    <col min="4855" max="4855" width="13" style="37" customWidth="1"/>
    <col min="4856" max="4865" width="9.7109375" style="37" customWidth="1"/>
    <col min="4866" max="4866" width="6.7109375" style="37" customWidth="1"/>
    <col min="4867" max="4867" width="12.7109375" style="37" customWidth="1"/>
    <col min="4868" max="4876" width="11.7109375" style="37" customWidth="1"/>
    <col min="4877" max="4877" width="6" style="37" customWidth="1"/>
    <col min="4878" max="5110" width="11.42578125" style="37"/>
    <col min="5111" max="5111" width="13" style="37" customWidth="1"/>
    <col min="5112" max="5121" width="9.7109375" style="37" customWidth="1"/>
    <col min="5122" max="5122" width="6.7109375" style="37" customWidth="1"/>
    <col min="5123" max="5123" width="12.7109375" style="37" customWidth="1"/>
    <col min="5124" max="5132" width="11.7109375" style="37" customWidth="1"/>
    <col min="5133" max="5133" width="6" style="37" customWidth="1"/>
    <col min="5134" max="5366" width="11.42578125" style="37"/>
    <col min="5367" max="5367" width="13" style="37" customWidth="1"/>
    <col min="5368" max="5377" width="9.7109375" style="37" customWidth="1"/>
    <col min="5378" max="5378" width="6.7109375" style="37" customWidth="1"/>
    <col min="5379" max="5379" width="12.7109375" style="37" customWidth="1"/>
    <col min="5380" max="5388" width="11.7109375" style="37" customWidth="1"/>
    <col min="5389" max="5389" width="6" style="37" customWidth="1"/>
    <col min="5390" max="5622" width="11.42578125" style="37"/>
    <col min="5623" max="5623" width="13" style="37" customWidth="1"/>
    <col min="5624" max="5633" width="9.7109375" style="37" customWidth="1"/>
    <col min="5634" max="5634" width="6.7109375" style="37" customWidth="1"/>
    <col min="5635" max="5635" width="12.7109375" style="37" customWidth="1"/>
    <col min="5636" max="5644" width="11.7109375" style="37" customWidth="1"/>
    <col min="5645" max="5645" width="6" style="37" customWidth="1"/>
    <col min="5646" max="5878" width="11.42578125" style="37"/>
    <col min="5879" max="5879" width="13" style="37" customWidth="1"/>
    <col min="5880" max="5889" width="9.7109375" style="37" customWidth="1"/>
    <col min="5890" max="5890" width="6.7109375" style="37" customWidth="1"/>
    <col min="5891" max="5891" width="12.7109375" style="37" customWidth="1"/>
    <col min="5892" max="5900" width="11.7109375" style="37" customWidth="1"/>
    <col min="5901" max="5901" width="6" style="37" customWidth="1"/>
    <col min="5902" max="6134" width="11.42578125" style="37"/>
    <col min="6135" max="6135" width="13" style="37" customWidth="1"/>
    <col min="6136" max="6145" width="9.7109375" style="37" customWidth="1"/>
    <col min="6146" max="6146" width="6.7109375" style="37" customWidth="1"/>
    <col min="6147" max="6147" width="12.7109375" style="37" customWidth="1"/>
    <col min="6148" max="6156" width="11.7109375" style="37" customWidth="1"/>
    <col min="6157" max="6157" width="6" style="37" customWidth="1"/>
    <col min="6158" max="6390" width="11.42578125" style="37"/>
    <col min="6391" max="6391" width="13" style="37" customWidth="1"/>
    <col min="6392" max="6401" width="9.7109375" style="37" customWidth="1"/>
    <col min="6402" max="6402" width="6.7109375" style="37" customWidth="1"/>
    <col min="6403" max="6403" width="12.7109375" style="37" customWidth="1"/>
    <col min="6404" max="6412" width="11.7109375" style="37" customWidth="1"/>
    <col min="6413" max="6413" width="6" style="37" customWidth="1"/>
    <col min="6414" max="6646" width="11.42578125" style="37"/>
    <col min="6647" max="6647" width="13" style="37" customWidth="1"/>
    <col min="6648" max="6657" width="9.7109375" style="37" customWidth="1"/>
    <col min="6658" max="6658" width="6.7109375" style="37" customWidth="1"/>
    <col min="6659" max="6659" width="12.7109375" style="37" customWidth="1"/>
    <col min="6660" max="6668" width="11.7109375" style="37" customWidth="1"/>
    <col min="6669" max="6669" width="6" style="37" customWidth="1"/>
    <col min="6670" max="6902" width="11.42578125" style="37"/>
    <col min="6903" max="6903" width="13" style="37" customWidth="1"/>
    <col min="6904" max="6913" width="9.7109375" style="37" customWidth="1"/>
    <col min="6914" max="6914" width="6.7109375" style="37" customWidth="1"/>
    <col min="6915" max="6915" width="12.7109375" style="37" customWidth="1"/>
    <col min="6916" max="6924" width="11.7109375" style="37" customWidth="1"/>
    <col min="6925" max="6925" width="6" style="37" customWidth="1"/>
    <col min="6926" max="7158" width="11.42578125" style="37"/>
    <col min="7159" max="7159" width="13" style="37" customWidth="1"/>
    <col min="7160" max="7169" width="9.7109375" style="37" customWidth="1"/>
    <col min="7170" max="7170" width="6.7109375" style="37" customWidth="1"/>
    <col min="7171" max="7171" width="12.7109375" style="37" customWidth="1"/>
    <col min="7172" max="7180" width="11.7109375" style="37" customWidth="1"/>
    <col min="7181" max="7181" width="6" style="37" customWidth="1"/>
    <col min="7182" max="7414" width="11.42578125" style="37"/>
    <col min="7415" max="7415" width="13" style="37" customWidth="1"/>
    <col min="7416" max="7425" width="9.7109375" style="37" customWidth="1"/>
    <col min="7426" max="7426" width="6.7109375" style="37" customWidth="1"/>
    <col min="7427" max="7427" width="12.7109375" style="37" customWidth="1"/>
    <col min="7428" max="7436" width="11.7109375" style="37" customWidth="1"/>
    <col min="7437" max="7437" width="6" style="37" customWidth="1"/>
    <col min="7438" max="7670" width="11.42578125" style="37"/>
    <col min="7671" max="7671" width="13" style="37" customWidth="1"/>
    <col min="7672" max="7681" width="9.7109375" style="37" customWidth="1"/>
    <col min="7682" max="7682" width="6.7109375" style="37" customWidth="1"/>
    <col min="7683" max="7683" width="12.7109375" style="37" customWidth="1"/>
    <col min="7684" max="7692" width="11.7109375" style="37" customWidth="1"/>
    <col min="7693" max="7693" width="6" style="37" customWidth="1"/>
    <col min="7694" max="7926" width="11.42578125" style="37"/>
    <col min="7927" max="7927" width="13" style="37" customWidth="1"/>
    <col min="7928" max="7937" width="9.7109375" style="37" customWidth="1"/>
    <col min="7938" max="7938" width="6.7109375" style="37" customWidth="1"/>
    <col min="7939" max="7939" width="12.7109375" style="37" customWidth="1"/>
    <col min="7940" max="7948" width="11.7109375" style="37" customWidth="1"/>
    <col min="7949" max="7949" width="6" style="37" customWidth="1"/>
    <col min="7950" max="8182" width="11.42578125" style="37"/>
    <col min="8183" max="8183" width="13" style="37" customWidth="1"/>
    <col min="8184" max="8193" width="9.7109375" style="37" customWidth="1"/>
    <col min="8194" max="8194" width="6.7109375" style="37" customWidth="1"/>
    <col min="8195" max="8195" width="12.7109375" style="37" customWidth="1"/>
    <col min="8196" max="8204" width="11.7109375" style="37" customWidth="1"/>
    <col min="8205" max="8205" width="6" style="37" customWidth="1"/>
    <col min="8206" max="8438" width="11.42578125" style="37"/>
    <col min="8439" max="8439" width="13" style="37" customWidth="1"/>
    <col min="8440" max="8449" width="9.7109375" style="37" customWidth="1"/>
    <col min="8450" max="8450" width="6.7109375" style="37" customWidth="1"/>
    <col min="8451" max="8451" width="12.7109375" style="37" customWidth="1"/>
    <col min="8452" max="8460" width="11.7109375" style="37" customWidth="1"/>
    <col min="8461" max="8461" width="6" style="37" customWidth="1"/>
    <col min="8462" max="8694" width="11.42578125" style="37"/>
    <col min="8695" max="8695" width="13" style="37" customWidth="1"/>
    <col min="8696" max="8705" width="9.7109375" style="37" customWidth="1"/>
    <col min="8706" max="8706" width="6.7109375" style="37" customWidth="1"/>
    <col min="8707" max="8707" width="12.7109375" style="37" customWidth="1"/>
    <col min="8708" max="8716" width="11.7109375" style="37" customWidth="1"/>
    <col min="8717" max="8717" width="6" style="37" customWidth="1"/>
    <col min="8718" max="8950" width="11.42578125" style="37"/>
    <col min="8951" max="8951" width="13" style="37" customWidth="1"/>
    <col min="8952" max="8961" width="9.7109375" style="37" customWidth="1"/>
    <col min="8962" max="8962" width="6.7109375" style="37" customWidth="1"/>
    <col min="8963" max="8963" width="12.7109375" style="37" customWidth="1"/>
    <col min="8964" max="8972" width="11.7109375" style="37" customWidth="1"/>
    <col min="8973" max="8973" width="6" style="37" customWidth="1"/>
    <col min="8974" max="9206" width="11.42578125" style="37"/>
    <col min="9207" max="9207" width="13" style="37" customWidth="1"/>
    <col min="9208" max="9217" width="9.7109375" style="37" customWidth="1"/>
    <col min="9218" max="9218" width="6.7109375" style="37" customWidth="1"/>
    <col min="9219" max="9219" width="12.7109375" style="37" customWidth="1"/>
    <col min="9220" max="9228" width="11.7109375" style="37" customWidth="1"/>
    <col min="9229" max="9229" width="6" style="37" customWidth="1"/>
    <col min="9230" max="9462" width="11.42578125" style="37"/>
    <col min="9463" max="9463" width="13" style="37" customWidth="1"/>
    <col min="9464" max="9473" width="9.7109375" style="37" customWidth="1"/>
    <col min="9474" max="9474" width="6.7109375" style="37" customWidth="1"/>
    <col min="9475" max="9475" width="12.7109375" style="37" customWidth="1"/>
    <col min="9476" max="9484" width="11.7109375" style="37" customWidth="1"/>
    <col min="9485" max="9485" width="6" style="37" customWidth="1"/>
    <col min="9486" max="9718" width="11.42578125" style="37"/>
    <col min="9719" max="9719" width="13" style="37" customWidth="1"/>
    <col min="9720" max="9729" width="9.7109375" style="37" customWidth="1"/>
    <col min="9730" max="9730" width="6.7109375" style="37" customWidth="1"/>
    <col min="9731" max="9731" width="12.7109375" style="37" customWidth="1"/>
    <col min="9732" max="9740" width="11.7109375" style="37" customWidth="1"/>
    <col min="9741" max="9741" width="6" style="37" customWidth="1"/>
    <col min="9742" max="9974" width="11.42578125" style="37"/>
    <col min="9975" max="9975" width="13" style="37" customWidth="1"/>
    <col min="9976" max="9985" width="9.7109375" style="37" customWidth="1"/>
    <col min="9986" max="9986" width="6.7109375" style="37" customWidth="1"/>
    <col min="9987" max="9987" width="12.7109375" style="37" customWidth="1"/>
    <col min="9988" max="9996" width="11.7109375" style="37" customWidth="1"/>
    <col min="9997" max="9997" width="6" style="37" customWidth="1"/>
    <col min="9998" max="10230" width="11.42578125" style="37"/>
    <col min="10231" max="10231" width="13" style="37" customWidth="1"/>
    <col min="10232" max="10241" width="9.7109375" style="37" customWidth="1"/>
    <col min="10242" max="10242" width="6.7109375" style="37" customWidth="1"/>
    <col min="10243" max="10243" width="12.7109375" style="37" customWidth="1"/>
    <col min="10244" max="10252" width="11.7109375" style="37" customWidth="1"/>
    <col min="10253" max="10253" width="6" style="37" customWidth="1"/>
    <col min="10254" max="10486" width="11.42578125" style="37"/>
    <col min="10487" max="10487" width="13" style="37" customWidth="1"/>
    <col min="10488" max="10497" width="9.7109375" style="37" customWidth="1"/>
    <col min="10498" max="10498" width="6.7109375" style="37" customWidth="1"/>
    <col min="10499" max="10499" width="12.7109375" style="37" customWidth="1"/>
    <col min="10500" max="10508" width="11.7109375" style="37" customWidth="1"/>
    <col min="10509" max="10509" width="6" style="37" customWidth="1"/>
    <col min="10510" max="10742" width="11.42578125" style="37"/>
    <col min="10743" max="10743" width="13" style="37" customWidth="1"/>
    <col min="10744" max="10753" width="9.7109375" style="37" customWidth="1"/>
    <col min="10754" max="10754" width="6.7109375" style="37" customWidth="1"/>
    <col min="10755" max="10755" width="12.7109375" style="37" customWidth="1"/>
    <col min="10756" max="10764" width="11.7109375" style="37" customWidth="1"/>
    <col min="10765" max="10765" width="6" style="37" customWidth="1"/>
    <col min="10766" max="10998" width="11.42578125" style="37"/>
    <col min="10999" max="10999" width="13" style="37" customWidth="1"/>
    <col min="11000" max="11009" width="9.7109375" style="37" customWidth="1"/>
    <col min="11010" max="11010" width="6.7109375" style="37" customWidth="1"/>
    <col min="11011" max="11011" width="12.7109375" style="37" customWidth="1"/>
    <col min="11012" max="11020" width="11.7109375" style="37" customWidth="1"/>
    <col min="11021" max="11021" width="6" style="37" customWidth="1"/>
    <col min="11022" max="11254" width="11.42578125" style="37"/>
    <col min="11255" max="11255" width="13" style="37" customWidth="1"/>
    <col min="11256" max="11265" width="9.7109375" style="37" customWidth="1"/>
    <col min="11266" max="11266" width="6.7109375" style="37" customWidth="1"/>
    <col min="11267" max="11267" width="12.7109375" style="37" customWidth="1"/>
    <col min="11268" max="11276" width="11.7109375" style="37" customWidth="1"/>
    <col min="11277" max="11277" width="6" style="37" customWidth="1"/>
    <col min="11278" max="11510" width="11.42578125" style="37"/>
    <col min="11511" max="11511" width="13" style="37" customWidth="1"/>
    <col min="11512" max="11521" width="9.7109375" style="37" customWidth="1"/>
    <col min="11522" max="11522" width="6.7109375" style="37" customWidth="1"/>
    <col min="11523" max="11523" width="12.7109375" style="37" customWidth="1"/>
    <col min="11524" max="11532" width="11.7109375" style="37" customWidth="1"/>
    <col min="11533" max="11533" width="6" style="37" customWidth="1"/>
    <col min="11534" max="11766" width="11.42578125" style="37"/>
    <col min="11767" max="11767" width="13" style="37" customWidth="1"/>
    <col min="11768" max="11777" width="9.7109375" style="37" customWidth="1"/>
    <col min="11778" max="11778" width="6.7109375" style="37" customWidth="1"/>
    <col min="11779" max="11779" width="12.7109375" style="37" customWidth="1"/>
    <col min="11780" max="11788" width="11.7109375" style="37" customWidth="1"/>
    <col min="11789" max="11789" width="6" style="37" customWidth="1"/>
    <col min="11790" max="12022" width="11.42578125" style="37"/>
    <col min="12023" max="12023" width="13" style="37" customWidth="1"/>
    <col min="12024" max="12033" width="9.7109375" style="37" customWidth="1"/>
    <col min="12034" max="12034" width="6.7109375" style="37" customWidth="1"/>
    <col min="12035" max="12035" width="12.7109375" style="37" customWidth="1"/>
    <col min="12036" max="12044" width="11.7109375" style="37" customWidth="1"/>
    <col min="12045" max="12045" width="6" style="37" customWidth="1"/>
    <col min="12046" max="12278" width="11.42578125" style="37"/>
    <col min="12279" max="12279" width="13" style="37" customWidth="1"/>
    <col min="12280" max="12289" width="9.7109375" style="37" customWidth="1"/>
    <col min="12290" max="12290" width="6.7109375" style="37" customWidth="1"/>
    <col min="12291" max="12291" width="12.7109375" style="37" customWidth="1"/>
    <col min="12292" max="12300" width="11.7109375" style="37" customWidth="1"/>
    <col min="12301" max="12301" width="6" style="37" customWidth="1"/>
    <col min="12302" max="12534" width="11.42578125" style="37"/>
    <col min="12535" max="12535" width="13" style="37" customWidth="1"/>
    <col min="12536" max="12545" width="9.7109375" style="37" customWidth="1"/>
    <col min="12546" max="12546" width="6.7109375" style="37" customWidth="1"/>
    <col min="12547" max="12547" width="12.7109375" style="37" customWidth="1"/>
    <col min="12548" max="12556" width="11.7109375" style="37" customWidth="1"/>
    <col min="12557" max="12557" width="6" style="37" customWidth="1"/>
    <col min="12558" max="12790" width="11.42578125" style="37"/>
    <col min="12791" max="12791" width="13" style="37" customWidth="1"/>
    <col min="12792" max="12801" width="9.7109375" style="37" customWidth="1"/>
    <col min="12802" max="12802" width="6.7109375" style="37" customWidth="1"/>
    <col min="12803" max="12803" width="12.7109375" style="37" customWidth="1"/>
    <col min="12804" max="12812" width="11.7109375" style="37" customWidth="1"/>
    <col min="12813" max="12813" width="6" style="37" customWidth="1"/>
    <col min="12814" max="13046" width="11.42578125" style="37"/>
    <col min="13047" max="13047" width="13" style="37" customWidth="1"/>
    <col min="13048" max="13057" width="9.7109375" style="37" customWidth="1"/>
    <col min="13058" max="13058" width="6.7109375" style="37" customWidth="1"/>
    <col min="13059" max="13059" width="12.7109375" style="37" customWidth="1"/>
    <col min="13060" max="13068" width="11.7109375" style="37" customWidth="1"/>
    <col min="13069" max="13069" width="6" style="37" customWidth="1"/>
    <col min="13070" max="13302" width="11.42578125" style="37"/>
    <col min="13303" max="13303" width="13" style="37" customWidth="1"/>
    <col min="13304" max="13313" width="9.7109375" style="37" customWidth="1"/>
    <col min="13314" max="13314" width="6.7109375" style="37" customWidth="1"/>
    <col min="13315" max="13315" width="12.7109375" style="37" customWidth="1"/>
    <col min="13316" max="13324" width="11.7109375" style="37" customWidth="1"/>
    <col min="13325" max="13325" width="6" style="37" customWidth="1"/>
    <col min="13326" max="13558" width="11.42578125" style="37"/>
    <col min="13559" max="13559" width="13" style="37" customWidth="1"/>
    <col min="13560" max="13569" width="9.7109375" style="37" customWidth="1"/>
    <col min="13570" max="13570" width="6.7109375" style="37" customWidth="1"/>
    <col min="13571" max="13571" width="12.7109375" style="37" customWidth="1"/>
    <col min="13572" max="13580" width="11.7109375" style="37" customWidth="1"/>
    <col min="13581" max="13581" width="6" style="37" customWidth="1"/>
    <col min="13582" max="13814" width="11.42578125" style="37"/>
    <col min="13815" max="13815" width="13" style="37" customWidth="1"/>
    <col min="13816" max="13825" width="9.7109375" style="37" customWidth="1"/>
    <col min="13826" max="13826" width="6.7109375" style="37" customWidth="1"/>
    <col min="13827" max="13827" width="12.7109375" style="37" customWidth="1"/>
    <col min="13828" max="13836" width="11.7109375" style="37" customWidth="1"/>
    <col min="13837" max="13837" width="6" style="37" customWidth="1"/>
    <col min="13838" max="14070" width="11.42578125" style="37"/>
    <col min="14071" max="14071" width="13" style="37" customWidth="1"/>
    <col min="14072" max="14081" width="9.7109375" style="37" customWidth="1"/>
    <col min="14082" max="14082" width="6.7109375" style="37" customWidth="1"/>
    <col min="14083" max="14083" width="12.7109375" style="37" customWidth="1"/>
    <col min="14084" max="14092" width="11.7109375" style="37" customWidth="1"/>
    <col min="14093" max="14093" width="6" style="37" customWidth="1"/>
    <col min="14094" max="14326" width="11.42578125" style="37"/>
    <col min="14327" max="14327" width="13" style="37" customWidth="1"/>
    <col min="14328" max="14337" width="9.7109375" style="37" customWidth="1"/>
    <col min="14338" max="14338" width="6.7109375" style="37" customWidth="1"/>
    <col min="14339" max="14339" width="12.7109375" style="37" customWidth="1"/>
    <col min="14340" max="14348" width="11.7109375" style="37" customWidth="1"/>
    <col min="14349" max="14349" width="6" style="37" customWidth="1"/>
    <col min="14350" max="14582" width="11.42578125" style="37"/>
    <col min="14583" max="14583" width="13" style="37" customWidth="1"/>
    <col min="14584" max="14593" width="9.7109375" style="37" customWidth="1"/>
    <col min="14594" max="14594" width="6.7109375" style="37" customWidth="1"/>
    <col min="14595" max="14595" width="12.7109375" style="37" customWidth="1"/>
    <col min="14596" max="14604" width="11.7109375" style="37" customWidth="1"/>
    <col min="14605" max="14605" width="6" style="37" customWidth="1"/>
    <col min="14606" max="14838" width="11.42578125" style="37"/>
    <col min="14839" max="14839" width="13" style="37" customWidth="1"/>
    <col min="14840" max="14849" width="9.7109375" style="37" customWidth="1"/>
    <col min="14850" max="14850" width="6.7109375" style="37" customWidth="1"/>
    <col min="14851" max="14851" width="12.7109375" style="37" customWidth="1"/>
    <col min="14852" max="14860" width="11.7109375" style="37" customWidth="1"/>
    <col min="14861" max="14861" width="6" style="37" customWidth="1"/>
    <col min="14862" max="15094" width="11.42578125" style="37"/>
    <col min="15095" max="15095" width="13" style="37" customWidth="1"/>
    <col min="15096" max="15105" width="9.7109375" style="37" customWidth="1"/>
    <col min="15106" max="15106" width="6.7109375" style="37" customWidth="1"/>
    <col min="15107" max="15107" width="12.7109375" style="37" customWidth="1"/>
    <col min="15108" max="15116" width="11.7109375" style="37" customWidth="1"/>
    <col min="15117" max="15117" width="6" style="37" customWidth="1"/>
    <col min="15118" max="15350" width="11.42578125" style="37"/>
    <col min="15351" max="15351" width="13" style="37" customWidth="1"/>
    <col min="15352" max="15361" width="9.7109375" style="37" customWidth="1"/>
    <col min="15362" max="15362" width="6.7109375" style="37" customWidth="1"/>
    <col min="15363" max="15363" width="12.7109375" style="37" customWidth="1"/>
    <col min="15364" max="15372" width="11.7109375" style="37" customWidth="1"/>
    <col min="15373" max="15373" width="6" style="37" customWidth="1"/>
    <col min="15374" max="15606" width="11.42578125" style="37"/>
    <col min="15607" max="15607" width="13" style="37" customWidth="1"/>
    <col min="15608" max="15617" width="9.7109375" style="37" customWidth="1"/>
    <col min="15618" max="15618" width="6.7109375" style="37" customWidth="1"/>
    <col min="15619" max="15619" width="12.7109375" style="37" customWidth="1"/>
    <col min="15620" max="15628" width="11.7109375" style="37" customWidth="1"/>
    <col min="15629" max="15629" width="6" style="37" customWidth="1"/>
    <col min="15630" max="15862" width="11.42578125" style="37"/>
    <col min="15863" max="15863" width="13" style="37" customWidth="1"/>
    <col min="15864" max="15873" width="9.7109375" style="37" customWidth="1"/>
    <col min="15874" max="15874" width="6.7109375" style="37" customWidth="1"/>
    <col min="15875" max="15875" width="12.7109375" style="37" customWidth="1"/>
    <col min="15876" max="15884" width="11.7109375" style="37" customWidth="1"/>
    <col min="15885" max="15885" width="6" style="37" customWidth="1"/>
    <col min="15886" max="16118" width="11.42578125" style="37"/>
    <col min="16119" max="16119" width="13" style="37" customWidth="1"/>
    <col min="16120" max="16129" width="9.7109375" style="37" customWidth="1"/>
    <col min="16130" max="16130" width="6.7109375" style="37" customWidth="1"/>
    <col min="16131" max="16131" width="12.7109375" style="37" customWidth="1"/>
    <col min="16132" max="16140" width="11.7109375" style="37" customWidth="1"/>
    <col min="16141" max="16141" width="6" style="37" customWidth="1"/>
    <col min="16142" max="16384" width="11.42578125" style="37"/>
  </cols>
  <sheetData>
    <row r="1" spans="1:24" ht="50.1" customHeight="1" thickTop="1" thickBot="1">
      <c r="A1" s="1168" t="s">
        <v>137</v>
      </c>
      <c r="B1" s="776" t="s">
        <v>518</v>
      </c>
      <c r="C1" s="777"/>
      <c r="D1" s="777"/>
      <c r="E1" s="777"/>
      <c r="F1" s="777"/>
      <c r="G1" s="777"/>
      <c r="H1" s="777"/>
      <c r="I1" s="777"/>
      <c r="J1" s="777"/>
      <c r="K1" s="777"/>
      <c r="L1" s="778"/>
      <c r="M1" s="36"/>
      <c r="N1" s="1433" t="s">
        <v>518</v>
      </c>
      <c r="O1" s="1434"/>
      <c r="P1" s="1434"/>
      <c r="Q1" s="1434"/>
      <c r="R1" s="1434"/>
      <c r="S1" s="1434"/>
      <c r="T1" s="1434"/>
      <c r="U1" s="1434"/>
      <c r="V1" s="1434"/>
      <c r="W1" s="1434"/>
      <c r="X1" s="1435"/>
    </row>
    <row r="2" spans="1:24" ht="16.5" customHeight="1" thickTop="1" thickBot="1">
      <c r="A2" s="5"/>
      <c r="B2" s="776" t="s">
        <v>244</v>
      </c>
      <c r="C2" s="777"/>
      <c r="D2" s="777"/>
      <c r="E2" s="777"/>
      <c r="F2" s="777"/>
      <c r="G2" s="777"/>
      <c r="H2" s="777"/>
      <c r="I2" s="777"/>
      <c r="J2" s="777"/>
      <c r="K2" s="777"/>
      <c r="L2" s="778"/>
      <c r="M2" s="36"/>
      <c r="N2" s="1433" t="s">
        <v>138</v>
      </c>
      <c r="O2" s="1434"/>
      <c r="P2" s="1434"/>
      <c r="Q2" s="1434"/>
      <c r="R2" s="1434"/>
      <c r="S2" s="1434"/>
      <c r="T2" s="1434"/>
      <c r="U2" s="1434"/>
      <c r="V2" s="1434"/>
      <c r="W2" s="1434"/>
      <c r="X2" s="1435"/>
    </row>
    <row r="3" spans="1:24" ht="14.25" thickTop="1" thickBot="1">
      <c r="A3" s="5"/>
      <c r="B3" s="16"/>
      <c r="C3" s="16"/>
      <c r="D3" s="16"/>
      <c r="E3" s="16"/>
      <c r="F3" s="16"/>
      <c r="G3" s="16"/>
      <c r="H3" s="16"/>
      <c r="I3" s="16"/>
      <c r="J3" s="16"/>
      <c r="K3" s="16"/>
      <c r="L3" s="5"/>
      <c r="M3" s="36"/>
      <c r="N3" s="16"/>
      <c r="O3" s="16"/>
      <c r="P3" s="16"/>
      <c r="Q3" s="16"/>
      <c r="R3" s="16"/>
      <c r="S3" s="16"/>
      <c r="T3" s="16"/>
      <c r="U3" s="16"/>
      <c r="V3" s="16"/>
      <c r="W3" s="16"/>
      <c r="X3" s="5"/>
    </row>
    <row r="4" spans="1:24" ht="76.5" customHeight="1" thickTop="1" thickBot="1">
      <c r="A4" s="5"/>
      <c r="B4" s="115" t="s">
        <v>59</v>
      </c>
      <c r="C4" s="116" t="s">
        <v>898</v>
      </c>
      <c r="D4" s="116" t="s">
        <v>899</v>
      </c>
      <c r="E4" s="116" t="s">
        <v>900</v>
      </c>
      <c r="F4" s="116" t="s">
        <v>901</v>
      </c>
      <c r="G4" s="116" t="s">
        <v>902</v>
      </c>
      <c r="H4" s="116" t="s">
        <v>903</v>
      </c>
      <c r="I4" s="116" t="s">
        <v>904</v>
      </c>
      <c r="J4" s="1042" t="s">
        <v>905</v>
      </c>
      <c r="K4" s="116" t="s">
        <v>906</v>
      </c>
      <c r="L4" s="117" t="s">
        <v>907</v>
      </c>
      <c r="M4" s="36"/>
      <c r="N4" s="31" t="s">
        <v>59</v>
      </c>
      <c r="O4" s="31" t="s">
        <v>898</v>
      </c>
      <c r="P4" s="31" t="s">
        <v>899</v>
      </c>
      <c r="Q4" s="31" t="s">
        <v>900</v>
      </c>
      <c r="R4" s="31" t="s">
        <v>901</v>
      </c>
      <c r="S4" s="31" t="s">
        <v>902</v>
      </c>
      <c r="T4" s="31" t="s">
        <v>903</v>
      </c>
      <c r="U4" s="31" t="s">
        <v>904</v>
      </c>
      <c r="V4" s="31" t="s">
        <v>229</v>
      </c>
      <c r="W4" s="31" t="s">
        <v>906</v>
      </c>
      <c r="X4" s="31" t="s">
        <v>907</v>
      </c>
    </row>
    <row r="5" spans="1:24" ht="40.15" customHeight="1" thickTop="1" thickBot="1">
      <c r="A5" s="27"/>
      <c r="B5" s="12" t="s">
        <v>185</v>
      </c>
      <c r="C5" s="13" t="s">
        <v>60</v>
      </c>
      <c r="D5" s="13" t="s">
        <v>61</v>
      </c>
      <c r="E5" s="13" t="s">
        <v>62</v>
      </c>
      <c r="F5" s="13" t="s">
        <v>63</v>
      </c>
      <c r="G5" s="13" t="s">
        <v>64</v>
      </c>
      <c r="H5" s="13" t="s">
        <v>65</v>
      </c>
      <c r="I5" s="213" t="s">
        <v>66</v>
      </c>
      <c r="J5" s="252" t="s">
        <v>245</v>
      </c>
      <c r="K5" s="213" t="s">
        <v>67</v>
      </c>
      <c r="L5" s="33" t="s">
        <v>68</v>
      </c>
      <c r="M5" s="36"/>
      <c r="N5" s="12" t="s">
        <v>185</v>
      </c>
      <c r="O5" s="13" t="s">
        <v>60</v>
      </c>
      <c r="P5" s="13" t="s">
        <v>61</v>
      </c>
      <c r="Q5" s="13" t="s">
        <v>62</v>
      </c>
      <c r="R5" s="13" t="s">
        <v>63</v>
      </c>
      <c r="S5" s="13" t="s">
        <v>64</v>
      </c>
      <c r="T5" s="13" t="s">
        <v>65</v>
      </c>
      <c r="U5" s="213" t="s">
        <v>66</v>
      </c>
      <c r="V5" s="252" t="s">
        <v>237</v>
      </c>
      <c r="W5" s="213" t="s">
        <v>67</v>
      </c>
      <c r="X5" s="33" t="s">
        <v>68</v>
      </c>
    </row>
    <row r="6" spans="1:24" ht="14.25" customHeight="1" outlineLevel="1" thickTop="1">
      <c r="A6" s="185">
        <f>+'PIB D Pcorr'!A6</f>
        <v>1954</v>
      </c>
      <c r="B6" s="20">
        <v>1.7619308309748758</v>
      </c>
      <c r="C6" s="18"/>
      <c r="D6" s="18"/>
      <c r="E6" s="18"/>
      <c r="F6" s="18"/>
      <c r="G6" s="18"/>
      <c r="H6" s="18"/>
      <c r="I6" s="18"/>
      <c r="J6" s="18"/>
      <c r="K6" s="18"/>
      <c r="L6" s="19"/>
      <c r="M6" s="36"/>
      <c r="N6" s="20"/>
      <c r="O6" s="18"/>
      <c r="P6" s="18"/>
      <c r="Q6" s="18"/>
      <c r="R6" s="18"/>
      <c r="S6" s="18"/>
      <c r="T6" s="18"/>
      <c r="U6" s="18"/>
      <c r="V6" s="18"/>
      <c r="W6" s="18"/>
      <c r="X6" s="19"/>
    </row>
    <row r="7" spans="1:24" ht="14.25" customHeight="1" outlineLevel="1">
      <c r="A7" s="185">
        <f>+'PIB D Pcorr'!A7</f>
        <v>1955</v>
      </c>
      <c r="B7" s="20">
        <v>1.8691968200020201</v>
      </c>
      <c r="C7" s="21"/>
      <c r="D7" s="21"/>
      <c r="E7" s="21"/>
      <c r="F7" s="21"/>
      <c r="G7" s="21"/>
      <c r="H7" s="21"/>
      <c r="I7" s="21"/>
      <c r="J7" s="21"/>
      <c r="K7" s="21"/>
      <c r="L7" s="22"/>
      <c r="M7" s="36"/>
      <c r="N7" s="20">
        <v>6.0879795699922079</v>
      </c>
      <c r="O7" s="21"/>
      <c r="P7" s="21"/>
      <c r="Q7" s="21"/>
      <c r="R7" s="21"/>
      <c r="S7" s="21"/>
      <c r="T7" s="21"/>
      <c r="U7" s="21"/>
      <c r="V7" s="21"/>
      <c r="W7" s="21"/>
      <c r="X7" s="22"/>
    </row>
    <row r="8" spans="1:24" ht="14.25" customHeight="1" outlineLevel="1">
      <c r="A8" s="185">
        <f>+'PIB D Pcorr'!A8</f>
        <v>1956</v>
      </c>
      <c r="B8" s="20">
        <v>2.003667023818112</v>
      </c>
      <c r="C8" s="21"/>
      <c r="D8" s="21"/>
      <c r="E8" s="21"/>
      <c r="F8" s="21"/>
      <c r="G8" s="21"/>
      <c r="H8" s="21"/>
      <c r="I8" s="21"/>
      <c r="J8" s="21"/>
      <c r="K8" s="21"/>
      <c r="L8" s="22"/>
      <c r="M8" s="36"/>
      <c r="N8" s="20">
        <v>7.1940098751048787</v>
      </c>
      <c r="O8" s="21"/>
      <c r="P8" s="21"/>
      <c r="Q8" s="21"/>
      <c r="R8" s="21"/>
      <c r="S8" s="21"/>
      <c r="T8" s="21"/>
      <c r="U8" s="21"/>
      <c r="V8" s="21"/>
      <c r="W8" s="21"/>
      <c r="X8" s="22"/>
    </row>
    <row r="9" spans="1:24" ht="14.25" customHeight="1" outlineLevel="1">
      <c r="A9" s="185">
        <f>+'PIB D Pcorr'!A9</f>
        <v>1957</v>
      </c>
      <c r="B9" s="20">
        <v>2.2528186064437734</v>
      </c>
      <c r="C9" s="21"/>
      <c r="D9" s="21"/>
      <c r="E9" s="21"/>
      <c r="F9" s="21"/>
      <c r="G9" s="21"/>
      <c r="H9" s="21"/>
      <c r="I9" s="21"/>
      <c r="J9" s="21"/>
      <c r="K9" s="21"/>
      <c r="L9" s="22"/>
      <c r="M9" s="36"/>
      <c r="N9" s="20">
        <v>12.434779814406859</v>
      </c>
      <c r="O9" s="21"/>
      <c r="P9" s="21"/>
      <c r="Q9" s="21"/>
      <c r="R9" s="21"/>
      <c r="S9" s="21"/>
      <c r="T9" s="21"/>
      <c r="U9" s="21"/>
      <c r="V9" s="21"/>
      <c r="W9" s="21"/>
      <c r="X9" s="22"/>
    </row>
    <row r="10" spans="1:24" ht="14.25" customHeight="1" outlineLevel="1">
      <c r="A10" s="185">
        <f>+'PIB D Pcorr'!A10</f>
        <v>1958</v>
      </c>
      <c r="B10" s="20">
        <v>2.4783141717301662</v>
      </c>
      <c r="C10" s="21"/>
      <c r="D10" s="21"/>
      <c r="E10" s="21"/>
      <c r="F10" s="21"/>
      <c r="G10" s="21"/>
      <c r="H10" s="21"/>
      <c r="I10" s="21"/>
      <c r="J10" s="21"/>
      <c r="K10" s="21"/>
      <c r="L10" s="22"/>
      <c r="M10" s="36"/>
      <c r="N10" s="20">
        <v>10.009486100718634</v>
      </c>
      <c r="O10" s="21"/>
      <c r="P10" s="21"/>
      <c r="Q10" s="21"/>
      <c r="R10" s="21"/>
      <c r="S10" s="21"/>
      <c r="T10" s="21"/>
      <c r="U10" s="21"/>
      <c r="V10" s="21"/>
      <c r="W10" s="21"/>
      <c r="X10" s="22"/>
    </row>
    <row r="11" spans="1:24" ht="14.25" customHeight="1" outlineLevel="1">
      <c r="A11" s="185">
        <f>+'PIB D Pcorr'!A11</f>
        <v>1959</v>
      </c>
      <c r="B11" s="20">
        <v>2.6199474315313283</v>
      </c>
      <c r="C11" s="21"/>
      <c r="D11" s="21"/>
      <c r="E11" s="21"/>
      <c r="F11" s="21"/>
      <c r="G11" s="21"/>
      <c r="H11" s="21"/>
      <c r="I11" s="21"/>
      <c r="J11" s="21"/>
      <c r="K11" s="21"/>
      <c r="L11" s="22"/>
      <c r="M11" s="36"/>
      <c r="N11" s="20">
        <v>5.7149033571592955</v>
      </c>
      <c r="O11" s="21"/>
      <c r="P11" s="21"/>
      <c r="Q11" s="21"/>
      <c r="R11" s="21"/>
      <c r="S11" s="21"/>
      <c r="T11" s="21"/>
      <c r="U11" s="21"/>
      <c r="V11" s="21"/>
      <c r="W11" s="21"/>
      <c r="X11" s="22"/>
    </row>
    <row r="12" spans="1:24" ht="14.25" customHeight="1" outlineLevel="1">
      <c r="A12" s="185">
        <f>+'PIB D Pcorr'!A12</f>
        <v>1960</v>
      </c>
      <c r="B12" s="20">
        <v>2.6330892146978186</v>
      </c>
      <c r="C12" s="21"/>
      <c r="D12" s="21"/>
      <c r="E12" s="21"/>
      <c r="F12" s="21"/>
      <c r="G12" s="21"/>
      <c r="H12" s="21"/>
      <c r="I12" s="21"/>
      <c r="J12" s="21"/>
      <c r="K12" s="21"/>
      <c r="L12" s="22"/>
      <c r="M12" s="36"/>
      <c r="N12" s="20">
        <v>0.50160484169750053</v>
      </c>
      <c r="O12" s="21"/>
      <c r="P12" s="21"/>
      <c r="Q12" s="21"/>
      <c r="R12" s="21"/>
      <c r="S12" s="21"/>
      <c r="T12" s="21"/>
      <c r="U12" s="21"/>
      <c r="V12" s="21"/>
      <c r="W12" s="21"/>
      <c r="X12" s="22"/>
    </row>
    <row r="13" spans="1:24" ht="14.25" customHeight="1" outlineLevel="1">
      <c r="A13" s="185">
        <f>+'PIB D Pcorr'!A13</f>
        <v>1961</v>
      </c>
      <c r="B13" s="20">
        <v>2.6812769097356965</v>
      </c>
      <c r="C13" s="21"/>
      <c r="D13" s="21"/>
      <c r="E13" s="21"/>
      <c r="F13" s="21"/>
      <c r="G13" s="21"/>
      <c r="H13" s="21"/>
      <c r="I13" s="21"/>
      <c r="J13" s="21"/>
      <c r="K13" s="21"/>
      <c r="L13" s="22"/>
      <c r="M13" s="36"/>
      <c r="N13" s="20">
        <v>1.8300821244071619</v>
      </c>
      <c r="O13" s="21"/>
      <c r="P13" s="21"/>
      <c r="Q13" s="21"/>
      <c r="R13" s="21"/>
      <c r="S13" s="21"/>
      <c r="T13" s="21"/>
      <c r="U13" s="21"/>
      <c r="V13" s="21"/>
      <c r="W13" s="21"/>
      <c r="X13" s="22"/>
    </row>
    <row r="14" spans="1:24" ht="14.25" customHeight="1" outlineLevel="1">
      <c r="A14" s="185">
        <f>+'PIB D Pcorr'!A14</f>
        <v>1962</v>
      </c>
      <c r="B14" s="20">
        <v>2.8345083382881828</v>
      </c>
      <c r="C14" s="21"/>
      <c r="D14" s="21"/>
      <c r="E14" s="21"/>
      <c r="F14" s="21"/>
      <c r="G14" s="21"/>
      <c r="H14" s="21"/>
      <c r="I14" s="21"/>
      <c r="J14" s="21"/>
      <c r="K14" s="21"/>
      <c r="L14" s="22"/>
      <c r="M14" s="36"/>
      <c r="N14" s="20">
        <v>5.7148677182913943</v>
      </c>
      <c r="O14" s="21"/>
      <c r="P14" s="21"/>
      <c r="Q14" s="21"/>
      <c r="R14" s="21"/>
      <c r="S14" s="21"/>
      <c r="T14" s="21"/>
      <c r="U14" s="21"/>
      <c r="V14" s="21"/>
      <c r="W14" s="21"/>
      <c r="X14" s="22"/>
    </row>
    <row r="15" spans="1:24" ht="14.25" customHeight="1" outlineLevel="1">
      <c r="A15" s="185">
        <f>+'PIB D Pcorr'!A15</f>
        <v>1963</v>
      </c>
      <c r="B15" s="20">
        <v>3.0762351752510781</v>
      </c>
      <c r="C15" s="21"/>
      <c r="D15" s="21"/>
      <c r="E15" s="21"/>
      <c r="F15" s="21"/>
      <c r="G15" s="21"/>
      <c r="H15" s="21"/>
      <c r="I15" s="21"/>
      <c r="J15" s="21"/>
      <c r="K15" s="21"/>
      <c r="L15" s="22"/>
      <c r="M15" s="36"/>
      <c r="N15" s="20">
        <v>8.5279987960409152</v>
      </c>
      <c r="O15" s="21"/>
      <c r="P15" s="21"/>
      <c r="Q15" s="21"/>
      <c r="R15" s="21"/>
      <c r="S15" s="21"/>
      <c r="T15" s="21"/>
      <c r="U15" s="21"/>
      <c r="V15" s="21"/>
      <c r="W15" s="21"/>
      <c r="X15" s="22"/>
    </row>
    <row r="16" spans="1:24" ht="14.25" customHeight="1">
      <c r="A16" s="185">
        <f>+'PIB D Pcorr'!A16</f>
        <v>1964</v>
      </c>
      <c r="B16" s="20">
        <v>3.2707222578643917</v>
      </c>
      <c r="C16" s="21">
        <v>3.4878221235666236</v>
      </c>
      <c r="D16" s="21">
        <v>11.025268728686392</v>
      </c>
      <c r="E16" s="21">
        <v>3.0111895836635267</v>
      </c>
      <c r="F16" s="21">
        <v>7.0735448115924155</v>
      </c>
      <c r="G16" s="21">
        <v>1.9869060578383464</v>
      </c>
      <c r="H16" s="21">
        <v>2.4682626922058457</v>
      </c>
      <c r="I16" s="21">
        <v>2.7701859068168293</v>
      </c>
      <c r="J16" s="21"/>
      <c r="K16" s="21">
        <v>1.6758312805897124</v>
      </c>
      <c r="L16" s="22">
        <v>1.4305487415030995</v>
      </c>
      <c r="M16" s="36"/>
      <c r="N16" s="20">
        <v>6.3222436365724111</v>
      </c>
      <c r="O16" s="21"/>
      <c r="P16" s="21"/>
      <c r="Q16" s="21"/>
      <c r="R16" s="21"/>
      <c r="S16" s="21"/>
      <c r="T16" s="21"/>
      <c r="U16" s="21"/>
      <c r="V16" s="21"/>
      <c r="W16" s="21"/>
      <c r="X16" s="22"/>
    </row>
    <row r="17" spans="1:24" ht="14.25" customHeight="1">
      <c r="A17" s="185">
        <f>+'PIB D Pcorr'!A17</f>
        <v>1965</v>
      </c>
      <c r="B17" s="20">
        <v>3.5707138106892016</v>
      </c>
      <c r="C17" s="21">
        <v>3.8468782014653291</v>
      </c>
      <c r="D17" s="21">
        <v>12.914924657731019</v>
      </c>
      <c r="E17" s="21">
        <v>3.1975533606238797</v>
      </c>
      <c r="F17" s="21">
        <v>7.4287450204797798</v>
      </c>
      <c r="G17" s="21">
        <v>2.2225362165526628</v>
      </c>
      <c r="H17" s="21">
        <v>2.7985152362491585</v>
      </c>
      <c r="I17" s="21">
        <v>3.1060831507688862</v>
      </c>
      <c r="J17" s="21"/>
      <c r="K17" s="21">
        <v>1.9632817413108361</v>
      </c>
      <c r="L17" s="22">
        <v>1.3604189356975012</v>
      </c>
      <c r="M17" s="36"/>
      <c r="N17" s="20">
        <v>9.1720277410741744</v>
      </c>
      <c r="O17" s="21">
        <v>10.294563919204025</v>
      </c>
      <c r="P17" s="21">
        <v>17.13931855581874</v>
      </c>
      <c r="Q17" s="21">
        <v>6.1890416322978759</v>
      </c>
      <c r="R17" s="21">
        <v>5.0215304822166074</v>
      </c>
      <c r="S17" s="21">
        <v>11.859149444169992</v>
      </c>
      <c r="T17" s="21">
        <v>13.379959316573853</v>
      </c>
      <c r="U17" s="21">
        <v>12.125440502945528</v>
      </c>
      <c r="V17" s="21"/>
      <c r="W17" s="21">
        <v>17.152708870547627</v>
      </c>
      <c r="X17" s="22">
        <v>-4.902301038125545</v>
      </c>
    </row>
    <row r="18" spans="1:24" ht="14.25" customHeight="1">
      <c r="A18" s="185">
        <f>+'PIB D Pcorr'!A18</f>
        <v>1966</v>
      </c>
      <c r="B18" s="20">
        <v>3.8624402090740508</v>
      </c>
      <c r="C18" s="21">
        <v>4.1336168705961116</v>
      </c>
      <c r="D18" s="21">
        <v>13.714540050406402</v>
      </c>
      <c r="E18" s="21">
        <v>3.3323839304734317</v>
      </c>
      <c r="F18" s="21">
        <v>7.6546588464800376</v>
      </c>
      <c r="G18" s="21">
        <v>2.3857995527115556</v>
      </c>
      <c r="H18" s="21">
        <v>3.0902678348109767</v>
      </c>
      <c r="I18" s="21">
        <v>3.3399950805291132</v>
      </c>
      <c r="J18" s="21"/>
      <c r="K18" s="21">
        <v>2.378059545742222</v>
      </c>
      <c r="L18" s="22">
        <v>1.5908901049062618</v>
      </c>
      <c r="M18" s="36"/>
      <c r="N18" s="20">
        <v>8.169974236287004</v>
      </c>
      <c r="O18" s="21">
        <v>7.4538016051966416</v>
      </c>
      <c r="P18" s="21">
        <v>6.1914057872317851</v>
      </c>
      <c r="Q18" s="21">
        <v>4.2166792745327308</v>
      </c>
      <c r="R18" s="21">
        <v>3.0410765933876149</v>
      </c>
      <c r="S18" s="21">
        <v>7.3458121826301515</v>
      </c>
      <c r="T18" s="21">
        <v>10.425263896467229</v>
      </c>
      <c r="U18" s="21">
        <v>7.5307684439266831</v>
      </c>
      <c r="V18" s="21"/>
      <c r="W18" s="21">
        <v>21.126759124976569</v>
      </c>
      <c r="X18" s="22">
        <v>16.9411909200305</v>
      </c>
    </row>
    <row r="19" spans="1:24" ht="14.25" customHeight="1">
      <c r="A19" s="185">
        <f>+'PIB D Pcorr'!A19</f>
        <v>1967</v>
      </c>
      <c r="B19" s="20">
        <v>4.1918700002023339</v>
      </c>
      <c r="C19" s="21">
        <v>4.4368374920842637</v>
      </c>
      <c r="D19" s="21">
        <v>13.509275085405182</v>
      </c>
      <c r="E19" s="21">
        <v>3.4113800002818442</v>
      </c>
      <c r="F19" s="21">
        <v>7.9141660975030073</v>
      </c>
      <c r="G19" s="21">
        <v>2.7652251526461531</v>
      </c>
      <c r="H19" s="21">
        <v>3.4249031292065997</v>
      </c>
      <c r="I19" s="21">
        <v>3.6038783935825993</v>
      </c>
      <c r="J19" s="21"/>
      <c r="K19" s="21">
        <v>2.8909550008284404</v>
      </c>
      <c r="L19" s="22">
        <v>1.9849009456578277</v>
      </c>
      <c r="M19" s="36"/>
      <c r="N19" s="20">
        <v>8.5290586597134066</v>
      </c>
      <c r="O19" s="21">
        <v>7.3354795807291318</v>
      </c>
      <c r="P19" s="21">
        <v>-1.4966959463954987</v>
      </c>
      <c r="Q19" s="21">
        <v>2.370557278410268</v>
      </c>
      <c r="R19" s="21">
        <v>3.3901870250207633</v>
      </c>
      <c r="S19" s="21">
        <v>15.903498661627523</v>
      </c>
      <c r="T19" s="21">
        <v>10.828682570036573</v>
      </c>
      <c r="U19" s="21">
        <v>7.9007096325328208</v>
      </c>
      <c r="V19" s="21"/>
      <c r="W19" s="21">
        <v>21.567813808721816</v>
      </c>
      <c r="X19" s="22">
        <v>24.766691271537056</v>
      </c>
    </row>
    <row r="20" spans="1:24" ht="14.25" customHeight="1">
      <c r="A20" s="185">
        <f>+'PIB D Pcorr'!A20</f>
        <v>1968</v>
      </c>
      <c r="B20" s="20">
        <v>4.4396370671757106</v>
      </c>
      <c r="C20" s="21">
        <v>4.7280827292004455</v>
      </c>
      <c r="D20" s="21">
        <v>14.628216685229592</v>
      </c>
      <c r="E20" s="21">
        <v>3.466807849278402</v>
      </c>
      <c r="F20" s="21">
        <v>8.3151180665660149</v>
      </c>
      <c r="G20" s="21">
        <v>3.0072787865638215</v>
      </c>
      <c r="H20" s="21">
        <v>3.7161289766658614</v>
      </c>
      <c r="I20" s="21">
        <v>3.8922059638548197</v>
      </c>
      <c r="J20" s="21"/>
      <c r="K20" s="21">
        <v>3.1693858199711986</v>
      </c>
      <c r="L20" s="22">
        <v>1.9759587404894969</v>
      </c>
      <c r="M20" s="36"/>
      <c r="N20" s="20">
        <v>5.9106572236595545</v>
      </c>
      <c r="O20" s="21">
        <v>6.5642529760395973</v>
      </c>
      <c r="P20" s="21">
        <v>8.2827656758079016</v>
      </c>
      <c r="Q20" s="21">
        <v>1.6247925763760884</v>
      </c>
      <c r="R20" s="21">
        <v>5.0662566860899094</v>
      </c>
      <c r="S20" s="21">
        <v>8.7534873493407162</v>
      </c>
      <c r="T20" s="21">
        <v>8.5031849507149815</v>
      </c>
      <c r="U20" s="21">
        <v>8.0004800046983515</v>
      </c>
      <c r="V20" s="21"/>
      <c r="W20" s="21">
        <v>9.631101800718799</v>
      </c>
      <c r="X20" s="22">
        <v>-0.45051140652094812</v>
      </c>
    </row>
    <row r="21" spans="1:24" ht="14.25" customHeight="1">
      <c r="A21" s="185">
        <f>+'PIB D Pcorr'!A21</f>
        <v>1969</v>
      </c>
      <c r="B21" s="20">
        <v>4.6676303324816546</v>
      </c>
      <c r="C21" s="21">
        <v>4.993686012541958</v>
      </c>
      <c r="D21" s="21">
        <v>15.472791786441938</v>
      </c>
      <c r="E21" s="21">
        <v>3.6003851639252091</v>
      </c>
      <c r="F21" s="21">
        <v>8.7114308481125136</v>
      </c>
      <c r="G21" s="21">
        <v>3.2505312648919924</v>
      </c>
      <c r="H21" s="21">
        <v>3.9208227760634875</v>
      </c>
      <c r="I21" s="21">
        <v>4.0278279475707679</v>
      </c>
      <c r="J21" s="21"/>
      <c r="K21" s="21">
        <v>3.5751410027362303</v>
      </c>
      <c r="L21" s="22">
        <v>1.9129079982431161</v>
      </c>
      <c r="M21" s="36"/>
      <c r="N21" s="20">
        <v>5.1354032290523044</v>
      </c>
      <c r="O21" s="21">
        <v>5.6175684427253625</v>
      </c>
      <c r="P21" s="21">
        <v>5.7736026159985077</v>
      </c>
      <c r="Q21" s="21">
        <v>3.8530348509107748</v>
      </c>
      <c r="R21" s="21">
        <v>4.7661714286417523</v>
      </c>
      <c r="S21" s="21">
        <v>8.0887904179351544</v>
      </c>
      <c r="T21" s="21">
        <v>5.5082533648032506</v>
      </c>
      <c r="U21" s="21">
        <v>3.4844503342168709</v>
      </c>
      <c r="V21" s="21"/>
      <c r="W21" s="21">
        <v>12.80232845771736</v>
      </c>
      <c r="X21" s="22">
        <v>-3.190893663638017</v>
      </c>
    </row>
    <row r="22" spans="1:24" ht="14.25" customHeight="1">
      <c r="A22" s="185">
        <f>+'PIB D Pcorr'!A22</f>
        <v>1970</v>
      </c>
      <c r="B22" s="20">
        <v>4.9451323071478264</v>
      </c>
      <c r="C22" s="21">
        <v>5.2116553605392424</v>
      </c>
      <c r="D22" s="21">
        <v>14.920596621540867</v>
      </c>
      <c r="E22" s="21">
        <v>3.7871418395274525</v>
      </c>
      <c r="F22" s="21">
        <v>8.8579711689015621</v>
      </c>
      <c r="G22" s="21">
        <v>3.511454052915286</v>
      </c>
      <c r="H22" s="21">
        <v>4.1807899394731907</v>
      </c>
      <c r="I22" s="21">
        <v>4.2858274689561897</v>
      </c>
      <c r="J22" s="21"/>
      <c r="K22" s="21">
        <v>3.8307255474557773</v>
      </c>
      <c r="L22" s="22">
        <v>2.4523020628093124</v>
      </c>
      <c r="M22" s="36"/>
      <c r="N22" s="20">
        <v>5.9452431940691275</v>
      </c>
      <c r="O22" s="21">
        <v>4.3648989433825225</v>
      </c>
      <c r="P22" s="21">
        <v>-3.5688140351305853</v>
      </c>
      <c r="Q22" s="21">
        <v>5.1871304624152348</v>
      </c>
      <c r="R22" s="21">
        <v>1.6821613273874325</v>
      </c>
      <c r="S22" s="21">
        <v>8.0270813217962811</v>
      </c>
      <c r="T22" s="21">
        <v>6.6304237211841199</v>
      </c>
      <c r="U22" s="21">
        <v>6.4054255728828835</v>
      </c>
      <c r="V22" s="21"/>
      <c r="W22" s="21">
        <v>7.1489360706035399</v>
      </c>
      <c r="X22" s="22">
        <v>28.197595757955707</v>
      </c>
    </row>
    <row r="23" spans="1:24" ht="14.25" customHeight="1">
      <c r="A23" s="185">
        <f>+'PIB D Pcorr'!A23</f>
        <v>1971</v>
      </c>
      <c r="B23" s="20">
        <v>5.3330127161363796</v>
      </c>
      <c r="C23" s="21">
        <v>5.5924463816725192</v>
      </c>
      <c r="D23" s="21">
        <v>15.861628734668102</v>
      </c>
      <c r="E23" s="21">
        <v>4.0659931961790337</v>
      </c>
      <c r="F23" s="21">
        <v>9.1592759251650691</v>
      </c>
      <c r="G23" s="21">
        <v>3.7466803419121661</v>
      </c>
      <c r="H23" s="21">
        <v>4.5238435243344277</v>
      </c>
      <c r="I23" s="21">
        <v>4.6256404458235245</v>
      </c>
      <c r="J23" s="21"/>
      <c r="K23" s="21">
        <v>4.1776478753846114</v>
      </c>
      <c r="L23" s="22">
        <v>2.7255137331005539</v>
      </c>
      <c r="M23" s="36"/>
      <c r="N23" s="20">
        <v>7.843681117043122</v>
      </c>
      <c r="O23" s="21">
        <v>7.3065272891313482</v>
      </c>
      <c r="P23" s="21">
        <v>6.3069335429165596</v>
      </c>
      <c r="Q23" s="21">
        <v>7.3631083404675168</v>
      </c>
      <c r="R23" s="21">
        <v>3.4015097872673428</v>
      </c>
      <c r="S23" s="21">
        <v>6.6988286177798617</v>
      </c>
      <c r="T23" s="21">
        <v>8.2054728849750411</v>
      </c>
      <c r="U23" s="21">
        <v>7.9287600662584667</v>
      </c>
      <c r="V23" s="21"/>
      <c r="W23" s="21">
        <v>9.056308619113862</v>
      </c>
      <c r="X23" s="22">
        <v>11.141028441588286</v>
      </c>
    </row>
    <row r="24" spans="1:24" ht="14.25" customHeight="1">
      <c r="A24" s="185">
        <f>+'PIB D Pcorr'!A24</f>
        <v>1972</v>
      </c>
      <c r="B24" s="20">
        <v>5.7875197769139382</v>
      </c>
      <c r="C24" s="21">
        <v>6.0300309184412741</v>
      </c>
      <c r="D24" s="21">
        <v>17.420463795863991</v>
      </c>
      <c r="E24" s="21">
        <v>4.1947463107229677</v>
      </c>
      <c r="F24" s="21">
        <v>9.6416737468144778</v>
      </c>
      <c r="G24" s="21">
        <v>3.9808231301569186</v>
      </c>
      <c r="H24" s="21">
        <v>4.9336472262679631</v>
      </c>
      <c r="I24" s="21">
        <v>5.0298719235075309</v>
      </c>
      <c r="J24" s="21"/>
      <c r="K24" s="21">
        <v>4.5957027111087951</v>
      </c>
      <c r="L24" s="22">
        <v>3.2162923154635323</v>
      </c>
      <c r="M24" s="36"/>
      <c r="N24" s="20">
        <v>8.5225197270265785</v>
      </c>
      <c r="O24" s="21">
        <v>7.8245638295755482</v>
      </c>
      <c r="P24" s="21">
        <v>9.8277111844687681</v>
      </c>
      <c r="Q24" s="21">
        <v>3.1665846038534395</v>
      </c>
      <c r="R24" s="21">
        <v>5.2667680894296742</v>
      </c>
      <c r="S24" s="21">
        <v>6.2493398656276788</v>
      </c>
      <c r="T24" s="21">
        <v>9.0587505896068343</v>
      </c>
      <c r="U24" s="21">
        <v>8.7389299366963371</v>
      </c>
      <c r="V24" s="21"/>
      <c r="W24" s="21">
        <v>10.006942858622224</v>
      </c>
      <c r="X24" s="22">
        <v>18.006828452288403</v>
      </c>
    </row>
    <row r="25" spans="1:24" ht="14.25" customHeight="1">
      <c r="A25" s="185">
        <f>+'PIB D Pcorr'!A25</f>
        <v>1973</v>
      </c>
      <c r="B25" s="20">
        <v>6.4729506930480687</v>
      </c>
      <c r="C25" s="21">
        <v>6.748850238317079</v>
      </c>
      <c r="D25" s="21">
        <v>19.701317373596677</v>
      </c>
      <c r="E25" s="21">
        <v>4.2923413296187372</v>
      </c>
      <c r="F25" s="21">
        <v>10.546082601598824</v>
      </c>
      <c r="G25" s="21">
        <v>4.724600113689533</v>
      </c>
      <c r="H25" s="21">
        <v>5.524396907309483</v>
      </c>
      <c r="I25" s="21">
        <v>5.6047518666153415</v>
      </c>
      <c r="J25" s="21"/>
      <c r="K25" s="21">
        <v>5.2374984719324686</v>
      </c>
      <c r="L25" s="22">
        <v>3.6318419651459855</v>
      </c>
      <c r="M25" s="36"/>
      <c r="N25" s="20">
        <v>11.843258296382375</v>
      </c>
      <c r="O25" s="21">
        <v>11.920657283488945</v>
      </c>
      <c r="P25" s="21">
        <v>13.092955528969386</v>
      </c>
      <c r="Q25" s="21">
        <v>2.3266012213012388</v>
      </c>
      <c r="R25" s="21">
        <v>9.3802059531744142</v>
      </c>
      <c r="S25" s="21">
        <v>18.683999746135306</v>
      </c>
      <c r="T25" s="21">
        <v>11.973893834488658</v>
      </c>
      <c r="U25" s="21">
        <v>11.429315733091737</v>
      </c>
      <c r="V25" s="21"/>
      <c r="W25" s="21">
        <v>13.965127885063499</v>
      </c>
      <c r="X25" s="22">
        <v>12.920145587655153</v>
      </c>
    </row>
    <row r="26" spans="1:24" ht="14.25" customHeight="1">
      <c r="A26" s="185">
        <f>+'PIB D Pcorr'!A26</f>
        <v>1974</v>
      </c>
      <c r="B26" s="20">
        <v>7.5054468528518656</v>
      </c>
      <c r="C26" s="21">
        <v>7.8867602252552809</v>
      </c>
      <c r="D26" s="21">
        <v>21.045305799598655</v>
      </c>
      <c r="E26" s="21">
        <v>5.1766770809803413</v>
      </c>
      <c r="F26" s="21">
        <v>12.229461961897226</v>
      </c>
      <c r="G26" s="21">
        <v>5.8878284838801775</v>
      </c>
      <c r="H26" s="21">
        <v>6.4649328075105652</v>
      </c>
      <c r="I26" s="21">
        <v>6.5777053181417342</v>
      </c>
      <c r="J26" s="21"/>
      <c r="K26" s="21">
        <v>6.0703920030876422</v>
      </c>
      <c r="L26" s="22">
        <v>3.6709338856529397</v>
      </c>
      <c r="M26" s="36"/>
      <c r="N26" s="20">
        <v>15.950935033580516</v>
      </c>
      <c r="O26" s="21">
        <v>16.860797717478416</v>
      </c>
      <c r="P26" s="21">
        <v>6.8218200870321821</v>
      </c>
      <c r="Q26" s="21">
        <v>20.602642787500656</v>
      </c>
      <c r="R26" s="21">
        <v>15.96212948344624</v>
      </c>
      <c r="S26" s="21">
        <v>24.620673542723527</v>
      </c>
      <c r="T26" s="21">
        <v>17.025132625004424</v>
      </c>
      <c r="U26" s="21">
        <v>17.359438467236732</v>
      </c>
      <c r="V26" s="21"/>
      <c r="W26" s="21">
        <v>15.902506427803553</v>
      </c>
      <c r="X26" s="22">
        <v>1.0763662318490574</v>
      </c>
    </row>
    <row r="27" spans="1:24" ht="14.25" customHeight="1">
      <c r="A27" s="185">
        <f>+'PIB D Pcorr'!A27</f>
        <v>1975</v>
      </c>
      <c r="B27" s="20">
        <v>8.7646137635738022</v>
      </c>
      <c r="C27" s="21">
        <v>9.2766356669131529</v>
      </c>
      <c r="D27" s="21">
        <v>24.640878438053647</v>
      </c>
      <c r="E27" s="21">
        <v>7.0679209481887915</v>
      </c>
      <c r="F27" s="21">
        <v>13.987447236685227</v>
      </c>
      <c r="G27" s="21">
        <v>7.1467496919698101</v>
      </c>
      <c r="H27" s="21">
        <v>7.655520669305675</v>
      </c>
      <c r="I27" s="21">
        <v>7.7745803493964765</v>
      </c>
      <c r="J27" s="21"/>
      <c r="K27" s="21">
        <v>7.2418935612651421</v>
      </c>
      <c r="L27" s="22">
        <v>3.873556912504946</v>
      </c>
      <c r="M27" s="36"/>
      <c r="N27" s="20">
        <v>16.776708108238591</v>
      </c>
      <c r="O27" s="21">
        <v>17.622894597545404</v>
      </c>
      <c r="P27" s="21">
        <v>17.084915147793023</v>
      </c>
      <c r="Q27" s="21">
        <v>36.533935527040697</v>
      </c>
      <c r="R27" s="21">
        <v>14.375000962963668</v>
      </c>
      <c r="S27" s="21">
        <v>21.381757494063123</v>
      </c>
      <c r="T27" s="21">
        <v>18.416090271069141</v>
      </c>
      <c r="U27" s="21">
        <v>18.195935715661872</v>
      </c>
      <c r="V27" s="21"/>
      <c r="W27" s="21">
        <v>19.298614613053445</v>
      </c>
      <c r="X27" s="22">
        <v>5.5196588433236382</v>
      </c>
    </row>
    <row r="28" spans="1:24" ht="14.25" customHeight="1">
      <c r="A28" s="185">
        <f>+'PIB D Pcorr'!A28</f>
        <v>1976</v>
      </c>
      <c r="B28" s="20">
        <v>10.210042839198398</v>
      </c>
      <c r="C28" s="21">
        <v>10.811026268344449</v>
      </c>
      <c r="D28" s="21">
        <v>26.775321285760924</v>
      </c>
      <c r="E28" s="21">
        <v>7.9876230972766002</v>
      </c>
      <c r="F28" s="21">
        <v>16.217279351733684</v>
      </c>
      <c r="G28" s="21">
        <v>8.3843369737842988</v>
      </c>
      <c r="H28" s="21">
        <v>9.0221632060432579</v>
      </c>
      <c r="I28" s="21">
        <v>9.0717188928497325</v>
      </c>
      <c r="J28" s="21"/>
      <c r="K28" s="21">
        <v>8.8535306362624766</v>
      </c>
      <c r="L28" s="22">
        <v>4.4407701589674469</v>
      </c>
      <c r="M28" s="36"/>
      <c r="N28" s="20">
        <v>16.491646005347938</v>
      </c>
      <c r="O28" s="21">
        <v>16.540377961635233</v>
      </c>
      <c r="P28" s="21">
        <v>8.6622027419728465</v>
      </c>
      <c r="Q28" s="21">
        <v>13.01234345756923</v>
      </c>
      <c r="R28" s="21">
        <v>15.941665961750484</v>
      </c>
      <c r="S28" s="21">
        <v>17.316785044326654</v>
      </c>
      <c r="T28" s="21">
        <v>17.851725516424377</v>
      </c>
      <c r="U28" s="21">
        <v>16.68435446234664</v>
      </c>
      <c r="V28" s="21"/>
      <c r="W28" s="21">
        <v>22.254360152675122</v>
      </c>
      <c r="X28" s="22">
        <v>14.643214473792154</v>
      </c>
    </row>
    <row r="29" spans="1:24" ht="14.25" customHeight="1">
      <c r="A29" s="185">
        <f>+'PIB D Pcorr'!A29</f>
        <v>1977</v>
      </c>
      <c r="B29" s="20">
        <v>12.597312061008543</v>
      </c>
      <c r="C29" s="21">
        <v>13.312427328478766</v>
      </c>
      <c r="D29" s="21">
        <v>34.854507155067168</v>
      </c>
      <c r="E29" s="21">
        <v>9.8622416338736887</v>
      </c>
      <c r="F29" s="21">
        <v>19.278594423929093</v>
      </c>
      <c r="G29" s="21">
        <v>10.564334417970436</v>
      </c>
      <c r="H29" s="21">
        <v>11.237338508743539</v>
      </c>
      <c r="I29" s="21">
        <v>11.265408257901264</v>
      </c>
      <c r="J29" s="21"/>
      <c r="K29" s="21">
        <v>11.142133034045541</v>
      </c>
      <c r="L29" s="22">
        <v>5.7437384702864955</v>
      </c>
      <c r="M29" s="36"/>
      <c r="N29" s="20">
        <v>23.38157889646595</v>
      </c>
      <c r="O29" s="21">
        <v>23.137498680015423</v>
      </c>
      <c r="P29" s="21">
        <v>30.174001585567311</v>
      </c>
      <c r="Q29" s="21">
        <v>23.469040962088506</v>
      </c>
      <c r="R29" s="21">
        <v>18.876872043695435</v>
      </c>
      <c r="S29" s="21">
        <v>26.000832874471016</v>
      </c>
      <c r="T29" s="21">
        <v>24.552596224556254</v>
      </c>
      <c r="U29" s="21">
        <v>24.181628542090095</v>
      </c>
      <c r="V29" s="21"/>
      <c r="W29" s="21">
        <v>25.849601608756601</v>
      </c>
      <c r="X29" s="22">
        <v>29.341043663066113</v>
      </c>
    </row>
    <row r="30" spans="1:24" ht="14.25" customHeight="1">
      <c r="A30" s="185">
        <f>+'PIB D Pcorr'!A30</f>
        <v>1978</v>
      </c>
      <c r="B30" s="20">
        <v>15.196613000208531</v>
      </c>
      <c r="C30" s="21">
        <v>16.057301487201372</v>
      </c>
      <c r="D30" s="21">
        <v>34.626650031887621</v>
      </c>
      <c r="E30" s="21">
        <v>11.139484420018164</v>
      </c>
      <c r="F30" s="21">
        <v>22.881090791522993</v>
      </c>
      <c r="G30" s="21">
        <v>13.320421167995075</v>
      </c>
      <c r="H30" s="21">
        <v>13.795362474221928</v>
      </c>
      <c r="I30" s="21">
        <v>13.893757773980775</v>
      </c>
      <c r="J30" s="21"/>
      <c r="K30" s="21">
        <v>13.468233784828518</v>
      </c>
      <c r="L30" s="22">
        <v>6.8568435895233888</v>
      </c>
      <c r="M30" s="36"/>
      <c r="N30" s="20">
        <v>20.633774305277374</v>
      </c>
      <c r="O30" s="21">
        <v>20.618885579571213</v>
      </c>
      <c r="P30" s="21">
        <v>-0.65373790013961708</v>
      </c>
      <c r="Q30" s="21">
        <v>12.950836468633554</v>
      </c>
      <c r="R30" s="21">
        <v>18.686509443460196</v>
      </c>
      <c r="S30" s="21">
        <v>26.088598116852534</v>
      </c>
      <c r="T30" s="21">
        <v>22.763610471358888</v>
      </c>
      <c r="U30" s="21">
        <v>23.331151929057302</v>
      </c>
      <c r="V30" s="21"/>
      <c r="W30" s="21">
        <v>20.876619796904407</v>
      </c>
      <c r="X30" s="22">
        <v>19.379453382064792</v>
      </c>
    </row>
    <row r="31" spans="1:24" ht="14.25" customHeight="1">
      <c r="A31" s="185">
        <f>+'PIB D Pcorr'!A31</f>
        <v>1979</v>
      </c>
      <c r="B31" s="20">
        <v>17.769436330602637</v>
      </c>
      <c r="C31" s="21">
        <v>18.644581695278166</v>
      </c>
      <c r="D31" s="21">
        <v>42.320048403231155</v>
      </c>
      <c r="E31" s="21">
        <v>12.546149627886788</v>
      </c>
      <c r="F31" s="21">
        <v>26.245760340568623</v>
      </c>
      <c r="G31" s="21">
        <v>16.101503382589478</v>
      </c>
      <c r="H31" s="21">
        <v>16.183018173672174</v>
      </c>
      <c r="I31" s="21">
        <v>16.352009740671157</v>
      </c>
      <c r="J31" s="21"/>
      <c r="K31" s="21">
        <v>15.638251904178627</v>
      </c>
      <c r="L31" s="22">
        <v>8.785160076325953</v>
      </c>
      <c r="M31" s="36"/>
      <c r="N31" s="20">
        <v>16.930241826641247</v>
      </c>
      <c r="O31" s="21">
        <v>16.112795852646911</v>
      </c>
      <c r="P31" s="21">
        <v>22.218142281331566</v>
      </c>
      <c r="Q31" s="21">
        <v>12.627740699926671</v>
      </c>
      <c r="R31" s="21">
        <v>14.705022499592445</v>
      </c>
      <c r="S31" s="21">
        <v>20.878335448405316</v>
      </c>
      <c r="T31" s="21">
        <v>17.307669181667595</v>
      </c>
      <c r="U31" s="21">
        <v>17.693211632737828</v>
      </c>
      <c r="V31" s="21"/>
      <c r="W31" s="21">
        <v>16.112120965664833</v>
      </c>
      <c r="X31" s="22">
        <v>28.122509455354216</v>
      </c>
    </row>
    <row r="32" spans="1:24" ht="14.25" customHeight="1">
      <c r="A32" s="185">
        <f>+'PIB D Pcorr'!A32</f>
        <v>1980</v>
      </c>
      <c r="B32" s="20">
        <v>20.154804435951878</v>
      </c>
      <c r="C32" s="21">
        <v>21.171919124973993</v>
      </c>
      <c r="D32" s="21">
        <v>41.81064111338867</v>
      </c>
      <c r="E32" s="21">
        <v>14.807125595967049</v>
      </c>
      <c r="F32" s="21">
        <v>29.652646907343243</v>
      </c>
      <c r="G32" s="21">
        <v>18.458844260185135</v>
      </c>
      <c r="H32" s="21">
        <v>18.628406432054955</v>
      </c>
      <c r="I32" s="21">
        <v>18.803079688301263</v>
      </c>
      <c r="J32" s="21"/>
      <c r="K32" s="21">
        <v>18.07992179510239</v>
      </c>
      <c r="L32" s="22">
        <v>9.7059324206484714</v>
      </c>
      <c r="M32" s="36"/>
      <c r="N32" s="20">
        <v>13.423994216637825</v>
      </c>
      <c r="O32" s="21">
        <v>13.555345306223131</v>
      </c>
      <c r="P32" s="21">
        <v>-1.2037020491772243</v>
      </c>
      <c r="Q32" s="21">
        <v>18.021273738475973</v>
      </c>
      <c r="R32" s="21">
        <v>12.980712018117924</v>
      </c>
      <c r="S32" s="21">
        <v>14.640501707093057</v>
      </c>
      <c r="T32" s="21">
        <v>15.110829340605548</v>
      </c>
      <c r="U32" s="21">
        <v>14.989411005142328</v>
      </c>
      <c r="V32" s="21"/>
      <c r="W32" s="21">
        <v>15.613445197614029</v>
      </c>
      <c r="X32" s="22">
        <v>10.480996775503204</v>
      </c>
    </row>
    <row r="33" spans="1:24" ht="14.25" customHeight="1">
      <c r="A33" s="185">
        <f>+'PIB D Pcorr'!A33</f>
        <v>1981</v>
      </c>
      <c r="B33" s="20">
        <v>22.642766570716642</v>
      </c>
      <c r="C33" s="21">
        <v>23.640628836185382</v>
      </c>
      <c r="D33" s="21">
        <v>44.937176743348473</v>
      </c>
      <c r="E33" s="21">
        <v>16.855085136852679</v>
      </c>
      <c r="F33" s="21">
        <v>33.244472006466282</v>
      </c>
      <c r="G33" s="21">
        <v>19.032676346771197</v>
      </c>
      <c r="H33" s="21">
        <v>21.352992620250532</v>
      </c>
      <c r="I33" s="21">
        <v>21.579143128095318</v>
      </c>
      <c r="J33" s="21"/>
      <c r="K33" s="21">
        <v>20.660394278686155</v>
      </c>
      <c r="L33" s="22">
        <v>12.634803421211144</v>
      </c>
      <c r="M33" s="36"/>
      <c r="N33" s="20">
        <v>12.344263337662408</v>
      </c>
      <c r="O33" s="21">
        <v>11.660302009652712</v>
      </c>
      <c r="P33" s="21">
        <v>7.4778466598509619</v>
      </c>
      <c r="Q33" s="21">
        <v>13.830905448951025</v>
      </c>
      <c r="R33" s="21">
        <v>12.112999929977764</v>
      </c>
      <c r="S33" s="21">
        <v>3.1087108082047843</v>
      </c>
      <c r="T33" s="21">
        <v>14.625975647102196</v>
      </c>
      <c r="U33" s="21">
        <v>14.763876374577301</v>
      </c>
      <c r="V33" s="21"/>
      <c r="W33" s="21">
        <v>14.272586534543418</v>
      </c>
      <c r="X33" s="22">
        <v>30.176091009368356</v>
      </c>
    </row>
    <row r="34" spans="1:24" ht="14.25" customHeight="1">
      <c r="A34" s="185">
        <f>+'PIB D Pcorr'!A34</f>
        <v>1982</v>
      </c>
      <c r="B34" s="20">
        <v>25.718726939797143</v>
      </c>
      <c r="C34" s="21">
        <v>26.90266809054998</v>
      </c>
      <c r="D34" s="21">
        <v>52.308717797568484</v>
      </c>
      <c r="E34" s="21">
        <v>23.260841636388893</v>
      </c>
      <c r="F34" s="21">
        <v>36.400099500635555</v>
      </c>
      <c r="G34" s="21">
        <v>23.692577404419723</v>
      </c>
      <c r="H34" s="21">
        <v>24.001137528727448</v>
      </c>
      <c r="I34" s="21">
        <v>24.409572846107917</v>
      </c>
      <c r="J34" s="21"/>
      <c r="K34" s="21">
        <v>22.763003038595592</v>
      </c>
      <c r="L34" s="22">
        <v>14.118026764926508</v>
      </c>
      <c r="M34" s="36"/>
      <c r="N34" s="20">
        <v>13.584737357397692</v>
      </c>
      <c r="O34" s="21">
        <v>13.798445366950563</v>
      </c>
      <c r="P34" s="21">
        <v>16.404103658584045</v>
      </c>
      <c r="Q34" s="21">
        <v>38.004889607649581</v>
      </c>
      <c r="R34" s="21">
        <v>9.4921871328125906</v>
      </c>
      <c r="S34" s="21">
        <v>24.48368780483705</v>
      </c>
      <c r="T34" s="21">
        <v>12.401750684658097</v>
      </c>
      <c r="U34" s="21">
        <v>13.11650653230747</v>
      </c>
      <c r="V34" s="21"/>
      <c r="W34" s="21">
        <v>10.177002101448496</v>
      </c>
      <c r="X34" s="22">
        <v>11.739188131928891</v>
      </c>
    </row>
    <row r="35" spans="1:24" ht="14.25" customHeight="1">
      <c r="A35" s="185">
        <f>+'PIB D Pcorr'!A35</f>
        <v>1983</v>
      </c>
      <c r="B35" s="20">
        <v>28.776476714470839</v>
      </c>
      <c r="C35" s="21">
        <v>29.887179629030918</v>
      </c>
      <c r="D35" s="21">
        <v>54.93938583652902</v>
      </c>
      <c r="E35" s="21">
        <v>28.051660868380662</v>
      </c>
      <c r="F35" s="21">
        <v>40.141311056037488</v>
      </c>
      <c r="G35" s="21">
        <v>25.014469294325675</v>
      </c>
      <c r="H35" s="21">
        <v>26.8566602171121</v>
      </c>
      <c r="I35" s="21">
        <v>27.159276664262354</v>
      </c>
      <c r="J35" s="21"/>
      <c r="K35" s="21">
        <v>25.958408449837826</v>
      </c>
      <c r="L35" s="22">
        <v>17.921398203093929</v>
      </c>
      <c r="M35" s="36"/>
      <c r="N35" s="20">
        <v>11.889195689317479</v>
      </c>
      <c r="O35" s="21">
        <v>11.093738094807403</v>
      </c>
      <c r="P35" s="21">
        <v>5.0291197141192789</v>
      </c>
      <c r="Q35" s="21">
        <v>20.596070025673917</v>
      </c>
      <c r="R35" s="21">
        <v>10.278025628299758</v>
      </c>
      <c r="S35" s="21">
        <v>5.5793503059711869</v>
      </c>
      <c r="T35" s="21">
        <v>11.897447297932517</v>
      </c>
      <c r="U35" s="21">
        <v>11.264858404078449</v>
      </c>
      <c r="V35" s="21"/>
      <c r="W35" s="21">
        <v>14.037714645226274</v>
      </c>
      <c r="X35" s="22">
        <v>26.939823117605634</v>
      </c>
    </row>
    <row r="36" spans="1:24" ht="14.25" customHeight="1">
      <c r="A36" s="185">
        <f>+'PIB D Pcorr'!A36</f>
        <v>1984</v>
      </c>
      <c r="B36" s="20">
        <v>31.903694066732672</v>
      </c>
      <c r="C36" s="21">
        <v>33.020679312390563</v>
      </c>
      <c r="D36" s="21">
        <v>60.880977001778739</v>
      </c>
      <c r="E36" s="21">
        <v>30.074416342086931</v>
      </c>
      <c r="F36" s="21">
        <v>45.05251679310409</v>
      </c>
      <c r="G36" s="21">
        <v>26.357927385182744</v>
      </c>
      <c r="H36" s="21">
        <v>29.691668652700937</v>
      </c>
      <c r="I36" s="21">
        <v>30.198355945629501</v>
      </c>
      <c r="J36" s="21"/>
      <c r="K36" s="21">
        <v>28.19380468832275</v>
      </c>
      <c r="L36" s="22">
        <v>21.002205971192737</v>
      </c>
      <c r="M36" s="36"/>
      <c r="N36" s="20">
        <v>10.867269760961552</v>
      </c>
      <c r="O36" s="21">
        <v>10.484427511239369</v>
      </c>
      <c r="P36" s="21">
        <v>10.814811768971722</v>
      </c>
      <c r="Q36" s="21">
        <v>7.2108225006608517</v>
      </c>
      <c r="R36" s="21">
        <v>12.234791559773761</v>
      </c>
      <c r="S36" s="21">
        <v>5.3707239400110796</v>
      </c>
      <c r="T36" s="21">
        <v>10.556072172304098</v>
      </c>
      <c r="U36" s="21">
        <v>11.189838812482567</v>
      </c>
      <c r="V36" s="21"/>
      <c r="W36" s="21">
        <v>8.6114533670452751</v>
      </c>
      <c r="X36" s="22">
        <v>17.190666337445371</v>
      </c>
    </row>
    <row r="37" spans="1:24" ht="14.25" customHeight="1">
      <c r="A37" s="185">
        <f>+'PIB D Pcorr'!A37</f>
        <v>1985</v>
      </c>
      <c r="B37" s="20">
        <v>34.645850762240975</v>
      </c>
      <c r="C37" s="21">
        <v>35.580023968259162</v>
      </c>
      <c r="D37" s="21">
        <v>62.913174168318861</v>
      </c>
      <c r="E37" s="21">
        <v>33.39344590999405</v>
      </c>
      <c r="F37" s="21">
        <v>48.664427377565374</v>
      </c>
      <c r="G37" s="21">
        <v>29.075770729642951</v>
      </c>
      <c r="H37" s="21">
        <v>31.972733988111802</v>
      </c>
      <c r="I37" s="21">
        <v>32.453968348526274</v>
      </c>
      <c r="J37" s="21"/>
      <c r="K37" s="21">
        <v>30.57866262697862</v>
      </c>
      <c r="L37" s="22">
        <v>25.724124349818432</v>
      </c>
      <c r="M37" s="36"/>
      <c r="N37" s="20">
        <v>8.5951071677548008</v>
      </c>
      <c r="O37" s="21">
        <v>7.7507329018159821</v>
      </c>
      <c r="P37" s="21">
        <v>3.3379838278231766</v>
      </c>
      <c r="Q37" s="21">
        <v>11.036056461260003</v>
      </c>
      <c r="R37" s="21">
        <v>8.0171116766869268</v>
      </c>
      <c r="S37" s="21">
        <v>10.311293846222735</v>
      </c>
      <c r="T37" s="21">
        <v>7.682509737300891</v>
      </c>
      <c r="U37" s="21">
        <v>7.4693218629447333</v>
      </c>
      <c r="V37" s="21"/>
      <c r="W37" s="21">
        <v>8.4588013750539481</v>
      </c>
      <c r="X37" s="22">
        <v>22.482963861522087</v>
      </c>
    </row>
    <row r="38" spans="1:24" ht="14.25" customHeight="1">
      <c r="A38" s="185">
        <f>+'PIB D Pcorr'!A38</f>
        <v>1986</v>
      </c>
      <c r="B38" s="20">
        <v>38.413499360155718</v>
      </c>
      <c r="C38" s="21">
        <v>38.753995353581708</v>
      </c>
      <c r="D38" s="21">
        <v>71.706456328166155</v>
      </c>
      <c r="E38" s="21">
        <v>41.125551584458769</v>
      </c>
      <c r="F38" s="21">
        <v>52.827162502704773</v>
      </c>
      <c r="G38" s="21">
        <v>31.137413214747809</v>
      </c>
      <c r="H38" s="21">
        <v>34.633191157314442</v>
      </c>
      <c r="I38" s="21">
        <v>35.169789382034459</v>
      </c>
      <c r="J38" s="21"/>
      <c r="K38" s="21">
        <v>33.086425346380715</v>
      </c>
      <c r="L38" s="22">
        <v>35.071058929938204</v>
      </c>
      <c r="M38" s="36"/>
      <c r="N38" s="20">
        <v>10.874746946670278</v>
      </c>
      <c r="O38" s="21">
        <v>8.920655557045265</v>
      </c>
      <c r="P38" s="21">
        <v>13.976853458898164</v>
      </c>
      <c r="Q38" s="21">
        <v>23.154560614394825</v>
      </c>
      <c r="R38" s="21">
        <v>8.5539589171421007</v>
      </c>
      <c r="S38" s="21">
        <v>7.0905858498980345</v>
      </c>
      <c r="T38" s="21">
        <v>8.3210186848327048</v>
      </c>
      <c r="U38" s="21">
        <v>8.368224817201785</v>
      </c>
      <c r="V38" s="21"/>
      <c r="W38" s="21">
        <v>8.2010215750559787</v>
      </c>
      <c r="X38" s="22">
        <v>36.335287658433927</v>
      </c>
    </row>
    <row r="39" spans="1:24" ht="14.25" customHeight="1">
      <c r="A39" s="185">
        <f>+'PIB D Pcorr'!A39</f>
        <v>1987</v>
      </c>
      <c r="B39" s="20">
        <v>40.697311120181126</v>
      </c>
      <c r="C39" s="21">
        <v>41.021303217257973</v>
      </c>
      <c r="D39" s="21">
        <v>69.459996228604595</v>
      </c>
      <c r="E39" s="21">
        <v>40.451883840507215</v>
      </c>
      <c r="F39" s="21">
        <v>54.259993086511614</v>
      </c>
      <c r="G39" s="21">
        <v>34.17159926066828</v>
      </c>
      <c r="H39" s="21">
        <v>37.241888556047478</v>
      </c>
      <c r="I39" s="21">
        <v>38.035753313393741</v>
      </c>
      <c r="J39" s="21"/>
      <c r="K39" s="21">
        <v>34.975394868056576</v>
      </c>
      <c r="L39" s="22">
        <v>37.401994888625779</v>
      </c>
      <c r="M39" s="36"/>
      <c r="N39" s="20">
        <v>5.9453364001361475</v>
      </c>
      <c r="O39" s="21">
        <v>5.8505138450627214</v>
      </c>
      <c r="P39" s="21">
        <v>-3.1328561117015541</v>
      </c>
      <c r="Q39" s="21">
        <v>-1.6380758871235024</v>
      </c>
      <c r="R39" s="21">
        <v>2.712298968799387</v>
      </c>
      <c r="S39" s="21">
        <v>9.7445026181024232</v>
      </c>
      <c r="T39" s="21">
        <v>7.5323621981108868</v>
      </c>
      <c r="U39" s="21">
        <v>8.1489368623381075</v>
      </c>
      <c r="V39" s="21"/>
      <c r="W39" s="21">
        <v>5.7091979623071998</v>
      </c>
      <c r="X39" s="22">
        <v>6.6463232927871152</v>
      </c>
    </row>
    <row r="40" spans="1:24" ht="14.25" customHeight="1">
      <c r="A40" s="185">
        <f>+'PIB D Pcorr'!A40</f>
        <v>1988</v>
      </c>
      <c r="B40" s="20">
        <v>43.113284082694506</v>
      </c>
      <c r="C40" s="21">
        <v>43.474452203089179</v>
      </c>
      <c r="D40" s="21">
        <v>72.382945964351279</v>
      </c>
      <c r="E40" s="21">
        <v>41.170811910357415</v>
      </c>
      <c r="F40" s="21">
        <v>56.273732795201582</v>
      </c>
      <c r="G40" s="21">
        <v>37.632120958763913</v>
      </c>
      <c r="H40" s="21">
        <v>39.738179358748567</v>
      </c>
      <c r="I40" s="21">
        <v>40.623850819264867</v>
      </c>
      <c r="J40" s="21"/>
      <c r="K40" s="21">
        <v>37.232039003307648</v>
      </c>
      <c r="L40" s="22">
        <v>39.316770134611659</v>
      </c>
      <c r="M40" s="36"/>
      <c r="N40" s="20">
        <v>5.936443701105687</v>
      </c>
      <c r="O40" s="21">
        <v>5.9801829621033198</v>
      </c>
      <c r="P40" s="21">
        <v>4.2081052324373314</v>
      </c>
      <c r="Q40" s="21">
        <v>1.7772424955158517</v>
      </c>
      <c r="R40" s="21">
        <v>3.7112789628986453</v>
      </c>
      <c r="S40" s="21">
        <v>10.126894183962619</v>
      </c>
      <c r="T40" s="21">
        <v>6.7029114244415267</v>
      </c>
      <c r="U40" s="21">
        <v>6.8043808270251027</v>
      </c>
      <c r="V40" s="21"/>
      <c r="W40" s="21">
        <v>6.452090516101916</v>
      </c>
      <c r="X40" s="22">
        <v>5.1194468415057148</v>
      </c>
    </row>
    <row r="41" spans="1:24" ht="14.25" customHeight="1">
      <c r="A41" s="185">
        <f>+'PIB D Pcorr'!A41</f>
        <v>1989</v>
      </c>
      <c r="B41" s="20">
        <v>46.085524595826165</v>
      </c>
      <c r="C41" s="21">
        <v>46.474713520362634</v>
      </c>
      <c r="D41" s="21">
        <v>78.926694053002464</v>
      </c>
      <c r="E41" s="21">
        <v>43.294250521669461</v>
      </c>
      <c r="F41" s="21">
        <v>59.643789522856125</v>
      </c>
      <c r="G41" s="21">
        <v>41.362843699523715</v>
      </c>
      <c r="H41" s="21">
        <v>42.617469426158422</v>
      </c>
      <c r="I41" s="21">
        <v>43.593672162762104</v>
      </c>
      <c r="J41" s="21"/>
      <c r="K41" s="21">
        <v>39.932234942039202</v>
      </c>
      <c r="L41" s="22">
        <v>42.0781190033115</v>
      </c>
      <c r="M41" s="36"/>
      <c r="N41" s="20">
        <v>6.8940248379842251</v>
      </c>
      <c r="O41" s="21">
        <v>6.9012055707058817</v>
      </c>
      <c r="P41" s="21">
        <v>9.0404555955404078</v>
      </c>
      <c r="Q41" s="21">
        <v>5.1576311293920485</v>
      </c>
      <c r="R41" s="21">
        <v>5.9886852360039322</v>
      </c>
      <c r="S41" s="21">
        <v>9.9136658942178926</v>
      </c>
      <c r="T41" s="21">
        <v>7.2456516978701702</v>
      </c>
      <c r="U41" s="21">
        <v>7.3105362578991917</v>
      </c>
      <c r="V41" s="21"/>
      <c r="W41" s="21">
        <v>7.2523450528499733</v>
      </c>
      <c r="X41" s="22">
        <v>7.0233359944003926</v>
      </c>
    </row>
    <row r="42" spans="1:24" ht="14.25" customHeight="1">
      <c r="A42" s="185">
        <f>+'PIB D Pcorr'!A42</f>
        <v>1990</v>
      </c>
      <c r="B42" s="20">
        <v>49.461448235826253</v>
      </c>
      <c r="C42" s="21">
        <v>49.987138073835965</v>
      </c>
      <c r="D42" s="21">
        <v>82.386235885927732</v>
      </c>
      <c r="E42" s="21">
        <v>46.252761621309254</v>
      </c>
      <c r="F42" s="21">
        <v>61.667815070240607</v>
      </c>
      <c r="G42" s="21">
        <v>45.573171350740509</v>
      </c>
      <c r="H42" s="21">
        <v>46.464254556716824</v>
      </c>
      <c r="I42" s="21">
        <v>47.724808434290978</v>
      </c>
      <c r="J42" s="21"/>
      <c r="K42" s="21">
        <v>43.146101564194858</v>
      </c>
      <c r="L42" s="22">
        <v>43.984603195746011</v>
      </c>
      <c r="M42" s="36"/>
      <c r="N42" s="20">
        <v>7.3253449312060903</v>
      </c>
      <c r="O42" s="21">
        <v>7.5577110377116785</v>
      </c>
      <c r="P42" s="21">
        <v>4.3832341825973842</v>
      </c>
      <c r="Q42" s="21">
        <v>6.8334965127968106</v>
      </c>
      <c r="R42" s="21">
        <v>3.3935227180842631</v>
      </c>
      <c r="S42" s="21">
        <v>10.179009165332786</v>
      </c>
      <c r="T42" s="21">
        <v>9.0263105302945679</v>
      </c>
      <c r="U42" s="21">
        <v>9.4764585467927311</v>
      </c>
      <c r="V42" s="21"/>
      <c r="W42" s="21">
        <v>8.0483013956532012</v>
      </c>
      <c r="X42" s="22">
        <v>4.5308208579486919</v>
      </c>
    </row>
    <row r="43" spans="1:24" ht="14.25" customHeight="1">
      <c r="A43" s="185">
        <f>+'PIB D Pcorr'!A43</f>
        <v>1991</v>
      </c>
      <c r="B43" s="20">
        <v>52.892973454605752</v>
      </c>
      <c r="C43" s="21">
        <v>53.432131270092988</v>
      </c>
      <c r="D43" s="21">
        <v>81.277930786995441</v>
      </c>
      <c r="E43" s="21">
        <v>51.281391534978241</v>
      </c>
      <c r="F43" s="21">
        <v>63.352458481933652</v>
      </c>
      <c r="G43" s="21">
        <v>49.283859520529447</v>
      </c>
      <c r="H43" s="21">
        <v>50.439863016814769</v>
      </c>
      <c r="I43" s="21">
        <v>51.944478290073334</v>
      </c>
      <c r="J43" s="21"/>
      <c r="K43" s="21">
        <v>46.592018321477404</v>
      </c>
      <c r="L43" s="22">
        <v>47.160382707451355</v>
      </c>
      <c r="M43" s="36"/>
      <c r="N43" s="20">
        <v>6.937777483624008</v>
      </c>
      <c r="O43" s="21">
        <v>6.8917592184782217</v>
      </c>
      <c r="P43" s="21">
        <v>-1.3452551715881889</v>
      </c>
      <c r="Q43" s="21">
        <v>10.872064147953985</v>
      </c>
      <c r="R43" s="21">
        <v>2.731803307404701</v>
      </c>
      <c r="S43" s="21">
        <v>8.1422645381220349</v>
      </c>
      <c r="T43" s="21">
        <v>8.556272984526414</v>
      </c>
      <c r="U43" s="21">
        <v>8.8416695513657828</v>
      </c>
      <c r="V43" s="21"/>
      <c r="W43" s="21">
        <v>7.986623663219139</v>
      </c>
      <c r="X43" s="22">
        <v>7.2202072565531017</v>
      </c>
    </row>
    <row r="44" spans="1:24" ht="14.25" customHeight="1">
      <c r="A44" s="185">
        <f>+'PIB D Pcorr'!A44</f>
        <v>1992</v>
      </c>
      <c r="B44" s="20">
        <v>56.441381189896212</v>
      </c>
      <c r="C44" s="21">
        <v>56.807169233023245</v>
      </c>
      <c r="D44" s="21">
        <v>76.077335473899964</v>
      </c>
      <c r="E44" s="21">
        <v>53.870535795091769</v>
      </c>
      <c r="F44" s="21">
        <v>64.886229904895416</v>
      </c>
      <c r="G44" s="21">
        <v>51.522848037658086</v>
      </c>
      <c r="H44" s="21">
        <v>54.944562058315597</v>
      </c>
      <c r="I44" s="21">
        <v>56.426724366955781</v>
      </c>
      <c r="J44" s="21"/>
      <c r="K44" s="21">
        <v>51.231523274120015</v>
      </c>
      <c r="L44" s="22">
        <v>52.612412738451255</v>
      </c>
      <c r="M44" s="36"/>
      <c r="N44" s="20">
        <v>6.7086561853736626</v>
      </c>
      <c r="O44" s="21">
        <v>6.3164951176471806</v>
      </c>
      <c r="P44" s="21">
        <v>-6.3985331106972243</v>
      </c>
      <c r="Q44" s="21">
        <v>5.0488962616147326</v>
      </c>
      <c r="R44" s="21">
        <v>2.4210132640695381</v>
      </c>
      <c r="S44" s="21">
        <v>4.5430462202254551</v>
      </c>
      <c r="T44" s="21">
        <v>8.9308312356025432</v>
      </c>
      <c r="U44" s="21">
        <v>8.6289173063829097</v>
      </c>
      <c r="V44" s="21"/>
      <c r="W44" s="21">
        <v>9.9577247773015021</v>
      </c>
      <c r="X44" s="22">
        <v>11.560614477665121</v>
      </c>
    </row>
    <row r="45" spans="1:24" ht="14.25" customHeight="1">
      <c r="A45" s="185">
        <f>+'PIB D Pcorr'!A45</f>
        <v>1993</v>
      </c>
      <c r="B45" s="20">
        <v>59.00249543014975</v>
      </c>
      <c r="C45" s="21">
        <v>59.950889063705439</v>
      </c>
      <c r="D45" s="21">
        <v>81.695686179973421</v>
      </c>
      <c r="E45" s="21">
        <v>57.40974746428099</v>
      </c>
      <c r="F45" s="21">
        <v>66.775323040056165</v>
      </c>
      <c r="G45" s="21">
        <v>53.492058647754327</v>
      </c>
      <c r="H45" s="21">
        <v>58.418160279374035</v>
      </c>
      <c r="I45" s="21">
        <v>60.591683117422178</v>
      </c>
      <c r="J45" s="21"/>
      <c r="K45" s="21">
        <v>53.032133431061922</v>
      </c>
      <c r="L45" s="22">
        <v>48.888125994555963</v>
      </c>
      <c r="M45" s="36"/>
      <c r="N45" s="20">
        <v>4.5376533781777972</v>
      </c>
      <c r="O45" s="21">
        <v>5.5340195139572002</v>
      </c>
      <c r="P45" s="21">
        <v>7.3850518963048506</v>
      </c>
      <c r="Q45" s="21">
        <v>6.5698467946399886</v>
      </c>
      <c r="R45" s="21">
        <v>2.9113929687849316</v>
      </c>
      <c r="S45" s="21">
        <v>3.8220142812310121</v>
      </c>
      <c r="T45" s="21">
        <v>6.3220054741208509</v>
      </c>
      <c r="U45" s="21">
        <v>7.3811811640539737</v>
      </c>
      <c r="V45" s="21"/>
      <c r="W45" s="21">
        <v>3.5146527799057248</v>
      </c>
      <c r="X45" s="22">
        <v>-7.0787225866443375</v>
      </c>
    </row>
    <row r="46" spans="1:24" ht="14.25" customHeight="1">
      <c r="A46" s="185">
        <f>+'PIB D Pcorr'!A46</f>
        <v>1994</v>
      </c>
      <c r="B46" s="20">
        <v>61.292918822961731</v>
      </c>
      <c r="C46" s="21">
        <v>62.082812466169699</v>
      </c>
      <c r="D46" s="21">
        <v>90.405531769123911</v>
      </c>
      <c r="E46" s="21">
        <v>57.566007503672537</v>
      </c>
      <c r="F46" s="21">
        <v>68.621161997663265</v>
      </c>
      <c r="G46" s="21">
        <v>54.720614330085724</v>
      </c>
      <c r="H46" s="21">
        <v>60.661931181086324</v>
      </c>
      <c r="I46" s="21">
        <v>63.14537012577189</v>
      </c>
      <c r="J46" s="21"/>
      <c r="K46" s="21">
        <v>54.364599709252317</v>
      </c>
      <c r="L46" s="22">
        <v>52.934234030205388</v>
      </c>
      <c r="M46" s="36"/>
      <c r="N46" s="20">
        <v>3.8819093601278443</v>
      </c>
      <c r="O46" s="21">
        <v>3.5561164075462059</v>
      </c>
      <c r="P46" s="21">
        <v>10.661328640979818</v>
      </c>
      <c r="Q46" s="21">
        <v>0.27218381249416446</v>
      </c>
      <c r="R46" s="21">
        <v>2.7642531306061091</v>
      </c>
      <c r="S46" s="21">
        <v>2.2967066764460142</v>
      </c>
      <c r="T46" s="21">
        <v>3.8408790879101096</v>
      </c>
      <c r="U46" s="21">
        <v>4.2145833833347357</v>
      </c>
      <c r="V46" s="21"/>
      <c r="W46" s="21">
        <v>2.512563972035009</v>
      </c>
      <c r="X46" s="22">
        <v>8.2762592211040875</v>
      </c>
    </row>
    <row r="47" spans="1:24" ht="14.25" customHeight="1">
      <c r="A47" s="185">
        <f>+'PIB D Pcorr'!A47</f>
        <v>1995</v>
      </c>
      <c r="B47" s="20">
        <v>64.315635012245778</v>
      </c>
      <c r="C47" s="21">
        <v>65.096248130341749</v>
      </c>
      <c r="D47" s="21">
        <v>97.291427049021621</v>
      </c>
      <c r="E47" s="21">
        <v>58.956778998597969</v>
      </c>
      <c r="F47" s="21">
        <v>72.797076038682292</v>
      </c>
      <c r="G47" s="21">
        <v>57.277308971527233</v>
      </c>
      <c r="H47" s="21">
        <v>63.546753385809986</v>
      </c>
      <c r="I47" s="21">
        <v>66.239719046875209</v>
      </c>
      <c r="J47" s="21">
        <v>45.351173658893217</v>
      </c>
      <c r="K47" s="21">
        <v>56.757422293226014</v>
      </c>
      <c r="L47" s="22">
        <v>55.939164697797551</v>
      </c>
      <c r="M47" s="36"/>
      <c r="N47" s="20">
        <v>4.9315911973695448</v>
      </c>
      <c r="O47" s="21">
        <v>4.8538968266203186</v>
      </c>
      <c r="P47" s="21">
        <v>7.6166747157494719</v>
      </c>
      <c r="Q47" s="21">
        <v>2.4159596178989995</v>
      </c>
      <c r="R47" s="21">
        <v>6.0854609852879271</v>
      </c>
      <c r="S47" s="21">
        <v>4.6722696240561357</v>
      </c>
      <c r="T47" s="21">
        <v>4.7555726442535695</v>
      </c>
      <c r="U47" s="21">
        <v>4.900357563729596</v>
      </c>
      <c r="V47" s="21"/>
      <c r="W47" s="21">
        <v>4.4014351191230539</v>
      </c>
      <c r="X47" s="22">
        <v>5.6767245670873212</v>
      </c>
    </row>
    <row r="48" spans="1:24" ht="14.25" customHeight="1">
      <c r="A48" s="185">
        <f>+'PIB D Pcorr'!A48</f>
        <v>1996</v>
      </c>
      <c r="B48" s="20">
        <v>66.541046681334706</v>
      </c>
      <c r="C48" s="21">
        <v>67.250037567001002</v>
      </c>
      <c r="D48" s="21">
        <v>96.277901482514565</v>
      </c>
      <c r="E48" s="21">
        <v>59.494487370399817</v>
      </c>
      <c r="F48" s="21">
        <v>75.366875635182538</v>
      </c>
      <c r="G48" s="21">
        <v>59.121920097073577</v>
      </c>
      <c r="H48" s="21">
        <v>65.612082506196259</v>
      </c>
      <c r="I48" s="21">
        <v>67.990837873162462</v>
      </c>
      <c r="J48" s="21">
        <v>47.699090472513014</v>
      </c>
      <c r="K48" s="21">
        <v>59.545002975547504</v>
      </c>
      <c r="L48" s="22">
        <v>59.005705811813492</v>
      </c>
      <c r="M48" s="36"/>
      <c r="N48" s="20">
        <v>3.4601410196217541</v>
      </c>
      <c r="O48" s="21">
        <v>3.3086229982820736</v>
      </c>
      <c r="P48" s="21">
        <v>-1.0417419059917554</v>
      </c>
      <c r="Q48" s="21">
        <v>0.9120382438372987</v>
      </c>
      <c r="R48" s="21">
        <v>3.5300862841451508</v>
      </c>
      <c r="S48" s="21">
        <v>3.2204919516440667</v>
      </c>
      <c r="T48" s="21">
        <v>3.2500938448374983</v>
      </c>
      <c r="U48" s="21">
        <v>2.6436084746193744</v>
      </c>
      <c r="V48" s="21">
        <v>5.1771908512876497</v>
      </c>
      <c r="W48" s="21">
        <v>4.911394086785692</v>
      </c>
      <c r="X48" s="22">
        <v>5.4819215313322012</v>
      </c>
    </row>
    <row r="49" spans="1:24" ht="14.25" customHeight="1">
      <c r="A49" s="185">
        <f>+'PIB D Pcorr'!A49</f>
        <v>1997</v>
      </c>
      <c r="B49" s="20">
        <v>68.108705871928592</v>
      </c>
      <c r="C49" s="21">
        <v>68.695931885151865</v>
      </c>
      <c r="D49" s="21">
        <v>93.60474677436379</v>
      </c>
      <c r="E49" s="21">
        <v>58.397955420953998</v>
      </c>
      <c r="F49" s="21">
        <v>76.606543572896641</v>
      </c>
      <c r="G49" s="21">
        <v>60.80089765227801</v>
      </c>
      <c r="H49" s="21">
        <v>67.302379314521801</v>
      </c>
      <c r="I49" s="21">
        <v>69.903535006817179</v>
      </c>
      <c r="J49" s="21">
        <v>51.187641817473015</v>
      </c>
      <c r="K49" s="21">
        <v>60.60528792748282</v>
      </c>
      <c r="L49" s="22">
        <v>62.045491996907884</v>
      </c>
      <c r="M49" s="36"/>
      <c r="N49" s="20">
        <v>2.3559280606171074</v>
      </c>
      <c r="O49" s="21">
        <v>2.1500275248327094</v>
      </c>
      <c r="P49" s="21">
        <v>-2.7764987260718965</v>
      </c>
      <c r="Q49" s="21">
        <v>-1.8430815995086225</v>
      </c>
      <c r="R49" s="21">
        <v>1.6448445384876775</v>
      </c>
      <c r="S49" s="21">
        <v>2.839856270648311</v>
      </c>
      <c r="T49" s="21">
        <v>2.5761974681506539</v>
      </c>
      <c r="U49" s="21">
        <v>2.813168940825328</v>
      </c>
      <c r="V49" s="21">
        <v>7.3136642866813206</v>
      </c>
      <c r="W49" s="21">
        <v>1.78064472071775</v>
      </c>
      <c r="X49" s="22">
        <v>5.1516817624200018</v>
      </c>
    </row>
    <row r="50" spans="1:24" ht="14.25" customHeight="1">
      <c r="A50" s="185">
        <f>+'PIB D Pcorr'!A50</f>
        <v>1998</v>
      </c>
      <c r="B50" s="20">
        <v>69.856780740575573</v>
      </c>
      <c r="C50" s="21">
        <v>70.333059321849746</v>
      </c>
      <c r="D50" s="21">
        <v>93.949795850399099</v>
      </c>
      <c r="E50" s="21">
        <v>55.69940064190083</v>
      </c>
      <c r="F50" s="21">
        <v>77.31686321581644</v>
      </c>
      <c r="G50" s="21">
        <v>63.726069383954552</v>
      </c>
      <c r="H50" s="21">
        <v>69.279165711668924</v>
      </c>
      <c r="I50" s="21">
        <v>71.744504758952218</v>
      </c>
      <c r="J50" s="21">
        <v>55.145003563003392</v>
      </c>
      <c r="K50" s="21">
        <v>62.800770447781574</v>
      </c>
      <c r="L50" s="22">
        <v>65.206548903618028</v>
      </c>
      <c r="M50" s="36"/>
      <c r="N50" s="20">
        <v>2.5665953364817362</v>
      </c>
      <c r="O50" s="21">
        <v>2.3831504890782895</v>
      </c>
      <c r="P50" s="21">
        <v>0.36862348110087151</v>
      </c>
      <c r="Q50" s="21">
        <v>-4.6209747577650511</v>
      </c>
      <c r="R50" s="21">
        <v>0.92723102987133377</v>
      </c>
      <c r="S50" s="21">
        <v>4.8110666858994122</v>
      </c>
      <c r="T50" s="21">
        <v>2.937171638329561</v>
      </c>
      <c r="U50" s="21">
        <v>2.6335860582093584</v>
      </c>
      <c r="V50" s="21">
        <v>7.7310882178196483</v>
      </c>
      <c r="W50" s="21">
        <v>3.6225923436346896</v>
      </c>
      <c r="X50" s="22">
        <v>5.0947406571740572</v>
      </c>
    </row>
    <row r="51" spans="1:24" ht="14.25" customHeight="1">
      <c r="A51" s="185">
        <f>+'PIB D Pcorr'!A51</f>
        <v>1999</v>
      </c>
      <c r="B51" s="20">
        <v>71.631938503714338</v>
      </c>
      <c r="C51" s="21">
        <v>71.834095122691238</v>
      </c>
      <c r="D51" s="21">
        <v>93.25747737987605</v>
      </c>
      <c r="E51" s="21">
        <v>55.107032993585413</v>
      </c>
      <c r="F51" s="21">
        <v>77.529420693318158</v>
      </c>
      <c r="G51" s="21">
        <v>67.588822564994757</v>
      </c>
      <c r="H51" s="21">
        <v>71.027267135889659</v>
      </c>
      <c r="I51" s="21">
        <v>73.173009642378275</v>
      </c>
      <c r="J51" s="21">
        <v>57.684882330737061</v>
      </c>
      <c r="K51" s="21">
        <v>65.243674759768737</v>
      </c>
      <c r="L51" s="22">
        <v>69.676354647649489</v>
      </c>
      <c r="M51" s="36"/>
      <c r="N51" s="20">
        <v>2.5411388047369421</v>
      </c>
      <c r="O51" s="21">
        <v>2.1341824389760067</v>
      </c>
      <c r="P51" s="21">
        <v>-0.73690258106091644</v>
      </c>
      <c r="Q51" s="21">
        <v>-1.0635081194568463</v>
      </c>
      <c r="R51" s="21">
        <v>0.27491735781934867</v>
      </c>
      <c r="S51" s="21">
        <v>6.0614960539411511</v>
      </c>
      <c r="T51" s="21">
        <v>2.5232714716804105</v>
      </c>
      <c r="U51" s="21">
        <v>1.991100068535645</v>
      </c>
      <c r="V51" s="21">
        <v>4.6058184851359041</v>
      </c>
      <c r="W51" s="21">
        <v>3.8899272963831333</v>
      </c>
      <c r="X51" s="22">
        <v>6.8548417592814159</v>
      </c>
    </row>
    <row r="52" spans="1:24" ht="14.25" customHeight="1">
      <c r="A52" s="185">
        <f>+'PIB D Pcorr'!A52</f>
        <v>2000</v>
      </c>
      <c r="B52" s="20">
        <v>74.017141048225042</v>
      </c>
      <c r="C52" s="21">
        <v>74.173079845967749</v>
      </c>
      <c r="D52" s="21">
        <v>92.331072563622101</v>
      </c>
      <c r="E52" s="21">
        <v>51.687259367094718</v>
      </c>
      <c r="F52" s="21">
        <v>79.929131375801234</v>
      </c>
      <c r="G52" s="21">
        <v>72.871542652258398</v>
      </c>
      <c r="H52" s="21">
        <v>73.387061336132561</v>
      </c>
      <c r="I52" s="21">
        <v>75.43180933906828</v>
      </c>
      <c r="J52" s="21">
        <v>63.931040709233713</v>
      </c>
      <c r="K52" s="21">
        <v>67.730086412859364</v>
      </c>
      <c r="L52" s="22">
        <v>72.492165099592981</v>
      </c>
      <c r="M52" s="36"/>
      <c r="N52" s="20">
        <v>3.3298031497319025</v>
      </c>
      <c r="O52" s="21">
        <v>3.2560926942583057</v>
      </c>
      <c r="P52" s="21">
        <v>-0.99338395406121105</v>
      </c>
      <c r="Q52" s="21">
        <v>-6.2056936124446516</v>
      </c>
      <c r="R52" s="21">
        <v>3.0952258652564568</v>
      </c>
      <c r="S52" s="21">
        <v>7.8159670294354777</v>
      </c>
      <c r="T52" s="21">
        <v>3.3223778633185042</v>
      </c>
      <c r="U52" s="21">
        <v>3.0869301505152436</v>
      </c>
      <c r="V52" s="21">
        <v>10.828068162962046</v>
      </c>
      <c r="W52" s="21">
        <v>3.8109620009077583</v>
      </c>
      <c r="X52" s="22">
        <v>4.0412711976436366</v>
      </c>
    </row>
    <row r="53" spans="1:24" ht="14.25" customHeight="1">
      <c r="A53" s="185">
        <f>+'PIB D Pcorr'!A53</f>
        <v>2001</v>
      </c>
      <c r="B53" s="20">
        <v>77.057936965353505</v>
      </c>
      <c r="C53" s="21">
        <v>77.400365146994261</v>
      </c>
      <c r="D53" s="21">
        <v>99.002171209151541</v>
      </c>
      <c r="E53" s="21">
        <v>53.215795677638823</v>
      </c>
      <c r="F53" s="21">
        <v>81.59835855265338</v>
      </c>
      <c r="G53" s="21">
        <v>77.079320089458818</v>
      </c>
      <c r="H53" s="21">
        <v>76.845461576586686</v>
      </c>
      <c r="I53" s="21">
        <v>79.048467651970583</v>
      </c>
      <c r="J53" s="21">
        <v>66.061043784358787</v>
      </c>
      <c r="K53" s="21">
        <v>70.629991249276628</v>
      </c>
      <c r="L53" s="22">
        <v>73.690467703143725</v>
      </c>
      <c r="M53" s="36"/>
      <c r="N53" s="20">
        <v>4.1082320582299436</v>
      </c>
      <c r="O53" s="21">
        <v>4.351019679550161</v>
      </c>
      <c r="P53" s="21">
        <v>7.2251934915330107</v>
      </c>
      <c r="Q53" s="21">
        <v>2.9572786974215282</v>
      </c>
      <c r="R53" s="21">
        <v>2.0883839823105044</v>
      </c>
      <c r="S53" s="21">
        <v>5.774239550931215</v>
      </c>
      <c r="T53" s="21">
        <v>4.7125476582496217</v>
      </c>
      <c r="U53" s="21">
        <v>4.7946063399398442</v>
      </c>
      <c r="V53" s="21">
        <v>3.3317196959339324</v>
      </c>
      <c r="W53" s="21">
        <v>4.2815608099780578</v>
      </c>
      <c r="X53" s="22">
        <v>1.6530098141012362</v>
      </c>
    </row>
    <row r="54" spans="1:24" ht="14.25" customHeight="1">
      <c r="A54" s="185">
        <f>+'PIB D Pcorr'!A54</f>
        <v>2002</v>
      </c>
      <c r="B54" s="20">
        <v>80.20547585841949</v>
      </c>
      <c r="C54" s="21">
        <v>80.62566952581534</v>
      </c>
      <c r="D54" s="21">
        <v>99.514454348914455</v>
      </c>
      <c r="E54" s="21">
        <v>56.612027171599621</v>
      </c>
      <c r="F54" s="21">
        <v>83.887526827854288</v>
      </c>
      <c r="G54" s="21">
        <v>82.520188789309557</v>
      </c>
      <c r="H54" s="21">
        <v>80.104408028582583</v>
      </c>
      <c r="I54" s="21">
        <v>82.352179177917378</v>
      </c>
      <c r="J54" s="21">
        <v>67.77807147029057</v>
      </c>
      <c r="K54" s="21">
        <v>73.677817238001623</v>
      </c>
      <c r="L54" s="22">
        <v>76.116617329574822</v>
      </c>
      <c r="M54" s="36"/>
      <c r="N54" s="20">
        <v>4.0846394505489769</v>
      </c>
      <c r="O54" s="21">
        <v>4.1670402622723701</v>
      </c>
      <c r="P54" s="21">
        <v>0.51744636860606708</v>
      </c>
      <c r="Q54" s="21">
        <v>6.3819988984734621</v>
      </c>
      <c r="R54" s="21">
        <v>2.8054097114266874</v>
      </c>
      <c r="S54" s="21">
        <v>7.0587917661131705</v>
      </c>
      <c r="T54" s="21">
        <v>4.2409094631410627</v>
      </c>
      <c r="U54" s="21">
        <v>4.1793492322864001</v>
      </c>
      <c r="V54" s="21">
        <v>2.5991531280320501</v>
      </c>
      <c r="W54" s="21">
        <v>4.315200858468482</v>
      </c>
      <c r="X54" s="22">
        <v>3.2923520531918049</v>
      </c>
    </row>
    <row r="55" spans="1:24" ht="14.25" customHeight="1">
      <c r="A55" s="185">
        <f>+'PIB D Pcorr'!A55</f>
        <v>2003</v>
      </c>
      <c r="B55" s="20">
        <v>83.360378564444915</v>
      </c>
      <c r="C55" s="21">
        <v>83.642547510641336</v>
      </c>
      <c r="D55" s="21">
        <v>105.03473637632848</v>
      </c>
      <c r="E55" s="21">
        <v>58.670289321331438</v>
      </c>
      <c r="F55" s="21">
        <v>85.390051586524436</v>
      </c>
      <c r="G55" s="21">
        <v>87.753407081812739</v>
      </c>
      <c r="H55" s="21">
        <v>83.15007516543335</v>
      </c>
      <c r="I55" s="21">
        <v>85.250719981074525</v>
      </c>
      <c r="J55" s="21">
        <v>71.452810942504144</v>
      </c>
      <c r="K55" s="21">
        <v>77.168378405645313</v>
      </c>
      <c r="L55" s="22">
        <v>80.696439872124557</v>
      </c>
      <c r="M55" s="36"/>
      <c r="N55" s="20">
        <v>3.9335253263686587</v>
      </c>
      <c r="O55" s="21">
        <v>3.7418330943100209</v>
      </c>
      <c r="P55" s="21">
        <v>5.5472162948901671</v>
      </c>
      <c r="Q55" s="21">
        <v>3.6357329927312332</v>
      </c>
      <c r="R55" s="21">
        <v>1.791118197766739</v>
      </c>
      <c r="S55" s="21">
        <v>6.341742995601507</v>
      </c>
      <c r="T55" s="21">
        <v>3.8021217705822341</v>
      </c>
      <c r="U55" s="21">
        <v>3.5196892566680127</v>
      </c>
      <c r="V55" s="21">
        <v>5.4217232690433548</v>
      </c>
      <c r="W55" s="21">
        <v>4.7376012190590844</v>
      </c>
      <c r="X55" s="22">
        <v>6.0168498065536813</v>
      </c>
    </row>
    <row r="56" spans="1:24" ht="14.25" customHeight="1">
      <c r="A56" s="185">
        <f>+'PIB D Pcorr'!A56</f>
        <v>2004</v>
      </c>
      <c r="B56" s="20">
        <v>86.596577223889355</v>
      </c>
      <c r="C56" s="21">
        <v>86.676860286892477</v>
      </c>
      <c r="D56" s="21">
        <v>104.75034580961642</v>
      </c>
      <c r="E56" s="21">
        <v>60.983099664405785</v>
      </c>
      <c r="F56" s="21">
        <v>87.836634039552138</v>
      </c>
      <c r="G56" s="21">
        <v>93.974201059528966</v>
      </c>
      <c r="H56" s="21">
        <v>86.093861201886298</v>
      </c>
      <c r="I56" s="21">
        <v>88.001185355973917</v>
      </c>
      <c r="J56" s="21">
        <v>77.126002620669581</v>
      </c>
      <c r="K56" s="21">
        <v>80.608079369026342</v>
      </c>
      <c r="L56" s="22">
        <v>85.863011627594901</v>
      </c>
      <c r="M56" s="36"/>
      <c r="N56" s="20">
        <v>3.8821784583698449</v>
      </c>
      <c r="O56" s="21">
        <v>3.6277144426586361</v>
      </c>
      <c r="P56" s="21">
        <v>-0.27075858570551059</v>
      </c>
      <c r="Q56" s="21">
        <v>3.9420469369211952</v>
      </c>
      <c r="R56" s="21">
        <v>2.8651844185251685</v>
      </c>
      <c r="S56" s="21">
        <v>7.0889486626046994</v>
      </c>
      <c r="T56" s="21">
        <v>3.5403287737215683</v>
      </c>
      <c r="U56" s="21">
        <v>3.2263250979111868</v>
      </c>
      <c r="V56" s="21">
        <v>7.9397739617696583</v>
      </c>
      <c r="W56" s="21">
        <v>4.4573969732780938</v>
      </c>
      <c r="X56" s="22">
        <v>6.4024779329268311</v>
      </c>
    </row>
    <row r="57" spans="1:24" ht="14.25" customHeight="1">
      <c r="A57" s="185">
        <f>+'PIB D Pcorr'!A57</f>
        <v>2005</v>
      </c>
      <c r="B57" s="20">
        <v>90.147932773044246</v>
      </c>
      <c r="C57" s="21">
        <v>89.936865526461673</v>
      </c>
      <c r="D57" s="21">
        <v>108.25290079993168</v>
      </c>
      <c r="E57" s="21">
        <v>67.173184390051631</v>
      </c>
      <c r="F57" s="21">
        <v>90.507674337059711</v>
      </c>
      <c r="G57" s="21">
        <v>102.24703138685514</v>
      </c>
      <c r="H57" s="21">
        <v>88.608072931459603</v>
      </c>
      <c r="I57" s="21">
        <v>90.117545252787707</v>
      </c>
      <c r="J57" s="21">
        <v>83.466758511799469</v>
      </c>
      <c r="K57" s="21">
        <v>84.18379691205169</v>
      </c>
      <c r="L57" s="22">
        <v>92.041687418148967</v>
      </c>
      <c r="M57" s="36"/>
      <c r="N57" s="20">
        <v>4.1010345477894727</v>
      </c>
      <c r="O57" s="21">
        <v>3.7611021312711213</v>
      </c>
      <c r="P57" s="21">
        <v>3.3437168758193359</v>
      </c>
      <c r="Q57" s="21">
        <v>10.150492119472943</v>
      </c>
      <c r="R57" s="21">
        <v>3.0409183215112989</v>
      </c>
      <c r="S57" s="21">
        <v>8.8032994524589459</v>
      </c>
      <c r="T57" s="21">
        <v>2.9203147523812367</v>
      </c>
      <c r="U57" s="21">
        <v>2.4049220340077282</v>
      </c>
      <c r="V57" s="21">
        <v>8.2212946032167231</v>
      </c>
      <c r="W57" s="21">
        <v>4.4359294639134017</v>
      </c>
      <c r="X57" s="22">
        <v>7.1959691064089615</v>
      </c>
    </row>
    <row r="58" spans="1:24" ht="14.25" customHeight="1">
      <c r="A58" s="185">
        <f>+'PIB D Pcorr'!A58</f>
        <v>2006</v>
      </c>
      <c r="B58" s="20">
        <v>93.735439588022757</v>
      </c>
      <c r="C58" s="21">
        <v>93.004540702985977</v>
      </c>
      <c r="D58" s="21">
        <v>96.044925475783614</v>
      </c>
      <c r="E58" s="21">
        <v>70.176123241144623</v>
      </c>
      <c r="F58" s="21">
        <v>93.094993056048025</v>
      </c>
      <c r="G58" s="21">
        <v>109.1101094074231</v>
      </c>
      <c r="H58" s="21">
        <v>91.793069587964894</v>
      </c>
      <c r="I58" s="21">
        <v>92.992662139862404</v>
      </c>
      <c r="J58" s="21">
        <v>89.046916315646584</v>
      </c>
      <c r="K58" s="21">
        <v>88.190735357993262</v>
      </c>
      <c r="L58" s="22">
        <v>100.37725255789019</v>
      </c>
      <c r="M58" s="36"/>
      <c r="N58" s="20">
        <v>3.9795774618708091</v>
      </c>
      <c r="O58" s="21">
        <v>3.4109207148449228</v>
      </c>
      <c r="P58" s="21">
        <v>-11.277273157520574</v>
      </c>
      <c r="Q58" s="21">
        <v>4.4704428982493383</v>
      </c>
      <c r="R58" s="21">
        <v>2.8586732980817597</v>
      </c>
      <c r="S58" s="21">
        <v>6.7122516199040083</v>
      </c>
      <c r="T58" s="21">
        <v>3.5944768361783064</v>
      </c>
      <c r="U58" s="21">
        <v>3.1904074606223798</v>
      </c>
      <c r="V58" s="21">
        <v>6.6854852199133452</v>
      </c>
      <c r="W58" s="21">
        <v>4.7597502048139839</v>
      </c>
      <c r="X58" s="22">
        <v>9.0562932661940607</v>
      </c>
    </row>
    <row r="59" spans="1:24" ht="14.25" customHeight="1">
      <c r="A59" s="185">
        <f>+'PIB D Pcorr'!A59</f>
        <v>2007</v>
      </c>
      <c r="B59" s="20">
        <v>96.937832169620151</v>
      </c>
      <c r="C59" s="21">
        <v>96.567308657623002</v>
      </c>
      <c r="D59" s="21">
        <v>99.297687999734435</v>
      </c>
      <c r="E59" s="21">
        <v>76.517641534667163</v>
      </c>
      <c r="F59" s="21">
        <v>95.577127812380269</v>
      </c>
      <c r="G59" s="21">
        <v>112.35471797535837</v>
      </c>
      <c r="H59" s="21">
        <v>95.545574143230255</v>
      </c>
      <c r="I59" s="21">
        <v>96.310494966487894</v>
      </c>
      <c r="J59" s="21">
        <v>93.940081636101951</v>
      </c>
      <c r="K59" s="21">
        <v>93.18182131717731</v>
      </c>
      <c r="L59" s="22">
        <v>100.44965479029099</v>
      </c>
      <c r="M59" s="36"/>
      <c r="N59" s="20">
        <v>3.4164160275689248</v>
      </c>
      <c r="O59" s="21">
        <v>3.8307462492771061</v>
      </c>
      <c r="P59" s="21">
        <v>3.3867094048305235</v>
      </c>
      <c r="Q59" s="21">
        <v>9.0365754057563521</v>
      </c>
      <c r="R59" s="21">
        <v>2.6662387254681619</v>
      </c>
      <c r="S59" s="21">
        <v>2.973701140578755</v>
      </c>
      <c r="T59" s="21">
        <v>4.0880042165594599</v>
      </c>
      <c r="U59" s="21">
        <v>3.5678436881776854</v>
      </c>
      <c r="V59" s="21">
        <v>5.4950418531175771</v>
      </c>
      <c r="W59" s="21">
        <v>5.6594220911342807</v>
      </c>
      <c r="X59" s="22">
        <v>7.2130119679303384E-2</v>
      </c>
    </row>
    <row r="60" spans="1:24" ht="15">
      <c r="A60" s="185">
        <f>+'PIB D Pcorr'!A60</f>
        <v>2008</v>
      </c>
      <c r="B60" s="20">
        <v>99.123105433066996</v>
      </c>
      <c r="C60" s="21">
        <v>100.61125815958927</v>
      </c>
      <c r="D60" s="21">
        <v>98.729999276990185</v>
      </c>
      <c r="E60" s="21">
        <v>83.087795572009114</v>
      </c>
      <c r="F60" s="21">
        <v>99.634006294829021</v>
      </c>
      <c r="G60" s="21">
        <v>116.08377395557197</v>
      </c>
      <c r="H60" s="21">
        <v>99.751079973335848</v>
      </c>
      <c r="I60" s="21">
        <v>99.980436480297655</v>
      </c>
      <c r="J60" s="21">
        <v>95.603228831055986</v>
      </c>
      <c r="K60" s="21">
        <v>99.049642828890043</v>
      </c>
      <c r="L60" s="22">
        <v>84.441373870170253</v>
      </c>
      <c r="M60" s="36"/>
      <c r="N60" s="20">
        <v>2.254303830132165</v>
      </c>
      <c r="O60" s="21">
        <v>4.1877003285904824</v>
      </c>
      <c r="P60" s="21">
        <v>-0.57170386761247194</v>
      </c>
      <c r="Q60" s="21">
        <v>8.5864565420057595</v>
      </c>
      <c r="R60" s="21">
        <v>4.2446122574560707</v>
      </c>
      <c r="S60" s="21">
        <v>3.3190025727548589</v>
      </c>
      <c r="T60" s="21">
        <v>4.4015705257066218</v>
      </c>
      <c r="U60" s="21">
        <v>3.8105312563150529</v>
      </c>
      <c r="V60" s="21">
        <v>1.7704340532687768</v>
      </c>
      <c r="W60" s="21">
        <v>6.2971740933669196</v>
      </c>
      <c r="X60" s="22">
        <v>-15.936621139755303</v>
      </c>
    </row>
    <row r="61" spans="1:24" ht="15">
      <c r="A61" s="185">
        <f>+'PIB D Pcorr'!A61</f>
        <v>2009</v>
      </c>
      <c r="B61" s="20">
        <v>99.26569294344641</v>
      </c>
      <c r="C61" s="21">
        <v>101.80194844089084</v>
      </c>
      <c r="D61" s="21">
        <v>93.887249448523292</v>
      </c>
      <c r="E61" s="21">
        <v>88.351643759630889</v>
      </c>
      <c r="F61" s="21">
        <v>98.914849035691617</v>
      </c>
      <c r="G61" s="21">
        <v>117.54440321486801</v>
      </c>
      <c r="H61" s="21">
        <v>101.30968763987855</v>
      </c>
      <c r="I61" s="21">
        <v>100.85328515038761</v>
      </c>
      <c r="J61" s="21">
        <v>86.638643447246892</v>
      </c>
      <c r="K61" s="21">
        <v>102.66154356568407</v>
      </c>
      <c r="L61" s="22">
        <v>72.400379742705752</v>
      </c>
      <c r="M61" s="36"/>
      <c r="N61" s="20">
        <v>0.14384891368812713</v>
      </c>
      <c r="O61" s="21">
        <v>1.18345630805341</v>
      </c>
      <c r="P61" s="21">
        <v>-4.9050439217368957</v>
      </c>
      <c r="Q61" s="21">
        <v>6.33528444386251</v>
      </c>
      <c r="R61" s="21">
        <v>-0.72179899803419545</v>
      </c>
      <c r="S61" s="21">
        <v>1.2582544566952736</v>
      </c>
      <c r="T61" s="21">
        <v>1.5624970345778033</v>
      </c>
      <c r="U61" s="21">
        <v>0.87301946342468462</v>
      </c>
      <c r="V61" s="21">
        <v>-9.3768646659944324</v>
      </c>
      <c r="W61" s="21">
        <v>3.6465560436534261</v>
      </c>
      <c r="X61" s="22">
        <v>-14.259590501189257</v>
      </c>
    </row>
    <row r="62" spans="1:24" s="271" customFormat="1" ht="15">
      <c r="A62" s="185">
        <f>+'PIB D Pcorr'!A62</f>
        <v>2010</v>
      </c>
      <c r="B62" s="303">
        <v>99.417965103618073</v>
      </c>
      <c r="C62" s="202">
        <v>100.30118576153788</v>
      </c>
      <c r="D62" s="202">
        <v>98.799614512448073</v>
      </c>
      <c r="E62" s="202">
        <v>84.33312344456067</v>
      </c>
      <c r="F62" s="202">
        <v>98.255576666353676</v>
      </c>
      <c r="G62" s="202">
        <v>113.16704232600483</v>
      </c>
      <c r="H62" s="202">
        <v>100.34332002227531</v>
      </c>
      <c r="I62" s="202">
        <v>99.735068640691637</v>
      </c>
      <c r="J62" s="202">
        <v>98.78206690603632</v>
      </c>
      <c r="K62" s="202">
        <v>102.13333464924597</v>
      </c>
      <c r="L62" s="304">
        <v>90.422546346060741</v>
      </c>
      <c r="M62" s="119"/>
      <c r="N62" s="303">
        <v>0.15339857674536717</v>
      </c>
      <c r="O62" s="202">
        <v>-1.4741983845469764</v>
      </c>
      <c r="P62" s="202">
        <v>5.2321961637806336</v>
      </c>
      <c r="Q62" s="202">
        <v>-4.5483254686273789</v>
      </c>
      <c r="R62" s="202">
        <v>-0.66650495427643675</v>
      </c>
      <c r="S62" s="202">
        <v>-3.7240062215990632</v>
      </c>
      <c r="T62" s="202">
        <v>-0.95387483676619977</v>
      </c>
      <c r="U62" s="202">
        <v>-1.1087556622756845</v>
      </c>
      <c r="V62" s="205">
        <v>14.016174510146161</v>
      </c>
      <c r="W62" s="202">
        <v>-0.51451487878725333</v>
      </c>
      <c r="X62" s="304">
        <v>24.892364746430353</v>
      </c>
    </row>
    <row r="63" spans="1:24" ht="15">
      <c r="A63" s="185">
        <f>+'PIB D Pcorr'!A63</f>
        <v>2011</v>
      </c>
      <c r="B63" s="20">
        <v>99.398342638882468</v>
      </c>
      <c r="C63" s="21">
        <v>100.15445150422688</v>
      </c>
      <c r="D63" s="21">
        <v>91.290069906884852</v>
      </c>
      <c r="E63" s="21">
        <v>84.182636117521341</v>
      </c>
      <c r="F63" s="21">
        <v>99.981786313784369</v>
      </c>
      <c r="G63" s="21">
        <v>110.03694701007556</v>
      </c>
      <c r="H63" s="21">
        <v>100.63784796761996</v>
      </c>
      <c r="I63" s="21">
        <v>100.7569759384707</v>
      </c>
      <c r="J63" s="21">
        <v>102.38358681922013</v>
      </c>
      <c r="K63" s="21">
        <v>100.29077620315473</v>
      </c>
      <c r="L63" s="22">
        <v>91.308399034149545</v>
      </c>
      <c r="M63" s="103"/>
      <c r="N63" s="20">
        <v>-1.9737342959247339E-2</v>
      </c>
      <c r="O63" s="21">
        <v>-0.14629364169218562</v>
      </c>
      <c r="P63" s="21">
        <v>-7.6007833053003182</v>
      </c>
      <c r="Q63" s="21">
        <v>-0.17844391490877687</v>
      </c>
      <c r="R63" s="21">
        <v>1.7568566650342676</v>
      </c>
      <c r="S63" s="21">
        <v>-2.7659071506987654</v>
      </c>
      <c r="T63" s="21">
        <v>0.29352023162008134</v>
      </c>
      <c r="U63" s="21">
        <v>1.0246218423537901</v>
      </c>
      <c r="V63" s="21">
        <v>3.6459248383713838</v>
      </c>
      <c r="W63" s="21">
        <v>-1.8040715623543369</v>
      </c>
      <c r="X63" s="22">
        <v>0.9796812010784528</v>
      </c>
    </row>
    <row r="64" spans="1:24" ht="15">
      <c r="A64" s="185">
        <f>+'PIB D Pcorr'!A64</f>
        <v>2012</v>
      </c>
      <c r="B64" s="20">
        <v>99.284431673330687</v>
      </c>
      <c r="C64" s="21">
        <v>99.769715708274418</v>
      </c>
      <c r="D64" s="21">
        <v>99.137116232047845</v>
      </c>
      <c r="E64" s="21">
        <v>88.744263490401067</v>
      </c>
      <c r="F64" s="21">
        <v>99.584719821220915</v>
      </c>
      <c r="G64" s="21">
        <v>103.78152578605525</v>
      </c>
      <c r="H64" s="21">
        <v>100.17404707660096</v>
      </c>
      <c r="I64" s="21">
        <v>100.98126501554641</v>
      </c>
      <c r="J64" s="21">
        <v>101.36044830167532</v>
      </c>
      <c r="K64" s="21">
        <v>97.814243680358487</v>
      </c>
      <c r="L64" s="22">
        <v>94.042806293370901</v>
      </c>
      <c r="M64" s="103"/>
      <c r="N64" s="20">
        <v>-0.11460046770158661</v>
      </c>
      <c r="O64" s="21">
        <v>-0.38414248211047219</v>
      </c>
      <c r="P64" s="21">
        <v>8.5957282464203644</v>
      </c>
      <c r="Q64" s="21">
        <v>5.4187271666232606</v>
      </c>
      <c r="R64" s="21">
        <v>-0.39713882618309659</v>
      </c>
      <c r="S64" s="21">
        <v>-5.6848371333380721</v>
      </c>
      <c r="T64" s="21">
        <v>-0.46086129660506403</v>
      </c>
      <c r="U64" s="21">
        <v>0.22260401821971865</v>
      </c>
      <c r="V64" s="21">
        <v>-0.99931888433579807</v>
      </c>
      <c r="W64" s="21">
        <v>-2.4693522341273311</v>
      </c>
      <c r="X64" s="22">
        <v>2.9946941224965329</v>
      </c>
    </row>
    <row r="65" spans="1:24" ht="15">
      <c r="A65" s="185">
        <f>+'PIB D Pcorr'!A65</f>
        <v>2013</v>
      </c>
      <c r="B65" s="20">
        <v>99.680085259460839</v>
      </c>
      <c r="C65" s="21">
        <v>99.371082620821738</v>
      </c>
      <c r="D65" s="21">
        <v>93.807589866851231</v>
      </c>
      <c r="E65" s="21">
        <v>99.083927709610023</v>
      </c>
      <c r="F65" s="21">
        <v>100.16751102350483</v>
      </c>
      <c r="G65" s="21">
        <v>99.241215810902844</v>
      </c>
      <c r="H65" s="21">
        <v>99.493825457526697</v>
      </c>
      <c r="I65" s="21">
        <v>100.07677541243561</v>
      </c>
      <c r="J65" s="21">
        <v>102.73555204986988</v>
      </c>
      <c r="K65" s="21">
        <v>97.804832077019555</v>
      </c>
      <c r="L65" s="22">
        <v>103.08035862916405</v>
      </c>
      <c r="M65" s="103"/>
      <c r="N65" s="20">
        <v>0.39850516285568904</v>
      </c>
      <c r="O65" s="21">
        <v>-0.39955319569946468</v>
      </c>
      <c r="P65" s="21">
        <v>-5.3759142566966789</v>
      </c>
      <c r="Q65" s="21">
        <v>11.651078968419547</v>
      </c>
      <c r="R65" s="21">
        <v>0.5852215112219783</v>
      </c>
      <c r="S65" s="24">
        <v>-4.3748730236557005</v>
      </c>
      <c r="T65" s="21">
        <v>-0.67903977020525863</v>
      </c>
      <c r="U65" s="21">
        <v>-0.89570040835946774</v>
      </c>
      <c r="V65" s="21">
        <v>1.3566472635380356</v>
      </c>
      <c r="W65" s="21">
        <v>-9.6219149530951675E-3</v>
      </c>
      <c r="X65" s="22">
        <v>9.6100410993692478</v>
      </c>
    </row>
    <row r="66" spans="1:24" ht="15">
      <c r="A66" s="185">
        <f>+'PIB D Pcorr'!A66</f>
        <v>2014</v>
      </c>
      <c r="B66" s="20">
        <v>99.457400309950955</v>
      </c>
      <c r="C66" s="21">
        <v>99.22052429758304</v>
      </c>
      <c r="D66" s="21">
        <v>92.987567222553636</v>
      </c>
      <c r="E66" s="21">
        <v>95.524905918291424</v>
      </c>
      <c r="F66" s="21">
        <v>100.29683670067064</v>
      </c>
      <c r="G66" s="21">
        <v>99.557445739762613</v>
      </c>
      <c r="H66" s="21">
        <v>99.468604471760599</v>
      </c>
      <c r="I66" s="21">
        <v>99.904356754468168</v>
      </c>
      <c r="J66" s="21">
        <v>101.44365548061553</v>
      </c>
      <c r="K66" s="21">
        <v>98.175138433803284</v>
      </c>
      <c r="L66" s="22">
        <v>101.93817544262555</v>
      </c>
      <c r="M66" s="103"/>
      <c r="N66" s="20">
        <v>-0.22339963788178263</v>
      </c>
      <c r="O66" s="21">
        <v>-0.15151120352909775</v>
      </c>
      <c r="P66" s="21">
        <v>-0.87415383495250687</v>
      </c>
      <c r="Q66" s="21">
        <v>-3.5919264340723345</v>
      </c>
      <c r="R66" s="21">
        <v>0.12910940468058296</v>
      </c>
      <c r="S66" s="21">
        <v>0.31864777781676068</v>
      </c>
      <c r="T66" s="21">
        <v>-2.5349297456522812E-2</v>
      </c>
      <c r="U66" s="21">
        <v>-0.17228638438525623</v>
      </c>
      <c r="V66" s="21">
        <v>-1.257497082049297</v>
      </c>
      <c r="W66" s="21">
        <v>0.37861764998698977</v>
      </c>
      <c r="X66" s="22">
        <v>-1.1080512347144134</v>
      </c>
    </row>
    <row r="67" spans="1:24" s="530" customFormat="1" ht="15">
      <c r="A67" s="185">
        <f>+'PIB D Pcorr'!A67</f>
        <v>2015</v>
      </c>
      <c r="B67" s="160">
        <v>100</v>
      </c>
      <c r="C67" s="158">
        <v>100</v>
      </c>
      <c r="D67" s="158">
        <v>100</v>
      </c>
      <c r="E67" s="158">
        <v>100</v>
      </c>
      <c r="F67" s="158">
        <v>100</v>
      </c>
      <c r="G67" s="158">
        <v>100</v>
      </c>
      <c r="H67" s="158">
        <v>100</v>
      </c>
      <c r="I67" s="158">
        <v>100</v>
      </c>
      <c r="J67" s="158">
        <v>100</v>
      </c>
      <c r="K67" s="158">
        <v>100</v>
      </c>
      <c r="L67" s="161">
        <v>100</v>
      </c>
      <c r="M67" s="159"/>
      <c r="N67" s="160">
        <v>0.54555989635569624</v>
      </c>
      <c r="O67" s="158">
        <v>0.78559925774948081</v>
      </c>
      <c r="P67" s="158">
        <v>7.5412584573408825</v>
      </c>
      <c r="Q67" s="158">
        <v>4.6847406324968421</v>
      </c>
      <c r="R67" s="158">
        <v>-0.29595818814956987</v>
      </c>
      <c r="S67" s="158">
        <v>0.44452150911364896</v>
      </c>
      <c r="T67" s="158">
        <v>0.53423442608995231</v>
      </c>
      <c r="U67" s="158">
        <v>9.5734809410652488E-2</v>
      </c>
      <c r="V67" s="158">
        <v>-1.4231106654978509</v>
      </c>
      <c r="W67" s="158">
        <v>1.8587817601369405</v>
      </c>
      <c r="X67" s="161">
        <v>-1.9013244392591888</v>
      </c>
    </row>
    <row r="68" spans="1:24" ht="15">
      <c r="A68" s="185">
        <f>+'PIB D Pcorr'!A68</f>
        <v>2016</v>
      </c>
      <c r="B68" s="20">
        <v>100.32289879352072</v>
      </c>
      <c r="C68" s="21">
        <v>100.46400667978801</v>
      </c>
      <c r="D68" s="21">
        <v>101.91367418968416</v>
      </c>
      <c r="E68" s="21">
        <v>90.33918909255614</v>
      </c>
      <c r="F68" s="21">
        <v>100.78646004702767</v>
      </c>
      <c r="G68" s="21">
        <v>101.23616770959455</v>
      </c>
      <c r="H68" s="21">
        <v>100.85675119945199</v>
      </c>
      <c r="I68" s="21">
        <v>100.75878721128517</v>
      </c>
      <c r="J68" s="21">
        <v>101.34608390711703</v>
      </c>
      <c r="K68" s="21">
        <v>101.159442420541</v>
      </c>
      <c r="L68" s="22">
        <v>98.961001582961785</v>
      </c>
      <c r="M68" s="103"/>
      <c r="N68" s="20">
        <v>0.3228987935207206</v>
      </c>
      <c r="O68" s="21">
        <v>0.46400667978800936</v>
      </c>
      <c r="P68" s="21">
        <v>1.9136741896841558</v>
      </c>
      <c r="Q68" s="21">
        <v>-9.660810907443862</v>
      </c>
      <c r="R68" s="21">
        <v>0.78646004702767058</v>
      </c>
      <c r="S68" s="21">
        <v>1.23616770959456</v>
      </c>
      <c r="T68" s="21">
        <v>0.8567511994519883</v>
      </c>
      <c r="U68" s="21">
        <v>0.75878721128517235</v>
      </c>
      <c r="V68" s="21">
        <v>1.346083907117035</v>
      </c>
      <c r="W68" s="21">
        <v>1.1594424205410014</v>
      </c>
      <c r="X68" s="22">
        <v>-1.0389984170382172</v>
      </c>
    </row>
    <row r="69" spans="1:24" ht="15">
      <c r="A69" s="185">
        <f>+'PIB D Pcorr'!A69</f>
        <v>2017</v>
      </c>
      <c r="B69" s="20">
        <v>101.62661487698037</v>
      </c>
      <c r="C69" s="21">
        <v>101.55140998802324</v>
      </c>
      <c r="D69" s="21">
        <v>108.89542259333689</v>
      </c>
      <c r="E69" s="21">
        <v>94.637222687173107</v>
      </c>
      <c r="F69" s="21">
        <v>100.04170398680718</v>
      </c>
      <c r="G69" s="21">
        <v>103.80918829397218</v>
      </c>
      <c r="H69" s="21">
        <v>101.72220900575152</v>
      </c>
      <c r="I69" s="21">
        <v>101.78982361403932</v>
      </c>
      <c r="J69" s="21">
        <v>102.03314549751408</v>
      </c>
      <c r="K69" s="21">
        <v>101.51113745496667</v>
      </c>
      <c r="L69" s="22">
        <v>102.36116313055791</v>
      </c>
      <c r="M69" s="103"/>
      <c r="N69" s="20">
        <v>1.2995199492220388</v>
      </c>
      <c r="O69" s="21">
        <v>1.0823809881494562</v>
      </c>
      <c r="P69" s="21">
        <v>6.8506492962447263</v>
      </c>
      <c r="Q69" s="21">
        <v>4.757662358706205</v>
      </c>
      <c r="R69" s="21">
        <v>-0.73894455651383195</v>
      </c>
      <c r="S69" s="21">
        <v>2.5416021196679184</v>
      </c>
      <c r="T69" s="21">
        <v>0.85810597308257908</v>
      </c>
      <c r="U69" s="21">
        <v>1.0232719460905537</v>
      </c>
      <c r="V69" s="21">
        <v>0.67793600296064405</v>
      </c>
      <c r="W69" s="21">
        <v>0.3476640697203548</v>
      </c>
      <c r="X69" s="22">
        <v>3.435860079433084</v>
      </c>
    </row>
    <row r="70" spans="1:24" ht="15">
      <c r="A70" s="185">
        <f>+'PIB D Pcorr'!A70</f>
        <v>2018</v>
      </c>
      <c r="B70" s="20">
        <v>102.89218137963545</v>
      </c>
      <c r="C70" s="21">
        <v>102.61981024690276</v>
      </c>
      <c r="D70" s="21">
        <v>103.7168839304464</v>
      </c>
      <c r="E70" s="21">
        <v>97.594383060892355</v>
      </c>
      <c r="F70" s="21">
        <v>101.99509847978337</v>
      </c>
      <c r="G70" s="21">
        <v>105.37968028362124</v>
      </c>
      <c r="H70" s="21">
        <v>102.73734945527593</v>
      </c>
      <c r="I70" s="21">
        <v>102.62697752328882</v>
      </c>
      <c r="J70" s="21">
        <v>103.11221535921091</v>
      </c>
      <c r="K70" s="21">
        <v>103.08614370410429</v>
      </c>
      <c r="L70" s="22">
        <v>105.55782658475559</v>
      </c>
      <c r="M70" s="103"/>
      <c r="N70" s="20">
        <v>1.2453101032510627</v>
      </c>
      <c r="O70" s="21">
        <v>1.0520782124103789</v>
      </c>
      <c r="P70" s="21">
        <v>-4.7555154657229366</v>
      </c>
      <c r="Q70" s="21">
        <v>3.1247328374103489</v>
      </c>
      <c r="R70" s="21">
        <v>1.9525801891916883</v>
      </c>
      <c r="S70" s="21">
        <v>1.5128641457070824</v>
      </c>
      <c r="T70" s="21">
        <v>0.99795360270540368</v>
      </c>
      <c r="U70" s="21">
        <v>0.82243379497715097</v>
      </c>
      <c r="V70" s="21">
        <v>1.0575679662087056</v>
      </c>
      <c r="W70" s="21">
        <v>1.5515600441738053</v>
      </c>
      <c r="X70" s="22">
        <v>3.1229260751174159</v>
      </c>
    </row>
    <row r="71" spans="1:24" ht="15">
      <c r="A71" s="185">
        <f>+'PIB D Pcorr'!A71</f>
        <v>2019</v>
      </c>
      <c r="B71" s="20">
        <v>104.23450824625253</v>
      </c>
      <c r="C71" s="21">
        <v>104.08400123706198</v>
      </c>
      <c r="D71" s="21">
        <v>103.52517348621065</v>
      </c>
      <c r="E71" s="21">
        <v>98.141599446748799</v>
      </c>
      <c r="F71" s="21">
        <v>103.99292688522348</v>
      </c>
      <c r="G71" s="21">
        <v>109.74421772310838</v>
      </c>
      <c r="H71" s="21">
        <v>103.997223949031</v>
      </c>
      <c r="I71" s="21">
        <v>103.44848726943179</v>
      </c>
      <c r="J71" s="21">
        <v>103.99042105648886</v>
      </c>
      <c r="K71" s="21">
        <v>105.75451085795522</v>
      </c>
      <c r="L71" s="22">
        <v>105.72310113175149</v>
      </c>
      <c r="M71" s="103"/>
      <c r="N71" s="20">
        <v>1.3045955957181832</v>
      </c>
      <c r="O71" s="21">
        <v>1.4268112430108726</v>
      </c>
      <c r="P71" s="21">
        <v>-0.18484015038893187</v>
      </c>
      <c r="Q71" s="21">
        <v>0.56070479539280793</v>
      </c>
      <c r="R71" s="21">
        <v>1.9587494254305948</v>
      </c>
      <c r="S71" s="21">
        <v>4.1417258315268324</v>
      </c>
      <c r="T71" s="21">
        <v>1.226306207465</v>
      </c>
      <c r="U71" s="21">
        <v>0.80048128276657415</v>
      </c>
      <c r="V71" s="21">
        <v>0.85169899048191944</v>
      </c>
      <c r="W71" s="21">
        <v>2.5884828532437343</v>
      </c>
      <c r="X71" s="22">
        <v>0.15657251796785676</v>
      </c>
    </row>
    <row r="72" spans="1:24" ht="15">
      <c r="A72" s="185" t="str">
        <f>+'PIB D Pcorr'!A72</f>
        <v>2020(A)</v>
      </c>
      <c r="B72" s="20">
        <v>105.38525206237964</v>
      </c>
      <c r="C72" s="21">
        <v>105.90569697749113</v>
      </c>
      <c r="D72" s="21">
        <v>108.60112362846399</v>
      </c>
      <c r="E72" s="21">
        <v>96.510006620981798</v>
      </c>
      <c r="F72" s="21">
        <v>107.3925543750881</v>
      </c>
      <c r="G72" s="21">
        <v>111.48328346974765</v>
      </c>
      <c r="H72" s="21">
        <v>105.65852482399707</v>
      </c>
      <c r="I72" s="21">
        <v>104.50966338536264</v>
      </c>
      <c r="J72" s="21">
        <v>102.5636972392284</v>
      </c>
      <c r="K72" s="21">
        <v>108.78551162457204</v>
      </c>
      <c r="L72" s="22">
        <v>100.22891823673046</v>
      </c>
      <c r="M72" s="103"/>
      <c r="N72" s="20">
        <v>1.1039950545058241</v>
      </c>
      <c r="O72" s="21">
        <v>1.7502168621285508</v>
      </c>
      <c r="P72" s="21">
        <v>4.9031071103971202</v>
      </c>
      <c r="Q72" s="21">
        <v>-1.6624885216511065</v>
      </c>
      <c r="R72" s="21">
        <v>3.2690949199042807</v>
      </c>
      <c r="S72" s="21">
        <v>1.5846536452854831</v>
      </c>
      <c r="T72" s="21">
        <v>1.5974473278058676</v>
      </c>
      <c r="U72" s="21">
        <v>1.0258014824006123</v>
      </c>
      <c r="V72" s="21">
        <v>-1.3719761904660843</v>
      </c>
      <c r="W72" s="21">
        <v>2.8660723235606644</v>
      </c>
      <c r="X72" s="22">
        <v>-5.1967666822166025</v>
      </c>
    </row>
    <row r="73" spans="1:24" ht="15">
      <c r="A73" s="196"/>
    </row>
    <row r="74" spans="1:24" ht="15">
      <c r="A74" s="196"/>
    </row>
    <row r="75" spans="1:24" ht="15">
      <c r="A75" s="196"/>
    </row>
    <row r="76" spans="1:24" ht="15">
      <c r="A76" s="196"/>
    </row>
    <row r="77" spans="1:24" ht="15">
      <c r="A77" s="196"/>
    </row>
    <row r="78" spans="1:24" ht="15">
      <c r="A78" s="196"/>
    </row>
    <row r="79" spans="1:24" ht="15">
      <c r="A79" s="196"/>
    </row>
    <row r="80" spans="1:24" ht="15">
      <c r="A80" s="196"/>
    </row>
  </sheetData>
  <mergeCells count="2">
    <mergeCell ref="N1:X1"/>
    <mergeCell ref="N2:X2"/>
  </mergeCells>
  <hyperlinks>
    <hyperlink ref="A1" location="'INDICE DE CUADROS'!A1" display="Índice"/>
  </hyperlinks>
  <pageMargins left="0.75" right="0.75" top="1" bottom="1" header="0" footer="0"/>
  <pageSetup paperSize="9" scale="49" orientation="landscape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93F77B"/>
    <pageSetUpPr fitToPage="1"/>
  </sheetPr>
  <dimension ref="A1:X88"/>
  <sheetViews>
    <sheetView zoomScale="55" zoomScaleNormal="55" workbookViewId="0">
      <pane xSplit="1" ySplit="5" topLeftCell="B11" activePane="bottomRight" state="frozen"/>
      <selection activeCell="U44" sqref="U44"/>
      <selection pane="topRight" activeCell="U44" sqref="U44"/>
      <selection pane="bottomLeft" activeCell="U44" sqref="U44"/>
      <selection pane="bottomRight" activeCell="CK85" sqref="CK85"/>
    </sheetView>
  </sheetViews>
  <sheetFormatPr baseColWidth="10" defaultRowHeight="12.75" outlineLevelRow="1"/>
  <cols>
    <col min="1" max="1" width="13" style="3" customWidth="1"/>
    <col min="2" max="2" width="15.28515625" style="3" customWidth="1"/>
    <col min="3" max="6" width="12" style="3" customWidth="1"/>
    <col min="7" max="7" width="15.28515625" style="3" customWidth="1"/>
    <col min="8" max="11" width="12" style="3" customWidth="1"/>
    <col min="12" max="12" width="14.5703125" style="3" customWidth="1"/>
    <col min="13" max="13" width="9.28515625" style="3" customWidth="1"/>
    <col min="14" max="14" width="15.42578125" style="3" customWidth="1"/>
    <col min="15" max="15" width="13.28515625" style="3" customWidth="1"/>
    <col min="16" max="16" width="11.42578125" style="3" customWidth="1"/>
    <col min="17" max="17" width="12" style="3" customWidth="1"/>
    <col min="18" max="19" width="16" style="3" customWidth="1"/>
    <col min="20" max="20" width="12.7109375" style="3" customWidth="1"/>
    <col min="21" max="21" width="12.5703125" style="3" customWidth="1"/>
    <col min="22" max="23" width="12" style="3" customWidth="1"/>
    <col min="24" max="24" width="14.28515625" style="3" customWidth="1"/>
    <col min="25" max="196" width="11.42578125" style="38"/>
    <col min="197" max="197" width="13" style="38" customWidth="1"/>
    <col min="198" max="208" width="9.7109375" style="38" customWidth="1"/>
    <col min="209" max="209" width="6.7109375" style="38" customWidth="1"/>
    <col min="210" max="220" width="12" style="38" customWidth="1"/>
    <col min="221" max="221" width="6" style="38" customWidth="1"/>
    <col min="222" max="224" width="11.42578125" style="38"/>
    <col min="225" max="225" width="10.7109375" style="38" customWidth="1"/>
    <col min="226" max="238" width="11.42578125" style="38"/>
    <col min="239" max="239" width="9.28515625" style="38" customWidth="1"/>
    <col min="240" max="250" width="11.42578125" style="38"/>
    <col min="251" max="251" width="6.7109375" style="38" customWidth="1"/>
    <col min="252" max="252" width="15.7109375" style="38" customWidth="1"/>
    <col min="253" max="253" width="14.7109375" style="38" customWidth="1"/>
    <col min="254" max="254" width="15.7109375" style="38" customWidth="1"/>
    <col min="255" max="255" width="14.7109375" style="38" customWidth="1"/>
    <col min="256" max="256" width="15.7109375" style="38" customWidth="1"/>
    <col min="257" max="257" width="12.42578125" style="38" customWidth="1"/>
    <col min="258" max="258" width="15.7109375" style="38" customWidth="1"/>
    <col min="259" max="259" width="14.7109375" style="38" customWidth="1"/>
    <col min="260" max="452" width="11.42578125" style="38"/>
    <col min="453" max="453" width="13" style="38" customWidth="1"/>
    <col min="454" max="464" width="9.7109375" style="38" customWidth="1"/>
    <col min="465" max="465" width="6.7109375" style="38" customWidth="1"/>
    <col min="466" max="476" width="12" style="38" customWidth="1"/>
    <col min="477" max="477" width="6" style="38" customWidth="1"/>
    <col min="478" max="480" width="11.42578125" style="38"/>
    <col min="481" max="481" width="10.7109375" style="38" customWidth="1"/>
    <col min="482" max="494" width="11.42578125" style="38"/>
    <col min="495" max="495" width="9.28515625" style="38" customWidth="1"/>
    <col min="496" max="506" width="11.42578125" style="38"/>
    <col min="507" max="507" width="6.7109375" style="38" customWidth="1"/>
    <col min="508" max="508" width="15.7109375" style="38" customWidth="1"/>
    <col min="509" max="509" width="14.7109375" style="38" customWidth="1"/>
    <col min="510" max="510" width="15.7109375" style="38" customWidth="1"/>
    <col min="511" max="511" width="14.7109375" style="38" customWidth="1"/>
    <col min="512" max="512" width="15.7109375" style="38" customWidth="1"/>
    <col min="513" max="513" width="12.42578125" style="38" customWidth="1"/>
    <col min="514" max="514" width="15.7109375" style="38" customWidth="1"/>
    <col min="515" max="515" width="14.7109375" style="38" customWidth="1"/>
    <col min="516" max="708" width="11.42578125" style="38"/>
    <col min="709" max="709" width="13" style="38" customWidth="1"/>
    <col min="710" max="720" width="9.7109375" style="38" customWidth="1"/>
    <col min="721" max="721" width="6.7109375" style="38" customWidth="1"/>
    <col min="722" max="732" width="12" style="38" customWidth="1"/>
    <col min="733" max="733" width="6" style="38" customWidth="1"/>
    <col min="734" max="736" width="11.42578125" style="38"/>
    <col min="737" max="737" width="10.7109375" style="38" customWidth="1"/>
    <col min="738" max="750" width="11.42578125" style="38"/>
    <col min="751" max="751" width="9.28515625" style="38" customWidth="1"/>
    <col min="752" max="762" width="11.42578125" style="38"/>
    <col min="763" max="763" width="6.7109375" style="38" customWidth="1"/>
    <col min="764" max="764" width="15.7109375" style="38" customWidth="1"/>
    <col min="765" max="765" width="14.7109375" style="38" customWidth="1"/>
    <col min="766" max="766" width="15.7109375" style="38" customWidth="1"/>
    <col min="767" max="767" width="14.7109375" style="38" customWidth="1"/>
    <col min="768" max="768" width="15.7109375" style="38" customWidth="1"/>
    <col min="769" max="769" width="12.42578125" style="38" customWidth="1"/>
    <col min="770" max="770" width="15.7109375" style="38" customWidth="1"/>
    <col min="771" max="771" width="14.7109375" style="38" customWidth="1"/>
    <col min="772" max="964" width="11.42578125" style="38"/>
    <col min="965" max="965" width="13" style="38" customWidth="1"/>
    <col min="966" max="976" width="9.7109375" style="38" customWidth="1"/>
    <col min="977" max="977" width="6.7109375" style="38" customWidth="1"/>
    <col min="978" max="988" width="12" style="38" customWidth="1"/>
    <col min="989" max="989" width="6" style="38" customWidth="1"/>
    <col min="990" max="992" width="11.42578125" style="38"/>
    <col min="993" max="993" width="10.7109375" style="38" customWidth="1"/>
    <col min="994" max="1006" width="11.42578125" style="38"/>
    <col min="1007" max="1007" width="9.28515625" style="38" customWidth="1"/>
    <col min="1008" max="1018" width="11.42578125" style="38"/>
    <col min="1019" max="1019" width="6.7109375" style="38" customWidth="1"/>
    <col min="1020" max="1020" width="15.7109375" style="38" customWidth="1"/>
    <col min="1021" max="1021" width="14.7109375" style="38" customWidth="1"/>
    <col min="1022" max="1022" width="15.7109375" style="38" customWidth="1"/>
    <col min="1023" max="1023" width="14.7109375" style="38" customWidth="1"/>
    <col min="1024" max="1024" width="15.7109375" style="38" customWidth="1"/>
    <col min="1025" max="1025" width="12.42578125" style="38" customWidth="1"/>
    <col min="1026" max="1026" width="15.7109375" style="38" customWidth="1"/>
    <col min="1027" max="1027" width="14.7109375" style="38" customWidth="1"/>
    <col min="1028" max="1220" width="11.42578125" style="38"/>
    <col min="1221" max="1221" width="13" style="38" customWidth="1"/>
    <col min="1222" max="1232" width="9.7109375" style="38" customWidth="1"/>
    <col min="1233" max="1233" width="6.7109375" style="38" customWidth="1"/>
    <col min="1234" max="1244" width="12" style="38" customWidth="1"/>
    <col min="1245" max="1245" width="6" style="38" customWidth="1"/>
    <col min="1246" max="1248" width="11.42578125" style="38"/>
    <col min="1249" max="1249" width="10.7109375" style="38" customWidth="1"/>
    <col min="1250" max="1262" width="11.42578125" style="38"/>
    <col min="1263" max="1263" width="9.28515625" style="38" customWidth="1"/>
    <col min="1264" max="1274" width="11.42578125" style="38"/>
    <col min="1275" max="1275" width="6.7109375" style="38" customWidth="1"/>
    <col min="1276" max="1276" width="15.7109375" style="38" customWidth="1"/>
    <col min="1277" max="1277" width="14.7109375" style="38" customWidth="1"/>
    <col min="1278" max="1278" width="15.7109375" style="38" customWidth="1"/>
    <col min="1279" max="1279" width="14.7109375" style="38" customWidth="1"/>
    <col min="1280" max="1280" width="15.7109375" style="38" customWidth="1"/>
    <col min="1281" max="1281" width="12.42578125" style="38" customWidth="1"/>
    <col min="1282" max="1282" width="15.7109375" style="38" customWidth="1"/>
    <col min="1283" max="1283" width="14.7109375" style="38" customWidth="1"/>
    <col min="1284" max="1476" width="11.42578125" style="38"/>
    <col min="1477" max="1477" width="13" style="38" customWidth="1"/>
    <col min="1478" max="1488" width="9.7109375" style="38" customWidth="1"/>
    <col min="1489" max="1489" width="6.7109375" style="38" customWidth="1"/>
    <col min="1490" max="1500" width="12" style="38" customWidth="1"/>
    <col min="1501" max="1501" width="6" style="38" customWidth="1"/>
    <col min="1502" max="1504" width="11.42578125" style="38"/>
    <col min="1505" max="1505" width="10.7109375" style="38" customWidth="1"/>
    <col min="1506" max="1518" width="11.42578125" style="38"/>
    <col min="1519" max="1519" width="9.28515625" style="38" customWidth="1"/>
    <col min="1520" max="1530" width="11.42578125" style="38"/>
    <col min="1531" max="1531" width="6.7109375" style="38" customWidth="1"/>
    <col min="1532" max="1532" width="15.7109375" style="38" customWidth="1"/>
    <col min="1533" max="1533" width="14.7109375" style="38" customWidth="1"/>
    <col min="1534" max="1534" width="15.7109375" style="38" customWidth="1"/>
    <col min="1535" max="1535" width="14.7109375" style="38" customWidth="1"/>
    <col min="1536" max="1536" width="15.7109375" style="38" customWidth="1"/>
    <col min="1537" max="1537" width="12.42578125" style="38" customWidth="1"/>
    <col min="1538" max="1538" width="15.7109375" style="38" customWidth="1"/>
    <col min="1539" max="1539" width="14.7109375" style="38" customWidth="1"/>
    <col min="1540" max="1732" width="11.42578125" style="38"/>
    <col min="1733" max="1733" width="13" style="38" customWidth="1"/>
    <col min="1734" max="1744" width="9.7109375" style="38" customWidth="1"/>
    <col min="1745" max="1745" width="6.7109375" style="38" customWidth="1"/>
    <col min="1746" max="1756" width="12" style="38" customWidth="1"/>
    <col min="1757" max="1757" width="6" style="38" customWidth="1"/>
    <col min="1758" max="1760" width="11.42578125" style="38"/>
    <col min="1761" max="1761" width="10.7109375" style="38" customWidth="1"/>
    <col min="1762" max="1774" width="11.42578125" style="38"/>
    <col min="1775" max="1775" width="9.28515625" style="38" customWidth="1"/>
    <col min="1776" max="1786" width="11.42578125" style="38"/>
    <col min="1787" max="1787" width="6.7109375" style="38" customWidth="1"/>
    <col min="1788" max="1788" width="15.7109375" style="38" customWidth="1"/>
    <col min="1789" max="1789" width="14.7109375" style="38" customWidth="1"/>
    <col min="1790" max="1790" width="15.7109375" style="38" customWidth="1"/>
    <col min="1791" max="1791" width="14.7109375" style="38" customWidth="1"/>
    <col min="1792" max="1792" width="15.7109375" style="38" customWidth="1"/>
    <col min="1793" max="1793" width="12.42578125" style="38" customWidth="1"/>
    <col min="1794" max="1794" width="15.7109375" style="38" customWidth="1"/>
    <col min="1795" max="1795" width="14.7109375" style="38" customWidth="1"/>
    <col min="1796" max="1988" width="11.42578125" style="38"/>
    <col min="1989" max="1989" width="13" style="38" customWidth="1"/>
    <col min="1990" max="2000" width="9.7109375" style="38" customWidth="1"/>
    <col min="2001" max="2001" width="6.7109375" style="38" customWidth="1"/>
    <col min="2002" max="2012" width="12" style="38" customWidth="1"/>
    <col min="2013" max="2013" width="6" style="38" customWidth="1"/>
    <col min="2014" max="2016" width="11.42578125" style="38"/>
    <col min="2017" max="2017" width="10.7109375" style="38" customWidth="1"/>
    <col min="2018" max="2030" width="11.42578125" style="38"/>
    <col min="2031" max="2031" width="9.28515625" style="38" customWidth="1"/>
    <col min="2032" max="2042" width="11.42578125" style="38"/>
    <col min="2043" max="2043" width="6.7109375" style="38" customWidth="1"/>
    <col min="2044" max="2044" width="15.7109375" style="38" customWidth="1"/>
    <col min="2045" max="2045" width="14.7109375" style="38" customWidth="1"/>
    <col min="2046" max="2046" width="15.7109375" style="38" customWidth="1"/>
    <col min="2047" max="2047" width="14.7109375" style="38" customWidth="1"/>
    <col min="2048" max="2048" width="15.7109375" style="38" customWidth="1"/>
    <col min="2049" max="2049" width="12.42578125" style="38" customWidth="1"/>
    <col min="2050" max="2050" width="15.7109375" style="38" customWidth="1"/>
    <col min="2051" max="2051" width="14.7109375" style="38" customWidth="1"/>
    <col min="2052" max="2244" width="11.42578125" style="38"/>
    <col min="2245" max="2245" width="13" style="38" customWidth="1"/>
    <col min="2246" max="2256" width="9.7109375" style="38" customWidth="1"/>
    <col min="2257" max="2257" width="6.7109375" style="38" customWidth="1"/>
    <col min="2258" max="2268" width="12" style="38" customWidth="1"/>
    <col min="2269" max="2269" width="6" style="38" customWidth="1"/>
    <col min="2270" max="2272" width="11.42578125" style="38"/>
    <col min="2273" max="2273" width="10.7109375" style="38" customWidth="1"/>
    <col min="2274" max="2286" width="11.42578125" style="38"/>
    <col min="2287" max="2287" width="9.28515625" style="38" customWidth="1"/>
    <col min="2288" max="2298" width="11.42578125" style="38"/>
    <col min="2299" max="2299" width="6.7109375" style="38" customWidth="1"/>
    <col min="2300" max="2300" width="15.7109375" style="38" customWidth="1"/>
    <col min="2301" max="2301" width="14.7109375" style="38" customWidth="1"/>
    <col min="2302" max="2302" width="15.7109375" style="38" customWidth="1"/>
    <col min="2303" max="2303" width="14.7109375" style="38" customWidth="1"/>
    <col min="2304" max="2304" width="15.7109375" style="38" customWidth="1"/>
    <col min="2305" max="2305" width="12.42578125" style="38" customWidth="1"/>
    <col min="2306" max="2306" width="15.7109375" style="38" customWidth="1"/>
    <col min="2307" max="2307" width="14.7109375" style="38" customWidth="1"/>
    <col min="2308" max="2500" width="11.42578125" style="38"/>
    <col min="2501" max="2501" width="13" style="38" customWidth="1"/>
    <col min="2502" max="2512" width="9.7109375" style="38" customWidth="1"/>
    <col min="2513" max="2513" width="6.7109375" style="38" customWidth="1"/>
    <col min="2514" max="2524" width="12" style="38" customWidth="1"/>
    <col min="2525" max="2525" width="6" style="38" customWidth="1"/>
    <col min="2526" max="2528" width="11.42578125" style="38"/>
    <col min="2529" max="2529" width="10.7109375" style="38" customWidth="1"/>
    <col min="2530" max="2542" width="11.42578125" style="38"/>
    <col min="2543" max="2543" width="9.28515625" style="38" customWidth="1"/>
    <col min="2544" max="2554" width="11.42578125" style="38"/>
    <col min="2555" max="2555" width="6.7109375" style="38" customWidth="1"/>
    <col min="2556" max="2556" width="15.7109375" style="38" customWidth="1"/>
    <col min="2557" max="2557" width="14.7109375" style="38" customWidth="1"/>
    <col min="2558" max="2558" width="15.7109375" style="38" customWidth="1"/>
    <col min="2559" max="2559" width="14.7109375" style="38" customWidth="1"/>
    <col min="2560" max="2560" width="15.7109375" style="38" customWidth="1"/>
    <col min="2561" max="2561" width="12.42578125" style="38" customWidth="1"/>
    <col min="2562" max="2562" width="15.7109375" style="38" customWidth="1"/>
    <col min="2563" max="2563" width="14.7109375" style="38" customWidth="1"/>
    <col min="2564" max="2756" width="11.42578125" style="38"/>
    <col min="2757" max="2757" width="13" style="38" customWidth="1"/>
    <col min="2758" max="2768" width="9.7109375" style="38" customWidth="1"/>
    <col min="2769" max="2769" width="6.7109375" style="38" customWidth="1"/>
    <col min="2770" max="2780" width="12" style="38" customWidth="1"/>
    <col min="2781" max="2781" width="6" style="38" customWidth="1"/>
    <col min="2782" max="2784" width="11.42578125" style="38"/>
    <col min="2785" max="2785" width="10.7109375" style="38" customWidth="1"/>
    <col min="2786" max="2798" width="11.42578125" style="38"/>
    <col min="2799" max="2799" width="9.28515625" style="38" customWidth="1"/>
    <col min="2800" max="2810" width="11.42578125" style="38"/>
    <col min="2811" max="2811" width="6.7109375" style="38" customWidth="1"/>
    <col min="2812" max="2812" width="15.7109375" style="38" customWidth="1"/>
    <col min="2813" max="2813" width="14.7109375" style="38" customWidth="1"/>
    <col min="2814" max="2814" width="15.7109375" style="38" customWidth="1"/>
    <col min="2815" max="2815" width="14.7109375" style="38" customWidth="1"/>
    <col min="2816" max="2816" width="15.7109375" style="38" customWidth="1"/>
    <col min="2817" max="2817" width="12.42578125" style="38" customWidth="1"/>
    <col min="2818" max="2818" width="15.7109375" style="38" customWidth="1"/>
    <col min="2819" max="2819" width="14.7109375" style="38" customWidth="1"/>
    <col min="2820" max="3012" width="11.42578125" style="38"/>
    <col min="3013" max="3013" width="13" style="38" customWidth="1"/>
    <col min="3014" max="3024" width="9.7109375" style="38" customWidth="1"/>
    <col min="3025" max="3025" width="6.7109375" style="38" customWidth="1"/>
    <col min="3026" max="3036" width="12" style="38" customWidth="1"/>
    <col min="3037" max="3037" width="6" style="38" customWidth="1"/>
    <col min="3038" max="3040" width="11.42578125" style="38"/>
    <col min="3041" max="3041" width="10.7109375" style="38" customWidth="1"/>
    <col min="3042" max="3054" width="11.42578125" style="38"/>
    <col min="3055" max="3055" width="9.28515625" style="38" customWidth="1"/>
    <col min="3056" max="3066" width="11.42578125" style="38"/>
    <col min="3067" max="3067" width="6.7109375" style="38" customWidth="1"/>
    <col min="3068" max="3068" width="15.7109375" style="38" customWidth="1"/>
    <col min="3069" max="3069" width="14.7109375" style="38" customWidth="1"/>
    <col min="3070" max="3070" width="15.7109375" style="38" customWidth="1"/>
    <col min="3071" max="3071" width="14.7109375" style="38" customWidth="1"/>
    <col min="3072" max="3072" width="15.7109375" style="38" customWidth="1"/>
    <col min="3073" max="3073" width="12.42578125" style="38" customWidth="1"/>
    <col min="3074" max="3074" width="15.7109375" style="38" customWidth="1"/>
    <col min="3075" max="3075" width="14.7109375" style="38" customWidth="1"/>
    <col min="3076" max="3268" width="11.42578125" style="38"/>
    <col min="3269" max="3269" width="13" style="38" customWidth="1"/>
    <col min="3270" max="3280" width="9.7109375" style="38" customWidth="1"/>
    <col min="3281" max="3281" width="6.7109375" style="38" customWidth="1"/>
    <col min="3282" max="3292" width="12" style="38" customWidth="1"/>
    <col min="3293" max="3293" width="6" style="38" customWidth="1"/>
    <col min="3294" max="3296" width="11.42578125" style="38"/>
    <col min="3297" max="3297" width="10.7109375" style="38" customWidth="1"/>
    <col min="3298" max="3310" width="11.42578125" style="38"/>
    <col min="3311" max="3311" width="9.28515625" style="38" customWidth="1"/>
    <col min="3312" max="3322" width="11.42578125" style="38"/>
    <col min="3323" max="3323" width="6.7109375" style="38" customWidth="1"/>
    <col min="3324" max="3324" width="15.7109375" style="38" customWidth="1"/>
    <col min="3325" max="3325" width="14.7109375" style="38" customWidth="1"/>
    <col min="3326" max="3326" width="15.7109375" style="38" customWidth="1"/>
    <col min="3327" max="3327" width="14.7109375" style="38" customWidth="1"/>
    <col min="3328" max="3328" width="15.7109375" style="38" customWidth="1"/>
    <col min="3329" max="3329" width="12.42578125" style="38" customWidth="1"/>
    <col min="3330" max="3330" width="15.7109375" style="38" customWidth="1"/>
    <col min="3331" max="3331" width="14.7109375" style="38" customWidth="1"/>
    <col min="3332" max="3524" width="11.42578125" style="38"/>
    <col min="3525" max="3525" width="13" style="38" customWidth="1"/>
    <col min="3526" max="3536" width="9.7109375" style="38" customWidth="1"/>
    <col min="3537" max="3537" width="6.7109375" style="38" customWidth="1"/>
    <col min="3538" max="3548" width="12" style="38" customWidth="1"/>
    <col min="3549" max="3549" width="6" style="38" customWidth="1"/>
    <col min="3550" max="3552" width="11.42578125" style="38"/>
    <col min="3553" max="3553" width="10.7109375" style="38" customWidth="1"/>
    <col min="3554" max="3566" width="11.42578125" style="38"/>
    <col min="3567" max="3567" width="9.28515625" style="38" customWidth="1"/>
    <col min="3568" max="3578" width="11.42578125" style="38"/>
    <col min="3579" max="3579" width="6.7109375" style="38" customWidth="1"/>
    <col min="3580" max="3580" width="15.7109375" style="38" customWidth="1"/>
    <col min="3581" max="3581" width="14.7109375" style="38" customWidth="1"/>
    <col min="3582" max="3582" width="15.7109375" style="38" customWidth="1"/>
    <col min="3583" max="3583" width="14.7109375" style="38" customWidth="1"/>
    <col min="3584" max="3584" width="15.7109375" style="38" customWidth="1"/>
    <col min="3585" max="3585" width="12.42578125" style="38" customWidth="1"/>
    <col min="3586" max="3586" width="15.7109375" style="38" customWidth="1"/>
    <col min="3587" max="3587" width="14.7109375" style="38" customWidth="1"/>
    <col min="3588" max="3780" width="11.42578125" style="38"/>
    <col min="3781" max="3781" width="13" style="38" customWidth="1"/>
    <col min="3782" max="3792" width="9.7109375" style="38" customWidth="1"/>
    <col min="3793" max="3793" width="6.7109375" style="38" customWidth="1"/>
    <col min="3794" max="3804" width="12" style="38" customWidth="1"/>
    <col min="3805" max="3805" width="6" style="38" customWidth="1"/>
    <col min="3806" max="3808" width="11.42578125" style="38"/>
    <col min="3809" max="3809" width="10.7109375" style="38" customWidth="1"/>
    <col min="3810" max="3822" width="11.42578125" style="38"/>
    <col min="3823" max="3823" width="9.28515625" style="38" customWidth="1"/>
    <col min="3824" max="3834" width="11.42578125" style="38"/>
    <col min="3835" max="3835" width="6.7109375" style="38" customWidth="1"/>
    <col min="3836" max="3836" width="15.7109375" style="38" customWidth="1"/>
    <col min="3837" max="3837" width="14.7109375" style="38" customWidth="1"/>
    <col min="3838" max="3838" width="15.7109375" style="38" customWidth="1"/>
    <col min="3839" max="3839" width="14.7109375" style="38" customWidth="1"/>
    <col min="3840" max="3840" width="15.7109375" style="38" customWidth="1"/>
    <col min="3841" max="3841" width="12.42578125" style="38" customWidth="1"/>
    <col min="3842" max="3842" width="15.7109375" style="38" customWidth="1"/>
    <col min="3843" max="3843" width="14.7109375" style="38" customWidth="1"/>
    <col min="3844" max="4036" width="11.42578125" style="38"/>
    <col min="4037" max="4037" width="13" style="38" customWidth="1"/>
    <col min="4038" max="4048" width="9.7109375" style="38" customWidth="1"/>
    <col min="4049" max="4049" width="6.7109375" style="38" customWidth="1"/>
    <col min="4050" max="4060" width="12" style="38" customWidth="1"/>
    <col min="4061" max="4061" width="6" style="38" customWidth="1"/>
    <col min="4062" max="4064" width="11.42578125" style="38"/>
    <col min="4065" max="4065" width="10.7109375" style="38" customWidth="1"/>
    <col min="4066" max="4078" width="11.42578125" style="38"/>
    <col min="4079" max="4079" width="9.28515625" style="38" customWidth="1"/>
    <col min="4080" max="4090" width="11.42578125" style="38"/>
    <col min="4091" max="4091" width="6.7109375" style="38" customWidth="1"/>
    <col min="4092" max="4092" width="15.7109375" style="38" customWidth="1"/>
    <col min="4093" max="4093" width="14.7109375" style="38" customWidth="1"/>
    <col min="4094" max="4094" width="15.7109375" style="38" customWidth="1"/>
    <col min="4095" max="4095" width="14.7109375" style="38" customWidth="1"/>
    <col min="4096" max="4096" width="15.7109375" style="38" customWidth="1"/>
    <col min="4097" max="4097" width="12.42578125" style="38" customWidth="1"/>
    <col min="4098" max="4098" width="15.7109375" style="38" customWidth="1"/>
    <col min="4099" max="4099" width="14.7109375" style="38" customWidth="1"/>
    <col min="4100" max="4292" width="11.42578125" style="38"/>
    <col min="4293" max="4293" width="13" style="38" customWidth="1"/>
    <col min="4294" max="4304" width="9.7109375" style="38" customWidth="1"/>
    <col min="4305" max="4305" width="6.7109375" style="38" customWidth="1"/>
    <col min="4306" max="4316" width="12" style="38" customWidth="1"/>
    <col min="4317" max="4317" width="6" style="38" customWidth="1"/>
    <col min="4318" max="4320" width="11.42578125" style="38"/>
    <col min="4321" max="4321" width="10.7109375" style="38" customWidth="1"/>
    <col min="4322" max="4334" width="11.42578125" style="38"/>
    <col min="4335" max="4335" width="9.28515625" style="38" customWidth="1"/>
    <col min="4336" max="4346" width="11.42578125" style="38"/>
    <col min="4347" max="4347" width="6.7109375" style="38" customWidth="1"/>
    <col min="4348" max="4348" width="15.7109375" style="38" customWidth="1"/>
    <col min="4349" max="4349" width="14.7109375" style="38" customWidth="1"/>
    <col min="4350" max="4350" width="15.7109375" style="38" customWidth="1"/>
    <col min="4351" max="4351" width="14.7109375" style="38" customWidth="1"/>
    <col min="4352" max="4352" width="15.7109375" style="38" customWidth="1"/>
    <col min="4353" max="4353" width="12.42578125" style="38" customWidth="1"/>
    <col min="4354" max="4354" width="15.7109375" style="38" customWidth="1"/>
    <col min="4355" max="4355" width="14.7109375" style="38" customWidth="1"/>
    <col min="4356" max="4548" width="11.42578125" style="38"/>
    <col min="4549" max="4549" width="13" style="38" customWidth="1"/>
    <col min="4550" max="4560" width="9.7109375" style="38" customWidth="1"/>
    <col min="4561" max="4561" width="6.7109375" style="38" customWidth="1"/>
    <col min="4562" max="4572" width="12" style="38" customWidth="1"/>
    <col min="4573" max="4573" width="6" style="38" customWidth="1"/>
    <col min="4574" max="4576" width="11.42578125" style="38"/>
    <col min="4577" max="4577" width="10.7109375" style="38" customWidth="1"/>
    <col min="4578" max="4590" width="11.42578125" style="38"/>
    <col min="4591" max="4591" width="9.28515625" style="38" customWidth="1"/>
    <col min="4592" max="4602" width="11.42578125" style="38"/>
    <col min="4603" max="4603" width="6.7109375" style="38" customWidth="1"/>
    <col min="4604" max="4604" width="15.7109375" style="38" customWidth="1"/>
    <col min="4605" max="4605" width="14.7109375" style="38" customWidth="1"/>
    <col min="4606" max="4606" width="15.7109375" style="38" customWidth="1"/>
    <col min="4607" max="4607" width="14.7109375" style="38" customWidth="1"/>
    <col min="4608" max="4608" width="15.7109375" style="38" customWidth="1"/>
    <col min="4609" max="4609" width="12.42578125" style="38" customWidth="1"/>
    <col min="4610" max="4610" width="15.7109375" style="38" customWidth="1"/>
    <col min="4611" max="4611" width="14.7109375" style="38" customWidth="1"/>
    <col min="4612" max="4804" width="11.42578125" style="38"/>
    <col min="4805" max="4805" width="13" style="38" customWidth="1"/>
    <col min="4806" max="4816" width="9.7109375" style="38" customWidth="1"/>
    <col min="4817" max="4817" width="6.7109375" style="38" customWidth="1"/>
    <col min="4818" max="4828" width="12" style="38" customWidth="1"/>
    <col min="4829" max="4829" width="6" style="38" customWidth="1"/>
    <col min="4830" max="4832" width="11.42578125" style="38"/>
    <col min="4833" max="4833" width="10.7109375" style="38" customWidth="1"/>
    <col min="4834" max="4846" width="11.42578125" style="38"/>
    <col min="4847" max="4847" width="9.28515625" style="38" customWidth="1"/>
    <col min="4848" max="4858" width="11.42578125" style="38"/>
    <col min="4859" max="4859" width="6.7109375" style="38" customWidth="1"/>
    <col min="4860" max="4860" width="15.7109375" style="38" customWidth="1"/>
    <col min="4861" max="4861" width="14.7109375" style="38" customWidth="1"/>
    <col min="4862" max="4862" width="15.7109375" style="38" customWidth="1"/>
    <col min="4863" max="4863" width="14.7109375" style="38" customWidth="1"/>
    <col min="4864" max="4864" width="15.7109375" style="38" customWidth="1"/>
    <col min="4865" max="4865" width="12.42578125" style="38" customWidth="1"/>
    <col min="4866" max="4866" width="15.7109375" style="38" customWidth="1"/>
    <col min="4867" max="4867" width="14.7109375" style="38" customWidth="1"/>
    <col min="4868" max="5060" width="11.42578125" style="38"/>
    <col min="5061" max="5061" width="13" style="38" customWidth="1"/>
    <col min="5062" max="5072" width="9.7109375" style="38" customWidth="1"/>
    <col min="5073" max="5073" width="6.7109375" style="38" customWidth="1"/>
    <col min="5074" max="5084" width="12" style="38" customWidth="1"/>
    <col min="5085" max="5085" width="6" style="38" customWidth="1"/>
    <col min="5086" max="5088" width="11.42578125" style="38"/>
    <col min="5089" max="5089" width="10.7109375" style="38" customWidth="1"/>
    <col min="5090" max="5102" width="11.42578125" style="38"/>
    <col min="5103" max="5103" width="9.28515625" style="38" customWidth="1"/>
    <col min="5104" max="5114" width="11.42578125" style="38"/>
    <col min="5115" max="5115" width="6.7109375" style="38" customWidth="1"/>
    <col min="5116" max="5116" width="15.7109375" style="38" customWidth="1"/>
    <col min="5117" max="5117" width="14.7109375" style="38" customWidth="1"/>
    <col min="5118" max="5118" width="15.7109375" style="38" customWidth="1"/>
    <col min="5119" max="5119" width="14.7109375" style="38" customWidth="1"/>
    <col min="5120" max="5120" width="15.7109375" style="38" customWidth="1"/>
    <col min="5121" max="5121" width="12.42578125" style="38" customWidth="1"/>
    <col min="5122" max="5122" width="15.7109375" style="38" customWidth="1"/>
    <col min="5123" max="5123" width="14.7109375" style="38" customWidth="1"/>
    <col min="5124" max="5316" width="11.42578125" style="38"/>
    <col min="5317" max="5317" width="13" style="38" customWidth="1"/>
    <col min="5318" max="5328" width="9.7109375" style="38" customWidth="1"/>
    <col min="5329" max="5329" width="6.7109375" style="38" customWidth="1"/>
    <col min="5330" max="5340" width="12" style="38" customWidth="1"/>
    <col min="5341" max="5341" width="6" style="38" customWidth="1"/>
    <col min="5342" max="5344" width="11.42578125" style="38"/>
    <col min="5345" max="5345" width="10.7109375" style="38" customWidth="1"/>
    <col min="5346" max="5358" width="11.42578125" style="38"/>
    <col min="5359" max="5359" width="9.28515625" style="38" customWidth="1"/>
    <col min="5360" max="5370" width="11.42578125" style="38"/>
    <col min="5371" max="5371" width="6.7109375" style="38" customWidth="1"/>
    <col min="5372" max="5372" width="15.7109375" style="38" customWidth="1"/>
    <col min="5373" max="5373" width="14.7109375" style="38" customWidth="1"/>
    <col min="5374" max="5374" width="15.7109375" style="38" customWidth="1"/>
    <col min="5375" max="5375" width="14.7109375" style="38" customWidth="1"/>
    <col min="5376" max="5376" width="15.7109375" style="38" customWidth="1"/>
    <col min="5377" max="5377" width="12.42578125" style="38" customWidth="1"/>
    <col min="5378" max="5378" width="15.7109375" style="38" customWidth="1"/>
    <col min="5379" max="5379" width="14.7109375" style="38" customWidth="1"/>
    <col min="5380" max="5572" width="11.42578125" style="38"/>
    <col min="5573" max="5573" width="13" style="38" customWidth="1"/>
    <col min="5574" max="5584" width="9.7109375" style="38" customWidth="1"/>
    <col min="5585" max="5585" width="6.7109375" style="38" customWidth="1"/>
    <col min="5586" max="5596" width="12" style="38" customWidth="1"/>
    <col min="5597" max="5597" width="6" style="38" customWidth="1"/>
    <col min="5598" max="5600" width="11.42578125" style="38"/>
    <col min="5601" max="5601" width="10.7109375" style="38" customWidth="1"/>
    <col min="5602" max="5614" width="11.42578125" style="38"/>
    <col min="5615" max="5615" width="9.28515625" style="38" customWidth="1"/>
    <col min="5616" max="5626" width="11.42578125" style="38"/>
    <col min="5627" max="5627" width="6.7109375" style="38" customWidth="1"/>
    <col min="5628" max="5628" width="15.7109375" style="38" customWidth="1"/>
    <col min="5629" max="5629" width="14.7109375" style="38" customWidth="1"/>
    <col min="5630" max="5630" width="15.7109375" style="38" customWidth="1"/>
    <col min="5631" max="5631" width="14.7109375" style="38" customWidth="1"/>
    <col min="5632" max="5632" width="15.7109375" style="38" customWidth="1"/>
    <col min="5633" max="5633" width="12.42578125" style="38" customWidth="1"/>
    <col min="5634" max="5634" width="15.7109375" style="38" customWidth="1"/>
    <col min="5635" max="5635" width="14.7109375" style="38" customWidth="1"/>
    <col min="5636" max="5828" width="11.42578125" style="38"/>
    <col min="5829" max="5829" width="13" style="38" customWidth="1"/>
    <col min="5830" max="5840" width="9.7109375" style="38" customWidth="1"/>
    <col min="5841" max="5841" width="6.7109375" style="38" customWidth="1"/>
    <col min="5842" max="5852" width="12" style="38" customWidth="1"/>
    <col min="5853" max="5853" width="6" style="38" customWidth="1"/>
    <col min="5854" max="5856" width="11.42578125" style="38"/>
    <col min="5857" max="5857" width="10.7109375" style="38" customWidth="1"/>
    <col min="5858" max="5870" width="11.42578125" style="38"/>
    <col min="5871" max="5871" width="9.28515625" style="38" customWidth="1"/>
    <col min="5872" max="5882" width="11.42578125" style="38"/>
    <col min="5883" max="5883" width="6.7109375" style="38" customWidth="1"/>
    <col min="5884" max="5884" width="15.7109375" style="38" customWidth="1"/>
    <col min="5885" max="5885" width="14.7109375" style="38" customWidth="1"/>
    <col min="5886" max="5886" width="15.7109375" style="38" customWidth="1"/>
    <col min="5887" max="5887" width="14.7109375" style="38" customWidth="1"/>
    <col min="5888" max="5888" width="15.7109375" style="38" customWidth="1"/>
    <col min="5889" max="5889" width="12.42578125" style="38" customWidth="1"/>
    <col min="5890" max="5890" width="15.7109375" style="38" customWidth="1"/>
    <col min="5891" max="5891" width="14.7109375" style="38" customWidth="1"/>
    <col min="5892" max="6084" width="11.42578125" style="38"/>
    <col min="6085" max="6085" width="13" style="38" customWidth="1"/>
    <col min="6086" max="6096" width="9.7109375" style="38" customWidth="1"/>
    <col min="6097" max="6097" width="6.7109375" style="38" customWidth="1"/>
    <col min="6098" max="6108" width="12" style="38" customWidth="1"/>
    <col min="6109" max="6109" width="6" style="38" customWidth="1"/>
    <col min="6110" max="6112" width="11.42578125" style="38"/>
    <col min="6113" max="6113" width="10.7109375" style="38" customWidth="1"/>
    <col min="6114" max="6126" width="11.42578125" style="38"/>
    <col min="6127" max="6127" width="9.28515625" style="38" customWidth="1"/>
    <col min="6128" max="6138" width="11.42578125" style="38"/>
    <col min="6139" max="6139" width="6.7109375" style="38" customWidth="1"/>
    <col min="6140" max="6140" width="15.7109375" style="38" customWidth="1"/>
    <col min="6141" max="6141" width="14.7109375" style="38" customWidth="1"/>
    <col min="6142" max="6142" width="15.7109375" style="38" customWidth="1"/>
    <col min="6143" max="6143" width="14.7109375" style="38" customWidth="1"/>
    <col min="6144" max="6144" width="15.7109375" style="38" customWidth="1"/>
    <col min="6145" max="6145" width="12.42578125" style="38" customWidth="1"/>
    <col min="6146" max="6146" width="15.7109375" style="38" customWidth="1"/>
    <col min="6147" max="6147" width="14.7109375" style="38" customWidth="1"/>
    <col min="6148" max="6340" width="11.42578125" style="38"/>
    <col min="6341" max="6341" width="13" style="38" customWidth="1"/>
    <col min="6342" max="6352" width="9.7109375" style="38" customWidth="1"/>
    <col min="6353" max="6353" width="6.7109375" style="38" customWidth="1"/>
    <col min="6354" max="6364" width="12" style="38" customWidth="1"/>
    <col min="6365" max="6365" width="6" style="38" customWidth="1"/>
    <col min="6366" max="6368" width="11.42578125" style="38"/>
    <col min="6369" max="6369" width="10.7109375" style="38" customWidth="1"/>
    <col min="6370" max="6382" width="11.42578125" style="38"/>
    <col min="6383" max="6383" width="9.28515625" style="38" customWidth="1"/>
    <col min="6384" max="6394" width="11.42578125" style="38"/>
    <col min="6395" max="6395" width="6.7109375" style="38" customWidth="1"/>
    <col min="6396" max="6396" width="15.7109375" style="38" customWidth="1"/>
    <col min="6397" max="6397" width="14.7109375" style="38" customWidth="1"/>
    <col min="6398" max="6398" width="15.7109375" style="38" customWidth="1"/>
    <col min="6399" max="6399" width="14.7109375" style="38" customWidth="1"/>
    <col min="6400" max="6400" width="15.7109375" style="38" customWidth="1"/>
    <col min="6401" max="6401" width="12.42578125" style="38" customWidth="1"/>
    <col min="6402" max="6402" width="15.7109375" style="38" customWidth="1"/>
    <col min="6403" max="6403" width="14.7109375" style="38" customWidth="1"/>
    <col min="6404" max="6596" width="11.42578125" style="38"/>
    <col min="6597" max="6597" width="13" style="38" customWidth="1"/>
    <col min="6598" max="6608" width="9.7109375" style="38" customWidth="1"/>
    <col min="6609" max="6609" width="6.7109375" style="38" customWidth="1"/>
    <col min="6610" max="6620" width="12" style="38" customWidth="1"/>
    <col min="6621" max="6621" width="6" style="38" customWidth="1"/>
    <col min="6622" max="6624" width="11.42578125" style="38"/>
    <col min="6625" max="6625" width="10.7109375" style="38" customWidth="1"/>
    <col min="6626" max="6638" width="11.42578125" style="38"/>
    <col min="6639" max="6639" width="9.28515625" style="38" customWidth="1"/>
    <col min="6640" max="6650" width="11.42578125" style="38"/>
    <col min="6651" max="6651" width="6.7109375" style="38" customWidth="1"/>
    <col min="6652" max="6652" width="15.7109375" style="38" customWidth="1"/>
    <col min="6653" max="6653" width="14.7109375" style="38" customWidth="1"/>
    <col min="6654" max="6654" width="15.7109375" style="38" customWidth="1"/>
    <col min="6655" max="6655" width="14.7109375" style="38" customWidth="1"/>
    <col min="6656" max="6656" width="15.7109375" style="38" customWidth="1"/>
    <col min="6657" max="6657" width="12.42578125" style="38" customWidth="1"/>
    <col min="6658" max="6658" width="15.7109375" style="38" customWidth="1"/>
    <col min="6659" max="6659" width="14.7109375" style="38" customWidth="1"/>
    <col min="6660" max="6852" width="11.42578125" style="38"/>
    <col min="6853" max="6853" width="13" style="38" customWidth="1"/>
    <col min="6854" max="6864" width="9.7109375" style="38" customWidth="1"/>
    <col min="6865" max="6865" width="6.7109375" style="38" customWidth="1"/>
    <col min="6866" max="6876" width="12" style="38" customWidth="1"/>
    <col min="6877" max="6877" width="6" style="38" customWidth="1"/>
    <col min="6878" max="6880" width="11.42578125" style="38"/>
    <col min="6881" max="6881" width="10.7109375" style="38" customWidth="1"/>
    <col min="6882" max="6894" width="11.42578125" style="38"/>
    <col min="6895" max="6895" width="9.28515625" style="38" customWidth="1"/>
    <col min="6896" max="6906" width="11.42578125" style="38"/>
    <col min="6907" max="6907" width="6.7109375" style="38" customWidth="1"/>
    <col min="6908" max="6908" width="15.7109375" style="38" customWidth="1"/>
    <col min="6909" max="6909" width="14.7109375" style="38" customWidth="1"/>
    <col min="6910" max="6910" width="15.7109375" style="38" customWidth="1"/>
    <col min="6911" max="6911" width="14.7109375" style="38" customWidth="1"/>
    <col min="6912" max="6912" width="15.7109375" style="38" customWidth="1"/>
    <col min="6913" max="6913" width="12.42578125" style="38" customWidth="1"/>
    <col min="6914" max="6914" width="15.7109375" style="38" customWidth="1"/>
    <col min="6915" max="6915" width="14.7109375" style="38" customWidth="1"/>
    <col min="6916" max="7108" width="11.42578125" style="38"/>
    <col min="7109" max="7109" width="13" style="38" customWidth="1"/>
    <col min="7110" max="7120" width="9.7109375" style="38" customWidth="1"/>
    <col min="7121" max="7121" width="6.7109375" style="38" customWidth="1"/>
    <col min="7122" max="7132" width="12" style="38" customWidth="1"/>
    <col min="7133" max="7133" width="6" style="38" customWidth="1"/>
    <col min="7134" max="7136" width="11.42578125" style="38"/>
    <col min="7137" max="7137" width="10.7109375" style="38" customWidth="1"/>
    <col min="7138" max="7150" width="11.42578125" style="38"/>
    <col min="7151" max="7151" width="9.28515625" style="38" customWidth="1"/>
    <col min="7152" max="7162" width="11.42578125" style="38"/>
    <col min="7163" max="7163" width="6.7109375" style="38" customWidth="1"/>
    <col min="7164" max="7164" width="15.7109375" style="38" customWidth="1"/>
    <col min="7165" max="7165" width="14.7109375" style="38" customWidth="1"/>
    <col min="7166" max="7166" width="15.7109375" style="38" customWidth="1"/>
    <col min="7167" max="7167" width="14.7109375" style="38" customWidth="1"/>
    <col min="7168" max="7168" width="15.7109375" style="38" customWidth="1"/>
    <col min="7169" max="7169" width="12.42578125" style="38" customWidth="1"/>
    <col min="7170" max="7170" width="15.7109375" style="38" customWidth="1"/>
    <col min="7171" max="7171" width="14.7109375" style="38" customWidth="1"/>
    <col min="7172" max="7364" width="11.42578125" style="38"/>
    <col min="7365" max="7365" width="13" style="38" customWidth="1"/>
    <col min="7366" max="7376" width="9.7109375" style="38" customWidth="1"/>
    <col min="7377" max="7377" width="6.7109375" style="38" customWidth="1"/>
    <col min="7378" max="7388" width="12" style="38" customWidth="1"/>
    <col min="7389" max="7389" width="6" style="38" customWidth="1"/>
    <col min="7390" max="7392" width="11.42578125" style="38"/>
    <col min="7393" max="7393" width="10.7109375" style="38" customWidth="1"/>
    <col min="7394" max="7406" width="11.42578125" style="38"/>
    <col min="7407" max="7407" width="9.28515625" style="38" customWidth="1"/>
    <col min="7408" max="7418" width="11.42578125" style="38"/>
    <col min="7419" max="7419" width="6.7109375" style="38" customWidth="1"/>
    <col min="7420" max="7420" width="15.7109375" style="38" customWidth="1"/>
    <col min="7421" max="7421" width="14.7109375" style="38" customWidth="1"/>
    <col min="7422" max="7422" width="15.7109375" style="38" customWidth="1"/>
    <col min="7423" max="7423" width="14.7109375" style="38" customWidth="1"/>
    <col min="7424" max="7424" width="15.7109375" style="38" customWidth="1"/>
    <col min="7425" max="7425" width="12.42578125" style="38" customWidth="1"/>
    <col min="7426" max="7426" width="15.7109375" style="38" customWidth="1"/>
    <col min="7427" max="7427" width="14.7109375" style="38" customWidth="1"/>
    <col min="7428" max="7620" width="11.42578125" style="38"/>
    <col min="7621" max="7621" width="13" style="38" customWidth="1"/>
    <col min="7622" max="7632" width="9.7109375" style="38" customWidth="1"/>
    <col min="7633" max="7633" width="6.7109375" style="38" customWidth="1"/>
    <col min="7634" max="7644" width="12" style="38" customWidth="1"/>
    <col min="7645" max="7645" width="6" style="38" customWidth="1"/>
    <col min="7646" max="7648" width="11.42578125" style="38"/>
    <col min="7649" max="7649" width="10.7109375" style="38" customWidth="1"/>
    <col min="7650" max="7662" width="11.42578125" style="38"/>
    <col min="7663" max="7663" width="9.28515625" style="38" customWidth="1"/>
    <col min="7664" max="7674" width="11.42578125" style="38"/>
    <col min="7675" max="7675" width="6.7109375" style="38" customWidth="1"/>
    <col min="7676" max="7676" width="15.7109375" style="38" customWidth="1"/>
    <col min="7677" max="7677" width="14.7109375" style="38" customWidth="1"/>
    <col min="7678" max="7678" width="15.7109375" style="38" customWidth="1"/>
    <col min="7679" max="7679" width="14.7109375" style="38" customWidth="1"/>
    <col min="7680" max="7680" width="15.7109375" style="38" customWidth="1"/>
    <col min="7681" max="7681" width="12.42578125" style="38" customWidth="1"/>
    <col min="7682" max="7682" width="15.7109375" style="38" customWidth="1"/>
    <col min="7683" max="7683" width="14.7109375" style="38" customWidth="1"/>
    <col min="7684" max="7876" width="11.42578125" style="38"/>
    <col min="7877" max="7877" width="13" style="38" customWidth="1"/>
    <col min="7878" max="7888" width="9.7109375" style="38" customWidth="1"/>
    <col min="7889" max="7889" width="6.7109375" style="38" customWidth="1"/>
    <col min="7890" max="7900" width="12" style="38" customWidth="1"/>
    <col min="7901" max="7901" width="6" style="38" customWidth="1"/>
    <col min="7902" max="7904" width="11.42578125" style="38"/>
    <col min="7905" max="7905" width="10.7109375" style="38" customWidth="1"/>
    <col min="7906" max="7918" width="11.42578125" style="38"/>
    <col min="7919" max="7919" width="9.28515625" style="38" customWidth="1"/>
    <col min="7920" max="7930" width="11.42578125" style="38"/>
    <col min="7931" max="7931" width="6.7109375" style="38" customWidth="1"/>
    <col min="7932" max="7932" width="15.7109375" style="38" customWidth="1"/>
    <col min="7933" max="7933" width="14.7109375" style="38" customWidth="1"/>
    <col min="7934" max="7934" width="15.7109375" style="38" customWidth="1"/>
    <col min="7935" max="7935" width="14.7109375" style="38" customWidth="1"/>
    <col min="7936" max="7936" width="15.7109375" style="38" customWidth="1"/>
    <col min="7937" max="7937" width="12.42578125" style="38" customWidth="1"/>
    <col min="7938" max="7938" width="15.7109375" style="38" customWidth="1"/>
    <col min="7939" max="7939" width="14.7109375" style="38" customWidth="1"/>
    <col min="7940" max="8132" width="11.42578125" style="38"/>
    <col min="8133" max="8133" width="13" style="38" customWidth="1"/>
    <col min="8134" max="8144" width="9.7109375" style="38" customWidth="1"/>
    <col min="8145" max="8145" width="6.7109375" style="38" customWidth="1"/>
    <col min="8146" max="8156" width="12" style="38" customWidth="1"/>
    <col min="8157" max="8157" width="6" style="38" customWidth="1"/>
    <col min="8158" max="8160" width="11.42578125" style="38"/>
    <col min="8161" max="8161" width="10.7109375" style="38" customWidth="1"/>
    <col min="8162" max="8174" width="11.42578125" style="38"/>
    <col min="8175" max="8175" width="9.28515625" style="38" customWidth="1"/>
    <col min="8176" max="8186" width="11.42578125" style="38"/>
    <col min="8187" max="8187" width="6.7109375" style="38" customWidth="1"/>
    <col min="8188" max="8188" width="15.7109375" style="38" customWidth="1"/>
    <col min="8189" max="8189" width="14.7109375" style="38" customWidth="1"/>
    <col min="8190" max="8190" width="15.7109375" style="38" customWidth="1"/>
    <col min="8191" max="8191" width="14.7109375" style="38" customWidth="1"/>
    <col min="8192" max="8192" width="15.7109375" style="38" customWidth="1"/>
    <col min="8193" max="8193" width="12.42578125" style="38" customWidth="1"/>
    <col min="8194" max="8194" width="15.7109375" style="38" customWidth="1"/>
    <col min="8195" max="8195" width="14.7109375" style="38" customWidth="1"/>
    <col min="8196" max="8388" width="11.42578125" style="38"/>
    <col min="8389" max="8389" width="13" style="38" customWidth="1"/>
    <col min="8390" max="8400" width="9.7109375" style="38" customWidth="1"/>
    <col min="8401" max="8401" width="6.7109375" style="38" customWidth="1"/>
    <col min="8402" max="8412" width="12" style="38" customWidth="1"/>
    <col min="8413" max="8413" width="6" style="38" customWidth="1"/>
    <col min="8414" max="8416" width="11.42578125" style="38"/>
    <col min="8417" max="8417" width="10.7109375" style="38" customWidth="1"/>
    <col min="8418" max="8430" width="11.42578125" style="38"/>
    <col min="8431" max="8431" width="9.28515625" style="38" customWidth="1"/>
    <col min="8432" max="8442" width="11.42578125" style="38"/>
    <col min="8443" max="8443" width="6.7109375" style="38" customWidth="1"/>
    <col min="8444" max="8444" width="15.7109375" style="38" customWidth="1"/>
    <col min="8445" max="8445" width="14.7109375" style="38" customWidth="1"/>
    <col min="8446" max="8446" width="15.7109375" style="38" customWidth="1"/>
    <col min="8447" max="8447" width="14.7109375" style="38" customWidth="1"/>
    <col min="8448" max="8448" width="15.7109375" style="38" customWidth="1"/>
    <col min="8449" max="8449" width="12.42578125" style="38" customWidth="1"/>
    <col min="8450" max="8450" width="15.7109375" style="38" customWidth="1"/>
    <col min="8451" max="8451" width="14.7109375" style="38" customWidth="1"/>
    <col min="8452" max="8644" width="11.42578125" style="38"/>
    <col min="8645" max="8645" width="13" style="38" customWidth="1"/>
    <col min="8646" max="8656" width="9.7109375" style="38" customWidth="1"/>
    <col min="8657" max="8657" width="6.7109375" style="38" customWidth="1"/>
    <col min="8658" max="8668" width="12" style="38" customWidth="1"/>
    <col min="8669" max="8669" width="6" style="38" customWidth="1"/>
    <col min="8670" max="8672" width="11.42578125" style="38"/>
    <col min="8673" max="8673" width="10.7109375" style="38" customWidth="1"/>
    <col min="8674" max="8686" width="11.42578125" style="38"/>
    <col min="8687" max="8687" width="9.28515625" style="38" customWidth="1"/>
    <col min="8688" max="8698" width="11.42578125" style="38"/>
    <col min="8699" max="8699" width="6.7109375" style="38" customWidth="1"/>
    <col min="8700" max="8700" width="15.7109375" style="38" customWidth="1"/>
    <col min="8701" max="8701" width="14.7109375" style="38" customWidth="1"/>
    <col min="8702" max="8702" width="15.7109375" style="38" customWidth="1"/>
    <col min="8703" max="8703" width="14.7109375" style="38" customWidth="1"/>
    <col min="8704" max="8704" width="15.7109375" style="38" customWidth="1"/>
    <col min="8705" max="8705" width="12.42578125" style="38" customWidth="1"/>
    <col min="8706" max="8706" width="15.7109375" style="38" customWidth="1"/>
    <col min="8707" max="8707" width="14.7109375" style="38" customWidth="1"/>
    <col min="8708" max="8900" width="11.42578125" style="38"/>
    <col min="8901" max="8901" width="13" style="38" customWidth="1"/>
    <col min="8902" max="8912" width="9.7109375" style="38" customWidth="1"/>
    <col min="8913" max="8913" width="6.7109375" style="38" customWidth="1"/>
    <col min="8914" max="8924" width="12" style="38" customWidth="1"/>
    <col min="8925" max="8925" width="6" style="38" customWidth="1"/>
    <col min="8926" max="8928" width="11.42578125" style="38"/>
    <col min="8929" max="8929" width="10.7109375" style="38" customWidth="1"/>
    <col min="8930" max="8942" width="11.42578125" style="38"/>
    <col min="8943" max="8943" width="9.28515625" style="38" customWidth="1"/>
    <col min="8944" max="8954" width="11.42578125" style="38"/>
    <col min="8955" max="8955" width="6.7109375" style="38" customWidth="1"/>
    <col min="8956" max="8956" width="15.7109375" style="38" customWidth="1"/>
    <col min="8957" max="8957" width="14.7109375" style="38" customWidth="1"/>
    <col min="8958" max="8958" width="15.7109375" style="38" customWidth="1"/>
    <col min="8959" max="8959" width="14.7109375" style="38" customWidth="1"/>
    <col min="8960" max="8960" width="15.7109375" style="38" customWidth="1"/>
    <col min="8961" max="8961" width="12.42578125" style="38" customWidth="1"/>
    <col min="8962" max="8962" width="15.7109375" style="38" customWidth="1"/>
    <col min="8963" max="8963" width="14.7109375" style="38" customWidth="1"/>
    <col min="8964" max="9156" width="11.42578125" style="38"/>
    <col min="9157" max="9157" width="13" style="38" customWidth="1"/>
    <col min="9158" max="9168" width="9.7109375" style="38" customWidth="1"/>
    <col min="9169" max="9169" width="6.7109375" style="38" customWidth="1"/>
    <col min="9170" max="9180" width="12" style="38" customWidth="1"/>
    <col min="9181" max="9181" width="6" style="38" customWidth="1"/>
    <col min="9182" max="9184" width="11.42578125" style="38"/>
    <col min="9185" max="9185" width="10.7109375" style="38" customWidth="1"/>
    <col min="9186" max="9198" width="11.42578125" style="38"/>
    <col min="9199" max="9199" width="9.28515625" style="38" customWidth="1"/>
    <col min="9200" max="9210" width="11.42578125" style="38"/>
    <col min="9211" max="9211" width="6.7109375" style="38" customWidth="1"/>
    <col min="9212" max="9212" width="15.7109375" style="38" customWidth="1"/>
    <col min="9213" max="9213" width="14.7109375" style="38" customWidth="1"/>
    <col min="9214" max="9214" width="15.7109375" style="38" customWidth="1"/>
    <col min="9215" max="9215" width="14.7109375" style="38" customWidth="1"/>
    <col min="9216" max="9216" width="15.7109375" style="38" customWidth="1"/>
    <col min="9217" max="9217" width="12.42578125" style="38" customWidth="1"/>
    <col min="9218" max="9218" width="15.7109375" style="38" customWidth="1"/>
    <col min="9219" max="9219" width="14.7109375" style="38" customWidth="1"/>
    <col min="9220" max="9412" width="11.42578125" style="38"/>
    <col min="9413" max="9413" width="13" style="38" customWidth="1"/>
    <col min="9414" max="9424" width="9.7109375" style="38" customWidth="1"/>
    <col min="9425" max="9425" width="6.7109375" style="38" customWidth="1"/>
    <col min="9426" max="9436" width="12" style="38" customWidth="1"/>
    <col min="9437" max="9437" width="6" style="38" customWidth="1"/>
    <col min="9438" max="9440" width="11.42578125" style="38"/>
    <col min="9441" max="9441" width="10.7109375" style="38" customWidth="1"/>
    <col min="9442" max="9454" width="11.42578125" style="38"/>
    <col min="9455" max="9455" width="9.28515625" style="38" customWidth="1"/>
    <col min="9456" max="9466" width="11.42578125" style="38"/>
    <col min="9467" max="9467" width="6.7109375" style="38" customWidth="1"/>
    <col min="9468" max="9468" width="15.7109375" style="38" customWidth="1"/>
    <col min="9469" max="9469" width="14.7109375" style="38" customWidth="1"/>
    <col min="9470" max="9470" width="15.7109375" style="38" customWidth="1"/>
    <col min="9471" max="9471" width="14.7109375" style="38" customWidth="1"/>
    <col min="9472" max="9472" width="15.7109375" style="38" customWidth="1"/>
    <col min="9473" max="9473" width="12.42578125" style="38" customWidth="1"/>
    <col min="9474" max="9474" width="15.7109375" style="38" customWidth="1"/>
    <col min="9475" max="9475" width="14.7109375" style="38" customWidth="1"/>
    <col min="9476" max="9668" width="11.42578125" style="38"/>
    <col min="9669" max="9669" width="13" style="38" customWidth="1"/>
    <col min="9670" max="9680" width="9.7109375" style="38" customWidth="1"/>
    <col min="9681" max="9681" width="6.7109375" style="38" customWidth="1"/>
    <col min="9682" max="9692" width="12" style="38" customWidth="1"/>
    <col min="9693" max="9693" width="6" style="38" customWidth="1"/>
    <col min="9694" max="9696" width="11.42578125" style="38"/>
    <col min="9697" max="9697" width="10.7109375" style="38" customWidth="1"/>
    <col min="9698" max="9710" width="11.42578125" style="38"/>
    <col min="9711" max="9711" width="9.28515625" style="38" customWidth="1"/>
    <col min="9712" max="9722" width="11.42578125" style="38"/>
    <col min="9723" max="9723" width="6.7109375" style="38" customWidth="1"/>
    <col min="9724" max="9724" width="15.7109375" style="38" customWidth="1"/>
    <col min="9725" max="9725" width="14.7109375" style="38" customWidth="1"/>
    <col min="9726" max="9726" width="15.7109375" style="38" customWidth="1"/>
    <col min="9727" max="9727" width="14.7109375" style="38" customWidth="1"/>
    <col min="9728" max="9728" width="15.7109375" style="38" customWidth="1"/>
    <col min="9729" max="9729" width="12.42578125" style="38" customWidth="1"/>
    <col min="9730" max="9730" width="15.7109375" style="38" customWidth="1"/>
    <col min="9731" max="9731" width="14.7109375" style="38" customWidth="1"/>
    <col min="9732" max="9924" width="11.42578125" style="38"/>
    <col min="9925" max="9925" width="13" style="38" customWidth="1"/>
    <col min="9926" max="9936" width="9.7109375" style="38" customWidth="1"/>
    <col min="9937" max="9937" width="6.7109375" style="38" customWidth="1"/>
    <col min="9938" max="9948" width="12" style="38" customWidth="1"/>
    <col min="9949" max="9949" width="6" style="38" customWidth="1"/>
    <col min="9950" max="9952" width="11.42578125" style="38"/>
    <col min="9953" max="9953" width="10.7109375" style="38" customWidth="1"/>
    <col min="9954" max="9966" width="11.42578125" style="38"/>
    <col min="9967" max="9967" width="9.28515625" style="38" customWidth="1"/>
    <col min="9968" max="9978" width="11.42578125" style="38"/>
    <col min="9979" max="9979" width="6.7109375" style="38" customWidth="1"/>
    <col min="9980" max="9980" width="15.7109375" style="38" customWidth="1"/>
    <col min="9981" max="9981" width="14.7109375" style="38" customWidth="1"/>
    <col min="9982" max="9982" width="15.7109375" style="38" customWidth="1"/>
    <col min="9983" max="9983" width="14.7109375" style="38" customWidth="1"/>
    <col min="9984" max="9984" width="15.7109375" style="38" customWidth="1"/>
    <col min="9985" max="9985" width="12.42578125" style="38" customWidth="1"/>
    <col min="9986" max="9986" width="15.7109375" style="38" customWidth="1"/>
    <col min="9987" max="9987" width="14.7109375" style="38" customWidth="1"/>
    <col min="9988" max="10180" width="11.42578125" style="38"/>
    <col min="10181" max="10181" width="13" style="38" customWidth="1"/>
    <col min="10182" max="10192" width="9.7109375" style="38" customWidth="1"/>
    <col min="10193" max="10193" width="6.7109375" style="38" customWidth="1"/>
    <col min="10194" max="10204" width="12" style="38" customWidth="1"/>
    <col min="10205" max="10205" width="6" style="38" customWidth="1"/>
    <col min="10206" max="10208" width="11.42578125" style="38"/>
    <col min="10209" max="10209" width="10.7109375" style="38" customWidth="1"/>
    <col min="10210" max="10222" width="11.42578125" style="38"/>
    <col min="10223" max="10223" width="9.28515625" style="38" customWidth="1"/>
    <col min="10224" max="10234" width="11.42578125" style="38"/>
    <col min="10235" max="10235" width="6.7109375" style="38" customWidth="1"/>
    <col min="10236" max="10236" width="15.7109375" style="38" customWidth="1"/>
    <col min="10237" max="10237" width="14.7109375" style="38" customWidth="1"/>
    <col min="10238" max="10238" width="15.7109375" style="38" customWidth="1"/>
    <col min="10239" max="10239" width="14.7109375" style="38" customWidth="1"/>
    <col min="10240" max="10240" width="15.7109375" style="38" customWidth="1"/>
    <col min="10241" max="10241" width="12.42578125" style="38" customWidth="1"/>
    <col min="10242" max="10242" width="15.7109375" style="38" customWidth="1"/>
    <col min="10243" max="10243" width="14.7109375" style="38" customWidth="1"/>
    <col min="10244" max="10436" width="11.42578125" style="38"/>
    <col min="10437" max="10437" width="13" style="38" customWidth="1"/>
    <col min="10438" max="10448" width="9.7109375" style="38" customWidth="1"/>
    <col min="10449" max="10449" width="6.7109375" style="38" customWidth="1"/>
    <col min="10450" max="10460" width="12" style="38" customWidth="1"/>
    <col min="10461" max="10461" width="6" style="38" customWidth="1"/>
    <col min="10462" max="10464" width="11.42578125" style="38"/>
    <col min="10465" max="10465" width="10.7109375" style="38" customWidth="1"/>
    <col min="10466" max="10478" width="11.42578125" style="38"/>
    <col min="10479" max="10479" width="9.28515625" style="38" customWidth="1"/>
    <col min="10480" max="10490" width="11.42578125" style="38"/>
    <col min="10491" max="10491" width="6.7109375" style="38" customWidth="1"/>
    <col min="10492" max="10492" width="15.7109375" style="38" customWidth="1"/>
    <col min="10493" max="10493" width="14.7109375" style="38" customWidth="1"/>
    <col min="10494" max="10494" width="15.7109375" style="38" customWidth="1"/>
    <col min="10495" max="10495" width="14.7109375" style="38" customWidth="1"/>
    <col min="10496" max="10496" width="15.7109375" style="38" customWidth="1"/>
    <col min="10497" max="10497" width="12.42578125" style="38" customWidth="1"/>
    <col min="10498" max="10498" width="15.7109375" style="38" customWidth="1"/>
    <col min="10499" max="10499" width="14.7109375" style="38" customWidth="1"/>
    <col min="10500" max="10692" width="11.42578125" style="38"/>
    <col min="10693" max="10693" width="13" style="38" customWidth="1"/>
    <col min="10694" max="10704" width="9.7109375" style="38" customWidth="1"/>
    <col min="10705" max="10705" width="6.7109375" style="38" customWidth="1"/>
    <col min="10706" max="10716" width="12" style="38" customWidth="1"/>
    <col min="10717" max="10717" width="6" style="38" customWidth="1"/>
    <col min="10718" max="10720" width="11.42578125" style="38"/>
    <col min="10721" max="10721" width="10.7109375" style="38" customWidth="1"/>
    <col min="10722" max="10734" width="11.42578125" style="38"/>
    <col min="10735" max="10735" width="9.28515625" style="38" customWidth="1"/>
    <col min="10736" max="10746" width="11.42578125" style="38"/>
    <col min="10747" max="10747" width="6.7109375" style="38" customWidth="1"/>
    <col min="10748" max="10748" width="15.7109375" style="38" customWidth="1"/>
    <col min="10749" max="10749" width="14.7109375" style="38" customWidth="1"/>
    <col min="10750" max="10750" width="15.7109375" style="38" customWidth="1"/>
    <col min="10751" max="10751" width="14.7109375" style="38" customWidth="1"/>
    <col min="10752" max="10752" width="15.7109375" style="38" customWidth="1"/>
    <col min="10753" max="10753" width="12.42578125" style="38" customWidth="1"/>
    <col min="10754" max="10754" width="15.7109375" style="38" customWidth="1"/>
    <col min="10755" max="10755" width="14.7109375" style="38" customWidth="1"/>
    <col min="10756" max="10948" width="11.42578125" style="38"/>
    <col min="10949" max="10949" width="13" style="38" customWidth="1"/>
    <col min="10950" max="10960" width="9.7109375" style="38" customWidth="1"/>
    <col min="10961" max="10961" width="6.7109375" style="38" customWidth="1"/>
    <col min="10962" max="10972" width="12" style="38" customWidth="1"/>
    <col min="10973" max="10973" width="6" style="38" customWidth="1"/>
    <col min="10974" max="10976" width="11.42578125" style="38"/>
    <col min="10977" max="10977" width="10.7109375" style="38" customWidth="1"/>
    <col min="10978" max="10990" width="11.42578125" style="38"/>
    <col min="10991" max="10991" width="9.28515625" style="38" customWidth="1"/>
    <col min="10992" max="11002" width="11.42578125" style="38"/>
    <col min="11003" max="11003" width="6.7109375" style="38" customWidth="1"/>
    <col min="11004" max="11004" width="15.7109375" style="38" customWidth="1"/>
    <col min="11005" max="11005" width="14.7109375" style="38" customWidth="1"/>
    <col min="11006" max="11006" width="15.7109375" style="38" customWidth="1"/>
    <col min="11007" max="11007" width="14.7109375" style="38" customWidth="1"/>
    <col min="11008" max="11008" width="15.7109375" style="38" customWidth="1"/>
    <col min="11009" max="11009" width="12.42578125" style="38" customWidth="1"/>
    <col min="11010" max="11010" width="15.7109375" style="38" customWidth="1"/>
    <col min="11011" max="11011" width="14.7109375" style="38" customWidth="1"/>
    <col min="11012" max="11204" width="11.42578125" style="38"/>
    <col min="11205" max="11205" width="13" style="38" customWidth="1"/>
    <col min="11206" max="11216" width="9.7109375" style="38" customWidth="1"/>
    <col min="11217" max="11217" width="6.7109375" style="38" customWidth="1"/>
    <col min="11218" max="11228" width="12" style="38" customWidth="1"/>
    <col min="11229" max="11229" width="6" style="38" customWidth="1"/>
    <col min="11230" max="11232" width="11.42578125" style="38"/>
    <col min="11233" max="11233" width="10.7109375" style="38" customWidth="1"/>
    <col min="11234" max="11246" width="11.42578125" style="38"/>
    <col min="11247" max="11247" width="9.28515625" style="38" customWidth="1"/>
    <col min="11248" max="11258" width="11.42578125" style="38"/>
    <col min="11259" max="11259" width="6.7109375" style="38" customWidth="1"/>
    <col min="11260" max="11260" width="15.7109375" style="38" customWidth="1"/>
    <col min="11261" max="11261" width="14.7109375" style="38" customWidth="1"/>
    <col min="11262" max="11262" width="15.7109375" style="38" customWidth="1"/>
    <col min="11263" max="11263" width="14.7109375" style="38" customWidth="1"/>
    <col min="11264" max="11264" width="15.7109375" style="38" customWidth="1"/>
    <col min="11265" max="11265" width="12.42578125" style="38" customWidth="1"/>
    <col min="11266" max="11266" width="15.7109375" style="38" customWidth="1"/>
    <col min="11267" max="11267" width="14.7109375" style="38" customWidth="1"/>
    <col min="11268" max="11460" width="11.42578125" style="38"/>
    <col min="11461" max="11461" width="13" style="38" customWidth="1"/>
    <col min="11462" max="11472" width="9.7109375" style="38" customWidth="1"/>
    <col min="11473" max="11473" width="6.7109375" style="38" customWidth="1"/>
    <col min="11474" max="11484" width="12" style="38" customWidth="1"/>
    <col min="11485" max="11485" width="6" style="38" customWidth="1"/>
    <col min="11486" max="11488" width="11.42578125" style="38"/>
    <col min="11489" max="11489" width="10.7109375" style="38" customWidth="1"/>
    <col min="11490" max="11502" width="11.42578125" style="38"/>
    <col min="11503" max="11503" width="9.28515625" style="38" customWidth="1"/>
    <col min="11504" max="11514" width="11.42578125" style="38"/>
    <col min="11515" max="11515" width="6.7109375" style="38" customWidth="1"/>
    <col min="11516" max="11516" width="15.7109375" style="38" customWidth="1"/>
    <col min="11517" max="11517" width="14.7109375" style="38" customWidth="1"/>
    <col min="11518" max="11518" width="15.7109375" style="38" customWidth="1"/>
    <col min="11519" max="11519" width="14.7109375" style="38" customWidth="1"/>
    <col min="11520" max="11520" width="15.7109375" style="38" customWidth="1"/>
    <col min="11521" max="11521" width="12.42578125" style="38" customWidth="1"/>
    <col min="11522" max="11522" width="15.7109375" style="38" customWidth="1"/>
    <col min="11523" max="11523" width="14.7109375" style="38" customWidth="1"/>
    <col min="11524" max="11716" width="11.42578125" style="38"/>
    <col min="11717" max="11717" width="13" style="38" customWidth="1"/>
    <col min="11718" max="11728" width="9.7109375" style="38" customWidth="1"/>
    <col min="11729" max="11729" width="6.7109375" style="38" customWidth="1"/>
    <col min="11730" max="11740" width="12" style="38" customWidth="1"/>
    <col min="11741" max="11741" width="6" style="38" customWidth="1"/>
    <col min="11742" max="11744" width="11.42578125" style="38"/>
    <col min="11745" max="11745" width="10.7109375" style="38" customWidth="1"/>
    <col min="11746" max="11758" width="11.42578125" style="38"/>
    <col min="11759" max="11759" width="9.28515625" style="38" customWidth="1"/>
    <col min="11760" max="11770" width="11.42578125" style="38"/>
    <col min="11771" max="11771" width="6.7109375" style="38" customWidth="1"/>
    <col min="11772" max="11772" width="15.7109375" style="38" customWidth="1"/>
    <col min="11773" max="11773" width="14.7109375" style="38" customWidth="1"/>
    <col min="11774" max="11774" width="15.7109375" style="38" customWidth="1"/>
    <col min="11775" max="11775" width="14.7109375" style="38" customWidth="1"/>
    <col min="11776" max="11776" width="15.7109375" style="38" customWidth="1"/>
    <col min="11777" max="11777" width="12.42578125" style="38" customWidth="1"/>
    <col min="11778" max="11778" width="15.7109375" style="38" customWidth="1"/>
    <col min="11779" max="11779" width="14.7109375" style="38" customWidth="1"/>
    <col min="11780" max="11972" width="11.42578125" style="38"/>
    <col min="11973" max="11973" width="13" style="38" customWidth="1"/>
    <col min="11974" max="11984" width="9.7109375" style="38" customWidth="1"/>
    <col min="11985" max="11985" width="6.7109375" style="38" customWidth="1"/>
    <col min="11986" max="11996" width="12" style="38" customWidth="1"/>
    <col min="11997" max="11997" width="6" style="38" customWidth="1"/>
    <col min="11998" max="12000" width="11.42578125" style="38"/>
    <col min="12001" max="12001" width="10.7109375" style="38" customWidth="1"/>
    <col min="12002" max="12014" width="11.42578125" style="38"/>
    <col min="12015" max="12015" width="9.28515625" style="38" customWidth="1"/>
    <col min="12016" max="12026" width="11.42578125" style="38"/>
    <col min="12027" max="12027" width="6.7109375" style="38" customWidth="1"/>
    <col min="12028" max="12028" width="15.7109375" style="38" customWidth="1"/>
    <col min="12029" max="12029" width="14.7109375" style="38" customWidth="1"/>
    <col min="12030" max="12030" width="15.7109375" style="38" customWidth="1"/>
    <col min="12031" max="12031" width="14.7109375" style="38" customWidth="1"/>
    <col min="12032" max="12032" width="15.7109375" style="38" customWidth="1"/>
    <col min="12033" max="12033" width="12.42578125" style="38" customWidth="1"/>
    <col min="12034" max="12034" width="15.7109375" style="38" customWidth="1"/>
    <col min="12035" max="12035" width="14.7109375" style="38" customWidth="1"/>
    <col min="12036" max="12228" width="11.42578125" style="38"/>
    <col min="12229" max="12229" width="13" style="38" customWidth="1"/>
    <col min="12230" max="12240" width="9.7109375" style="38" customWidth="1"/>
    <col min="12241" max="12241" width="6.7109375" style="38" customWidth="1"/>
    <col min="12242" max="12252" width="12" style="38" customWidth="1"/>
    <col min="12253" max="12253" width="6" style="38" customWidth="1"/>
    <col min="12254" max="12256" width="11.42578125" style="38"/>
    <col min="12257" max="12257" width="10.7109375" style="38" customWidth="1"/>
    <col min="12258" max="12270" width="11.42578125" style="38"/>
    <col min="12271" max="12271" width="9.28515625" style="38" customWidth="1"/>
    <col min="12272" max="12282" width="11.42578125" style="38"/>
    <col min="12283" max="12283" width="6.7109375" style="38" customWidth="1"/>
    <col min="12284" max="12284" width="15.7109375" style="38" customWidth="1"/>
    <col min="12285" max="12285" width="14.7109375" style="38" customWidth="1"/>
    <col min="12286" max="12286" width="15.7109375" style="38" customWidth="1"/>
    <col min="12287" max="12287" width="14.7109375" style="38" customWidth="1"/>
    <col min="12288" max="12288" width="15.7109375" style="38" customWidth="1"/>
    <col min="12289" max="12289" width="12.42578125" style="38" customWidth="1"/>
    <col min="12290" max="12290" width="15.7109375" style="38" customWidth="1"/>
    <col min="12291" max="12291" width="14.7109375" style="38" customWidth="1"/>
    <col min="12292" max="12484" width="11.42578125" style="38"/>
    <col min="12485" max="12485" width="13" style="38" customWidth="1"/>
    <col min="12486" max="12496" width="9.7109375" style="38" customWidth="1"/>
    <col min="12497" max="12497" width="6.7109375" style="38" customWidth="1"/>
    <col min="12498" max="12508" width="12" style="38" customWidth="1"/>
    <col min="12509" max="12509" width="6" style="38" customWidth="1"/>
    <col min="12510" max="12512" width="11.42578125" style="38"/>
    <col min="12513" max="12513" width="10.7109375" style="38" customWidth="1"/>
    <col min="12514" max="12526" width="11.42578125" style="38"/>
    <col min="12527" max="12527" width="9.28515625" style="38" customWidth="1"/>
    <col min="12528" max="12538" width="11.42578125" style="38"/>
    <col min="12539" max="12539" width="6.7109375" style="38" customWidth="1"/>
    <col min="12540" max="12540" width="15.7109375" style="38" customWidth="1"/>
    <col min="12541" max="12541" width="14.7109375" style="38" customWidth="1"/>
    <col min="12542" max="12542" width="15.7109375" style="38" customWidth="1"/>
    <col min="12543" max="12543" width="14.7109375" style="38" customWidth="1"/>
    <col min="12544" max="12544" width="15.7109375" style="38" customWidth="1"/>
    <col min="12545" max="12545" width="12.42578125" style="38" customWidth="1"/>
    <col min="12546" max="12546" width="15.7109375" style="38" customWidth="1"/>
    <col min="12547" max="12547" width="14.7109375" style="38" customWidth="1"/>
    <col min="12548" max="12740" width="11.42578125" style="38"/>
    <col min="12741" max="12741" width="13" style="38" customWidth="1"/>
    <col min="12742" max="12752" width="9.7109375" style="38" customWidth="1"/>
    <col min="12753" max="12753" width="6.7109375" style="38" customWidth="1"/>
    <col min="12754" max="12764" width="12" style="38" customWidth="1"/>
    <col min="12765" max="12765" width="6" style="38" customWidth="1"/>
    <col min="12766" max="12768" width="11.42578125" style="38"/>
    <col min="12769" max="12769" width="10.7109375" style="38" customWidth="1"/>
    <col min="12770" max="12782" width="11.42578125" style="38"/>
    <col min="12783" max="12783" width="9.28515625" style="38" customWidth="1"/>
    <col min="12784" max="12794" width="11.42578125" style="38"/>
    <col min="12795" max="12795" width="6.7109375" style="38" customWidth="1"/>
    <col min="12796" max="12796" width="15.7109375" style="38" customWidth="1"/>
    <col min="12797" max="12797" width="14.7109375" style="38" customWidth="1"/>
    <col min="12798" max="12798" width="15.7109375" style="38" customWidth="1"/>
    <col min="12799" max="12799" width="14.7109375" style="38" customWidth="1"/>
    <col min="12800" max="12800" width="15.7109375" style="38" customWidth="1"/>
    <col min="12801" max="12801" width="12.42578125" style="38" customWidth="1"/>
    <col min="12802" max="12802" width="15.7109375" style="38" customWidth="1"/>
    <col min="12803" max="12803" width="14.7109375" style="38" customWidth="1"/>
    <col min="12804" max="12996" width="11.42578125" style="38"/>
    <col min="12997" max="12997" width="13" style="38" customWidth="1"/>
    <col min="12998" max="13008" width="9.7109375" style="38" customWidth="1"/>
    <col min="13009" max="13009" width="6.7109375" style="38" customWidth="1"/>
    <col min="13010" max="13020" width="12" style="38" customWidth="1"/>
    <col min="13021" max="13021" width="6" style="38" customWidth="1"/>
    <col min="13022" max="13024" width="11.42578125" style="38"/>
    <col min="13025" max="13025" width="10.7109375" style="38" customWidth="1"/>
    <col min="13026" max="13038" width="11.42578125" style="38"/>
    <col min="13039" max="13039" width="9.28515625" style="38" customWidth="1"/>
    <col min="13040" max="13050" width="11.42578125" style="38"/>
    <col min="13051" max="13051" width="6.7109375" style="38" customWidth="1"/>
    <col min="13052" max="13052" width="15.7109375" style="38" customWidth="1"/>
    <col min="13053" max="13053" width="14.7109375" style="38" customWidth="1"/>
    <col min="13054" max="13054" width="15.7109375" style="38" customWidth="1"/>
    <col min="13055" max="13055" width="14.7109375" style="38" customWidth="1"/>
    <col min="13056" max="13056" width="15.7109375" style="38" customWidth="1"/>
    <col min="13057" max="13057" width="12.42578125" style="38" customWidth="1"/>
    <col min="13058" max="13058" width="15.7109375" style="38" customWidth="1"/>
    <col min="13059" max="13059" width="14.7109375" style="38" customWidth="1"/>
    <col min="13060" max="13252" width="11.42578125" style="38"/>
    <col min="13253" max="13253" width="13" style="38" customWidth="1"/>
    <col min="13254" max="13264" width="9.7109375" style="38" customWidth="1"/>
    <col min="13265" max="13265" width="6.7109375" style="38" customWidth="1"/>
    <col min="13266" max="13276" width="12" style="38" customWidth="1"/>
    <col min="13277" max="13277" width="6" style="38" customWidth="1"/>
    <col min="13278" max="13280" width="11.42578125" style="38"/>
    <col min="13281" max="13281" width="10.7109375" style="38" customWidth="1"/>
    <col min="13282" max="13294" width="11.42578125" style="38"/>
    <col min="13295" max="13295" width="9.28515625" style="38" customWidth="1"/>
    <col min="13296" max="13306" width="11.42578125" style="38"/>
    <col min="13307" max="13307" width="6.7109375" style="38" customWidth="1"/>
    <col min="13308" max="13308" width="15.7109375" style="38" customWidth="1"/>
    <col min="13309" max="13309" width="14.7109375" style="38" customWidth="1"/>
    <col min="13310" max="13310" width="15.7109375" style="38" customWidth="1"/>
    <col min="13311" max="13311" width="14.7109375" style="38" customWidth="1"/>
    <col min="13312" max="13312" width="15.7109375" style="38" customWidth="1"/>
    <col min="13313" max="13313" width="12.42578125" style="38" customWidth="1"/>
    <col min="13314" max="13314" width="15.7109375" style="38" customWidth="1"/>
    <col min="13315" max="13315" width="14.7109375" style="38" customWidth="1"/>
    <col min="13316" max="13508" width="11.42578125" style="38"/>
    <col min="13509" max="13509" width="13" style="38" customWidth="1"/>
    <col min="13510" max="13520" width="9.7109375" style="38" customWidth="1"/>
    <col min="13521" max="13521" width="6.7109375" style="38" customWidth="1"/>
    <col min="13522" max="13532" width="12" style="38" customWidth="1"/>
    <col min="13533" max="13533" width="6" style="38" customWidth="1"/>
    <col min="13534" max="13536" width="11.42578125" style="38"/>
    <col min="13537" max="13537" width="10.7109375" style="38" customWidth="1"/>
    <col min="13538" max="13550" width="11.42578125" style="38"/>
    <col min="13551" max="13551" width="9.28515625" style="38" customWidth="1"/>
    <col min="13552" max="13562" width="11.42578125" style="38"/>
    <col min="13563" max="13563" width="6.7109375" style="38" customWidth="1"/>
    <col min="13564" max="13564" width="15.7109375" style="38" customWidth="1"/>
    <col min="13565" max="13565" width="14.7109375" style="38" customWidth="1"/>
    <col min="13566" max="13566" width="15.7109375" style="38" customWidth="1"/>
    <col min="13567" max="13567" width="14.7109375" style="38" customWidth="1"/>
    <col min="13568" max="13568" width="15.7109375" style="38" customWidth="1"/>
    <col min="13569" max="13569" width="12.42578125" style="38" customWidth="1"/>
    <col min="13570" max="13570" width="15.7109375" style="38" customWidth="1"/>
    <col min="13571" max="13571" width="14.7109375" style="38" customWidth="1"/>
    <col min="13572" max="13764" width="11.42578125" style="38"/>
    <col min="13765" max="13765" width="13" style="38" customWidth="1"/>
    <col min="13766" max="13776" width="9.7109375" style="38" customWidth="1"/>
    <col min="13777" max="13777" width="6.7109375" style="38" customWidth="1"/>
    <col min="13778" max="13788" width="12" style="38" customWidth="1"/>
    <col min="13789" max="13789" width="6" style="38" customWidth="1"/>
    <col min="13790" max="13792" width="11.42578125" style="38"/>
    <col min="13793" max="13793" width="10.7109375" style="38" customWidth="1"/>
    <col min="13794" max="13806" width="11.42578125" style="38"/>
    <col min="13807" max="13807" width="9.28515625" style="38" customWidth="1"/>
    <col min="13808" max="13818" width="11.42578125" style="38"/>
    <col min="13819" max="13819" width="6.7109375" style="38" customWidth="1"/>
    <col min="13820" max="13820" width="15.7109375" style="38" customWidth="1"/>
    <col min="13821" max="13821" width="14.7109375" style="38" customWidth="1"/>
    <col min="13822" max="13822" width="15.7109375" style="38" customWidth="1"/>
    <col min="13823" max="13823" width="14.7109375" style="38" customWidth="1"/>
    <col min="13824" max="13824" width="15.7109375" style="38" customWidth="1"/>
    <col min="13825" max="13825" width="12.42578125" style="38" customWidth="1"/>
    <col min="13826" max="13826" width="15.7109375" style="38" customWidth="1"/>
    <col min="13827" max="13827" width="14.7109375" style="38" customWidth="1"/>
    <col min="13828" max="14020" width="11.42578125" style="38"/>
    <col min="14021" max="14021" width="13" style="38" customWidth="1"/>
    <col min="14022" max="14032" width="9.7109375" style="38" customWidth="1"/>
    <col min="14033" max="14033" width="6.7109375" style="38" customWidth="1"/>
    <col min="14034" max="14044" width="12" style="38" customWidth="1"/>
    <col min="14045" max="14045" width="6" style="38" customWidth="1"/>
    <col min="14046" max="14048" width="11.42578125" style="38"/>
    <col min="14049" max="14049" width="10.7109375" style="38" customWidth="1"/>
    <col min="14050" max="14062" width="11.42578125" style="38"/>
    <col min="14063" max="14063" width="9.28515625" style="38" customWidth="1"/>
    <col min="14064" max="14074" width="11.42578125" style="38"/>
    <col min="14075" max="14075" width="6.7109375" style="38" customWidth="1"/>
    <col min="14076" max="14076" width="15.7109375" style="38" customWidth="1"/>
    <col min="14077" max="14077" width="14.7109375" style="38" customWidth="1"/>
    <col min="14078" max="14078" width="15.7109375" style="38" customWidth="1"/>
    <col min="14079" max="14079" width="14.7109375" style="38" customWidth="1"/>
    <col min="14080" max="14080" width="15.7109375" style="38" customWidth="1"/>
    <col min="14081" max="14081" width="12.42578125" style="38" customWidth="1"/>
    <col min="14082" max="14082" width="15.7109375" style="38" customWidth="1"/>
    <col min="14083" max="14083" width="14.7109375" style="38" customWidth="1"/>
    <col min="14084" max="14276" width="11.42578125" style="38"/>
    <col min="14277" max="14277" width="13" style="38" customWidth="1"/>
    <col min="14278" max="14288" width="9.7109375" style="38" customWidth="1"/>
    <col min="14289" max="14289" width="6.7109375" style="38" customWidth="1"/>
    <col min="14290" max="14300" width="12" style="38" customWidth="1"/>
    <col min="14301" max="14301" width="6" style="38" customWidth="1"/>
    <col min="14302" max="14304" width="11.42578125" style="38"/>
    <col min="14305" max="14305" width="10.7109375" style="38" customWidth="1"/>
    <col min="14306" max="14318" width="11.42578125" style="38"/>
    <col min="14319" max="14319" width="9.28515625" style="38" customWidth="1"/>
    <col min="14320" max="14330" width="11.42578125" style="38"/>
    <col min="14331" max="14331" width="6.7109375" style="38" customWidth="1"/>
    <col min="14332" max="14332" width="15.7109375" style="38" customWidth="1"/>
    <col min="14333" max="14333" width="14.7109375" style="38" customWidth="1"/>
    <col min="14334" max="14334" width="15.7109375" style="38" customWidth="1"/>
    <col min="14335" max="14335" width="14.7109375" style="38" customWidth="1"/>
    <col min="14336" max="14336" width="15.7109375" style="38" customWidth="1"/>
    <col min="14337" max="14337" width="12.42578125" style="38" customWidth="1"/>
    <col min="14338" max="14338" width="15.7109375" style="38" customWidth="1"/>
    <col min="14339" max="14339" width="14.7109375" style="38" customWidth="1"/>
    <col min="14340" max="14532" width="11.42578125" style="38"/>
    <col min="14533" max="14533" width="13" style="38" customWidth="1"/>
    <col min="14534" max="14544" width="9.7109375" style="38" customWidth="1"/>
    <col min="14545" max="14545" width="6.7109375" style="38" customWidth="1"/>
    <col min="14546" max="14556" width="12" style="38" customWidth="1"/>
    <col min="14557" max="14557" width="6" style="38" customWidth="1"/>
    <col min="14558" max="14560" width="11.42578125" style="38"/>
    <col min="14561" max="14561" width="10.7109375" style="38" customWidth="1"/>
    <col min="14562" max="14574" width="11.42578125" style="38"/>
    <col min="14575" max="14575" width="9.28515625" style="38" customWidth="1"/>
    <col min="14576" max="14586" width="11.42578125" style="38"/>
    <col min="14587" max="14587" width="6.7109375" style="38" customWidth="1"/>
    <col min="14588" max="14588" width="15.7109375" style="38" customWidth="1"/>
    <col min="14589" max="14589" width="14.7109375" style="38" customWidth="1"/>
    <col min="14590" max="14590" width="15.7109375" style="38" customWidth="1"/>
    <col min="14591" max="14591" width="14.7109375" style="38" customWidth="1"/>
    <col min="14592" max="14592" width="15.7109375" style="38" customWidth="1"/>
    <col min="14593" max="14593" width="12.42578125" style="38" customWidth="1"/>
    <col min="14594" max="14594" width="15.7109375" style="38" customWidth="1"/>
    <col min="14595" max="14595" width="14.7109375" style="38" customWidth="1"/>
    <col min="14596" max="14788" width="11.42578125" style="38"/>
    <col min="14789" max="14789" width="13" style="38" customWidth="1"/>
    <col min="14790" max="14800" width="9.7109375" style="38" customWidth="1"/>
    <col min="14801" max="14801" width="6.7109375" style="38" customWidth="1"/>
    <col min="14802" max="14812" width="12" style="38" customWidth="1"/>
    <col min="14813" max="14813" width="6" style="38" customWidth="1"/>
    <col min="14814" max="14816" width="11.42578125" style="38"/>
    <col min="14817" max="14817" width="10.7109375" style="38" customWidth="1"/>
    <col min="14818" max="14830" width="11.42578125" style="38"/>
    <col min="14831" max="14831" width="9.28515625" style="38" customWidth="1"/>
    <col min="14832" max="14842" width="11.42578125" style="38"/>
    <col min="14843" max="14843" width="6.7109375" style="38" customWidth="1"/>
    <col min="14844" max="14844" width="15.7109375" style="38" customWidth="1"/>
    <col min="14845" max="14845" width="14.7109375" style="38" customWidth="1"/>
    <col min="14846" max="14846" width="15.7109375" style="38" customWidth="1"/>
    <col min="14847" max="14847" width="14.7109375" style="38" customWidth="1"/>
    <col min="14848" max="14848" width="15.7109375" style="38" customWidth="1"/>
    <col min="14849" max="14849" width="12.42578125" style="38" customWidth="1"/>
    <col min="14850" max="14850" width="15.7109375" style="38" customWidth="1"/>
    <col min="14851" max="14851" width="14.7109375" style="38" customWidth="1"/>
    <col min="14852" max="15044" width="11.42578125" style="38"/>
    <col min="15045" max="15045" width="13" style="38" customWidth="1"/>
    <col min="15046" max="15056" width="9.7109375" style="38" customWidth="1"/>
    <col min="15057" max="15057" width="6.7109375" style="38" customWidth="1"/>
    <col min="15058" max="15068" width="12" style="38" customWidth="1"/>
    <col min="15069" max="15069" width="6" style="38" customWidth="1"/>
    <col min="15070" max="15072" width="11.42578125" style="38"/>
    <col min="15073" max="15073" width="10.7109375" style="38" customWidth="1"/>
    <col min="15074" max="15086" width="11.42578125" style="38"/>
    <col min="15087" max="15087" width="9.28515625" style="38" customWidth="1"/>
    <col min="15088" max="15098" width="11.42578125" style="38"/>
    <col min="15099" max="15099" width="6.7109375" style="38" customWidth="1"/>
    <col min="15100" max="15100" width="15.7109375" style="38" customWidth="1"/>
    <col min="15101" max="15101" width="14.7109375" style="38" customWidth="1"/>
    <col min="15102" max="15102" width="15.7109375" style="38" customWidth="1"/>
    <col min="15103" max="15103" width="14.7109375" style="38" customWidth="1"/>
    <col min="15104" max="15104" width="15.7109375" style="38" customWidth="1"/>
    <col min="15105" max="15105" width="12.42578125" style="38" customWidth="1"/>
    <col min="15106" max="15106" width="15.7109375" style="38" customWidth="1"/>
    <col min="15107" max="15107" width="14.7109375" style="38" customWidth="1"/>
    <col min="15108" max="15300" width="11.42578125" style="38"/>
    <col min="15301" max="15301" width="13" style="38" customWidth="1"/>
    <col min="15302" max="15312" width="9.7109375" style="38" customWidth="1"/>
    <col min="15313" max="15313" width="6.7109375" style="38" customWidth="1"/>
    <col min="15314" max="15324" width="12" style="38" customWidth="1"/>
    <col min="15325" max="15325" width="6" style="38" customWidth="1"/>
    <col min="15326" max="15328" width="11.42578125" style="38"/>
    <col min="15329" max="15329" width="10.7109375" style="38" customWidth="1"/>
    <col min="15330" max="15342" width="11.42578125" style="38"/>
    <col min="15343" max="15343" width="9.28515625" style="38" customWidth="1"/>
    <col min="15344" max="15354" width="11.42578125" style="38"/>
    <col min="15355" max="15355" width="6.7109375" style="38" customWidth="1"/>
    <col min="15356" max="15356" width="15.7109375" style="38" customWidth="1"/>
    <col min="15357" max="15357" width="14.7109375" style="38" customWidth="1"/>
    <col min="15358" max="15358" width="15.7109375" style="38" customWidth="1"/>
    <col min="15359" max="15359" width="14.7109375" style="38" customWidth="1"/>
    <col min="15360" max="15360" width="15.7109375" style="38" customWidth="1"/>
    <col min="15361" max="15361" width="12.42578125" style="38" customWidth="1"/>
    <col min="15362" max="15362" width="15.7109375" style="38" customWidth="1"/>
    <col min="15363" max="15363" width="14.7109375" style="38" customWidth="1"/>
    <col min="15364" max="15556" width="11.42578125" style="38"/>
    <col min="15557" max="15557" width="13" style="38" customWidth="1"/>
    <col min="15558" max="15568" width="9.7109375" style="38" customWidth="1"/>
    <col min="15569" max="15569" width="6.7109375" style="38" customWidth="1"/>
    <col min="15570" max="15580" width="12" style="38" customWidth="1"/>
    <col min="15581" max="15581" width="6" style="38" customWidth="1"/>
    <col min="15582" max="15584" width="11.42578125" style="38"/>
    <col min="15585" max="15585" width="10.7109375" style="38" customWidth="1"/>
    <col min="15586" max="15598" width="11.42578125" style="38"/>
    <col min="15599" max="15599" width="9.28515625" style="38" customWidth="1"/>
    <col min="15600" max="15610" width="11.42578125" style="38"/>
    <col min="15611" max="15611" width="6.7109375" style="38" customWidth="1"/>
    <col min="15612" max="15612" width="15.7109375" style="38" customWidth="1"/>
    <col min="15613" max="15613" width="14.7109375" style="38" customWidth="1"/>
    <col min="15614" max="15614" width="15.7109375" style="38" customWidth="1"/>
    <col min="15615" max="15615" width="14.7109375" style="38" customWidth="1"/>
    <col min="15616" max="15616" width="15.7109375" style="38" customWidth="1"/>
    <col min="15617" max="15617" width="12.42578125" style="38" customWidth="1"/>
    <col min="15618" max="15618" width="15.7109375" style="38" customWidth="1"/>
    <col min="15619" max="15619" width="14.7109375" style="38" customWidth="1"/>
    <col min="15620" max="15812" width="11.42578125" style="38"/>
    <col min="15813" max="15813" width="13" style="38" customWidth="1"/>
    <col min="15814" max="15824" width="9.7109375" style="38" customWidth="1"/>
    <col min="15825" max="15825" width="6.7109375" style="38" customWidth="1"/>
    <col min="15826" max="15836" width="12" style="38" customWidth="1"/>
    <col min="15837" max="15837" width="6" style="38" customWidth="1"/>
    <col min="15838" max="15840" width="11.42578125" style="38"/>
    <col min="15841" max="15841" width="10.7109375" style="38" customWidth="1"/>
    <col min="15842" max="15854" width="11.42578125" style="38"/>
    <col min="15855" max="15855" width="9.28515625" style="38" customWidth="1"/>
    <col min="15856" max="15866" width="11.42578125" style="38"/>
    <col min="15867" max="15867" width="6.7109375" style="38" customWidth="1"/>
    <col min="15868" max="15868" width="15.7109375" style="38" customWidth="1"/>
    <col min="15869" max="15869" width="14.7109375" style="38" customWidth="1"/>
    <col min="15870" max="15870" width="15.7109375" style="38" customWidth="1"/>
    <col min="15871" max="15871" width="14.7109375" style="38" customWidth="1"/>
    <col min="15872" max="15872" width="15.7109375" style="38" customWidth="1"/>
    <col min="15873" max="15873" width="12.42578125" style="38" customWidth="1"/>
    <col min="15874" max="15874" width="15.7109375" style="38" customWidth="1"/>
    <col min="15875" max="15875" width="14.7109375" style="38" customWidth="1"/>
    <col min="15876" max="16068" width="11.42578125" style="38"/>
    <col min="16069" max="16069" width="13" style="38" customWidth="1"/>
    <col min="16070" max="16080" width="9.7109375" style="38" customWidth="1"/>
    <col min="16081" max="16081" width="6.7109375" style="38" customWidth="1"/>
    <col min="16082" max="16092" width="12" style="38" customWidth="1"/>
    <col min="16093" max="16093" width="6" style="38" customWidth="1"/>
    <col min="16094" max="16096" width="11.42578125" style="38"/>
    <col min="16097" max="16097" width="10.7109375" style="38" customWidth="1"/>
    <col min="16098" max="16110" width="11.42578125" style="38"/>
    <col min="16111" max="16111" width="9.28515625" style="38" customWidth="1"/>
    <col min="16112" max="16122" width="11.42578125" style="38"/>
    <col min="16123" max="16123" width="6.7109375" style="38" customWidth="1"/>
    <col min="16124" max="16124" width="15.7109375" style="38" customWidth="1"/>
    <col min="16125" max="16125" width="14.7109375" style="38" customWidth="1"/>
    <col min="16126" max="16126" width="15.7109375" style="38" customWidth="1"/>
    <col min="16127" max="16127" width="14.7109375" style="38" customWidth="1"/>
    <col min="16128" max="16128" width="15.7109375" style="38" customWidth="1"/>
    <col min="16129" max="16129" width="12.42578125" style="38" customWidth="1"/>
    <col min="16130" max="16130" width="15.7109375" style="38" customWidth="1"/>
    <col min="16131" max="16131" width="14.7109375" style="38" customWidth="1"/>
    <col min="16132" max="16384" width="11.42578125" style="38"/>
  </cols>
  <sheetData>
    <row r="1" spans="1:24" ht="50.1" customHeight="1" thickTop="1" thickBot="1">
      <c r="A1" s="1168" t="s">
        <v>137</v>
      </c>
      <c r="B1" s="779" t="s">
        <v>519</v>
      </c>
      <c r="C1" s="780"/>
      <c r="D1" s="780"/>
      <c r="E1" s="780"/>
      <c r="F1" s="780"/>
      <c r="G1" s="780"/>
      <c r="H1" s="780"/>
      <c r="I1" s="780"/>
      <c r="J1" s="780"/>
      <c r="K1" s="780"/>
      <c r="L1" s="781"/>
      <c r="M1" s="254"/>
      <c r="N1" s="1433" t="s">
        <v>519</v>
      </c>
      <c r="O1" s="1434"/>
      <c r="P1" s="1434"/>
      <c r="Q1" s="1434"/>
      <c r="R1" s="1434"/>
      <c r="S1" s="1434"/>
      <c r="T1" s="1434"/>
      <c r="U1" s="1434"/>
      <c r="V1" s="1434"/>
      <c r="W1" s="1434"/>
      <c r="X1" s="1435"/>
    </row>
    <row r="2" spans="1:24" ht="16.5" customHeight="1" thickTop="1" thickBot="1">
      <c r="A2" s="16"/>
      <c r="B2" s="779" t="s">
        <v>139</v>
      </c>
      <c r="C2" s="780"/>
      <c r="D2" s="780"/>
      <c r="E2" s="780"/>
      <c r="F2" s="780"/>
      <c r="G2" s="780"/>
      <c r="H2" s="780"/>
      <c r="I2" s="780"/>
      <c r="J2" s="780"/>
      <c r="K2" s="780"/>
      <c r="L2" s="782"/>
      <c r="M2" s="254"/>
      <c r="N2" s="1433" t="s">
        <v>138</v>
      </c>
      <c r="O2" s="1434"/>
      <c r="P2" s="1434"/>
      <c r="Q2" s="1434"/>
      <c r="R2" s="1434"/>
      <c r="S2" s="1434"/>
      <c r="T2" s="1434"/>
      <c r="U2" s="1434"/>
      <c r="V2" s="1434"/>
      <c r="W2" s="1434"/>
      <c r="X2" s="1435"/>
    </row>
    <row r="3" spans="1:24" ht="18" customHeight="1" thickTop="1" thickBot="1">
      <c r="A3" s="16"/>
      <c r="B3" s="16"/>
      <c r="C3" s="16"/>
      <c r="D3" s="16"/>
      <c r="E3" s="16"/>
      <c r="F3" s="16"/>
      <c r="G3" s="16"/>
      <c r="H3" s="31"/>
      <c r="I3" s="31"/>
      <c r="J3" s="31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64.5" customHeight="1" thickTop="1" thickBot="1">
      <c r="A4" s="16"/>
      <c r="B4" s="115" t="s">
        <v>638</v>
      </c>
      <c r="C4" s="116" t="s">
        <v>10</v>
      </c>
      <c r="D4" s="116" t="s">
        <v>118</v>
      </c>
      <c r="E4" s="116" t="s">
        <v>22</v>
      </c>
      <c r="F4" s="116" t="s">
        <v>653</v>
      </c>
      <c r="G4" s="116" t="s">
        <v>654</v>
      </c>
      <c r="H4" s="116" t="s">
        <v>12</v>
      </c>
      <c r="I4" s="116" t="s">
        <v>121</v>
      </c>
      <c r="J4" s="116" t="s">
        <v>145</v>
      </c>
      <c r="K4" s="116" t="s">
        <v>656</v>
      </c>
      <c r="L4" s="117" t="s">
        <v>657</v>
      </c>
      <c r="M4" s="31"/>
      <c r="N4" s="115" t="s">
        <v>638</v>
      </c>
      <c r="O4" s="116" t="s">
        <v>10</v>
      </c>
      <c r="P4" s="116" t="s">
        <v>118</v>
      </c>
      <c r="Q4" s="116" t="s">
        <v>22</v>
      </c>
      <c r="R4" s="116" t="s">
        <v>653</v>
      </c>
      <c r="S4" s="116" t="s">
        <v>142</v>
      </c>
      <c r="T4" s="116" t="s">
        <v>12</v>
      </c>
      <c r="U4" s="116" t="s">
        <v>121</v>
      </c>
      <c r="V4" s="116" t="s">
        <v>145</v>
      </c>
      <c r="W4" s="116" t="s">
        <v>656</v>
      </c>
      <c r="X4" s="117" t="s">
        <v>657</v>
      </c>
    </row>
    <row r="5" spans="1:24" ht="84.75" customHeight="1" thickTop="1" thickBot="1">
      <c r="A5" s="12"/>
      <c r="B5" s="12" t="s">
        <v>0</v>
      </c>
      <c r="C5" s="13" t="s">
        <v>9</v>
      </c>
      <c r="D5" s="13" t="s">
        <v>19</v>
      </c>
      <c r="E5" s="13" t="s">
        <v>21</v>
      </c>
      <c r="F5" s="13" t="s">
        <v>661</v>
      </c>
      <c r="G5" s="13" t="s">
        <v>655</v>
      </c>
      <c r="H5" s="13" t="s">
        <v>11</v>
      </c>
      <c r="I5" s="13" t="s">
        <v>23</v>
      </c>
      <c r="J5" s="13" t="s">
        <v>24</v>
      </c>
      <c r="K5" s="13" t="s">
        <v>660</v>
      </c>
      <c r="L5" s="148" t="s">
        <v>659</v>
      </c>
      <c r="M5" s="8"/>
      <c r="N5" s="12" t="s">
        <v>0</v>
      </c>
      <c r="O5" s="13" t="s">
        <v>9</v>
      </c>
      <c r="P5" s="13" t="s">
        <v>19</v>
      </c>
      <c r="Q5" s="13" t="s">
        <v>21</v>
      </c>
      <c r="R5" s="13" t="s">
        <v>661</v>
      </c>
      <c r="S5" s="13" t="s">
        <v>655</v>
      </c>
      <c r="T5" s="13" t="s">
        <v>11</v>
      </c>
      <c r="U5" s="13" t="s">
        <v>23</v>
      </c>
      <c r="V5" s="13" t="s">
        <v>24</v>
      </c>
      <c r="W5" s="13" t="s">
        <v>660</v>
      </c>
      <c r="X5" s="14" t="s">
        <v>659</v>
      </c>
    </row>
    <row r="6" spans="1:24" ht="14.25" customHeight="1" outlineLevel="1" thickTop="1">
      <c r="A6" s="145">
        <f>+'PIB D Pcorr'!A6</f>
        <v>1954</v>
      </c>
      <c r="B6" s="152">
        <v>2472.6066296374611</v>
      </c>
      <c r="C6" s="18">
        <v>93.105610822381422</v>
      </c>
      <c r="D6" s="18"/>
      <c r="E6" s="18"/>
      <c r="F6" s="18"/>
      <c r="G6" s="18"/>
      <c r="H6" s="18">
        <v>115.35338339686781</v>
      </c>
      <c r="I6" s="18"/>
      <c r="J6" s="18"/>
      <c r="K6" s="18"/>
      <c r="L6" s="153"/>
      <c r="M6" s="21"/>
      <c r="N6" s="17"/>
      <c r="O6" s="18"/>
      <c r="P6" s="18"/>
      <c r="Q6" s="18"/>
      <c r="R6" s="18"/>
      <c r="S6" s="18"/>
      <c r="T6" s="18"/>
      <c r="U6" s="18"/>
      <c r="V6" s="18"/>
      <c r="W6" s="18"/>
      <c r="X6" s="153"/>
    </row>
    <row r="7" spans="1:24" ht="14.25" customHeight="1" outlineLevel="1">
      <c r="A7" s="145">
        <f>+'PIB D Pcorr'!A7</f>
        <v>1955</v>
      </c>
      <c r="B7" s="123">
        <v>2759.2966098429515</v>
      </c>
      <c r="C7" s="21">
        <v>102.6839234245719</v>
      </c>
      <c r="D7" s="21"/>
      <c r="E7" s="21"/>
      <c r="F7" s="21"/>
      <c r="G7" s="21"/>
      <c r="H7" s="21">
        <v>160.44835326429725</v>
      </c>
      <c r="I7" s="21"/>
      <c r="J7" s="21"/>
      <c r="K7" s="21"/>
      <c r="L7" s="124"/>
      <c r="M7" s="21"/>
      <c r="N7" s="20">
        <v>11.594645778634249</v>
      </c>
      <c r="O7" s="21">
        <v>10.287578286192801</v>
      </c>
      <c r="P7" s="21"/>
      <c r="Q7" s="21"/>
      <c r="R7" s="21"/>
      <c r="S7" s="21"/>
      <c r="T7" s="21">
        <v>39.092888773173073</v>
      </c>
      <c r="U7" s="21"/>
      <c r="V7" s="21"/>
      <c r="W7" s="21"/>
      <c r="X7" s="124"/>
    </row>
    <row r="8" spans="1:24" ht="14.25" customHeight="1" outlineLevel="1">
      <c r="A8" s="145">
        <f>+'PIB D Pcorr'!A8</f>
        <v>1956</v>
      </c>
      <c r="B8" s="123">
        <v>3169.8193319626484</v>
      </c>
      <c r="C8" s="21">
        <v>116.46864322525531</v>
      </c>
      <c r="D8" s="21"/>
      <c r="E8" s="21"/>
      <c r="F8" s="21"/>
      <c r="G8" s="21"/>
      <c r="H8" s="21">
        <v>197.97203756523803</v>
      </c>
      <c r="I8" s="21"/>
      <c r="J8" s="21"/>
      <c r="K8" s="21"/>
      <c r="L8" s="124"/>
      <c r="M8" s="21"/>
      <c r="N8" s="20">
        <v>14.877803301583526</v>
      </c>
      <c r="O8" s="21">
        <v>13.424418683036766</v>
      </c>
      <c r="P8" s="21"/>
      <c r="Q8" s="21"/>
      <c r="R8" s="21"/>
      <c r="S8" s="21"/>
      <c r="T8" s="21">
        <v>23.386768101714452</v>
      </c>
      <c r="U8" s="21"/>
      <c r="V8" s="21"/>
      <c r="W8" s="21"/>
      <c r="X8" s="124"/>
    </row>
    <row r="9" spans="1:24" ht="14.25" customHeight="1" outlineLevel="1">
      <c r="A9" s="145">
        <f>+'PIB D Pcorr'!A9</f>
        <v>1957</v>
      </c>
      <c r="B9" s="123">
        <v>3716.3693544937596</v>
      </c>
      <c r="C9" s="21">
        <v>138.42619031964583</v>
      </c>
      <c r="D9" s="21"/>
      <c r="E9" s="21"/>
      <c r="F9" s="21"/>
      <c r="G9" s="21"/>
      <c r="H9" s="21">
        <v>213.1771779151411</v>
      </c>
      <c r="I9" s="21"/>
      <c r="J9" s="21"/>
      <c r="K9" s="21"/>
      <c r="L9" s="124"/>
      <c r="M9" s="21"/>
      <c r="N9" s="20">
        <v>17.242308324011169</v>
      </c>
      <c r="O9" s="21">
        <v>18.852754257576176</v>
      </c>
      <c r="P9" s="21"/>
      <c r="Q9" s="21"/>
      <c r="R9" s="21"/>
      <c r="S9" s="21"/>
      <c r="T9" s="21">
        <v>7.6804484799488426</v>
      </c>
      <c r="U9" s="21"/>
      <c r="V9" s="21"/>
      <c r="W9" s="21"/>
      <c r="X9" s="124"/>
    </row>
    <row r="10" spans="1:24" ht="14.25" customHeight="1" outlineLevel="1">
      <c r="A10" s="145">
        <f>+'PIB D Pcorr'!A10</f>
        <v>1958</v>
      </c>
      <c r="B10" s="123">
        <v>4272.7142355661044</v>
      </c>
      <c r="C10" s="21">
        <v>164.92551550976808</v>
      </c>
      <c r="D10" s="21"/>
      <c r="E10" s="21"/>
      <c r="F10" s="21"/>
      <c r="G10" s="21"/>
      <c r="H10" s="21">
        <v>261.00541730243219</v>
      </c>
      <c r="I10" s="21"/>
      <c r="J10" s="21"/>
      <c r="K10" s="21"/>
      <c r="L10" s="124"/>
      <c r="M10" s="21"/>
      <c r="N10" s="20">
        <v>14.970118091185514</v>
      </c>
      <c r="O10" s="21">
        <v>19.143288657248704</v>
      </c>
      <c r="P10" s="21"/>
      <c r="Q10" s="21"/>
      <c r="R10" s="21"/>
      <c r="S10" s="21"/>
      <c r="T10" s="21">
        <v>22.435909816917633</v>
      </c>
      <c r="U10" s="21"/>
      <c r="V10" s="21"/>
      <c r="W10" s="21"/>
      <c r="X10" s="124"/>
    </row>
    <row r="11" spans="1:24" ht="14.25" customHeight="1" outlineLevel="1">
      <c r="A11" s="145">
        <f>+'PIB D Pcorr'!A11</f>
        <v>1959</v>
      </c>
      <c r="B11" s="123">
        <v>4431.1942977749022</v>
      </c>
      <c r="C11" s="21">
        <v>222.14774232454783</v>
      </c>
      <c r="D11" s="21"/>
      <c r="E11" s="21"/>
      <c r="F11" s="21"/>
      <c r="G11" s="21"/>
      <c r="H11" s="21">
        <v>301.54304227677341</v>
      </c>
      <c r="I11" s="21"/>
      <c r="J11" s="21"/>
      <c r="K11" s="21"/>
      <c r="L11" s="124"/>
      <c r="M11" s="21"/>
      <c r="N11" s="20">
        <v>3.7091191563809467</v>
      </c>
      <c r="O11" s="21">
        <v>34.695799881486899</v>
      </c>
      <c r="P11" s="21"/>
      <c r="Q11" s="21"/>
      <c r="R11" s="21"/>
      <c r="S11" s="21"/>
      <c r="T11" s="21">
        <v>15.531334710715772</v>
      </c>
      <c r="U11" s="21"/>
      <c r="V11" s="21"/>
      <c r="W11" s="21"/>
      <c r="X11" s="124"/>
    </row>
    <row r="12" spans="1:24" ht="14.25" customHeight="1" outlineLevel="1">
      <c r="A12" s="145">
        <f>+'PIB D Pcorr'!A12</f>
        <v>1960</v>
      </c>
      <c r="B12" s="123">
        <v>4558.1478245155749</v>
      </c>
      <c r="C12" s="21">
        <v>372.85923386831684</v>
      </c>
      <c r="D12" s="21"/>
      <c r="E12" s="21"/>
      <c r="F12" s="21"/>
      <c r="G12" s="21"/>
      <c r="H12" s="21">
        <v>328.63780156979021</v>
      </c>
      <c r="I12" s="21"/>
      <c r="J12" s="21"/>
      <c r="K12" s="21"/>
      <c r="L12" s="124"/>
      <c r="M12" s="21"/>
      <c r="N12" s="20">
        <v>2.8649957146862581</v>
      </c>
      <c r="O12" s="21">
        <v>67.842909392968892</v>
      </c>
      <c r="P12" s="21"/>
      <c r="Q12" s="21"/>
      <c r="R12" s="21"/>
      <c r="S12" s="21"/>
      <c r="T12" s="21">
        <v>8.9853704096238829</v>
      </c>
      <c r="U12" s="21"/>
      <c r="V12" s="21"/>
      <c r="W12" s="21"/>
      <c r="X12" s="124"/>
    </row>
    <row r="13" spans="1:24" ht="14.25" customHeight="1" outlineLevel="1">
      <c r="A13" s="145">
        <f>+'PIB D Pcorr'!A13</f>
        <v>1961</v>
      </c>
      <c r="B13" s="123">
        <v>5191.14064953057</v>
      </c>
      <c r="C13" s="21">
        <v>402.63838628265842</v>
      </c>
      <c r="D13" s="21"/>
      <c r="E13" s="21"/>
      <c r="F13" s="21"/>
      <c r="G13" s="21"/>
      <c r="H13" s="21">
        <v>460.53205247304282</v>
      </c>
      <c r="I13" s="21"/>
      <c r="J13" s="21"/>
      <c r="K13" s="21"/>
      <c r="L13" s="124"/>
      <c r="M13" s="21"/>
      <c r="N13" s="123">
        <v>13.887062231955305</v>
      </c>
      <c r="O13" s="21">
        <v>7.9867010682263873</v>
      </c>
      <c r="P13" s="21"/>
      <c r="Q13" s="21"/>
      <c r="R13" s="21"/>
      <c r="S13" s="21"/>
      <c r="T13" s="21">
        <v>40.133621352516037</v>
      </c>
      <c r="U13" s="21"/>
      <c r="V13" s="21"/>
      <c r="W13" s="21"/>
      <c r="X13" s="124"/>
    </row>
    <row r="14" spans="1:24" ht="14.25" customHeight="1" outlineLevel="1">
      <c r="A14" s="145">
        <f>+'PIB D Pcorr'!A14</f>
        <v>1962</v>
      </c>
      <c r="B14" s="123">
        <v>5998.7380812259844</v>
      </c>
      <c r="C14" s="21">
        <v>468.90193021897107</v>
      </c>
      <c r="D14" s="21"/>
      <c r="E14" s="21"/>
      <c r="F14" s="21"/>
      <c r="G14" s="21"/>
      <c r="H14" s="21">
        <v>622.53481519105344</v>
      </c>
      <c r="I14" s="21"/>
      <c r="J14" s="21"/>
      <c r="K14" s="21"/>
      <c r="L14" s="124"/>
      <c r="M14" s="21"/>
      <c r="N14" s="123">
        <v>15.557225015054144</v>
      </c>
      <c r="O14" s="21">
        <v>16.457333973565703</v>
      </c>
      <c r="P14" s="21"/>
      <c r="Q14" s="21"/>
      <c r="R14" s="21"/>
      <c r="S14" s="21"/>
      <c r="T14" s="21">
        <v>35.17730456502666</v>
      </c>
      <c r="U14" s="21"/>
      <c r="V14" s="21"/>
      <c r="W14" s="21"/>
      <c r="X14" s="124"/>
    </row>
    <row r="15" spans="1:24" ht="14.25" customHeight="1" outlineLevel="1">
      <c r="A15" s="145">
        <f>+'PIB D Pcorr'!A15</f>
        <v>1963</v>
      </c>
      <c r="B15" s="123">
        <v>7080.4219282418344</v>
      </c>
      <c r="C15" s="21">
        <v>516.25710829879722</v>
      </c>
      <c r="D15" s="21"/>
      <c r="E15" s="21"/>
      <c r="F15" s="21"/>
      <c r="G15" s="21"/>
      <c r="H15" s="21">
        <v>782.77716078553317</v>
      </c>
      <c r="I15" s="21"/>
      <c r="J15" s="21"/>
      <c r="K15" s="21"/>
      <c r="L15" s="124"/>
      <c r="M15" s="21"/>
      <c r="N15" s="123">
        <v>18.031856573320869</v>
      </c>
      <c r="O15" s="21">
        <v>10.099164671323035</v>
      </c>
      <c r="P15" s="21"/>
      <c r="Q15" s="21"/>
      <c r="R15" s="21"/>
      <c r="S15" s="21"/>
      <c r="T15" s="21">
        <v>25.740302660069215</v>
      </c>
      <c r="U15" s="21"/>
      <c r="V15" s="21"/>
      <c r="W15" s="21"/>
      <c r="X15" s="124"/>
    </row>
    <row r="16" spans="1:24" ht="14.25" customHeight="1">
      <c r="A16" s="145">
        <f>+'PIB D Pcorr'!A16</f>
        <v>1964</v>
      </c>
      <c r="B16" s="123">
        <v>7993.6135010232701</v>
      </c>
      <c r="C16" s="24">
        <v>674.22137028842155</v>
      </c>
      <c r="D16" s="24">
        <v>333.32873175397907</v>
      </c>
      <c r="E16" s="24">
        <v>340.8926385344426</v>
      </c>
      <c r="F16" s="24">
        <v>103.37399085955703</v>
      </c>
      <c r="G16" s="24">
        <v>237.51864767488556</v>
      </c>
      <c r="H16" s="24">
        <v>915.32337896002059</v>
      </c>
      <c r="I16" s="24">
        <v>822.99731638196556</v>
      </c>
      <c r="J16" s="24">
        <v>92.326062578055115</v>
      </c>
      <c r="K16" s="24">
        <v>60.11451779433964</v>
      </c>
      <c r="L16" s="146">
        <v>32.211544783715475</v>
      </c>
      <c r="M16" s="24"/>
      <c r="N16" s="147">
        <v>12.897417442581617</v>
      </c>
      <c r="O16" s="24">
        <v>30.597982952749668</v>
      </c>
      <c r="P16" s="24"/>
      <c r="Q16" s="24"/>
      <c r="R16" s="24"/>
      <c r="S16" s="24"/>
      <c r="T16" s="24">
        <v>16.932816236165426</v>
      </c>
      <c r="U16" s="24"/>
      <c r="V16" s="24"/>
      <c r="W16" s="24"/>
      <c r="X16" s="146"/>
    </row>
    <row r="17" spans="1:24" ht="14.25" customHeight="1">
      <c r="A17" s="145">
        <f>+'PIB D Pcorr'!A17</f>
        <v>1965</v>
      </c>
      <c r="B17" s="123">
        <v>9272.5099277766112</v>
      </c>
      <c r="C17" s="21">
        <v>725.56225811788897</v>
      </c>
      <c r="D17" s="21">
        <v>319.97792174440445</v>
      </c>
      <c r="E17" s="21">
        <v>405.58433637348446</v>
      </c>
      <c r="F17" s="21">
        <v>136.48845438671972</v>
      </c>
      <c r="G17" s="21">
        <v>269.09588198676471</v>
      </c>
      <c r="H17" s="21">
        <v>1223.2927464162717</v>
      </c>
      <c r="I17" s="21">
        <v>1110.2861884247454</v>
      </c>
      <c r="J17" s="21">
        <v>113.00655799152622</v>
      </c>
      <c r="K17" s="21">
        <v>74.539113851816595</v>
      </c>
      <c r="L17" s="124">
        <v>38.467444139709627</v>
      </c>
      <c r="M17" s="21"/>
      <c r="N17" s="123">
        <v>15.998977516108681</v>
      </c>
      <c r="O17" s="21">
        <v>7.614841369905645</v>
      </c>
      <c r="P17" s="21">
        <v>-4.0052982949662086</v>
      </c>
      <c r="Q17" s="21">
        <v>18.977147208916811</v>
      </c>
      <c r="R17" s="21">
        <v>32.033651068141225</v>
      </c>
      <c r="S17" s="21">
        <v>13.294633756546958</v>
      </c>
      <c r="T17" s="21">
        <v>33.645963222982701</v>
      </c>
      <c r="U17" s="21">
        <v>34.907631692622033</v>
      </c>
      <c r="V17" s="21">
        <v>22.399412295945375</v>
      </c>
      <c r="W17" s="21">
        <v>23.995195481440202</v>
      </c>
      <c r="X17" s="124">
        <v>19.421295681406804</v>
      </c>
    </row>
    <row r="18" spans="1:24" ht="14.25" customHeight="1">
      <c r="A18" s="145">
        <f>+'PIB D Pcorr'!A18</f>
        <v>1966</v>
      </c>
      <c r="B18" s="123">
        <v>10756.844207310711</v>
      </c>
      <c r="C18" s="21">
        <v>913.92837393780621</v>
      </c>
      <c r="D18" s="21">
        <v>424.90177092652789</v>
      </c>
      <c r="E18" s="21">
        <v>489.02660301127833</v>
      </c>
      <c r="F18" s="21">
        <v>164.59206379207714</v>
      </c>
      <c r="G18" s="21">
        <v>324.43453921920116</v>
      </c>
      <c r="H18" s="21">
        <v>1463.770667046575</v>
      </c>
      <c r="I18" s="21">
        <v>1315.5935327561601</v>
      </c>
      <c r="J18" s="21">
        <v>148.17713429041481</v>
      </c>
      <c r="K18" s="21">
        <v>105.20933537411767</v>
      </c>
      <c r="L18" s="124">
        <v>42.967798916297127</v>
      </c>
      <c r="M18" s="21"/>
      <c r="N18" s="123">
        <v>16.007901755787259</v>
      </c>
      <c r="O18" s="21">
        <v>25.961399412993114</v>
      </c>
      <c r="P18" s="21">
        <v>32.790965267264816</v>
      </c>
      <c r="Q18" s="21">
        <v>20.573345456062086</v>
      </c>
      <c r="R18" s="21">
        <v>20.590466447608847</v>
      </c>
      <c r="S18" s="21">
        <v>20.564661496811109</v>
      </c>
      <c r="T18" s="21">
        <v>19.658247899760827</v>
      </c>
      <c r="U18" s="21">
        <v>18.491389559902682</v>
      </c>
      <c r="V18" s="21">
        <v>31.122597594314705</v>
      </c>
      <c r="W18" s="21">
        <v>41.14647993169509</v>
      </c>
      <c r="X18" s="124">
        <v>11.699126046021391</v>
      </c>
    </row>
    <row r="19" spans="1:24" ht="14.25" customHeight="1">
      <c r="A19" s="145">
        <f>+'PIB D Pcorr'!A19</f>
        <v>1967</v>
      </c>
      <c r="B19" s="123">
        <v>12181.002594087064</v>
      </c>
      <c r="C19" s="21">
        <v>1000.4249572301835</v>
      </c>
      <c r="D19" s="21">
        <v>491.5187566518228</v>
      </c>
      <c r="E19" s="21">
        <v>508.90620057836065</v>
      </c>
      <c r="F19" s="21">
        <v>182.99680278305212</v>
      </c>
      <c r="G19" s="21">
        <v>325.90939779530856</v>
      </c>
      <c r="H19" s="21">
        <v>1461.049300278961</v>
      </c>
      <c r="I19" s="21">
        <v>1287.3548986140845</v>
      </c>
      <c r="J19" s="21">
        <v>173.69440166487649</v>
      </c>
      <c r="K19" s="21">
        <v>130.0572788947444</v>
      </c>
      <c r="L19" s="124">
        <v>43.637122770132088</v>
      </c>
      <c r="M19" s="21"/>
      <c r="N19" s="123">
        <v>13.239555759378273</v>
      </c>
      <c r="O19" s="21">
        <v>9.4642628196007337</v>
      </c>
      <c r="P19" s="21">
        <v>15.678208537477257</v>
      </c>
      <c r="Q19" s="21">
        <v>4.0651362205388786</v>
      </c>
      <c r="R19" s="21">
        <v>11.182033062192453</v>
      </c>
      <c r="S19" s="21">
        <v>0.45459357676802536</v>
      </c>
      <c r="T19" s="21">
        <v>-0.18591483139259735</v>
      </c>
      <c r="U19" s="21">
        <v>-2.1464558344943985</v>
      </c>
      <c r="V19" s="21">
        <v>17.220786119705878</v>
      </c>
      <c r="W19" s="21">
        <v>23.617622364278823</v>
      </c>
      <c r="X19" s="124">
        <v>1.557733630104785</v>
      </c>
    </row>
    <row r="20" spans="1:24" ht="14.25" customHeight="1">
      <c r="A20" s="145">
        <f>+'PIB D Pcorr'!A20</f>
        <v>1968</v>
      </c>
      <c r="B20" s="123">
        <v>13752.043061076061</v>
      </c>
      <c r="C20" s="21">
        <v>1400.4105477477051</v>
      </c>
      <c r="D20" s="21">
        <v>705.12936159988317</v>
      </c>
      <c r="E20" s="21">
        <v>695.28118614782215</v>
      </c>
      <c r="F20" s="21">
        <v>299.87068601811603</v>
      </c>
      <c r="G20" s="21">
        <v>395.41050012970607</v>
      </c>
      <c r="H20" s="21">
        <v>1754.9153433768122</v>
      </c>
      <c r="I20" s="21">
        <v>1489.9986412805163</v>
      </c>
      <c r="J20" s="21">
        <v>264.91670209629592</v>
      </c>
      <c r="K20" s="21">
        <v>214.64287329602581</v>
      </c>
      <c r="L20" s="124">
        <v>50.273828800270131</v>
      </c>
      <c r="M20" s="21"/>
      <c r="N20" s="123">
        <v>12.897464349540622</v>
      </c>
      <c r="O20" s="21">
        <v>39.981568595103603</v>
      </c>
      <c r="P20" s="21">
        <v>43.459298766776413</v>
      </c>
      <c r="Q20" s="21">
        <v>36.622659609501795</v>
      </c>
      <c r="R20" s="21">
        <v>63.866625786692687</v>
      </c>
      <c r="S20" s="21">
        <v>21.325283285647533</v>
      </c>
      <c r="T20" s="21">
        <v>20.113355726034897</v>
      </c>
      <c r="U20" s="21">
        <v>15.741093841689647</v>
      </c>
      <c r="V20" s="21">
        <v>52.518848942191255</v>
      </c>
      <c r="W20" s="21">
        <v>65.037186015353043</v>
      </c>
      <c r="X20" s="124">
        <v>15.208853400116041</v>
      </c>
    </row>
    <row r="21" spans="1:24" ht="14.25" customHeight="1">
      <c r="A21" s="145">
        <f>+'PIB D Pcorr'!A21</f>
        <v>1969</v>
      </c>
      <c r="B21" s="123">
        <v>15746.146505093888</v>
      </c>
      <c r="C21" s="21">
        <v>1710.9050318574955</v>
      </c>
      <c r="D21" s="21">
        <v>865.50328164490963</v>
      </c>
      <c r="E21" s="21">
        <v>845.40175021258608</v>
      </c>
      <c r="F21" s="21">
        <v>407.75053139579325</v>
      </c>
      <c r="G21" s="21">
        <v>437.65121881679283</v>
      </c>
      <c r="H21" s="21">
        <v>2082.9000278722456</v>
      </c>
      <c r="I21" s="21">
        <v>1768.89657605145</v>
      </c>
      <c r="J21" s="21">
        <v>314.00345182079548</v>
      </c>
      <c r="K21" s="21">
        <v>256.77686059523114</v>
      </c>
      <c r="L21" s="124">
        <v>57.226591225564327</v>
      </c>
      <c r="M21" s="21"/>
      <c r="N21" s="123">
        <v>14.500415939373834</v>
      </c>
      <c r="O21" s="21">
        <v>22.171675628205012</v>
      </c>
      <c r="P21" s="21">
        <v>22.743900449862231</v>
      </c>
      <c r="Q21" s="21">
        <v>21.591345639093284</v>
      </c>
      <c r="R21" s="21">
        <v>35.975455557253056</v>
      </c>
      <c r="S21" s="21">
        <v>10.682750881231184</v>
      </c>
      <c r="T21" s="21">
        <v>18.689487543275128</v>
      </c>
      <c r="U21" s="21">
        <v>18.717999268190376</v>
      </c>
      <c r="V21" s="21">
        <v>18.529126074752654</v>
      </c>
      <c r="W21" s="21">
        <v>19.629809577276781</v>
      </c>
      <c r="X21" s="124">
        <v>13.829784981996118</v>
      </c>
    </row>
    <row r="22" spans="1:24" ht="14.25" customHeight="1" thickBot="1">
      <c r="A22" s="145">
        <f>+'PIB D Pcorr'!A22</f>
        <v>1970</v>
      </c>
      <c r="B22" s="150">
        <v>17390.561884834529</v>
      </c>
      <c r="C22" s="142">
        <v>2086.4045453448171</v>
      </c>
      <c r="D22" s="142">
        <v>1109.4414430510199</v>
      </c>
      <c r="E22" s="142">
        <v>976.96310229379719</v>
      </c>
      <c r="F22" s="142">
        <v>417.15773882174648</v>
      </c>
      <c r="G22" s="142">
        <v>559.80536347205077</v>
      </c>
      <c r="H22" s="142">
        <v>2353.5214445689826</v>
      </c>
      <c r="I22" s="142">
        <v>2023.8590200924361</v>
      </c>
      <c r="J22" s="142">
        <v>329.66242447654662</v>
      </c>
      <c r="K22" s="142">
        <v>262.13375595750369</v>
      </c>
      <c r="L22" s="151">
        <v>67.528668519042924</v>
      </c>
      <c r="M22" s="142"/>
      <c r="N22" s="150">
        <v>10.443287690792612</v>
      </c>
      <c r="O22" s="142">
        <v>21.947420020131059</v>
      </c>
      <c r="P22" s="142">
        <v>28.184544943896682</v>
      </c>
      <c r="Q22" s="142">
        <v>15.561991922553808</v>
      </c>
      <c r="R22" s="142">
        <v>2.3070987531888409</v>
      </c>
      <c r="S22" s="142">
        <v>27.911300004032078</v>
      </c>
      <c r="T22" s="142">
        <v>12.992530273917469</v>
      </c>
      <c r="U22" s="142">
        <v>14.413643369140106</v>
      </c>
      <c r="V22" s="142">
        <v>4.9868791457387651</v>
      </c>
      <c r="W22" s="142">
        <v>2.0862064244631773</v>
      </c>
      <c r="X22" s="151">
        <v>18.002255722120374</v>
      </c>
    </row>
    <row r="23" spans="1:24" ht="14.25" customHeight="1">
      <c r="A23" s="145">
        <f>+'PIB D Pcorr'!A23</f>
        <v>1971</v>
      </c>
      <c r="B23" s="123">
        <v>19626.545966796624</v>
      </c>
      <c r="C23" s="21">
        <v>2530.6610809647591</v>
      </c>
      <c r="D23" s="21">
        <v>1345.6739671138823</v>
      </c>
      <c r="E23" s="21">
        <v>1184.9871138508768</v>
      </c>
      <c r="F23" s="21">
        <v>505.98281939851893</v>
      </c>
      <c r="G23" s="21">
        <v>679.00429445235784</v>
      </c>
      <c r="H23" s="21">
        <v>2503.4220764571223</v>
      </c>
      <c r="I23" s="21">
        <v>2152.7627726647552</v>
      </c>
      <c r="J23" s="21">
        <v>350.6593037923671</v>
      </c>
      <c r="K23" s="21">
        <v>278.82959518510734</v>
      </c>
      <c r="L23" s="124">
        <v>71.829708607259775</v>
      </c>
      <c r="M23" s="21"/>
      <c r="N23" s="123">
        <v>12.857457376992443</v>
      </c>
      <c r="O23" s="21">
        <v>21.292924069359742</v>
      </c>
      <c r="P23" s="21">
        <v>21.292924069359721</v>
      </c>
      <c r="Q23" s="21">
        <v>21.292924069359742</v>
      </c>
      <c r="R23" s="21">
        <v>21.292924069359721</v>
      </c>
      <c r="S23" s="21">
        <v>21.292924069359742</v>
      </c>
      <c r="T23" s="21">
        <v>6.3692061202183847</v>
      </c>
      <c r="U23" s="21">
        <v>6.3692061202183625</v>
      </c>
      <c r="V23" s="21">
        <v>6.3692061202183625</v>
      </c>
      <c r="W23" s="21">
        <v>6.3692061202183847</v>
      </c>
      <c r="X23" s="124">
        <v>6.3692061202183625</v>
      </c>
    </row>
    <row r="24" spans="1:24" ht="14.25" customHeight="1">
      <c r="A24" s="145">
        <f>+'PIB D Pcorr'!A24</f>
        <v>1972</v>
      </c>
      <c r="B24" s="123">
        <v>23034.928370801783</v>
      </c>
      <c r="C24" s="21">
        <v>3042.6647500258505</v>
      </c>
      <c r="D24" s="21">
        <v>1617.9308938532142</v>
      </c>
      <c r="E24" s="21">
        <v>1424.7338561726356</v>
      </c>
      <c r="F24" s="21">
        <v>608.35332723244585</v>
      </c>
      <c r="G24" s="21">
        <v>816.38052894018961</v>
      </c>
      <c r="H24" s="21">
        <v>3155.028564532322</v>
      </c>
      <c r="I24" s="21">
        <v>2713.0974454101147</v>
      </c>
      <c r="J24" s="21">
        <v>441.93111912220701</v>
      </c>
      <c r="K24" s="21">
        <v>351.40512090193874</v>
      </c>
      <c r="L24" s="124">
        <v>90.525998220268278</v>
      </c>
      <c r="M24" s="21"/>
      <c r="N24" s="123">
        <v>17.366185623141828</v>
      </c>
      <c r="O24" s="21">
        <v>20.232012611736259</v>
      </c>
      <c r="P24" s="21">
        <v>20.232012611736238</v>
      </c>
      <c r="Q24" s="21">
        <v>20.232012611736259</v>
      </c>
      <c r="R24" s="21">
        <v>20.232012611736238</v>
      </c>
      <c r="S24" s="21">
        <v>20.232012611736238</v>
      </c>
      <c r="T24" s="21">
        <v>26.028630737225189</v>
      </c>
      <c r="U24" s="21">
        <v>26.028630737225189</v>
      </c>
      <c r="V24" s="21">
        <v>26.028630737225189</v>
      </c>
      <c r="W24" s="21">
        <v>26.028630737225189</v>
      </c>
      <c r="X24" s="124">
        <v>26.028630737225189</v>
      </c>
    </row>
    <row r="25" spans="1:24" ht="14.25" customHeight="1">
      <c r="A25" s="145">
        <f>+'PIB D Pcorr'!A25</f>
        <v>1973</v>
      </c>
      <c r="B25" s="123">
        <v>27769.620514865015</v>
      </c>
      <c r="C25" s="21">
        <v>3662.2342867802836</v>
      </c>
      <c r="D25" s="21">
        <v>2007.5094654311865</v>
      </c>
      <c r="E25" s="21">
        <v>1654.7248213490968</v>
      </c>
      <c r="F25" s="21">
        <v>708.41427507147023</v>
      </c>
      <c r="G25" s="21">
        <v>946.3105462776266</v>
      </c>
      <c r="H25" s="21">
        <v>4062.4235891054059</v>
      </c>
      <c r="I25" s="21">
        <v>3508.3334269388065</v>
      </c>
      <c r="J25" s="21">
        <v>554.09016216659904</v>
      </c>
      <c r="K25" s="21">
        <v>437.2517196683566</v>
      </c>
      <c r="L25" s="124">
        <v>116.83844249824249</v>
      </c>
      <c r="M25" s="21"/>
      <c r="N25" s="123">
        <v>20.554403590265768</v>
      </c>
      <c r="O25" s="21">
        <v>20.362727663281643</v>
      </c>
      <c r="P25" s="21">
        <v>24.078814061715835</v>
      </c>
      <c r="Q25" s="21">
        <v>16.142731793733223</v>
      </c>
      <c r="R25" s="21">
        <v>16.447834401469798</v>
      </c>
      <c r="S25" s="21">
        <v>15.915374354421431</v>
      </c>
      <c r="T25" s="21">
        <v>28.760279218187979</v>
      </c>
      <c r="U25" s="21">
        <v>29.310999605783895</v>
      </c>
      <c r="V25" s="21">
        <v>25.379304192737038</v>
      </c>
      <c r="W25" s="21">
        <v>24.429524119078994</v>
      </c>
      <c r="X25" s="124">
        <v>29.066174132596313</v>
      </c>
    </row>
    <row r="26" spans="1:24" ht="14.25" customHeight="1">
      <c r="A26" s="145">
        <f>+'PIB D Pcorr'!A26</f>
        <v>1974</v>
      </c>
      <c r="B26" s="123">
        <v>34008.266924595555</v>
      </c>
      <c r="C26" s="21">
        <v>4408.1597876813221</v>
      </c>
      <c r="D26" s="21">
        <v>2646.2991926076588</v>
      </c>
      <c r="E26" s="21">
        <v>1761.8605950736637</v>
      </c>
      <c r="F26" s="21">
        <v>864.94729956401363</v>
      </c>
      <c r="G26" s="21">
        <v>896.91329550964997</v>
      </c>
      <c r="H26" s="21">
        <v>6184.9434154889714</v>
      </c>
      <c r="I26" s="21">
        <v>5514.6656354610586</v>
      </c>
      <c r="J26" s="21">
        <v>670.27778002791274</v>
      </c>
      <c r="K26" s="21">
        <v>570.8322794178863</v>
      </c>
      <c r="L26" s="124">
        <v>99.445500610026443</v>
      </c>
      <c r="M26" s="21"/>
      <c r="N26" s="123">
        <v>22.465724392564201</v>
      </c>
      <c r="O26" s="21">
        <v>20.368044272689922</v>
      </c>
      <c r="P26" s="21">
        <v>31.820010723549387</v>
      </c>
      <c r="Q26" s="21">
        <v>6.4745371763517134</v>
      </c>
      <c r="R26" s="21">
        <v>22.096254974075901</v>
      </c>
      <c r="S26" s="21">
        <v>-5.2199831188909247</v>
      </c>
      <c r="T26" s="21">
        <v>52.247624597191987</v>
      </c>
      <c r="U26" s="21">
        <v>57.187614869116807</v>
      </c>
      <c r="V26" s="21">
        <v>20.96908153124355</v>
      </c>
      <c r="W26" s="21">
        <v>30.55003645288048</v>
      </c>
      <c r="X26" s="124">
        <v>-14.886317821702965</v>
      </c>
    </row>
    <row r="27" spans="1:24" ht="14.25" customHeight="1">
      <c r="A27" s="145">
        <f>+'PIB D Pcorr'!A27</f>
        <v>1975</v>
      </c>
      <c r="B27" s="123">
        <v>39929.019302178502</v>
      </c>
      <c r="C27" s="21">
        <v>4860.5335479078976</v>
      </c>
      <c r="D27" s="21">
        <v>2848.5708612180324</v>
      </c>
      <c r="E27" s="21">
        <v>2011.9626866898657</v>
      </c>
      <c r="F27" s="21">
        <v>1039.0157454469104</v>
      </c>
      <c r="G27" s="21">
        <v>972.94694124295529</v>
      </c>
      <c r="H27" s="21">
        <v>6559.7439106590637</v>
      </c>
      <c r="I27" s="21">
        <v>5803.0262059459465</v>
      </c>
      <c r="J27" s="21">
        <v>756.71770471311675</v>
      </c>
      <c r="K27" s="21">
        <v>646.14901545102487</v>
      </c>
      <c r="L27" s="124">
        <v>110.56868926209187</v>
      </c>
      <c r="M27" s="21"/>
      <c r="N27" s="123">
        <v>17.409744491569267</v>
      </c>
      <c r="O27" s="21">
        <v>10.262190619558332</v>
      </c>
      <c r="P27" s="21">
        <v>7.6435676349602577</v>
      </c>
      <c r="Q27" s="21">
        <v>14.19533942217177</v>
      </c>
      <c r="R27" s="21">
        <v>20.124745862625137</v>
      </c>
      <c r="S27" s="21">
        <v>8.4772570675408545</v>
      </c>
      <c r="T27" s="21">
        <v>6.0598855962283871</v>
      </c>
      <c r="U27" s="21">
        <v>5.2289765064020832</v>
      </c>
      <c r="V27" s="21">
        <v>12.896134596853903</v>
      </c>
      <c r="W27" s="21">
        <v>13.194197095851656</v>
      </c>
      <c r="X27" s="124">
        <v>11.185210576479253</v>
      </c>
    </row>
    <row r="28" spans="1:24" ht="14.25" customHeight="1">
      <c r="A28" s="145">
        <f>+'PIB D Pcorr'!A28</f>
        <v>1976</v>
      </c>
      <c r="B28" s="123">
        <v>48050.688425537352</v>
      </c>
      <c r="C28" s="21">
        <v>5941.657750552421</v>
      </c>
      <c r="D28" s="21">
        <v>3791.064114115381</v>
      </c>
      <c r="E28" s="21">
        <v>2150.5936364370409</v>
      </c>
      <c r="F28" s="21">
        <v>1144.8166206537251</v>
      </c>
      <c r="G28" s="21">
        <v>1005.777015783316</v>
      </c>
      <c r="H28" s="21">
        <v>8274.7425076300897</v>
      </c>
      <c r="I28" s="21">
        <v>7241.5113269973326</v>
      </c>
      <c r="J28" s="21">
        <v>1033.2311806327589</v>
      </c>
      <c r="K28" s="21">
        <v>901.1646723850414</v>
      </c>
      <c r="L28" s="124">
        <v>132.06650824771756</v>
      </c>
      <c r="M28" s="21"/>
      <c r="N28" s="123">
        <v>20.340266966976905</v>
      </c>
      <c r="O28" s="21">
        <v>22.24291205869504</v>
      </c>
      <c r="P28" s="21">
        <v>33.086530011556171</v>
      </c>
      <c r="Q28" s="21">
        <v>6.8903340337416852</v>
      </c>
      <c r="R28" s="21">
        <v>10.18279806349871</v>
      </c>
      <c r="S28" s="21">
        <v>3.3742923841684203</v>
      </c>
      <c r="T28" s="21">
        <v>26.144291916400732</v>
      </c>
      <c r="U28" s="21">
        <v>24.788533947640513</v>
      </c>
      <c r="V28" s="21">
        <v>36.541166434644559</v>
      </c>
      <c r="W28" s="21">
        <v>39.467003869999019</v>
      </c>
      <c r="X28" s="124">
        <v>19.44295363280224</v>
      </c>
    </row>
    <row r="29" spans="1:24" ht="14.25" customHeight="1">
      <c r="A29" s="145">
        <f>+'PIB D Pcorr'!A29</f>
        <v>1977</v>
      </c>
      <c r="B29" s="123">
        <v>60968.839093171344</v>
      </c>
      <c r="C29" s="21">
        <v>7986.4093794328919</v>
      </c>
      <c r="D29" s="21">
        <v>5078.8919845052114</v>
      </c>
      <c r="E29" s="21">
        <v>2907.5173949276796</v>
      </c>
      <c r="F29" s="21">
        <v>1365.7318933667257</v>
      </c>
      <c r="G29" s="21">
        <v>1541.7855015609541</v>
      </c>
      <c r="H29" s="21">
        <v>9584.5451904677757</v>
      </c>
      <c r="I29" s="21">
        <v>8382.3282980344538</v>
      </c>
      <c r="J29" s="21">
        <v>1202.2168924333237</v>
      </c>
      <c r="K29" s="21">
        <v>1006.0814092090898</v>
      </c>
      <c r="L29" s="124">
        <v>196.13548322423395</v>
      </c>
      <c r="M29" s="21"/>
      <c r="N29" s="123">
        <v>26.884423701135617</v>
      </c>
      <c r="O29" s="21">
        <v>34.413823796740253</v>
      </c>
      <c r="P29" s="21">
        <v>33.970089442561083</v>
      </c>
      <c r="Q29" s="21">
        <v>35.196038231781387</v>
      </c>
      <c r="R29" s="21">
        <v>19.297000823315379</v>
      </c>
      <c r="S29" s="21">
        <v>53.292974224528855</v>
      </c>
      <c r="T29" s="21">
        <v>15.828923759620617</v>
      </c>
      <c r="U29" s="21">
        <v>15.753851917402951</v>
      </c>
      <c r="V29" s="21">
        <v>16.355072801527015</v>
      </c>
      <c r="W29" s="21">
        <v>11.642349066611057</v>
      </c>
      <c r="X29" s="124">
        <v>48.512659134094768</v>
      </c>
    </row>
    <row r="30" spans="1:24" ht="14.25" customHeight="1">
      <c r="A30" s="145">
        <f>+'PIB D Pcorr'!A30</f>
        <v>1978</v>
      </c>
      <c r="B30" s="123">
        <v>74624.686691396098</v>
      </c>
      <c r="C30" s="21">
        <v>10282.689102299548</v>
      </c>
      <c r="D30" s="21">
        <v>6530.73075573802</v>
      </c>
      <c r="E30" s="21">
        <v>3751.9583465615278</v>
      </c>
      <c r="F30" s="21">
        <v>1680.1768934191941</v>
      </c>
      <c r="G30" s="21">
        <v>2071.7814531423337</v>
      </c>
      <c r="H30" s="21">
        <v>10251.51357251708</v>
      </c>
      <c r="I30" s="21">
        <v>8870.7781110850847</v>
      </c>
      <c r="J30" s="21">
        <v>1380.7354614319952</v>
      </c>
      <c r="K30" s="21">
        <v>1168.5572605850714</v>
      </c>
      <c r="L30" s="124">
        <v>212.17820084692377</v>
      </c>
      <c r="M30" s="21"/>
      <c r="N30" s="123">
        <v>22.398077118306546</v>
      </c>
      <c r="O30" s="21">
        <v>28.752341806822244</v>
      </c>
      <c r="P30" s="21">
        <v>28.585738300048668</v>
      </c>
      <c r="Q30" s="21">
        <v>29.043367138818187</v>
      </c>
      <c r="R30" s="21">
        <v>23.023918646090657</v>
      </c>
      <c r="S30" s="21">
        <v>34.375466045360682</v>
      </c>
      <c r="T30" s="21">
        <v>6.9587901021389342</v>
      </c>
      <c r="U30" s="21">
        <v>5.8271377078509934</v>
      </c>
      <c r="V30" s="21">
        <v>14.849115007637636</v>
      </c>
      <c r="W30" s="21">
        <v>16.149374184710229</v>
      </c>
      <c r="X30" s="124">
        <v>8.1794060712353733</v>
      </c>
    </row>
    <row r="31" spans="1:24" ht="14.25" customHeight="1">
      <c r="A31" s="145">
        <f>+'PIB D Pcorr'!A31</f>
        <v>1979</v>
      </c>
      <c r="B31" s="123">
        <v>87295.487988853885</v>
      </c>
      <c r="C31" s="21">
        <v>11855.683625662163</v>
      </c>
      <c r="D31" s="21">
        <v>7795.1727132974329</v>
      </c>
      <c r="E31" s="21">
        <v>4060.5109123647308</v>
      </c>
      <c r="F31" s="21">
        <v>1919.2453638764275</v>
      </c>
      <c r="G31" s="21">
        <v>2141.2655484883035</v>
      </c>
      <c r="H31" s="21">
        <v>12218.85284749418</v>
      </c>
      <c r="I31" s="21">
        <v>10569.561685286746</v>
      </c>
      <c r="J31" s="21">
        <v>1649.2911622074323</v>
      </c>
      <c r="K31" s="21">
        <v>1347.1778745136953</v>
      </c>
      <c r="L31" s="124">
        <v>302.11328769373705</v>
      </c>
      <c r="M31" s="21"/>
      <c r="N31" s="123">
        <v>16.979369507917387</v>
      </c>
      <c r="O31" s="21">
        <v>15.297501535963409</v>
      </c>
      <c r="P31" s="21">
        <v>19.361416124044784</v>
      </c>
      <c r="Q31" s="21">
        <v>8.2237737550038492</v>
      </c>
      <c r="R31" s="21">
        <v>14.228767898999273</v>
      </c>
      <c r="S31" s="21">
        <v>3.3538332549787553</v>
      </c>
      <c r="T31" s="21">
        <v>19.190720092799452</v>
      </c>
      <c r="U31" s="21">
        <v>19.150333295777401</v>
      </c>
      <c r="V31" s="21">
        <v>19.45019218213686</v>
      </c>
      <c r="W31" s="21">
        <v>15.285567935215472</v>
      </c>
      <c r="X31" s="124">
        <v>42.386581886278243</v>
      </c>
    </row>
    <row r="32" spans="1:24" ht="14.25" customHeight="1">
      <c r="A32" s="145">
        <f>+'PIB D Pcorr'!A32</f>
        <v>1980</v>
      </c>
      <c r="B32" s="147">
        <v>100301.78642027477</v>
      </c>
      <c r="C32" s="24">
        <v>14295.021064145527</v>
      </c>
      <c r="D32" s="24">
        <v>9190.0379153983704</v>
      </c>
      <c r="E32" s="24">
        <v>5104.9831487471565</v>
      </c>
      <c r="F32" s="24">
        <v>2671.9673299179085</v>
      </c>
      <c r="G32" s="24">
        <v>2433.0158188292476</v>
      </c>
      <c r="H32" s="24">
        <v>17274.921239685438</v>
      </c>
      <c r="I32" s="24">
        <v>14941.182273527809</v>
      </c>
      <c r="J32" s="24">
        <v>2333.7389661576303</v>
      </c>
      <c r="K32" s="24">
        <v>1885.1474121602487</v>
      </c>
      <c r="L32" s="146">
        <v>448.5915539973816</v>
      </c>
      <c r="M32" s="24"/>
      <c r="N32" s="147">
        <v>14.899164585782</v>
      </c>
      <c r="O32" s="24">
        <v>20.575257534734725</v>
      </c>
      <c r="P32" s="24">
        <v>17.893961473380827</v>
      </c>
      <c r="Q32" s="24">
        <v>25.722680197752588</v>
      </c>
      <c r="R32" s="24">
        <v>39.219683955424991</v>
      </c>
      <c r="S32" s="24">
        <v>13.625132601928547</v>
      </c>
      <c r="T32" s="24">
        <v>41.379239567715629</v>
      </c>
      <c r="U32" s="24">
        <v>41.36047187582561</v>
      </c>
      <c r="V32" s="24">
        <v>41.499513223251874</v>
      </c>
      <c r="W32" s="24">
        <v>39.933074007821709</v>
      </c>
      <c r="X32" s="146">
        <v>48.484549429065417</v>
      </c>
    </row>
    <row r="33" spans="1:24" ht="14.25" customHeight="1">
      <c r="A33" s="145">
        <f>+'PIB D Pcorr'!A33</f>
        <v>1981</v>
      </c>
      <c r="B33" s="123">
        <v>112534.40443139896</v>
      </c>
      <c r="C33" s="21">
        <v>18305.524310496694</v>
      </c>
      <c r="D33" s="21">
        <v>11912.256028529901</v>
      </c>
      <c r="E33" s="21">
        <v>6393.2682819667934</v>
      </c>
      <c r="F33" s="21">
        <v>3329.863370218146</v>
      </c>
      <c r="G33" s="21">
        <v>3063.4049117486475</v>
      </c>
      <c r="H33" s="21">
        <v>21468.159360828988</v>
      </c>
      <c r="I33" s="21">
        <v>18180.842201245548</v>
      </c>
      <c r="J33" s="21">
        <v>3287.3171595834347</v>
      </c>
      <c r="K33" s="21">
        <v>2801.1477166674163</v>
      </c>
      <c r="L33" s="124">
        <v>486.16944291601857</v>
      </c>
      <c r="M33" s="21"/>
      <c r="N33" s="123">
        <v>12.195812704539733</v>
      </c>
      <c r="O33" s="21">
        <v>28.055245447733036</v>
      </c>
      <c r="P33" s="21">
        <v>29.621402416309039</v>
      </c>
      <c r="Q33" s="21">
        <v>25.235835176768461</v>
      </c>
      <c r="R33" s="21">
        <v>24.62215884654735</v>
      </c>
      <c r="S33" s="21">
        <v>25.909781927465602</v>
      </c>
      <c r="T33" s="21">
        <v>24.273558547465225</v>
      </c>
      <c r="U33" s="21">
        <v>21.682754874476306</v>
      </c>
      <c r="V33" s="21">
        <v>40.860533558121844</v>
      </c>
      <c r="W33" s="21">
        <v>48.59038070967059</v>
      </c>
      <c r="X33" s="124">
        <v>8.3768605502671392</v>
      </c>
    </row>
    <row r="34" spans="1:24" ht="14.25" customHeight="1">
      <c r="A34" s="145">
        <f>+'PIB D Pcorr'!A34</f>
        <v>1982</v>
      </c>
      <c r="B34" s="123">
        <v>129413.03956965175</v>
      </c>
      <c r="C34" s="21">
        <v>21955.058677540997</v>
      </c>
      <c r="D34" s="21">
        <v>14458.610916352654</v>
      </c>
      <c r="E34" s="21">
        <v>7496.4477611883449</v>
      </c>
      <c r="F34" s="21">
        <v>3618.9389690627486</v>
      </c>
      <c r="G34" s="21">
        <v>3877.5087921255963</v>
      </c>
      <c r="H34" s="21">
        <v>25284.056888752137</v>
      </c>
      <c r="I34" s="21">
        <v>21031.072422228848</v>
      </c>
      <c r="J34" s="21">
        <v>4252.9844665232904</v>
      </c>
      <c r="K34" s="21">
        <v>3678.7982271678093</v>
      </c>
      <c r="L34" s="124">
        <v>574.18623935548135</v>
      </c>
      <c r="M34" s="21"/>
      <c r="N34" s="123">
        <v>14.998644391051119</v>
      </c>
      <c r="O34" s="21">
        <v>19.936792331873288</v>
      </c>
      <c r="P34" s="21">
        <v>21.375924776333079</v>
      </c>
      <c r="Q34" s="21">
        <v>17.255329051859757</v>
      </c>
      <c r="R34" s="21">
        <v>8.6813051078929107</v>
      </c>
      <c r="S34" s="21">
        <v>26.57513139235137</v>
      </c>
      <c r="T34" s="21">
        <v>17.774684190604951</v>
      </c>
      <c r="U34" s="21">
        <v>15.677107745800868</v>
      </c>
      <c r="V34" s="21">
        <v>29.375544252694617</v>
      </c>
      <c r="W34" s="21">
        <v>31.331818214305109</v>
      </c>
      <c r="X34" s="124">
        <v>18.104139970530177</v>
      </c>
    </row>
    <row r="35" spans="1:24" ht="14.25" customHeight="1">
      <c r="A35" s="145">
        <f>+'PIB D Pcorr'!A35</f>
        <v>1983</v>
      </c>
      <c r="B35" s="123">
        <v>147363.75157668718</v>
      </c>
      <c r="C35" s="21">
        <v>28120.696365084157</v>
      </c>
      <c r="D35" s="21">
        <v>18610.779645355247</v>
      </c>
      <c r="E35" s="21">
        <v>9509.9167197289098</v>
      </c>
      <c r="F35" s="21">
        <v>4657.3058398076428</v>
      </c>
      <c r="G35" s="21">
        <v>4852.610879921267</v>
      </c>
      <c r="H35" s="21">
        <v>30505.772899619482</v>
      </c>
      <c r="I35" s="21">
        <v>25201.960848048358</v>
      </c>
      <c r="J35" s="21">
        <v>5303.8120515711225</v>
      </c>
      <c r="K35" s="21">
        <v>4645.4199022596413</v>
      </c>
      <c r="L35" s="124">
        <v>658.3921493114816</v>
      </c>
      <c r="M35" s="21"/>
      <c r="N35" s="123">
        <v>13.870868087735566</v>
      </c>
      <c r="O35" s="21">
        <v>28.082993437181393</v>
      </c>
      <c r="P35" s="21">
        <v>28.717618539043066</v>
      </c>
      <c r="Q35" s="21">
        <v>26.858974045880469</v>
      </c>
      <c r="R35" s="21">
        <v>28.692577565457423</v>
      </c>
      <c r="S35" s="21">
        <v>25.147643501825122</v>
      </c>
      <c r="T35" s="21">
        <v>20.652207965843793</v>
      </c>
      <c r="U35" s="21">
        <v>19.832029209366798</v>
      </c>
      <c r="V35" s="21">
        <v>24.708004304254082</v>
      </c>
      <c r="W35" s="21">
        <v>26.275474092418595</v>
      </c>
      <c r="X35" s="124">
        <v>14.665260883040432</v>
      </c>
    </row>
    <row r="36" spans="1:24" ht="14.25" customHeight="1">
      <c r="A36" s="145">
        <f>+'PIB D Pcorr'!A36</f>
        <v>1984</v>
      </c>
      <c r="B36" s="123">
        <v>166292.90469065867</v>
      </c>
      <c r="C36" s="21">
        <v>35459.774051991553</v>
      </c>
      <c r="D36" s="21">
        <v>23994.145530214624</v>
      </c>
      <c r="E36" s="21">
        <v>11465.628521776927</v>
      </c>
      <c r="F36" s="21">
        <v>5306.2581123043019</v>
      </c>
      <c r="G36" s="21">
        <v>6159.3704094726254</v>
      </c>
      <c r="H36" s="21">
        <v>33687.558506887348</v>
      </c>
      <c r="I36" s="21">
        <v>28162.55481029904</v>
      </c>
      <c r="J36" s="21">
        <v>5525.0036965883028</v>
      </c>
      <c r="K36" s="21">
        <v>4808.2367972993861</v>
      </c>
      <c r="L36" s="124">
        <v>716.76689928891619</v>
      </c>
      <c r="M36" s="21"/>
      <c r="N36" s="123">
        <v>12.845189479395746</v>
      </c>
      <c r="O36" s="21">
        <v>26.098491984785642</v>
      </c>
      <c r="P36" s="21">
        <v>28.926063214137955</v>
      </c>
      <c r="Q36" s="21">
        <v>20.564972961232897</v>
      </c>
      <c r="R36" s="21">
        <v>13.934070357798589</v>
      </c>
      <c r="S36" s="21">
        <v>26.928998880960364</v>
      </c>
      <c r="T36" s="21">
        <v>10.430109795079323</v>
      </c>
      <c r="U36" s="21">
        <v>11.74747465128274</v>
      </c>
      <c r="V36" s="21">
        <v>4.1704276634700443</v>
      </c>
      <c r="W36" s="21">
        <v>3.5048908056846795</v>
      </c>
      <c r="X36" s="124">
        <v>8.8662585115087502</v>
      </c>
    </row>
    <row r="37" spans="1:24" ht="14.25" customHeight="1">
      <c r="A37" s="145">
        <f>+'PIB D Pcorr'!A37</f>
        <v>1985</v>
      </c>
      <c r="B37" s="123">
        <v>184777.024914056</v>
      </c>
      <c r="C37" s="21">
        <v>38595.125009006406</v>
      </c>
      <c r="D37" s="21">
        <v>26070.186953550779</v>
      </c>
      <c r="E37" s="21">
        <v>12524.938055455626</v>
      </c>
      <c r="F37" s="21">
        <v>5782.0448854549477</v>
      </c>
      <c r="G37" s="21">
        <v>6742.8931700006779</v>
      </c>
      <c r="H37" s="21">
        <v>36999.033254582682</v>
      </c>
      <c r="I37" s="21">
        <v>30827.970515178702</v>
      </c>
      <c r="J37" s="21">
        <v>6171.0627394039821</v>
      </c>
      <c r="K37" s="21">
        <v>5268.2055095998903</v>
      </c>
      <c r="L37" s="124">
        <v>902.85722980409162</v>
      </c>
      <c r="M37" s="21"/>
      <c r="N37" s="123">
        <v>11.115399215487788</v>
      </c>
      <c r="O37" s="21">
        <v>8.8419936134329635</v>
      </c>
      <c r="P37" s="21">
        <v>8.6522832026750152</v>
      </c>
      <c r="Q37" s="21">
        <v>9.2390009990880984</v>
      </c>
      <c r="R37" s="21">
        <v>8.9665214748483102</v>
      </c>
      <c r="S37" s="21">
        <v>9.4737403620123395</v>
      </c>
      <c r="T37" s="21">
        <v>9.8299636259431278</v>
      </c>
      <c r="U37" s="21">
        <v>9.4643959783965457</v>
      </c>
      <c r="V37" s="21">
        <v>11.693368516922842</v>
      </c>
      <c r="W37" s="21">
        <v>9.5662657995307487</v>
      </c>
      <c r="X37" s="124">
        <v>25.962461533839011</v>
      </c>
    </row>
    <row r="38" spans="1:24" ht="14.25" customHeight="1">
      <c r="A38" s="145">
        <f>+'PIB D Pcorr'!A38</f>
        <v>1986</v>
      </c>
      <c r="B38" s="123">
        <v>211536.86314515118</v>
      </c>
      <c r="C38" s="21">
        <v>38492.15779419279</v>
      </c>
      <c r="D38" s="21">
        <v>24066.457063377889</v>
      </c>
      <c r="E38" s="21">
        <v>14425.700730814897</v>
      </c>
      <c r="F38" s="21">
        <v>6214.3183436752724</v>
      </c>
      <c r="G38" s="21">
        <v>8211.3823871396235</v>
      </c>
      <c r="H38" s="21">
        <v>36276.821994738035</v>
      </c>
      <c r="I38" s="21">
        <v>29910.487903199693</v>
      </c>
      <c r="J38" s="21">
        <v>6366.3340915383387</v>
      </c>
      <c r="K38" s="21">
        <v>5262.7776828237138</v>
      </c>
      <c r="L38" s="124">
        <v>1103.5564087146251</v>
      </c>
      <c r="M38" s="21"/>
      <c r="N38" s="123">
        <v>14.482232433140307</v>
      </c>
      <c r="O38" s="21">
        <v>-0.26678813655762745</v>
      </c>
      <c r="P38" s="21">
        <v>-7.685905336018239</v>
      </c>
      <c r="Q38" s="21">
        <v>15.175824957723716</v>
      </c>
      <c r="R38" s="21">
        <v>7.47613459915768</v>
      </c>
      <c r="S38" s="21">
        <v>21.778325417823542</v>
      </c>
      <c r="T38" s="21">
        <v>-1.9519733255603189</v>
      </c>
      <c r="U38" s="21">
        <v>-2.9761369193189946</v>
      </c>
      <c r="V38" s="21">
        <v>3.1643067066470465</v>
      </c>
      <c r="W38" s="21">
        <v>-0.10302989825066167</v>
      </c>
      <c r="X38" s="124">
        <v>22.229337295563624</v>
      </c>
    </row>
    <row r="39" spans="1:24" ht="14.25" customHeight="1">
      <c r="A39" s="145">
        <f>+'PIB D Pcorr'!A39</f>
        <v>1987</v>
      </c>
      <c r="B39" s="123">
        <v>236546.02825587906</v>
      </c>
      <c r="C39" s="21">
        <v>41926.103169576585</v>
      </c>
      <c r="D39" s="21">
        <v>26316.280480597707</v>
      </c>
      <c r="E39" s="21">
        <v>15609.82268897888</v>
      </c>
      <c r="F39" s="21">
        <v>6589.3823438290092</v>
      </c>
      <c r="G39" s="21">
        <v>9020.4403451498711</v>
      </c>
      <c r="H39" s="21">
        <v>43984.638373451751</v>
      </c>
      <c r="I39" s="21">
        <v>36628.274651920678</v>
      </c>
      <c r="J39" s="21">
        <v>7356.3637215310828</v>
      </c>
      <c r="K39" s="21">
        <v>6078.2456102594715</v>
      </c>
      <c r="L39" s="124">
        <v>1278.1181112716117</v>
      </c>
      <c r="M39" s="21"/>
      <c r="N39" s="123">
        <v>11.822603748060324</v>
      </c>
      <c r="O39" s="21">
        <v>8.9211558202171304</v>
      </c>
      <c r="P39" s="21">
        <v>9.3483781650743669</v>
      </c>
      <c r="Q39" s="21">
        <v>8.2084189895508253</v>
      </c>
      <c r="R39" s="21">
        <v>6.0354809556138145</v>
      </c>
      <c r="S39" s="21">
        <v>9.8528837151387059</v>
      </c>
      <c r="T39" s="21">
        <v>21.24722055264856</v>
      </c>
      <c r="U39" s="21">
        <v>22.459636133191751</v>
      </c>
      <c r="V39" s="21">
        <v>15.551015949800973</v>
      </c>
      <c r="W39" s="21">
        <v>15.495009984883556</v>
      </c>
      <c r="X39" s="124">
        <v>15.818104192816795</v>
      </c>
    </row>
    <row r="40" spans="1:24" ht="14.25" customHeight="1">
      <c r="A40" s="145">
        <f>+'PIB D Pcorr'!A40</f>
        <v>1988</v>
      </c>
      <c r="B40" s="123">
        <v>263352.15832429164</v>
      </c>
      <c r="C40" s="21">
        <v>45563.824739667121</v>
      </c>
      <c r="D40" s="21">
        <v>29093.511981946263</v>
      </c>
      <c r="E40" s="21">
        <v>16470.312757720862</v>
      </c>
      <c r="F40" s="21">
        <v>6811.4015736695001</v>
      </c>
      <c r="G40" s="21">
        <v>9658.9111840513615</v>
      </c>
      <c r="H40" s="21">
        <v>51114.62602195418</v>
      </c>
      <c r="I40" s="21">
        <v>42583.707643062276</v>
      </c>
      <c r="J40" s="21">
        <v>8530.9183788919108</v>
      </c>
      <c r="K40" s="21">
        <v>7049.5505144118342</v>
      </c>
      <c r="L40" s="124">
        <v>1481.3678644800762</v>
      </c>
      <c r="M40" s="21"/>
      <c r="N40" s="123">
        <v>11.332310360931341</v>
      </c>
      <c r="O40" s="21">
        <v>8.6765077006494273</v>
      </c>
      <c r="P40" s="21">
        <v>10.553282799201558</v>
      </c>
      <c r="Q40" s="21">
        <v>5.512490986521712</v>
      </c>
      <c r="R40" s="21">
        <v>3.3693481157367255</v>
      </c>
      <c r="S40" s="21">
        <v>7.0780451338474215</v>
      </c>
      <c r="T40" s="21">
        <v>16.210176807560028</v>
      </c>
      <c r="U40" s="21">
        <v>16.259114161767684</v>
      </c>
      <c r="V40" s="21">
        <v>15.966511469832101</v>
      </c>
      <c r="W40" s="21">
        <v>15.980020657817718</v>
      </c>
      <c r="X40" s="124">
        <v>15.902266888797101</v>
      </c>
    </row>
    <row r="41" spans="1:24" ht="14.25" customHeight="1">
      <c r="A41" s="145">
        <f>+'PIB D Pcorr'!A41</f>
        <v>1989</v>
      </c>
      <c r="B41" s="123">
        <v>295097.83785191365</v>
      </c>
      <c r="C41" s="21">
        <v>48990.702474884267</v>
      </c>
      <c r="D41" s="21">
        <v>32123.355150371543</v>
      </c>
      <c r="E41" s="21">
        <v>16867.347324512724</v>
      </c>
      <c r="F41" s="21">
        <v>7362.8707038106795</v>
      </c>
      <c r="G41" s="21">
        <v>9504.4766207020457</v>
      </c>
      <c r="H41" s="21">
        <v>61323.462425705031</v>
      </c>
      <c r="I41" s="21">
        <v>51484.57946152494</v>
      </c>
      <c r="J41" s="21">
        <v>9838.8829641800876</v>
      </c>
      <c r="K41" s="21">
        <v>7939.7832679408621</v>
      </c>
      <c r="L41" s="124">
        <v>1899.0996962392253</v>
      </c>
      <c r="M41" s="21"/>
      <c r="N41" s="123">
        <v>12.054459598743982</v>
      </c>
      <c r="O41" s="21">
        <v>7.5210493298069503</v>
      </c>
      <c r="P41" s="21">
        <v>10.414154091487561</v>
      </c>
      <c r="Q41" s="21">
        <v>2.4106073310948162</v>
      </c>
      <c r="R41" s="21">
        <v>8.0962651251244253</v>
      </c>
      <c r="S41" s="21">
        <v>-1.5988817000855748</v>
      </c>
      <c r="T41" s="21">
        <v>19.972436850787222</v>
      </c>
      <c r="U41" s="21">
        <v>20.90205928772102</v>
      </c>
      <c r="V41" s="21">
        <v>15.332048991635872</v>
      </c>
      <c r="W41" s="21">
        <v>12.62822007884148</v>
      </c>
      <c r="X41" s="124">
        <v>28.199061271371839</v>
      </c>
    </row>
    <row r="42" spans="1:24" ht="14.25" customHeight="1">
      <c r="A42" s="145">
        <f>+'PIB D Pcorr'!A42</f>
        <v>1990</v>
      </c>
      <c r="B42" s="123">
        <v>328698.34713386715</v>
      </c>
      <c r="C42" s="21">
        <v>51678.239091589108</v>
      </c>
      <c r="D42" s="21">
        <v>34762.654273471664</v>
      </c>
      <c r="E42" s="21">
        <v>16915.584818117448</v>
      </c>
      <c r="F42" s="21">
        <v>7613.5538567406738</v>
      </c>
      <c r="G42" s="21">
        <v>9302.0309613767749</v>
      </c>
      <c r="H42" s="21">
        <v>65353.46893505448</v>
      </c>
      <c r="I42" s="21">
        <v>54294.514655921506</v>
      </c>
      <c r="J42" s="21">
        <v>11058.954279132975</v>
      </c>
      <c r="K42" s="21">
        <v>8851.9927175721205</v>
      </c>
      <c r="L42" s="124">
        <v>2206.961561560855</v>
      </c>
      <c r="M42" s="21"/>
      <c r="N42" s="123">
        <v>11.386226861755233</v>
      </c>
      <c r="O42" s="21">
        <v>5.4858095126981254</v>
      </c>
      <c r="P42" s="21">
        <v>8.2161377936563298</v>
      </c>
      <c r="Q42" s="21">
        <v>0.28598150424412605</v>
      </c>
      <c r="R42" s="21">
        <v>3.4046931287310622</v>
      </c>
      <c r="S42" s="21">
        <v>-2.1300032332587038</v>
      </c>
      <c r="T42" s="21">
        <v>6.5717204312002231</v>
      </c>
      <c r="U42" s="21">
        <v>5.4578190669624993</v>
      </c>
      <c r="V42" s="21">
        <v>12.400506433451209</v>
      </c>
      <c r="W42" s="21">
        <v>11.489097609434307</v>
      </c>
      <c r="X42" s="124">
        <v>16.210937526412472</v>
      </c>
    </row>
    <row r="43" spans="1:24" ht="14.25" customHeight="1">
      <c r="A43" s="145">
        <f>+'PIB D Pcorr'!A43</f>
        <v>1991</v>
      </c>
      <c r="B43" s="123">
        <v>360444.02666148916</v>
      </c>
      <c r="C43" s="21">
        <v>56809.477894875439</v>
      </c>
      <c r="D43" s="21">
        <v>38284.203300467831</v>
      </c>
      <c r="E43" s="21">
        <v>18525.274594407616</v>
      </c>
      <c r="F43" s="21">
        <v>8681.9919729395278</v>
      </c>
      <c r="G43" s="21">
        <v>9843.2826214680899</v>
      </c>
      <c r="H43" s="21">
        <v>71072.841345050736</v>
      </c>
      <c r="I43" s="21">
        <v>59266.612841102964</v>
      </c>
      <c r="J43" s="21">
        <v>11806.228503947777</v>
      </c>
      <c r="K43" s="21">
        <v>9374.1512418962702</v>
      </c>
      <c r="L43" s="124">
        <v>2432.0772620515077</v>
      </c>
      <c r="M43" s="21"/>
      <c r="N43" s="123">
        <v>9.6579979195006835</v>
      </c>
      <c r="O43" s="21">
        <v>9.9292059742830183</v>
      </c>
      <c r="P43" s="21">
        <v>10.130265080717837</v>
      </c>
      <c r="Q43" s="21">
        <v>9.5160161093934548</v>
      </c>
      <c r="R43" s="21">
        <v>14.033369124366413</v>
      </c>
      <c r="S43" s="21">
        <v>5.81863963191116</v>
      </c>
      <c r="T43" s="21">
        <v>8.75144426637846</v>
      </c>
      <c r="U43" s="21">
        <v>9.1576436711718223</v>
      </c>
      <c r="V43" s="21">
        <v>6.7571870355303432</v>
      </c>
      <c r="W43" s="21">
        <v>5.8987681190429742</v>
      </c>
      <c r="X43" s="124">
        <v>10.200254703640677</v>
      </c>
    </row>
    <row r="44" spans="1:24" ht="14.25" customHeight="1">
      <c r="A44" s="145">
        <f>+'PIB D Pcorr'!A44</f>
        <v>1992</v>
      </c>
      <c r="B44" s="123">
        <v>388205.45191817905</v>
      </c>
      <c r="C44" s="21">
        <v>62851.373065919746</v>
      </c>
      <c r="D44" s="21">
        <v>41355.859388912533</v>
      </c>
      <c r="E44" s="21">
        <v>21495.513677007209</v>
      </c>
      <c r="F44" s="21">
        <v>10321.698048279168</v>
      </c>
      <c r="G44" s="21">
        <v>11173.815628728042</v>
      </c>
      <c r="H44" s="21">
        <v>76839.742578622987</v>
      </c>
      <c r="I44" s="21">
        <v>60893.019230474994</v>
      </c>
      <c r="J44" s="21">
        <v>15946.723348148</v>
      </c>
      <c r="K44" s="21">
        <v>13129.429555486797</v>
      </c>
      <c r="L44" s="124">
        <v>2817.293792661204</v>
      </c>
      <c r="M44" s="21"/>
      <c r="N44" s="123">
        <v>7.7020073029985481</v>
      </c>
      <c r="O44" s="21">
        <v>10.635364722458252</v>
      </c>
      <c r="P44" s="21">
        <v>8.023298968342818</v>
      </c>
      <c r="Q44" s="21">
        <v>16.033441596035747</v>
      </c>
      <c r="R44" s="21">
        <v>18.886288773939874</v>
      </c>
      <c r="S44" s="21">
        <v>13.517167579421873</v>
      </c>
      <c r="T44" s="21">
        <v>8.1140715981433473</v>
      </c>
      <c r="U44" s="21">
        <v>2.7442202471271937</v>
      </c>
      <c r="V44" s="21">
        <v>35.070427806947158</v>
      </c>
      <c r="W44" s="21">
        <v>40.059928805147813</v>
      </c>
      <c r="X44" s="124">
        <v>15.838992314115806</v>
      </c>
    </row>
    <row r="45" spans="1:24" ht="14.25" customHeight="1">
      <c r="A45" s="145">
        <f>+'PIB D Pcorr'!A45</f>
        <v>1993</v>
      </c>
      <c r="B45" s="123">
        <v>401630.08474022639</v>
      </c>
      <c r="C45" s="21">
        <v>71199.766122742018</v>
      </c>
      <c r="D45" s="21">
        <v>47771.235487488128</v>
      </c>
      <c r="E45" s="21">
        <v>23428.530635253897</v>
      </c>
      <c r="F45" s="21">
        <v>11154.462919842868</v>
      </c>
      <c r="G45" s="21">
        <v>12274.067715411029</v>
      </c>
      <c r="H45" s="21">
        <v>77359.752235546024</v>
      </c>
      <c r="I45" s="21">
        <v>59033.774316390518</v>
      </c>
      <c r="J45" s="21">
        <v>18325.977919155495</v>
      </c>
      <c r="K45" s="21">
        <v>15425.565446089548</v>
      </c>
      <c r="L45" s="124">
        <v>2900.4124730659469</v>
      </c>
      <c r="M45" s="21"/>
      <c r="N45" s="123">
        <v>3.4581257825500034</v>
      </c>
      <c r="O45" s="21">
        <v>13.282753660872793</v>
      </c>
      <c r="P45" s="21">
        <v>15.512617059278311</v>
      </c>
      <c r="Q45" s="21">
        <v>8.9926530125881587</v>
      </c>
      <c r="R45" s="21">
        <v>8.0680995284738053</v>
      </c>
      <c r="S45" s="21">
        <v>9.8466998493712765</v>
      </c>
      <c r="T45" s="21">
        <v>0.6767457040748992</v>
      </c>
      <c r="U45" s="21">
        <v>-3.0532973033368438</v>
      </c>
      <c r="V45" s="21">
        <v>14.920021618634372</v>
      </c>
      <c r="W45" s="21">
        <v>17.488466508761569</v>
      </c>
      <c r="X45" s="124">
        <v>2.9503021879102365</v>
      </c>
    </row>
    <row r="46" spans="1:24" ht="14.25" customHeight="1">
      <c r="A46" s="145">
        <f>+'PIB D Pcorr'!A46</f>
        <v>1994</v>
      </c>
      <c r="B46" s="123">
        <v>427163.18928241031</v>
      </c>
      <c r="C46" s="21">
        <v>86922.995155755169</v>
      </c>
      <c r="D46" s="21">
        <v>59812.763423401906</v>
      </c>
      <c r="E46" s="21">
        <v>27110.231732353262</v>
      </c>
      <c r="F46" s="21">
        <v>13072.538201569954</v>
      </c>
      <c r="G46" s="21">
        <v>14037.69353078331</v>
      </c>
      <c r="H46" s="21">
        <v>91297.609188300165</v>
      </c>
      <c r="I46" s="21">
        <v>72873.471902870908</v>
      </c>
      <c r="J46" s="21">
        <v>18424.137285429253</v>
      </c>
      <c r="K46" s="21">
        <v>15729.546395262474</v>
      </c>
      <c r="L46" s="124">
        <v>2694.5908901667794</v>
      </c>
      <c r="M46" s="21"/>
      <c r="N46" s="123">
        <v>6.3573685120472678</v>
      </c>
      <c r="O46" s="21">
        <v>22.083259383054312</v>
      </c>
      <c r="P46" s="21">
        <v>25.206649593702892</v>
      </c>
      <c r="Q46" s="21">
        <v>15.714605215400734</v>
      </c>
      <c r="R46" s="21">
        <v>17.195586156954157</v>
      </c>
      <c r="S46" s="21">
        <v>14.368715052450899</v>
      </c>
      <c r="T46" s="21">
        <v>18.016935874246286</v>
      </c>
      <c r="U46" s="21">
        <v>23.443694303377537</v>
      </c>
      <c r="V46" s="21">
        <v>0.53562962209594556</v>
      </c>
      <c r="W46" s="21">
        <v>1.9706308351243429</v>
      </c>
      <c r="X46" s="124">
        <v>-7.0962866423477706</v>
      </c>
    </row>
    <row r="47" spans="1:24" ht="14.25" customHeight="1" thickBot="1">
      <c r="A47" s="145">
        <f>+'PIB D Pcorr'!A47</f>
        <v>1995</v>
      </c>
      <c r="B47" s="150">
        <v>460588</v>
      </c>
      <c r="C47" s="142">
        <v>100533</v>
      </c>
      <c r="D47" s="142">
        <v>70240</v>
      </c>
      <c r="E47" s="142">
        <v>30293</v>
      </c>
      <c r="F47" s="142">
        <v>14876</v>
      </c>
      <c r="G47" s="142">
        <v>15417</v>
      </c>
      <c r="H47" s="142">
        <v>105697</v>
      </c>
      <c r="I47" s="142">
        <v>86393</v>
      </c>
      <c r="J47" s="142">
        <v>19304</v>
      </c>
      <c r="K47" s="142">
        <v>16591</v>
      </c>
      <c r="L47" s="151">
        <v>2713</v>
      </c>
      <c r="M47" s="142"/>
      <c r="N47" s="150">
        <v>7.8248340578550124</v>
      </c>
      <c r="O47" s="142">
        <v>15.657542425749815</v>
      </c>
      <c r="P47" s="142">
        <v>17.433129619485889</v>
      </c>
      <c r="Q47" s="142">
        <v>11.740099823080573</v>
      </c>
      <c r="R47" s="142">
        <v>13.795804384901</v>
      </c>
      <c r="S47" s="142">
        <v>9.8257343073632661</v>
      </c>
      <c r="T47" s="142">
        <v>15.771925398398201</v>
      </c>
      <c r="U47" s="142">
        <v>18.552057071122576</v>
      </c>
      <c r="V47" s="142">
        <v>4.7755979069184828</v>
      </c>
      <c r="W47" s="142">
        <v>5.4766589136796995</v>
      </c>
      <c r="X47" s="151">
        <v>0.68318756292096161</v>
      </c>
    </row>
    <row r="48" spans="1:24" ht="14.25" customHeight="1">
      <c r="A48" s="145">
        <f>+'PIB D Pcorr'!A48</f>
        <v>1996</v>
      </c>
      <c r="B48" s="123">
        <v>489203</v>
      </c>
      <c r="C48" s="21">
        <v>112675</v>
      </c>
      <c r="D48" s="21">
        <v>78921</v>
      </c>
      <c r="E48" s="21">
        <v>33754</v>
      </c>
      <c r="F48" s="21">
        <v>16741</v>
      </c>
      <c r="G48" s="21">
        <v>17013</v>
      </c>
      <c r="H48" s="21">
        <v>113558</v>
      </c>
      <c r="I48" s="21">
        <v>92720</v>
      </c>
      <c r="J48" s="21">
        <v>20838</v>
      </c>
      <c r="K48" s="21">
        <v>17761</v>
      </c>
      <c r="L48" s="124">
        <v>3077</v>
      </c>
      <c r="M48" s="21"/>
      <c r="N48" s="123">
        <v>6.2127107089199107</v>
      </c>
      <c r="O48" s="21">
        <v>12.077626252076424</v>
      </c>
      <c r="P48" s="21">
        <v>12.359054669703863</v>
      </c>
      <c r="Q48" s="21">
        <v>11.425081702043371</v>
      </c>
      <c r="R48" s="21">
        <v>12.53697230438291</v>
      </c>
      <c r="S48" s="21">
        <v>10.352208600895118</v>
      </c>
      <c r="T48" s="21">
        <v>7.4372971796739629</v>
      </c>
      <c r="U48" s="21">
        <v>7.3235100065977665</v>
      </c>
      <c r="V48" s="21">
        <v>7.9465395772896796</v>
      </c>
      <c r="W48" s="21">
        <v>7.0520161533361492</v>
      </c>
      <c r="X48" s="124">
        <v>13.416881680796156</v>
      </c>
    </row>
    <row r="49" spans="1:24" ht="14.25" customHeight="1">
      <c r="A49" s="145">
        <f>+'PIB D Pcorr'!A49</f>
        <v>1997</v>
      </c>
      <c r="B49" s="123">
        <v>519268</v>
      </c>
      <c r="C49" s="21">
        <v>133295</v>
      </c>
      <c r="D49" s="21">
        <v>94319</v>
      </c>
      <c r="E49" s="21">
        <v>38976</v>
      </c>
      <c r="F49" s="21">
        <v>19746</v>
      </c>
      <c r="G49" s="21">
        <v>19230</v>
      </c>
      <c r="H49" s="21">
        <v>132395</v>
      </c>
      <c r="I49" s="21">
        <v>108634</v>
      </c>
      <c r="J49" s="21">
        <v>23761</v>
      </c>
      <c r="K49" s="21">
        <v>20450</v>
      </c>
      <c r="L49" s="124">
        <v>3311</v>
      </c>
      <c r="M49" s="21"/>
      <c r="N49" s="123">
        <v>6.1457104719308653</v>
      </c>
      <c r="O49" s="21">
        <v>18.300421566452197</v>
      </c>
      <c r="P49" s="21">
        <v>19.510649890396724</v>
      </c>
      <c r="Q49" s="21">
        <v>15.470759021153047</v>
      </c>
      <c r="R49" s="21">
        <v>17.949943253091206</v>
      </c>
      <c r="S49" s="21">
        <v>13.031211426556165</v>
      </c>
      <c r="T49" s="21">
        <v>16.587999084168437</v>
      </c>
      <c r="U49" s="21">
        <v>17.163503019844683</v>
      </c>
      <c r="V49" s="21">
        <v>14.027257894231692</v>
      </c>
      <c r="W49" s="21">
        <v>15.139913293170437</v>
      </c>
      <c r="X49" s="124">
        <v>7.604809879753005</v>
      </c>
    </row>
    <row r="50" spans="1:24" ht="14.25" customHeight="1">
      <c r="A50" s="145">
        <f>+'PIB D Pcorr'!A50</f>
        <v>1998</v>
      </c>
      <c r="B50" s="123">
        <v>555993</v>
      </c>
      <c r="C50" s="21">
        <v>145125</v>
      </c>
      <c r="D50" s="21">
        <v>100958</v>
      </c>
      <c r="E50" s="21">
        <v>44167</v>
      </c>
      <c r="F50" s="21">
        <v>22361</v>
      </c>
      <c r="G50" s="21">
        <v>21806</v>
      </c>
      <c r="H50" s="21">
        <v>147669</v>
      </c>
      <c r="I50" s="21">
        <v>121875</v>
      </c>
      <c r="J50" s="21">
        <v>25794</v>
      </c>
      <c r="K50" s="21">
        <v>22008</v>
      </c>
      <c r="L50" s="124">
        <v>3786</v>
      </c>
      <c r="M50" s="21"/>
      <c r="N50" s="123">
        <v>7.0724558416848327</v>
      </c>
      <c r="O50" s="21">
        <v>8.8750515773284846</v>
      </c>
      <c r="P50" s="21">
        <v>7.0388786988835772</v>
      </c>
      <c r="Q50" s="21">
        <v>13.318452380952372</v>
      </c>
      <c r="R50" s="21">
        <v>13.243188493872182</v>
      </c>
      <c r="S50" s="21">
        <v>13.395735829433185</v>
      </c>
      <c r="T50" s="21">
        <v>11.536689452018578</v>
      </c>
      <c r="U50" s="21">
        <v>12.188633392860426</v>
      </c>
      <c r="V50" s="21">
        <v>8.5560372038213863</v>
      </c>
      <c r="W50" s="21">
        <v>7.6185819070904603</v>
      </c>
      <c r="X50" s="124">
        <v>14.346118997281799</v>
      </c>
    </row>
    <row r="51" spans="1:24" ht="14.25" customHeight="1">
      <c r="A51" s="145">
        <f>+'PIB D Pcorr'!A51</f>
        <v>1999</v>
      </c>
      <c r="B51" s="123">
        <v>595723</v>
      </c>
      <c r="C51" s="21">
        <v>156982</v>
      </c>
      <c r="D51" s="21">
        <v>107722</v>
      </c>
      <c r="E51" s="21">
        <v>49260</v>
      </c>
      <c r="F51" s="21">
        <v>24519</v>
      </c>
      <c r="G51" s="21">
        <v>24741</v>
      </c>
      <c r="H51" s="21">
        <v>168500</v>
      </c>
      <c r="I51" s="21">
        <v>138879</v>
      </c>
      <c r="J51" s="21">
        <v>29621</v>
      </c>
      <c r="K51" s="21">
        <v>25198</v>
      </c>
      <c r="L51" s="124">
        <v>4423</v>
      </c>
      <c r="M51" s="21"/>
      <c r="N51" s="123">
        <v>7.1457734180106591</v>
      </c>
      <c r="O51" s="21">
        <v>8.1701981050818162</v>
      </c>
      <c r="P51" s="21">
        <v>6.6998157649715617</v>
      </c>
      <c r="Q51" s="21">
        <v>11.531233726537904</v>
      </c>
      <c r="R51" s="21">
        <v>9.6507311837574328</v>
      </c>
      <c r="S51" s="21">
        <v>13.459598275703932</v>
      </c>
      <c r="T51" s="21">
        <v>14.106549106447531</v>
      </c>
      <c r="U51" s="21">
        <v>13.952000000000009</v>
      </c>
      <c r="V51" s="21">
        <v>14.836783748158489</v>
      </c>
      <c r="W51" s="21">
        <v>14.49472918938568</v>
      </c>
      <c r="X51" s="124">
        <v>16.825145272054943</v>
      </c>
    </row>
    <row r="52" spans="1:24" ht="14.25" customHeight="1">
      <c r="A52" s="145">
        <f>+'PIB D Pcorr'!A52</f>
        <v>2000</v>
      </c>
      <c r="B52" s="123">
        <v>647851</v>
      </c>
      <c r="C52" s="21">
        <v>185048</v>
      </c>
      <c r="D52" s="21">
        <v>127665</v>
      </c>
      <c r="E52" s="21">
        <v>57383</v>
      </c>
      <c r="F52" s="21">
        <v>29816</v>
      </c>
      <c r="G52" s="21">
        <v>27567</v>
      </c>
      <c r="H52" s="21">
        <v>204196</v>
      </c>
      <c r="I52" s="21">
        <v>169012</v>
      </c>
      <c r="J52" s="21">
        <v>35184</v>
      </c>
      <c r="K52" s="21">
        <v>30017</v>
      </c>
      <c r="L52" s="124">
        <v>5167</v>
      </c>
      <c r="M52" s="21"/>
      <c r="N52" s="123">
        <v>8.750375594026071</v>
      </c>
      <c r="O52" s="21">
        <v>17.878482883387914</v>
      </c>
      <c r="P52" s="21">
        <v>18.513395592358115</v>
      </c>
      <c r="Q52" s="21">
        <v>16.490052781161179</v>
      </c>
      <c r="R52" s="21">
        <v>21.603654308903298</v>
      </c>
      <c r="S52" s="21">
        <v>11.422335394688975</v>
      </c>
      <c r="T52" s="21">
        <v>21.184569732937675</v>
      </c>
      <c r="U52" s="21">
        <v>21.69730484810519</v>
      </c>
      <c r="V52" s="21">
        <v>18.780594848249542</v>
      </c>
      <c r="W52" s="21">
        <v>19.124533693150259</v>
      </c>
      <c r="X52" s="124">
        <v>16.821162107167087</v>
      </c>
    </row>
    <row r="53" spans="1:24" ht="14.25" customHeight="1">
      <c r="A53" s="145">
        <f>+'PIB D Pcorr'!A53</f>
        <v>2001</v>
      </c>
      <c r="B53" s="123">
        <v>700993</v>
      </c>
      <c r="C53" s="21">
        <v>195308</v>
      </c>
      <c r="D53" s="21">
        <v>132750</v>
      </c>
      <c r="E53" s="21">
        <v>62558</v>
      </c>
      <c r="F53" s="21">
        <v>33230</v>
      </c>
      <c r="G53" s="21">
        <v>29328</v>
      </c>
      <c r="H53" s="21">
        <v>211248</v>
      </c>
      <c r="I53" s="21">
        <v>172975</v>
      </c>
      <c r="J53" s="21">
        <v>38273</v>
      </c>
      <c r="K53" s="21">
        <v>32416</v>
      </c>
      <c r="L53" s="124">
        <v>5857</v>
      </c>
      <c r="M53" s="21"/>
      <c r="N53" s="123">
        <v>8.2028120663547597</v>
      </c>
      <c r="O53" s="21">
        <v>5.544507371060492</v>
      </c>
      <c r="P53" s="21">
        <v>3.9830807190694317</v>
      </c>
      <c r="Q53" s="21">
        <v>9.0183503825174594</v>
      </c>
      <c r="R53" s="21">
        <v>11.450228065468204</v>
      </c>
      <c r="S53" s="21">
        <v>6.3880726956143219</v>
      </c>
      <c r="T53" s="21">
        <v>3.4535446335873354</v>
      </c>
      <c r="U53" s="21">
        <v>2.3448039192483394</v>
      </c>
      <c r="V53" s="21">
        <v>8.7795588904047364</v>
      </c>
      <c r="W53" s="21">
        <v>7.9921377885864731</v>
      </c>
      <c r="X53" s="124">
        <v>13.353977162763698</v>
      </c>
    </row>
    <row r="54" spans="1:24" ht="14.25" customHeight="1">
      <c r="A54" s="145">
        <f>+'PIB D Pcorr'!A54</f>
        <v>2002</v>
      </c>
      <c r="B54" s="123">
        <v>749552</v>
      </c>
      <c r="C54" s="21">
        <v>199036</v>
      </c>
      <c r="D54" s="21">
        <v>135287</v>
      </c>
      <c r="E54" s="21">
        <v>63749</v>
      </c>
      <c r="F54" s="21">
        <v>34818</v>
      </c>
      <c r="G54" s="21">
        <v>28931</v>
      </c>
      <c r="H54" s="21">
        <v>213961</v>
      </c>
      <c r="I54" s="21">
        <v>174112</v>
      </c>
      <c r="J54" s="21">
        <v>39849</v>
      </c>
      <c r="K54" s="21">
        <v>33670</v>
      </c>
      <c r="L54" s="124">
        <v>6179</v>
      </c>
      <c r="M54" s="21"/>
      <c r="N54" s="123">
        <v>6.9271733098618782</v>
      </c>
      <c r="O54" s="21">
        <v>1.9087799782907089</v>
      </c>
      <c r="P54" s="21">
        <v>1.9111111111111079</v>
      </c>
      <c r="Q54" s="21">
        <v>1.9038332427507187</v>
      </c>
      <c r="R54" s="21">
        <v>4.7788143244056558</v>
      </c>
      <c r="S54" s="21">
        <v>-1.3536552100381849</v>
      </c>
      <c r="T54" s="21">
        <v>1.2842725138226152</v>
      </c>
      <c r="U54" s="21">
        <v>0.65732042202630847</v>
      </c>
      <c r="V54" s="21">
        <v>4.1177853839521328</v>
      </c>
      <c r="W54" s="21">
        <v>3.8684600197433472</v>
      </c>
      <c r="X54" s="124">
        <v>5.4976950657333212</v>
      </c>
    </row>
    <row r="55" spans="1:24" ht="14.25" customHeight="1">
      <c r="A55" s="145">
        <f>+'PIB D Pcorr'!A55</f>
        <v>2003</v>
      </c>
      <c r="B55" s="123">
        <v>802266</v>
      </c>
      <c r="C55" s="21">
        <v>205612</v>
      </c>
      <c r="D55" s="21">
        <v>139943</v>
      </c>
      <c r="E55" s="21">
        <v>65669</v>
      </c>
      <c r="F55" s="21">
        <v>35152</v>
      </c>
      <c r="G55" s="21">
        <v>30517</v>
      </c>
      <c r="H55" s="21">
        <v>223309</v>
      </c>
      <c r="I55" s="21">
        <v>182574</v>
      </c>
      <c r="J55" s="21">
        <v>40735</v>
      </c>
      <c r="K55" s="21">
        <v>34293</v>
      </c>
      <c r="L55" s="124">
        <v>6442</v>
      </c>
      <c r="M55" s="21"/>
      <c r="N55" s="123">
        <v>7.032734219907355</v>
      </c>
      <c r="O55" s="21">
        <v>3.3039249181052721</v>
      </c>
      <c r="P55" s="21">
        <v>3.4415723609807269</v>
      </c>
      <c r="Q55" s="21">
        <v>3.0118119499913831</v>
      </c>
      <c r="R55" s="21">
        <v>0.95927393876731326</v>
      </c>
      <c r="S55" s="21">
        <v>5.482008917769865</v>
      </c>
      <c r="T55" s="21">
        <v>4.3690205224316658</v>
      </c>
      <c r="U55" s="21">
        <v>4.8600900569748307</v>
      </c>
      <c r="V55" s="21">
        <v>2.2233933097442815</v>
      </c>
      <c r="W55" s="21">
        <v>1.8503118503118587</v>
      </c>
      <c r="X55" s="124">
        <v>4.256352160543786</v>
      </c>
    </row>
    <row r="56" spans="1:24" ht="14.25" customHeight="1">
      <c r="A56" s="145">
        <f>+'PIB D Pcorr'!A56</f>
        <v>2004</v>
      </c>
      <c r="B56" s="123">
        <v>859437</v>
      </c>
      <c r="C56" s="21">
        <v>218400</v>
      </c>
      <c r="D56" s="21">
        <v>150002</v>
      </c>
      <c r="E56" s="21">
        <v>68398</v>
      </c>
      <c r="F56" s="21">
        <v>36580</v>
      </c>
      <c r="G56" s="21">
        <v>31818</v>
      </c>
      <c r="H56" s="21">
        <v>250201</v>
      </c>
      <c r="I56" s="21">
        <v>206480</v>
      </c>
      <c r="J56" s="21">
        <v>43721</v>
      </c>
      <c r="K56" s="21">
        <v>35854</v>
      </c>
      <c r="L56" s="124">
        <v>7867</v>
      </c>
      <c r="M56" s="21"/>
      <c r="N56" s="123">
        <v>7.1261900666362621</v>
      </c>
      <c r="O56" s="21">
        <v>6.2194813532284066</v>
      </c>
      <c r="P56" s="21">
        <v>7.1879265129374037</v>
      </c>
      <c r="Q56" s="21">
        <v>4.1556898993436731</v>
      </c>
      <c r="R56" s="21">
        <v>4.0623577605826133</v>
      </c>
      <c r="S56" s="21">
        <v>4.263197562014609</v>
      </c>
      <c r="T56" s="21">
        <v>12.042506123801555</v>
      </c>
      <c r="U56" s="21">
        <v>13.093868787450557</v>
      </c>
      <c r="V56" s="21">
        <v>7.3303056339756978</v>
      </c>
      <c r="W56" s="21">
        <v>4.5519493774239583</v>
      </c>
      <c r="X56" s="124">
        <v>22.120459484632104</v>
      </c>
    </row>
    <row r="57" spans="1:24" ht="14.25" customHeight="1">
      <c r="A57" s="145">
        <f>+'PIB D Pcorr'!A57</f>
        <v>2005</v>
      </c>
      <c r="B57" s="123">
        <v>927357</v>
      </c>
      <c r="C57" s="21">
        <v>231647</v>
      </c>
      <c r="D57" s="21">
        <v>156808</v>
      </c>
      <c r="E57" s="21">
        <v>74839</v>
      </c>
      <c r="F57" s="21">
        <v>40913</v>
      </c>
      <c r="G57" s="21">
        <v>33926</v>
      </c>
      <c r="H57" s="21">
        <v>276195</v>
      </c>
      <c r="I57" s="21">
        <v>228048</v>
      </c>
      <c r="J57" s="21">
        <v>48147</v>
      </c>
      <c r="K57" s="21">
        <v>38412</v>
      </c>
      <c r="L57" s="124">
        <v>9735</v>
      </c>
      <c r="M57" s="21"/>
      <c r="N57" s="123">
        <v>7.9028480272550494</v>
      </c>
      <c r="O57" s="21">
        <v>6.0654761904761934</v>
      </c>
      <c r="P57" s="21">
        <v>4.5372728363621828</v>
      </c>
      <c r="Q57" s="21">
        <v>9.4169420158484165</v>
      </c>
      <c r="R57" s="21">
        <v>11.845270639693828</v>
      </c>
      <c r="S57" s="21">
        <v>6.6251807153183684</v>
      </c>
      <c r="T57" s="21">
        <v>10.389247045375516</v>
      </c>
      <c r="U57" s="21">
        <v>10.44556373498644</v>
      </c>
      <c r="V57" s="21">
        <v>10.123281718167476</v>
      </c>
      <c r="W57" s="21">
        <v>7.1344898756066311</v>
      </c>
      <c r="X57" s="124">
        <v>23.744756578111105</v>
      </c>
    </row>
    <row r="58" spans="1:24" ht="14.25" customHeight="1">
      <c r="A58" s="145">
        <f>+'PIB D Pcorr'!A58</f>
        <v>2006</v>
      </c>
      <c r="B58" s="123">
        <v>1003823</v>
      </c>
      <c r="C58" s="21">
        <v>253378</v>
      </c>
      <c r="D58" s="21">
        <v>170096</v>
      </c>
      <c r="E58" s="21">
        <v>83282</v>
      </c>
      <c r="F58" s="21">
        <v>47181</v>
      </c>
      <c r="G58" s="21">
        <v>36101</v>
      </c>
      <c r="H58" s="21">
        <v>310541</v>
      </c>
      <c r="I58" s="21">
        <v>256597</v>
      </c>
      <c r="J58" s="21">
        <v>53944</v>
      </c>
      <c r="K58" s="21">
        <v>43308</v>
      </c>
      <c r="L58" s="124">
        <v>10636</v>
      </c>
      <c r="M58" s="21"/>
      <c r="N58" s="123">
        <v>8.2455839552621146</v>
      </c>
      <c r="O58" s="21">
        <v>9.3810841495896682</v>
      </c>
      <c r="P58" s="21">
        <v>8.4740574460486773</v>
      </c>
      <c r="Q58" s="21">
        <v>11.281551062948459</v>
      </c>
      <c r="R58" s="21">
        <v>15.320313836677823</v>
      </c>
      <c r="S58" s="21">
        <v>6.4110122030301309</v>
      </c>
      <c r="T58" s="21">
        <v>12.435417006100757</v>
      </c>
      <c r="U58" s="21">
        <v>12.518855679506057</v>
      </c>
      <c r="V58" s="21">
        <v>12.040210189627597</v>
      </c>
      <c r="W58" s="21">
        <v>12.746016869728205</v>
      </c>
      <c r="X58" s="124">
        <v>9.2552645095018029</v>
      </c>
    </row>
    <row r="59" spans="1:24" ht="14.25" customHeight="1">
      <c r="A59" s="145">
        <f>+'PIB D Pcorr'!A59</f>
        <v>2007</v>
      </c>
      <c r="B59" s="123">
        <v>1075539</v>
      </c>
      <c r="C59" s="21">
        <v>279476</v>
      </c>
      <c r="D59" s="21">
        <v>191268</v>
      </c>
      <c r="E59" s="21">
        <v>88208</v>
      </c>
      <c r="F59" s="21">
        <v>50654</v>
      </c>
      <c r="G59" s="21">
        <v>37554</v>
      </c>
      <c r="H59" s="21">
        <v>341622</v>
      </c>
      <c r="I59" s="21">
        <v>285308</v>
      </c>
      <c r="J59" s="21">
        <v>56314</v>
      </c>
      <c r="K59" s="21">
        <v>44801</v>
      </c>
      <c r="L59" s="124">
        <v>11513</v>
      </c>
      <c r="M59" s="21"/>
      <c r="N59" s="123">
        <v>7.1442873893106551</v>
      </c>
      <c r="O59" s="21">
        <v>10.300026048038902</v>
      </c>
      <c r="P59" s="21">
        <v>12.447088702850163</v>
      </c>
      <c r="Q59" s="21">
        <v>5.9148435436228608</v>
      </c>
      <c r="R59" s="21">
        <v>7.3610139674869179</v>
      </c>
      <c r="S59" s="21">
        <v>4.0248192570842889</v>
      </c>
      <c r="T59" s="21">
        <v>10.008662302240289</v>
      </c>
      <c r="U59" s="21">
        <v>11.189140948647092</v>
      </c>
      <c r="V59" s="21">
        <v>4.3934450541302184</v>
      </c>
      <c r="W59" s="21">
        <v>3.4474000184723463</v>
      </c>
      <c r="X59" s="124">
        <v>8.2455810455058334</v>
      </c>
    </row>
    <row r="60" spans="1:24">
      <c r="A60" s="145">
        <f>+'PIB D Pcorr'!A60</f>
        <v>2008</v>
      </c>
      <c r="B60" s="123">
        <v>1109541</v>
      </c>
      <c r="C60" s="21">
        <v>284308</v>
      </c>
      <c r="D60" s="21">
        <v>193476</v>
      </c>
      <c r="E60" s="21">
        <v>90832</v>
      </c>
      <c r="F60" s="21">
        <v>53095</v>
      </c>
      <c r="G60" s="21">
        <v>37737</v>
      </c>
      <c r="H60" s="21">
        <v>336850</v>
      </c>
      <c r="I60" s="21">
        <v>281355</v>
      </c>
      <c r="J60" s="21">
        <v>55495</v>
      </c>
      <c r="K60" s="21">
        <v>44371</v>
      </c>
      <c r="L60" s="124">
        <v>11124</v>
      </c>
      <c r="M60" s="21"/>
      <c r="N60" s="123">
        <v>3.1613916371233453</v>
      </c>
      <c r="O60" s="21">
        <v>1.7289498919406343</v>
      </c>
      <c r="P60" s="21">
        <v>1.1544011544011523</v>
      </c>
      <c r="Q60" s="21">
        <v>2.974786867404311</v>
      </c>
      <c r="R60" s="21">
        <v>4.8189678998697083</v>
      </c>
      <c r="S60" s="21">
        <v>0.48729829046172402</v>
      </c>
      <c r="T60" s="21">
        <v>-1.3968655414463904</v>
      </c>
      <c r="U60" s="21">
        <v>-1.3855202097382446</v>
      </c>
      <c r="V60" s="21">
        <v>-1.4543452782611821</v>
      </c>
      <c r="W60" s="21">
        <v>-0.95980000446418412</v>
      </c>
      <c r="X60" s="124">
        <v>-3.3787891948232396</v>
      </c>
    </row>
    <row r="61" spans="1:24">
      <c r="A61" s="145">
        <f>+'PIB D Pcorr'!A61</f>
        <v>2009</v>
      </c>
      <c r="B61" s="123">
        <v>1069323</v>
      </c>
      <c r="C61" s="21">
        <v>246604</v>
      </c>
      <c r="D61" s="21">
        <v>164687</v>
      </c>
      <c r="E61" s="21">
        <v>81917</v>
      </c>
      <c r="F61" s="21">
        <v>47128</v>
      </c>
      <c r="G61" s="21">
        <v>34789</v>
      </c>
      <c r="H61" s="21">
        <v>255923</v>
      </c>
      <c r="I61" s="21">
        <v>206598</v>
      </c>
      <c r="J61" s="21">
        <v>49325</v>
      </c>
      <c r="K61" s="21">
        <v>39549</v>
      </c>
      <c r="L61" s="124">
        <v>9776</v>
      </c>
      <c r="M61" s="21"/>
      <c r="N61" s="123">
        <v>-3.624742123094149</v>
      </c>
      <c r="O61" s="21">
        <v>-13.261673959227316</v>
      </c>
      <c r="P61" s="21">
        <v>-14.879881742438339</v>
      </c>
      <c r="Q61" s="21">
        <v>-9.8148229698784561</v>
      </c>
      <c r="R61" s="21">
        <v>-11.23834636029758</v>
      </c>
      <c r="S61" s="21">
        <v>-7.8119617351670723</v>
      </c>
      <c r="T61" s="21">
        <v>-24.024640047498892</v>
      </c>
      <c r="U61" s="21">
        <v>-26.570347070427037</v>
      </c>
      <c r="V61" s="21">
        <v>-11.118118749436888</v>
      </c>
      <c r="W61" s="21">
        <v>-10.867458475130153</v>
      </c>
      <c r="X61" s="124">
        <v>-12.117943185904355</v>
      </c>
    </row>
    <row r="62" spans="1:24" s="264" customFormat="1">
      <c r="A62" s="145">
        <f>+'PIB D Pcorr'!A62</f>
        <v>2010</v>
      </c>
      <c r="B62" s="284">
        <v>1072709</v>
      </c>
      <c r="C62" s="205">
        <v>278386</v>
      </c>
      <c r="D62" s="205">
        <v>192016</v>
      </c>
      <c r="E62" s="205">
        <v>86370</v>
      </c>
      <c r="F62" s="205">
        <v>50225</v>
      </c>
      <c r="G62" s="205">
        <v>36145</v>
      </c>
      <c r="H62" s="205">
        <v>289380</v>
      </c>
      <c r="I62" s="205">
        <v>239980</v>
      </c>
      <c r="J62" s="205">
        <v>49400</v>
      </c>
      <c r="K62" s="205">
        <v>39207</v>
      </c>
      <c r="L62" s="285">
        <v>10193</v>
      </c>
      <c r="M62" s="205"/>
      <c r="N62" s="284">
        <v>0.31664894517371422</v>
      </c>
      <c r="O62" s="205">
        <v>12.887868809913861</v>
      </c>
      <c r="P62" s="205">
        <v>16.594509584848826</v>
      </c>
      <c r="Q62" s="205">
        <v>5.4359900875276201</v>
      </c>
      <c r="R62" s="205">
        <v>6.5714649465286046</v>
      </c>
      <c r="S62" s="205">
        <v>3.8977837822300243</v>
      </c>
      <c r="T62" s="205">
        <v>13.073072760166138</v>
      </c>
      <c r="U62" s="205">
        <v>16.157949254107006</v>
      </c>
      <c r="V62" s="205">
        <v>0.15205271160669831</v>
      </c>
      <c r="W62" s="205">
        <v>-0.86475005689145013</v>
      </c>
      <c r="X62" s="285">
        <v>4.2655482815057377</v>
      </c>
    </row>
    <row r="63" spans="1:24">
      <c r="A63" s="145">
        <f>+'PIB D Pcorr'!A63</f>
        <v>2011</v>
      </c>
      <c r="B63" s="123">
        <v>1063763</v>
      </c>
      <c r="C63" s="21">
        <v>314182</v>
      </c>
      <c r="D63" s="21">
        <v>218574</v>
      </c>
      <c r="E63" s="21">
        <v>95608</v>
      </c>
      <c r="F63" s="21">
        <v>56128</v>
      </c>
      <c r="G63" s="21">
        <v>39480</v>
      </c>
      <c r="H63" s="21">
        <v>311238</v>
      </c>
      <c r="I63" s="21">
        <v>261651</v>
      </c>
      <c r="J63" s="21">
        <v>49587</v>
      </c>
      <c r="K63" s="21">
        <v>39624</v>
      </c>
      <c r="L63" s="124">
        <v>9963</v>
      </c>
      <c r="M63" s="21"/>
      <c r="N63" s="123">
        <v>-0.83396335818940459</v>
      </c>
      <c r="O63" s="21">
        <v>12.858405235895475</v>
      </c>
      <c r="P63" s="21">
        <v>13.831139071744026</v>
      </c>
      <c r="Q63" s="21">
        <v>10.695843464165788</v>
      </c>
      <c r="R63" s="21">
        <v>11.753111000497762</v>
      </c>
      <c r="S63" s="21">
        <v>9.226725688200311</v>
      </c>
      <c r="T63" s="21">
        <v>7.5533900062201953</v>
      </c>
      <c r="U63" s="21">
        <v>9.030335861321781</v>
      </c>
      <c r="V63" s="21">
        <v>0.37854251012146012</v>
      </c>
      <c r="W63" s="21">
        <v>1.0635855842068942</v>
      </c>
      <c r="X63" s="124">
        <v>-2.2564505052486972</v>
      </c>
    </row>
    <row r="64" spans="1:24">
      <c r="A64" s="145">
        <f>+'PIB D Pcorr'!A64</f>
        <v>2012</v>
      </c>
      <c r="B64" s="123">
        <v>1031099</v>
      </c>
      <c r="C64" s="21">
        <v>324335</v>
      </c>
      <c r="D64" s="21">
        <v>226839</v>
      </c>
      <c r="E64" s="21">
        <v>97496</v>
      </c>
      <c r="F64" s="21">
        <v>57326</v>
      </c>
      <c r="G64" s="21">
        <v>40170</v>
      </c>
      <c r="H64" s="21">
        <v>303041</v>
      </c>
      <c r="I64" s="21">
        <v>254815</v>
      </c>
      <c r="J64" s="21">
        <v>48226</v>
      </c>
      <c r="K64" s="21">
        <v>38660</v>
      </c>
      <c r="L64" s="124">
        <v>9566</v>
      </c>
      <c r="M64" s="21"/>
      <c r="N64" s="123">
        <v>-3.0706087728187614</v>
      </c>
      <c r="O64" s="21">
        <v>3.2315664169175751</v>
      </c>
      <c r="P64" s="21">
        <v>3.78132806280711</v>
      </c>
      <c r="Q64" s="21">
        <v>1.9747301481047641</v>
      </c>
      <c r="R64" s="21">
        <v>2.1344070695552997</v>
      </c>
      <c r="S64" s="21">
        <v>1.747720364741645</v>
      </c>
      <c r="T64" s="21">
        <v>-2.6336758364981172</v>
      </c>
      <c r="U64" s="21">
        <v>-2.6126405020427956</v>
      </c>
      <c r="V64" s="21">
        <v>-2.7446709823139126</v>
      </c>
      <c r="W64" s="21">
        <v>-2.4328689683020377</v>
      </c>
      <c r="X64" s="124">
        <v>-3.9847435511392137</v>
      </c>
    </row>
    <row r="65" spans="1:24">
      <c r="A65" s="145">
        <f>+'PIB D Pcorr'!A65</f>
        <v>2013</v>
      </c>
      <c r="B65" s="123">
        <v>1020348</v>
      </c>
      <c r="C65" s="21">
        <v>336333</v>
      </c>
      <c r="D65" s="21">
        <v>238382</v>
      </c>
      <c r="E65" s="21">
        <v>97951</v>
      </c>
      <c r="F65" s="21">
        <v>57563</v>
      </c>
      <c r="G65" s="21">
        <v>40388</v>
      </c>
      <c r="H65" s="21">
        <v>296245</v>
      </c>
      <c r="I65" s="21">
        <v>250994</v>
      </c>
      <c r="J65" s="21">
        <v>45251</v>
      </c>
      <c r="K65" s="21">
        <v>35284</v>
      </c>
      <c r="L65" s="124">
        <v>9967</v>
      </c>
      <c r="M65" s="21"/>
      <c r="N65" s="123">
        <v>-1.0426738848548944</v>
      </c>
      <c r="O65" s="21">
        <v>3.699261565973444</v>
      </c>
      <c r="P65" s="21">
        <v>5.0886311436745935</v>
      </c>
      <c r="Q65" s="21">
        <v>0.46668581275128851</v>
      </c>
      <c r="R65" s="21">
        <v>0.41342497296166236</v>
      </c>
      <c r="S65" s="21">
        <v>0.54269355240228467</v>
      </c>
      <c r="T65" s="21">
        <v>-2.2426008361904781</v>
      </c>
      <c r="U65" s="21">
        <v>-1.4995192590703033</v>
      </c>
      <c r="V65" s="21">
        <v>-6.1688715630572766</v>
      </c>
      <c r="W65" s="21">
        <v>-8.7325400931194999</v>
      </c>
      <c r="X65" s="124">
        <v>4.1919297512021725</v>
      </c>
    </row>
    <row r="66" spans="1:24">
      <c r="A66" s="145">
        <f>+'PIB D Pcorr'!A66</f>
        <v>2014</v>
      </c>
      <c r="B66" s="123">
        <v>1032158</v>
      </c>
      <c r="C66" s="21">
        <v>345593</v>
      </c>
      <c r="D66" s="21">
        <v>241991</v>
      </c>
      <c r="E66" s="21">
        <v>103602</v>
      </c>
      <c r="F66" s="21">
        <v>61525</v>
      </c>
      <c r="G66" s="21">
        <v>42077</v>
      </c>
      <c r="H66" s="21">
        <v>313601</v>
      </c>
      <c r="I66" s="21">
        <v>263249</v>
      </c>
      <c r="J66" s="21">
        <v>50352</v>
      </c>
      <c r="K66" s="21">
        <v>39353</v>
      </c>
      <c r="L66" s="124">
        <v>10999</v>
      </c>
      <c r="M66" s="21"/>
      <c r="N66" s="123">
        <v>1.1574482431484068</v>
      </c>
      <c r="O66" s="21">
        <v>2.753223739567634</v>
      </c>
      <c r="P66" s="21">
        <v>1.5139565906821861</v>
      </c>
      <c r="Q66" s="21">
        <v>5.7692111361803411</v>
      </c>
      <c r="R66" s="21">
        <v>6.8828935253548273</v>
      </c>
      <c r="S66" s="21">
        <v>4.181935228285627</v>
      </c>
      <c r="T66" s="21">
        <v>5.8586642812537004</v>
      </c>
      <c r="U66" s="21">
        <v>4.8825868347450507</v>
      </c>
      <c r="V66" s="21">
        <v>11.272679056816415</v>
      </c>
      <c r="W66" s="21">
        <v>11.532139213241122</v>
      </c>
      <c r="X66" s="124">
        <v>10.354168756897764</v>
      </c>
    </row>
    <row r="67" spans="1:24" s="523" customFormat="1">
      <c r="A67" s="145">
        <f>+'PIB D Pcorr'!A67</f>
        <v>2015</v>
      </c>
      <c r="B67" s="305">
        <v>1077590</v>
      </c>
      <c r="C67" s="294">
        <v>362356</v>
      </c>
      <c r="D67" s="297">
        <v>252838</v>
      </c>
      <c r="E67" s="297">
        <v>109518</v>
      </c>
      <c r="F67" s="297">
        <v>65535</v>
      </c>
      <c r="G67" s="297">
        <v>43983</v>
      </c>
      <c r="H67" s="294">
        <v>329593</v>
      </c>
      <c r="I67" s="297">
        <v>273513</v>
      </c>
      <c r="J67" s="297">
        <v>56080</v>
      </c>
      <c r="K67" s="297">
        <v>43642</v>
      </c>
      <c r="L67" s="306">
        <v>12438</v>
      </c>
      <c r="M67" s="297"/>
      <c r="N67" s="305">
        <v>4.4016516851102194</v>
      </c>
      <c r="O67" s="294">
        <v>4.8505033377412188</v>
      </c>
      <c r="P67" s="297">
        <v>4.4823981057146689</v>
      </c>
      <c r="Q67" s="297">
        <v>5.7103144726935673</v>
      </c>
      <c r="R67" s="297">
        <v>6.5176757415684738</v>
      </c>
      <c r="S67" s="297">
        <v>4.5297906219549766</v>
      </c>
      <c r="T67" s="294">
        <v>5.0994735348420361</v>
      </c>
      <c r="U67" s="297">
        <v>3.8989701765248963</v>
      </c>
      <c r="V67" s="297">
        <v>11.375913568477912</v>
      </c>
      <c r="W67" s="297">
        <v>10.8987878941885</v>
      </c>
      <c r="X67" s="306">
        <v>13.083007546140557</v>
      </c>
    </row>
    <row r="68" spans="1:24" s="264" customFormat="1">
      <c r="A68" s="145">
        <f>+'PIB D Pcorr'!A68</f>
        <v>2016</v>
      </c>
      <c r="B68" s="277">
        <v>1113840</v>
      </c>
      <c r="C68" s="220">
        <v>377370</v>
      </c>
      <c r="D68" s="205">
        <v>259451</v>
      </c>
      <c r="E68" s="205">
        <v>117919</v>
      </c>
      <c r="F68" s="205">
        <v>69327</v>
      </c>
      <c r="G68" s="205">
        <v>48592</v>
      </c>
      <c r="H68" s="220">
        <v>332955</v>
      </c>
      <c r="I68" s="205">
        <v>273732</v>
      </c>
      <c r="J68" s="205">
        <v>59223</v>
      </c>
      <c r="K68" s="205">
        <v>46140</v>
      </c>
      <c r="L68" s="285">
        <v>13083</v>
      </c>
      <c r="M68" s="205"/>
      <c r="N68" s="277">
        <v>3.3639881587616882</v>
      </c>
      <c r="O68" s="220">
        <v>4.1434390488911399</v>
      </c>
      <c r="P68" s="205">
        <v>2.615508744729822</v>
      </c>
      <c r="Q68" s="205">
        <v>7.6708851512993226</v>
      </c>
      <c r="R68" s="205">
        <v>5.7862211032272848</v>
      </c>
      <c r="S68" s="205">
        <v>10.479048723370399</v>
      </c>
      <c r="T68" s="220">
        <v>1.0200459354415825</v>
      </c>
      <c r="U68" s="205">
        <v>8.0069320288256307E-2</v>
      </c>
      <c r="V68" s="205">
        <v>5.6044935805991347</v>
      </c>
      <c r="W68" s="205">
        <v>5.7238440034828919</v>
      </c>
      <c r="X68" s="285">
        <v>5.1857211770381051</v>
      </c>
    </row>
    <row r="69" spans="1:24" s="531" customFormat="1">
      <c r="A69" s="145">
        <f>+'PIB D Pcorr'!A69</f>
        <v>2017</v>
      </c>
      <c r="B69" s="277">
        <v>1161867</v>
      </c>
      <c r="C69" s="220">
        <v>408390</v>
      </c>
      <c r="D69" s="205">
        <v>281231</v>
      </c>
      <c r="E69" s="205">
        <v>127159</v>
      </c>
      <c r="F69" s="205">
        <v>72703</v>
      </c>
      <c r="G69" s="205">
        <v>54456</v>
      </c>
      <c r="H69" s="220">
        <v>366489</v>
      </c>
      <c r="I69" s="205">
        <v>303269</v>
      </c>
      <c r="J69" s="205">
        <v>63220</v>
      </c>
      <c r="K69" s="205">
        <v>48162</v>
      </c>
      <c r="L69" s="285">
        <v>15058</v>
      </c>
      <c r="M69" s="122"/>
      <c r="N69" s="277">
        <v>4.311840120663657</v>
      </c>
      <c r="O69" s="220">
        <v>8.2200492884967105</v>
      </c>
      <c r="P69" s="205">
        <v>8.3946487005253303</v>
      </c>
      <c r="Q69" s="205">
        <v>7.8358873463987955</v>
      </c>
      <c r="R69" s="205">
        <v>4.8696755953668847</v>
      </c>
      <c r="S69" s="205">
        <v>12.067830095488974</v>
      </c>
      <c r="T69" s="220">
        <v>10.071631301527241</v>
      </c>
      <c r="U69" s="205">
        <v>10.790481200590364</v>
      </c>
      <c r="V69" s="205">
        <v>6.7490670854228885</v>
      </c>
      <c r="W69" s="205">
        <v>4.3823146944083291</v>
      </c>
      <c r="X69" s="285">
        <v>15.095926010853788</v>
      </c>
    </row>
    <row r="70" spans="1:24" s="531" customFormat="1">
      <c r="A70" s="145">
        <f>+'PIB D Pcorr'!A70</f>
        <v>2018</v>
      </c>
      <c r="B70" s="277">
        <v>1203259</v>
      </c>
      <c r="C70" s="220">
        <v>423097</v>
      </c>
      <c r="D70" s="205">
        <v>291209</v>
      </c>
      <c r="E70" s="205">
        <v>131888</v>
      </c>
      <c r="F70" s="205">
        <v>75478</v>
      </c>
      <c r="G70" s="205">
        <v>56410</v>
      </c>
      <c r="H70" s="220">
        <v>390404</v>
      </c>
      <c r="I70" s="205">
        <v>320516</v>
      </c>
      <c r="J70" s="205">
        <v>69888</v>
      </c>
      <c r="K70" s="205">
        <v>52567</v>
      </c>
      <c r="L70" s="285">
        <v>17321</v>
      </c>
      <c r="M70" s="122"/>
      <c r="N70" s="277">
        <v>3.5625420121235818</v>
      </c>
      <c r="O70" s="220">
        <v>3.6012145253311756</v>
      </c>
      <c r="P70" s="205">
        <v>3.5479730186217084</v>
      </c>
      <c r="Q70" s="205">
        <v>3.7189660189211882</v>
      </c>
      <c r="R70" s="205">
        <v>3.8168988900045386</v>
      </c>
      <c r="S70" s="205">
        <v>3.5882180108711692</v>
      </c>
      <c r="T70" s="220">
        <v>6.5254345969456118</v>
      </c>
      <c r="U70" s="205">
        <v>5.6870303262120503</v>
      </c>
      <c r="V70" s="205">
        <v>10.547295159759562</v>
      </c>
      <c r="W70" s="205">
        <v>9.146214858186962</v>
      </c>
      <c r="X70" s="285">
        <v>15.028556249169878</v>
      </c>
    </row>
    <row r="71" spans="1:24" s="531" customFormat="1">
      <c r="A71" s="145">
        <f>+'PIB D Pcorr'!A71</f>
        <v>2019</v>
      </c>
      <c r="B71" s="277">
        <v>1244375</v>
      </c>
      <c r="C71" s="220">
        <v>434967</v>
      </c>
      <c r="D71" s="205">
        <v>294671</v>
      </c>
      <c r="E71" s="205">
        <v>140296</v>
      </c>
      <c r="F71" s="205">
        <v>81905</v>
      </c>
      <c r="G71" s="205">
        <v>58391</v>
      </c>
      <c r="H71" s="220">
        <v>398507</v>
      </c>
      <c r="I71" s="205">
        <v>321426</v>
      </c>
      <c r="J71" s="205">
        <v>77081</v>
      </c>
      <c r="K71" s="205">
        <v>57449</v>
      </c>
      <c r="L71" s="285">
        <v>19632</v>
      </c>
      <c r="M71" s="122"/>
      <c r="N71" s="277">
        <v>3.4170531863879638</v>
      </c>
      <c r="O71" s="220">
        <v>2.8055032297558347</v>
      </c>
      <c r="P71" s="205">
        <v>1.1888368834754415</v>
      </c>
      <c r="Q71" s="205">
        <v>6.3751061506732931</v>
      </c>
      <c r="R71" s="205">
        <v>8.5150639921566462</v>
      </c>
      <c r="S71" s="205">
        <v>3.5117886899485917</v>
      </c>
      <c r="T71" s="220">
        <v>2.075542258788321</v>
      </c>
      <c r="U71" s="205">
        <v>0.28391718354154882</v>
      </c>
      <c r="V71" s="205">
        <v>10.292181776556774</v>
      </c>
      <c r="W71" s="205">
        <v>9.2871953887419867</v>
      </c>
      <c r="X71" s="285">
        <v>13.342185786040073</v>
      </c>
    </row>
    <row r="72" spans="1:24">
      <c r="A72" s="145" t="str">
        <f>+'PIB D Pcorr'!A72</f>
        <v>2020(A)</v>
      </c>
      <c r="B72" s="277">
        <v>1121948</v>
      </c>
      <c r="C72" s="220">
        <v>343551</v>
      </c>
      <c r="D72" s="205">
        <v>264551</v>
      </c>
      <c r="E72" s="205">
        <v>79000</v>
      </c>
      <c r="F72" s="205">
        <v>65051</v>
      </c>
      <c r="G72" s="205">
        <v>13949</v>
      </c>
      <c r="H72" s="220">
        <v>327023</v>
      </c>
      <c r="I72" s="205">
        <v>273645</v>
      </c>
      <c r="J72" s="205">
        <v>53378</v>
      </c>
      <c r="K72" s="205">
        <v>46909</v>
      </c>
      <c r="L72" s="285">
        <v>6469</v>
      </c>
      <c r="N72" s="277">
        <v>-9.8384329482672062</v>
      </c>
      <c r="O72" s="220">
        <v>-21.016766789204699</v>
      </c>
      <c r="P72" s="205">
        <v>-10.221569139820341</v>
      </c>
      <c r="Q72" s="205">
        <v>-43.690482978844727</v>
      </c>
      <c r="R72" s="205">
        <v>-20.577498321225807</v>
      </c>
      <c r="S72" s="205">
        <v>-76.111044510284117</v>
      </c>
      <c r="T72" s="220">
        <v>-17.937953411106953</v>
      </c>
      <c r="U72" s="205">
        <v>-14.865318922551385</v>
      </c>
      <c r="V72" s="205">
        <v>-30.75076867191655</v>
      </c>
      <c r="W72" s="205">
        <v>-18.346707514491111</v>
      </c>
      <c r="X72" s="285">
        <v>-67.048696006519975</v>
      </c>
    </row>
    <row r="73" spans="1:24">
      <c r="A73" s="1173"/>
    </row>
    <row r="74" spans="1:24">
      <c r="A74" s="1173"/>
    </row>
    <row r="75" spans="1:24">
      <c r="A75" s="1173"/>
    </row>
    <row r="76" spans="1:24">
      <c r="A76" s="1173"/>
    </row>
    <row r="77" spans="1:24">
      <c r="A77" s="1173"/>
    </row>
    <row r="78" spans="1:24">
      <c r="A78" s="1173"/>
    </row>
    <row r="79" spans="1:24">
      <c r="A79" s="1173"/>
    </row>
    <row r="80" spans="1:24">
      <c r="A80" s="1173"/>
    </row>
    <row r="81" spans="1:24">
      <c r="A81" s="149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>
      <c r="A82" s="149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>
      <c r="A83" s="149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>
      <c r="A84" s="149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>
      <c r="A85" s="149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</sheetData>
  <mergeCells count="2">
    <mergeCell ref="N2:X2"/>
    <mergeCell ref="N1:X1"/>
  </mergeCells>
  <hyperlinks>
    <hyperlink ref="A1" location="'INDICE DE CUADROS'!A1" display="Índice"/>
  </hyperlinks>
  <pageMargins left="0.75" right="0.75" top="1" bottom="1" header="0" footer="0"/>
  <pageSetup paperSize="9" scale="46" orientation="landscape" horizontalDpi="96" verticalDpi="96" r:id="rId1"/>
  <headerFooter alignWithMargins="0">
    <oddHeader>&amp;L&amp;8
BDMACRO
Abril 2008&amp;R
&amp;"Arial,Cursiva"&amp;8Base de Datos Macroeconómicos de la Economía Española&amp;"Arial,Normal",
Ministerio de Economía y Hacienda y FEDEA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93F77B"/>
    <pageSetUpPr fitToPage="1"/>
  </sheetPr>
  <dimension ref="A1:X85"/>
  <sheetViews>
    <sheetView zoomScale="55" zoomScaleNormal="55" workbookViewId="0">
      <pane xSplit="1" ySplit="5" topLeftCell="B6" activePane="bottomRight" state="frozen"/>
      <selection activeCell="U44" sqref="U44"/>
      <selection pane="topRight" activeCell="U44" sqref="U44"/>
      <selection pane="bottomLeft" activeCell="U44" sqref="U44"/>
      <selection pane="bottomRight" activeCell="S77" sqref="S77:S78"/>
    </sheetView>
  </sheetViews>
  <sheetFormatPr baseColWidth="10" defaultRowHeight="12.75" outlineLevelRow="1"/>
  <cols>
    <col min="1" max="1" width="13" style="3" customWidth="1"/>
    <col min="2" max="2" width="15.28515625" style="3" customWidth="1"/>
    <col min="3" max="6" width="12" style="3" customWidth="1"/>
    <col min="7" max="7" width="15.42578125" style="3" customWidth="1"/>
    <col min="8" max="8" width="14.7109375" style="3" customWidth="1"/>
    <col min="9" max="11" width="12" style="3" customWidth="1"/>
    <col min="12" max="12" width="16.7109375" style="3" customWidth="1"/>
    <col min="13" max="13" width="5.28515625" style="37" customWidth="1"/>
    <col min="14" max="14" width="12.28515625" style="3" customWidth="1"/>
    <col min="15" max="15" width="11.5703125" style="3" customWidth="1"/>
    <col min="16" max="16" width="11.7109375" style="3" customWidth="1"/>
    <col min="17" max="17" width="10.5703125" style="3" customWidth="1"/>
    <col min="18" max="18" width="12.28515625" style="3" customWidth="1"/>
    <col min="19" max="19" width="16.42578125" style="3" customWidth="1"/>
    <col min="20" max="20" width="13.28515625" style="3" customWidth="1"/>
    <col min="21" max="22" width="9.7109375" style="3" customWidth="1"/>
    <col min="23" max="23" width="12.28515625" style="3" customWidth="1"/>
    <col min="24" max="24" width="20.7109375" style="3" customWidth="1"/>
    <col min="25" max="172" width="11.42578125" style="37"/>
    <col min="173" max="173" width="13" style="37" customWidth="1"/>
    <col min="174" max="184" width="9.7109375" style="37" customWidth="1"/>
    <col min="185" max="185" width="6.7109375" style="37" customWidth="1"/>
    <col min="186" max="196" width="12" style="37" customWidth="1"/>
    <col min="197" max="212" width="11.42578125" style="37"/>
    <col min="213" max="213" width="10.7109375" style="37" customWidth="1"/>
    <col min="214" max="218" width="11.42578125" style="37"/>
    <col min="219" max="230" width="9.28515625" style="37" customWidth="1"/>
    <col min="231" max="255" width="11.42578125" style="37"/>
    <col min="256" max="262" width="17.5703125" style="37" customWidth="1"/>
    <col min="263" max="263" width="15.28515625" style="37" customWidth="1"/>
    <col min="264" max="428" width="11.42578125" style="37"/>
    <col min="429" max="429" width="13" style="37" customWidth="1"/>
    <col min="430" max="440" width="9.7109375" style="37" customWidth="1"/>
    <col min="441" max="441" width="6.7109375" style="37" customWidth="1"/>
    <col min="442" max="452" width="12" style="37" customWidth="1"/>
    <col min="453" max="468" width="11.42578125" style="37"/>
    <col min="469" max="469" width="10.7109375" style="37" customWidth="1"/>
    <col min="470" max="474" width="11.42578125" style="37"/>
    <col min="475" max="486" width="9.28515625" style="37" customWidth="1"/>
    <col min="487" max="511" width="11.42578125" style="37"/>
    <col min="512" max="518" width="17.5703125" style="37" customWidth="1"/>
    <col min="519" max="519" width="15.28515625" style="37" customWidth="1"/>
    <col min="520" max="684" width="11.42578125" style="37"/>
    <col min="685" max="685" width="13" style="37" customWidth="1"/>
    <col min="686" max="696" width="9.7109375" style="37" customWidth="1"/>
    <col min="697" max="697" width="6.7109375" style="37" customWidth="1"/>
    <col min="698" max="708" width="12" style="37" customWidth="1"/>
    <col min="709" max="724" width="11.42578125" style="37"/>
    <col min="725" max="725" width="10.7109375" style="37" customWidth="1"/>
    <col min="726" max="730" width="11.42578125" style="37"/>
    <col min="731" max="742" width="9.28515625" style="37" customWidth="1"/>
    <col min="743" max="767" width="11.42578125" style="37"/>
    <col min="768" max="774" width="17.5703125" style="37" customWidth="1"/>
    <col min="775" max="775" width="15.28515625" style="37" customWidth="1"/>
    <col min="776" max="940" width="11.42578125" style="37"/>
    <col min="941" max="941" width="13" style="37" customWidth="1"/>
    <col min="942" max="952" width="9.7109375" style="37" customWidth="1"/>
    <col min="953" max="953" width="6.7109375" style="37" customWidth="1"/>
    <col min="954" max="964" width="12" style="37" customWidth="1"/>
    <col min="965" max="980" width="11.42578125" style="37"/>
    <col min="981" max="981" width="10.7109375" style="37" customWidth="1"/>
    <col min="982" max="986" width="11.42578125" style="37"/>
    <col min="987" max="998" width="9.28515625" style="37" customWidth="1"/>
    <col min="999" max="1023" width="11.42578125" style="37"/>
    <col min="1024" max="1030" width="17.5703125" style="37" customWidth="1"/>
    <col min="1031" max="1031" width="15.28515625" style="37" customWidth="1"/>
    <col min="1032" max="1196" width="11.42578125" style="37"/>
    <col min="1197" max="1197" width="13" style="37" customWidth="1"/>
    <col min="1198" max="1208" width="9.7109375" style="37" customWidth="1"/>
    <col min="1209" max="1209" width="6.7109375" style="37" customWidth="1"/>
    <col min="1210" max="1220" width="12" style="37" customWidth="1"/>
    <col min="1221" max="1236" width="11.42578125" style="37"/>
    <col min="1237" max="1237" width="10.7109375" style="37" customWidth="1"/>
    <col min="1238" max="1242" width="11.42578125" style="37"/>
    <col min="1243" max="1254" width="9.28515625" style="37" customWidth="1"/>
    <col min="1255" max="1279" width="11.42578125" style="37"/>
    <col min="1280" max="1286" width="17.5703125" style="37" customWidth="1"/>
    <col min="1287" max="1287" width="15.28515625" style="37" customWidth="1"/>
    <col min="1288" max="1452" width="11.42578125" style="37"/>
    <col min="1453" max="1453" width="13" style="37" customWidth="1"/>
    <col min="1454" max="1464" width="9.7109375" style="37" customWidth="1"/>
    <col min="1465" max="1465" width="6.7109375" style="37" customWidth="1"/>
    <col min="1466" max="1476" width="12" style="37" customWidth="1"/>
    <col min="1477" max="1492" width="11.42578125" style="37"/>
    <col min="1493" max="1493" width="10.7109375" style="37" customWidth="1"/>
    <col min="1494" max="1498" width="11.42578125" style="37"/>
    <col min="1499" max="1510" width="9.28515625" style="37" customWidth="1"/>
    <col min="1511" max="1535" width="11.42578125" style="37"/>
    <col min="1536" max="1542" width="17.5703125" style="37" customWidth="1"/>
    <col min="1543" max="1543" width="15.28515625" style="37" customWidth="1"/>
    <col min="1544" max="1708" width="11.42578125" style="37"/>
    <col min="1709" max="1709" width="13" style="37" customWidth="1"/>
    <col min="1710" max="1720" width="9.7109375" style="37" customWidth="1"/>
    <col min="1721" max="1721" width="6.7109375" style="37" customWidth="1"/>
    <col min="1722" max="1732" width="12" style="37" customWidth="1"/>
    <col min="1733" max="1748" width="11.42578125" style="37"/>
    <col min="1749" max="1749" width="10.7109375" style="37" customWidth="1"/>
    <col min="1750" max="1754" width="11.42578125" style="37"/>
    <col min="1755" max="1766" width="9.28515625" style="37" customWidth="1"/>
    <col min="1767" max="1791" width="11.42578125" style="37"/>
    <col min="1792" max="1798" width="17.5703125" style="37" customWidth="1"/>
    <col min="1799" max="1799" width="15.28515625" style="37" customWidth="1"/>
    <col min="1800" max="1964" width="11.42578125" style="37"/>
    <col min="1965" max="1965" width="13" style="37" customWidth="1"/>
    <col min="1966" max="1976" width="9.7109375" style="37" customWidth="1"/>
    <col min="1977" max="1977" width="6.7109375" style="37" customWidth="1"/>
    <col min="1978" max="1988" width="12" style="37" customWidth="1"/>
    <col min="1989" max="2004" width="11.42578125" style="37"/>
    <col min="2005" max="2005" width="10.7109375" style="37" customWidth="1"/>
    <col min="2006" max="2010" width="11.42578125" style="37"/>
    <col min="2011" max="2022" width="9.28515625" style="37" customWidth="1"/>
    <col min="2023" max="2047" width="11.42578125" style="37"/>
    <col min="2048" max="2054" width="17.5703125" style="37" customWidth="1"/>
    <col min="2055" max="2055" width="15.28515625" style="37" customWidth="1"/>
    <col min="2056" max="2220" width="11.42578125" style="37"/>
    <col min="2221" max="2221" width="13" style="37" customWidth="1"/>
    <col min="2222" max="2232" width="9.7109375" style="37" customWidth="1"/>
    <col min="2233" max="2233" width="6.7109375" style="37" customWidth="1"/>
    <col min="2234" max="2244" width="12" style="37" customWidth="1"/>
    <col min="2245" max="2260" width="11.42578125" style="37"/>
    <col min="2261" max="2261" width="10.7109375" style="37" customWidth="1"/>
    <col min="2262" max="2266" width="11.42578125" style="37"/>
    <col min="2267" max="2278" width="9.28515625" style="37" customWidth="1"/>
    <col min="2279" max="2303" width="11.42578125" style="37"/>
    <col min="2304" max="2310" width="17.5703125" style="37" customWidth="1"/>
    <col min="2311" max="2311" width="15.28515625" style="37" customWidth="1"/>
    <col min="2312" max="2476" width="11.42578125" style="37"/>
    <col min="2477" max="2477" width="13" style="37" customWidth="1"/>
    <col min="2478" max="2488" width="9.7109375" style="37" customWidth="1"/>
    <col min="2489" max="2489" width="6.7109375" style="37" customWidth="1"/>
    <col min="2490" max="2500" width="12" style="37" customWidth="1"/>
    <col min="2501" max="2516" width="11.42578125" style="37"/>
    <col min="2517" max="2517" width="10.7109375" style="37" customWidth="1"/>
    <col min="2518" max="2522" width="11.42578125" style="37"/>
    <col min="2523" max="2534" width="9.28515625" style="37" customWidth="1"/>
    <col min="2535" max="2559" width="11.42578125" style="37"/>
    <col min="2560" max="2566" width="17.5703125" style="37" customWidth="1"/>
    <col min="2567" max="2567" width="15.28515625" style="37" customWidth="1"/>
    <col min="2568" max="2732" width="11.42578125" style="37"/>
    <col min="2733" max="2733" width="13" style="37" customWidth="1"/>
    <col min="2734" max="2744" width="9.7109375" style="37" customWidth="1"/>
    <col min="2745" max="2745" width="6.7109375" style="37" customWidth="1"/>
    <col min="2746" max="2756" width="12" style="37" customWidth="1"/>
    <col min="2757" max="2772" width="11.42578125" style="37"/>
    <col min="2773" max="2773" width="10.7109375" style="37" customWidth="1"/>
    <col min="2774" max="2778" width="11.42578125" style="37"/>
    <col min="2779" max="2790" width="9.28515625" style="37" customWidth="1"/>
    <col min="2791" max="2815" width="11.42578125" style="37"/>
    <col min="2816" max="2822" width="17.5703125" style="37" customWidth="1"/>
    <col min="2823" max="2823" width="15.28515625" style="37" customWidth="1"/>
    <col min="2824" max="2988" width="11.42578125" style="37"/>
    <col min="2989" max="2989" width="13" style="37" customWidth="1"/>
    <col min="2990" max="3000" width="9.7109375" style="37" customWidth="1"/>
    <col min="3001" max="3001" width="6.7109375" style="37" customWidth="1"/>
    <col min="3002" max="3012" width="12" style="37" customWidth="1"/>
    <col min="3013" max="3028" width="11.42578125" style="37"/>
    <col min="3029" max="3029" width="10.7109375" style="37" customWidth="1"/>
    <col min="3030" max="3034" width="11.42578125" style="37"/>
    <col min="3035" max="3046" width="9.28515625" style="37" customWidth="1"/>
    <col min="3047" max="3071" width="11.42578125" style="37"/>
    <col min="3072" max="3078" width="17.5703125" style="37" customWidth="1"/>
    <col min="3079" max="3079" width="15.28515625" style="37" customWidth="1"/>
    <col min="3080" max="3244" width="11.42578125" style="37"/>
    <col min="3245" max="3245" width="13" style="37" customWidth="1"/>
    <col min="3246" max="3256" width="9.7109375" style="37" customWidth="1"/>
    <col min="3257" max="3257" width="6.7109375" style="37" customWidth="1"/>
    <col min="3258" max="3268" width="12" style="37" customWidth="1"/>
    <col min="3269" max="3284" width="11.42578125" style="37"/>
    <col min="3285" max="3285" width="10.7109375" style="37" customWidth="1"/>
    <col min="3286" max="3290" width="11.42578125" style="37"/>
    <col min="3291" max="3302" width="9.28515625" style="37" customWidth="1"/>
    <col min="3303" max="3327" width="11.42578125" style="37"/>
    <col min="3328" max="3334" width="17.5703125" style="37" customWidth="1"/>
    <col min="3335" max="3335" width="15.28515625" style="37" customWidth="1"/>
    <col min="3336" max="3500" width="11.42578125" style="37"/>
    <col min="3501" max="3501" width="13" style="37" customWidth="1"/>
    <col min="3502" max="3512" width="9.7109375" style="37" customWidth="1"/>
    <col min="3513" max="3513" width="6.7109375" style="37" customWidth="1"/>
    <col min="3514" max="3524" width="12" style="37" customWidth="1"/>
    <col min="3525" max="3540" width="11.42578125" style="37"/>
    <col min="3541" max="3541" width="10.7109375" style="37" customWidth="1"/>
    <col min="3542" max="3546" width="11.42578125" style="37"/>
    <col min="3547" max="3558" width="9.28515625" style="37" customWidth="1"/>
    <col min="3559" max="3583" width="11.42578125" style="37"/>
    <col min="3584" max="3590" width="17.5703125" style="37" customWidth="1"/>
    <col min="3591" max="3591" width="15.28515625" style="37" customWidth="1"/>
    <col min="3592" max="3756" width="11.42578125" style="37"/>
    <col min="3757" max="3757" width="13" style="37" customWidth="1"/>
    <col min="3758" max="3768" width="9.7109375" style="37" customWidth="1"/>
    <col min="3769" max="3769" width="6.7109375" style="37" customWidth="1"/>
    <col min="3770" max="3780" width="12" style="37" customWidth="1"/>
    <col min="3781" max="3796" width="11.42578125" style="37"/>
    <col min="3797" max="3797" width="10.7109375" style="37" customWidth="1"/>
    <col min="3798" max="3802" width="11.42578125" style="37"/>
    <col min="3803" max="3814" width="9.28515625" style="37" customWidth="1"/>
    <col min="3815" max="3839" width="11.42578125" style="37"/>
    <col min="3840" max="3846" width="17.5703125" style="37" customWidth="1"/>
    <col min="3847" max="3847" width="15.28515625" style="37" customWidth="1"/>
    <col min="3848" max="4012" width="11.42578125" style="37"/>
    <col min="4013" max="4013" width="13" style="37" customWidth="1"/>
    <col min="4014" max="4024" width="9.7109375" style="37" customWidth="1"/>
    <col min="4025" max="4025" width="6.7109375" style="37" customWidth="1"/>
    <col min="4026" max="4036" width="12" style="37" customWidth="1"/>
    <col min="4037" max="4052" width="11.42578125" style="37"/>
    <col min="4053" max="4053" width="10.7109375" style="37" customWidth="1"/>
    <col min="4054" max="4058" width="11.42578125" style="37"/>
    <col min="4059" max="4070" width="9.28515625" style="37" customWidth="1"/>
    <col min="4071" max="4095" width="11.42578125" style="37"/>
    <col min="4096" max="4102" width="17.5703125" style="37" customWidth="1"/>
    <col min="4103" max="4103" width="15.28515625" style="37" customWidth="1"/>
    <col min="4104" max="4268" width="11.42578125" style="37"/>
    <col min="4269" max="4269" width="13" style="37" customWidth="1"/>
    <col min="4270" max="4280" width="9.7109375" style="37" customWidth="1"/>
    <col min="4281" max="4281" width="6.7109375" style="37" customWidth="1"/>
    <col min="4282" max="4292" width="12" style="37" customWidth="1"/>
    <col min="4293" max="4308" width="11.42578125" style="37"/>
    <col min="4309" max="4309" width="10.7109375" style="37" customWidth="1"/>
    <col min="4310" max="4314" width="11.42578125" style="37"/>
    <col min="4315" max="4326" width="9.28515625" style="37" customWidth="1"/>
    <col min="4327" max="4351" width="11.42578125" style="37"/>
    <col min="4352" max="4358" width="17.5703125" style="37" customWidth="1"/>
    <col min="4359" max="4359" width="15.28515625" style="37" customWidth="1"/>
    <col min="4360" max="4524" width="11.42578125" style="37"/>
    <col min="4525" max="4525" width="13" style="37" customWidth="1"/>
    <col min="4526" max="4536" width="9.7109375" style="37" customWidth="1"/>
    <col min="4537" max="4537" width="6.7109375" style="37" customWidth="1"/>
    <col min="4538" max="4548" width="12" style="37" customWidth="1"/>
    <col min="4549" max="4564" width="11.42578125" style="37"/>
    <col min="4565" max="4565" width="10.7109375" style="37" customWidth="1"/>
    <col min="4566" max="4570" width="11.42578125" style="37"/>
    <col min="4571" max="4582" width="9.28515625" style="37" customWidth="1"/>
    <col min="4583" max="4607" width="11.42578125" style="37"/>
    <col min="4608" max="4614" width="17.5703125" style="37" customWidth="1"/>
    <col min="4615" max="4615" width="15.28515625" style="37" customWidth="1"/>
    <col min="4616" max="4780" width="11.42578125" style="37"/>
    <col min="4781" max="4781" width="13" style="37" customWidth="1"/>
    <col min="4782" max="4792" width="9.7109375" style="37" customWidth="1"/>
    <col min="4793" max="4793" width="6.7109375" style="37" customWidth="1"/>
    <col min="4794" max="4804" width="12" style="37" customWidth="1"/>
    <col min="4805" max="4820" width="11.42578125" style="37"/>
    <col min="4821" max="4821" width="10.7109375" style="37" customWidth="1"/>
    <col min="4822" max="4826" width="11.42578125" style="37"/>
    <col min="4827" max="4838" width="9.28515625" style="37" customWidth="1"/>
    <col min="4839" max="4863" width="11.42578125" style="37"/>
    <col min="4864" max="4870" width="17.5703125" style="37" customWidth="1"/>
    <col min="4871" max="4871" width="15.28515625" style="37" customWidth="1"/>
    <col min="4872" max="5036" width="11.42578125" style="37"/>
    <col min="5037" max="5037" width="13" style="37" customWidth="1"/>
    <col min="5038" max="5048" width="9.7109375" style="37" customWidth="1"/>
    <col min="5049" max="5049" width="6.7109375" style="37" customWidth="1"/>
    <col min="5050" max="5060" width="12" style="37" customWidth="1"/>
    <col min="5061" max="5076" width="11.42578125" style="37"/>
    <col min="5077" max="5077" width="10.7109375" style="37" customWidth="1"/>
    <col min="5078" max="5082" width="11.42578125" style="37"/>
    <col min="5083" max="5094" width="9.28515625" style="37" customWidth="1"/>
    <col min="5095" max="5119" width="11.42578125" style="37"/>
    <col min="5120" max="5126" width="17.5703125" style="37" customWidth="1"/>
    <col min="5127" max="5127" width="15.28515625" style="37" customWidth="1"/>
    <col min="5128" max="5292" width="11.42578125" style="37"/>
    <col min="5293" max="5293" width="13" style="37" customWidth="1"/>
    <col min="5294" max="5304" width="9.7109375" style="37" customWidth="1"/>
    <col min="5305" max="5305" width="6.7109375" style="37" customWidth="1"/>
    <col min="5306" max="5316" width="12" style="37" customWidth="1"/>
    <col min="5317" max="5332" width="11.42578125" style="37"/>
    <col min="5333" max="5333" width="10.7109375" style="37" customWidth="1"/>
    <col min="5334" max="5338" width="11.42578125" style="37"/>
    <col min="5339" max="5350" width="9.28515625" style="37" customWidth="1"/>
    <col min="5351" max="5375" width="11.42578125" style="37"/>
    <col min="5376" max="5382" width="17.5703125" style="37" customWidth="1"/>
    <col min="5383" max="5383" width="15.28515625" style="37" customWidth="1"/>
    <col min="5384" max="5548" width="11.42578125" style="37"/>
    <col min="5549" max="5549" width="13" style="37" customWidth="1"/>
    <col min="5550" max="5560" width="9.7109375" style="37" customWidth="1"/>
    <col min="5561" max="5561" width="6.7109375" style="37" customWidth="1"/>
    <col min="5562" max="5572" width="12" style="37" customWidth="1"/>
    <col min="5573" max="5588" width="11.42578125" style="37"/>
    <col min="5589" max="5589" width="10.7109375" style="37" customWidth="1"/>
    <col min="5590" max="5594" width="11.42578125" style="37"/>
    <col min="5595" max="5606" width="9.28515625" style="37" customWidth="1"/>
    <col min="5607" max="5631" width="11.42578125" style="37"/>
    <col min="5632" max="5638" width="17.5703125" style="37" customWidth="1"/>
    <col min="5639" max="5639" width="15.28515625" style="37" customWidth="1"/>
    <col min="5640" max="5804" width="11.42578125" style="37"/>
    <col min="5805" max="5805" width="13" style="37" customWidth="1"/>
    <col min="5806" max="5816" width="9.7109375" style="37" customWidth="1"/>
    <col min="5817" max="5817" width="6.7109375" style="37" customWidth="1"/>
    <col min="5818" max="5828" width="12" style="37" customWidth="1"/>
    <col min="5829" max="5844" width="11.42578125" style="37"/>
    <col min="5845" max="5845" width="10.7109375" style="37" customWidth="1"/>
    <col min="5846" max="5850" width="11.42578125" style="37"/>
    <col min="5851" max="5862" width="9.28515625" style="37" customWidth="1"/>
    <col min="5863" max="5887" width="11.42578125" style="37"/>
    <col min="5888" max="5894" width="17.5703125" style="37" customWidth="1"/>
    <col min="5895" max="5895" width="15.28515625" style="37" customWidth="1"/>
    <col min="5896" max="6060" width="11.42578125" style="37"/>
    <col min="6061" max="6061" width="13" style="37" customWidth="1"/>
    <col min="6062" max="6072" width="9.7109375" style="37" customWidth="1"/>
    <col min="6073" max="6073" width="6.7109375" style="37" customWidth="1"/>
    <col min="6074" max="6084" width="12" style="37" customWidth="1"/>
    <col min="6085" max="6100" width="11.42578125" style="37"/>
    <col min="6101" max="6101" width="10.7109375" style="37" customWidth="1"/>
    <col min="6102" max="6106" width="11.42578125" style="37"/>
    <col min="6107" max="6118" width="9.28515625" style="37" customWidth="1"/>
    <col min="6119" max="6143" width="11.42578125" style="37"/>
    <col min="6144" max="6150" width="17.5703125" style="37" customWidth="1"/>
    <col min="6151" max="6151" width="15.28515625" style="37" customWidth="1"/>
    <col min="6152" max="6316" width="11.42578125" style="37"/>
    <col min="6317" max="6317" width="13" style="37" customWidth="1"/>
    <col min="6318" max="6328" width="9.7109375" style="37" customWidth="1"/>
    <col min="6329" max="6329" width="6.7109375" style="37" customWidth="1"/>
    <col min="6330" max="6340" width="12" style="37" customWidth="1"/>
    <col min="6341" max="6356" width="11.42578125" style="37"/>
    <col min="6357" max="6357" width="10.7109375" style="37" customWidth="1"/>
    <col min="6358" max="6362" width="11.42578125" style="37"/>
    <col min="6363" max="6374" width="9.28515625" style="37" customWidth="1"/>
    <col min="6375" max="6399" width="11.42578125" style="37"/>
    <col min="6400" max="6406" width="17.5703125" style="37" customWidth="1"/>
    <col min="6407" max="6407" width="15.28515625" style="37" customWidth="1"/>
    <col min="6408" max="6572" width="11.42578125" style="37"/>
    <col min="6573" max="6573" width="13" style="37" customWidth="1"/>
    <col min="6574" max="6584" width="9.7109375" style="37" customWidth="1"/>
    <col min="6585" max="6585" width="6.7109375" style="37" customWidth="1"/>
    <col min="6586" max="6596" width="12" style="37" customWidth="1"/>
    <col min="6597" max="6612" width="11.42578125" style="37"/>
    <col min="6613" max="6613" width="10.7109375" style="37" customWidth="1"/>
    <col min="6614" max="6618" width="11.42578125" style="37"/>
    <col min="6619" max="6630" width="9.28515625" style="37" customWidth="1"/>
    <col min="6631" max="6655" width="11.42578125" style="37"/>
    <col min="6656" max="6662" width="17.5703125" style="37" customWidth="1"/>
    <col min="6663" max="6663" width="15.28515625" style="37" customWidth="1"/>
    <col min="6664" max="6828" width="11.42578125" style="37"/>
    <col min="6829" max="6829" width="13" style="37" customWidth="1"/>
    <col min="6830" max="6840" width="9.7109375" style="37" customWidth="1"/>
    <col min="6841" max="6841" width="6.7109375" style="37" customWidth="1"/>
    <col min="6842" max="6852" width="12" style="37" customWidth="1"/>
    <col min="6853" max="6868" width="11.42578125" style="37"/>
    <col min="6869" max="6869" width="10.7109375" style="37" customWidth="1"/>
    <col min="6870" max="6874" width="11.42578125" style="37"/>
    <col min="6875" max="6886" width="9.28515625" style="37" customWidth="1"/>
    <col min="6887" max="6911" width="11.42578125" style="37"/>
    <col min="6912" max="6918" width="17.5703125" style="37" customWidth="1"/>
    <col min="6919" max="6919" width="15.28515625" style="37" customWidth="1"/>
    <col min="6920" max="7084" width="11.42578125" style="37"/>
    <col min="7085" max="7085" width="13" style="37" customWidth="1"/>
    <col min="7086" max="7096" width="9.7109375" style="37" customWidth="1"/>
    <col min="7097" max="7097" width="6.7109375" style="37" customWidth="1"/>
    <col min="7098" max="7108" width="12" style="37" customWidth="1"/>
    <col min="7109" max="7124" width="11.42578125" style="37"/>
    <col min="7125" max="7125" width="10.7109375" style="37" customWidth="1"/>
    <col min="7126" max="7130" width="11.42578125" style="37"/>
    <col min="7131" max="7142" width="9.28515625" style="37" customWidth="1"/>
    <col min="7143" max="7167" width="11.42578125" style="37"/>
    <col min="7168" max="7174" width="17.5703125" style="37" customWidth="1"/>
    <col min="7175" max="7175" width="15.28515625" style="37" customWidth="1"/>
    <col min="7176" max="7340" width="11.42578125" style="37"/>
    <col min="7341" max="7341" width="13" style="37" customWidth="1"/>
    <col min="7342" max="7352" width="9.7109375" style="37" customWidth="1"/>
    <col min="7353" max="7353" width="6.7109375" style="37" customWidth="1"/>
    <col min="7354" max="7364" width="12" style="37" customWidth="1"/>
    <col min="7365" max="7380" width="11.42578125" style="37"/>
    <col min="7381" max="7381" width="10.7109375" style="37" customWidth="1"/>
    <col min="7382" max="7386" width="11.42578125" style="37"/>
    <col min="7387" max="7398" width="9.28515625" style="37" customWidth="1"/>
    <col min="7399" max="7423" width="11.42578125" style="37"/>
    <col min="7424" max="7430" width="17.5703125" style="37" customWidth="1"/>
    <col min="7431" max="7431" width="15.28515625" style="37" customWidth="1"/>
    <col min="7432" max="7596" width="11.42578125" style="37"/>
    <col min="7597" max="7597" width="13" style="37" customWidth="1"/>
    <col min="7598" max="7608" width="9.7109375" style="37" customWidth="1"/>
    <col min="7609" max="7609" width="6.7109375" style="37" customWidth="1"/>
    <col min="7610" max="7620" width="12" style="37" customWidth="1"/>
    <col min="7621" max="7636" width="11.42578125" style="37"/>
    <col min="7637" max="7637" width="10.7109375" style="37" customWidth="1"/>
    <col min="7638" max="7642" width="11.42578125" style="37"/>
    <col min="7643" max="7654" width="9.28515625" style="37" customWidth="1"/>
    <col min="7655" max="7679" width="11.42578125" style="37"/>
    <col min="7680" max="7686" width="17.5703125" style="37" customWidth="1"/>
    <col min="7687" max="7687" width="15.28515625" style="37" customWidth="1"/>
    <col min="7688" max="7852" width="11.42578125" style="37"/>
    <col min="7853" max="7853" width="13" style="37" customWidth="1"/>
    <col min="7854" max="7864" width="9.7109375" style="37" customWidth="1"/>
    <col min="7865" max="7865" width="6.7109375" style="37" customWidth="1"/>
    <col min="7866" max="7876" width="12" style="37" customWidth="1"/>
    <col min="7877" max="7892" width="11.42578125" style="37"/>
    <col min="7893" max="7893" width="10.7109375" style="37" customWidth="1"/>
    <col min="7894" max="7898" width="11.42578125" style="37"/>
    <col min="7899" max="7910" width="9.28515625" style="37" customWidth="1"/>
    <col min="7911" max="7935" width="11.42578125" style="37"/>
    <col min="7936" max="7942" width="17.5703125" style="37" customWidth="1"/>
    <col min="7943" max="7943" width="15.28515625" style="37" customWidth="1"/>
    <col min="7944" max="8108" width="11.42578125" style="37"/>
    <col min="8109" max="8109" width="13" style="37" customWidth="1"/>
    <col min="8110" max="8120" width="9.7109375" style="37" customWidth="1"/>
    <col min="8121" max="8121" width="6.7109375" style="37" customWidth="1"/>
    <col min="8122" max="8132" width="12" style="37" customWidth="1"/>
    <col min="8133" max="8148" width="11.42578125" style="37"/>
    <col min="8149" max="8149" width="10.7109375" style="37" customWidth="1"/>
    <col min="8150" max="8154" width="11.42578125" style="37"/>
    <col min="8155" max="8166" width="9.28515625" style="37" customWidth="1"/>
    <col min="8167" max="8191" width="11.42578125" style="37"/>
    <col min="8192" max="8198" width="17.5703125" style="37" customWidth="1"/>
    <col min="8199" max="8199" width="15.28515625" style="37" customWidth="1"/>
    <col min="8200" max="8364" width="11.42578125" style="37"/>
    <col min="8365" max="8365" width="13" style="37" customWidth="1"/>
    <col min="8366" max="8376" width="9.7109375" style="37" customWidth="1"/>
    <col min="8377" max="8377" width="6.7109375" style="37" customWidth="1"/>
    <col min="8378" max="8388" width="12" style="37" customWidth="1"/>
    <col min="8389" max="8404" width="11.42578125" style="37"/>
    <col min="8405" max="8405" width="10.7109375" style="37" customWidth="1"/>
    <col min="8406" max="8410" width="11.42578125" style="37"/>
    <col min="8411" max="8422" width="9.28515625" style="37" customWidth="1"/>
    <col min="8423" max="8447" width="11.42578125" style="37"/>
    <col min="8448" max="8454" width="17.5703125" style="37" customWidth="1"/>
    <col min="8455" max="8455" width="15.28515625" style="37" customWidth="1"/>
    <col min="8456" max="8620" width="11.42578125" style="37"/>
    <col min="8621" max="8621" width="13" style="37" customWidth="1"/>
    <col min="8622" max="8632" width="9.7109375" style="37" customWidth="1"/>
    <col min="8633" max="8633" width="6.7109375" style="37" customWidth="1"/>
    <col min="8634" max="8644" width="12" style="37" customWidth="1"/>
    <col min="8645" max="8660" width="11.42578125" style="37"/>
    <col min="8661" max="8661" width="10.7109375" style="37" customWidth="1"/>
    <col min="8662" max="8666" width="11.42578125" style="37"/>
    <col min="8667" max="8678" width="9.28515625" style="37" customWidth="1"/>
    <col min="8679" max="8703" width="11.42578125" style="37"/>
    <col min="8704" max="8710" width="17.5703125" style="37" customWidth="1"/>
    <col min="8711" max="8711" width="15.28515625" style="37" customWidth="1"/>
    <col min="8712" max="8876" width="11.42578125" style="37"/>
    <col min="8877" max="8877" width="13" style="37" customWidth="1"/>
    <col min="8878" max="8888" width="9.7109375" style="37" customWidth="1"/>
    <col min="8889" max="8889" width="6.7109375" style="37" customWidth="1"/>
    <col min="8890" max="8900" width="12" style="37" customWidth="1"/>
    <col min="8901" max="8916" width="11.42578125" style="37"/>
    <col min="8917" max="8917" width="10.7109375" style="37" customWidth="1"/>
    <col min="8918" max="8922" width="11.42578125" style="37"/>
    <col min="8923" max="8934" width="9.28515625" style="37" customWidth="1"/>
    <col min="8935" max="8959" width="11.42578125" style="37"/>
    <col min="8960" max="8966" width="17.5703125" style="37" customWidth="1"/>
    <col min="8967" max="8967" width="15.28515625" style="37" customWidth="1"/>
    <col min="8968" max="9132" width="11.42578125" style="37"/>
    <col min="9133" max="9133" width="13" style="37" customWidth="1"/>
    <col min="9134" max="9144" width="9.7109375" style="37" customWidth="1"/>
    <col min="9145" max="9145" width="6.7109375" style="37" customWidth="1"/>
    <col min="9146" max="9156" width="12" style="37" customWidth="1"/>
    <col min="9157" max="9172" width="11.42578125" style="37"/>
    <col min="9173" max="9173" width="10.7109375" style="37" customWidth="1"/>
    <col min="9174" max="9178" width="11.42578125" style="37"/>
    <col min="9179" max="9190" width="9.28515625" style="37" customWidth="1"/>
    <col min="9191" max="9215" width="11.42578125" style="37"/>
    <col min="9216" max="9222" width="17.5703125" style="37" customWidth="1"/>
    <col min="9223" max="9223" width="15.28515625" style="37" customWidth="1"/>
    <col min="9224" max="9388" width="11.42578125" style="37"/>
    <col min="9389" max="9389" width="13" style="37" customWidth="1"/>
    <col min="9390" max="9400" width="9.7109375" style="37" customWidth="1"/>
    <col min="9401" max="9401" width="6.7109375" style="37" customWidth="1"/>
    <col min="9402" max="9412" width="12" style="37" customWidth="1"/>
    <col min="9413" max="9428" width="11.42578125" style="37"/>
    <col min="9429" max="9429" width="10.7109375" style="37" customWidth="1"/>
    <col min="9430" max="9434" width="11.42578125" style="37"/>
    <col min="9435" max="9446" width="9.28515625" style="37" customWidth="1"/>
    <col min="9447" max="9471" width="11.42578125" style="37"/>
    <col min="9472" max="9478" width="17.5703125" style="37" customWidth="1"/>
    <col min="9479" max="9479" width="15.28515625" style="37" customWidth="1"/>
    <col min="9480" max="9644" width="11.42578125" style="37"/>
    <col min="9645" max="9645" width="13" style="37" customWidth="1"/>
    <col min="9646" max="9656" width="9.7109375" style="37" customWidth="1"/>
    <col min="9657" max="9657" width="6.7109375" style="37" customWidth="1"/>
    <col min="9658" max="9668" width="12" style="37" customWidth="1"/>
    <col min="9669" max="9684" width="11.42578125" style="37"/>
    <col min="9685" max="9685" width="10.7109375" style="37" customWidth="1"/>
    <col min="9686" max="9690" width="11.42578125" style="37"/>
    <col min="9691" max="9702" width="9.28515625" style="37" customWidth="1"/>
    <col min="9703" max="9727" width="11.42578125" style="37"/>
    <col min="9728" max="9734" width="17.5703125" style="37" customWidth="1"/>
    <col min="9735" max="9735" width="15.28515625" style="37" customWidth="1"/>
    <col min="9736" max="9900" width="11.42578125" style="37"/>
    <col min="9901" max="9901" width="13" style="37" customWidth="1"/>
    <col min="9902" max="9912" width="9.7109375" style="37" customWidth="1"/>
    <col min="9913" max="9913" width="6.7109375" style="37" customWidth="1"/>
    <col min="9914" max="9924" width="12" style="37" customWidth="1"/>
    <col min="9925" max="9940" width="11.42578125" style="37"/>
    <col min="9941" max="9941" width="10.7109375" style="37" customWidth="1"/>
    <col min="9942" max="9946" width="11.42578125" style="37"/>
    <col min="9947" max="9958" width="9.28515625" style="37" customWidth="1"/>
    <col min="9959" max="9983" width="11.42578125" style="37"/>
    <col min="9984" max="9990" width="17.5703125" style="37" customWidth="1"/>
    <col min="9991" max="9991" width="15.28515625" style="37" customWidth="1"/>
    <col min="9992" max="10156" width="11.42578125" style="37"/>
    <col min="10157" max="10157" width="13" style="37" customWidth="1"/>
    <col min="10158" max="10168" width="9.7109375" style="37" customWidth="1"/>
    <col min="10169" max="10169" width="6.7109375" style="37" customWidth="1"/>
    <col min="10170" max="10180" width="12" style="37" customWidth="1"/>
    <col min="10181" max="10196" width="11.42578125" style="37"/>
    <col min="10197" max="10197" width="10.7109375" style="37" customWidth="1"/>
    <col min="10198" max="10202" width="11.42578125" style="37"/>
    <col min="10203" max="10214" width="9.28515625" style="37" customWidth="1"/>
    <col min="10215" max="10239" width="11.42578125" style="37"/>
    <col min="10240" max="10246" width="17.5703125" style="37" customWidth="1"/>
    <col min="10247" max="10247" width="15.28515625" style="37" customWidth="1"/>
    <col min="10248" max="10412" width="11.42578125" style="37"/>
    <col min="10413" max="10413" width="13" style="37" customWidth="1"/>
    <col min="10414" max="10424" width="9.7109375" style="37" customWidth="1"/>
    <col min="10425" max="10425" width="6.7109375" style="37" customWidth="1"/>
    <col min="10426" max="10436" width="12" style="37" customWidth="1"/>
    <col min="10437" max="10452" width="11.42578125" style="37"/>
    <col min="10453" max="10453" width="10.7109375" style="37" customWidth="1"/>
    <col min="10454" max="10458" width="11.42578125" style="37"/>
    <col min="10459" max="10470" width="9.28515625" style="37" customWidth="1"/>
    <col min="10471" max="10495" width="11.42578125" style="37"/>
    <col min="10496" max="10502" width="17.5703125" style="37" customWidth="1"/>
    <col min="10503" max="10503" width="15.28515625" style="37" customWidth="1"/>
    <col min="10504" max="10668" width="11.42578125" style="37"/>
    <col min="10669" max="10669" width="13" style="37" customWidth="1"/>
    <col min="10670" max="10680" width="9.7109375" style="37" customWidth="1"/>
    <col min="10681" max="10681" width="6.7109375" style="37" customWidth="1"/>
    <col min="10682" max="10692" width="12" style="37" customWidth="1"/>
    <col min="10693" max="10708" width="11.42578125" style="37"/>
    <col min="10709" max="10709" width="10.7109375" style="37" customWidth="1"/>
    <col min="10710" max="10714" width="11.42578125" style="37"/>
    <col min="10715" max="10726" width="9.28515625" style="37" customWidth="1"/>
    <col min="10727" max="10751" width="11.42578125" style="37"/>
    <col min="10752" max="10758" width="17.5703125" style="37" customWidth="1"/>
    <col min="10759" max="10759" width="15.28515625" style="37" customWidth="1"/>
    <col min="10760" max="10924" width="11.42578125" style="37"/>
    <col min="10925" max="10925" width="13" style="37" customWidth="1"/>
    <col min="10926" max="10936" width="9.7109375" style="37" customWidth="1"/>
    <col min="10937" max="10937" width="6.7109375" style="37" customWidth="1"/>
    <col min="10938" max="10948" width="12" style="37" customWidth="1"/>
    <col min="10949" max="10964" width="11.42578125" style="37"/>
    <col min="10965" max="10965" width="10.7109375" style="37" customWidth="1"/>
    <col min="10966" max="10970" width="11.42578125" style="37"/>
    <col min="10971" max="10982" width="9.28515625" style="37" customWidth="1"/>
    <col min="10983" max="11007" width="11.42578125" style="37"/>
    <col min="11008" max="11014" width="17.5703125" style="37" customWidth="1"/>
    <col min="11015" max="11015" width="15.28515625" style="37" customWidth="1"/>
    <col min="11016" max="11180" width="11.42578125" style="37"/>
    <col min="11181" max="11181" width="13" style="37" customWidth="1"/>
    <col min="11182" max="11192" width="9.7109375" style="37" customWidth="1"/>
    <col min="11193" max="11193" width="6.7109375" style="37" customWidth="1"/>
    <col min="11194" max="11204" width="12" style="37" customWidth="1"/>
    <col min="11205" max="11220" width="11.42578125" style="37"/>
    <col min="11221" max="11221" width="10.7109375" style="37" customWidth="1"/>
    <col min="11222" max="11226" width="11.42578125" style="37"/>
    <col min="11227" max="11238" width="9.28515625" style="37" customWidth="1"/>
    <col min="11239" max="11263" width="11.42578125" style="37"/>
    <col min="11264" max="11270" width="17.5703125" style="37" customWidth="1"/>
    <col min="11271" max="11271" width="15.28515625" style="37" customWidth="1"/>
    <col min="11272" max="11436" width="11.42578125" style="37"/>
    <col min="11437" max="11437" width="13" style="37" customWidth="1"/>
    <col min="11438" max="11448" width="9.7109375" style="37" customWidth="1"/>
    <col min="11449" max="11449" width="6.7109375" style="37" customWidth="1"/>
    <col min="11450" max="11460" width="12" style="37" customWidth="1"/>
    <col min="11461" max="11476" width="11.42578125" style="37"/>
    <col min="11477" max="11477" width="10.7109375" style="37" customWidth="1"/>
    <col min="11478" max="11482" width="11.42578125" style="37"/>
    <col min="11483" max="11494" width="9.28515625" style="37" customWidth="1"/>
    <col min="11495" max="11519" width="11.42578125" style="37"/>
    <col min="11520" max="11526" width="17.5703125" style="37" customWidth="1"/>
    <col min="11527" max="11527" width="15.28515625" style="37" customWidth="1"/>
    <col min="11528" max="11692" width="11.42578125" style="37"/>
    <col min="11693" max="11693" width="13" style="37" customWidth="1"/>
    <col min="11694" max="11704" width="9.7109375" style="37" customWidth="1"/>
    <col min="11705" max="11705" width="6.7109375" style="37" customWidth="1"/>
    <col min="11706" max="11716" width="12" style="37" customWidth="1"/>
    <col min="11717" max="11732" width="11.42578125" style="37"/>
    <col min="11733" max="11733" width="10.7109375" style="37" customWidth="1"/>
    <col min="11734" max="11738" width="11.42578125" style="37"/>
    <col min="11739" max="11750" width="9.28515625" style="37" customWidth="1"/>
    <col min="11751" max="11775" width="11.42578125" style="37"/>
    <col min="11776" max="11782" width="17.5703125" style="37" customWidth="1"/>
    <col min="11783" max="11783" width="15.28515625" style="37" customWidth="1"/>
    <col min="11784" max="11948" width="11.42578125" style="37"/>
    <col min="11949" max="11949" width="13" style="37" customWidth="1"/>
    <col min="11950" max="11960" width="9.7109375" style="37" customWidth="1"/>
    <col min="11961" max="11961" width="6.7109375" style="37" customWidth="1"/>
    <col min="11962" max="11972" width="12" style="37" customWidth="1"/>
    <col min="11973" max="11988" width="11.42578125" style="37"/>
    <col min="11989" max="11989" width="10.7109375" style="37" customWidth="1"/>
    <col min="11990" max="11994" width="11.42578125" style="37"/>
    <col min="11995" max="12006" width="9.28515625" style="37" customWidth="1"/>
    <col min="12007" max="12031" width="11.42578125" style="37"/>
    <col min="12032" max="12038" width="17.5703125" style="37" customWidth="1"/>
    <col min="12039" max="12039" width="15.28515625" style="37" customWidth="1"/>
    <col min="12040" max="12204" width="11.42578125" style="37"/>
    <col min="12205" max="12205" width="13" style="37" customWidth="1"/>
    <col min="12206" max="12216" width="9.7109375" style="37" customWidth="1"/>
    <col min="12217" max="12217" width="6.7109375" style="37" customWidth="1"/>
    <col min="12218" max="12228" width="12" style="37" customWidth="1"/>
    <col min="12229" max="12244" width="11.42578125" style="37"/>
    <col min="12245" max="12245" width="10.7109375" style="37" customWidth="1"/>
    <col min="12246" max="12250" width="11.42578125" style="37"/>
    <col min="12251" max="12262" width="9.28515625" style="37" customWidth="1"/>
    <col min="12263" max="12287" width="11.42578125" style="37"/>
    <col min="12288" max="12294" width="17.5703125" style="37" customWidth="1"/>
    <col min="12295" max="12295" width="15.28515625" style="37" customWidth="1"/>
    <col min="12296" max="12460" width="11.42578125" style="37"/>
    <col min="12461" max="12461" width="13" style="37" customWidth="1"/>
    <col min="12462" max="12472" width="9.7109375" style="37" customWidth="1"/>
    <col min="12473" max="12473" width="6.7109375" style="37" customWidth="1"/>
    <col min="12474" max="12484" width="12" style="37" customWidth="1"/>
    <col min="12485" max="12500" width="11.42578125" style="37"/>
    <col min="12501" max="12501" width="10.7109375" style="37" customWidth="1"/>
    <col min="12502" max="12506" width="11.42578125" style="37"/>
    <col min="12507" max="12518" width="9.28515625" style="37" customWidth="1"/>
    <col min="12519" max="12543" width="11.42578125" style="37"/>
    <col min="12544" max="12550" width="17.5703125" style="37" customWidth="1"/>
    <col min="12551" max="12551" width="15.28515625" style="37" customWidth="1"/>
    <col min="12552" max="12716" width="11.42578125" style="37"/>
    <col min="12717" max="12717" width="13" style="37" customWidth="1"/>
    <col min="12718" max="12728" width="9.7109375" style="37" customWidth="1"/>
    <col min="12729" max="12729" width="6.7109375" style="37" customWidth="1"/>
    <col min="12730" max="12740" width="12" style="37" customWidth="1"/>
    <col min="12741" max="12756" width="11.42578125" style="37"/>
    <col min="12757" max="12757" width="10.7109375" style="37" customWidth="1"/>
    <col min="12758" max="12762" width="11.42578125" style="37"/>
    <col min="12763" max="12774" width="9.28515625" style="37" customWidth="1"/>
    <col min="12775" max="12799" width="11.42578125" style="37"/>
    <col min="12800" max="12806" width="17.5703125" style="37" customWidth="1"/>
    <col min="12807" max="12807" width="15.28515625" style="37" customWidth="1"/>
    <col min="12808" max="12972" width="11.42578125" style="37"/>
    <col min="12973" max="12973" width="13" style="37" customWidth="1"/>
    <col min="12974" max="12984" width="9.7109375" style="37" customWidth="1"/>
    <col min="12985" max="12985" width="6.7109375" style="37" customWidth="1"/>
    <col min="12986" max="12996" width="12" style="37" customWidth="1"/>
    <col min="12997" max="13012" width="11.42578125" style="37"/>
    <col min="13013" max="13013" width="10.7109375" style="37" customWidth="1"/>
    <col min="13014" max="13018" width="11.42578125" style="37"/>
    <col min="13019" max="13030" width="9.28515625" style="37" customWidth="1"/>
    <col min="13031" max="13055" width="11.42578125" style="37"/>
    <col min="13056" max="13062" width="17.5703125" style="37" customWidth="1"/>
    <col min="13063" max="13063" width="15.28515625" style="37" customWidth="1"/>
    <col min="13064" max="13228" width="11.42578125" style="37"/>
    <col min="13229" max="13229" width="13" style="37" customWidth="1"/>
    <col min="13230" max="13240" width="9.7109375" style="37" customWidth="1"/>
    <col min="13241" max="13241" width="6.7109375" style="37" customWidth="1"/>
    <col min="13242" max="13252" width="12" style="37" customWidth="1"/>
    <col min="13253" max="13268" width="11.42578125" style="37"/>
    <col min="13269" max="13269" width="10.7109375" style="37" customWidth="1"/>
    <col min="13270" max="13274" width="11.42578125" style="37"/>
    <col min="13275" max="13286" width="9.28515625" style="37" customWidth="1"/>
    <col min="13287" max="13311" width="11.42578125" style="37"/>
    <col min="13312" max="13318" width="17.5703125" style="37" customWidth="1"/>
    <col min="13319" max="13319" width="15.28515625" style="37" customWidth="1"/>
    <col min="13320" max="13484" width="11.42578125" style="37"/>
    <col min="13485" max="13485" width="13" style="37" customWidth="1"/>
    <col min="13486" max="13496" width="9.7109375" style="37" customWidth="1"/>
    <col min="13497" max="13497" width="6.7109375" style="37" customWidth="1"/>
    <col min="13498" max="13508" width="12" style="37" customWidth="1"/>
    <col min="13509" max="13524" width="11.42578125" style="37"/>
    <col min="13525" max="13525" width="10.7109375" style="37" customWidth="1"/>
    <col min="13526" max="13530" width="11.42578125" style="37"/>
    <col min="13531" max="13542" width="9.28515625" style="37" customWidth="1"/>
    <col min="13543" max="13567" width="11.42578125" style="37"/>
    <col min="13568" max="13574" width="17.5703125" style="37" customWidth="1"/>
    <col min="13575" max="13575" width="15.28515625" style="37" customWidth="1"/>
    <col min="13576" max="13740" width="11.42578125" style="37"/>
    <col min="13741" max="13741" width="13" style="37" customWidth="1"/>
    <col min="13742" max="13752" width="9.7109375" style="37" customWidth="1"/>
    <col min="13753" max="13753" width="6.7109375" style="37" customWidth="1"/>
    <col min="13754" max="13764" width="12" style="37" customWidth="1"/>
    <col min="13765" max="13780" width="11.42578125" style="37"/>
    <col min="13781" max="13781" width="10.7109375" style="37" customWidth="1"/>
    <col min="13782" max="13786" width="11.42578125" style="37"/>
    <col min="13787" max="13798" width="9.28515625" style="37" customWidth="1"/>
    <col min="13799" max="13823" width="11.42578125" style="37"/>
    <col min="13824" max="13830" width="17.5703125" style="37" customWidth="1"/>
    <col min="13831" max="13831" width="15.28515625" style="37" customWidth="1"/>
    <col min="13832" max="13996" width="11.42578125" style="37"/>
    <col min="13997" max="13997" width="13" style="37" customWidth="1"/>
    <col min="13998" max="14008" width="9.7109375" style="37" customWidth="1"/>
    <col min="14009" max="14009" width="6.7109375" style="37" customWidth="1"/>
    <col min="14010" max="14020" width="12" style="37" customWidth="1"/>
    <col min="14021" max="14036" width="11.42578125" style="37"/>
    <col min="14037" max="14037" width="10.7109375" style="37" customWidth="1"/>
    <col min="14038" max="14042" width="11.42578125" style="37"/>
    <col min="14043" max="14054" width="9.28515625" style="37" customWidth="1"/>
    <col min="14055" max="14079" width="11.42578125" style="37"/>
    <col min="14080" max="14086" width="17.5703125" style="37" customWidth="1"/>
    <col min="14087" max="14087" width="15.28515625" style="37" customWidth="1"/>
    <col min="14088" max="14252" width="11.42578125" style="37"/>
    <col min="14253" max="14253" width="13" style="37" customWidth="1"/>
    <col min="14254" max="14264" width="9.7109375" style="37" customWidth="1"/>
    <col min="14265" max="14265" width="6.7109375" style="37" customWidth="1"/>
    <col min="14266" max="14276" width="12" style="37" customWidth="1"/>
    <col min="14277" max="14292" width="11.42578125" style="37"/>
    <col min="14293" max="14293" width="10.7109375" style="37" customWidth="1"/>
    <col min="14294" max="14298" width="11.42578125" style="37"/>
    <col min="14299" max="14310" width="9.28515625" style="37" customWidth="1"/>
    <col min="14311" max="14335" width="11.42578125" style="37"/>
    <col min="14336" max="14342" width="17.5703125" style="37" customWidth="1"/>
    <col min="14343" max="14343" width="15.28515625" style="37" customWidth="1"/>
    <col min="14344" max="14508" width="11.42578125" style="37"/>
    <col min="14509" max="14509" width="13" style="37" customWidth="1"/>
    <col min="14510" max="14520" width="9.7109375" style="37" customWidth="1"/>
    <col min="14521" max="14521" width="6.7109375" style="37" customWidth="1"/>
    <col min="14522" max="14532" width="12" style="37" customWidth="1"/>
    <col min="14533" max="14548" width="11.42578125" style="37"/>
    <col min="14549" max="14549" width="10.7109375" style="37" customWidth="1"/>
    <col min="14550" max="14554" width="11.42578125" style="37"/>
    <col min="14555" max="14566" width="9.28515625" style="37" customWidth="1"/>
    <col min="14567" max="14591" width="11.42578125" style="37"/>
    <col min="14592" max="14598" width="17.5703125" style="37" customWidth="1"/>
    <col min="14599" max="14599" width="15.28515625" style="37" customWidth="1"/>
    <col min="14600" max="14764" width="11.42578125" style="37"/>
    <col min="14765" max="14765" width="13" style="37" customWidth="1"/>
    <col min="14766" max="14776" width="9.7109375" style="37" customWidth="1"/>
    <col min="14777" max="14777" width="6.7109375" style="37" customWidth="1"/>
    <col min="14778" max="14788" width="12" style="37" customWidth="1"/>
    <col min="14789" max="14804" width="11.42578125" style="37"/>
    <col min="14805" max="14805" width="10.7109375" style="37" customWidth="1"/>
    <col min="14806" max="14810" width="11.42578125" style="37"/>
    <col min="14811" max="14822" width="9.28515625" style="37" customWidth="1"/>
    <col min="14823" max="14847" width="11.42578125" style="37"/>
    <col min="14848" max="14854" width="17.5703125" style="37" customWidth="1"/>
    <col min="14855" max="14855" width="15.28515625" style="37" customWidth="1"/>
    <col min="14856" max="15020" width="11.42578125" style="37"/>
    <col min="15021" max="15021" width="13" style="37" customWidth="1"/>
    <col min="15022" max="15032" width="9.7109375" style="37" customWidth="1"/>
    <col min="15033" max="15033" width="6.7109375" style="37" customWidth="1"/>
    <col min="15034" max="15044" width="12" style="37" customWidth="1"/>
    <col min="15045" max="15060" width="11.42578125" style="37"/>
    <col min="15061" max="15061" width="10.7109375" style="37" customWidth="1"/>
    <col min="15062" max="15066" width="11.42578125" style="37"/>
    <col min="15067" max="15078" width="9.28515625" style="37" customWidth="1"/>
    <col min="15079" max="15103" width="11.42578125" style="37"/>
    <col min="15104" max="15110" width="17.5703125" style="37" customWidth="1"/>
    <col min="15111" max="15111" width="15.28515625" style="37" customWidth="1"/>
    <col min="15112" max="15276" width="11.42578125" style="37"/>
    <col min="15277" max="15277" width="13" style="37" customWidth="1"/>
    <col min="15278" max="15288" width="9.7109375" style="37" customWidth="1"/>
    <col min="15289" max="15289" width="6.7109375" style="37" customWidth="1"/>
    <col min="15290" max="15300" width="12" style="37" customWidth="1"/>
    <col min="15301" max="15316" width="11.42578125" style="37"/>
    <col min="15317" max="15317" width="10.7109375" style="37" customWidth="1"/>
    <col min="15318" max="15322" width="11.42578125" style="37"/>
    <col min="15323" max="15334" width="9.28515625" style="37" customWidth="1"/>
    <col min="15335" max="15359" width="11.42578125" style="37"/>
    <col min="15360" max="15366" width="17.5703125" style="37" customWidth="1"/>
    <col min="15367" max="15367" width="15.28515625" style="37" customWidth="1"/>
    <col min="15368" max="15532" width="11.42578125" style="37"/>
    <col min="15533" max="15533" width="13" style="37" customWidth="1"/>
    <col min="15534" max="15544" width="9.7109375" style="37" customWidth="1"/>
    <col min="15545" max="15545" width="6.7109375" style="37" customWidth="1"/>
    <col min="15546" max="15556" width="12" style="37" customWidth="1"/>
    <col min="15557" max="15572" width="11.42578125" style="37"/>
    <col min="15573" max="15573" width="10.7109375" style="37" customWidth="1"/>
    <col min="15574" max="15578" width="11.42578125" style="37"/>
    <col min="15579" max="15590" width="9.28515625" style="37" customWidth="1"/>
    <col min="15591" max="15615" width="11.42578125" style="37"/>
    <col min="15616" max="15622" width="17.5703125" style="37" customWidth="1"/>
    <col min="15623" max="15623" width="15.28515625" style="37" customWidth="1"/>
    <col min="15624" max="15788" width="11.42578125" style="37"/>
    <col min="15789" max="15789" width="13" style="37" customWidth="1"/>
    <col min="15790" max="15800" width="9.7109375" style="37" customWidth="1"/>
    <col min="15801" max="15801" width="6.7109375" style="37" customWidth="1"/>
    <col min="15802" max="15812" width="12" style="37" customWidth="1"/>
    <col min="15813" max="15828" width="11.42578125" style="37"/>
    <col min="15829" max="15829" width="10.7109375" style="37" customWidth="1"/>
    <col min="15830" max="15834" width="11.42578125" style="37"/>
    <col min="15835" max="15846" width="9.28515625" style="37" customWidth="1"/>
    <col min="15847" max="15871" width="11.42578125" style="37"/>
    <col min="15872" max="15878" width="17.5703125" style="37" customWidth="1"/>
    <col min="15879" max="15879" width="15.28515625" style="37" customWidth="1"/>
    <col min="15880" max="16044" width="11.42578125" style="37"/>
    <col min="16045" max="16045" width="13" style="37" customWidth="1"/>
    <col min="16046" max="16056" width="9.7109375" style="37" customWidth="1"/>
    <col min="16057" max="16057" width="6.7109375" style="37" customWidth="1"/>
    <col min="16058" max="16068" width="12" style="37" customWidth="1"/>
    <col min="16069" max="16084" width="11.42578125" style="37"/>
    <col min="16085" max="16085" width="10.7109375" style="37" customWidth="1"/>
    <col min="16086" max="16090" width="11.42578125" style="37"/>
    <col min="16091" max="16102" width="9.28515625" style="37" customWidth="1"/>
    <col min="16103" max="16127" width="11.42578125" style="37"/>
    <col min="16128" max="16134" width="17.5703125" style="37" customWidth="1"/>
    <col min="16135" max="16135" width="15.28515625" style="37" customWidth="1"/>
    <col min="16136" max="16384" width="11.42578125" style="37"/>
  </cols>
  <sheetData>
    <row r="1" spans="1:24" ht="50.1" customHeight="1" thickTop="1" thickBot="1">
      <c r="A1" s="1168" t="s">
        <v>137</v>
      </c>
      <c r="B1" s="783" t="s">
        <v>520</v>
      </c>
      <c r="C1" s="784"/>
      <c r="D1" s="784"/>
      <c r="E1" s="784"/>
      <c r="F1" s="784"/>
      <c r="G1" s="784"/>
      <c r="H1" s="784"/>
      <c r="I1" s="784"/>
      <c r="J1" s="784"/>
      <c r="K1" s="784"/>
      <c r="L1" s="785"/>
      <c r="M1" s="102"/>
      <c r="N1" s="130" t="s">
        <v>520</v>
      </c>
      <c r="O1" s="131"/>
      <c r="P1" s="131"/>
      <c r="Q1" s="131"/>
      <c r="R1" s="131"/>
      <c r="S1" s="131"/>
      <c r="T1" s="130"/>
      <c r="U1" s="131"/>
      <c r="V1" s="131"/>
      <c r="W1" s="131"/>
      <c r="X1" s="132"/>
    </row>
    <row r="2" spans="1:24" ht="16.5" customHeight="1" thickTop="1" thickBot="1">
      <c r="A2" s="133"/>
      <c r="B2" s="783" t="s">
        <v>139</v>
      </c>
      <c r="C2" s="784"/>
      <c r="D2" s="784"/>
      <c r="E2" s="784"/>
      <c r="F2" s="784"/>
      <c r="G2" s="784"/>
      <c r="H2" s="784"/>
      <c r="I2" s="784"/>
      <c r="J2" s="784"/>
      <c r="K2" s="784"/>
      <c r="L2" s="785"/>
      <c r="M2" s="102"/>
      <c r="N2" s="130" t="s">
        <v>138</v>
      </c>
      <c r="O2" s="131"/>
      <c r="P2" s="131"/>
      <c r="Q2" s="131"/>
      <c r="R2" s="131"/>
      <c r="S2" s="131"/>
      <c r="T2" s="130"/>
      <c r="U2" s="131"/>
      <c r="V2" s="131"/>
      <c r="W2" s="131"/>
      <c r="X2" s="132"/>
    </row>
    <row r="3" spans="1:24" ht="13.15" customHeight="1" thickTop="1" thickBot="1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02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</row>
    <row r="4" spans="1:24" ht="44.25" customHeight="1" thickTop="1" thickBot="1">
      <c r="A4" s="133"/>
      <c r="B4" s="115" t="s">
        <v>639</v>
      </c>
      <c r="C4" s="116" t="s">
        <v>10</v>
      </c>
      <c r="D4" s="116" t="s">
        <v>118</v>
      </c>
      <c r="E4" s="116" t="s">
        <v>22</v>
      </c>
      <c r="F4" s="116" t="s">
        <v>653</v>
      </c>
      <c r="G4" s="116" t="s">
        <v>654</v>
      </c>
      <c r="H4" s="116" t="s">
        <v>12</v>
      </c>
      <c r="I4" s="116" t="s">
        <v>121</v>
      </c>
      <c r="J4" s="116" t="s">
        <v>145</v>
      </c>
      <c r="K4" s="116" t="s">
        <v>656</v>
      </c>
      <c r="L4" s="117" t="s">
        <v>657</v>
      </c>
      <c r="M4" s="102"/>
      <c r="N4" s="115" t="s">
        <v>639</v>
      </c>
      <c r="O4" s="116" t="s">
        <v>10</v>
      </c>
      <c r="P4" s="116" t="s">
        <v>118</v>
      </c>
      <c r="Q4" s="116" t="s">
        <v>22</v>
      </c>
      <c r="R4" s="116" t="s">
        <v>653</v>
      </c>
      <c r="S4" s="116" t="s">
        <v>654</v>
      </c>
      <c r="T4" s="116" t="s">
        <v>141</v>
      </c>
      <c r="U4" s="116" t="s">
        <v>121</v>
      </c>
      <c r="V4" s="116" t="s">
        <v>145</v>
      </c>
      <c r="W4" s="116" t="s">
        <v>656</v>
      </c>
      <c r="X4" s="117" t="s">
        <v>657</v>
      </c>
    </row>
    <row r="5" spans="1:24" ht="86.25" customHeight="1" thickTop="1" thickBot="1">
      <c r="A5" s="135"/>
      <c r="B5" s="135" t="s">
        <v>833</v>
      </c>
      <c r="C5" s="136" t="s">
        <v>930</v>
      </c>
      <c r="D5" s="136" t="s">
        <v>942</v>
      </c>
      <c r="E5" s="136" t="s">
        <v>943</v>
      </c>
      <c r="F5" s="136" t="s">
        <v>944</v>
      </c>
      <c r="G5" s="136" t="s">
        <v>945</v>
      </c>
      <c r="H5" s="136" t="s">
        <v>931</v>
      </c>
      <c r="I5" s="136" t="s">
        <v>946</v>
      </c>
      <c r="J5" s="136" t="s">
        <v>947</v>
      </c>
      <c r="K5" s="136" t="s">
        <v>948</v>
      </c>
      <c r="L5" s="137" t="s">
        <v>949</v>
      </c>
      <c r="M5" s="102"/>
      <c r="N5" s="135" t="s">
        <v>833</v>
      </c>
      <c r="O5" s="136" t="s">
        <v>930</v>
      </c>
      <c r="P5" s="136" t="s">
        <v>942</v>
      </c>
      <c r="Q5" s="136" t="s">
        <v>943</v>
      </c>
      <c r="R5" s="136" t="s">
        <v>944</v>
      </c>
      <c r="S5" s="136" t="s">
        <v>945</v>
      </c>
      <c r="T5" s="136" t="s">
        <v>931</v>
      </c>
      <c r="U5" s="136" t="s">
        <v>946</v>
      </c>
      <c r="V5" s="136" t="s">
        <v>947</v>
      </c>
      <c r="W5" s="136" t="s">
        <v>948</v>
      </c>
      <c r="X5" s="137" t="s">
        <v>949</v>
      </c>
    </row>
    <row r="6" spans="1:24" ht="14.25" customHeight="1" outlineLevel="1" thickTop="1">
      <c r="A6" s="129">
        <f>+'PIB D Pcorr'!A6</f>
        <v>1954</v>
      </c>
      <c r="B6" s="139">
        <v>140335.05664177341</v>
      </c>
      <c r="C6" s="138">
        <v>2973.4034721586913</v>
      </c>
      <c r="D6" s="138"/>
      <c r="E6" s="138"/>
      <c r="F6" s="138"/>
      <c r="G6" s="138"/>
      <c r="H6" s="138">
        <v>1982.8322791744663</v>
      </c>
      <c r="I6" s="138"/>
      <c r="J6" s="138"/>
      <c r="K6" s="138"/>
      <c r="L6" s="140"/>
      <c r="M6" s="102"/>
      <c r="N6" s="139"/>
      <c r="O6" s="138"/>
      <c r="P6" s="138"/>
      <c r="Q6" s="138"/>
      <c r="R6" s="138"/>
      <c r="S6" s="138"/>
      <c r="T6" s="138"/>
      <c r="U6" s="138"/>
      <c r="V6" s="138"/>
      <c r="W6" s="138"/>
      <c r="X6" s="140"/>
    </row>
    <row r="7" spans="1:24" ht="14.25" customHeight="1" outlineLevel="1">
      <c r="A7" s="129">
        <f>+'PIB D Pcorr'!A7</f>
        <v>1955</v>
      </c>
      <c r="B7" s="107">
        <v>147619.372145089</v>
      </c>
      <c r="C7" s="104">
        <v>3212.5309798942208</v>
      </c>
      <c r="D7" s="104"/>
      <c r="E7" s="104"/>
      <c r="F7" s="104"/>
      <c r="G7" s="104"/>
      <c r="H7" s="104">
        <v>2705.1569027469727</v>
      </c>
      <c r="I7" s="104"/>
      <c r="J7" s="104"/>
      <c r="K7" s="104"/>
      <c r="L7" s="113"/>
      <c r="M7" s="102"/>
      <c r="N7" s="107">
        <v>5.1906598947046634</v>
      </c>
      <c r="O7" s="104">
        <v>8.0422152585273956</v>
      </c>
      <c r="P7" s="104"/>
      <c r="Q7" s="104"/>
      <c r="R7" s="104"/>
      <c r="S7" s="104"/>
      <c r="T7" s="104">
        <v>36.428932046296914</v>
      </c>
      <c r="U7" s="104"/>
      <c r="V7" s="104"/>
      <c r="W7" s="104"/>
      <c r="X7" s="113"/>
    </row>
    <row r="8" spans="1:24" ht="14.25" customHeight="1" outlineLevel="1">
      <c r="A8" s="129">
        <f>+'PIB D Pcorr'!A8</f>
        <v>1956</v>
      </c>
      <c r="B8" s="107">
        <v>158200.90335780248</v>
      </c>
      <c r="C8" s="104">
        <v>3452.2581677394287</v>
      </c>
      <c r="D8" s="104"/>
      <c r="E8" s="104"/>
      <c r="F8" s="104"/>
      <c r="G8" s="104"/>
      <c r="H8" s="104">
        <v>3291.0148244305856</v>
      </c>
      <c r="I8" s="104"/>
      <c r="J8" s="104"/>
      <c r="K8" s="104"/>
      <c r="L8" s="113"/>
      <c r="M8" s="102"/>
      <c r="N8" s="107">
        <v>7.1681182889149042</v>
      </c>
      <c r="O8" s="104">
        <v>7.4622529508836521</v>
      </c>
      <c r="P8" s="104"/>
      <c r="Q8" s="104"/>
      <c r="R8" s="104"/>
      <c r="S8" s="104"/>
      <c r="T8" s="104">
        <v>21.657077306262671</v>
      </c>
      <c r="U8" s="104"/>
      <c r="V8" s="104"/>
      <c r="W8" s="104"/>
      <c r="X8" s="113"/>
    </row>
    <row r="9" spans="1:24" ht="14.25" customHeight="1" outlineLevel="1">
      <c r="A9" s="129">
        <f>+'PIB D Pcorr'!A9</f>
        <v>1957</v>
      </c>
      <c r="B9" s="107">
        <v>164965.31695289485</v>
      </c>
      <c r="C9" s="104">
        <v>3800.1792720532735</v>
      </c>
      <c r="D9" s="104"/>
      <c r="E9" s="104"/>
      <c r="F9" s="104"/>
      <c r="G9" s="104"/>
      <c r="H9" s="104">
        <v>3437.9252184365969</v>
      </c>
      <c r="I9" s="104"/>
      <c r="J9" s="104"/>
      <c r="K9" s="104"/>
      <c r="L9" s="113"/>
      <c r="M9" s="102"/>
      <c r="N9" s="107">
        <v>4.275837527800519</v>
      </c>
      <c r="O9" s="104">
        <v>10.078073174396085</v>
      </c>
      <c r="P9" s="104"/>
      <c r="Q9" s="104"/>
      <c r="R9" s="104"/>
      <c r="S9" s="104"/>
      <c r="T9" s="104">
        <v>4.4639845714286697</v>
      </c>
      <c r="U9" s="104"/>
      <c r="V9" s="104"/>
      <c r="W9" s="104"/>
      <c r="X9" s="113"/>
    </row>
    <row r="10" spans="1:24" ht="14.25" customHeight="1" outlineLevel="1">
      <c r="A10" s="129">
        <f>+'PIB D Pcorr'!A10</f>
        <v>1958</v>
      </c>
      <c r="B10" s="107">
        <v>172404.05935229865</v>
      </c>
      <c r="C10" s="104">
        <v>4366.8086070707013</v>
      </c>
      <c r="D10" s="104"/>
      <c r="E10" s="104"/>
      <c r="F10" s="104"/>
      <c r="G10" s="104"/>
      <c r="H10" s="104">
        <v>4092.1113575818117</v>
      </c>
      <c r="I10" s="104"/>
      <c r="J10" s="104"/>
      <c r="K10" s="104"/>
      <c r="L10" s="113"/>
      <c r="M10" s="102"/>
      <c r="N10" s="107">
        <v>4.509276578135446</v>
      </c>
      <c r="O10" s="104">
        <v>14.910594854944105</v>
      </c>
      <c r="P10" s="104"/>
      <c r="Q10" s="104"/>
      <c r="R10" s="104"/>
      <c r="S10" s="104"/>
      <c r="T10" s="104">
        <v>19.028515676751901</v>
      </c>
      <c r="U10" s="104"/>
      <c r="V10" s="104"/>
      <c r="W10" s="104"/>
      <c r="X10" s="113"/>
    </row>
    <row r="11" spans="1:24" ht="14.25" customHeight="1" outlineLevel="1">
      <c r="A11" s="129">
        <f>+'PIB D Pcorr'!A11</f>
        <v>1959</v>
      </c>
      <c r="B11" s="107">
        <v>169132.94688454576</v>
      </c>
      <c r="C11" s="104">
        <v>5417.0188707439092</v>
      </c>
      <c r="D11" s="104"/>
      <c r="E11" s="104"/>
      <c r="F11" s="104"/>
      <c r="G11" s="104"/>
      <c r="H11" s="104">
        <v>4302.0993146725159</v>
      </c>
      <c r="I11" s="104"/>
      <c r="J11" s="104"/>
      <c r="K11" s="104"/>
      <c r="L11" s="113"/>
      <c r="M11" s="102"/>
      <c r="N11" s="107">
        <v>-1.8973523477591292</v>
      </c>
      <c r="O11" s="104">
        <v>24.049834974968132</v>
      </c>
      <c r="P11" s="104"/>
      <c r="Q11" s="104"/>
      <c r="R11" s="104"/>
      <c r="S11" s="104"/>
      <c r="T11" s="104">
        <v>5.1315308587983832</v>
      </c>
      <c r="U11" s="104"/>
      <c r="V11" s="104"/>
      <c r="W11" s="104"/>
      <c r="X11" s="113"/>
    </row>
    <row r="12" spans="1:24" ht="14.25" customHeight="1" outlineLevel="1">
      <c r="A12" s="129">
        <f>+'PIB D Pcorr'!A12</f>
        <v>1960</v>
      </c>
      <c r="B12" s="107">
        <v>173110.26907376101</v>
      </c>
      <c r="C12" s="104">
        <v>9163.1504642709751</v>
      </c>
      <c r="D12" s="104"/>
      <c r="E12" s="104"/>
      <c r="F12" s="104"/>
      <c r="G12" s="104"/>
      <c r="H12" s="104">
        <v>4578.6607702899137</v>
      </c>
      <c r="I12" s="104"/>
      <c r="J12" s="104"/>
      <c r="K12" s="104"/>
      <c r="L12" s="113"/>
      <c r="M12" s="102"/>
      <c r="N12" s="107">
        <v>2.3515951578199967</v>
      </c>
      <c r="O12" s="104">
        <v>69.154855888707957</v>
      </c>
      <c r="P12" s="104"/>
      <c r="Q12" s="104"/>
      <c r="R12" s="104"/>
      <c r="S12" s="104"/>
      <c r="T12" s="104">
        <v>6.4285232717471663</v>
      </c>
      <c r="U12" s="104"/>
      <c r="V12" s="104"/>
      <c r="W12" s="104"/>
      <c r="X12" s="113"/>
    </row>
    <row r="13" spans="1:24" ht="14.25" customHeight="1" outlineLevel="1">
      <c r="A13" s="129">
        <f>+'PIB D Pcorr'!A13</f>
        <v>1961</v>
      </c>
      <c r="B13" s="107">
        <v>193607.03218237462</v>
      </c>
      <c r="C13" s="104">
        <v>9977.329583767123</v>
      </c>
      <c r="D13" s="104"/>
      <c r="E13" s="104"/>
      <c r="F13" s="104"/>
      <c r="G13" s="104"/>
      <c r="H13" s="104">
        <v>6471.3134368656802</v>
      </c>
      <c r="I13" s="104"/>
      <c r="J13" s="104"/>
      <c r="K13" s="104"/>
      <c r="L13" s="113"/>
      <c r="M13" s="102"/>
      <c r="N13" s="107">
        <v>11.840293021484527</v>
      </c>
      <c r="O13" s="104">
        <v>8.8853623289369956</v>
      </c>
      <c r="P13" s="104"/>
      <c r="Q13" s="104"/>
      <c r="R13" s="104"/>
      <c r="S13" s="104"/>
      <c r="T13" s="104">
        <v>41.336381128229483</v>
      </c>
      <c r="U13" s="104"/>
      <c r="V13" s="104"/>
      <c r="W13" s="104"/>
      <c r="X13" s="113"/>
    </row>
    <row r="14" spans="1:24" ht="14.25" customHeight="1" outlineLevel="1">
      <c r="A14" s="129">
        <f>+'PIB D Pcorr'!A14</f>
        <v>1962</v>
      </c>
      <c r="B14" s="107">
        <v>211632.4020005792</v>
      </c>
      <c r="C14" s="104">
        <v>11305.558937845368</v>
      </c>
      <c r="D14" s="104"/>
      <c r="E14" s="104"/>
      <c r="F14" s="104"/>
      <c r="G14" s="104"/>
      <c r="H14" s="104">
        <v>8736.7573484587465</v>
      </c>
      <c r="I14" s="104"/>
      <c r="J14" s="104"/>
      <c r="K14" s="104"/>
      <c r="L14" s="113"/>
      <c r="M14" s="102"/>
      <c r="N14" s="107">
        <v>9.3102867261685809</v>
      </c>
      <c r="O14" s="104">
        <v>13.31247347225295</v>
      </c>
      <c r="P14" s="104"/>
      <c r="Q14" s="104"/>
      <c r="R14" s="104"/>
      <c r="S14" s="104"/>
      <c r="T14" s="104">
        <v>35.007482386609801</v>
      </c>
      <c r="U14" s="104"/>
      <c r="V14" s="104"/>
      <c r="W14" s="104"/>
      <c r="X14" s="113"/>
    </row>
    <row r="15" spans="1:24" ht="14.25" customHeight="1" outlineLevel="1">
      <c r="A15" s="129">
        <f>+'PIB D Pcorr'!A15</f>
        <v>1963</v>
      </c>
      <c r="B15" s="107">
        <v>230165.17024462996</v>
      </c>
      <c r="C15" s="104">
        <v>11586.929186107</v>
      </c>
      <c r="D15" s="104"/>
      <c r="E15" s="104"/>
      <c r="F15" s="104"/>
      <c r="G15" s="104"/>
      <c r="H15" s="104">
        <v>10650.585350871976</v>
      </c>
      <c r="I15" s="104"/>
      <c r="J15" s="104"/>
      <c r="K15" s="104"/>
      <c r="L15" s="113"/>
      <c r="M15" s="102"/>
      <c r="N15" s="107">
        <v>8.7570561354777929</v>
      </c>
      <c r="O15" s="104">
        <v>2.4887778641332403</v>
      </c>
      <c r="P15" s="104"/>
      <c r="Q15" s="104"/>
      <c r="R15" s="104"/>
      <c r="S15" s="104"/>
      <c r="T15" s="104">
        <v>21.905472775329482</v>
      </c>
      <c r="U15" s="104"/>
      <c r="V15" s="104"/>
      <c r="W15" s="104"/>
      <c r="X15" s="113"/>
    </row>
    <row r="16" spans="1:24" ht="14.25" customHeight="1" thickBot="1">
      <c r="A16" s="129">
        <f>+'PIB D Pcorr'!A16</f>
        <v>1964</v>
      </c>
      <c r="B16" s="150">
        <v>244399.03088080231</v>
      </c>
      <c r="C16" s="142">
        <v>14562.929296038395</v>
      </c>
      <c r="D16" s="142">
        <v>3987.6864080662372</v>
      </c>
      <c r="E16" s="142">
        <v>10575.242887972157</v>
      </c>
      <c r="F16" s="142">
        <v>1505.208398727973</v>
      </c>
      <c r="G16" s="142">
        <v>9070.0344892441844</v>
      </c>
      <c r="H16" s="142">
        <v>12054.291065444095</v>
      </c>
      <c r="I16" s="142">
        <v>10390.125033115428</v>
      </c>
      <c r="J16" s="142">
        <v>1664.166032328666</v>
      </c>
      <c r="K16" s="142">
        <v>1219.6451582963355</v>
      </c>
      <c r="L16" s="151">
        <v>444.52087403233065</v>
      </c>
      <c r="M16" s="176"/>
      <c r="N16" s="150">
        <v>6.1841939947056002</v>
      </c>
      <c r="O16" s="142">
        <v>25.68411407484643</v>
      </c>
      <c r="P16" s="142"/>
      <c r="Q16" s="142"/>
      <c r="R16" s="142"/>
      <c r="S16" s="142"/>
      <c r="T16" s="142">
        <v>13.179610963421794</v>
      </c>
      <c r="U16" s="142"/>
      <c r="V16" s="142"/>
      <c r="W16" s="142"/>
      <c r="X16" s="151"/>
    </row>
    <row r="17" spans="1:24" ht="14.25" customHeight="1">
      <c r="A17" s="129">
        <f>+'PIB D Pcorr'!A17</f>
        <v>1965</v>
      </c>
      <c r="B17" s="107">
        <v>259682.24896710156</v>
      </c>
      <c r="C17" s="104">
        <v>15457.859251981083</v>
      </c>
      <c r="D17" s="104">
        <v>3734.0622457113668</v>
      </c>
      <c r="E17" s="104">
        <v>11723.797006269715</v>
      </c>
      <c r="F17" s="104">
        <v>2013.1585285703277</v>
      </c>
      <c r="G17" s="104">
        <v>9710.6384776993873</v>
      </c>
      <c r="H17" s="104">
        <v>15932.329062243867</v>
      </c>
      <c r="I17" s="104">
        <v>13974.725466779428</v>
      </c>
      <c r="J17" s="104">
        <v>1957.6035954644408</v>
      </c>
      <c r="K17" s="104">
        <v>1440.2277211397716</v>
      </c>
      <c r="L17" s="113">
        <v>517.37587432466921</v>
      </c>
      <c r="M17" s="102"/>
      <c r="N17" s="107">
        <v>6.2533873523226591</v>
      </c>
      <c r="O17" s="104">
        <v>6.145260597990676</v>
      </c>
      <c r="P17" s="104">
        <v>-6.3601832341139701</v>
      </c>
      <c r="Q17" s="104">
        <v>10.860782399654155</v>
      </c>
      <c r="R17" s="104">
        <v>33.746166329633496</v>
      </c>
      <c r="S17" s="104">
        <v>7.0628616596207117</v>
      </c>
      <c r="T17" s="104">
        <v>32.171431532103135</v>
      </c>
      <c r="U17" s="104">
        <v>34.500070232448167</v>
      </c>
      <c r="V17" s="104">
        <v>17.632709563550453</v>
      </c>
      <c r="W17" s="104">
        <v>18.08579826214023</v>
      </c>
      <c r="X17" s="113">
        <v>16.389556609897184</v>
      </c>
    </row>
    <row r="18" spans="1:24" ht="14.25" customHeight="1">
      <c r="A18" s="129">
        <f>+'PIB D Pcorr'!A18</f>
        <v>1966</v>
      </c>
      <c r="B18" s="107">
        <v>278498.65952719736</v>
      </c>
      <c r="C18" s="104">
        <v>17819.447401244415</v>
      </c>
      <c r="D18" s="104">
        <v>4683.9866060042132</v>
      </c>
      <c r="E18" s="104">
        <v>13135.460795240204</v>
      </c>
      <c r="F18" s="104">
        <v>2201.7140559651525</v>
      </c>
      <c r="G18" s="104">
        <v>10933.746739275051</v>
      </c>
      <c r="H18" s="104">
        <v>18980.840018688697</v>
      </c>
      <c r="I18" s="104">
        <v>16627.849056651645</v>
      </c>
      <c r="J18" s="104">
        <v>2352.9909620370522</v>
      </c>
      <c r="K18" s="104">
        <v>1793.6126062732874</v>
      </c>
      <c r="L18" s="113">
        <v>559.37835576376494</v>
      </c>
      <c r="M18" s="102"/>
      <c r="N18" s="107">
        <v>7.2459363837686031</v>
      </c>
      <c r="O18" s="104">
        <v>15.277588641264606</v>
      </c>
      <c r="P18" s="104">
        <v>25.43943560083526</v>
      </c>
      <c r="Q18" s="104">
        <v>12.041011868557195</v>
      </c>
      <c r="R18" s="104">
        <v>9.3661539674538155</v>
      </c>
      <c r="S18" s="104">
        <v>12.595549349144752</v>
      </c>
      <c r="T18" s="104">
        <v>19.134119967865427</v>
      </c>
      <c r="U18" s="104">
        <v>18.985157140862597</v>
      </c>
      <c r="V18" s="104">
        <v>20.197519430832767</v>
      </c>
      <c r="W18" s="104">
        <v>24.536736791446636</v>
      </c>
      <c r="X18" s="113">
        <v>8.1183687766503532</v>
      </c>
    </row>
    <row r="19" spans="1:24" ht="14.25" customHeight="1">
      <c r="A19" s="129">
        <f>+'PIB D Pcorr'!A19</f>
        <v>1967</v>
      </c>
      <c r="B19" s="107">
        <v>290586.36344874982</v>
      </c>
      <c r="C19" s="104">
        <v>16856.343189163887</v>
      </c>
      <c r="D19" s="104">
        <v>4889.1184422659344</v>
      </c>
      <c r="E19" s="104">
        <v>11967.224746897949</v>
      </c>
      <c r="F19" s="104">
        <v>2196.5550444875516</v>
      </c>
      <c r="G19" s="104">
        <v>9770.6697024103978</v>
      </c>
      <c r="H19" s="104">
        <v>18211.555348462716</v>
      </c>
      <c r="I19" s="104">
        <v>15682.950571569785</v>
      </c>
      <c r="J19" s="104">
        <v>2528.6047768929307</v>
      </c>
      <c r="K19" s="104">
        <v>1983.1206693482609</v>
      </c>
      <c r="L19" s="113">
        <v>545.48410754466988</v>
      </c>
      <c r="M19" s="102"/>
      <c r="N19" s="107">
        <v>4.3403095519646495</v>
      </c>
      <c r="O19" s="104">
        <v>-5.4047928108773462</v>
      </c>
      <c r="P19" s="104">
        <v>4.3794283271171297</v>
      </c>
      <c r="Q19" s="104">
        <v>-8.8937576424085503</v>
      </c>
      <c r="R19" s="104">
        <v>-0.23431796075532585</v>
      </c>
      <c r="S19" s="104">
        <v>-10.637497507480864</v>
      </c>
      <c r="T19" s="104">
        <v>-4.0529537653156371</v>
      </c>
      <c r="U19" s="104">
        <v>-5.6826260682458551</v>
      </c>
      <c r="V19" s="104">
        <v>7.4634292136780855</v>
      </c>
      <c r="W19" s="104">
        <v>10.565718729460061</v>
      </c>
      <c r="X19" s="113">
        <v>-2.4838730487031668</v>
      </c>
    </row>
    <row r="20" spans="1:24" ht="14.25" customHeight="1">
      <c r="A20" s="129">
        <f>+'PIB D Pcorr'!A20</f>
        <v>1968</v>
      </c>
      <c r="B20" s="107">
        <v>309756.01953482354</v>
      </c>
      <c r="C20" s="104">
        <v>19940.659024028868</v>
      </c>
      <c r="D20" s="104">
        <v>5979.7633164271347</v>
      </c>
      <c r="E20" s="104">
        <v>13960.89570760173</v>
      </c>
      <c r="F20" s="104">
        <v>3297.0694590569055</v>
      </c>
      <c r="G20" s="104">
        <v>10663.826248544825</v>
      </c>
      <c r="H20" s="104">
        <v>19670.23363468493</v>
      </c>
      <c r="I20" s="104">
        <v>16237.268531106374</v>
      </c>
      <c r="J20" s="104">
        <v>3432.9651035785537</v>
      </c>
      <c r="K20" s="104">
        <v>2833.1629920704377</v>
      </c>
      <c r="L20" s="113">
        <v>599.80211150811601</v>
      </c>
      <c r="M20" s="102"/>
      <c r="N20" s="107">
        <v>6.59688770614133</v>
      </c>
      <c r="O20" s="104">
        <v>18.297656853876454</v>
      </c>
      <c r="P20" s="104">
        <v>22.307597720126516</v>
      </c>
      <c r="Q20" s="104">
        <v>16.659426081394237</v>
      </c>
      <c r="R20" s="104">
        <v>50.101836388356922</v>
      </c>
      <c r="S20" s="104">
        <v>9.1412008934667721</v>
      </c>
      <c r="T20" s="104">
        <v>8.0096304698398235</v>
      </c>
      <c r="U20" s="104">
        <v>3.5345259618522418</v>
      </c>
      <c r="V20" s="104">
        <v>35.765190944425584</v>
      </c>
      <c r="W20" s="104">
        <v>42.863872877767804</v>
      </c>
      <c r="X20" s="113">
        <v>9.9577610442111784</v>
      </c>
    </row>
    <row r="21" spans="1:24" ht="14.25" customHeight="1">
      <c r="A21" s="129">
        <f>+'PIB D Pcorr'!A21</f>
        <v>1969</v>
      </c>
      <c r="B21" s="107">
        <v>337347.7628576915</v>
      </c>
      <c r="C21" s="104">
        <v>23318.16541697452</v>
      </c>
      <c r="D21" s="104">
        <v>7414.409957816004</v>
      </c>
      <c r="E21" s="104">
        <v>15903.755459158518</v>
      </c>
      <c r="F21" s="104">
        <v>4420.4939972640805</v>
      </c>
      <c r="G21" s="104">
        <v>11483.261461894437</v>
      </c>
      <c r="H21" s="104">
        <v>23046.766880049789</v>
      </c>
      <c r="I21" s="104">
        <v>19110.26428344184</v>
      </c>
      <c r="J21" s="104">
        <v>3936.5025966079488</v>
      </c>
      <c r="K21" s="104">
        <v>3273.0926052990767</v>
      </c>
      <c r="L21" s="113">
        <v>663.40999130887212</v>
      </c>
      <c r="M21" s="102"/>
      <c r="N21" s="107">
        <v>8.9075729228132126</v>
      </c>
      <c r="O21" s="104">
        <v>16.93778720590775</v>
      </c>
      <c r="P21" s="104">
        <v>23.991696083484126</v>
      </c>
      <c r="Q21" s="104">
        <v>13.916440551152442</v>
      </c>
      <c r="R21" s="104">
        <v>34.073426482453286</v>
      </c>
      <c r="S21" s="104">
        <v>7.6842513582911387</v>
      </c>
      <c r="T21" s="104">
        <v>17.165699747515696</v>
      </c>
      <c r="U21" s="104">
        <v>17.693836539264929</v>
      </c>
      <c r="V21" s="104">
        <v>14.667713706279839</v>
      </c>
      <c r="W21" s="104">
        <v>15.527861067645254</v>
      </c>
      <c r="X21" s="113">
        <v>10.604810916857765</v>
      </c>
    </row>
    <row r="22" spans="1:24" ht="14.25" customHeight="1" thickBot="1">
      <c r="A22" s="129">
        <f>+'PIB D Pcorr'!A22</f>
        <v>1970</v>
      </c>
      <c r="B22" s="150">
        <v>351670.30535659776</v>
      </c>
      <c r="C22" s="142">
        <v>27321.086188705398</v>
      </c>
      <c r="D22" s="142">
        <v>9354.0061506500642</v>
      </c>
      <c r="E22" s="142">
        <v>17967.080038055334</v>
      </c>
      <c r="F22" s="142">
        <v>4490.2940731290655</v>
      </c>
      <c r="G22" s="142">
        <v>13476.785964926268</v>
      </c>
      <c r="H22" s="142">
        <v>24596.065158018322</v>
      </c>
      <c r="I22" s="142">
        <v>20635.59619803639</v>
      </c>
      <c r="J22" s="142">
        <v>3960.4689599819317</v>
      </c>
      <c r="K22" s="142">
        <v>3224.9264232741516</v>
      </c>
      <c r="L22" s="151">
        <v>735.54253670778019</v>
      </c>
      <c r="M22" s="176"/>
      <c r="N22" s="150">
        <v>4.2456313857187622</v>
      </c>
      <c r="O22" s="142">
        <v>17.166533902435322</v>
      </c>
      <c r="P22" s="142">
        <v>26.159818567752758</v>
      </c>
      <c r="Q22" s="142">
        <v>12.973819826364386</v>
      </c>
      <c r="R22" s="142">
        <v>1.5790107600685666</v>
      </c>
      <c r="S22" s="142">
        <v>17.360263977677914</v>
      </c>
      <c r="T22" s="142">
        <v>6.7224105056994832</v>
      </c>
      <c r="U22" s="142">
        <v>7.9817416021618293</v>
      </c>
      <c r="V22" s="142">
        <v>0.60882376642237279</v>
      </c>
      <c r="W22" s="142">
        <v>-1.4715801791536531</v>
      </c>
      <c r="X22" s="151">
        <v>10.872996539680457</v>
      </c>
    </row>
    <row r="23" spans="1:24" ht="14.25" customHeight="1">
      <c r="A23" s="129">
        <f>+'PIB D Pcorr'!A23</f>
        <v>1971</v>
      </c>
      <c r="B23" s="107">
        <v>368019.86065796437</v>
      </c>
      <c r="C23" s="104">
        <v>31305.175985355927</v>
      </c>
      <c r="D23" s="104">
        <v>10705.463319007977</v>
      </c>
      <c r="E23" s="104">
        <v>20599.712666347954</v>
      </c>
      <c r="F23" s="104">
        <v>5301.4115770204262</v>
      </c>
      <c r="G23" s="104">
        <v>15298.301089327528</v>
      </c>
      <c r="H23" s="104">
        <v>24851.183877021405</v>
      </c>
      <c r="I23" s="104">
        <v>20385.559952933825</v>
      </c>
      <c r="J23" s="104">
        <v>4465.6239240875821</v>
      </c>
      <c r="K23" s="104">
        <v>3661.3776889004957</v>
      </c>
      <c r="L23" s="113">
        <v>804.24623518708609</v>
      </c>
      <c r="M23" s="102"/>
      <c r="N23" s="107">
        <v>4.6491145406172274</v>
      </c>
      <c r="O23" s="104">
        <v>14.582472194306684</v>
      </c>
      <c r="P23" s="104">
        <v>14.447896939473281</v>
      </c>
      <c r="Q23" s="104">
        <v>14.652534650686411</v>
      </c>
      <c r="R23" s="104">
        <v>18.06379472438724</v>
      </c>
      <c r="S23" s="104">
        <v>13.515946080480944</v>
      </c>
      <c r="T23" s="104">
        <v>1.037233872020038</v>
      </c>
      <c r="U23" s="104">
        <v>-1.2116744420806125</v>
      </c>
      <c r="V23" s="104">
        <v>12.754927994889641</v>
      </c>
      <c r="W23" s="104">
        <v>13.533681341580216</v>
      </c>
      <c r="X23" s="113">
        <v>9.3405472900068176</v>
      </c>
    </row>
    <row r="24" spans="1:24" ht="14.25" customHeight="1">
      <c r="A24" s="129">
        <f>+'PIB D Pcorr'!A24</f>
        <v>1972</v>
      </c>
      <c r="B24" s="107">
        <v>398010.36123775685</v>
      </c>
      <c r="C24" s="104">
        <v>35373.83149059266</v>
      </c>
      <c r="D24" s="104">
        <v>12557.467606787723</v>
      </c>
      <c r="E24" s="104">
        <v>22816.363883804937</v>
      </c>
      <c r="F24" s="104">
        <v>6677.436890474979</v>
      </c>
      <c r="G24" s="104">
        <v>16138.926993329958</v>
      </c>
      <c r="H24" s="104">
        <v>30780.176957705691</v>
      </c>
      <c r="I24" s="104">
        <v>25438.572458330407</v>
      </c>
      <c r="J24" s="104">
        <v>5341.6044993752839</v>
      </c>
      <c r="K24" s="104">
        <v>4328.729375889422</v>
      </c>
      <c r="L24" s="113">
        <v>1012.8751234858619</v>
      </c>
      <c r="M24" s="102"/>
      <c r="N24" s="107">
        <v>8.1491527457713708</v>
      </c>
      <c r="O24" s="104">
        <v>12.996750144896119</v>
      </c>
      <c r="P24" s="104">
        <v>17.299618265857198</v>
      </c>
      <c r="Q24" s="104">
        <v>10.760592894473442</v>
      </c>
      <c r="R24" s="104">
        <v>25.955828810181259</v>
      </c>
      <c r="S24" s="104">
        <v>5.4948971071622665</v>
      </c>
      <c r="T24" s="104">
        <v>23.857990468480317</v>
      </c>
      <c r="U24" s="104">
        <v>24.787214661078604</v>
      </c>
      <c r="V24" s="104">
        <v>19.616084788570333</v>
      </c>
      <c r="W24" s="104">
        <v>18.226791762346984</v>
      </c>
      <c r="X24" s="113">
        <v>25.940921967790608</v>
      </c>
    </row>
    <row r="25" spans="1:24" ht="14.25" customHeight="1">
      <c r="A25" s="129">
        <f>+'PIB D Pcorr'!A25</f>
        <v>1973</v>
      </c>
      <c r="B25" s="107">
        <v>429010.22781912296</v>
      </c>
      <c r="C25" s="104">
        <v>38755.923219768636</v>
      </c>
      <c r="D25" s="104">
        <v>13984.619088876234</v>
      </c>
      <c r="E25" s="104">
        <v>24771.304130892404</v>
      </c>
      <c r="F25" s="104">
        <v>7141.7624181431202</v>
      </c>
      <c r="G25" s="104">
        <v>17629.541712749284</v>
      </c>
      <c r="H25" s="104">
        <v>35777.112418934128</v>
      </c>
      <c r="I25" s="104">
        <v>29507.73126973139</v>
      </c>
      <c r="J25" s="104">
        <v>6269.3811492027353</v>
      </c>
      <c r="K25" s="104">
        <v>5071.9692918222772</v>
      </c>
      <c r="L25" s="113">
        <v>1197.4118573804576</v>
      </c>
      <c r="M25" s="102"/>
      <c r="N25" s="107">
        <v>7.7887084358710723</v>
      </c>
      <c r="O25" s="104">
        <v>9.560999152934313</v>
      </c>
      <c r="P25" s="104">
        <v>11.364962481106367</v>
      </c>
      <c r="Q25" s="104">
        <v>8.5681498465015373</v>
      </c>
      <c r="R25" s="104">
        <v>6.9536490615205615</v>
      </c>
      <c r="S25" s="104">
        <v>9.236145129322292</v>
      </c>
      <c r="T25" s="104">
        <v>16.23426489098685</v>
      </c>
      <c r="U25" s="104">
        <v>15.996018715540972</v>
      </c>
      <c r="V25" s="104">
        <v>17.368875773860793</v>
      </c>
      <c r="W25" s="104">
        <v>17.169932592058657</v>
      </c>
      <c r="X25" s="113">
        <v>18.2191002242708</v>
      </c>
    </row>
    <row r="26" spans="1:24" ht="14.25" customHeight="1">
      <c r="A26" s="129">
        <f>+'PIB D Pcorr'!A26</f>
        <v>1974</v>
      </c>
      <c r="B26" s="107">
        <v>453114.48593728087</v>
      </c>
      <c r="C26" s="104">
        <v>38514.976152035204</v>
      </c>
      <c r="D26" s="104">
        <v>15703.95674313991</v>
      </c>
      <c r="E26" s="104">
        <v>22811.019408895299</v>
      </c>
      <c r="F26" s="104">
        <v>7519.9598279752317</v>
      </c>
      <c r="G26" s="104">
        <v>15291.059580920068</v>
      </c>
      <c r="H26" s="104">
        <v>38786.932189864216</v>
      </c>
      <c r="I26" s="104">
        <v>32403.003292448877</v>
      </c>
      <c r="J26" s="104">
        <v>6383.9288974153378</v>
      </c>
      <c r="K26" s="104">
        <v>5470.4495397275532</v>
      </c>
      <c r="L26" s="113">
        <v>913.47935768778473</v>
      </c>
      <c r="M26" s="102"/>
      <c r="N26" s="107">
        <v>5.6185742332279798</v>
      </c>
      <c r="O26" s="104">
        <v>-0.62170385251080207</v>
      </c>
      <c r="P26" s="104">
        <v>12.294490420774395</v>
      </c>
      <c r="Q26" s="104">
        <v>-7.9135305579346777</v>
      </c>
      <c r="R26" s="104">
        <v>5.2955753452583298</v>
      </c>
      <c r="S26" s="104">
        <v>-13.26456563608842</v>
      </c>
      <c r="T26" s="104">
        <v>8.4126961832090572</v>
      </c>
      <c r="U26" s="104">
        <v>9.8119099576029267</v>
      </c>
      <c r="V26" s="104">
        <v>1.8270981694448407</v>
      </c>
      <c r="W26" s="104">
        <v>7.8565193316087356</v>
      </c>
      <c r="X26" s="113">
        <v>-23.712183735496282</v>
      </c>
    </row>
    <row r="27" spans="1:24" ht="14.25" customHeight="1">
      <c r="A27" s="129">
        <f>+'PIB D Pcorr'!A27</f>
        <v>1975</v>
      </c>
      <c r="B27" s="107">
        <v>455570.78017659619</v>
      </c>
      <c r="C27" s="104">
        <v>38274.727464602809</v>
      </c>
      <c r="D27" s="104">
        <v>15942.173938584743</v>
      </c>
      <c r="E27" s="104">
        <v>22332.553526018062</v>
      </c>
      <c r="F27" s="104">
        <v>7946.6532788861605</v>
      </c>
      <c r="G27" s="104">
        <v>14385.900247131902</v>
      </c>
      <c r="H27" s="104">
        <v>38351.485421840967</v>
      </c>
      <c r="I27" s="104">
        <v>31943.881789707582</v>
      </c>
      <c r="J27" s="104">
        <v>6407.6036321333822</v>
      </c>
      <c r="K27" s="104">
        <v>5473.1586415328766</v>
      </c>
      <c r="L27" s="113">
        <v>934.444990600506</v>
      </c>
      <c r="M27" s="102"/>
      <c r="N27" s="107">
        <v>0.54209130706435182</v>
      </c>
      <c r="O27" s="104">
        <v>-0.62377992000833826</v>
      </c>
      <c r="P27" s="104">
        <v>1.5169246791824964</v>
      </c>
      <c r="Q27" s="104">
        <v>-2.0975208266696632</v>
      </c>
      <c r="R27" s="104">
        <v>5.6741453501330419</v>
      </c>
      <c r="S27" s="104">
        <v>-5.9195331036287939</v>
      </c>
      <c r="T27" s="104">
        <v>-1.1226635968313081</v>
      </c>
      <c r="U27" s="104">
        <v>-1.4169103357412727</v>
      </c>
      <c r="V27" s="104">
        <v>0.37084897245063253</v>
      </c>
      <c r="W27" s="104">
        <v>4.9522471337115626E-2</v>
      </c>
      <c r="X27" s="113">
        <v>2.2951403046249208</v>
      </c>
    </row>
    <row r="28" spans="1:24" ht="14.25" customHeight="1">
      <c r="A28" s="129">
        <f>+'PIB D Pcorr'!A28</f>
        <v>1976</v>
      </c>
      <c r="B28" s="107">
        <v>470621.8101363997</v>
      </c>
      <c r="C28" s="104">
        <v>39939.799759516602</v>
      </c>
      <c r="D28" s="104">
        <v>19430.695640589474</v>
      </c>
      <c r="E28" s="104">
        <v>20509.104118927124</v>
      </c>
      <c r="F28" s="104">
        <v>6746.2250887565133</v>
      </c>
      <c r="G28" s="104">
        <v>13762.87903017061</v>
      </c>
      <c r="H28" s="104">
        <v>41849.378447854557</v>
      </c>
      <c r="I28" s="104">
        <v>34239.159538854008</v>
      </c>
      <c r="J28" s="104">
        <v>7610.2189090005513</v>
      </c>
      <c r="K28" s="104">
        <v>6672.2221288191677</v>
      </c>
      <c r="L28" s="113">
        <v>937.99678018138343</v>
      </c>
      <c r="M28" s="102"/>
      <c r="N28" s="107">
        <v>3.3037742135193948</v>
      </c>
      <c r="O28" s="104">
        <v>4.3503178342776838</v>
      </c>
      <c r="P28" s="104">
        <v>21.882346256187081</v>
      </c>
      <c r="Q28" s="104">
        <v>-8.1649839323862707</v>
      </c>
      <c r="R28" s="104">
        <v>-15.106084888831395</v>
      </c>
      <c r="S28" s="104">
        <v>-4.3307767067653824</v>
      </c>
      <c r="T28" s="104">
        <v>9.1206194167946286</v>
      </c>
      <c r="U28" s="104">
        <v>7.1853438610143261</v>
      </c>
      <c r="V28" s="104">
        <v>18.768565378111003</v>
      </c>
      <c r="W28" s="104">
        <v>21.908071112487761</v>
      </c>
      <c r="X28" s="113">
        <v>0.38009616581013983</v>
      </c>
    </row>
    <row r="29" spans="1:24" ht="14.25" customHeight="1">
      <c r="A29" s="129">
        <f>+'PIB D Pcorr'!A29</f>
        <v>1977</v>
      </c>
      <c r="B29" s="107">
        <v>483982.92268938338</v>
      </c>
      <c r="C29" s="104">
        <v>44858.308561483485</v>
      </c>
      <c r="D29" s="104">
        <v>21328.845494615049</v>
      </c>
      <c r="E29" s="104">
        <v>23529.463066868437</v>
      </c>
      <c r="F29" s="104">
        <v>7694.1256484179612</v>
      </c>
      <c r="G29" s="104">
        <v>15835.337418450476</v>
      </c>
      <c r="H29" s="104">
        <v>39623.445329233698</v>
      </c>
      <c r="I29" s="104">
        <v>32018.483051930409</v>
      </c>
      <c r="J29" s="104">
        <v>7604.9622773032888</v>
      </c>
      <c r="K29" s="104">
        <v>6413.3229307827041</v>
      </c>
      <c r="L29" s="113">
        <v>1191.6393465205851</v>
      </c>
      <c r="M29" s="102"/>
      <c r="N29" s="107">
        <v>2.839033862266449</v>
      </c>
      <c r="O29" s="104">
        <v>12.314805861776845</v>
      </c>
      <c r="P29" s="104">
        <v>9.7688208859618051</v>
      </c>
      <c r="Q29" s="104">
        <v>14.72691800883652</v>
      </c>
      <c r="R29" s="104">
        <v>14.050829125776598</v>
      </c>
      <c r="S29" s="104">
        <v>15.0583201649646</v>
      </c>
      <c r="T29" s="104">
        <v>-5.3189155996532396</v>
      </c>
      <c r="U29" s="104">
        <v>-6.4857797820755962</v>
      </c>
      <c r="V29" s="104">
        <v>-6.9073331005575778E-2</v>
      </c>
      <c r="W29" s="104">
        <v>-3.8802544795115024</v>
      </c>
      <c r="X29" s="113">
        <v>27.040878145674885</v>
      </c>
    </row>
    <row r="30" spans="1:24" ht="14.25" customHeight="1">
      <c r="A30" s="129">
        <f>+'PIB D Pcorr'!A30</f>
        <v>1978</v>
      </c>
      <c r="B30" s="107">
        <v>491061.30879540124</v>
      </c>
      <c r="C30" s="104">
        <v>49576.955072501973</v>
      </c>
      <c r="D30" s="104">
        <v>23786.911420554785</v>
      </c>
      <c r="E30" s="104">
        <v>25790.043651947188</v>
      </c>
      <c r="F30" s="104">
        <v>8189.6765700769356</v>
      </c>
      <c r="G30" s="104">
        <v>17600.367081870252</v>
      </c>
      <c r="H30" s="104">
        <v>39163.072066243498</v>
      </c>
      <c r="I30" s="104">
        <v>31207.256940747455</v>
      </c>
      <c r="J30" s="104">
        <v>7955.8151254960385</v>
      </c>
      <c r="K30" s="104">
        <v>6762.6161953637311</v>
      </c>
      <c r="L30" s="113">
        <v>1193.1989301323069</v>
      </c>
      <c r="M30" s="102"/>
      <c r="N30" s="107">
        <v>1.4625280715866662</v>
      </c>
      <c r="O30" s="104">
        <v>10.519002303778446</v>
      </c>
      <c r="P30" s="104">
        <v>11.524608430214055</v>
      </c>
      <c r="Q30" s="104">
        <v>9.6074465390663768</v>
      </c>
      <c r="R30" s="104">
        <v>6.4406398374956098</v>
      </c>
      <c r="S30" s="104">
        <v>11.146144959079063</v>
      </c>
      <c r="T30" s="104">
        <v>-1.1618708549065548</v>
      </c>
      <c r="U30" s="104">
        <v>-2.5336181913029332</v>
      </c>
      <c r="V30" s="104">
        <v>4.6134725643525609</v>
      </c>
      <c r="W30" s="104">
        <v>5.4463695084569608</v>
      </c>
      <c r="X30" s="113">
        <v>0.13087714972450648</v>
      </c>
    </row>
    <row r="31" spans="1:24" ht="14.25" customHeight="1">
      <c r="A31" s="129">
        <f>+'PIB D Pcorr'!A31</f>
        <v>1979</v>
      </c>
      <c r="B31" s="107">
        <v>491267.6258532356</v>
      </c>
      <c r="C31" s="104">
        <v>52207.685124742216</v>
      </c>
      <c r="D31" s="104">
        <v>27972.698983738621</v>
      </c>
      <c r="E31" s="104">
        <v>24234.986141003596</v>
      </c>
      <c r="F31" s="104">
        <v>8702.7698259018816</v>
      </c>
      <c r="G31" s="104">
        <v>15532.216315101714</v>
      </c>
      <c r="H31" s="104">
        <v>43506.341820403453</v>
      </c>
      <c r="I31" s="104">
        <v>34510.953359368679</v>
      </c>
      <c r="J31" s="104">
        <v>8995.3884610347686</v>
      </c>
      <c r="K31" s="104">
        <v>7466.8861261939473</v>
      </c>
      <c r="L31" s="113">
        <v>1528.5023348408213</v>
      </c>
      <c r="M31" s="102"/>
      <c r="N31" s="107">
        <v>4.2014521229627455E-2</v>
      </c>
      <c r="O31" s="104">
        <v>5.3063566497640435</v>
      </c>
      <c r="P31" s="104">
        <v>17.597020013143894</v>
      </c>
      <c r="Q31" s="104">
        <v>-6.0296815776276658</v>
      </c>
      <c r="R31" s="104">
        <v>6.26512233339791</v>
      </c>
      <c r="S31" s="104">
        <v>-11.750611547749445</v>
      </c>
      <c r="T31" s="104">
        <v>11.090217199542995</v>
      </c>
      <c r="U31" s="104">
        <v>10.586308258024356</v>
      </c>
      <c r="V31" s="104">
        <v>13.066836259269078</v>
      </c>
      <c r="W31" s="104">
        <v>10.414163845540214</v>
      </c>
      <c r="X31" s="113">
        <v>28.101215668315625</v>
      </c>
    </row>
    <row r="32" spans="1:24" ht="14.25" customHeight="1">
      <c r="A32" s="129">
        <f>+'PIB D Pcorr'!A32</f>
        <v>1980</v>
      </c>
      <c r="B32" s="147">
        <v>497656.9568760377</v>
      </c>
      <c r="C32" s="24">
        <v>53512.048528648193</v>
      </c>
      <c r="D32" s="24">
        <v>28208.698520314345</v>
      </c>
      <c r="E32" s="104">
        <v>25303.350008333844</v>
      </c>
      <c r="F32" s="104">
        <v>10024.375448182589</v>
      </c>
      <c r="G32" s="24">
        <v>15278.974560151255</v>
      </c>
      <c r="H32" s="24">
        <v>45029.222994900883</v>
      </c>
      <c r="I32" s="104">
        <v>34013.329906705127</v>
      </c>
      <c r="J32" s="104">
        <v>11015.893088195759</v>
      </c>
      <c r="K32" s="104">
        <v>9191.6027969049028</v>
      </c>
      <c r="L32" s="146">
        <v>1824.2902912908548</v>
      </c>
      <c r="M32" s="102"/>
      <c r="N32" s="107">
        <v>1.3005805159061801</v>
      </c>
      <c r="O32" s="24">
        <v>2.4984126394215656</v>
      </c>
      <c r="P32" s="24">
        <v>0.84367810454371028</v>
      </c>
      <c r="Q32" s="24">
        <v>4.4083535311896238</v>
      </c>
      <c r="R32" s="24">
        <v>15.186034431787899</v>
      </c>
      <c r="S32" s="24">
        <v>-1.6304289730000532</v>
      </c>
      <c r="T32" s="24">
        <v>3.5003659484494687</v>
      </c>
      <c r="U32" s="24">
        <v>-1.4419290231762361</v>
      </c>
      <c r="V32" s="24">
        <v>22.461560564206739</v>
      </c>
      <c r="W32" s="24">
        <v>23.098205082579515</v>
      </c>
      <c r="X32" s="146">
        <v>19.351488689798902</v>
      </c>
    </row>
    <row r="33" spans="1:24" ht="14.25" customHeight="1">
      <c r="A33" s="129">
        <f>+'PIB D Pcorr'!A33</f>
        <v>1981</v>
      </c>
      <c r="B33" s="107">
        <v>496999.35774163331</v>
      </c>
      <c r="C33" s="104">
        <v>59006.03373127705</v>
      </c>
      <c r="D33" s="104">
        <v>31625.24396051899</v>
      </c>
      <c r="E33" s="104">
        <v>27380.789770758067</v>
      </c>
      <c r="F33" s="104">
        <v>10458.830951220098</v>
      </c>
      <c r="G33" s="104">
        <v>16921.958819537969</v>
      </c>
      <c r="H33" s="104">
        <v>43004.421601765163</v>
      </c>
      <c r="I33" s="104">
        <v>31204.475779139644</v>
      </c>
      <c r="J33" s="104">
        <v>11799.945822625521</v>
      </c>
      <c r="K33" s="104">
        <v>10190.049291111587</v>
      </c>
      <c r="L33" s="113">
        <v>1609.8965315139333</v>
      </c>
      <c r="M33" s="102"/>
      <c r="N33" s="107">
        <v>-0.13213904182759473</v>
      </c>
      <c r="O33" s="104">
        <v>10.266819069144017</v>
      </c>
      <c r="P33" s="104">
        <v>12.111673417843916</v>
      </c>
      <c r="Q33" s="104">
        <v>8.2101372416695906</v>
      </c>
      <c r="R33" s="104">
        <v>4.333990733719717</v>
      </c>
      <c r="S33" s="104">
        <v>10.753236435590008</v>
      </c>
      <c r="T33" s="104">
        <v>-4.4966385348577003</v>
      </c>
      <c r="U33" s="104">
        <v>-8.2580980317712651</v>
      </c>
      <c r="V33" s="104">
        <v>7.1174686260338405</v>
      </c>
      <c r="W33" s="104">
        <v>10.862594003114356</v>
      </c>
      <c r="X33" s="113">
        <v>-11.752173478115591</v>
      </c>
    </row>
    <row r="34" spans="1:24" ht="14.25" customHeight="1">
      <c r="A34" s="129">
        <f>+'PIB D Pcorr'!A34</f>
        <v>1982</v>
      </c>
      <c r="B34" s="107">
        <v>503186.02422500966</v>
      </c>
      <c r="C34" s="104">
        <v>62387.340855209608</v>
      </c>
      <c r="D34" s="104">
        <v>33936.922002254927</v>
      </c>
      <c r="E34" s="104">
        <v>28450.418852954674</v>
      </c>
      <c r="F34" s="104">
        <v>10269.126923181226</v>
      </c>
      <c r="G34" s="104">
        <v>18181.291929773448</v>
      </c>
      <c r="H34" s="104">
        <v>45191.17472436458</v>
      </c>
      <c r="I34" s="104">
        <v>32244.520101969563</v>
      </c>
      <c r="J34" s="104">
        <v>12946.654622395021</v>
      </c>
      <c r="K34" s="104">
        <v>11263.038875964236</v>
      </c>
      <c r="L34" s="113">
        <v>1683.6157464307851</v>
      </c>
      <c r="M34" s="102"/>
      <c r="N34" s="107">
        <v>1.2448037179541904</v>
      </c>
      <c r="O34" s="104">
        <v>5.7304429905110643</v>
      </c>
      <c r="P34" s="104">
        <v>7.3095974994590973</v>
      </c>
      <c r="Q34" s="104">
        <v>3.9064946305491288</v>
      </c>
      <c r="R34" s="104">
        <v>-1.8138167537428362</v>
      </c>
      <c r="S34" s="104">
        <v>7.4420055246882111</v>
      </c>
      <c r="T34" s="104">
        <v>5.0849495032149417</v>
      </c>
      <c r="U34" s="104">
        <v>3.3329972603648006</v>
      </c>
      <c r="V34" s="104">
        <v>9.7179158023825032</v>
      </c>
      <c r="W34" s="104">
        <v>10.529778161020076</v>
      </c>
      <c r="X34" s="113">
        <v>4.5791275075005577</v>
      </c>
    </row>
    <row r="35" spans="1:24" ht="14.25" customHeight="1">
      <c r="A35" s="129">
        <f>+'PIB D Pcorr'!A35</f>
        <v>1983</v>
      </c>
      <c r="B35" s="107">
        <v>512097.96473305678</v>
      </c>
      <c r="C35" s="104">
        <v>68394.580398925347</v>
      </c>
      <c r="D35" s="104">
        <v>37284.036694929295</v>
      </c>
      <c r="E35" s="104">
        <v>31110.543703996056</v>
      </c>
      <c r="F35" s="104">
        <v>11384.38244904215</v>
      </c>
      <c r="G35" s="104">
        <v>19726.161254953906</v>
      </c>
      <c r="H35" s="104">
        <v>44660.093514335938</v>
      </c>
      <c r="I35" s="104">
        <v>32026.729969381515</v>
      </c>
      <c r="J35" s="104">
        <v>12633.363544954425</v>
      </c>
      <c r="K35" s="104">
        <v>11078.731761860639</v>
      </c>
      <c r="L35" s="113">
        <v>1554.6317830937851</v>
      </c>
      <c r="M35" s="102"/>
      <c r="N35" s="107">
        <v>1.7711025503486466</v>
      </c>
      <c r="O35" s="104">
        <v>9.6289398800591961</v>
      </c>
      <c r="P35" s="104">
        <v>9.8627527047148611</v>
      </c>
      <c r="Q35" s="104">
        <v>9.3500375681292205</v>
      </c>
      <c r="R35" s="104">
        <v>10.860275992337565</v>
      </c>
      <c r="S35" s="104">
        <v>8.4970272252798509</v>
      </c>
      <c r="T35" s="104">
        <v>-1.1751878840677965</v>
      </c>
      <c r="U35" s="104">
        <v>-0.67543300969997722</v>
      </c>
      <c r="V35" s="104">
        <v>-2.4198612427543065</v>
      </c>
      <c r="W35" s="104">
        <v>-1.63638886568096</v>
      </c>
      <c r="X35" s="113">
        <v>-7.6611283548780111</v>
      </c>
    </row>
    <row r="36" spans="1:24" ht="14.25" customHeight="1">
      <c r="A36" s="129">
        <f>+'PIB D Pcorr'!A36</f>
        <v>1984</v>
      </c>
      <c r="B36" s="107">
        <v>521234.01240879903</v>
      </c>
      <c r="C36" s="104">
        <v>77090.043094502253</v>
      </c>
      <c r="D36" s="104">
        <v>42750.403997731468</v>
      </c>
      <c r="E36" s="104">
        <v>34339.639096770799</v>
      </c>
      <c r="F36" s="104">
        <v>11919.51010435327</v>
      </c>
      <c r="G36" s="104">
        <v>22420.128992417529</v>
      </c>
      <c r="H36" s="104">
        <v>44332.244240146989</v>
      </c>
      <c r="I36" s="104">
        <v>32276.177544874372</v>
      </c>
      <c r="J36" s="104">
        <v>12056.066695272621</v>
      </c>
      <c r="K36" s="104">
        <v>10462.626721643364</v>
      </c>
      <c r="L36" s="113">
        <v>1593.4399736292569</v>
      </c>
      <c r="M36" s="102"/>
      <c r="N36" s="107">
        <v>1.7840429575822769</v>
      </c>
      <c r="O36" s="104">
        <v>12.713672113870489</v>
      </c>
      <c r="P36" s="104">
        <v>14.661414877176139</v>
      </c>
      <c r="Q36" s="104">
        <v>10.37942449189655</v>
      </c>
      <c r="R36" s="104">
        <v>4.7005417966799357</v>
      </c>
      <c r="S36" s="104">
        <v>13.656827107134584</v>
      </c>
      <c r="T36" s="104">
        <v>-0.73409894245678453</v>
      </c>
      <c r="U36" s="104">
        <v>0.77887307174768772</v>
      </c>
      <c r="V36" s="104">
        <v>-4.5696211276399783</v>
      </c>
      <c r="W36" s="104">
        <v>-5.5611513434982047</v>
      </c>
      <c r="X36" s="113">
        <v>2.4962946826059262</v>
      </c>
    </row>
    <row r="37" spans="1:24" ht="14.25" customHeight="1">
      <c r="A37" s="129">
        <f>+'PIB D Pcorr'!A37</f>
        <v>1985</v>
      </c>
      <c r="B37" s="107">
        <v>533330.8920081032</v>
      </c>
      <c r="C37" s="104">
        <v>77448.399702717928</v>
      </c>
      <c r="D37" s="104">
        <v>43026.627441993383</v>
      </c>
      <c r="E37" s="104">
        <v>34421.77226072453</v>
      </c>
      <c r="F37" s="104">
        <v>12614.910659445119</v>
      </c>
      <c r="G37" s="104">
        <v>21806.861601279412</v>
      </c>
      <c r="H37" s="104">
        <v>47580.444965072988</v>
      </c>
      <c r="I37" s="104">
        <v>34440.551480949194</v>
      </c>
      <c r="J37" s="104">
        <v>13139.89348412379</v>
      </c>
      <c r="K37" s="104">
        <v>11310.781591810241</v>
      </c>
      <c r="L37" s="113">
        <v>1829.1118923135489</v>
      </c>
      <c r="M37" s="102"/>
      <c r="N37" s="107">
        <v>2.3208154708478146</v>
      </c>
      <c r="O37" s="104">
        <v>0.46485459578271549</v>
      </c>
      <c r="P37" s="104">
        <v>0.64613060563492031</v>
      </c>
      <c r="Q37" s="104">
        <v>0.23917887931865778</v>
      </c>
      <c r="R37" s="104">
        <v>5.8341370492892342</v>
      </c>
      <c r="S37" s="104">
        <v>-2.7353428311921113</v>
      </c>
      <c r="T37" s="104">
        <v>7.326948546368528</v>
      </c>
      <c r="U37" s="104">
        <v>6.705793872479604</v>
      </c>
      <c r="V37" s="104">
        <v>8.9898871352142926</v>
      </c>
      <c r="W37" s="104">
        <v>8.1065194499613913</v>
      </c>
      <c r="X37" s="113">
        <v>14.790134713861857</v>
      </c>
    </row>
    <row r="38" spans="1:24" ht="14.25" customHeight="1">
      <c r="A38" s="129">
        <f>+'PIB D Pcorr'!A38</f>
        <v>1986</v>
      </c>
      <c r="B38" s="107">
        <v>550683.65722641535</v>
      </c>
      <c r="C38" s="104">
        <v>77732.699678089164</v>
      </c>
      <c r="D38" s="104">
        <v>40767.403470818681</v>
      </c>
      <c r="E38" s="104">
        <v>36965.296207270476</v>
      </c>
      <c r="F38" s="104">
        <v>13612.70503389724</v>
      </c>
      <c r="G38" s="104">
        <v>23352.591173373236</v>
      </c>
      <c r="H38" s="104">
        <v>55831.447808547709</v>
      </c>
      <c r="I38" s="104">
        <v>41850.331702120973</v>
      </c>
      <c r="J38" s="104">
        <v>13981.116106426736</v>
      </c>
      <c r="K38" s="104">
        <v>11764.351822388995</v>
      </c>
      <c r="L38" s="113">
        <v>2216.7642840377407</v>
      </c>
      <c r="M38" s="102"/>
      <c r="N38" s="107">
        <v>3.2536583720052858</v>
      </c>
      <c r="O38" s="104">
        <v>0.36708308559312286</v>
      </c>
      <c r="P38" s="104">
        <v>-5.250757741169676</v>
      </c>
      <c r="Q38" s="104">
        <v>7.3892881728466975</v>
      </c>
      <c r="R38" s="104">
        <v>7.9096428138795138</v>
      </c>
      <c r="S38" s="104">
        <v>7.0882715741321212</v>
      </c>
      <c r="T38" s="104">
        <v>17.341163685063201</v>
      </c>
      <c r="U38" s="104">
        <v>21.514696781991137</v>
      </c>
      <c r="V38" s="104">
        <v>6.4020505441642284</v>
      </c>
      <c r="W38" s="104">
        <v>4.0100697453761214</v>
      </c>
      <c r="X38" s="113">
        <v>21.193476099150523</v>
      </c>
    </row>
    <row r="39" spans="1:24" ht="14.25" customHeight="1">
      <c r="A39" s="129">
        <f>+'PIB D Pcorr'!A39</f>
        <v>1987</v>
      </c>
      <c r="B39" s="107">
        <v>581232.57223885681</v>
      </c>
      <c r="C39" s="104">
        <v>81828.829460954381</v>
      </c>
      <c r="D39" s="104">
        <v>43432.443045989101</v>
      </c>
      <c r="E39" s="104">
        <v>38396.386414965287</v>
      </c>
      <c r="F39" s="104">
        <v>14483.303687582757</v>
      </c>
      <c r="G39" s="104">
        <v>23913.082727382531</v>
      </c>
      <c r="H39" s="104">
        <v>69675.253663978539</v>
      </c>
      <c r="I39" s="104">
        <v>53412.554905876394</v>
      </c>
      <c r="J39" s="104">
        <v>16262.698758102151</v>
      </c>
      <c r="K39" s="104">
        <v>13655.244600986745</v>
      </c>
      <c r="L39" s="113">
        <v>2607.454157115405</v>
      </c>
      <c r="M39" s="102"/>
      <c r="N39" s="107">
        <v>5.5474526275765657</v>
      </c>
      <c r="O39" s="104">
        <v>5.2695066552793435</v>
      </c>
      <c r="P39" s="104">
        <v>6.5371825239693093</v>
      </c>
      <c r="Q39" s="104">
        <v>3.8714425543094677</v>
      </c>
      <c r="R39" s="104">
        <v>6.3954860662713386</v>
      </c>
      <c r="S39" s="104">
        <v>2.4001257498498463</v>
      </c>
      <c r="T39" s="104">
        <v>24.795713524934527</v>
      </c>
      <c r="U39" s="104">
        <v>27.627554510325304</v>
      </c>
      <c r="V39" s="104">
        <v>16.319030857819961</v>
      </c>
      <c r="W39" s="104">
        <v>16.073072338750972</v>
      </c>
      <c r="X39" s="113">
        <v>17.624330917405405</v>
      </c>
    </row>
    <row r="40" spans="1:24" ht="14.25" customHeight="1">
      <c r="A40" s="129">
        <f>+'PIB D Pcorr'!A40</f>
        <v>1988</v>
      </c>
      <c r="B40" s="107">
        <v>610837.61983699154</v>
      </c>
      <c r="C40" s="104">
        <v>85111.622164157146</v>
      </c>
      <c r="D40" s="104">
        <v>46641.296387414703</v>
      </c>
      <c r="E40" s="104">
        <v>38470.325776742444</v>
      </c>
      <c r="F40" s="104">
        <v>14481.162461579199</v>
      </c>
      <c r="G40" s="104">
        <v>23989.163315163245</v>
      </c>
      <c r="H40" s="104">
        <v>81032.333052818678</v>
      </c>
      <c r="I40" s="104">
        <v>62245.222033169885</v>
      </c>
      <c r="J40" s="104">
        <v>18787.111019648793</v>
      </c>
      <c r="K40" s="104">
        <v>15759.044307380413</v>
      </c>
      <c r="L40" s="113">
        <v>3028.0667122683799</v>
      </c>
      <c r="M40" s="102"/>
      <c r="N40" s="107">
        <v>5.0934942417453888</v>
      </c>
      <c r="O40" s="104">
        <v>4.0117801083408899</v>
      </c>
      <c r="P40" s="104">
        <v>7.3881483895065658</v>
      </c>
      <c r="Q40" s="104">
        <v>0.19256854272187152</v>
      </c>
      <c r="R40" s="104">
        <v>-1.4784099330822364E-2</v>
      </c>
      <c r="S40" s="104">
        <v>0.31815466306899243</v>
      </c>
      <c r="T40" s="104">
        <v>16.300018717709584</v>
      </c>
      <c r="U40" s="104">
        <v>16.536687194346754</v>
      </c>
      <c r="V40" s="104">
        <v>15.522714274523274</v>
      </c>
      <c r="W40" s="104">
        <v>15.406532565821962</v>
      </c>
      <c r="X40" s="113">
        <v>16.131158202922858</v>
      </c>
    </row>
    <row r="41" spans="1:24" ht="14.25" customHeight="1">
      <c r="A41" s="129">
        <f>+'PIB D Pcorr'!A41</f>
        <v>1989</v>
      </c>
      <c r="B41" s="107">
        <v>640326.5243044229</v>
      </c>
      <c r="C41" s="104">
        <v>86188.624152070988</v>
      </c>
      <c r="D41" s="104">
        <v>49417.891446887632</v>
      </c>
      <c r="E41" s="104">
        <v>36770.732705183356</v>
      </c>
      <c r="F41" s="104">
        <v>14779.236688073819</v>
      </c>
      <c r="G41" s="104">
        <v>21991.496017109537</v>
      </c>
      <c r="H41" s="104">
        <v>95234.525358813611</v>
      </c>
      <c r="I41" s="104">
        <v>73576.676539858207</v>
      </c>
      <c r="J41" s="104">
        <v>21657.848818955412</v>
      </c>
      <c r="K41" s="104">
        <v>17832.006519092367</v>
      </c>
      <c r="L41" s="113">
        <v>3825.842299863044</v>
      </c>
      <c r="M41" s="102"/>
      <c r="N41" s="107">
        <v>4.8276176040533914</v>
      </c>
      <c r="O41" s="104">
        <v>1.2653994372667343</v>
      </c>
      <c r="P41" s="104">
        <v>5.9530829426562404</v>
      </c>
      <c r="Q41" s="104">
        <v>-4.4179326201250646</v>
      </c>
      <c r="R41" s="104">
        <v>2.0583584176025793</v>
      </c>
      <c r="S41" s="104">
        <v>-8.3273737887765709</v>
      </c>
      <c r="T41" s="104">
        <v>17.52657460416156</v>
      </c>
      <c r="U41" s="104">
        <v>18.204537049686962</v>
      </c>
      <c r="V41" s="104">
        <v>15.280357881018602</v>
      </c>
      <c r="W41" s="104">
        <v>13.154111196585227</v>
      </c>
      <c r="X41" s="113">
        <v>26.346037369732713</v>
      </c>
    </row>
    <row r="42" spans="1:24" ht="14.25" customHeight="1">
      <c r="A42" s="129">
        <f>+'PIB D Pcorr'!A42</f>
        <v>1990</v>
      </c>
      <c r="B42" s="107">
        <v>664554.6356966194</v>
      </c>
      <c r="C42" s="104">
        <v>90210.667199599644</v>
      </c>
      <c r="D42" s="104">
        <v>54346.20533030689</v>
      </c>
      <c r="E42" s="104">
        <v>35864.461869292754</v>
      </c>
      <c r="F42" s="104">
        <v>15242.551273231806</v>
      </c>
      <c r="G42" s="104">
        <v>20621.910596060949</v>
      </c>
      <c r="H42" s="104">
        <v>104370.42006434346</v>
      </c>
      <c r="I42" s="104">
        <v>79667.639221922727</v>
      </c>
      <c r="J42" s="104">
        <v>24702.780842420729</v>
      </c>
      <c r="K42" s="104">
        <v>20328.485373352119</v>
      </c>
      <c r="L42" s="113">
        <v>4374.2954690686092</v>
      </c>
      <c r="M42" s="102"/>
      <c r="N42" s="107">
        <v>3.78371197702847</v>
      </c>
      <c r="O42" s="104">
        <v>4.6665590582257943</v>
      </c>
      <c r="P42" s="104">
        <v>9.9727320189612065</v>
      </c>
      <c r="Q42" s="104">
        <v>-2.4646526441472028</v>
      </c>
      <c r="R42" s="104">
        <v>3.1349019907899622</v>
      </c>
      <c r="S42" s="104">
        <v>-6.2277955987307116</v>
      </c>
      <c r="T42" s="104">
        <v>9.5930490240894173</v>
      </c>
      <c r="U42" s="104">
        <v>8.2783878920718923</v>
      </c>
      <c r="V42" s="104">
        <v>14.059254217345574</v>
      </c>
      <c r="W42" s="104">
        <v>13.999988456637368</v>
      </c>
      <c r="X42" s="113">
        <v>14.335488141400887</v>
      </c>
    </row>
    <row r="43" spans="1:24" ht="14.25" customHeight="1">
      <c r="A43" s="129">
        <f>+'PIB D Pcorr'!A43</f>
        <v>1991</v>
      </c>
      <c r="B43" s="107">
        <v>681459.18657954154</v>
      </c>
      <c r="C43" s="104">
        <v>97547.043710745027</v>
      </c>
      <c r="D43" s="104">
        <v>60215.350605067739</v>
      </c>
      <c r="E43" s="104">
        <v>37331.693105677281</v>
      </c>
      <c r="F43" s="104">
        <v>16590.746411734217</v>
      </c>
      <c r="G43" s="104">
        <v>20740.946693943064</v>
      </c>
      <c r="H43" s="104">
        <v>115035.26097703696</v>
      </c>
      <c r="I43" s="104">
        <v>89144.64486601502</v>
      </c>
      <c r="J43" s="104">
        <v>25890.616111021936</v>
      </c>
      <c r="K43" s="104">
        <v>21189.823255838921</v>
      </c>
      <c r="L43" s="113">
        <v>4700.7928551830155</v>
      </c>
      <c r="M43" s="102"/>
      <c r="N43" s="107">
        <v>2.5437413231196526</v>
      </c>
      <c r="O43" s="104">
        <v>8.1324933501633048</v>
      </c>
      <c r="P43" s="104">
        <v>10.799549368882699</v>
      </c>
      <c r="Q43" s="104">
        <v>4.0910448948929368</v>
      </c>
      <c r="R43" s="104">
        <v>8.8449440932506072</v>
      </c>
      <c r="S43" s="104">
        <v>0.57723118004813223</v>
      </c>
      <c r="T43" s="104">
        <v>10.218260026278259</v>
      </c>
      <c r="U43" s="104">
        <v>11.895677764083201</v>
      </c>
      <c r="V43" s="104">
        <v>4.8085083059207889</v>
      </c>
      <c r="W43" s="104">
        <v>4.2370981736588043</v>
      </c>
      <c r="X43" s="113">
        <v>7.4639993668266236</v>
      </c>
    </row>
    <row r="44" spans="1:24" ht="14.25" customHeight="1">
      <c r="A44" s="129">
        <f>+'PIB D Pcorr'!A44</f>
        <v>1992</v>
      </c>
      <c r="B44" s="107">
        <v>687802.89166217856</v>
      </c>
      <c r="C44" s="104">
        <v>104794.39166827532</v>
      </c>
      <c r="D44" s="104">
        <v>64187.018142173183</v>
      </c>
      <c r="E44" s="104">
        <v>40607.373526102136</v>
      </c>
      <c r="F44" s="104">
        <v>18608.194397262156</v>
      </c>
      <c r="G44" s="104">
        <v>21999.17912883998</v>
      </c>
      <c r="H44" s="104">
        <v>122799.24922847639</v>
      </c>
      <c r="I44" s="104">
        <v>92831.540195776048</v>
      </c>
      <c r="J44" s="104">
        <v>29967.709032700328</v>
      </c>
      <c r="K44" s="104">
        <v>24732.984236506516</v>
      </c>
      <c r="L44" s="113">
        <v>5234.7247961938119</v>
      </c>
      <c r="M44" s="102"/>
      <c r="N44" s="107">
        <v>0.93090022228301539</v>
      </c>
      <c r="O44" s="104">
        <v>7.4295926168923776</v>
      </c>
      <c r="P44" s="104">
        <v>6.5957725018563451</v>
      </c>
      <c r="Q44" s="104">
        <v>8.7745294893327497</v>
      </c>
      <c r="R44" s="104">
        <v>12.16007969419055</v>
      </c>
      <c r="S44" s="104">
        <v>6.0664175722719316</v>
      </c>
      <c r="T44" s="104">
        <v>6.7492247033622554</v>
      </c>
      <c r="U44" s="104">
        <v>4.1358573308609259</v>
      </c>
      <c r="V44" s="104">
        <v>15.747376980892792</v>
      </c>
      <c r="W44" s="104">
        <v>16.72105018474501</v>
      </c>
      <c r="X44" s="113">
        <v>11.358337996580548</v>
      </c>
    </row>
    <row r="45" spans="1:24" ht="14.25" customHeight="1">
      <c r="A45" s="129">
        <f>+'PIB D Pcorr'!A45</f>
        <v>1993</v>
      </c>
      <c r="B45" s="107">
        <v>680700.1666831146</v>
      </c>
      <c r="C45" s="104">
        <v>112588.16682422787</v>
      </c>
      <c r="D45" s="104">
        <v>70649.150040094479</v>
      </c>
      <c r="E45" s="104">
        <v>41939.016784133382</v>
      </c>
      <c r="F45" s="104">
        <v>19162.263438382164</v>
      </c>
      <c r="G45" s="104">
        <v>22776.753345751218</v>
      </c>
      <c r="H45" s="104">
        <v>115947.6312823</v>
      </c>
      <c r="I45" s="104">
        <v>85161.983287206036</v>
      </c>
      <c r="J45" s="104">
        <v>30785.647995093968</v>
      </c>
      <c r="K45" s="104">
        <v>26030.362694009622</v>
      </c>
      <c r="L45" s="113">
        <v>4755.2853010843464</v>
      </c>
      <c r="M45" s="102"/>
      <c r="N45" s="107">
        <v>-1.0326686708017729</v>
      </c>
      <c r="O45" s="104">
        <v>7.4372063541564337</v>
      </c>
      <c r="P45" s="104">
        <v>10.067661787322457</v>
      </c>
      <c r="Q45" s="104">
        <v>3.2793139334049259</v>
      </c>
      <c r="R45" s="104">
        <v>2.9775540242718446</v>
      </c>
      <c r="S45" s="104">
        <v>3.5345601413457883</v>
      </c>
      <c r="T45" s="104">
        <v>-5.5795275534856748</v>
      </c>
      <c r="U45" s="104">
        <v>-8.261800776326</v>
      </c>
      <c r="V45" s="104">
        <v>2.7294010413045466</v>
      </c>
      <c r="W45" s="104">
        <v>5.2455394993869753</v>
      </c>
      <c r="X45" s="113">
        <v>-9.1588290459522881</v>
      </c>
    </row>
    <row r="46" spans="1:24" ht="14.25" customHeight="1">
      <c r="A46" s="129">
        <f>+'PIB D Pcorr'!A46</f>
        <v>1994</v>
      </c>
      <c r="B46" s="107">
        <v>696920.94533175544</v>
      </c>
      <c r="C46" s="104">
        <v>131820.03850104471</v>
      </c>
      <c r="D46" s="104">
        <v>85255.155015609067</v>
      </c>
      <c r="E46" s="104">
        <v>46564.883485435632</v>
      </c>
      <c r="F46" s="104">
        <v>21528.871265438738</v>
      </c>
      <c r="G46" s="104">
        <v>25036.012219996894</v>
      </c>
      <c r="H46" s="104">
        <v>129680.91460072392</v>
      </c>
      <c r="I46" s="104">
        <v>100680.30133848501</v>
      </c>
      <c r="J46" s="104">
        <v>29000.613262238909</v>
      </c>
      <c r="K46" s="104">
        <v>24804.677761122526</v>
      </c>
      <c r="L46" s="113">
        <v>4195.9355011163843</v>
      </c>
      <c r="M46" s="102"/>
      <c r="N46" s="107">
        <v>2.3829549987743892</v>
      </c>
      <c r="O46" s="104">
        <v>17.08161010103446</v>
      </c>
      <c r="P46" s="104">
        <v>20.673999570023781</v>
      </c>
      <c r="Q46" s="104">
        <v>11.029983666790045</v>
      </c>
      <c r="R46" s="104">
        <v>12.350356390134154</v>
      </c>
      <c r="S46" s="104">
        <v>9.9191436108128084</v>
      </c>
      <c r="T46" s="104">
        <v>11.844384543731824</v>
      </c>
      <c r="U46" s="104">
        <v>18.222119133773518</v>
      </c>
      <c r="V46" s="104">
        <v>-5.7982691582113999</v>
      </c>
      <c r="W46" s="104">
        <v>-4.7086740484379108</v>
      </c>
      <c r="X46" s="113">
        <v>-11.762696968789943</v>
      </c>
    </row>
    <row r="47" spans="1:24" ht="14.25" customHeight="1" thickBot="1">
      <c r="A47" s="129">
        <f>+'PIB D Pcorr'!A47</f>
        <v>1995</v>
      </c>
      <c r="B47" s="150">
        <v>716136.90809754655</v>
      </c>
      <c r="C47" s="142">
        <v>143487.54551020119</v>
      </c>
      <c r="D47" s="142">
        <v>94253.563494034344</v>
      </c>
      <c r="E47" s="142">
        <v>49233.982016166847</v>
      </c>
      <c r="F47" s="142">
        <v>23025.458520159456</v>
      </c>
      <c r="G47" s="142">
        <v>26208.52349600739</v>
      </c>
      <c r="H47" s="142">
        <v>143305.21800842864</v>
      </c>
      <c r="I47" s="142">
        <v>114254.04641766993</v>
      </c>
      <c r="J47" s="142">
        <v>29051.171590758713</v>
      </c>
      <c r="K47" s="142">
        <v>24923.05816331719</v>
      </c>
      <c r="L47" s="151">
        <v>4128.1134274415235</v>
      </c>
      <c r="M47" s="176"/>
      <c r="N47" s="150">
        <v>2.7572657838033088</v>
      </c>
      <c r="O47" s="142">
        <v>8.8510875446785811</v>
      </c>
      <c r="P47" s="142">
        <v>10.554679628202891</v>
      </c>
      <c r="Q47" s="142">
        <v>5.7319987315463727</v>
      </c>
      <c r="R47" s="142">
        <v>6.9515360850489927</v>
      </c>
      <c r="S47" s="142">
        <v>4.6832988644812223</v>
      </c>
      <c r="T47" s="142">
        <v>10.50602045000435</v>
      </c>
      <c r="U47" s="142">
        <v>13.482026671285263</v>
      </c>
      <c r="V47" s="142">
        <v>0.17433537719575565</v>
      </c>
      <c r="W47" s="142">
        <v>0.4772503127624006</v>
      </c>
      <c r="X47" s="151">
        <v>-1.6163755056963103</v>
      </c>
    </row>
    <row r="48" spans="1:24" ht="14.25" customHeight="1">
      <c r="A48" s="129">
        <f>+'PIB D Pcorr'!A48</f>
        <v>1996</v>
      </c>
      <c r="B48" s="107">
        <v>735189.81801232381</v>
      </c>
      <c r="C48" s="104">
        <v>157754.65005160193</v>
      </c>
      <c r="D48" s="104">
        <v>104436.88100986586</v>
      </c>
      <c r="E48" s="104">
        <v>53317.769041736094</v>
      </c>
      <c r="F48" s="104">
        <v>25483.509767694937</v>
      </c>
      <c r="G48" s="104">
        <v>27834.259274041156</v>
      </c>
      <c r="H48" s="104">
        <v>153735.94365519009</v>
      </c>
      <c r="I48" s="104">
        <v>122221.77150477687</v>
      </c>
      <c r="J48" s="104">
        <v>31514.172150413218</v>
      </c>
      <c r="K48" s="104">
        <v>26950.316512758603</v>
      </c>
      <c r="L48" s="113">
        <v>4563.855637654613</v>
      </c>
      <c r="M48" s="102"/>
      <c r="N48" s="107">
        <v>2.6605122148210869</v>
      </c>
      <c r="O48" s="104">
        <v>9.9430960998537756</v>
      </c>
      <c r="P48" s="104">
        <v>10.804172424182191</v>
      </c>
      <c r="Q48" s="104">
        <v>8.2946510892177407</v>
      </c>
      <c r="R48" s="104">
        <v>10.675362861431781</v>
      </c>
      <c r="S48" s="104">
        <v>6.2030803768149401</v>
      </c>
      <c r="T48" s="104">
        <v>7.278678188918386</v>
      </c>
      <c r="U48" s="104">
        <v>6.9736918183010532</v>
      </c>
      <c r="V48" s="104">
        <v>8.4781453717274413</v>
      </c>
      <c r="W48" s="104">
        <v>8.1340674011876288</v>
      </c>
      <c r="X48" s="113">
        <v>10.555480557208163</v>
      </c>
    </row>
    <row r="49" spans="1:24" ht="14.25" customHeight="1">
      <c r="A49" s="129">
        <f>+'PIB D Pcorr'!A49</f>
        <v>1997</v>
      </c>
      <c r="B49" s="107">
        <v>762410.61014494975</v>
      </c>
      <c r="C49" s="104">
        <v>180446.09717198263</v>
      </c>
      <c r="D49" s="104">
        <v>120751.31240330731</v>
      </c>
      <c r="E49" s="104">
        <v>59694.784768675323</v>
      </c>
      <c r="F49" s="104">
        <v>28973.015938290002</v>
      </c>
      <c r="G49" s="104">
        <v>30721.768830385321</v>
      </c>
      <c r="H49" s="104">
        <v>173539.78238774286</v>
      </c>
      <c r="I49" s="104">
        <v>138590.24455535359</v>
      </c>
      <c r="J49" s="104">
        <v>34949.537832389251</v>
      </c>
      <c r="K49" s="104">
        <v>30170.123133709461</v>
      </c>
      <c r="L49" s="113">
        <v>4779.4146986797887</v>
      </c>
      <c r="M49" s="102"/>
      <c r="N49" s="107">
        <v>3.702552927925562</v>
      </c>
      <c r="O49" s="104">
        <v>14.384011573008015</v>
      </c>
      <c r="P49" s="104">
        <v>15.621331502518032</v>
      </c>
      <c r="Q49" s="104">
        <v>11.96039489564431</v>
      </c>
      <c r="R49" s="104">
        <v>13.693192980107716</v>
      </c>
      <c r="S49" s="104">
        <v>10.373940717858865</v>
      </c>
      <c r="T49" s="104">
        <v>12.881723207794682</v>
      </c>
      <c r="U49" s="104">
        <v>13.392436428510601</v>
      </c>
      <c r="V49" s="104">
        <v>10.901018327816004</v>
      </c>
      <c r="W49" s="104">
        <v>11.94719408741105</v>
      </c>
      <c r="X49" s="113">
        <v>4.7231787799482783</v>
      </c>
    </row>
    <row r="50" spans="1:24" ht="14.25" customHeight="1">
      <c r="A50" s="129">
        <f>+'PIB D Pcorr'!A50</f>
        <v>1998</v>
      </c>
      <c r="B50" s="107">
        <v>795904.12570652191</v>
      </c>
      <c r="C50" s="104">
        <v>195031.72386552099</v>
      </c>
      <c r="D50" s="104">
        <v>128884.44863315366</v>
      </c>
      <c r="E50" s="104">
        <v>66147.275232367349</v>
      </c>
      <c r="F50" s="104">
        <v>32347.136616489377</v>
      </c>
      <c r="G50" s="104">
        <v>33800.138615877971</v>
      </c>
      <c r="H50" s="104">
        <v>197793.46934033732</v>
      </c>
      <c r="I50" s="104">
        <v>159709.49838148864</v>
      </c>
      <c r="J50" s="104">
        <v>38083.970958848688</v>
      </c>
      <c r="K50" s="104">
        <v>32705.069767405032</v>
      </c>
      <c r="L50" s="113">
        <v>5378.901191443656</v>
      </c>
      <c r="M50" s="102"/>
      <c r="N50" s="107">
        <v>4.3931072201637278</v>
      </c>
      <c r="O50" s="104">
        <v>8.083093467871926</v>
      </c>
      <c r="P50" s="104">
        <v>6.7354433405094616</v>
      </c>
      <c r="Q50" s="104">
        <v>10.809135988505902</v>
      </c>
      <c r="R50" s="104">
        <v>11.645735070818851</v>
      </c>
      <c r="S50" s="104">
        <v>10.02015802699483</v>
      </c>
      <c r="T50" s="104">
        <v>13.975865717293591</v>
      </c>
      <c r="U50" s="104">
        <v>15.238629453244034</v>
      </c>
      <c r="V50" s="104">
        <v>8.9684537217388449</v>
      </c>
      <c r="W50" s="104">
        <v>8.4021752992557097</v>
      </c>
      <c r="X50" s="113">
        <v>12.543094302519142</v>
      </c>
    </row>
    <row r="51" spans="1:24" ht="14.25" customHeight="1">
      <c r="A51" s="129">
        <f>+'PIB D Pcorr'!A51</f>
        <v>1999</v>
      </c>
      <c r="B51" s="107">
        <v>831644.3927719614</v>
      </c>
      <c r="C51" s="104">
        <v>210760.91702010445</v>
      </c>
      <c r="D51" s="104">
        <v>138216.62715169552</v>
      </c>
      <c r="E51" s="104">
        <v>72544.289868408916</v>
      </c>
      <c r="F51" s="104">
        <v>35411.743977372156</v>
      </c>
      <c r="G51" s="104">
        <v>37132.54589103676</v>
      </c>
      <c r="H51" s="104">
        <v>224857.65629873378</v>
      </c>
      <c r="I51" s="104">
        <v>182085.71739192776</v>
      </c>
      <c r="J51" s="104">
        <v>42771.938906806055</v>
      </c>
      <c r="K51" s="104">
        <v>36590.436002962117</v>
      </c>
      <c r="L51" s="113">
        <v>6181.5029038439407</v>
      </c>
      <c r="M51" s="102"/>
      <c r="N51" s="107">
        <v>4.4905241612754443</v>
      </c>
      <c r="O51" s="104">
        <v>8.0649408428697953</v>
      </c>
      <c r="P51" s="104">
        <v>7.2407327784783648</v>
      </c>
      <c r="Q51" s="104">
        <v>9.6708664318668092</v>
      </c>
      <c r="R51" s="104">
        <v>9.4741225389345818</v>
      </c>
      <c r="S51" s="104">
        <v>9.8591526887802594</v>
      </c>
      <c r="T51" s="104">
        <v>13.683053868592566</v>
      </c>
      <c r="U51" s="104">
        <v>14.010574973437318</v>
      </c>
      <c r="V51" s="104">
        <v>12.309556566522195</v>
      </c>
      <c r="W51" s="104">
        <v>11.880012069044321</v>
      </c>
      <c r="X51" s="113">
        <v>14.921294960335052</v>
      </c>
    </row>
    <row r="52" spans="1:24" ht="14.25" customHeight="1">
      <c r="A52" s="129">
        <f>+'PIB D Pcorr'!A52</f>
        <v>2000</v>
      </c>
      <c r="B52" s="107">
        <v>875271.58010318165</v>
      </c>
      <c r="C52" s="104">
        <v>232879.36593656431</v>
      </c>
      <c r="D52" s="104">
        <v>152942.72934106298</v>
      </c>
      <c r="E52" s="104">
        <v>79936.636595501332</v>
      </c>
      <c r="F52" s="104">
        <v>40392.494190398611</v>
      </c>
      <c r="G52" s="104">
        <v>39544.142405102721</v>
      </c>
      <c r="H52" s="104">
        <v>246504.49131633894</v>
      </c>
      <c r="I52" s="104">
        <v>198502.5818904505</v>
      </c>
      <c r="J52" s="104">
        <v>48001.909425888436</v>
      </c>
      <c r="K52" s="104">
        <v>41041.340195980178</v>
      </c>
      <c r="L52" s="113">
        <v>6960.5692299082611</v>
      </c>
      <c r="M52" s="102"/>
      <c r="N52" s="107">
        <v>5.2458944845171329</v>
      </c>
      <c r="O52" s="104">
        <v>10.494568551507101</v>
      </c>
      <c r="P52" s="104">
        <v>10.654363728037787</v>
      </c>
      <c r="Q52" s="104">
        <v>10.190115225473573</v>
      </c>
      <c r="R52" s="104">
        <v>14.065249698543836</v>
      </c>
      <c r="S52" s="104">
        <v>6.4945628052077264</v>
      </c>
      <c r="T52" s="104">
        <v>9.626905916357309</v>
      </c>
      <c r="U52" s="104">
        <v>9.0160089070503666</v>
      </c>
      <c r="V52" s="104">
        <v>12.227574088885106</v>
      </c>
      <c r="W52" s="104">
        <v>12.164119040991327</v>
      </c>
      <c r="X52" s="113">
        <v>12.603186283061696</v>
      </c>
    </row>
    <row r="53" spans="1:24" ht="14.25" customHeight="1">
      <c r="A53" s="129">
        <f>+'PIB D Pcorr'!A53</f>
        <v>2001</v>
      </c>
      <c r="B53" s="107">
        <v>909696.03859908402</v>
      </c>
      <c r="C53" s="104">
        <v>242083.7604131338</v>
      </c>
      <c r="D53" s="104">
        <v>158053.03160890564</v>
      </c>
      <c r="E53" s="104">
        <v>84030.728804228202</v>
      </c>
      <c r="F53" s="104">
        <v>43458.274075999572</v>
      </c>
      <c r="G53" s="104">
        <v>40572.454728228629</v>
      </c>
      <c r="H53" s="104">
        <v>255541.42530958753</v>
      </c>
      <c r="I53" s="104">
        <v>204961.18068581878</v>
      </c>
      <c r="J53" s="104">
        <v>50580.244623768733</v>
      </c>
      <c r="K53" s="104">
        <v>42862.638249049895</v>
      </c>
      <c r="L53" s="113">
        <v>7717.6063747188409</v>
      </c>
      <c r="M53" s="102"/>
      <c r="N53" s="107">
        <v>3.9330031133701704</v>
      </c>
      <c r="O53" s="104">
        <v>3.9524302376693798</v>
      </c>
      <c r="P53" s="104">
        <v>3.3413175571403997</v>
      </c>
      <c r="Q53" s="104">
        <v>5.1216718429672792</v>
      </c>
      <c r="R53" s="104">
        <v>7.5899741945861354</v>
      </c>
      <c r="S53" s="104">
        <v>2.6004162957728338</v>
      </c>
      <c r="T53" s="104">
        <v>3.6660321866718082</v>
      </c>
      <c r="U53" s="104">
        <v>3.253659843544332</v>
      </c>
      <c r="V53" s="104">
        <v>5.3713179927999732</v>
      </c>
      <c r="W53" s="104">
        <v>4.4377158357224111</v>
      </c>
      <c r="X53" s="113">
        <v>10.876080961277324</v>
      </c>
    </row>
    <row r="54" spans="1:24" ht="14.25" customHeight="1">
      <c r="A54" s="129">
        <f>+'PIB D Pcorr'!A54</f>
        <v>2002</v>
      </c>
      <c r="B54" s="107">
        <v>934539.6832045808</v>
      </c>
      <c r="C54" s="104">
        <v>245506.92346833189</v>
      </c>
      <c r="D54" s="104">
        <v>162782.40181606496</v>
      </c>
      <c r="E54" s="104">
        <v>82724.521652266965</v>
      </c>
      <c r="F54" s="104">
        <v>44524.955291466191</v>
      </c>
      <c r="G54" s="104">
        <v>38199.566360800774</v>
      </c>
      <c r="H54" s="104">
        <v>264915.08872881869</v>
      </c>
      <c r="I54" s="104">
        <v>213444.66585113911</v>
      </c>
      <c r="J54" s="104">
        <v>51470.422877679572</v>
      </c>
      <c r="K54" s="104">
        <v>43472.409804327603</v>
      </c>
      <c r="L54" s="113">
        <v>7998.0130733519663</v>
      </c>
      <c r="M54" s="102"/>
      <c r="N54" s="107">
        <v>2.7309830483328801</v>
      </c>
      <c r="O54" s="104">
        <v>1.4140407639720243</v>
      </c>
      <c r="P54" s="104">
        <v>2.9922679489387427</v>
      </c>
      <c r="Q54" s="104">
        <v>-1.554439870448332</v>
      </c>
      <c r="R54" s="104">
        <v>2.4544951177794427</v>
      </c>
      <c r="S54" s="104">
        <v>-5.8485205869905021</v>
      </c>
      <c r="T54" s="104">
        <v>3.6681580717783824</v>
      </c>
      <c r="U54" s="104">
        <v>4.1390692310289356</v>
      </c>
      <c r="V54" s="104">
        <v>1.7599326783258151</v>
      </c>
      <c r="W54" s="104">
        <v>1.4226178793164346</v>
      </c>
      <c r="X54" s="113">
        <v>3.6333376570185649</v>
      </c>
    </row>
    <row r="55" spans="1:24" ht="14.25" customHeight="1">
      <c r="A55" s="129">
        <f>+'PIB D Pcorr'!A55</f>
        <v>2003</v>
      </c>
      <c r="B55" s="107">
        <v>962406.8578092861</v>
      </c>
      <c r="C55" s="104">
        <v>254494.97590621424</v>
      </c>
      <c r="D55" s="104">
        <v>170918.29256057509</v>
      </c>
      <c r="E55" s="104">
        <v>83576.683345639161</v>
      </c>
      <c r="F55" s="104">
        <v>44408.685318983022</v>
      </c>
      <c r="G55" s="104">
        <v>39167.99802665614</v>
      </c>
      <c r="H55" s="104">
        <v>281148.82897536812</v>
      </c>
      <c r="I55" s="104">
        <v>228156.901935884</v>
      </c>
      <c r="J55" s="104">
        <v>52991.92703948413</v>
      </c>
      <c r="K55" s="104">
        <v>44707.027157900171</v>
      </c>
      <c r="L55" s="113">
        <v>8284.899881583955</v>
      </c>
      <c r="M55" s="102"/>
      <c r="N55" s="107">
        <v>2.9819145302794947</v>
      </c>
      <c r="O55" s="104">
        <v>3.6610179097624096</v>
      </c>
      <c r="P55" s="104">
        <v>4.9980161576085091</v>
      </c>
      <c r="Q55" s="104">
        <v>1.0301198197969264</v>
      </c>
      <c r="R55" s="104">
        <v>-0.26113439468282706</v>
      </c>
      <c r="S55" s="104">
        <v>2.5351902079421063</v>
      </c>
      <c r="T55" s="104">
        <v>6.1279032177616655</v>
      </c>
      <c r="U55" s="104">
        <v>6.8927635301064383</v>
      </c>
      <c r="V55" s="104">
        <v>2.956074725518465</v>
      </c>
      <c r="W55" s="104">
        <v>2.8400021050815294</v>
      </c>
      <c r="X55" s="113">
        <v>3.5869759851712146</v>
      </c>
    </row>
    <row r="56" spans="1:24" ht="14.25" customHeight="1">
      <c r="A56" s="129">
        <f>+'PIB D Pcorr'!A56</f>
        <v>2004</v>
      </c>
      <c r="B56" s="107">
        <v>992460.70405067655</v>
      </c>
      <c r="C56" s="104">
        <v>265713.22035300505</v>
      </c>
      <c r="D56" s="104">
        <v>181158.22981850486</v>
      </c>
      <c r="E56" s="104">
        <v>84554.99053450019</v>
      </c>
      <c r="F56" s="104">
        <v>44925.527969028153</v>
      </c>
      <c r="G56" s="104">
        <v>39629.462565472037</v>
      </c>
      <c r="H56" s="104">
        <v>308636.5431949927</v>
      </c>
      <c r="I56" s="104">
        <v>252575.11390898883</v>
      </c>
      <c r="J56" s="104">
        <v>56061.429286003913</v>
      </c>
      <c r="K56" s="104">
        <v>46125.495832361776</v>
      </c>
      <c r="L56" s="113">
        <v>9935.9334536421393</v>
      </c>
      <c r="M56" s="102"/>
      <c r="N56" s="107">
        <v>3.1227797264248069</v>
      </c>
      <c r="O56" s="104">
        <v>4.4080416152988855</v>
      </c>
      <c r="P56" s="104">
        <v>5.9911300917662835</v>
      </c>
      <c r="Q56" s="104">
        <v>1.170550385225444</v>
      </c>
      <c r="R56" s="104">
        <v>1.1638323592169098</v>
      </c>
      <c r="S56" s="104">
        <v>1.178167284684406</v>
      </c>
      <c r="T56" s="104">
        <v>9.7769264484586671</v>
      </c>
      <c r="U56" s="104">
        <v>10.702377077317937</v>
      </c>
      <c r="V56" s="104">
        <v>5.792395970489439</v>
      </c>
      <c r="W56" s="104">
        <v>3.1728092083862736</v>
      </c>
      <c r="X56" s="113">
        <v>19.928225997373559</v>
      </c>
    </row>
    <row r="57" spans="1:24" ht="14.25" customHeight="1">
      <c r="A57" s="129">
        <f>+'PIB D Pcorr'!A57</f>
        <v>2005</v>
      </c>
      <c r="B57" s="107">
        <v>1028705.7855610588</v>
      </c>
      <c r="C57" s="104">
        <v>271181.19537437096</v>
      </c>
      <c r="D57" s="104">
        <v>181561.16531585576</v>
      </c>
      <c r="E57" s="104">
        <v>89620.030058515156</v>
      </c>
      <c r="F57" s="104">
        <v>48675.901536091063</v>
      </c>
      <c r="G57" s="104">
        <v>40944.128522424093</v>
      </c>
      <c r="H57" s="104">
        <v>330659.63562952657</v>
      </c>
      <c r="I57" s="104">
        <v>270071.89434001042</v>
      </c>
      <c r="J57" s="104">
        <v>60587.741289516169</v>
      </c>
      <c r="K57" s="104">
        <v>48524.996795096078</v>
      </c>
      <c r="L57" s="113">
        <v>12062.744494420092</v>
      </c>
      <c r="M57" s="102"/>
      <c r="N57" s="107">
        <v>3.6520419763170331</v>
      </c>
      <c r="O57" s="104">
        <v>2.0578483125911484</v>
      </c>
      <c r="P57" s="104">
        <v>0.22242185616110355</v>
      </c>
      <c r="Q57" s="104">
        <v>5.9902313181009914</v>
      </c>
      <c r="R57" s="104">
        <v>8.3479788365502081</v>
      </c>
      <c r="S57" s="104">
        <v>3.3173953716381765</v>
      </c>
      <c r="T57" s="104">
        <v>7.1356075358257165</v>
      </c>
      <c r="U57" s="104">
        <v>6.9273572365194491</v>
      </c>
      <c r="V57" s="104">
        <v>8.0738433913640542</v>
      </c>
      <c r="W57" s="104">
        <v>5.2021141874659449</v>
      </c>
      <c r="X57" s="113">
        <v>21.405246429044311</v>
      </c>
    </row>
    <row r="58" spans="1:24" ht="14.25" customHeight="1">
      <c r="A58" s="129">
        <f>+'PIB D Pcorr'!A58</f>
        <v>2006</v>
      </c>
      <c r="B58" s="107">
        <v>1070910.857634966</v>
      </c>
      <c r="C58" s="104">
        <v>284592.31044567551</v>
      </c>
      <c r="D58" s="104">
        <v>188217.27974104809</v>
      </c>
      <c r="E58" s="104">
        <v>96375.030704627396</v>
      </c>
      <c r="F58" s="104">
        <v>54319.008074918755</v>
      </c>
      <c r="G58" s="104">
        <v>42056.022629708641</v>
      </c>
      <c r="H58" s="104">
        <v>358555.72902256483</v>
      </c>
      <c r="I58" s="104">
        <v>291877.88235293946</v>
      </c>
      <c r="J58" s="104">
        <v>66677.846669625374</v>
      </c>
      <c r="K58" s="104">
        <v>53777.753921357144</v>
      </c>
      <c r="L58" s="113">
        <v>12900.092748268227</v>
      </c>
      <c r="M58" s="102"/>
      <c r="N58" s="107">
        <v>4.1027349769291455</v>
      </c>
      <c r="O58" s="104">
        <v>4.9454443376098611</v>
      </c>
      <c r="P58" s="104">
        <v>3.6660452215169004</v>
      </c>
      <c r="Q58" s="104">
        <v>7.5373782420087743</v>
      </c>
      <c r="R58" s="104">
        <v>11.59322449250082</v>
      </c>
      <c r="S58" s="104">
        <v>2.7156374977564735</v>
      </c>
      <c r="T58" s="104">
        <v>8.4364979535310525</v>
      </c>
      <c r="U58" s="104">
        <v>8.0741419118111288</v>
      </c>
      <c r="V58" s="104">
        <v>10.051712195389296</v>
      </c>
      <c r="W58" s="104">
        <v>10.824847961230377</v>
      </c>
      <c r="X58" s="113">
        <v>6.9416064829647128</v>
      </c>
    </row>
    <row r="59" spans="1:24" ht="14.25" customHeight="1">
      <c r="A59" s="129">
        <f>+'PIB D Pcorr'!A59</f>
        <v>2007</v>
      </c>
      <c r="B59" s="107">
        <v>1109514.1864922668</v>
      </c>
      <c r="C59" s="104">
        <v>306465.05870895134</v>
      </c>
      <c r="D59" s="104">
        <v>207498.14280474567</v>
      </c>
      <c r="E59" s="104">
        <v>98966.9159042057</v>
      </c>
      <c r="F59" s="104">
        <v>56731.477744078373</v>
      </c>
      <c r="G59" s="104">
        <v>42235.438160127327</v>
      </c>
      <c r="H59" s="104">
        <v>388419.69702751085</v>
      </c>
      <c r="I59" s="104">
        <v>319466.52707351616</v>
      </c>
      <c r="J59" s="104">
        <v>68953.169953994671</v>
      </c>
      <c r="K59" s="104">
        <v>55230.75784102246</v>
      </c>
      <c r="L59" s="113">
        <v>13722.412112972213</v>
      </c>
      <c r="M59" s="102"/>
      <c r="N59" s="107">
        <v>3.6047191586565441</v>
      </c>
      <c r="O59" s="104">
        <v>7.6856427459416565</v>
      </c>
      <c r="P59" s="104">
        <v>10.243938861630797</v>
      </c>
      <c r="Q59" s="104">
        <v>2.6893741881359068</v>
      </c>
      <c r="R59" s="104">
        <v>4.4412991964658977</v>
      </c>
      <c r="S59" s="104">
        <v>0.42661079008443625</v>
      </c>
      <c r="T59" s="104">
        <v>8.3289613266970264</v>
      </c>
      <c r="U59" s="104">
        <v>9.4521189814637872</v>
      </c>
      <c r="V59" s="104">
        <v>3.4124126647986142</v>
      </c>
      <c r="W59" s="104">
        <v>2.7018679913447974</v>
      </c>
      <c r="X59" s="113">
        <v>6.3745228871658899</v>
      </c>
    </row>
    <row r="60" spans="1:24">
      <c r="A60" s="129">
        <f>+'PIB D Pcorr'!A60</f>
        <v>2008</v>
      </c>
      <c r="B60" s="107">
        <v>1119356.5770083938</v>
      </c>
      <c r="C60" s="104">
        <v>302799.93145443633</v>
      </c>
      <c r="D60" s="104">
        <v>204864.11299139034</v>
      </c>
      <c r="E60" s="104">
        <v>97935.818463046016</v>
      </c>
      <c r="F60" s="104">
        <v>57394.268948434372</v>
      </c>
      <c r="G60" s="104">
        <v>40541.549514611645</v>
      </c>
      <c r="H60" s="104">
        <v>365954.85539783735</v>
      </c>
      <c r="I60" s="104">
        <v>299201.76292083919</v>
      </c>
      <c r="J60" s="104">
        <v>66753.09247699815</v>
      </c>
      <c r="K60" s="104">
        <v>53845.12514293391</v>
      </c>
      <c r="L60" s="113">
        <v>12907.967334064238</v>
      </c>
      <c r="M60" s="102"/>
      <c r="N60" s="107">
        <v>0.88709010087051343</v>
      </c>
      <c r="O60" s="104">
        <v>-1.1959364209267909</v>
      </c>
      <c r="P60" s="104">
        <v>-1.2694233200120419</v>
      </c>
      <c r="Q60" s="104">
        <v>-1.041860738752054</v>
      </c>
      <c r="R60" s="104">
        <v>1.1682953286461517</v>
      </c>
      <c r="S60" s="104">
        <v>-4.0105861790604376</v>
      </c>
      <c r="T60" s="104">
        <v>-5.7836514990336259</v>
      </c>
      <c r="U60" s="104">
        <v>-6.3433137544371299</v>
      </c>
      <c r="V60" s="104">
        <v>-3.1906835878095285</v>
      </c>
      <c r="W60" s="104">
        <v>-2.5088062381417808</v>
      </c>
      <c r="X60" s="113">
        <v>-5.9351429778009335</v>
      </c>
    </row>
    <row r="61" spans="1:24">
      <c r="A61" s="129">
        <f>+'PIB D Pcorr'!A61</f>
        <v>2009</v>
      </c>
      <c r="B61" s="107">
        <v>1077233.1993987227</v>
      </c>
      <c r="C61" s="104">
        <v>268084.0743983846</v>
      </c>
      <c r="D61" s="104">
        <v>180161.8590275773</v>
      </c>
      <c r="E61" s="104">
        <v>87922.215370807346</v>
      </c>
      <c r="F61" s="104">
        <v>50978.971089536055</v>
      </c>
      <c r="G61" s="104">
        <v>36943.244281271291</v>
      </c>
      <c r="H61" s="104">
        <v>296872.2354155205</v>
      </c>
      <c r="I61" s="104">
        <v>239590.78374345045</v>
      </c>
      <c r="J61" s="104">
        <v>57281.451672070078</v>
      </c>
      <c r="K61" s="104">
        <v>46045.313729790294</v>
      </c>
      <c r="L61" s="113">
        <v>11236.137942279782</v>
      </c>
      <c r="M61" s="102"/>
      <c r="N61" s="107">
        <v>-3.7631777464738336</v>
      </c>
      <c r="O61" s="104">
        <v>-11.464948782947648</v>
      </c>
      <c r="P61" s="104">
        <v>-12.05787270552905</v>
      </c>
      <c r="Q61" s="104">
        <v>-10.224658607429815</v>
      </c>
      <c r="R61" s="104">
        <v>-11.177593122864081</v>
      </c>
      <c r="S61" s="104">
        <v>-8.8755986794325281</v>
      </c>
      <c r="T61" s="104">
        <v>-18.877361227306487</v>
      </c>
      <c r="U61" s="104">
        <v>-19.923338216813992</v>
      </c>
      <c r="V61" s="104">
        <v>-14.189066683602448</v>
      </c>
      <c r="W61" s="104">
        <v>-14.485640793737076</v>
      </c>
      <c r="X61" s="113">
        <v>-12.951918365740545</v>
      </c>
    </row>
    <row r="62" spans="1:24" s="271" customFormat="1">
      <c r="A62" s="129">
        <f>+'PIB D Pcorr'!A62</f>
        <v>2010</v>
      </c>
      <c r="B62" s="277">
        <v>1078989.0930497041</v>
      </c>
      <c r="C62" s="220">
        <v>292308.01152939355</v>
      </c>
      <c r="D62" s="220">
        <v>201218.46464635129</v>
      </c>
      <c r="E62" s="220">
        <v>91089.546883042232</v>
      </c>
      <c r="F62" s="220">
        <v>53275.674910584996</v>
      </c>
      <c r="G62" s="220">
        <v>37813.871972457237</v>
      </c>
      <c r="H62" s="220">
        <v>315194.87116579612</v>
      </c>
      <c r="I62" s="220">
        <v>259155.0733876208</v>
      </c>
      <c r="J62" s="220">
        <v>56039.797778175373</v>
      </c>
      <c r="K62" s="220">
        <v>44583.339998199444</v>
      </c>
      <c r="L62" s="278">
        <v>11456.457779975924</v>
      </c>
      <c r="M62" s="121"/>
      <c r="N62" s="277">
        <v>0.16300032824474453</v>
      </c>
      <c r="O62" s="220">
        <v>9.0359478403820184</v>
      </c>
      <c r="P62" s="220">
        <v>11.687604542063967</v>
      </c>
      <c r="Q62" s="220">
        <v>3.6024245964195067</v>
      </c>
      <c r="R62" s="220">
        <v>4.505198461175608</v>
      </c>
      <c r="S62" s="220">
        <v>2.3566627894326952</v>
      </c>
      <c r="T62" s="220">
        <v>6.1718926745137237</v>
      </c>
      <c r="U62" s="220">
        <v>8.1657104411492867</v>
      </c>
      <c r="V62" s="220">
        <v>-2.1676369184968181</v>
      </c>
      <c r="W62" s="220">
        <v>-3.1750760569690395</v>
      </c>
      <c r="X62" s="278">
        <v>1.9608146395846182</v>
      </c>
    </row>
    <row r="63" spans="1:24">
      <c r="A63" s="129">
        <f>+'PIB D Pcorr'!A63</f>
        <v>2011</v>
      </c>
      <c r="B63" s="107">
        <v>1070201.9488038013</v>
      </c>
      <c r="C63" s="104">
        <v>315665.84608295758</v>
      </c>
      <c r="D63" s="104">
        <v>218511.67457956276</v>
      </c>
      <c r="E63" s="104">
        <v>97154.171503394798</v>
      </c>
      <c r="F63" s="104">
        <v>56891.388918344994</v>
      </c>
      <c r="G63" s="104">
        <v>40262.782585049805</v>
      </c>
      <c r="H63" s="104">
        <v>312804.17022383225</v>
      </c>
      <c r="I63" s="104">
        <v>257436.7430559255</v>
      </c>
      <c r="J63" s="104">
        <v>55367.427167906731</v>
      </c>
      <c r="K63" s="104">
        <v>44488.686851110608</v>
      </c>
      <c r="L63" s="113">
        <v>10878.740316796122</v>
      </c>
      <c r="M63" s="102"/>
      <c r="N63" s="107">
        <v>-0.81438675353672219</v>
      </c>
      <c r="O63" s="104">
        <v>7.9908294101666222</v>
      </c>
      <c r="P63" s="104">
        <v>8.5942460417859365</v>
      </c>
      <c r="Q63" s="104">
        <v>6.6578711036288984</v>
      </c>
      <c r="R63" s="104">
        <v>6.7868009440113397</v>
      </c>
      <c r="S63" s="104">
        <v>6.476222837947665</v>
      </c>
      <c r="T63" s="104">
        <v>-0.75848345283078267</v>
      </c>
      <c r="U63" s="104">
        <v>-0.66305101005110778</v>
      </c>
      <c r="V63" s="104">
        <v>-1.1998091301651637</v>
      </c>
      <c r="W63" s="104">
        <v>-0.21230609257327782</v>
      </c>
      <c r="X63" s="113">
        <v>-5.0427232769064245</v>
      </c>
    </row>
    <row r="64" spans="1:24">
      <c r="A64" s="129">
        <f>+'PIB D Pcorr'!A64</f>
        <v>2012</v>
      </c>
      <c r="B64" s="107">
        <v>1038530.3945663506</v>
      </c>
      <c r="C64" s="104">
        <v>318299.35597949836</v>
      </c>
      <c r="D64" s="104">
        <v>220309.45919140906</v>
      </c>
      <c r="E64" s="104">
        <v>97989.89678808926</v>
      </c>
      <c r="F64" s="104">
        <v>57829.544218120747</v>
      </c>
      <c r="G64" s="104">
        <v>40160.352569968512</v>
      </c>
      <c r="H64" s="104">
        <v>294257.46384567942</v>
      </c>
      <c r="I64" s="104">
        <v>242474.90436673613</v>
      </c>
      <c r="J64" s="104">
        <v>51782.559478943316</v>
      </c>
      <c r="K64" s="104">
        <v>41750.100830258518</v>
      </c>
      <c r="L64" s="113">
        <v>10032.458648684798</v>
      </c>
      <c r="M64" s="102"/>
      <c r="N64" s="107">
        <v>-2.9593997911189551</v>
      </c>
      <c r="O64" s="104">
        <v>0.83427140731870963</v>
      </c>
      <c r="P64" s="104">
        <v>0.82274075987263107</v>
      </c>
      <c r="Q64" s="104">
        <v>0.86020525085250821</v>
      </c>
      <c r="R64" s="104">
        <v>1.6490286449541092</v>
      </c>
      <c r="S64" s="104">
        <v>-0.25440371604948941</v>
      </c>
      <c r="T64" s="104">
        <v>-5.9291749099385171</v>
      </c>
      <c r="U64" s="104">
        <v>-5.8118505196979804</v>
      </c>
      <c r="V64" s="104">
        <v>-6.4746871442878824</v>
      </c>
      <c r="W64" s="104">
        <v>-6.1556908389255423</v>
      </c>
      <c r="X64" s="113">
        <v>-7.7792248318007466</v>
      </c>
    </row>
    <row r="65" spans="1:24">
      <c r="A65" s="129">
        <f>+'PIB D Pcorr'!A65</f>
        <v>2013</v>
      </c>
      <c r="B65" s="107">
        <v>1023622.7199686877</v>
      </c>
      <c r="C65" s="104">
        <v>332304.59073908592</v>
      </c>
      <c r="D65" s="104">
        <v>234322.53786226347</v>
      </c>
      <c r="E65" s="104">
        <v>97982.052876822461</v>
      </c>
      <c r="F65" s="104">
        <v>57917.699741264463</v>
      </c>
      <c r="G65" s="104">
        <v>40064.353135557998</v>
      </c>
      <c r="H65" s="104">
        <v>293686.8480220706</v>
      </c>
      <c r="I65" s="104">
        <v>244225.83624953957</v>
      </c>
      <c r="J65" s="104">
        <v>49461.011772531027</v>
      </c>
      <c r="K65" s="104">
        <v>39040.758997044337</v>
      </c>
      <c r="L65" s="113">
        <v>10420.252775486688</v>
      </c>
      <c r="M65" s="102"/>
      <c r="N65" s="107">
        <v>-1.4354586707967965</v>
      </c>
      <c r="O65" s="104">
        <v>4.4000198230025989</v>
      </c>
      <c r="P65" s="104">
        <v>6.3606341381282183</v>
      </c>
      <c r="Q65" s="104">
        <v>-8.0048163370927128E-3</v>
      </c>
      <c r="R65" s="104">
        <v>0.15244028694263445</v>
      </c>
      <c r="S65" s="104">
        <v>-0.23904031779418133</v>
      </c>
      <c r="T65" s="104">
        <v>-0.19391719623740311</v>
      </c>
      <c r="U65" s="104">
        <v>0.72210849505283115</v>
      </c>
      <c r="V65" s="104">
        <v>-4.4832617965829158</v>
      </c>
      <c r="W65" s="104">
        <v>-6.4894258440941988</v>
      </c>
      <c r="X65" s="113">
        <v>3.8653947190973703</v>
      </c>
    </row>
    <row r="66" spans="1:24">
      <c r="A66" s="129">
        <f>+'PIB D Pcorr'!A66</f>
        <v>2014</v>
      </c>
      <c r="B66" s="107">
        <v>1037789.0401150271</v>
      </c>
      <c r="C66" s="104">
        <v>347370.96571645094</v>
      </c>
      <c r="D66" s="104">
        <v>243332.71823494855</v>
      </c>
      <c r="E66" s="104">
        <v>104038.2474815024</v>
      </c>
      <c r="F66" s="104">
        <v>62191.586103775364</v>
      </c>
      <c r="G66" s="104">
        <v>41846.66137772704</v>
      </c>
      <c r="H66" s="104">
        <v>313675.15645465767</v>
      </c>
      <c r="I66" s="104">
        <v>260303.11908286379</v>
      </c>
      <c r="J66" s="104">
        <v>53372.037371793849</v>
      </c>
      <c r="K66" s="104">
        <v>41990.270584564205</v>
      </c>
      <c r="L66" s="113">
        <v>11381.766787229648</v>
      </c>
      <c r="M66" s="102"/>
      <c r="N66" s="107">
        <v>1.3839395970785651</v>
      </c>
      <c r="O66" s="104">
        <v>4.5339051572701905</v>
      </c>
      <c r="P66" s="104">
        <v>3.8452043302728889</v>
      </c>
      <c r="Q66" s="104">
        <v>6.1809223494158072</v>
      </c>
      <c r="R66" s="104">
        <v>7.3792405112834469</v>
      </c>
      <c r="S66" s="104">
        <v>4.448613549652447</v>
      </c>
      <c r="T66" s="104">
        <v>6.8059937199111298</v>
      </c>
      <c r="U66" s="104">
        <v>6.5829574299817839</v>
      </c>
      <c r="V66" s="104">
        <v>7.9072899221096726</v>
      </c>
      <c r="W66" s="104">
        <v>7.5549545226391901</v>
      </c>
      <c r="X66" s="113">
        <v>9.2273578430351666</v>
      </c>
    </row>
    <row r="67" spans="1:24" s="528" customFormat="1">
      <c r="A67" s="129">
        <f>+'PIB D Pcorr'!A67</f>
        <v>2015</v>
      </c>
      <c r="B67" s="305">
        <v>1077590</v>
      </c>
      <c r="C67" s="294">
        <v>362356</v>
      </c>
      <c r="D67" s="294">
        <v>252838</v>
      </c>
      <c r="E67" s="294">
        <v>109518</v>
      </c>
      <c r="F67" s="294">
        <v>65535</v>
      </c>
      <c r="G67" s="294">
        <v>43983</v>
      </c>
      <c r="H67" s="294">
        <v>329593</v>
      </c>
      <c r="I67" s="294">
        <v>273513</v>
      </c>
      <c r="J67" s="294">
        <v>56080</v>
      </c>
      <c r="K67" s="294">
        <v>43642</v>
      </c>
      <c r="L67" s="307">
        <v>12438</v>
      </c>
      <c r="M67" s="301"/>
      <c r="N67" s="305">
        <v>3.835168646660736</v>
      </c>
      <c r="O67" s="294">
        <v>4.3138419046170107</v>
      </c>
      <c r="P67" s="294">
        <v>3.9062900517445653</v>
      </c>
      <c r="Q67" s="294">
        <v>5.2670557714573851</v>
      </c>
      <c r="R67" s="294">
        <v>5.3759907178531963</v>
      </c>
      <c r="S67" s="294">
        <v>5.1051590543613301</v>
      </c>
      <c r="T67" s="294">
        <v>5.0746267971155889</v>
      </c>
      <c r="U67" s="294">
        <v>5.0748070033425297</v>
      </c>
      <c r="V67" s="294">
        <v>5.0737479053727386</v>
      </c>
      <c r="W67" s="294">
        <v>3.9336003136949849</v>
      </c>
      <c r="X67" s="307">
        <v>9.2800461695933478</v>
      </c>
    </row>
    <row r="68" spans="1:24" s="271" customFormat="1">
      <c r="A68" s="129">
        <f>+'PIB D Pcorr'!A68</f>
        <v>2016</v>
      </c>
      <c r="B68" s="277">
        <v>1110254.9999999965</v>
      </c>
      <c r="C68" s="220">
        <v>381818.99999999668</v>
      </c>
      <c r="D68" s="220">
        <v>263542.9999999982</v>
      </c>
      <c r="E68" s="220">
        <v>118275.99999999852</v>
      </c>
      <c r="F68" s="220">
        <v>69631.999999998938</v>
      </c>
      <c r="G68" s="220">
        <v>48643.999999999578</v>
      </c>
      <c r="H68" s="220">
        <v>338326.99999999715</v>
      </c>
      <c r="I68" s="220">
        <v>278202.99999999732</v>
      </c>
      <c r="J68" s="220">
        <v>60123.999999999847</v>
      </c>
      <c r="K68" s="220">
        <v>46823.999999999956</v>
      </c>
      <c r="L68" s="278">
        <v>13299.999999999893</v>
      </c>
      <c r="M68" s="121"/>
      <c r="N68" s="277">
        <v>3.0313013298189917</v>
      </c>
      <c r="O68" s="220">
        <v>5.371237125919448</v>
      </c>
      <c r="P68" s="220">
        <v>4.233936354502954</v>
      </c>
      <c r="Q68" s="220">
        <v>7.9968589638219401</v>
      </c>
      <c r="R68" s="220">
        <v>6.2516212710749031</v>
      </c>
      <c r="S68" s="220">
        <v>10.59727622035691</v>
      </c>
      <c r="T68" s="220">
        <v>2.6499349197334654</v>
      </c>
      <c r="U68" s="220">
        <v>1.7147265395053735</v>
      </c>
      <c r="V68" s="220">
        <v>7.2111269614833162</v>
      </c>
      <c r="W68" s="220">
        <v>7.2911415608816199</v>
      </c>
      <c r="X68" s="278">
        <v>6.930374658304328</v>
      </c>
    </row>
    <row r="69" spans="1:24" s="271" customFormat="1">
      <c r="A69" s="129">
        <f>+'PIB D Pcorr'!A69</f>
        <v>2017</v>
      </c>
      <c r="B69" s="277">
        <v>1143270.3936920923</v>
      </c>
      <c r="C69" s="220">
        <v>402909.07183113479</v>
      </c>
      <c r="D69" s="220">
        <v>276961.82025937579</v>
      </c>
      <c r="E69" s="220">
        <v>125947.25157175904</v>
      </c>
      <c r="F69" s="220">
        <v>72435.91883492202</v>
      </c>
      <c r="G69" s="220">
        <v>53511.332736837023</v>
      </c>
      <c r="H69" s="220">
        <v>361333.67263325612</v>
      </c>
      <c r="I69" s="220">
        <v>297752.70213161537</v>
      </c>
      <c r="J69" s="220">
        <v>63580.970501640768</v>
      </c>
      <c r="K69" s="220">
        <v>48462.600869610091</v>
      </c>
      <c r="L69" s="278">
        <v>15118.369632030675</v>
      </c>
      <c r="M69" s="121"/>
      <c r="N69" s="277">
        <v>2.9736766501475609</v>
      </c>
      <c r="O69" s="220">
        <v>5.5235784052491521</v>
      </c>
      <c r="P69" s="220">
        <v>5.091700504045904</v>
      </c>
      <c r="Q69" s="220">
        <v>6.4858902666311113</v>
      </c>
      <c r="R69" s="220">
        <v>4.0267676282788489</v>
      </c>
      <c r="S69" s="220">
        <v>10.006028979601766</v>
      </c>
      <c r="T69" s="220">
        <v>6.8001290565811168</v>
      </c>
      <c r="U69" s="220">
        <v>7.0271356281629727</v>
      </c>
      <c r="V69" s="220">
        <v>5.7497347176517444</v>
      </c>
      <c r="W69" s="220">
        <v>3.4994892995261706</v>
      </c>
      <c r="X69" s="278">
        <v>13.671952120532316</v>
      </c>
    </row>
    <row r="70" spans="1:24" s="271" customFormat="1">
      <c r="A70" s="129">
        <f>+'PIB D Pcorr'!A70</f>
        <v>2018</v>
      </c>
      <c r="B70" s="277">
        <v>1169436.7675619621</v>
      </c>
      <c r="C70" s="220">
        <v>409910.23002768029</v>
      </c>
      <c r="D70" s="220">
        <v>280865.44990179432</v>
      </c>
      <c r="E70" s="220">
        <v>129044.780125886</v>
      </c>
      <c r="F70" s="220">
        <v>74479.229161629104</v>
      </c>
      <c r="G70" s="220">
        <v>54565.550964256887</v>
      </c>
      <c r="H70" s="220">
        <v>375535.99206119741</v>
      </c>
      <c r="I70" s="220">
        <v>305895.38868717104</v>
      </c>
      <c r="J70" s="220">
        <v>69640.603374026367</v>
      </c>
      <c r="K70" s="220">
        <v>52310.588381378861</v>
      </c>
      <c r="L70" s="278">
        <v>17330.014992647506</v>
      </c>
      <c r="M70" s="121"/>
      <c r="N70" s="277">
        <v>2.2887301214341571</v>
      </c>
      <c r="O70" s="220">
        <v>1.7376521617462615</v>
      </c>
      <c r="P70" s="220">
        <v>1.4094468467757526</v>
      </c>
      <c r="Q70" s="220">
        <v>2.4593855883882743</v>
      </c>
      <c r="R70" s="220">
        <v>2.8208523610554259</v>
      </c>
      <c r="S70" s="220">
        <v>1.9700840429529132</v>
      </c>
      <c r="T70" s="220">
        <v>3.9305275161432895</v>
      </c>
      <c r="U70" s="220">
        <v>2.7347145793344962</v>
      </c>
      <c r="V70" s="220">
        <v>9.5305762472267084</v>
      </c>
      <c r="W70" s="220">
        <v>7.9401176220852854</v>
      </c>
      <c r="X70" s="278">
        <v>14.62886154027554</v>
      </c>
    </row>
    <row r="71" spans="1:24" s="271" customFormat="1">
      <c r="A71" s="129">
        <f>+'PIB D Pcorr'!A71</f>
        <v>2019</v>
      </c>
      <c r="B71" s="277">
        <v>1193822.4882878345</v>
      </c>
      <c r="C71" s="220">
        <v>420031.14446924732</v>
      </c>
      <c r="D71" s="220">
        <v>283923.39711028308</v>
      </c>
      <c r="E71" s="220">
        <v>136107.74735896423</v>
      </c>
      <c r="F71" s="220">
        <v>80165.066115986294</v>
      </c>
      <c r="G71" s="220">
        <v>55942.681242977946</v>
      </c>
      <c r="H71" s="220">
        <v>380028.73019684822</v>
      </c>
      <c r="I71" s="220">
        <v>304786.54816268105</v>
      </c>
      <c r="J71" s="220">
        <v>75242.182034167228</v>
      </c>
      <c r="K71" s="220">
        <v>56056.000219608322</v>
      </c>
      <c r="L71" s="278">
        <v>19186.181814558902</v>
      </c>
      <c r="M71" s="121"/>
      <c r="N71" s="277">
        <v>2.0852534657954669</v>
      </c>
      <c r="O71" s="220">
        <v>2.4690563201810178</v>
      </c>
      <c r="P71" s="220">
        <v>1.0887587667183674</v>
      </c>
      <c r="Q71" s="220">
        <v>5.4732684469593895</v>
      </c>
      <c r="R71" s="220">
        <v>7.6341243301783157</v>
      </c>
      <c r="S71" s="220">
        <v>2.5238089864118685</v>
      </c>
      <c r="T71" s="220">
        <v>1.1963535401737779</v>
      </c>
      <c r="U71" s="220">
        <v>-0.36249010789239922</v>
      </c>
      <c r="V71" s="220">
        <v>8.0435527389902894</v>
      </c>
      <c r="W71" s="220">
        <v>7.1599497427230707</v>
      </c>
      <c r="X71" s="278">
        <v>10.710705228465756</v>
      </c>
    </row>
    <row r="72" spans="1:24" s="271" customFormat="1">
      <c r="A72" s="129" t="str">
        <f>+'PIB D Pcorr'!A72</f>
        <v>2020(A)</v>
      </c>
      <c r="B72" s="277">
        <v>1064615.7579391627</v>
      </c>
      <c r="C72" s="220">
        <v>335545.01589777367</v>
      </c>
      <c r="D72" s="220">
        <v>258210.27963268684</v>
      </c>
      <c r="E72" s="220">
        <v>77334.736265086831</v>
      </c>
      <c r="F72" s="220">
        <v>63903.859986234209</v>
      </c>
      <c r="G72" s="220">
        <v>13430.876278852624</v>
      </c>
      <c r="H72" s="220">
        <v>322415.87103642081</v>
      </c>
      <c r="I72" s="220">
        <v>270293.21262676787</v>
      </c>
      <c r="J72" s="220">
        <v>52122.658409652919</v>
      </c>
      <c r="K72" s="220">
        <v>45732.653382760443</v>
      </c>
      <c r="L72" s="278">
        <v>6390.0050268924779</v>
      </c>
      <c r="N72" s="277">
        <v>-10.822943244600669</v>
      </c>
      <c r="O72" s="220">
        <v>-20.114253355719747</v>
      </c>
      <c r="P72" s="220">
        <v>-9.0563573623376303</v>
      </c>
      <c r="Q72" s="220">
        <v>-43.181238565995947</v>
      </c>
      <c r="R72" s="220">
        <v>-20.284653799480022</v>
      </c>
      <c r="S72" s="220">
        <v>-75.991718701293934</v>
      </c>
      <c r="T72" s="220">
        <v>-15.160132532765335</v>
      </c>
      <c r="U72" s="220">
        <v>-11.317210599958049</v>
      </c>
      <c r="V72" s="220">
        <v>-30.72681174240244</v>
      </c>
      <c r="W72" s="220">
        <v>-18.41613171900336</v>
      </c>
      <c r="X72" s="278">
        <v>-66.694754127454388</v>
      </c>
    </row>
    <row r="73" spans="1:24">
      <c r="A73" s="149"/>
    </row>
    <row r="74" spans="1:24">
      <c r="A74" s="149"/>
    </row>
    <row r="75" spans="1:24">
      <c r="A75" s="149"/>
    </row>
    <row r="76" spans="1:24">
      <c r="A76" s="149"/>
    </row>
    <row r="77" spans="1:24">
      <c r="A77" s="149"/>
    </row>
    <row r="78" spans="1:24">
      <c r="A78" s="149"/>
    </row>
    <row r="79" spans="1:24">
      <c r="A79" s="149"/>
    </row>
    <row r="80" spans="1:24">
      <c r="A80" s="149"/>
    </row>
    <row r="81" spans="1:1">
      <c r="A81" s="149"/>
    </row>
    <row r="82" spans="1:1">
      <c r="A82" s="149"/>
    </row>
    <row r="83" spans="1:1">
      <c r="A83" s="149"/>
    </row>
    <row r="84" spans="1:1">
      <c r="A84" s="149"/>
    </row>
    <row r="85" spans="1:1">
      <c r="A85" s="149"/>
    </row>
  </sheetData>
  <hyperlinks>
    <hyperlink ref="A1" location="'INDICE DE CUADROS'!A1" display="Índice"/>
  </hyperlinks>
  <pageMargins left="0.75" right="0.75" top="1" bottom="1" header="0" footer="0"/>
  <pageSetup paperSize="9" scale="46" orientation="landscape" horizontalDpi="300" verticalDpi="98" r:id="rId1"/>
  <headerFooter alignWithMargins="0">
    <oddHeader>&amp;L&amp;8
BDMACRO
Abril 2008&amp;R
&amp;"Arial,Cursiva"&amp;8Base de Datos Macroeconómicos de la Economía Española&amp;"Arial,Normal",
Ministerio de Economía y Hacienda y FEDEA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93F77B"/>
    <pageSetUpPr fitToPage="1"/>
  </sheetPr>
  <dimension ref="A1:X87"/>
  <sheetViews>
    <sheetView zoomScale="70" zoomScaleNormal="70" workbookViewId="0">
      <pane xSplit="1" ySplit="5" topLeftCell="B6" activePane="bottomRight" state="frozen"/>
      <selection activeCell="U44" sqref="U44"/>
      <selection pane="topRight" activeCell="U44" sqref="U44"/>
      <selection pane="bottomLeft" activeCell="U44" sqref="U44"/>
      <selection pane="bottomRight" activeCell="B1" sqref="B1:X1048576"/>
    </sheetView>
  </sheetViews>
  <sheetFormatPr baseColWidth="10" defaultRowHeight="12.75" outlineLevelRow="1"/>
  <cols>
    <col min="1" max="1" width="13" style="3" customWidth="1"/>
    <col min="2" max="5" width="9.7109375" style="3" customWidth="1"/>
    <col min="6" max="6" width="11.7109375" style="3" customWidth="1"/>
    <col min="7" max="7" width="16.42578125" style="3" customWidth="1"/>
    <col min="8" max="10" width="9.7109375" style="3" customWidth="1"/>
    <col min="11" max="11" width="12" style="3" customWidth="1"/>
    <col min="12" max="12" width="14.5703125" style="3" customWidth="1"/>
    <col min="13" max="13" width="6" style="37" customWidth="1"/>
    <col min="14" max="17" width="9.7109375" style="3" customWidth="1"/>
    <col min="18" max="18" width="11.7109375" style="3" customWidth="1"/>
    <col min="19" max="19" width="15.7109375" style="3" customWidth="1"/>
    <col min="20" max="22" width="9.7109375" style="3" customWidth="1"/>
    <col min="23" max="23" width="16.28515625" style="3" customWidth="1"/>
    <col min="24" max="24" width="16.7109375" style="3" customWidth="1"/>
    <col min="25" max="244" width="11.42578125" style="37"/>
    <col min="245" max="245" width="13" style="37" customWidth="1"/>
    <col min="246" max="256" width="9.7109375" style="37" customWidth="1"/>
    <col min="257" max="257" width="6.7109375" style="37" customWidth="1"/>
    <col min="258" max="268" width="9.7109375" style="37" customWidth="1"/>
    <col min="269" max="269" width="6" style="37" customWidth="1"/>
    <col min="270" max="500" width="11.42578125" style="37"/>
    <col min="501" max="501" width="13" style="37" customWidth="1"/>
    <col min="502" max="512" width="9.7109375" style="37" customWidth="1"/>
    <col min="513" max="513" width="6.7109375" style="37" customWidth="1"/>
    <col min="514" max="524" width="9.7109375" style="37" customWidth="1"/>
    <col min="525" max="525" width="6" style="37" customWidth="1"/>
    <col min="526" max="756" width="11.42578125" style="37"/>
    <col min="757" max="757" width="13" style="37" customWidth="1"/>
    <col min="758" max="768" width="9.7109375" style="37" customWidth="1"/>
    <col min="769" max="769" width="6.7109375" style="37" customWidth="1"/>
    <col min="770" max="780" width="9.7109375" style="37" customWidth="1"/>
    <col min="781" max="781" width="6" style="37" customWidth="1"/>
    <col min="782" max="1012" width="11.42578125" style="37"/>
    <col min="1013" max="1013" width="13" style="37" customWidth="1"/>
    <col min="1014" max="1024" width="9.7109375" style="37" customWidth="1"/>
    <col min="1025" max="1025" width="6.7109375" style="37" customWidth="1"/>
    <col min="1026" max="1036" width="9.7109375" style="37" customWidth="1"/>
    <col min="1037" max="1037" width="6" style="37" customWidth="1"/>
    <col min="1038" max="1268" width="11.42578125" style="37"/>
    <col min="1269" max="1269" width="13" style="37" customWidth="1"/>
    <col min="1270" max="1280" width="9.7109375" style="37" customWidth="1"/>
    <col min="1281" max="1281" width="6.7109375" style="37" customWidth="1"/>
    <col min="1282" max="1292" width="9.7109375" style="37" customWidth="1"/>
    <col min="1293" max="1293" width="6" style="37" customWidth="1"/>
    <col min="1294" max="1524" width="11.42578125" style="37"/>
    <col min="1525" max="1525" width="13" style="37" customWidth="1"/>
    <col min="1526" max="1536" width="9.7109375" style="37" customWidth="1"/>
    <col min="1537" max="1537" width="6.7109375" style="37" customWidth="1"/>
    <col min="1538" max="1548" width="9.7109375" style="37" customWidth="1"/>
    <col min="1549" max="1549" width="6" style="37" customWidth="1"/>
    <col min="1550" max="1780" width="11.42578125" style="37"/>
    <col min="1781" max="1781" width="13" style="37" customWidth="1"/>
    <col min="1782" max="1792" width="9.7109375" style="37" customWidth="1"/>
    <col min="1793" max="1793" width="6.7109375" style="37" customWidth="1"/>
    <col min="1794" max="1804" width="9.7109375" style="37" customWidth="1"/>
    <col min="1805" max="1805" width="6" style="37" customWidth="1"/>
    <col min="1806" max="2036" width="11.42578125" style="37"/>
    <col min="2037" max="2037" width="13" style="37" customWidth="1"/>
    <col min="2038" max="2048" width="9.7109375" style="37" customWidth="1"/>
    <col min="2049" max="2049" width="6.7109375" style="37" customWidth="1"/>
    <col min="2050" max="2060" width="9.7109375" style="37" customWidth="1"/>
    <col min="2061" max="2061" width="6" style="37" customWidth="1"/>
    <col min="2062" max="2292" width="11.42578125" style="37"/>
    <col min="2293" max="2293" width="13" style="37" customWidth="1"/>
    <col min="2294" max="2304" width="9.7109375" style="37" customWidth="1"/>
    <col min="2305" max="2305" width="6.7109375" style="37" customWidth="1"/>
    <col min="2306" max="2316" width="9.7109375" style="37" customWidth="1"/>
    <col min="2317" max="2317" width="6" style="37" customWidth="1"/>
    <col min="2318" max="2548" width="11.42578125" style="37"/>
    <col min="2549" max="2549" width="13" style="37" customWidth="1"/>
    <col min="2550" max="2560" width="9.7109375" style="37" customWidth="1"/>
    <col min="2561" max="2561" width="6.7109375" style="37" customWidth="1"/>
    <col min="2562" max="2572" width="9.7109375" style="37" customWidth="1"/>
    <col min="2573" max="2573" width="6" style="37" customWidth="1"/>
    <col min="2574" max="2804" width="11.42578125" style="37"/>
    <col min="2805" max="2805" width="13" style="37" customWidth="1"/>
    <col min="2806" max="2816" width="9.7109375" style="37" customWidth="1"/>
    <col min="2817" max="2817" width="6.7109375" style="37" customWidth="1"/>
    <col min="2818" max="2828" width="9.7109375" style="37" customWidth="1"/>
    <col min="2829" max="2829" width="6" style="37" customWidth="1"/>
    <col min="2830" max="3060" width="11.42578125" style="37"/>
    <col min="3061" max="3061" width="13" style="37" customWidth="1"/>
    <col min="3062" max="3072" width="9.7109375" style="37" customWidth="1"/>
    <col min="3073" max="3073" width="6.7109375" style="37" customWidth="1"/>
    <col min="3074" max="3084" width="9.7109375" style="37" customWidth="1"/>
    <col min="3085" max="3085" width="6" style="37" customWidth="1"/>
    <col min="3086" max="3316" width="11.42578125" style="37"/>
    <col min="3317" max="3317" width="13" style="37" customWidth="1"/>
    <col min="3318" max="3328" width="9.7109375" style="37" customWidth="1"/>
    <col min="3329" max="3329" width="6.7109375" style="37" customWidth="1"/>
    <col min="3330" max="3340" width="9.7109375" style="37" customWidth="1"/>
    <col min="3341" max="3341" width="6" style="37" customWidth="1"/>
    <col min="3342" max="3572" width="11.42578125" style="37"/>
    <col min="3573" max="3573" width="13" style="37" customWidth="1"/>
    <col min="3574" max="3584" width="9.7109375" style="37" customWidth="1"/>
    <col min="3585" max="3585" width="6.7109375" style="37" customWidth="1"/>
    <col min="3586" max="3596" width="9.7109375" style="37" customWidth="1"/>
    <col min="3597" max="3597" width="6" style="37" customWidth="1"/>
    <col min="3598" max="3828" width="11.42578125" style="37"/>
    <col min="3829" max="3829" width="13" style="37" customWidth="1"/>
    <col min="3830" max="3840" width="9.7109375" style="37" customWidth="1"/>
    <col min="3841" max="3841" width="6.7109375" style="37" customWidth="1"/>
    <col min="3842" max="3852" width="9.7109375" style="37" customWidth="1"/>
    <col min="3853" max="3853" width="6" style="37" customWidth="1"/>
    <col min="3854" max="4084" width="11.42578125" style="37"/>
    <col min="4085" max="4085" width="13" style="37" customWidth="1"/>
    <col min="4086" max="4096" width="9.7109375" style="37" customWidth="1"/>
    <col min="4097" max="4097" width="6.7109375" style="37" customWidth="1"/>
    <col min="4098" max="4108" width="9.7109375" style="37" customWidth="1"/>
    <col min="4109" max="4109" width="6" style="37" customWidth="1"/>
    <col min="4110" max="4340" width="11.42578125" style="37"/>
    <col min="4341" max="4341" width="13" style="37" customWidth="1"/>
    <col min="4342" max="4352" width="9.7109375" style="37" customWidth="1"/>
    <col min="4353" max="4353" width="6.7109375" style="37" customWidth="1"/>
    <col min="4354" max="4364" width="9.7109375" style="37" customWidth="1"/>
    <col min="4365" max="4365" width="6" style="37" customWidth="1"/>
    <col min="4366" max="4596" width="11.42578125" style="37"/>
    <col min="4597" max="4597" width="13" style="37" customWidth="1"/>
    <col min="4598" max="4608" width="9.7109375" style="37" customWidth="1"/>
    <col min="4609" max="4609" width="6.7109375" style="37" customWidth="1"/>
    <col min="4610" max="4620" width="9.7109375" style="37" customWidth="1"/>
    <col min="4621" max="4621" width="6" style="37" customWidth="1"/>
    <col min="4622" max="4852" width="11.42578125" style="37"/>
    <col min="4853" max="4853" width="13" style="37" customWidth="1"/>
    <col min="4854" max="4864" width="9.7109375" style="37" customWidth="1"/>
    <col min="4865" max="4865" width="6.7109375" style="37" customWidth="1"/>
    <col min="4866" max="4876" width="9.7109375" style="37" customWidth="1"/>
    <col min="4877" max="4877" width="6" style="37" customWidth="1"/>
    <col min="4878" max="5108" width="11.42578125" style="37"/>
    <col min="5109" max="5109" width="13" style="37" customWidth="1"/>
    <col min="5110" max="5120" width="9.7109375" style="37" customWidth="1"/>
    <col min="5121" max="5121" width="6.7109375" style="37" customWidth="1"/>
    <col min="5122" max="5132" width="9.7109375" style="37" customWidth="1"/>
    <col min="5133" max="5133" width="6" style="37" customWidth="1"/>
    <col min="5134" max="5364" width="11.42578125" style="37"/>
    <col min="5365" max="5365" width="13" style="37" customWidth="1"/>
    <col min="5366" max="5376" width="9.7109375" style="37" customWidth="1"/>
    <col min="5377" max="5377" width="6.7109375" style="37" customWidth="1"/>
    <col min="5378" max="5388" width="9.7109375" style="37" customWidth="1"/>
    <col min="5389" max="5389" width="6" style="37" customWidth="1"/>
    <col min="5390" max="5620" width="11.42578125" style="37"/>
    <col min="5621" max="5621" width="13" style="37" customWidth="1"/>
    <col min="5622" max="5632" width="9.7109375" style="37" customWidth="1"/>
    <col min="5633" max="5633" width="6.7109375" style="37" customWidth="1"/>
    <col min="5634" max="5644" width="9.7109375" style="37" customWidth="1"/>
    <col min="5645" max="5645" width="6" style="37" customWidth="1"/>
    <col min="5646" max="5876" width="11.42578125" style="37"/>
    <col min="5877" max="5877" width="13" style="37" customWidth="1"/>
    <col min="5878" max="5888" width="9.7109375" style="37" customWidth="1"/>
    <col min="5889" max="5889" width="6.7109375" style="37" customWidth="1"/>
    <col min="5890" max="5900" width="9.7109375" style="37" customWidth="1"/>
    <col min="5901" max="5901" width="6" style="37" customWidth="1"/>
    <col min="5902" max="6132" width="11.42578125" style="37"/>
    <col min="6133" max="6133" width="13" style="37" customWidth="1"/>
    <col min="6134" max="6144" width="9.7109375" style="37" customWidth="1"/>
    <col min="6145" max="6145" width="6.7109375" style="37" customWidth="1"/>
    <col min="6146" max="6156" width="9.7109375" style="37" customWidth="1"/>
    <col min="6157" max="6157" width="6" style="37" customWidth="1"/>
    <col min="6158" max="6388" width="11.42578125" style="37"/>
    <col min="6389" max="6389" width="13" style="37" customWidth="1"/>
    <col min="6390" max="6400" width="9.7109375" style="37" customWidth="1"/>
    <col min="6401" max="6401" width="6.7109375" style="37" customWidth="1"/>
    <col min="6402" max="6412" width="9.7109375" style="37" customWidth="1"/>
    <col min="6413" max="6413" width="6" style="37" customWidth="1"/>
    <col min="6414" max="6644" width="11.42578125" style="37"/>
    <col min="6645" max="6645" width="13" style="37" customWidth="1"/>
    <col min="6646" max="6656" width="9.7109375" style="37" customWidth="1"/>
    <col min="6657" max="6657" width="6.7109375" style="37" customWidth="1"/>
    <col min="6658" max="6668" width="9.7109375" style="37" customWidth="1"/>
    <col min="6669" max="6669" width="6" style="37" customWidth="1"/>
    <col min="6670" max="6900" width="11.42578125" style="37"/>
    <col min="6901" max="6901" width="13" style="37" customWidth="1"/>
    <col min="6902" max="6912" width="9.7109375" style="37" customWidth="1"/>
    <col min="6913" max="6913" width="6.7109375" style="37" customWidth="1"/>
    <col min="6914" max="6924" width="9.7109375" style="37" customWidth="1"/>
    <col min="6925" max="6925" width="6" style="37" customWidth="1"/>
    <col min="6926" max="7156" width="11.42578125" style="37"/>
    <col min="7157" max="7157" width="13" style="37" customWidth="1"/>
    <col min="7158" max="7168" width="9.7109375" style="37" customWidth="1"/>
    <col min="7169" max="7169" width="6.7109375" style="37" customWidth="1"/>
    <col min="7170" max="7180" width="9.7109375" style="37" customWidth="1"/>
    <col min="7181" max="7181" width="6" style="37" customWidth="1"/>
    <col min="7182" max="7412" width="11.42578125" style="37"/>
    <col min="7413" max="7413" width="13" style="37" customWidth="1"/>
    <col min="7414" max="7424" width="9.7109375" style="37" customWidth="1"/>
    <col min="7425" max="7425" width="6.7109375" style="37" customWidth="1"/>
    <col min="7426" max="7436" width="9.7109375" style="37" customWidth="1"/>
    <col min="7437" max="7437" width="6" style="37" customWidth="1"/>
    <col min="7438" max="7668" width="11.42578125" style="37"/>
    <col min="7669" max="7669" width="13" style="37" customWidth="1"/>
    <col min="7670" max="7680" width="9.7109375" style="37" customWidth="1"/>
    <col min="7681" max="7681" width="6.7109375" style="37" customWidth="1"/>
    <col min="7682" max="7692" width="9.7109375" style="37" customWidth="1"/>
    <col min="7693" max="7693" width="6" style="37" customWidth="1"/>
    <col min="7694" max="7924" width="11.42578125" style="37"/>
    <col min="7925" max="7925" width="13" style="37" customWidth="1"/>
    <col min="7926" max="7936" width="9.7109375" style="37" customWidth="1"/>
    <col min="7937" max="7937" width="6.7109375" style="37" customWidth="1"/>
    <col min="7938" max="7948" width="9.7109375" style="37" customWidth="1"/>
    <col min="7949" max="7949" width="6" style="37" customWidth="1"/>
    <col min="7950" max="8180" width="11.42578125" style="37"/>
    <col min="8181" max="8181" width="13" style="37" customWidth="1"/>
    <col min="8182" max="8192" width="9.7109375" style="37" customWidth="1"/>
    <col min="8193" max="8193" width="6.7109375" style="37" customWidth="1"/>
    <col min="8194" max="8204" width="9.7109375" style="37" customWidth="1"/>
    <col min="8205" max="8205" width="6" style="37" customWidth="1"/>
    <col min="8206" max="8436" width="11.42578125" style="37"/>
    <col min="8437" max="8437" width="13" style="37" customWidth="1"/>
    <col min="8438" max="8448" width="9.7109375" style="37" customWidth="1"/>
    <col min="8449" max="8449" width="6.7109375" style="37" customWidth="1"/>
    <col min="8450" max="8460" width="9.7109375" style="37" customWidth="1"/>
    <col min="8461" max="8461" width="6" style="37" customWidth="1"/>
    <col min="8462" max="8692" width="11.42578125" style="37"/>
    <col min="8693" max="8693" width="13" style="37" customWidth="1"/>
    <col min="8694" max="8704" width="9.7109375" style="37" customWidth="1"/>
    <col min="8705" max="8705" width="6.7109375" style="37" customWidth="1"/>
    <col min="8706" max="8716" width="9.7109375" style="37" customWidth="1"/>
    <col min="8717" max="8717" width="6" style="37" customWidth="1"/>
    <col min="8718" max="8948" width="11.42578125" style="37"/>
    <col min="8949" max="8949" width="13" style="37" customWidth="1"/>
    <col min="8950" max="8960" width="9.7109375" style="37" customWidth="1"/>
    <col min="8961" max="8961" width="6.7109375" style="37" customWidth="1"/>
    <col min="8962" max="8972" width="9.7109375" style="37" customWidth="1"/>
    <col min="8973" max="8973" width="6" style="37" customWidth="1"/>
    <col min="8974" max="9204" width="11.42578125" style="37"/>
    <col min="9205" max="9205" width="13" style="37" customWidth="1"/>
    <col min="9206" max="9216" width="9.7109375" style="37" customWidth="1"/>
    <col min="9217" max="9217" width="6.7109375" style="37" customWidth="1"/>
    <col min="9218" max="9228" width="9.7109375" style="37" customWidth="1"/>
    <col min="9229" max="9229" width="6" style="37" customWidth="1"/>
    <col min="9230" max="9460" width="11.42578125" style="37"/>
    <col min="9461" max="9461" width="13" style="37" customWidth="1"/>
    <col min="9462" max="9472" width="9.7109375" style="37" customWidth="1"/>
    <col min="9473" max="9473" width="6.7109375" style="37" customWidth="1"/>
    <col min="9474" max="9484" width="9.7109375" style="37" customWidth="1"/>
    <col min="9485" max="9485" width="6" style="37" customWidth="1"/>
    <col min="9486" max="9716" width="11.42578125" style="37"/>
    <col min="9717" max="9717" width="13" style="37" customWidth="1"/>
    <col min="9718" max="9728" width="9.7109375" style="37" customWidth="1"/>
    <col min="9729" max="9729" width="6.7109375" style="37" customWidth="1"/>
    <col min="9730" max="9740" width="9.7109375" style="37" customWidth="1"/>
    <col min="9741" max="9741" width="6" style="37" customWidth="1"/>
    <col min="9742" max="9972" width="11.42578125" style="37"/>
    <col min="9973" max="9973" width="13" style="37" customWidth="1"/>
    <col min="9974" max="9984" width="9.7109375" style="37" customWidth="1"/>
    <col min="9985" max="9985" width="6.7109375" style="37" customWidth="1"/>
    <col min="9986" max="9996" width="9.7109375" style="37" customWidth="1"/>
    <col min="9997" max="9997" width="6" style="37" customWidth="1"/>
    <col min="9998" max="10228" width="11.42578125" style="37"/>
    <col min="10229" max="10229" width="13" style="37" customWidth="1"/>
    <col min="10230" max="10240" width="9.7109375" style="37" customWidth="1"/>
    <col min="10241" max="10241" width="6.7109375" style="37" customWidth="1"/>
    <col min="10242" max="10252" width="9.7109375" style="37" customWidth="1"/>
    <col min="10253" max="10253" width="6" style="37" customWidth="1"/>
    <col min="10254" max="10484" width="11.42578125" style="37"/>
    <col min="10485" max="10485" width="13" style="37" customWidth="1"/>
    <col min="10486" max="10496" width="9.7109375" style="37" customWidth="1"/>
    <col min="10497" max="10497" width="6.7109375" style="37" customWidth="1"/>
    <col min="10498" max="10508" width="9.7109375" style="37" customWidth="1"/>
    <col min="10509" max="10509" width="6" style="37" customWidth="1"/>
    <col min="10510" max="10740" width="11.42578125" style="37"/>
    <col min="10741" max="10741" width="13" style="37" customWidth="1"/>
    <col min="10742" max="10752" width="9.7109375" style="37" customWidth="1"/>
    <col min="10753" max="10753" width="6.7109375" style="37" customWidth="1"/>
    <col min="10754" max="10764" width="9.7109375" style="37" customWidth="1"/>
    <col min="10765" max="10765" width="6" style="37" customWidth="1"/>
    <col min="10766" max="10996" width="11.42578125" style="37"/>
    <col min="10997" max="10997" width="13" style="37" customWidth="1"/>
    <col min="10998" max="11008" width="9.7109375" style="37" customWidth="1"/>
    <col min="11009" max="11009" width="6.7109375" style="37" customWidth="1"/>
    <col min="11010" max="11020" width="9.7109375" style="37" customWidth="1"/>
    <col min="11021" max="11021" width="6" style="37" customWidth="1"/>
    <col min="11022" max="11252" width="11.42578125" style="37"/>
    <col min="11253" max="11253" width="13" style="37" customWidth="1"/>
    <col min="11254" max="11264" width="9.7109375" style="37" customWidth="1"/>
    <col min="11265" max="11265" width="6.7109375" style="37" customWidth="1"/>
    <col min="11266" max="11276" width="9.7109375" style="37" customWidth="1"/>
    <col min="11277" max="11277" width="6" style="37" customWidth="1"/>
    <col min="11278" max="11508" width="11.42578125" style="37"/>
    <col min="11509" max="11509" width="13" style="37" customWidth="1"/>
    <col min="11510" max="11520" width="9.7109375" style="37" customWidth="1"/>
    <col min="11521" max="11521" width="6.7109375" style="37" customWidth="1"/>
    <col min="11522" max="11532" width="9.7109375" style="37" customWidth="1"/>
    <col min="11533" max="11533" width="6" style="37" customWidth="1"/>
    <col min="11534" max="11764" width="11.42578125" style="37"/>
    <col min="11765" max="11765" width="13" style="37" customWidth="1"/>
    <col min="11766" max="11776" width="9.7109375" style="37" customWidth="1"/>
    <col min="11777" max="11777" width="6.7109375" style="37" customWidth="1"/>
    <col min="11778" max="11788" width="9.7109375" style="37" customWidth="1"/>
    <col min="11789" max="11789" width="6" style="37" customWidth="1"/>
    <col min="11790" max="12020" width="11.42578125" style="37"/>
    <col min="12021" max="12021" width="13" style="37" customWidth="1"/>
    <col min="12022" max="12032" width="9.7109375" style="37" customWidth="1"/>
    <col min="12033" max="12033" width="6.7109375" style="37" customWidth="1"/>
    <col min="12034" max="12044" width="9.7109375" style="37" customWidth="1"/>
    <col min="12045" max="12045" width="6" style="37" customWidth="1"/>
    <col min="12046" max="12276" width="11.42578125" style="37"/>
    <col min="12277" max="12277" width="13" style="37" customWidth="1"/>
    <col min="12278" max="12288" width="9.7109375" style="37" customWidth="1"/>
    <col min="12289" max="12289" width="6.7109375" style="37" customWidth="1"/>
    <col min="12290" max="12300" width="9.7109375" style="37" customWidth="1"/>
    <col min="12301" max="12301" width="6" style="37" customWidth="1"/>
    <col min="12302" max="12532" width="11.42578125" style="37"/>
    <col min="12533" max="12533" width="13" style="37" customWidth="1"/>
    <col min="12534" max="12544" width="9.7109375" style="37" customWidth="1"/>
    <col min="12545" max="12545" width="6.7109375" style="37" customWidth="1"/>
    <col min="12546" max="12556" width="9.7109375" style="37" customWidth="1"/>
    <col min="12557" max="12557" width="6" style="37" customWidth="1"/>
    <col min="12558" max="12788" width="11.42578125" style="37"/>
    <col min="12789" max="12789" width="13" style="37" customWidth="1"/>
    <col min="12790" max="12800" width="9.7109375" style="37" customWidth="1"/>
    <col min="12801" max="12801" width="6.7109375" style="37" customWidth="1"/>
    <col min="12802" max="12812" width="9.7109375" style="37" customWidth="1"/>
    <col min="12813" max="12813" width="6" style="37" customWidth="1"/>
    <col min="12814" max="13044" width="11.42578125" style="37"/>
    <col min="13045" max="13045" width="13" style="37" customWidth="1"/>
    <col min="13046" max="13056" width="9.7109375" style="37" customWidth="1"/>
    <col min="13057" max="13057" width="6.7109375" style="37" customWidth="1"/>
    <col min="13058" max="13068" width="9.7109375" style="37" customWidth="1"/>
    <col min="13069" max="13069" width="6" style="37" customWidth="1"/>
    <col min="13070" max="13300" width="11.42578125" style="37"/>
    <col min="13301" max="13301" width="13" style="37" customWidth="1"/>
    <col min="13302" max="13312" width="9.7109375" style="37" customWidth="1"/>
    <col min="13313" max="13313" width="6.7109375" style="37" customWidth="1"/>
    <col min="13314" max="13324" width="9.7109375" style="37" customWidth="1"/>
    <col min="13325" max="13325" width="6" style="37" customWidth="1"/>
    <col min="13326" max="13556" width="11.42578125" style="37"/>
    <col min="13557" max="13557" width="13" style="37" customWidth="1"/>
    <col min="13558" max="13568" width="9.7109375" style="37" customWidth="1"/>
    <col min="13569" max="13569" width="6.7109375" style="37" customWidth="1"/>
    <col min="13570" max="13580" width="9.7109375" style="37" customWidth="1"/>
    <col min="13581" max="13581" width="6" style="37" customWidth="1"/>
    <col min="13582" max="13812" width="11.42578125" style="37"/>
    <col min="13813" max="13813" width="13" style="37" customWidth="1"/>
    <col min="13814" max="13824" width="9.7109375" style="37" customWidth="1"/>
    <col min="13825" max="13825" width="6.7109375" style="37" customWidth="1"/>
    <col min="13826" max="13836" width="9.7109375" style="37" customWidth="1"/>
    <col min="13837" max="13837" width="6" style="37" customWidth="1"/>
    <col min="13838" max="14068" width="11.42578125" style="37"/>
    <col min="14069" max="14069" width="13" style="37" customWidth="1"/>
    <col min="14070" max="14080" width="9.7109375" style="37" customWidth="1"/>
    <col min="14081" max="14081" width="6.7109375" style="37" customWidth="1"/>
    <col min="14082" max="14092" width="9.7109375" style="37" customWidth="1"/>
    <col min="14093" max="14093" width="6" style="37" customWidth="1"/>
    <col min="14094" max="14324" width="11.42578125" style="37"/>
    <col min="14325" max="14325" width="13" style="37" customWidth="1"/>
    <col min="14326" max="14336" width="9.7109375" style="37" customWidth="1"/>
    <col min="14337" max="14337" width="6.7109375" style="37" customWidth="1"/>
    <col min="14338" max="14348" width="9.7109375" style="37" customWidth="1"/>
    <col min="14349" max="14349" width="6" style="37" customWidth="1"/>
    <col min="14350" max="14580" width="11.42578125" style="37"/>
    <col min="14581" max="14581" width="13" style="37" customWidth="1"/>
    <col min="14582" max="14592" width="9.7109375" style="37" customWidth="1"/>
    <col min="14593" max="14593" width="6.7109375" style="37" customWidth="1"/>
    <col min="14594" max="14604" width="9.7109375" style="37" customWidth="1"/>
    <col min="14605" max="14605" width="6" style="37" customWidth="1"/>
    <col min="14606" max="14836" width="11.42578125" style="37"/>
    <col min="14837" max="14837" width="13" style="37" customWidth="1"/>
    <col min="14838" max="14848" width="9.7109375" style="37" customWidth="1"/>
    <col min="14849" max="14849" width="6.7109375" style="37" customWidth="1"/>
    <col min="14850" max="14860" width="9.7109375" style="37" customWidth="1"/>
    <col min="14861" max="14861" width="6" style="37" customWidth="1"/>
    <col min="14862" max="15092" width="11.42578125" style="37"/>
    <col min="15093" max="15093" width="13" style="37" customWidth="1"/>
    <col min="15094" max="15104" width="9.7109375" style="37" customWidth="1"/>
    <col min="15105" max="15105" width="6.7109375" style="37" customWidth="1"/>
    <col min="15106" max="15116" width="9.7109375" style="37" customWidth="1"/>
    <col min="15117" max="15117" width="6" style="37" customWidth="1"/>
    <col min="15118" max="15348" width="11.42578125" style="37"/>
    <col min="15349" max="15349" width="13" style="37" customWidth="1"/>
    <col min="15350" max="15360" width="9.7109375" style="37" customWidth="1"/>
    <col min="15361" max="15361" width="6.7109375" style="37" customWidth="1"/>
    <col min="15362" max="15372" width="9.7109375" style="37" customWidth="1"/>
    <col min="15373" max="15373" width="6" style="37" customWidth="1"/>
    <col min="15374" max="15604" width="11.42578125" style="37"/>
    <col min="15605" max="15605" width="13" style="37" customWidth="1"/>
    <col min="15606" max="15616" width="9.7109375" style="37" customWidth="1"/>
    <col min="15617" max="15617" width="6.7109375" style="37" customWidth="1"/>
    <col min="15618" max="15628" width="9.7109375" style="37" customWidth="1"/>
    <col min="15629" max="15629" width="6" style="37" customWidth="1"/>
    <col min="15630" max="15860" width="11.42578125" style="37"/>
    <col min="15861" max="15861" width="13" style="37" customWidth="1"/>
    <col min="15862" max="15872" width="9.7109375" style="37" customWidth="1"/>
    <col min="15873" max="15873" width="6.7109375" style="37" customWidth="1"/>
    <col min="15874" max="15884" width="9.7109375" style="37" customWidth="1"/>
    <col min="15885" max="15885" width="6" style="37" customWidth="1"/>
    <col min="15886" max="16116" width="11.42578125" style="37"/>
    <col min="16117" max="16117" width="13" style="37" customWidth="1"/>
    <col min="16118" max="16128" width="9.7109375" style="37" customWidth="1"/>
    <col min="16129" max="16129" width="6.7109375" style="37" customWidth="1"/>
    <col min="16130" max="16140" width="9.7109375" style="37" customWidth="1"/>
    <col min="16141" max="16141" width="6" style="37" customWidth="1"/>
    <col min="16142" max="16384" width="11.42578125" style="37"/>
  </cols>
  <sheetData>
    <row r="1" spans="1:24" s="1" customFormat="1" ht="50.1" customHeight="1" thickTop="1" thickBot="1">
      <c r="A1" s="1168" t="s">
        <v>137</v>
      </c>
      <c r="B1" s="779" t="s">
        <v>521</v>
      </c>
      <c r="C1" s="780"/>
      <c r="D1" s="780"/>
      <c r="E1" s="780"/>
      <c r="F1" s="780"/>
      <c r="G1" s="780"/>
      <c r="H1" s="780"/>
      <c r="I1" s="780"/>
      <c r="J1" s="780"/>
      <c r="K1" s="780"/>
      <c r="L1" s="782"/>
      <c r="M1" s="36"/>
      <c r="N1" s="1442" t="s">
        <v>521</v>
      </c>
      <c r="O1" s="1443"/>
      <c r="P1" s="1443"/>
      <c r="Q1" s="1443"/>
      <c r="R1" s="1443"/>
      <c r="S1" s="1443"/>
      <c r="T1" s="1443"/>
      <c r="U1" s="1443"/>
      <c r="V1" s="1443"/>
      <c r="W1" s="1443"/>
      <c r="X1" s="1444"/>
    </row>
    <row r="2" spans="1:24" s="1" customFormat="1" ht="16.5" customHeight="1" thickTop="1" thickBot="1">
      <c r="A2" s="5"/>
      <c r="B2" s="779" t="s">
        <v>244</v>
      </c>
      <c r="C2" s="780"/>
      <c r="D2" s="780"/>
      <c r="E2" s="780"/>
      <c r="F2" s="780"/>
      <c r="G2" s="780"/>
      <c r="H2" s="780"/>
      <c r="I2" s="780"/>
      <c r="J2" s="780"/>
      <c r="K2" s="780"/>
      <c r="L2" s="782"/>
      <c r="M2" s="36"/>
      <c r="N2" s="1442" t="s">
        <v>138</v>
      </c>
      <c r="O2" s="1443"/>
      <c r="P2" s="1443"/>
      <c r="Q2" s="1443"/>
      <c r="R2" s="1443"/>
      <c r="S2" s="1443"/>
      <c r="T2" s="1443"/>
      <c r="U2" s="1443"/>
      <c r="V2" s="1443"/>
      <c r="W2" s="1443"/>
      <c r="X2" s="1444"/>
    </row>
    <row r="3" spans="1:24" s="1" customFormat="1" ht="13.15" customHeight="1" thickTop="1" thickBot="1">
      <c r="A3" s="5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3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s="1" customFormat="1" ht="75.599999999999994" customHeight="1" thickTop="1" thickBot="1">
      <c r="A4" s="5"/>
      <c r="B4" s="115" t="s">
        <v>59</v>
      </c>
      <c r="C4" s="116" t="s">
        <v>908</v>
      </c>
      <c r="D4" s="116" t="s">
        <v>909</v>
      </c>
      <c r="E4" s="116" t="s">
        <v>910</v>
      </c>
      <c r="F4" s="116" t="s">
        <v>911</v>
      </c>
      <c r="G4" s="116" t="s">
        <v>912</v>
      </c>
      <c r="H4" s="116" t="s">
        <v>913</v>
      </c>
      <c r="I4" s="116" t="s">
        <v>914</v>
      </c>
      <c r="J4" s="116" t="s">
        <v>915</v>
      </c>
      <c r="K4" s="116" t="s">
        <v>916</v>
      </c>
      <c r="L4" s="117" t="s">
        <v>917</v>
      </c>
      <c r="M4" s="36"/>
      <c r="N4" s="115" t="s">
        <v>59</v>
      </c>
      <c r="O4" s="116" t="s">
        <v>908</v>
      </c>
      <c r="P4" s="116" t="s">
        <v>909</v>
      </c>
      <c r="Q4" s="116" t="s">
        <v>910</v>
      </c>
      <c r="R4" s="116" t="s">
        <v>911</v>
      </c>
      <c r="S4" s="116" t="s">
        <v>912</v>
      </c>
      <c r="T4" s="116" t="s">
        <v>913</v>
      </c>
      <c r="U4" s="116" t="s">
        <v>914</v>
      </c>
      <c r="V4" s="116" t="s">
        <v>915</v>
      </c>
      <c r="W4" s="116" t="s">
        <v>916</v>
      </c>
      <c r="X4" s="117" t="s">
        <v>917</v>
      </c>
    </row>
    <row r="5" spans="1:24" s="1" customFormat="1" ht="40.15" customHeight="1" thickTop="1" thickBot="1">
      <c r="A5" s="27"/>
      <c r="B5" s="12" t="s">
        <v>185</v>
      </c>
      <c r="C5" s="13" t="s">
        <v>17</v>
      </c>
      <c r="D5" s="13" t="s">
        <v>26</v>
      </c>
      <c r="E5" s="13" t="s">
        <v>27</v>
      </c>
      <c r="F5" s="13" t="s">
        <v>662</v>
      </c>
      <c r="G5" s="13" t="s">
        <v>664</v>
      </c>
      <c r="H5" s="13" t="s">
        <v>18</v>
      </c>
      <c r="I5" s="13" t="s">
        <v>28</v>
      </c>
      <c r="J5" s="13" t="s">
        <v>29</v>
      </c>
      <c r="K5" s="13" t="s">
        <v>663</v>
      </c>
      <c r="L5" s="14" t="s">
        <v>658</v>
      </c>
      <c r="M5" s="36"/>
      <c r="N5" s="12" t="s">
        <v>185</v>
      </c>
      <c r="O5" s="13" t="s">
        <v>17</v>
      </c>
      <c r="P5" s="13" t="s">
        <v>26</v>
      </c>
      <c r="Q5" s="13" t="s">
        <v>27</v>
      </c>
      <c r="R5" s="13" t="s">
        <v>662</v>
      </c>
      <c r="S5" s="13" t="s">
        <v>664</v>
      </c>
      <c r="T5" s="13" t="s">
        <v>18</v>
      </c>
      <c r="U5" s="13" t="s">
        <v>28</v>
      </c>
      <c r="V5" s="13" t="s">
        <v>29</v>
      </c>
      <c r="W5" s="13" t="s">
        <v>663</v>
      </c>
      <c r="X5" s="14" t="s">
        <v>658</v>
      </c>
    </row>
    <row r="6" spans="1:24" s="1" customFormat="1" ht="14.25" customHeight="1" outlineLevel="1" thickTop="1">
      <c r="A6" s="145">
        <f>+'PIB D Pcorr'!A6</f>
        <v>1954</v>
      </c>
      <c r="B6" s="17">
        <v>1.7619308309748758</v>
      </c>
      <c r="C6" s="18">
        <v>3.1312807593779644</v>
      </c>
      <c r="D6" s="18"/>
      <c r="E6" s="18"/>
      <c r="F6" s="18"/>
      <c r="G6" s="18"/>
      <c r="H6" s="18">
        <v>5.8176066936379573</v>
      </c>
      <c r="I6" s="18"/>
      <c r="J6" s="18"/>
      <c r="K6" s="18"/>
      <c r="L6" s="19"/>
      <c r="M6" s="36"/>
      <c r="N6" s="17"/>
      <c r="O6" s="18"/>
      <c r="P6" s="18"/>
      <c r="Q6" s="18"/>
      <c r="R6" s="18"/>
      <c r="S6" s="18"/>
      <c r="T6" s="18"/>
      <c r="U6" s="18"/>
      <c r="V6" s="18"/>
      <c r="W6" s="18"/>
      <c r="X6" s="19"/>
    </row>
    <row r="7" spans="1:24" s="1" customFormat="1" ht="14.25" customHeight="1" outlineLevel="1">
      <c r="A7" s="145">
        <f>+'PIB D Pcorr'!A7</f>
        <v>1955</v>
      </c>
      <c r="B7" s="20">
        <v>1.8691968200020201</v>
      </c>
      <c r="C7" s="21">
        <v>3.1963558971796431</v>
      </c>
      <c r="D7" s="21"/>
      <c r="E7" s="21"/>
      <c r="F7" s="21"/>
      <c r="G7" s="21"/>
      <c r="H7" s="21">
        <v>5.9312032178750416</v>
      </c>
      <c r="I7" s="21"/>
      <c r="J7" s="21"/>
      <c r="K7" s="21"/>
      <c r="L7" s="22"/>
      <c r="M7" s="36"/>
      <c r="N7" s="20">
        <v>6.0879795699922079</v>
      </c>
      <c r="O7" s="21">
        <v>2.078227498661156</v>
      </c>
      <c r="P7" s="21"/>
      <c r="Q7" s="21"/>
      <c r="R7" s="21"/>
      <c r="S7" s="21"/>
      <c r="T7" s="21">
        <v>1.9526332772085153</v>
      </c>
      <c r="U7" s="21"/>
      <c r="V7" s="21"/>
      <c r="W7" s="21"/>
      <c r="X7" s="22"/>
    </row>
    <row r="8" spans="1:24" s="1" customFormat="1" ht="14.25" customHeight="1" outlineLevel="1">
      <c r="A8" s="145">
        <f>+'PIB D Pcorr'!A8</f>
        <v>1956</v>
      </c>
      <c r="B8" s="20">
        <v>2.003667023818112</v>
      </c>
      <c r="C8" s="21">
        <v>3.3736944795620567</v>
      </c>
      <c r="D8" s="21"/>
      <c r="E8" s="21"/>
      <c r="F8" s="21"/>
      <c r="G8" s="21"/>
      <c r="H8" s="21">
        <v>6.0155316255523497</v>
      </c>
      <c r="I8" s="21"/>
      <c r="J8" s="21"/>
      <c r="K8" s="21"/>
      <c r="L8" s="22"/>
      <c r="M8" s="36"/>
      <c r="N8" s="20">
        <v>7.1940098751048787</v>
      </c>
      <c r="O8" s="21">
        <v>5.5481488322026706</v>
      </c>
      <c r="P8" s="21"/>
      <c r="Q8" s="21"/>
      <c r="R8" s="21"/>
      <c r="S8" s="21"/>
      <c r="T8" s="21">
        <v>1.4217757271098863</v>
      </c>
      <c r="U8" s="21"/>
      <c r="V8" s="21"/>
      <c r="W8" s="21"/>
      <c r="X8" s="22"/>
    </row>
    <row r="9" spans="1:24" s="1" customFormat="1" ht="14.25" customHeight="1" outlineLevel="1">
      <c r="A9" s="145">
        <f>+'PIB D Pcorr'!A9</f>
        <v>1957</v>
      </c>
      <c r="B9" s="20">
        <v>2.2528186064437734</v>
      </c>
      <c r="C9" s="21">
        <v>3.6426226346119939</v>
      </c>
      <c r="D9" s="21"/>
      <c r="E9" s="21"/>
      <c r="F9" s="21"/>
      <c r="G9" s="21"/>
      <c r="H9" s="21">
        <v>6.2007508706685543</v>
      </c>
      <c r="I9" s="21"/>
      <c r="J9" s="21"/>
      <c r="K9" s="21"/>
      <c r="L9" s="22"/>
      <c r="M9" s="36"/>
      <c r="N9" s="20">
        <v>12.434779814406859</v>
      </c>
      <c r="O9" s="21">
        <v>7.9713251060258061</v>
      </c>
      <c r="P9" s="21"/>
      <c r="Q9" s="21"/>
      <c r="R9" s="21"/>
      <c r="S9" s="21"/>
      <c r="T9" s="21">
        <v>3.0790170619242385</v>
      </c>
      <c r="U9" s="21"/>
      <c r="V9" s="21"/>
      <c r="W9" s="21"/>
      <c r="X9" s="22"/>
    </row>
    <row r="10" spans="1:24" s="1" customFormat="1" ht="14.25" customHeight="1" outlineLevel="1">
      <c r="A10" s="145">
        <f>+'PIB D Pcorr'!A10</f>
        <v>1958</v>
      </c>
      <c r="B10" s="20">
        <v>2.4783141717301662</v>
      </c>
      <c r="C10" s="21">
        <v>3.7767974360662842</v>
      </c>
      <c r="D10" s="21"/>
      <c r="E10" s="21"/>
      <c r="F10" s="21"/>
      <c r="G10" s="21"/>
      <c r="H10" s="21">
        <v>6.3782579332511249</v>
      </c>
      <c r="I10" s="21"/>
      <c r="J10" s="21"/>
      <c r="K10" s="21"/>
      <c r="L10" s="22"/>
      <c r="M10" s="36"/>
      <c r="N10" s="20">
        <v>10.009486100718634</v>
      </c>
      <c r="O10" s="21">
        <v>3.6834669663381892</v>
      </c>
      <c r="P10" s="21"/>
      <c r="Q10" s="21"/>
      <c r="R10" s="21"/>
      <c r="S10" s="21"/>
      <c r="T10" s="21">
        <v>2.8626704456428564</v>
      </c>
      <c r="U10" s="21"/>
      <c r="V10" s="21"/>
      <c r="W10" s="21"/>
      <c r="X10" s="22"/>
    </row>
    <row r="11" spans="1:24" s="1" customFormat="1" ht="14.25" customHeight="1" outlineLevel="1">
      <c r="A11" s="145">
        <f>+'PIB D Pcorr'!A11</f>
        <v>1959</v>
      </c>
      <c r="B11" s="20">
        <v>2.6199474315313283</v>
      </c>
      <c r="C11" s="21">
        <v>4.1009224376957114</v>
      </c>
      <c r="D11" s="21"/>
      <c r="E11" s="21"/>
      <c r="F11" s="21"/>
      <c r="G11" s="21"/>
      <c r="H11" s="21">
        <v>7.0092069062270692</v>
      </c>
      <c r="I11" s="21"/>
      <c r="J11" s="21"/>
      <c r="K11" s="21"/>
      <c r="L11" s="22"/>
      <c r="M11" s="36"/>
      <c r="N11" s="20">
        <v>5.7149033571592955</v>
      </c>
      <c r="O11" s="21">
        <v>8.58200650461729</v>
      </c>
      <c r="P11" s="21"/>
      <c r="Q11" s="21"/>
      <c r="R11" s="21"/>
      <c r="S11" s="21"/>
      <c r="T11" s="21">
        <v>9.8921834077402515</v>
      </c>
      <c r="U11" s="21"/>
      <c r="V11" s="21"/>
      <c r="W11" s="21"/>
      <c r="X11" s="22"/>
    </row>
    <row r="12" spans="1:24" s="1" customFormat="1" ht="14.25" customHeight="1" outlineLevel="1">
      <c r="A12" s="145">
        <f>+'PIB D Pcorr'!A12</f>
        <v>1960</v>
      </c>
      <c r="B12" s="20">
        <v>2.6330892146978186</v>
      </c>
      <c r="C12" s="21">
        <v>4.0691161333885368</v>
      </c>
      <c r="D12" s="21"/>
      <c r="E12" s="21"/>
      <c r="F12" s="21"/>
      <c r="G12" s="21"/>
      <c r="H12" s="21">
        <v>7.1775966392238617</v>
      </c>
      <c r="I12" s="21"/>
      <c r="J12" s="21"/>
      <c r="K12" s="21"/>
      <c r="L12" s="22"/>
      <c r="M12" s="36"/>
      <c r="N12" s="20">
        <v>0.50160484169750053</v>
      </c>
      <c r="O12" s="21">
        <v>-0.77558902394277984</v>
      </c>
      <c r="P12" s="21"/>
      <c r="Q12" s="21"/>
      <c r="R12" s="21"/>
      <c r="S12" s="21"/>
      <c r="T12" s="21">
        <v>2.4024077937718324</v>
      </c>
      <c r="U12" s="21"/>
      <c r="V12" s="21"/>
      <c r="W12" s="21"/>
      <c r="X12" s="22"/>
    </row>
    <row r="13" spans="1:24" s="1" customFormat="1" ht="14.25" customHeight="1" outlineLevel="1">
      <c r="A13" s="145">
        <f>+'PIB D Pcorr'!A13</f>
        <v>1961</v>
      </c>
      <c r="B13" s="20">
        <v>2.6812769097356965</v>
      </c>
      <c r="C13" s="21">
        <v>4.0355325831647528</v>
      </c>
      <c r="D13" s="21"/>
      <c r="E13" s="21"/>
      <c r="F13" s="21"/>
      <c r="G13" s="21"/>
      <c r="H13" s="21">
        <v>7.1165159432626277</v>
      </c>
      <c r="I13" s="21"/>
      <c r="J13" s="21"/>
      <c r="K13" s="21"/>
      <c r="L13" s="22"/>
      <c r="M13" s="36"/>
      <c r="N13" s="20">
        <v>1.8300821244071619</v>
      </c>
      <c r="O13" s="21">
        <v>-0.82532788750410147</v>
      </c>
      <c r="P13" s="21"/>
      <c r="Q13" s="21"/>
      <c r="R13" s="21"/>
      <c r="S13" s="21"/>
      <c r="T13" s="21">
        <v>-0.85099092400152676</v>
      </c>
      <c r="U13" s="21"/>
      <c r="V13" s="21"/>
      <c r="W13" s="21"/>
      <c r="X13" s="22"/>
    </row>
    <row r="14" spans="1:24" s="1" customFormat="1" ht="14.25" customHeight="1" outlineLevel="1">
      <c r="A14" s="145">
        <f>+'PIB D Pcorr'!A14</f>
        <v>1962</v>
      </c>
      <c r="B14" s="20">
        <v>2.8345083382881828</v>
      </c>
      <c r="C14" s="21">
        <v>4.1475342598880403</v>
      </c>
      <c r="D14" s="21"/>
      <c r="E14" s="21"/>
      <c r="F14" s="21"/>
      <c r="G14" s="21"/>
      <c r="H14" s="21">
        <v>7.1254676118580189</v>
      </c>
      <c r="I14" s="21"/>
      <c r="J14" s="21"/>
      <c r="K14" s="21"/>
      <c r="L14" s="22"/>
      <c r="M14" s="36"/>
      <c r="N14" s="20">
        <v>5.7148677182913943</v>
      </c>
      <c r="O14" s="21">
        <v>2.7753877441240471</v>
      </c>
      <c r="P14" s="21"/>
      <c r="Q14" s="21"/>
      <c r="R14" s="21"/>
      <c r="S14" s="21"/>
      <c r="T14" s="21">
        <v>0.12578723446641238</v>
      </c>
      <c r="U14" s="21"/>
      <c r="V14" s="21"/>
      <c r="W14" s="21"/>
      <c r="X14" s="22"/>
    </row>
    <row r="15" spans="1:24" s="1" customFormat="1" ht="14.25" customHeight="1" outlineLevel="1">
      <c r="A15" s="145">
        <f>+'PIB D Pcorr'!A15</f>
        <v>1963</v>
      </c>
      <c r="B15" s="20">
        <v>3.0762351752510781</v>
      </c>
      <c r="C15" s="21">
        <v>4.4555127593064228</v>
      </c>
      <c r="D15" s="21"/>
      <c r="E15" s="21"/>
      <c r="F15" s="21"/>
      <c r="G15" s="21"/>
      <c r="H15" s="21">
        <v>7.3496163356077542</v>
      </c>
      <c r="I15" s="21"/>
      <c r="J15" s="21"/>
      <c r="K15" s="21"/>
      <c r="L15" s="22"/>
      <c r="M15" s="36"/>
      <c r="N15" s="20">
        <v>8.5279987960409152</v>
      </c>
      <c r="O15" s="21">
        <v>7.4255806009109637</v>
      </c>
      <c r="P15" s="21"/>
      <c r="Q15" s="21"/>
      <c r="R15" s="21"/>
      <c r="S15" s="21"/>
      <c r="T15" s="21">
        <v>3.1457405458795717</v>
      </c>
      <c r="U15" s="21"/>
      <c r="V15" s="21"/>
      <c r="W15" s="21"/>
      <c r="X15" s="22"/>
    </row>
    <row r="16" spans="1:24" s="1" customFormat="1" ht="14.25" customHeight="1">
      <c r="A16" s="145">
        <f>+'PIB D Pcorr'!A16</f>
        <v>1964</v>
      </c>
      <c r="B16" s="20">
        <v>3.2707222578643917</v>
      </c>
      <c r="C16" s="21">
        <v>4.6297098377853994</v>
      </c>
      <c r="D16" s="21">
        <v>8.3589504701203765</v>
      </c>
      <c r="E16" s="21">
        <v>3.2234970122734463</v>
      </c>
      <c r="F16" s="21">
        <v>6.8677527275901928</v>
      </c>
      <c r="G16" s="21">
        <v>2.6187182414416399</v>
      </c>
      <c r="H16" s="21">
        <v>7.5933406119914268</v>
      </c>
      <c r="I16" s="21">
        <v>7.920956810037481</v>
      </c>
      <c r="J16" s="21">
        <v>5.547887697771559</v>
      </c>
      <c r="K16" s="21">
        <v>4.9288530672569362</v>
      </c>
      <c r="L16" s="22">
        <v>7.2463514461128957</v>
      </c>
      <c r="M16" s="36"/>
      <c r="N16" s="20">
        <v>6.3222436365724111</v>
      </c>
      <c r="O16" s="21">
        <v>3.9096976686942231</v>
      </c>
      <c r="P16" s="21"/>
      <c r="Q16" s="21"/>
      <c r="R16" s="21"/>
      <c r="S16" s="21"/>
      <c r="T16" s="21">
        <v>3.3161496499193532</v>
      </c>
      <c r="U16" s="21"/>
      <c r="V16" s="21"/>
      <c r="W16" s="21"/>
      <c r="X16" s="22"/>
    </row>
    <row r="17" spans="1:24" s="1" customFormat="1" ht="14.25" customHeight="1">
      <c r="A17" s="145">
        <f>+'PIB D Pcorr'!A17</f>
        <v>1965</v>
      </c>
      <c r="B17" s="20">
        <v>3.5707138106892016</v>
      </c>
      <c r="C17" s="21">
        <v>4.6938081547410953</v>
      </c>
      <c r="D17" s="21">
        <v>8.569164108389046</v>
      </c>
      <c r="E17" s="21">
        <v>3.459496408514954</v>
      </c>
      <c r="F17" s="21">
        <v>6.7798165146809826</v>
      </c>
      <c r="G17" s="21">
        <v>2.77114509622356</v>
      </c>
      <c r="H17" s="21">
        <v>7.6780534825583526</v>
      </c>
      <c r="I17" s="21">
        <v>7.9449588549278207</v>
      </c>
      <c r="J17" s="21">
        <v>5.7726987349916188</v>
      </c>
      <c r="K17" s="21">
        <v>5.1755088974976546</v>
      </c>
      <c r="L17" s="22">
        <v>7.4351058966406551</v>
      </c>
      <c r="M17" s="36"/>
      <c r="N17" s="20">
        <v>9.1720277410741744</v>
      </c>
      <c r="O17" s="21">
        <v>1.3844996598395332</v>
      </c>
      <c r="P17" s="21">
        <v>2.5148329209521147</v>
      </c>
      <c r="Q17" s="21">
        <v>7.3212227386264539</v>
      </c>
      <c r="R17" s="21">
        <v>-1.2804219429150332</v>
      </c>
      <c r="S17" s="21">
        <v>5.8206664760545923</v>
      </c>
      <c r="T17" s="21">
        <v>1.1156205798689811</v>
      </c>
      <c r="U17" s="21">
        <v>0.3030195147627035</v>
      </c>
      <c r="V17" s="21">
        <v>4.0521915631125838</v>
      </c>
      <c r="W17" s="21">
        <v>5.0043250808040396</v>
      </c>
      <c r="X17" s="22">
        <v>2.6048205352917408</v>
      </c>
    </row>
    <row r="18" spans="1:24" s="1" customFormat="1" ht="14.25" customHeight="1">
      <c r="A18" s="145">
        <f>+'PIB D Pcorr'!A18</f>
        <v>1966</v>
      </c>
      <c r="B18" s="20">
        <v>3.8624402090740508</v>
      </c>
      <c r="C18" s="21">
        <v>5.128825565454866</v>
      </c>
      <c r="D18" s="21">
        <v>9.0713703233451497</v>
      </c>
      <c r="E18" s="21">
        <v>3.7229497360951593</v>
      </c>
      <c r="F18" s="21">
        <v>7.4756330571694463</v>
      </c>
      <c r="G18" s="21">
        <v>2.9672768809780607</v>
      </c>
      <c r="H18" s="21">
        <v>7.7118329094251568</v>
      </c>
      <c r="I18" s="21">
        <v>7.9119886659656844</v>
      </c>
      <c r="J18" s="21">
        <v>6.29739496160808</v>
      </c>
      <c r="K18" s="21">
        <v>5.8657780953445888</v>
      </c>
      <c r="L18" s="22">
        <v>7.6813481382613888</v>
      </c>
      <c r="M18" s="36"/>
      <c r="N18" s="20">
        <v>8.169974236287004</v>
      </c>
      <c r="O18" s="21">
        <v>9.2678992488086855</v>
      </c>
      <c r="P18" s="21">
        <v>5.8606208097293111</v>
      </c>
      <c r="Q18" s="21">
        <v>7.6153664137867061</v>
      </c>
      <c r="R18" s="21">
        <v>10.263058609060383</v>
      </c>
      <c r="S18" s="21">
        <v>7.0776440043426092</v>
      </c>
      <c r="T18" s="21">
        <v>0.43994779332467981</v>
      </c>
      <c r="U18" s="21">
        <v>-0.41498250103191303</v>
      </c>
      <c r="V18" s="21">
        <v>9.0892709061011203</v>
      </c>
      <c r="W18" s="21">
        <v>13.337223672452335</v>
      </c>
      <c r="X18" s="22">
        <v>3.3118861391334242</v>
      </c>
    </row>
    <row r="19" spans="1:24" s="1" customFormat="1" ht="14.25" customHeight="1">
      <c r="A19" s="145">
        <f>+'PIB D Pcorr'!A19</f>
        <v>1967</v>
      </c>
      <c r="B19" s="20">
        <v>4.1918700002023339</v>
      </c>
      <c r="C19" s="21">
        <v>5.9350058669504753</v>
      </c>
      <c r="D19" s="21">
        <v>10.053320705072164</v>
      </c>
      <c r="E19" s="21">
        <v>4.2524997344123188</v>
      </c>
      <c r="F19" s="21">
        <v>8.3310820387724274</v>
      </c>
      <c r="G19" s="21">
        <v>3.3355891430339479</v>
      </c>
      <c r="H19" s="21">
        <v>8.0226497535384418</v>
      </c>
      <c r="I19" s="21">
        <v>8.2086268954249899</v>
      </c>
      <c r="J19" s="21">
        <v>6.8691795274667902</v>
      </c>
      <c r="K19" s="21">
        <v>6.5582130681683042</v>
      </c>
      <c r="L19" s="22">
        <v>7.9997056131573236</v>
      </c>
      <c r="M19" s="36"/>
      <c r="N19" s="20">
        <v>8.5290586597134066</v>
      </c>
      <c r="O19" s="21">
        <v>15.718614158485433</v>
      </c>
      <c r="P19" s="21">
        <v>10.824719383354541</v>
      </c>
      <c r="Q19" s="21">
        <v>14.223936283184457</v>
      </c>
      <c r="R19" s="21">
        <v>11.443164412444906</v>
      </c>
      <c r="S19" s="21">
        <v>12.412466946275869</v>
      </c>
      <c r="T19" s="21">
        <v>4.0303887255313198</v>
      </c>
      <c r="U19" s="21">
        <v>3.7492246511338978</v>
      </c>
      <c r="V19" s="21">
        <v>9.0796999290116318</v>
      </c>
      <c r="W19" s="21">
        <v>11.80465680031897</v>
      </c>
      <c r="X19" s="22">
        <v>4.1445520911904898</v>
      </c>
    </row>
    <row r="20" spans="1:24" s="1" customFormat="1" ht="14.25" customHeight="1">
      <c r="A20" s="145">
        <f>+'PIB D Pcorr'!A20</f>
        <v>1968</v>
      </c>
      <c r="B20" s="20">
        <v>4.4396370671757106</v>
      </c>
      <c r="C20" s="21">
        <v>7.022889996063741</v>
      </c>
      <c r="D20" s="21">
        <v>11.791927611295371</v>
      </c>
      <c r="E20" s="21">
        <v>4.9802047140087176</v>
      </c>
      <c r="F20" s="21">
        <v>9.0950672936047603</v>
      </c>
      <c r="G20" s="21">
        <v>3.7079608286346883</v>
      </c>
      <c r="H20" s="21">
        <v>8.9216802198136254</v>
      </c>
      <c r="I20" s="21">
        <v>9.1764118972724216</v>
      </c>
      <c r="J20" s="21">
        <v>7.7168480920515146</v>
      </c>
      <c r="K20" s="21">
        <v>7.5760862998978977</v>
      </c>
      <c r="L20" s="22">
        <v>8.3817358818333982</v>
      </c>
      <c r="M20" s="36"/>
      <c r="N20" s="20">
        <v>5.9106572236595545</v>
      </c>
      <c r="O20" s="21">
        <v>18.329958781864562</v>
      </c>
      <c r="P20" s="21">
        <v>17.293856997380331</v>
      </c>
      <c r="Q20" s="21">
        <v>17.112405056903903</v>
      </c>
      <c r="R20" s="21">
        <v>9.1703004636946908</v>
      </c>
      <c r="S20" s="21">
        <v>11.163595683791039</v>
      </c>
      <c r="T20" s="21">
        <v>11.20615375086842</v>
      </c>
      <c r="U20" s="21">
        <v>11.789852482963003</v>
      </c>
      <c r="V20" s="21">
        <v>12.34017194040824</v>
      </c>
      <c r="W20" s="21">
        <v>15.520588019167292</v>
      </c>
      <c r="X20" s="22">
        <v>4.7755540909872884</v>
      </c>
    </row>
    <row r="21" spans="1:24" s="1" customFormat="1" ht="14.25" customHeight="1">
      <c r="A21" s="145">
        <f>+'PIB D Pcorr'!A21</f>
        <v>1969</v>
      </c>
      <c r="B21" s="20">
        <v>4.6676303324816546</v>
      </c>
      <c r="C21" s="21">
        <v>7.3372197223201692</v>
      </c>
      <c r="D21" s="21">
        <v>11.673259053237638</v>
      </c>
      <c r="E21" s="21">
        <v>5.3157366031162372</v>
      </c>
      <c r="F21" s="21">
        <v>9.2240942222330133</v>
      </c>
      <c r="G21" s="21">
        <v>3.811210084078255</v>
      </c>
      <c r="H21" s="21">
        <v>9.0377103162148433</v>
      </c>
      <c r="I21" s="21">
        <v>9.2562643290292801</v>
      </c>
      <c r="J21" s="21">
        <v>7.9767114110726016</v>
      </c>
      <c r="K21" s="21">
        <v>7.8450838873154431</v>
      </c>
      <c r="L21" s="22">
        <v>8.6261274287804053</v>
      </c>
      <c r="M21" s="36"/>
      <c r="N21" s="20">
        <v>5.1354032290523044</v>
      </c>
      <c r="O21" s="21">
        <v>4.4757888338363028</v>
      </c>
      <c r="P21" s="21">
        <v>-1.0063541938983844</v>
      </c>
      <c r="Q21" s="21">
        <v>6.7373111824843068</v>
      </c>
      <c r="R21" s="21">
        <v>1.4186473223675833</v>
      </c>
      <c r="S21" s="21">
        <v>2.7845292929263188</v>
      </c>
      <c r="T21" s="21">
        <v>1.3005408571306276</v>
      </c>
      <c r="U21" s="21">
        <v>0.87019232190954643</v>
      </c>
      <c r="V21" s="21">
        <v>3.3674800374618119</v>
      </c>
      <c r="W21" s="21">
        <v>3.5506140871332192</v>
      </c>
      <c r="X21" s="22">
        <v>2.9157629206224778</v>
      </c>
    </row>
    <row r="22" spans="1:24" s="1" customFormat="1" ht="14.25" customHeight="1" thickBot="1">
      <c r="A22" s="145">
        <f>+'PIB D Pcorr'!A22</f>
        <v>1970</v>
      </c>
      <c r="B22" s="141">
        <v>4.9451323071478264</v>
      </c>
      <c r="C22" s="142">
        <v>7.6366090679342813</v>
      </c>
      <c r="D22" s="142">
        <v>11.860602026372607</v>
      </c>
      <c r="E22" s="142">
        <v>5.4375173941705146</v>
      </c>
      <c r="F22" s="142">
        <v>9.290209773077283</v>
      </c>
      <c r="G22" s="142">
        <v>4.1538491813178657</v>
      </c>
      <c r="H22" s="142">
        <v>9.5686908838820273</v>
      </c>
      <c r="I22" s="142">
        <v>9.8076110846025344</v>
      </c>
      <c r="J22" s="142">
        <v>8.3238229565129735</v>
      </c>
      <c r="K22" s="142">
        <v>8.1283639237688021</v>
      </c>
      <c r="L22" s="143">
        <v>9.1807971869709881</v>
      </c>
      <c r="M22" s="36"/>
      <c r="N22" s="141">
        <v>5.9452431940691275</v>
      </c>
      <c r="O22" s="142">
        <v>4.0804195178093972</v>
      </c>
      <c r="P22" s="142">
        <v>1.604890050675345</v>
      </c>
      <c r="Q22" s="142">
        <v>2.2909485579644118</v>
      </c>
      <c r="R22" s="142">
        <v>0.71677011586579464</v>
      </c>
      <c r="S22" s="142">
        <v>8.9902967740094653</v>
      </c>
      <c r="T22" s="142">
        <v>5.8751669293331421</v>
      </c>
      <c r="U22" s="142">
        <v>5.9564715956104797</v>
      </c>
      <c r="V22" s="142">
        <v>4.3515620354340534</v>
      </c>
      <c r="W22" s="142">
        <v>3.6109242491516147</v>
      </c>
      <c r="X22" s="143">
        <v>6.430113197029419</v>
      </c>
    </row>
    <row r="23" spans="1:24" s="1" customFormat="1" ht="14.25" customHeight="1">
      <c r="A23" s="145">
        <f>+'PIB D Pcorr'!A23</f>
        <v>1971</v>
      </c>
      <c r="B23" s="20">
        <v>5.3330127161363796</v>
      </c>
      <c r="C23" s="21">
        <v>8.0838423721002659</v>
      </c>
      <c r="D23" s="21">
        <v>12.569974105880915</v>
      </c>
      <c r="E23" s="21">
        <v>5.7524448667999728</v>
      </c>
      <c r="F23" s="21">
        <v>9.5443036641742598</v>
      </c>
      <c r="G23" s="21">
        <v>4.4384294078644322</v>
      </c>
      <c r="H23" s="21">
        <v>10.073653186285046</v>
      </c>
      <c r="I23" s="21">
        <v>10.560233702851692</v>
      </c>
      <c r="J23" s="21">
        <v>7.8524145730434283</v>
      </c>
      <c r="K23" s="21">
        <v>7.6154283681353645</v>
      </c>
      <c r="L23" s="22">
        <v>8.9313080328626651</v>
      </c>
      <c r="M23" s="36"/>
      <c r="N23" s="20">
        <v>7.843681117043122</v>
      </c>
      <c r="O23" s="21">
        <v>5.8564383771312123</v>
      </c>
      <c r="P23" s="21">
        <v>5.9809112381562501</v>
      </c>
      <c r="Q23" s="21">
        <v>5.7917510841820397</v>
      </c>
      <c r="R23" s="21">
        <v>2.7350716216692161</v>
      </c>
      <c r="S23" s="21">
        <v>6.8510004606445296</v>
      </c>
      <c r="T23" s="21">
        <v>5.2772349794850459</v>
      </c>
      <c r="U23" s="21">
        <v>7.6738627965247996</v>
      </c>
      <c r="V23" s="21">
        <v>-5.6633638885926985</v>
      </c>
      <c r="W23" s="21">
        <v>-6.3104403351518457</v>
      </c>
      <c r="X23" s="22">
        <v>-2.717510789394062</v>
      </c>
    </row>
    <row r="24" spans="1:24" s="1" customFormat="1" ht="14.25" customHeight="1">
      <c r="A24" s="145">
        <f>+'PIB D Pcorr'!A24</f>
        <v>1972</v>
      </c>
      <c r="B24" s="20">
        <v>5.7875197769139382</v>
      </c>
      <c r="C24" s="21">
        <v>8.6014565621341266</v>
      </c>
      <c r="D24" s="21">
        <v>12.884213159177648</v>
      </c>
      <c r="E24" s="21">
        <v>6.2443510430858451</v>
      </c>
      <c r="F24" s="21">
        <v>9.1105814582872444</v>
      </c>
      <c r="G24" s="21">
        <v>5.0584560502540894</v>
      </c>
      <c r="H24" s="21">
        <v>10.250196315854753</v>
      </c>
      <c r="I24" s="21">
        <v>10.665289688933203</v>
      </c>
      <c r="J24" s="21">
        <v>8.2733777683071086</v>
      </c>
      <c r="K24" s="21">
        <v>8.1179738992053689</v>
      </c>
      <c r="L24" s="22">
        <v>8.9375280447917795</v>
      </c>
      <c r="M24" s="36"/>
      <c r="N24" s="20">
        <v>8.5225197270265785</v>
      </c>
      <c r="O24" s="21">
        <v>6.4030712897161335</v>
      </c>
      <c r="P24" s="21">
        <v>2.4999180638702656</v>
      </c>
      <c r="Q24" s="21">
        <v>8.5512540785030566</v>
      </c>
      <c r="R24" s="21">
        <v>-4.5443043426525271</v>
      </c>
      <c r="S24" s="21">
        <v>13.969505548314798</v>
      </c>
      <c r="T24" s="21">
        <v>1.7525234024342362</v>
      </c>
      <c r="U24" s="21">
        <v>0.99482633659084829</v>
      </c>
      <c r="V24" s="21">
        <v>5.3609395090881362</v>
      </c>
      <c r="W24" s="21">
        <v>6.5990448176594496</v>
      </c>
      <c r="X24" s="22">
        <v>6.964278811376623E-2</v>
      </c>
    </row>
    <row r="25" spans="1:24" s="1" customFormat="1" ht="14.25" customHeight="1">
      <c r="A25" s="145">
        <f>+'PIB D Pcorr'!A25</f>
        <v>1973</v>
      </c>
      <c r="B25" s="20">
        <v>6.4729506930480687</v>
      </c>
      <c r="C25" s="21">
        <v>9.4494827694163916</v>
      </c>
      <c r="D25" s="21">
        <v>14.355124388250355</v>
      </c>
      <c r="E25" s="21">
        <v>6.6800068846011307</v>
      </c>
      <c r="F25" s="21">
        <v>9.9193201004810252</v>
      </c>
      <c r="G25" s="21">
        <v>5.3677546569079349</v>
      </c>
      <c r="H25" s="21">
        <v>11.354811259042446</v>
      </c>
      <c r="I25" s="21">
        <v>11.889539710352469</v>
      </c>
      <c r="J25" s="21">
        <v>8.8380359876040018</v>
      </c>
      <c r="K25" s="21">
        <v>8.6209457216815881</v>
      </c>
      <c r="L25" s="22">
        <v>9.7575818861395334</v>
      </c>
      <c r="M25" s="36"/>
      <c r="N25" s="20">
        <v>11.843258296382375</v>
      </c>
      <c r="O25" s="21">
        <v>9.8591000391201167</v>
      </c>
      <c r="P25" s="21">
        <v>11.416383840443922</v>
      </c>
      <c r="Q25" s="21">
        <v>6.9767993264515882</v>
      </c>
      <c r="R25" s="21">
        <v>8.8769157698286083</v>
      </c>
      <c r="S25" s="21">
        <v>6.1144863883577427</v>
      </c>
      <c r="T25" s="21">
        <v>10.776524752790362</v>
      </c>
      <c r="U25" s="21">
        <v>11.478825771508161</v>
      </c>
      <c r="V25" s="21">
        <v>6.825002255547119</v>
      </c>
      <c r="W25" s="21">
        <v>6.1957802368082682</v>
      </c>
      <c r="X25" s="22">
        <v>9.1753988042099444</v>
      </c>
    </row>
    <row r="26" spans="1:24" s="1" customFormat="1" ht="14.25" customHeight="1">
      <c r="A26" s="145">
        <f>+'PIB D Pcorr'!A26</f>
        <v>1974</v>
      </c>
      <c r="B26" s="20">
        <v>7.5054468528518656</v>
      </c>
      <c r="C26" s="21">
        <v>11.44531355875807</v>
      </c>
      <c r="D26" s="21">
        <v>16.851162008986453</v>
      </c>
      <c r="E26" s="21">
        <v>7.7237258164210552</v>
      </c>
      <c r="F26" s="21">
        <v>11.502020214872649</v>
      </c>
      <c r="G26" s="21">
        <v>5.8656059167332231</v>
      </c>
      <c r="H26" s="21">
        <v>15.945946395588404</v>
      </c>
      <c r="I26" s="21">
        <v>17.018995386597958</v>
      </c>
      <c r="J26" s="21">
        <v>10.499455598562324</v>
      </c>
      <c r="K26" s="21">
        <v>10.434833102332494</v>
      </c>
      <c r="L26" s="22">
        <v>10.886452963944874</v>
      </c>
      <c r="M26" s="36"/>
      <c r="N26" s="20">
        <v>15.950935033580516</v>
      </c>
      <c r="O26" s="21">
        <v>21.121058559959071</v>
      </c>
      <c r="P26" s="21">
        <v>17.387781207797136</v>
      </c>
      <c r="Q26" s="21">
        <v>15.624518804403076</v>
      </c>
      <c r="R26" s="21">
        <v>15.955731827979559</v>
      </c>
      <c r="S26" s="21">
        <v>9.2748512487355939</v>
      </c>
      <c r="T26" s="21">
        <v>40.433390144550316</v>
      </c>
      <c r="U26" s="21">
        <v>43.142592574708047</v>
      </c>
      <c r="V26" s="21">
        <v>18.798516019719603</v>
      </c>
      <c r="W26" s="21">
        <v>21.040468635465338</v>
      </c>
      <c r="X26" s="22">
        <v>11.569168375710802</v>
      </c>
    </row>
    <row r="27" spans="1:24" s="1" customFormat="1" ht="14.25" customHeight="1">
      <c r="A27" s="145">
        <f>+'PIB D Pcorr'!A27</f>
        <v>1975</v>
      </c>
      <c r="B27" s="20">
        <v>8.7646137635738022</v>
      </c>
      <c r="C27" s="21">
        <v>12.699067687426414</v>
      </c>
      <c r="D27" s="21">
        <v>17.868145663143558</v>
      </c>
      <c r="E27" s="21">
        <v>9.0091027179040299</v>
      </c>
      <c r="F27" s="21">
        <v>13.074884595852703</v>
      </c>
      <c r="G27" s="21">
        <v>6.7631981629855273</v>
      </c>
      <c r="H27" s="21">
        <v>17.104275984375104</v>
      </c>
      <c r="I27" s="21">
        <v>18.166315052592321</v>
      </c>
      <c r="J27" s="21">
        <v>11.809683434822123</v>
      </c>
      <c r="K27" s="21">
        <v>11.805779034938714</v>
      </c>
      <c r="L27" s="22">
        <v>11.832551982651935</v>
      </c>
      <c r="M27" s="36"/>
      <c r="N27" s="20">
        <v>16.776708108238591</v>
      </c>
      <c r="O27" s="21">
        <v>10.954301271274126</v>
      </c>
      <c r="P27" s="21">
        <v>6.0350951086623139</v>
      </c>
      <c r="Q27" s="21">
        <v>16.641928157913057</v>
      </c>
      <c r="R27" s="21">
        <v>13.674679331081908</v>
      </c>
      <c r="S27" s="21">
        <v>15.302634697835394</v>
      </c>
      <c r="T27" s="21">
        <v>7.264100606202728</v>
      </c>
      <c r="U27" s="21">
        <v>6.7414065280130941</v>
      </c>
      <c r="V27" s="21">
        <v>12.479007353859428</v>
      </c>
      <c r="W27" s="21">
        <v>13.138168278894401</v>
      </c>
      <c r="X27" s="22">
        <v>8.6906086109081784</v>
      </c>
    </row>
    <row r="28" spans="1:24" s="1" customFormat="1" ht="14.25" customHeight="1">
      <c r="A28" s="145">
        <f>+'PIB D Pcorr'!A28</f>
        <v>1976</v>
      </c>
      <c r="B28" s="20">
        <v>10.210042839198398</v>
      </c>
      <c r="C28" s="21">
        <v>14.876533648961724</v>
      </c>
      <c r="D28" s="21">
        <v>19.5106968079727</v>
      </c>
      <c r="E28" s="21">
        <v>10.48604377824741</v>
      </c>
      <c r="F28" s="21">
        <v>16.969736491029852</v>
      </c>
      <c r="G28" s="21">
        <v>7.307896942045911</v>
      </c>
      <c r="H28" s="21">
        <v>19.772677192662826</v>
      </c>
      <c r="I28" s="21">
        <v>21.14979288197711</v>
      </c>
      <c r="J28" s="21">
        <v>13.576891716094577</v>
      </c>
      <c r="K28" s="21">
        <v>13.506215095757417</v>
      </c>
      <c r="L28" s="22">
        <v>14.079633431383362</v>
      </c>
      <c r="M28" s="36"/>
      <c r="N28" s="20">
        <v>16.491646005347938</v>
      </c>
      <c r="O28" s="21">
        <v>17.146660015768411</v>
      </c>
      <c r="P28" s="21">
        <v>9.1926223112072325</v>
      </c>
      <c r="Q28" s="21">
        <v>16.393875245846811</v>
      </c>
      <c r="R28" s="21">
        <v>29.788805144885021</v>
      </c>
      <c r="S28" s="21">
        <v>8.0538639550956646</v>
      </c>
      <c r="T28" s="21">
        <v>15.600784334427997</v>
      </c>
      <c r="U28" s="21">
        <v>16.423131607854891</v>
      </c>
      <c r="V28" s="21">
        <v>14.964061407959939</v>
      </c>
      <c r="W28" s="21">
        <v>14.403421034616448</v>
      </c>
      <c r="X28" s="22">
        <v>18.990674640820849</v>
      </c>
    </row>
    <row r="29" spans="1:24" s="1" customFormat="1" ht="14.25" customHeight="1">
      <c r="A29" s="145">
        <f>+'PIB D Pcorr'!A29</f>
        <v>1977</v>
      </c>
      <c r="B29" s="20">
        <v>12.597312061008543</v>
      </c>
      <c r="C29" s="21">
        <v>17.803634678928201</v>
      </c>
      <c r="D29" s="21">
        <v>23.812315513221254</v>
      </c>
      <c r="E29" s="21">
        <v>12.356921986127771</v>
      </c>
      <c r="F29" s="21">
        <v>17.750319604509482</v>
      </c>
      <c r="G29" s="21">
        <v>9.7363602733500922</v>
      </c>
      <c r="H29" s="21">
        <v>24.189075712193091</v>
      </c>
      <c r="I29" s="21">
        <v>26.179654683950055</v>
      </c>
      <c r="J29" s="21">
        <v>15.808321574734075</v>
      </c>
      <c r="K29" s="21">
        <v>15.687365505642861</v>
      </c>
      <c r="L29" s="22">
        <v>16.45929901500158</v>
      </c>
      <c r="M29" s="36"/>
      <c r="N29" s="20">
        <v>23.38157889646595</v>
      </c>
      <c r="O29" s="21">
        <v>19.675961477563476</v>
      </c>
      <c r="P29" s="21">
        <v>22.047488860012287</v>
      </c>
      <c r="Q29" s="21">
        <v>17.841602108903754</v>
      </c>
      <c r="R29" s="21">
        <v>4.5998540630978191</v>
      </c>
      <c r="S29" s="21">
        <v>33.230672935903648</v>
      </c>
      <c r="T29" s="21">
        <v>22.335865176462221</v>
      </c>
      <c r="U29" s="21">
        <v>23.782085385144192</v>
      </c>
      <c r="V29" s="21">
        <v>16.435498678937499</v>
      </c>
      <c r="W29" s="21">
        <v>16.149234959027027</v>
      </c>
      <c r="X29" s="22">
        <v>16.901473999415128</v>
      </c>
    </row>
    <row r="30" spans="1:24" s="1" customFormat="1" ht="14.25" customHeight="1">
      <c r="A30" s="145">
        <f>+'PIB D Pcorr'!A30</f>
        <v>1978</v>
      </c>
      <c r="B30" s="20">
        <v>15.196613000208531</v>
      </c>
      <c r="C30" s="21">
        <v>20.740864555441156</v>
      </c>
      <c r="D30" s="21">
        <v>27.455143882591983</v>
      </c>
      <c r="E30" s="21">
        <v>14.548088390995218</v>
      </c>
      <c r="F30" s="21">
        <v>20.515790569289969</v>
      </c>
      <c r="G30" s="21">
        <v>11.771240017354126</v>
      </c>
      <c r="H30" s="21">
        <v>26.176479606035159</v>
      </c>
      <c r="I30" s="21">
        <v>28.425369547627461</v>
      </c>
      <c r="J30" s="21">
        <v>17.355047090110801</v>
      </c>
      <c r="K30" s="21">
        <v>17.2796625865919</v>
      </c>
      <c r="L30" s="22">
        <v>17.782298951893676</v>
      </c>
      <c r="M30" s="36"/>
      <c r="N30" s="20">
        <v>20.633774305277374</v>
      </c>
      <c r="O30" s="21">
        <v>16.497922640422203</v>
      </c>
      <c r="P30" s="21">
        <v>15.298085427047736</v>
      </c>
      <c r="Q30" s="21">
        <v>17.732299413456776</v>
      </c>
      <c r="R30" s="21">
        <v>15.579837582630995</v>
      </c>
      <c r="S30" s="21">
        <v>20.899799174171996</v>
      </c>
      <c r="T30" s="21">
        <v>8.2161216802520087</v>
      </c>
      <c r="U30" s="21">
        <v>8.5780919984944859</v>
      </c>
      <c r="V30" s="21">
        <v>9.7842488088603083</v>
      </c>
      <c r="W30" s="21">
        <v>10.15018793548399</v>
      </c>
      <c r="X30" s="22">
        <v>8.0380090044312791</v>
      </c>
    </row>
    <row r="31" spans="1:24" s="1" customFormat="1" ht="14.25" customHeight="1">
      <c r="A31" s="145">
        <f>+'PIB D Pcorr'!A31</f>
        <v>1979</v>
      </c>
      <c r="B31" s="20">
        <v>17.769436330602637</v>
      </c>
      <c r="C31" s="21">
        <v>22.708694318345728</v>
      </c>
      <c r="D31" s="21">
        <v>27.867073956034787</v>
      </c>
      <c r="E31" s="21">
        <v>16.754748233565859</v>
      </c>
      <c r="F31" s="21">
        <v>22.053270421610087</v>
      </c>
      <c r="G31" s="21">
        <v>13.785962705183206</v>
      </c>
      <c r="H31" s="21">
        <v>28.085222375014357</v>
      </c>
      <c r="I31" s="21">
        <v>30.626687055625574</v>
      </c>
      <c r="J31" s="21">
        <v>18.334852011690767</v>
      </c>
      <c r="K31" s="21">
        <v>18.042030529805125</v>
      </c>
      <c r="L31" s="22">
        <v>19.765314112209008</v>
      </c>
      <c r="M31" s="36"/>
      <c r="N31" s="20">
        <v>16.930241826641247</v>
      </c>
      <c r="O31" s="21">
        <v>9.4876940044831937</v>
      </c>
      <c r="P31" s="21">
        <v>1.5003748485324486</v>
      </c>
      <c r="Q31" s="21">
        <v>15.168039836329905</v>
      </c>
      <c r="R31" s="21">
        <v>7.4941292031980744</v>
      </c>
      <c r="S31" s="21">
        <v>17.115636796623047</v>
      </c>
      <c r="T31" s="21">
        <v>7.2918237964249677</v>
      </c>
      <c r="U31" s="21">
        <v>7.7442001389278259</v>
      </c>
      <c r="V31" s="21">
        <v>5.6456483033012095</v>
      </c>
      <c r="W31" s="21">
        <v>4.4119376717736358</v>
      </c>
      <c r="X31" s="22">
        <v>11.151624239812685</v>
      </c>
    </row>
    <row r="32" spans="1:24" s="1" customFormat="1" ht="14.25" customHeight="1">
      <c r="A32" s="145">
        <f>+'PIB D Pcorr'!A32</f>
        <v>1980</v>
      </c>
      <c r="B32" s="20">
        <v>20.154804435951878</v>
      </c>
      <c r="C32" s="21">
        <v>26.713649462499177</v>
      </c>
      <c r="D32" s="21">
        <v>32.578737756299581</v>
      </c>
      <c r="E32" s="21">
        <v>20.175127590085079</v>
      </c>
      <c r="F32" s="21">
        <v>26.654701270215632</v>
      </c>
      <c r="G32" s="21">
        <v>15.923947050574588</v>
      </c>
      <c r="H32" s="21">
        <v>38.363800418323123</v>
      </c>
      <c r="I32" s="21">
        <v>43.927431729001107</v>
      </c>
      <c r="J32" s="21">
        <v>21.185199851461725</v>
      </c>
      <c r="K32" s="21">
        <v>20.509452527637904</v>
      </c>
      <c r="L32" s="22">
        <v>24.589921688393211</v>
      </c>
      <c r="M32" s="36"/>
      <c r="N32" s="20">
        <v>13.423994216637825</v>
      </c>
      <c r="O32" s="21">
        <v>17.636219361665173</v>
      </c>
      <c r="P32" s="21">
        <v>16.907637334649039</v>
      </c>
      <c r="Q32" s="21">
        <v>20.414388260797356</v>
      </c>
      <c r="R32" s="21">
        <v>20.865072438855069</v>
      </c>
      <c r="S32" s="21">
        <v>15.508415270756171</v>
      </c>
      <c r="T32" s="21">
        <v>36.597816125725124</v>
      </c>
      <c r="U32" s="21">
        <v>43.428610640184885</v>
      </c>
      <c r="V32" s="21">
        <v>15.546064063966835</v>
      </c>
      <c r="W32" s="21">
        <v>13.675966204339595</v>
      </c>
      <c r="X32" s="22">
        <v>24.409465737779755</v>
      </c>
    </row>
    <row r="33" spans="1:24" s="1" customFormat="1" ht="14.25" customHeight="1">
      <c r="A33" s="145">
        <f>+'PIB D Pcorr'!A33</f>
        <v>1981</v>
      </c>
      <c r="B33" s="20">
        <v>22.642766570716642</v>
      </c>
      <c r="C33" s="21">
        <v>31.023139758660939</v>
      </c>
      <c r="D33" s="21">
        <v>37.666922169521229</v>
      </c>
      <c r="E33" s="21">
        <v>23.349466306463622</v>
      </c>
      <c r="F33" s="21">
        <v>31.837816155061706</v>
      </c>
      <c r="G33" s="21">
        <v>18.103134184510971</v>
      </c>
      <c r="H33" s="21">
        <v>49.920818746572337</v>
      </c>
      <c r="I33" s="21">
        <v>58.263571962966722</v>
      </c>
      <c r="J33" s="21">
        <v>27.85874790442044</v>
      </c>
      <c r="K33" s="21">
        <v>27.489049725311499</v>
      </c>
      <c r="L33" s="22">
        <v>30.19880056880605</v>
      </c>
      <c r="M33" s="36"/>
      <c r="N33" s="20">
        <v>12.344263337662408</v>
      </c>
      <c r="O33" s="21">
        <v>16.132166075666522</v>
      </c>
      <c r="P33" s="21">
        <v>15.618114032787457</v>
      </c>
      <c r="Q33" s="21">
        <v>15.733921395067396</v>
      </c>
      <c r="R33" s="21">
        <v>19.445406017878607</v>
      </c>
      <c r="S33" s="21">
        <v>13.684968475562421</v>
      </c>
      <c r="T33" s="21">
        <v>30.124800468749726</v>
      </c>
      <c r="U33" s="21">
        <v>32.63596269959217</v>
      </c>
      <c r="V33" s="21">
        <v>31.500991728894444</v>
      </c>
      <c r="W33" s="21">
        <v>34.031123884307021</v>
      </c>
      <c r="X33" s="22">
        <v>22.80966548608534</v>
      </c>
    </row>
    <row r="34" spans="1:24" s="1" customFormat="1" ht="14.25" customHeight="1">
      <c r="A34" s="145">
        <f>+'PIB D Pcorr'!A34</f>
        <v>1982</v>
      </c>
      <c r="B34" s="20">
        <v>25.718726939797143</v>
      </c>
      <c r="C34" s="21">
        <v>35.191528243678391</v>
      </c>
      <c r="D34" s="21">
        <v>42.604367347728108</v>
      </c>
      <c r="E34" s="21">
        <v>26.349164839834383</v>
      </c>
      <c r="F34" s="21">
        <v>35.240960562026572</v>
      </c>
      <c r="G34" s="21">
        <v>21.326915640003769</v>
      </c>
      <c r="H34" s="21">
        <v>55.949102989616186</v>
      </c>
      <c r="I34" s="21">
        <v>65.223710434270743</v>
      </c>
      <c r="J34" s="21">
        <v>32.850065059791675</v>
      </c>
      <c r="K34" s="21">
        <v>32.662572398808884</v>
      </c>
      <c r="L34" s="22">
        <v>34.104351932603329</v>
      </c>
      <c r="M34" s="36"/>
      <c r="N34" s="20">
        <v>13.584737357397692</v>
      </c>
      <c r="O34" s="21">
        <v>13.436384961176383</v>
      </c>
      <c r="P34" s="21">
        <v>13.108172618898205</v>
      </c>
      <c r="Q34" s="21">
        <v>12.846968294690232</v>
      </c>
      <c r="R34" s="21">
        <v>10.689000748010846</v>
      </c>
      <c r="S34" s="21">
        <v>17.807863669546585</v>
      </c>
      <c r="T34" s="21">
        <v>12.075691854428495</v>
      </c>
      <c r="U34" s="21">
        <v>11.945952225050661</v>
      </c>
      <c r="V34" s="21">
        <v>17.916516465477073</v>
      </c>
      <c r="W34" s="21">
        <v>18.820303812589366</v>
      </c>
      <c r="X34" s="22">
        <v>12.932802926721298</v>
      </c>
    </row>
    <row r="35" spans="1:24" s="1" customFormat="1" ht="14.25" customHeight="1">
      <c r="A35" s="145">
        <f>+'PIB D Pcorr'!A35</f>
        <v>1983</v>
      </c>
      <c r="B35" s="20">
        <v>28.776476714470839</v>
      </c>
      <c r="C35" s="21">
        <v>41.115386922566756</v>
      </c>
      <c r="D35" s="21">
        <v>49.916214270560332</v>
      </c>
      <c r="E35" s="21">
        <v>30.568146960759769</v>
      </c>
      <c r="F35" s="21">
        <v>40.909604545123969</v>
      </c>
      <c r="G35" s="21">
        <v>24.599874335421507</v>
      </c>
      <c r="H35" s="21">
        <v>68.306558493495089</v>
      </c>
      <c r="I35" s="21">
        <v>78.690396653489643</v>
      </c>
      <c r="J35" s="21">
        <v>41.982580748967564</v>
      </c>
      <c r="K35" s="21">
        <v>41.930971902865686</v>
      </c>
      <c r="L35" s="22">
        <v>42.350359517367679</v>
      </c>
      <c r="M35" s="36"/>
      <c r="N35" s="20">
        <v>11.889195689317479</v>
      </c>
      <c r="O35" s="21">
        <v>16.833195301634831</v>
      </c>
      <c r="P35" s="21">
        <v>17.16220044568302</v>
      </c>
      <c r="Q35" s="21">
        <v>16.011824839879463</v>
      </c>
      <c r="R35" s="21">
        <v>16.085384429633187</v>
      </c>
      <c r="S35" s="21">
        <v>15.34661059604192</v>
      </c>
      <c r="T35" s="21">
        <v>22.086959117418516</v>
      </c>
      <c r="U35" s="21">
        <v>20.646918320891849</v>
      </c>
      <c r="V35" s="21">
        <v>27.800601528652823</v>
      </c>
      <c r="W35" s="21">
        <v>28.376208067417231</v>
      </c>
      <c r="X35" s="22">
        <v>24.178754667615522</v>
      </c>
    </row>
    <row r="36" spans="1:24" s="1" customFormat="1" ht="14.25" customHeight="1">
      <c r="A36" s="145">
        <f>+'PIB D Pcorr'!A36</f>
        <v>1984</v>
      </c>
      <c r="B36" s="20">
        <v>31.903694066732672</v>
      </c>
      <c r="C36" s="21">
        <v>45.99786513093855</v>
      </c>
      <c r="D36" s="21">
        <v>56.126125805706685</v>
      </c>
      <c r="E36" s="21">
        <v>33.388902223072932</v>
      </c>
      <c r="F36" s="21">
        <v>44.517417795269445</v>
      </c>
      <c r="G36" s="21">
        <v>27.472502105388063</v>
      </c>
      <c r="H36" s="21">
        <v>75.988840818440039</v>
      </c>
      <c r="I36" s="21">
        <v>87.254925931498363</v>
      </c>
      <c r="J36" s="21">
        <v>45.827580721287369</v>
      </c>
      <c r="K36" s="21">
        <v>45.956306434529445</v>
      </c>
      <c r="L36" s="22">
        <v>44.982359621391375</v>
      </c>
      <c r="M36" s="36"/>
      <c r="N36" s="20">
        <v>10.867269760961552</v>
      </c>
      <c r="O36" s="21">
        <v>11.875063264191187</v>
      </c>
      <c r="P36" s="21">
        <v>12.440670082644555</v>
      </c>
      <c r="Q36" s="21">
        <v>9.2277600795827031</v>
      </c>
      <c r="R36" s="21">
        <v>8.8189883286845294</v>
      </c>
      <c r="S36" s="21">
        <v>11.677408310294668</v>
      </c>
      <c r="T36" s="21">
        <v>11.246771165724212</v>
      </c>
      <c r="U36" s="21">
        <v>10.88383035571967</v>
      </c>
      <c r="V36" s="21">
        <v>9.1585602974499469</v>
      </c>
      <c r="W36" s="21">
        <v>9.5999075361013819</v>
      </c>
      <c r="X36" s="22">
        <v>6.2148235198436153</v>
      </c>
    </row>
    <row r="37" spans="1:24" s="1" customFormat="1" ht="14.25" customHeight="1">
      <c r="A37" s="145">
        <f>+'PIB D Pcorr'!A37</f>
        <v>1985</v>
      </c>
      <c r="B37" s="20">
        <v>34.645850762240975</v>
      </c>
      <c r="C37" s="21">
        <v>49.833340852944666</v>
      </c>
      <c r="D37" s="21">
        <v>60.59082132034974</v>
      </c>
      <c r="E37" s="21">
        <v>36.386673993967079</v>
      </c>
      <c r="F37" s="21">
        <v>45.835004634977558</v>
      </c>
      <c r="G37" s="21">
        <v>30.920970166587708</v>
      </c>
      <c r="H37" s="21">
        <v>77.76100724098373</v>
      </c>
      <c r="I37" s="21">
        <v>89.510676192950072</v>
      </c>
      <c r="J37" s="21">
        <v>46.964328492161201</v>
      </c>
      <c r="K37" s="21">
        <v>46.576847646093903</v>
      </c>
      <c r="L37" s="22">
        <v>49.360415488967938</v>
      </c>
      <c r="M37" s="36"/>
      <c r="N37" s="20">
        <v>8.5951071677548008</v>
      </c>
      <c r="O37" s="21">
        <v>8.3383776857642431</v>
      </c>
      <c r="P37" s="21">
        <v>7.954754493653482</v>
      </c>
      <c r="Q37" s="21">
        <v>8.978347808100672</v>
      </c>
      <c r="R37" s="21">
        <v>2.9597108389519455</v>
      </c>
      <c r="S37" s="21">
        <v>12.552435333232026</v>
      </c>
      <c r="T37" s="21">
        <v>2.3321403556844977</v>
      </c>
      <c r="U37" s="21">
        <v>2.5852411624561311</v>
      </c>
      <c r="V37" s="21">
        <v>2.4804882845273157</v>
      </c>
      <c r="W37" s="21">
        <v>1.3502852159115397</v>
      </c>
      <c r="X37" s="22">
        <v>9.7328283896751735</v>
      </c>
    </row>
    <row r="38" spans="1:24" s="1" customFormat="1" ht="14.25" customHeight="1">
      <c r="A38" s="145">
        <f>+'PIB D Pcorr'!A38</f>
        <v>1986</v>
      </c>
      <c r="B38" s="20">
        <v>38.413499360155718</v>
      </c>
      <c r="C38" s="21">
        <v>49.518616944475859</v>
      </c>
      <c r="D38" s="21">
        <v>59.033578335703098</v>
      </c>
      <c r="E38" s="21">
        <v>39.024983459966414</v>
      </c>
      <c r="F38" s="21">
        <v>45.650870478724741</v>
      </c>
      <c r="G38" s="21">
        <v>35.162617827619449</v>
      </c>
      <c r="H38" s="21">
        <v>64.975606792672338</v>
      </c>
      <c r="I38" s="21">
        <v>71.470133417565791</v>
      </c>
      <c r="J38" s="21">
        <v>45.535235120548847</v>
      </c>
      <c r="K38" s="21">
        <v>44.734956606857054</v>
      </c>
      <c r="L38" s="22">
        <v>49.782307332403633</v>
      </c>
      <c r="M38" s="36"/>
      <c r="N38" s="20">
        <v>10.874746946670278</v>
      </c>
      <c r="O38" s="21">
        <v>-0.63155289828458194</v>
      </c>
      <c r="P38" s="21">
        <v>-2.5700971710110099</v>
      </c>
      <c r="Q38" s="21">
        <v>7.2507574240964434</v>
      </c>
      <c r="R38" s="21">
        <v>-0.40173260092200014</v>
      </c>
      <c r="S38" s="21">
        <v>13.717705615896691</v>
      </c>
      <c r="T38" s="21">
        <v>-16.44191723068742</v>
      </c>
      <c r="U38" s="21">
        <v>-20.154626847523659</v>
      </c>
      <c r="V38" s="21">
        <v>-3.0429336849794097</v>
      </c>
      <c r="W38" s="21">
        <v>-3.9545206091063489</v>
      </c>
      <c r="X38" s="22">
        <v>0.85471696146883769</v>
      </c>
    </row>
    <row r="39" spans="1:24" s="1" customFormat="1" ht="14.25" customHeight="1">
      <c r="A39" s="145">
        <f>+'PIB D Pcorr'!A39</f>
        <v>1987</v>
      </c>
      <c r="B39" s="20">
        <v>40.697311120181126</v>
      </c>
      <c r="C39" s="21">
        <v>51.236347196659018</v>
      </c>
      <c r="D39" s="21">
        <v>60.591296816373685</v>
      </c>
      <c r="E39" s="21">
        <v>40.654405652337203</v>
      </c>
      <c r="F39" s="21">
        <v>45.496403900433357</v>
      </c>
      <c r="G39" s="21">
        <v>37.721779529582328</v>
      </c>
      <c r="H39" s="21">
        <v>63.128063495219692</v>
      </c>
      <c r="I39" s="21">
        <v>68.576151649115118</v>
      </c>
      <c r="J39" s="21">
        <v>45.234581485844153</v>
      </c>
      <c r="K39" s="21">
        <v>44.512169410866868</v>
      </c>
      <c r="L39" s="22">
        <v>49.017855511813806</v>
      </c>
      <c r="M39" s="36"/>
      <c r="N39" s="20">
        <v>5.9453364001361475</v>
      </c>
      <c r="O39" s="21">
        <v>3.4688574887081547</v>
      </c>
      <c r="P39" s="21">
        <v>2.6386990668469945</v>
      </c>
      <c r="Q39" s="21">
        <v>4.175330898070273</v>
      </c>
      <c r="R39" s="21">
        <v>-0.33836502277294622</v>
      </c>
      <c r="S39" s="21">
        <v>7.2780750128129457</v>
      </c>
      <c r="T39" s="21">
        <v>-2.843441390778978</v>
      </c>
      <c r="U39" s="21">
        <v>-4.0492183658627283</v>
      </c>
      <c r="V39" s="21">
        <v>-0.66026591036315585</v>
      </c>
      <c r="W39" s="21">
        <v>-0.49801589827861426</v>
      </c>
      <c r="X39" s="22">
        <v>-1.5355893721146208</v>
      </c>
    </row>
    <row r="40" spans="1:24" s="1" customFormat="1" ht="14.25" customHeight="1">
      <c r="A40" s="145">
        <f>+'PIB D Pcorr'!A40</f>
        <v>1988</v>
      </c>
      <c r="B40" s="20">
        <v>43.113284082694506</v>
      </c>
      <c r="C40" s="21">
        <v>53.534198480892435</v>
      </c>
      <c r="D40" s="21">
        <v>62.377151227290092</v>
      </c>
      <c r="E40" s="21">
        <v>42.813031668367429</v>
      </c>
      <c r="F40" s="21">
        <v>47.036290019818637</v>
      </c>
      <c r="G40" s="21">
        <v>40.263643450816339</v>
      </c>
      <c r="H40" s="21">
        <v>63.079296987088505</v>
      </c>
      <c r="I40" s="21">
        <v>68.412813469232745</v>
      </c>
      <c r="J40" s="21">
        <v>45.408356665214342</v>
      </c>
      <c r="K40" s="21">
        <v>44.733363120949711</v>
      </c>
      <c r="L40" s="22">
        <v>48.921242668737527</v>
      </c>
      <c r="M40" s="36"/>
      <c r="N40" s="20">
        <v>5.936443701105687</v>
      </c>
      <c r="O40" s="21">
        <v>4.4848069972936111</v>
      </c>
      <c r="P40" s="21">
        <v>2.947377766692405</v>
      </c>
      <c r="Q40" s="21">
        <v>5.3096976364384041</v>
      </c>
      <c r="R40" s="21">
        <v>3.384632602513471</v>
      </c>
      <c r="S40" s="21">
        <v>6.7384517722463677</v>
      </c>
      <c r="T40" s="21">
        <v>-7.725012527095565E-2</v>
      </c>
      <c r="U40" s="21">
        <v>-0.23818510656318237</v>
      </c>
      <c r="V40" s="21">
        <v>0.38416444601034883</v>
      </c>
      <c r="W40" s="21">
        <v>0.49692862201597965</v>
      </c>
      <c r="X40" s="22">
        <v>-0.19709724562102515</v>
      </c>
    </row>
    <row r="41" spans="1:24" s="1" customFormat="1" ht="14.25" customHeight="1">
      <c r="A41" s="145">
        <f>+'PIB D Pcorr'!A41</f>
        <v>1989</v>
      </c>
      <c r="B41" s="20">
        <v>46.085524595826165</v>
      </c>
      <c r="C41" s="21">
        <v>56.841262935634283</v>
      </c>
      <c r="D41" s="21">
        <v>65.003492075125138</v>
      </c>
      <c r="E41" s="21">
        <v>45.871664999851994</v>
      </c>
      <c r="F41" s="21">
        <v>49.819018797852976</v>
      </c>
      <c r="G41" s="21">
        <v>43.218872482833802</v>
      </c>
      <c r="H41" s="21">
        <v>64.392049201334913</v>
      </c>
      <c r="I41" s="21">
        <v>69.974048683259753</v>
      </c>
      <c r="J41" s="21">
        <v>45.428717535274728</v>
      </c>
      <c r="K41" s="21">
        <v>44.525461895944787</v>
      </c>
      <c r="L41" s="22">
        <v>49.638734359416972</v>
      </c>
      <c r="M41" s="36"/>
      <c r="N41" s="20">
        <v>6.8940248379842251</v>
      </c>
      <c r="O41" s="21">
        <v>6.1774800941910346</v>
      </c>
      <c r="P41" s="21">
        <v>4.2104212779214167</v>
      </c>
      <c r="Q41" s="21">
        <v>7.1441643170166991</v>
      </c>
      <c r="R41" s="21">
        <v>5.9161315164564243</v>
      </c>
      <c r="S41" s="21">
        <v>7.3396960104402664</v>
      </c>
      <c r="T41" s="21">
        <v>2.0811142117121539</v>
      </c>
      <c r="U41" s="21">
        <v>2.2820801175340355</v>
      </c>
      <c r="V41" s="21">
        <v>4.4839477919245141E-2</v>
      </c>
      <c r="W41" s="21">
        <v>-0.46475652734359052</v>
      </c>
      <c r="X41" s="22">
        <v>1.4666260535077358</v>
      </c>
    </row>
    <row r="42" spans="1:24" s="1" customFormat="1" ht="14.25" customHeight="1">
      <c r="A42" s="145">
        <f>+'PIB D Pcorr'!A42</f>
        <v>1990</v>
      </c>
      <c r="B42" s="20">
        <v>49.461448235826253</v>
      </c>
      <c r="C42" s="21">
        <v>57.286173238521911</v>
      </c>
      <c r="D42" s="21">
        <v>63.96519142815994</v>
      </c>
      <c r="E42" s="21">
        <v>47.165310551057274</v>
      </c>
      <c r="F42" s="21">
        <v>49.949340633750801</v>
      </c>
      <c r="G42" s="21">
        <v>45.107512798322304</v>
      </c>
      <c r="H42" s="21">
        <v>62.616849577461345</v>
      </c>
      <c r="I42" s="21">
        <v>68.15127846913893</v>
      </c>
      <c r="J42" s="21">
        <v>44.768054048967798</v>
      </c>
      <c r="K42" s="21">
        <v>43.544772544519624</v>
      </c>
      <c r="L42" s="22">
        <v>50.452960417663995</v>
      </c>
      <c r="M42" s="36"/>
      <c r="N42" s="20">
        <v>7.3253449312060903</v>
      </c>
      <c r="O42" s="21">
        <v>0.78272416886906448</v>
      </c>
      <c r="P42" s="21">
        <v>-1.5972997970097103</v>
      </c>
      <c r="Q42" s="21">
        <v>2.8201408237731318</v>
      </c>
      <c r="R42" s="21">
        <v>0.26159053117167375</v>
      </c>
      <c r="S42" s="21">
        <v>4.3699435153905286</v>
      </c>
      <c r="T42" s="21">
        <v>-2.7568615161214116</v>
      </c>
      <c r="U42" s="21">
        <v>-2.6049231799801453</v>
      </c>
      <c r="V42" s="21">
        <v>-1.4542860158751725</v>
      </c>
      <c r="W42" s="21">
        <v>-2.2025360539033034</v>
      </c>
      <c r="X42" s="22">
        <v>1.6403038247339019</v>
      </c>
    </row>
    <row r="43" spans="1:24" s="1" customFormat="1" ht="14.25" customHeight="1">
      <c r="A43" s="145">
        <f>+'PIB D Pcorr'!A43</f>
        <v>1991</v>
      </c>
      <c r="B43" s="20">
        <v>52.892973454605752</v>
      </c>
      <c r="C43" s="21">
        <v>58.23803134755353</v>
      </c>
      <c r="D43" s="21">
        <v>63.578809914370616</v>
      </c>
      <c r="E43" s="21">
        <v>49.623451424951185</v>
      </c>
      <c r="F43" s="21">
        <v>52.330327747032371</v>
      </c>
      <c r="G43" s="21">
        <v>47.458212813123922</v>
      </c>
      <c r="H43" s="21">
        <v>61.783526843337292</v>
      </c>
      <c r="I43" s="21">
        <v>66.483649051696901</v>
      </c>
      <c r="J43" s="21">
        <v>45.600415429749965</v>
      </c>
      <c r="K43" s="21">
        <v>44.238930776891657</v>
      </c>
      <c r="L43" s="22">
        <v>51.737596975155796</v>
      </c>
      <c r="M43" s="36"/>
      <c r="N43" s="20">
        <v>6.937777483624008</v>
      </c>
      <c r="O43" s="21">
        <v>1.6615843845396716</v>
      </c>
      <c r="P43" s="21">
        <v>-0.60404964819541496</v>
      </c>
      <c r="Q43" s="21">
        <v>5.2117559392149682</v>
      </c>
      <c r="R43" s="21">
        <v>4.766803891847049</v>
      </c>
      <c r="S43" s="21">
        <v>5.211327047251979</v>
      </c>
      <c r="T43" s="21">
        <v>-1.3308282670675964</v>
      </c>
      <c r="U43" s="21">
        <v>-2.4469525075706211</v>
      </c>
      <c r="V43" s="21">
        <v>1.859275321352416</v>
      </c>
      <c r="W43" s="21">
        <v>1.594125291761106</v>
      </c>
      <c r="X43" s="22">
        <v>2.5462064997915146</v>
      </c>
    </row>
    <row r="44" spans="1:24" s="1" customFormat="1" ht="14.25" customHeight="1">
      <c r="A44" s="145">
        <f>+'PIB D Pcorr'!A44</f>
        <v>1992</v>
      </c>
      <c r="B44" s="20">
        <v>56.441381189896212</v>
      </c>
      <c r="C44" s="21">
        <v>59.975893810113988</v>
      </c>
      <c r="D44" s="21">
        <v>64.430254880060005</v>
      </c>
      <c r="E44" s="21">
        <v>52.935001233679991</v>
      </c>
      <c r="F44" s="21">
        <v>55.468563085292203</v>
      </c>
      <c r="G44" s="21">
        <v>50.791966206046524</v>
      </c>
      <c r="H44" s="21">
        <v>62.573462835800733</v>
      </c>
      <c r="I44" s="21">
        <v>65.595183600374767</v>
      </c>
      <c r="J44" s="21">
        <v>53.213021158031026</v>
      </c>
      <c r="K44" s="21">
        <v>53.084696249906727</v>
      </c>
      <c r="L44" s="22">
        <v>53.819329618047327</v>
      </c>
      <c r="M44" s="36"/>
      <c r="N44" s="20">
        <v>6.7086561853736626</v>
      </c>
      <c r="O44" s="21">
        <v>2.9840680090802207</v>
      </c>
      <c r="P44" s="21">
        <v>1.3391961360021298</v>
      </c>
      <c r="Q44" s="21">
        <v>6.6733564748858276</v>
      </c>
      <c r="R44" s="21">
        <v>5.9969724505266386</v>
      </c>
      <c r="S44" s="21">
        <v>7.0246079557397367</v>
      </c>
      <c r="T44" s="21">
        <v>1.2785543862953386</v>
      </c>
      <c r="U44" s="21">
        <v>-1.3363668571068854</v>
      </c>
      <c r="V44" s="21">
        <v>16.694158718814123</v>
      </c>
      <c r="W44" s="21">
        <v>19.995432343576635</v>
      </c>
      <c r="X44" s="22">
        <v>4.0236361265312937</v>
      </c>
    </row>
    <row r="45" spans="1:24" s="1" customFormat="1" ht="14.25" customHeight="1">
      <c r="A45" s="145">
        <f>+'PIB D Pcorr'!A45</f>
        <v>1993</v>
      </c>
      <c r="B45" s="20">
        <v>59.00249543014975</v>
      </c>
      <c r="C45" s="21">
        <v>63.239120176722274</v>
      </c>
      <c r="D45" s="21">
        <v>67.617565760348455</v>
      </c>
      <c r="E45" s="21">
        <v>55.863328307967194</v>
      </c>
      <c r="F45" s="21">
        <v>58.210570769528147</v>
      </c>
      <c r="G45" s="21">
        <v>53.888574587829211</v>
      </c>
      <c r="H45" s="21">
        <v>66.719562426589547</v>
      </c>
      <c r="I45" s="21">
        <v>69.319398207649797</v>
      </c>
      <c r="J45" s="21">
        <v>59.527666664921078</v>
      </c>
      <c r="K45" s="21">
        <v>59.259894406463417</v>
      </c>
      <c r="L45" s="22">
        <v>60.99344811981242</v>
      </c>
      <c r="M45" s="36"/>
      <c r="N45" s="20">
        <v>4.5376533781777972</v>
      </c>
      <c r="O45" s="21">
        <v>5.4408965991232794</v>
      </c>
      <c r="P45" s="21">
        <v>4.9469164544231337</v>
      </c>
      <c r="Q45" s="21">
        <v>5.5319297365465037</v>
      </c>
      <c r="R45" s="21">
        <v>4.9433544547019315</v>
      </c>
      <c r="S45" s="21">
        <v>6.0966499489717663</v>
      </c>
      <c r="T45" s="21">
        <v>6.6259711431803092</v>
      </c>
      <c r="U45" s="21">
        <v>5.677573265080027</v>
      </c>
      <c r="V45" s="21">
        <v>11.866729927129938</v>
      </c>
      <c r="W45" s="21">
        <v>11.6327276838615</v>
      </c>
      <c r="X45" s="22">
        <v>13.330003462843919</v>
      </c>
    </row>
    <row r="46" spans="1:24" s="1" customFormat="1" ht="14.25" customHeight="1">
      <c r="A46" s="145">
        <f>+'PIB D Pcorr'!A46</f>
        <v>1994</v>
      </c>
      <c r="B46" s="20">
        <v>61.292918822961731</v>
      </c>
      <c r="C46" s="21">
        <v>65.940653745952503</v>
      </c>
      <c r="D46" s="21">
        <v>70.157356950967937</v>
      </c>
      <c r="E46" s="21">
        <v>58.220336234348544</v>
      </c>
      <c r="F46" s="21">
        <v>60.720964143419287</v>
      </c>
      <c r="G46" s="21">
        <v>56.070005907614352</v>
      </c>
      <c r="H46" s="21">
        <v>70.401731410822819</v>
      </c>
      <c r="I46" s="21">
        <v>72.381062565428621</v>
      </c>
      <c r="J46" s="21">
        <v>63.530164410071066</v>
      </c>
      <c r="K46" s="21">
        <v>63.413629262767891</v>
      </c>
      <c r="L46" s="22">
        <v>64.21907318284201</v>
      </c>
      <c r="M46" s="36"/>
      <c r="N46" s="20">
        <v>3.8819093601278443</v>
      </c>
      <c r="O46" s="21">
        <v>4.2719341472189587</v>
      </c>
      <c r="P46" s="21">
        <v>3.7561115400413181</v>
      </c>
      <c r="Q46" s="21">
        <v>4.2192400592164336</v>
      </c>
      <c r="R46" s="21">
        <v>4.3126073850580982</v>
      </c>
      <c r="S46" s="21">
        <v>4.0480404918296298</v>
      </c>
      <c r="T46" s="21">
        <v>5.5188746003613343</v>
      </c>
      <c r="U46" s="21">
        <v>4.4167497654948651</v>
      </c>
      <c r="V46" s="21">
        <v>6.72376051236796</v>
      </c>
      <c r="W46" s="21">
        <v>7.0093524430097975</v>
      </c>
      <c r="X46" s="22">
        <v>5.2884779635565815</v>
      </c>
    </row>
    <row r="47" spans="1:24" s="1" customFormat="1" ht="14.25" customHeight="1" thickBot="1">
      <c r="A47" s="145">
        <f>+'PIB D Pcorr'!A47</f>
        <v>1995</v>
      </c>
      <c r="B47" s="141">
        <v>64.315635012245778</v>
      </c>
      <c r="C47" s="142">
        <v>70.063920629858885</v>
      </c>
      <c r="D47" s="142">
        <v>74.522381325609771</v>
      </c>
      <c r="E47" s="142">
        <v>61.528640909144336</v>
      </c>
      <c r="F47" s="142">
        <v>64.606748165191291</v>
      </c>
      <c r="G47" s="142">
        <v>58.824374453404928</v>
      </c>
      <c r="H47" s="142">
        <v>73.756560625575645</v>
      </c>
      <c r="I47" s="142">
        <v>75.614827403293532</v>
      </c>
      <c r="J47" s="142">
        <v>66.448266775377391</v>
      </c>
      <c r="K47" s="142">
        <v>66.568877267314392</v>
      </c>
      <c r="L47" s="143">
        <v>65.720093395821081</v>
      </c>
      <c r="M47" s="36"/>
      <c r="N47" s="141">
        <v>4.9315911973695448</v>
      </c>
      <c r="O47" s="142">
        <v>6.2529966715100471</v>
      </c>
      <c r="P47" s="142">
        <v>6.2217628547388104</v>
      </c>
      <c r="Q47" s="142">
        <v>5.6823867548260187</v>
      </c>
      <c r="R47" s="142">
        <v>6.3994109391840581</v>
      </c>
      <c r="S47" s="142">
        <v>4.9123742742758214</v>
      </c>
      <c r="T47" s="142">
        <v>4.765265210845504</v>
      </c>
      <c r="U47" s="142">
        <v>4.4676946196275491</v>
      </c>
      <c r="V47" s="142">
        <v>4.5932548615343016</v>
      </c>
      <c r="W47" s="142">
        <v>4.9756622373276604</v>
      </c>
      <c r="X47" s="143">
        <v>2.3373433134193933</v>
      </c>
    </row>
    <row r="48" spans="1:24" s="1" customFormat="1" ht="14.25" customHeight="1">
      <c r="A48" s="145">
        <f>+'PIB D Pcorr'!A48</f>
        <v>1996</v>
      </c>
      <c r="B48" s="20">
        <v>66.541046681334706</v>
      </c>
      <c r="C48" s="21">
        <v>71.424202052455328</v>
      </c>
      <c r="D48" s="21">
        <v>75.568131905954331</v>
      </c>
      <c r="E48" s="21">
        <v>63.307224977057906</v>
      </c>
      <c r="F48" s="21">
        <v>65.693462763211357</v>
      </c>
      <c r="G48" s="21">
        <v>61.122517515192868</v>
      </c>
      <c r="H48" s="21">
        <v>73.865614832856494</v>
      </c>
      <c r="I48" s="21">
        <v>75.862097937580756</v>
      </c>
      <c r="J48" s="21">
        <v>66.122631749749999</v>
      </c>
      <c r="K48" s="21">
        <v>65.902751055230567</v>
      </c>
      <c r="L48" s="22">
        <v>67.421063335414459</v>
      </c>
      <c r="M48" s="36"/>
      <c r="N48" s="20">
        <v>3.4601410196217541</v>
      </c>
      <c r="O48" s="21">
        <v>1.9414863033182073</v>
      </c>
      <c r="P48" s="21">
        <v>1.4032704829645359</v>
      </c>
      <c r="Q48" s="21">
        <v>2.8906604170566563</v>
      </c>
      <c r="R48" s="21">
        <v>1.6820450322642344</v>
      </c>
      <c r="S48" s="21">
        <v>3.9067870812775185</v>
      </c>
      <c r="T48" s="21">
        <v>0.14785695856192049</v>
      </c>
      <c r="U48" s="21">
        <v>0.32701328929629625</v>
      </c>
      <c r="V48" s="21">
        <v>-0.4900579675436445</v>
      </c>
      <c r="W48" s="21">
        <v>-1.000657123010984</v>
      </c>
      <c r="X48" s="22">
        <v>2.58820377711384</v>
      </c>
    </row>
    <row r="49" spans="1:24" s="1" customFormat="1" ht="14.25" customHeight="1">
      <c r="A49" s="145">
        <f>+'PIB D Pcorr'!A49</f>
        <v>1997</v>
      </c>
      <c r="B49" s="20">
        <v>68.108705871928592</v>
      </c>
      <c r="C49" s="21">
        <v>73.869705185674889</v>
      </c>
      <c r="D49" s="21">
        <v>78.110124124345887</v>
      </c>
      <c r="E49" s="21">
        <v>65.292135906070897</v>
      </c>
      <c r="F49" s="21">
        <v>68.153070574555514</v>
      </c>
      <c r="G49" s="21">
        <v>62.594052139929509</v>
      </c>
      <c r="H49" s="21">
        <v>76.290864364568364</v>
      </c>
      <c r="I49" s="21">
        <v>78.385026556909693</v>
      </c>
      <c r="J49" s="21">
        <v>67.986592881293134</v>
      </c>
      <c r="K49" s="21">
        <v>67.782288820528407</v>
      </c>
      <c r="L49" s="22">
        <v>69.276265165159103</v>
      </c>
      <c r="M49" s="36"/>
      <c r="N49" s="20">
        <v>2.3559280606171074</v>
      </c>
      <c r="O49" s="21">
        <v>3.4239138316498607</v>
      </c>
      <c r="P49" s="21">
        <v>3.363841548385893</v>
      </c>
      <c r="Q49" s="21">
        <v>3.135362400946029</v>
      </c>
      <c r="R49" s="21">
        <v>3.7440678385453507</v>
      </c>
      <c r="S49" s="21">
        <v>2.4075163860370674</v>
      </c>
      <c r="T49" s="21">
        <v>3.2833268053068299</v>
      </c>
      <c r="U49" s="21">
        <v>3.3256773644789073</v>
      </c>
      <c r="V49" s="21">
        <v>2.8189457712414434</v>
      </c>
      <c r="W49" s="21">
        <v>2.8519868066246179</v>
      </c>
      <c r="X49" s="22">
        <v>2.7516650405158494</v>
      </c>
    </row>
    <row r="50" spans="1:24" s="1" customFormat="1" ht="14.25" customHeight="1">
      <c r="A50" s="145">
        <f>+'PIB D Pcorr'!A50</f>
        <v>1998</v>
      </c>
      <c r="B50" s="20">
        <v>69.856780740575573</v>
      </c>
      <c r="C50" s="21">
        <v>74.410971263355663</v>
      </c>
      <c r="D50" s="21">
        <v>78.332181322634781</v>
      </c>
      <c r="E50" s="21">
        <v>66.770701959901885</v>
      </c>
      <c r="F50" s="21">
        <v>69.128220729748264</v>
      </c>
      <c r="G50" s="21">
        <v>64.514528321361382</v>
      </c>
      <c r="H50" s="21">
        <v>74.658177791456978</v>
      </c>
      <c r="I50" s="21">
        <v>76.310426890756617</v>
      </c>
      <c r="J50" s="21">
        <v>67.729281770200615</v>
      </c>
      <c r="K50" s="21">
        <v>67.292319375921068</v>
      </c>
      <c r="L50" s="22">
        <v>70.38612283903781</v>
      </c>
      <c r="M50" s="36"/>
      <c r="N50" s="20">
        <v>2.5665953364817362</v>
      </c>
      <c r="O50" s="21">
        <v>0.73273079447153666</v>
      </c>
      <c r="P50" s="21">
        <v>0.28428734530672184</v>
      </c>
      <c r="Q50" s="21">
        <v>2.2645392638985573</v>
      </c>
      <c r="R50" s="21">
        <v>1.4308235079826481</v>
      </c>
      <c r="S50" s="21">
        <v>3.0681448408846235</v>
      </c>
      <c r="T50" s="21">
        <v>-2.1400813671599295</v>
      </c>
      <c r="U50" s="21">
        <v>-2.646678526857249</v>
      </c>
      <c r="V50" s="21">
        <v>-0.37847331391027694</v>
      </c>
      <c r="W50" s="21">
        <v>-0.72285762716668422</v>
      </c>
      <c r="X50" s="22">
        <v>1.6020749259977096</v>
      </c>
    </row>
    <row r="51" spans="1:24" s="1" customFormat="1" ht="14.25" customHeight="1">
      <c r="A51" s="145">
        <f>+'PIB D Pcorr'!A51</f>
        <v>1999</v>
      </c>
      <c r="B51" s="20">
        <v>71.631938503714338</v>
      </c>
      <c r="C51" s="21">
        <v>74.483448933288471</v>
      </c>
      <c r="D51" s="21">
        <v>77.937077629432352</v>
      </c>
      <c r="E51" s="21">
        <v>67.903345789661387</v>
      </c>
      <c r="F51" s="21">
        <v>69.239741526617436</v>
      </c>
      <c r="G51" s="21">
        <v>66.628881500883324</v>
      </c>
      <c r="H51" s="21">
        <v>74.936296488005709</v>
      </c>
      <c r="I51" s="21">
        <v>76.271221043148557</v>
      </c>
      <c r="J51" s="21">
        <v>69.253348707291309</v>
      </c>
      <c r="K51" s="21">
        <v>68.864989742019304</v>
      </c>
      <c r="L51" s="22">
        <v>71.552178633606673</v>
      </c>
      <c r="M51" s="36"/>
      <c r="N51" s="20">
        <v>2.5411388047369421</v>
      </c>
      <c r="O51" s="21">
        <v>9.7401859836354632E-2</v>
      </c>
      <c r="P51" s="21">
        <v>-0.50439511134647841</v>
      </c>
      <c r="Q51" s="21">
        <v>1.6963185896109012</v>
      </c>
      <c r="R51" s="21">
        <v>0.16132455846817884</v>
      </c>
      <c r="S51" s="21">
        <v>3.2773287421243635</v>
      </c>
      <c r="T51" s="21">
        <v>0.37252274938399665</v>
      </c>
      <c r="U51" s="21">
        <v>-5.1376789785473331E-2</v>
      </c>
      <c r="V51" s="21">
        <v>2.2502334252734624</v>
      </c>
      <c r="W51" s="21">
        <v>2.3370726119762431</v>
      </c>
      <c r="X51" s="22">
        <v>1.6566558115943542</v>
      </c>
    </row>
    <row r="52" spans="1:24" s="1" customFormat="1" ht="14.25" customHeight="1">
      <c r="A52" s="145">
        <f>+'PIB D Pcorr'!A52</f>
        <v>2000</v>
      </c>
      <c r="B52" s="20">
        <v>74.017141048225042</v>
      </c>
      <c r="C52" s="21">
        <v>79.460882786157427</v>
      </c>
      <c r="D52" s="21">
        <v>83.472421703228832</v>
      </c>
      <c r="E52" s="21">
        <v>71.78560725587171</v>
      </c>
      <c r="F52" s="21">
        <v>73.815694221446051</v>
      </c>
      <c r="G52" s="21">
        <v>69.711968254602468</v>
      </c>
      <c r="H52" s="21">
        <v>82.836624561925532</v>
      </c>
      <c r="I52" s="21">
        <v>85.14347692125952</v>
      </c>
      <c r="J52" s="21">
        <v>73.297084263536675</v>
      </c>
      <c r="K52" s="21">
        <v>73.13844980856652</v>
      </c>
      <c r="L52" s="22">
        <v>74.232434580183039</v>
      </c>
      <c r="M52" s="36"/>
      <c r="N52" s="20">
        <v>3.3298031497319025</v>
      </c>
      <c r="O52" s="21">
        <v>6.6826038860351655</v>
      </c>
      <c r="P52" s="21">
        <v>7.1023243906005673</v>
      </c>
      <c r="Q52" s="21">
        <v>5.7173345746998727</v>
      </c>
      <c r="R52" s="21">
        <v>6.6088529418751651</v>
      </c>
      <c r="S52" s="21">
        <v>4.6272527532647656</v>
      </c>
      <c r="T52" s="21">
        <v>10.542725547137689</v>
      </c>
      <c r="U52" s="21">
        <v>11.632507985012719</v>
      </c>
      <c r="V52" s="21">
        <v>5.8390469655651867</v>
      </c>
      <c r="W52" s="21">
        <v>6.2055626270422382</v>
      </c>
      <c r="X52" s="22">
        <v>3.7458760833838589</v>
      </c>
    </row>
    <row r="53" spans="1:24" s="1" customFormat="1" ht="14.25" customHeight="1">
      <c r="A53" s="145">
        <f>+'PIB D Pcorr'!A53</f>
        <v>2001</v>
      </c>
      <c r="B53" s="20">
        <v>77.057936965353505</v>
      </c>
      <c r="C53" s="21">
        <v>80.677861111663375</v>
      </c>
      <c r="D53" s="21">
        <v>83.990796410968741</v>
      </c>
      <c r="E53" s="21">
        <v>74.446575544697936</v>
      </c>
      <c r="F53" s="21">
        <v>76.464150283298352</v>
      </c>
      <c r="G53" s="21">
        <v>72.28549565573806</v>
      </c>
      <c r="H53" s="21">
        <v>82.666831706082007</v>
      </c>
      <c r="I53" s="21">
        <v>84.394029845656576</v>
      </c>
      <c r="J53" s="21">
        <v>75.667882361357158</v>
      </c>
      <c r="K53" s="21">
        <v>75.627635918371269</v>
      </c>
      <c r="L53" s="22">
        <v>75.891406164302794</v>
      </c>
      <c r="M53" s="36"/>
      <c r="N53" s="20">
        <v>4.1082320582299436</v>
      </c>
      <c r="O53" s="21">
        <v>1.5315439280747078</v>
      </c>
      <c r="P53" s="21">
        <v>0.62101314082261272</v>
      </c>
      <c r="Q53" s="21">
        <v>3.7068270236142231</v>
      </c>
      <c r="R53" s="21">
        <v>3.5879308455827319</v>
      </c>
      <c r="S53" s="21">
        <v>3.6916579255609872</v>
      </c>
      <c r="T53" s="21">
        <v>-0.20497317067355025</v>
      </c>
      <c r="U53" s="21">
        <v>-0.88021666803204113</v>
      </c>
      <c r="V53" s="21">
        <v>3.2345053307937466</v>
      </c>
      <c r="W53" s="21">
        <v>3.4033892109006647</v>
      </c>
      <c r="X53" s="22">
        <v>2.2348338613733532</v>
      </c>
    </row>
    <row r="54" spans="1:24" s="1" customFormat="1" ht="14.25" customHeight="1">
      <c r="A54" s="145">
        <f>+'PIB D Pcorr'!A54</f>
        <v>2002</v>
      </c>
      <c r="B54" s="20">
        <v>80.20547585841949</v>
      </c>
      <c r="C54" s="21">
        <v>81.071440751312991</v>
      </c>
      <c r="D54" s="21">
        <v>83.109106691315915</v>
      </c>
      <c r="E54" s="21">
        <v>77.061793440123253</v>
      </c>
      <c r="F54" s="21">
        <v>78.198843260092715</v>
      </c>
      <c r="G54" s="21">
        <v>75.736461840279176</v>
      </c>
      <c r="H54" s="21">
        <v>80.765878994164041</v>
      </c>
      <c r="I54" s="21">
        <v>81.572429700084157</v>
      </c>
      <c r="J54" s="21">
        <v>77.42116301376015</v>
      </c>
      <c r="K54" s="21">
        <v>77.451422986558725</v>
      </c>
      <c r="L54" s="22">
        <v>77.256687921496265</v>
      </c>
      <c r="M54" s="36"/>
      <c r="N54" s="20">
        <v>4.0846394505489769</v>
      </c>
      <c r="O54" s="21">
        <v>0.4878409445000953</v>
      </c>
      <c r="P54" s="21">
        <v>-1.049745635627386</v>
      </c>
      <c r="Q54" s="21">
        <v>3.5128787003172901</v>
      </c>
      <c r="R54" s="21">
        <v>2.2686356552284348</v>
      </c>
      <c r="S54" s="21">
        <v>4.7740783309786705</v>
      </c>
      <c r="T54" s="21">
        <v>-2.2995349799744491</v>
      </c>
      <c r="U54" s="21">
        <v>-3.3433646322289401</v>
      </c>
      <c r="V54" s="21">
        <v>2.3170737672161712</v>
      </c>
      <c r="W54" s="21">
        <v>2.4115352093723619</v>
      </c>
      <c r="X54" s="22">
        <v>1.7989938863929744</v>
      </c>
    </row>
    <row r="55" spans="1:24" s="1" customFormat="1" ht="14.25" customHeight="1">
      <c r="A55" s="145">
        <f>+'PIB D Pcorr'!A55</f>
        <v>2003</v>
      </c>
      <c r="B55" s="20">
        <v>83.360378564444915</v>
      </c>
      <c r="C55" s="21">
        <v>80.792164665667727</v>
      </c>
      <c r="D55" s="21">
        <v>81.877134333297207</v>
      </c>
      <c r="E55" s="21">
        <v>78.573350091459986</v>
      </c>
      <c r="F55" s="21">
        <v>79.155687108291545</v>
      </c>
      <c r="G55" s="21">
        <v>77.91309624564262</v>
      </c>
      <c r="H55" s="21">
        <v>79.427327090010564</v>
      </c>
      <c r="I55" s="21">
        <v>80.021247856576537</v>
      </c>
      <c r="J55" s="21">
        <v>76.870199435563961</v>
      </c>
      <c r="K55" s="21">
        <v>76.706062066889388</v>
      </c>
      <c r="L55" s="22">
        <v>77.755918503246662</v>
      </c>
      <c r="M55" s="36"/>
      <c r="N55" s="20">
        <v>3.9335253263686587</v>
      </c>
      <c r="O55" s="21">
        <v>-0.34448146357969334</v>
      </c>
      <c r="P55" s="21">
        <v>-1.4823554325935739</v>
      </c>
      <c r="Q55" s="21">
        <v>1.9614864693114242</v>
      </c>
      <c r="R55" s="21">
        <v>1.2236035832605907</v>
      </c>
      <c r="S55" s="21">
        <v>2.8739583979427996</v>
      </c>
      <c r="T55" s="21">
        <v>-1.6573235143645171</v>
      </c>
      <c r="U55" s="21">
        <v>-1.9016006378758443</v>
      </c>
      <c r="V55" s="21">
        <v>-0.71164466761919343</v>
      </c>
      <c r="W55" s="21">
        <v>-0.96235923231351439</v>
      </c>
      <c r="X55" s="22">
        <v>0.64619723571075482</v>
      </c>
    </row>
    <row r="56" spans="1:24" s="1" customFormat="1" ht="14.25" customHeight="1">
      <c r="A56" s="145">
        <f>+'PIB D Pcorr'!A56</f>
        <v>2004</v>
      </c>
      <c r="B56" s="20">
        <v>86.596577223889355</v>
      </c>
      <c r="C56" s="21">
        <v>82.193877937217977</v>
      </c>
      <c r="D56" s="21">
        <v>82.801648122903927</v>
      </c>
      <c r="E56" s="21">
        <v>80.891736333519191</v>
      </c>
      <c r="F56" s="21">
        <v>81.423639640291839</v>
      </c>
      <c r="G56" s="21">
        <v>80.288749683227024</v>
      </c>
      <c r="H56" s="21">
        <v>81.06655077520297</v>
      </c>
      <c r="I56" s="21">
        <v>81.749938386408715</v>
      </c>
      <c r="J56" s="21">
        <v>77.987665596166352</v>
      </c>
      <c r="K56" s="21">
        <v>77.731413728987462</v>
      </c>
      <c r="L56" s="22">
        <v>79.177261368595964</v>
      </c>
      <c r="M56" s="36"/>
      <c r="N56" s="20">
        <v>3.8821784583698449</v>
      </c>
      <c r="O56" s="21">
        <v>1.7349618955635027</v>
      </c>
      <c r="P56" s="21">
        <v>1.1291477127708172</v>
      </c>
      <c r="Q56" s="21">
        <v>2.9506012399376891</v>
      </c>
      <c r="R56" s="21">
        <v>2.8651795150202553</v>
      </c>
      <c r="S56" s="21">
        <v>3.0491066997190064</v>
      </c>
      <c r="T56" s="21">
        <v>2.0638031584957695</v>
      </c>
      <c r="U56" s="21">
        <v>2.1602893933003076</v>
      </c>
      <c r="V56" s="21">
        <v>1.4537052964707087</v>
      </c>
      <c r="W56" s="21">
        <v>1.3367283295079746</v>
      </c>
      <c r="X56" s="22">
        <v>1.827954569516077</v>
      </c>
    </row>
    <row r="57" spans="1:24" s="1" customFormat="1" ht="14.25" customHeight="1">
      <c r="A57" s="145">
        <f>+'PIB D Pcorr'!A57</f>
        <v>2005</v>
      </c>
      <c r="B57" s="20">
        <v>90.147932773044246</v>
      </c>
      <c r="C57" s="21">
        <v>85.42148347720304</v>
      </c>
      <c r="D57" s="21">
        <v>86.366486868051581</v>
      </c>
      <c r="E57" s="21">
        <v>83.50700167265704</v>
      </c>
      <c r="F57" s="21">
        <v>84.051858740951701</v>
      </c>
      <c r="G57" s="21">
        <v>82.859255342117152</v>
      </c>
      <c r="H57" s="21">
        <v>83.528489794094753</v>
      </c>
      <c r="I57" s="21">
        <v>84.439738002835682</v>
      </c>
      <c r="J57" s="21">
        <v>79.466570258711954</v>
      </c>
      <c r="K57" s="21">
        <v>79.159201518756007</v>
      </c>
      <c r="L57" s="22">
        <v>80.703027445397311</v>
      </c>
      <c r="M57" s="36"/>
      <c r="N57" s="20">
        <v>4.1010345477894727</v>
      </c>
      <c r="O57" s="21">
        <v>3.9268198812208333</v>
      </c>
      <c r="P57" s="21">
        <v>4.3052751073943574</v>
      </c>
      <c r="Q57" s="21">
        <v>3.2330438901138514</v>
      </c>
      <c r="R57" s="21">
        <v>3.2278329883933532</v>
      </c>
      <c r="S57" s="21">
        <v>3.2015763964837518</v>
      </c>
      <c r="T57" s="21">
        <v>3.0369356970900707</v>
      </c>
      <c r="U57" s="21">
        <v>3.290277239981565</v>
      </c>
      <c r="V57" s="21">
        <v>1.8963314919613339</v>
      </c>
      <c r="W57" s="21">
        <v>1.8368221048269628</v>
      </c>
      <c r="X57" s="22">
        <v>1.9270255758132571</v>
      </c>
    </row>
    <row r="58" spans="1:24" s="1" customFormat="1" ht="14.25" customHeight="1">
      <c r="A58" s="145">
        <f>+'PIB D Pcorr'!A58</f>
        <v>2006</v>
      </c>
      <c r="B58" s="20">
        <v>93.735439588022757</v>
      </c>
      <c r="C58" s="21">
        <v>89.031920645785036</v>
      </c>
      <c r="D58" s="21">
        <v>90.372148738957662</v>
      </c>
      <c r="E58" s="21">
        <v>86.414499057587605</v>
      </c>
      <c r="F58" s="21">
        <v>86.859097159738724</v>
      </c>
      <c r="G58" s="21">
        <v>85.840261971178478</v>
      </c>
      <c r="H58" s="21">
        <v>86.608851808488836</v>
      </c>
      <c r="I58" s="21">
        <v>87.912450896064215</v>
      </c>
      <c r="J58" s="21">
        <v>80.902432658452668</v>
      </c>
      <c r="K58" s="21">
        <v>80.531440683320881</v>
      </c>
      <c r="L58" s="22">
        <v>82.449019612109609</v>
      </c>
      <c r="M58" s="36"/>
      <c r="N58" s="20">
        <v>3.9795774618708091</v>
      </c>
      <c r="O58" s="21">
        <v>4.2266149235695938</v>
      </c>
      <c r="P58" s="21">
        <v>4.6379817174059923</v>
      </c>
      <c r="Q58" s="21">
        <v>3.4817408441124575</v>
      </c>
      <c r="R58" s="21">
        <v>3.3398885650333332</v>
      </c>
      <c r="S58" s="21">
        <v>3.5976748967306849</v>
      </c>
      <c r="T58" s="21">
        <v>3.6877980458972281</v>
      </c>
      <c r="U58" s="21">
        <v>4.1126523783291624</v>
      </c>
      <c r="V58" s="21">
        <v>1.8068760172561982</v>
      </c>
      <c r="W58" s="21">
        <v>1.7335181990684179</v>
      </c>
      <c r="X58" s="22">
        <v>2.163477904089306</v>
      </c>
    </row>
    <row r="59" spans="1:24" s="1" customFormat="1" ht="14.25" customHeight="1">
      <c r="A59" s="145">
        <f>+'PIB D Pcorr'!A59</f>
        <v>2007</v>
      </c>
      <c r="B59" s="20">
        <v>96.937832169620151</v>
      </c>
      <c r="C59" s="21">
        <v>91.193430395410019</v>
      </c>
      <c r="D59" s="21">
        <v>92.178174423460675</v>
      </c>
      <c r="E59" s="21">
        <v>89.128775201381728</v>
      </c>
      <c r="F59" s="21">
        <v>89.287291666375211</v>
      </c>
      <c r="G59" s="21">
        <v>88.915852743427024</v>
      </c>
      <c r="H59" s="21">
        <v>87.951770369617407</v>
      </c>
      <c r="I59" s="21">
        <v>89.307635016905678</v>
      </c>
      <c r="J59" s="21">
        <v>81.66992182893479</v>
      </c>
      <c r="K59" s="21">
        <v>81.116033440924852</v>
      </c>
      <c r="L59" s="22">
        <v>83.899243844428867</v>
      </c>
      <c r="M59" s="36"/>
      <c r="N59" s="20">
        <v>3.4164160275689248</v>
      </c>
      <c r="O59" s="21">
        <v>2.4277918907585905</v>
      </c>
      <c r="P59" s="21">
        <v>1.9984317178512123</v>
      </c>
      <c r="Q59" s="21">
        <v>3.1409962140558134</v>
      </c>
      <c r="R59" s="21">
        <v>2.7955557748555737</v>
      </c>
      <c r="S59" s="21">
        <v>3.5829233294758511</v>
      </c>
      <c r="T59" s="21">
        <v>1.5505557839492701</v>
      </c>
      <c r="U59" s="21">
        <v>1.5870153847615365</v>
      </c>
      <c r="V59" s="21">
        <v>0.94866018889969705</v>
      </c>
      <c r="W59" s="21">
        <v>0.72591866312539111</v>
      </c>
      <c r="X59" s="22">
        <v>1.7589344775013727</v>
      </c>
    </row>
    <row r="60" spans="1:24" s="1" customFormat="1">
      <c r="A60" s="145">
        <f>+'PIB D Pcorr'!A60</f>
        <v>2008</v>
      </c>
      <c r="B60" s="20">
        <v>99.123105433066996</v>
      </c>
      <c r="C60" s="21">
        <v>93.893019933784601</v>
      </c>
      <c r="D60" s="21">
        <v>94.441138164657985</v>
      </c>
      <c r="E60" s="21">
        <v>92.746455204510809</v>
      </c>
      <c r="F60" s="21">
        <v>92.50923650182385</v>
      </c>
      <c r="G60" s="21">
        <v>93.082283365610252</v>
      </c>
      <c r="H60" s="21">
        <v>92.046872730737007</v>
      </c>
      <c r="I60" s="21">
        <v>94.035207965816383</v>
      </c>
      <c r="J60" s="21">
        <v>83.134725210105472</v>
      </c>
      <c r="K60" s="21">
        <v>82.404860016975562</v>
      </c>
      <c r="L60" s="22">
        <v>86.179331819686794</v>
      </c>
      <c r="M60" s="36"/>
      <c r="N60" s="20">
        <v>2.254303830132165</v>
      </c>
      <c r="O60" s="21">
        <v>2.9602894930800483</v>
      </c>
      <c r="P60" s="21">
        <v>2.454988673133629</v>
      </c>
      <c r="Q60" s="21">
        <v>4.0589360674542219</v>
      </c>
      <c r="R60" s="21">
        <v>3.6085144652920453</v>
      </c>
      <c r="S60" s="21">
        <v>4.6858130396676856</v>
      </c>
      <c r="T60" s="21">
        <v>4.6560772385932925</v>
      </c>
      <c r="U60" s="21">
        <v>5.2935820638580156</v>
      </c>
      <c r="V60" s="21">
        <v>1.7935653033179788</v>
      </c>
      <c r="W60" s="21">
        <v>1.5888678493991337</v>
      </c>
      <c r="X60" s="22">
        <v>2.7176502084879317</v>
      </c>
    </row>
    <row r="61" spans="1:24" s="1" customFormat="1">
      <c r="A61" s="145">
        <f>+'PIB D Pcorr'!A61</f>
        <v>2009</v>
      </c>
      <c r="B61" s="20">
        <v>99.26569294344641</v>
      </c>
      <c r="C61" s="21">
        <v>91.987560452224287</v>
      </c>
      <c r="D61" s="21">
        <v>91.410579846865048</v>
      </c>
      <c r="E61" s="21">
        <v>93.169854347413036</v>
      </c>
      <c r="F61" s="21">
        <v>92.44596152642535</v>
      </c>
      <c r="G61" s="21">
        <v>94.168773416677425</v>
      </c>
      <c r="H61" s="21">
        <v>86.206444884209048</v>
      </c>
      <c r="I61" s="21">
        <v>86.229527184660597</v>
      </c>
      <c r="J61" s="21">
        <v>86.109898684796121</v>
      </c>
      <c r="K61" s="21">
        <v>85.891476887500659</v>
      </c>
      <c r="L61" s="22">
        <v>87.004983831806499</v>
      </c>
      <c r="M61" s="36"/>
      <c r="N61" s="20">
        <v>0.14384891368812713</v>
      </c>
      <c r="O61" s="21">
        <v>-2.0293941795716974</v>
      </c>
      <c r="P61" s="21">
        <v>-3.2089387915985923</v>
      </c>
      <c r="Q61" s="21">
        <v>0.45651248014666468</v>
      </c>
      <c r="R61" s="21">
        <v>-6.839854893543329E-2</v>
      </c>
      <c r="S61" s="21">
        <v>1.1672361396632747</v>
      </c>
      <c r="T61" s="21">
        <v>-6.3450584178050828</v>
      </c>
      <c r="U61" s="21">
        <v>-8.3008066340357409</v>
      </c>
      <c r="V61" s="21">
        <v>3.5787373653687116</v>
      </c>
      <c r="W61" s="21">
        <v>4.2310816010206809</v>
      </c>
      <c r="X61" s="22">
        <v>0.95806267545357482</v>
      </c>
    </row>
    <row r="62" spans="1:24" s="57" customFormat="1">
      <c r="A62" s="145">
        <f>+'PIB D Pcorr'!A62</f>
        <v>2010</v>
      </c>
      <c r="B62" s="208">
        <v>99.417965103618073</v>
      </c>
      <c r="C62" s="205">
        <v>95.237211783367897</v>
      </c>
      <c r="D62" s="205">
        <v>95.42663012436509</v>
      </c>
      <c r="E62" s="205">
        <v>94.818783225366047</v>
      </c>
      <c r="F62" s="205">
        <v>94.273793967500012</v>
      </c>
      <c r="G62" s="205">
        <v>95.586614421097096</v>
      </c>
      <c r="H62" s="205">
        <v>91.809869535530225</v>
      </c>
      <c r="I62" s="205">
        <v>92.600926874798077</v>
      </c>
      <c r="J62" s="205">
        <v>88.151638582890754</v>
      </c>
      <c r="K62" s="205">
        <v>87.940921432946524</v>
      </c>
      <c r="L62" s="207">
        <v>88.971654203760536</v>
      </c>
      <c r="M62" s="78"/>
      <c r="N62" s="208">
        <v>0.15339857674536717</v>
      </c>
      <c r="O62" s="205">
        <v>3.5327073738751658</v>
      </c>
      <c r="P62" s="205">
        <v>4.3934195409633059</v>
      </c>
      <c r="Q62" s="205">
        <v>1.7698094405133036</v>
      </c>
      <c r="R62" s="205">
        <v>1.9771901453501384</v>
      </c>
      <c r="S62" s="205">
        <v>1.5056381781102912</v>
      </c>
      <c r="T62" s="205">
        <v>6.5000066512980625</v>
      </c>
      <c r="U62" s="205">
        <v>7.3888839451631494</v>
      </c>
      <c r="V62" s="205">
        <v>2.3710861692781471</v>
      </c>
      <c r="W62" s="205">
        <v>2.3860860468498002</v>
      </c>
      <c r="X62" s="207">
        <v>2.2604111688083295</v>
      </c>
    </row>
    <row r="63" spans="1:24" s="1" customFormat="1">
      <c r="A63" s="145">
        <f>+'PIB D Pcorr'!A63</f>
        <v>2011</v>
      </c>
      <c r="B63" s="20">
        <v>99.398342638882468</v>
      </c>
      <c r="C63" s="21">
        <v>99.529931381120136</v>
      </c>
      <c r="D63" s="21">
        <v>100.02852269589584</v>
      </c>
      <c r="E63" s="21">
        <v>98.408538223867438</v>
      </c>
      <c r="F63" s="21">
        <v>98.65816438505189</v>
      </c>
      <c r="G63" s="21">
        <v>98.05581597994059</v>
      </c>
      <c r="H63" s="21">
        <v>99.499312869546614</v>
      </c>
      <c r="I63" s="21">
        <v>101.63700678234535</v>
      </c>
      <c r="J63" s="21">
        <v>89.55987759666516</v>
      </c>
      <c r="K63" s="21">
        <v>89.065339538136612</v>
      </c>
      <c r="L63" s="22">
        <v>91.582294547629985</v>
      </c>
      <c r="M63" s="2"/>
      <c r="N63" s="20">
        <v>-1.9737342959247339E-2</v>
      </c>
      <c r="O63" s="21">
        <v>4.5073973894959263</v>
      </c>
      <c r="P63" s="21">
        <v>4.8224406180259249</v>
      </c>
      <c r="Q63" s="21">
        <v>3.7859112682022467</v>
      </c>
      <c r="R63" s="21">
        <v>4.6506778109124847</v>
      </c>
      <c r="S63" s="21">
        <v>2.5832085107289959</v>
      </c>
      <c r="T63" s="21">
        <v>8.3753994782016292</v>
      </c>
      <c r="U63" s="21">
        <v>9.7580879722344314</v>
      </c>
      <c r="V63" s="21">
        <v>1.5975188169079946</v>
      </c>
      <c r="W63" s="21">
        <v>1.278606235718649</v>
      </c>
      <c r="X63" s="22">
        <v>2.9342382888494223</v>
      </c>
    </row>
    <row r="64" spans="1:24" s="1" customFormat="1">
      <c r="A64" s="145">
        <f>+'PIB D Pcorr'!A64</f>
        <v>2012</v>
      </c>
      <c r="B64" s="20">
        <v>99.284431673330687</v>
      </c>
      <c r="C64" s="21">
        <v>101.89621622133926</v>
      </c>
      <c r="D64" s="21">
        <v>102.96380411106993</v>
      </c>
      <c r="E64" s="21">
        <v>99.495971723332516</v>
      </c>
      <c r="F64" s="21">
        <v>99.129261305914014</v>
      </c>
      <c r="G64" s="21">
        <v>100.02402227424344</v>
      </c>
      <c r="H64" s="21">
        <v>102.98498329983808</v>
      </c>
      <c r="I64" s="21">
        <v>105.08922589968314</v>
      </c>
      <c r="J64" s="21">
        <v>93.131742589144238</v>
      </c>
      <c r="K64" s="21">
        <v>92.598578760751266</v>
      </c>
      <c r="L64" s="22">
        <v>95.350505145157527</v>
      </c>
      <c r="M64" s="2"/>
      <c r="N64" s="20">
        <v>-0.11460046770158661</v>
      </c>
      <c r="O64" s="21">
        <v>2.3774605361257084</v>
      </c>
      <c r="P64" s="21">
        <v>2.934444432512362</v>
      </c>
      <c r="Q64" s="21">
        <v>1.105019461818757</v>
      </c>
      <c r="R64" s="21">
        <v>0.47750424285564197</v>
      </c>
      <c r="S64" s="21">
        <v>2.0072305498997522</v>
      </c>
      <c r="T64" s="21">
        <v>3.5032105546914938</v>
      </c>
      <c r="U64" s="21">
        <v>3.3966162784886844</v>
      </c>
      <c r="V64" s="21">
        <v>3.9882423785403631</v>
      </c>
      <c r="W64" s="21">
        <v>3.9670193151868816</v>
      </c>
      <c r="X64" s="22">
        <v>4.1145623355918204</v>
      </c>
    </row>
    <row r="65" spans="1:24" s="1" customFormat="1">
      <c r="A65" s="145">
        <f>+'PIB D Pcorr'!A65</f>
        <v>2013</v>
      </c>
      <c r="B65" s="20">
        <v>99.680085259460839</v>
      </c>
      <c r="C65" s="21">
        <v>101.21226410142405</v>
      </c>
      <c r="D65" s="21">
        <v>101.73242496209336</v>
      </c>
      <c r="E65" s="21">
        <v>99.968307587041977</v>
      </c>
      <c r="F65" s="21">
        <v>99.387579715960726</v>
      </c>
      <c r="G65" s="21">
        <v>100.80781752134358</v>
      </c>
      <c r="H65" s="21">
        <v>100.87104751035265</v>
      </c>
      <c r="I65" s="21">
        <v>102.77127262798888</v>
      </c>
      <c r="J65" s="21">
        <v>91.488221486667754</v>
      </c>
      <c r="K65" s="21">
        <v>90.377341287527855</v>
      </c>
      <c r="L65" s="22">
        <v>95.650270821136402</v>
      </c>
      <c r="M65" s="2"/>
      <c r="N65" s="20">
        <v>0.39850516285568904</v>
      </c>
      <c r="O65" s="21">
        <v>-0.67122425667850427</v>
      </c>
      <c r="P65" s="21">
        <v>-1.1959340076909464</v>
      </c>
      <c r="Q65" s="21">
        <v>0.47472863024331513</v>
      </c>
      <c r="R65" s="21">
        <v>0.26058744576895609</v>
      </c>
      <c r="S65" s="21">
        <v>0.78360700687596374</v>
      </c>
      <c r="T65" s="21">
        <v>-2.0526641086407338</v>
      </c>
      <c r="U65" s="21">
        <v>-2.2057002055633657</v>
      </c>
      <c r="V65" s="21">
        <v>-1.7647271024734956</v>
      </c>
      <c r="W65" s="21">
        <v>-2.398781388386606</v>
      </c>
      <c r="X65" s="22">
        <v>0.31438289238481243</v>
      </c>
    </row>
    <row r="66" spans="1:24" s="1" customFormat="1">
      <c r="A66" s="145">
        <f>+'PIB D Pcorr'!A66</f>
        <v>2014</v>
      </c>
      <c r="B66" s="20">
        <v>99.457400309950955</v>
      </c>
      <c r="C66" s="21">
        <v>99.488165134128622</v>
      </c>
      <c r="D66" s="21">
        <v>99.448607550730983</v>
      </c>
      <c r="E66" s="21">
        <v>99.580685476675328</v>
      </c>
      <c r="F66" s="21">
        <v>98.928173173356484</v>
      </c>
      <c r="G66" s="21">
        <v>100.55043488462275</v>
      </c>
      <c r="H66" s="21">
        <v>99.976358837118056</v>
      </c>
      <c r="I66" s="21">
        <v>101.13171172420658</v>
      </c>
      <c r="J66" s="21">
        <v>94.341536279089311</v>
      </c>
      <c r="K66" s="21">
        <v>93.719329387856632</v>
      </c>
      <c r="L66" s="22">
        <v>96.637017834005235</v>
      </c>
      <c r="M66" s="2"/>
      <c r="N66" s="20">
        <v>-0.22339963788178263</v>
      </c>
      <c r="O66" s="21">
        <v>-1.7034486705758578</v>
      </c>
      <c r="P66" s="21">
        <v>-2.2449257571647951</v>
      </c>
      <c r="Q66" s="21">
        <v>-0.38774499611203828</v>
      </c>
      <c r="R66" s="21">
        <v>-0.46223737806794229</v>
      </c>
      <c r="S66" s="21">
        <v>-0.25532011608756511</v>
      </c>
      <c r="T66" s="21">
        <v>-0.88696280579695363</v>
      </c>
      <c r="U66" s="21">
        <v>-1.5953494219315245</v>
      </c>
      <c r="V66" s="21">
        <v>3.1187782930476526</v>
      </c>
      <c r="W66" s="21">
        <v>3.6978163472374481</v>
      </c>
      <c r="X66" s="22">
        <v>1.0316196748820783</v>
      </c>
    </row>
    <row r="67" spans="1:24" s="163" customFormat="1">
      <c r="A67" s="145">
        <f>+'PIB D Pcorr'!A67</f>
        <v>2015</v>
      </c>
      <c r="B67" s="160">
        <v>100</v>
      </c>
      <c r="C67" s="158">
        <v>100</v>
      </c>
      <c r="D67" s="158">
        <v>100</v>
      </c>
      <c r="E67" s="158">
        <v>100</v>
      </c>
      <c r="F67" s="158">
        <v>100</v>
      </c>
      <c r="G67" s="158">
        <v>100</v>
      </c>
      <c r="H67" s="158">
        <v>100</v>
      </c>
      <c r="I67" s="158">
        <v>100</v>
      </c>
      <c r="J67" s="158">
        <v>100</v>
      </c>
      <c r="K67" s="158">
        <v>100</v>
      </c>
      <c r="L67" s="161">
        <v>100</v>
      </c>
      <c r="M67" s="162"/>
      <c r="N67" s="160">
        <v>0.54555989635569624</v>
      </c>
      <c r="O67" s="158">
        <v>0.51446809294486417</v>
      </c>
      <c r="P67" s="158">
        <v>0.55444964273405617</v>
      </c>
      <c r="Q67" s="158">
        <v>0.42108017364761441</v>
      </c>
      <c r="R67" s="158">
        <v>1.0834394210083254</v>
      </c>
      <c r="S67" s="158">
        <v>-0.54742168470414132</v>
      </c>
      <c r="T67" s="158">
        <v>2.364675324939558E-2</v>
      </c>
      <c r="U67" s="158">
        <v>-1.1190473343246077</v>
      </c>
      <c r="V67" s="158">
        <v>5.9978498804294844</v>
      </c>
      <c r="W67" s="158">
        <v>6.701574427779855</v>
      </c>
      <c r="X67" s="161">
        <v>3.480014430672318</v>
      </c>
    </row>
    <row r="68" spans="1:24" s="1" customFormat="1">
      <c r="A68" s="145">
        <f>+'PIB D Pcorr'!A68</f>
        <v>2016</v>
      </c>
      <c r="B68" s="20">
        <v>100.32289879352072</v>
      </c>
      <c r="C68" s="21">
        <v>98.834788211168984</v>
      </c>
      <c r="D68" s="21">
        <v>98.44731220332234</v>
      </c>
      <c r="E68" s="21">
        <v>99.698163617303166</v>
      </c>
      <c r="F68" s="21">
        <v>99.561982996325042</v>
      </c>
      <c r="G68" s="21">
        <v>99.893100896308738</v>
      </c>
      <c r="H68" s="21">
        <v>98.412187026161916</v>
      </c>
      <c r="I68" s="21">
        <v>98.392900148453705</v>
      </c>
      <c r="J68" s="21">
        <v>98.501430377220672</v>
      </c>
      <c r="K68" s="21">
        <v>98.539210661199476</v>
      </c>
      <c r="L68" s="22">
        <v>98.368421052632371</v>
      </c>
      <c r="M68" s="2"/>
      <c r="N68" s="20">
        <v>0.3228987935207206</v>
      </c>
      <c r="O68" s="21">
        <v>-1.165211788831011</v>
      </c>
      <c r="P68" s="21">
        <v>-1.5526877966776542</v>
      </c>
      <c r="Q68" s="21">
        <v>-0.30183638269682955</v>
      </c>
      <c r="R68" s="21">
        <v>-0.43801700367496199</v>
      </c>
      <c r="S68" s="21">
        <v>-0.10689910369126032</v>
      </c>
      <c r="T68" s="21">
        <v>-1.5878129738380875</v>
      </c>
      <c r="U68" s="21">
        <v>-1.6070998515462898</v>
      </c>
      <c r="V68" s="21">
        <v>-1.4985696227793333</v>
      </c>
      <c r="W68" s="21">
        <v>-1.4607893388005277</v>
      </c>
      <c r="X68" s="22">
        <v>-1.631578947367629</v>
      </c>
    </row>
    <row r="69" spans="1:24" s="57" customFormat="1">
      <c r="A69" s="145">
        <f>+'PIB D Pcorr'!A69</f>
        <v>2017</v>
      </c>
      <c r="B69" s="208">
        <v>101.62661487698037</v>
      </c>
      <c r="C69" s="205">
        <v>101.36033873448309</v>
      </c>
      <c r="D69" s="205">
        <v>101.5414325832442</v>
      </c>
      <c r="E69" s="205">
        <v>100.96210787700322</v>
      </c>
      <c r="F69" s="205">
        <v>100.36871371189015</v>
      </c>
      <c r="G69" s="205">
        <v>101.76535925167245</v>
      </c>
      <c r="H69" s="205">
        <v>101.4267497765082</v>
      </c>
      <c r="I69" s="205">
        <v>101.85264409991694</v>
      </c>
      <c r="J69" s="205">
        <v>99.432266448918938</v>
      </c>
      <c r="K69" s="205">
        <v>99.379726089363501</v>
      </c>
      <c r="L69" s="207">
        <v>99.600686889525619</v>
      </c>
      <c r="M69" s="78"/>
      <c r="N69" s="208">
        <v>1.2995199492220388</v>
      </c>
      <c r="O69" s="205">
        <v>2.5553254770152911</v>
      </c>
      <c r="P69" s="205">
        <v>3.1429201170384502</v>
      </c>
      <c r="Q69" s="205">
        <v>1.2677708533847865</v>
      </c>
      <c r="R69" s="205">
        <v>0.81027987921342692</v>
      </c>
      <c r="S69" s="205">
        <v>1.8742619245619041</v>
      </c>
      <c r="T69" s="205">
        <v>3.0632006476442708</v>
      </c>
      <c r="U69" s="205">
        <v>3.516253658793711</v>
      </c>
      <c r="V69" s="205">
        <v>0.94499751743049032</v>
      </c>
      <c r="W69" s="205">
        <v>0.85297560486241597</v>
      </c>
      <c r="X69" s="207">
        <v>1.252704703101748</v>
      </c>
    </row>
    <row r="70" spans="1:24" s="57" customFormat="1">
      <c r="A70" s="145">
        <f>+'PIB D Pcorr'!A70</f>
        <v>2018</v>
      </c>
      <c r="B70" s="208">
        <v>102.89218137963545</v>
      </c>
      <c r="C70" s="205">
        <v>103.21698972270812</v>
      </c>
      <c r="D70" s="205">
        <v>103.68274207519022</v>
      </c>
      <c r="E70" s="205">
        <v>102.20328158282759</v>
      </c>
      <c r="F70" s="205">
        <v>101.34100587454181</v>
      </c>
      <c r="G70" s="205">
        <v>103.3802445006948</v>
      </c>
      <c r="H70" s="205">
        <v>103.95914326538897</v>
      </c>
      <c r="I70" s="205">
        <v>104.77961154484123</v>
      </c>
      <c r="J70" s="205">
        <v>100.35524767734265</v>
      </c>
      <c r="K70" s="205">
        <v>100.49017154376421</v>
      </c>
      <c r="L70" s="207">
        <v>99.947980468272362</v>
      </c>
      <c r="M70" s="78"/>
      <c r="N70" s="208">
        <v>1.2453101032510627</v>
      </c>
      <c r="O70" s="205">
        <v>1.8317332118320762</v>
      </c>
      <c r="P70" s="205">
        <v>2.108803704527773</v>
      </c>
      <c r="Q70" s="205">
        <v>1.229346070444981</v>
      </c>
      <c r="R70" s="205">
        <v>0.96872035786235156</v>
      </c>
      <c r="S70" s="205">
        <v>1.5868712702410193</v>
      </c>
      <c r="T70" s="205">
        <v>2.496770816831706</v>
      </c>
      <c r="U70" s="205">
        <v>2.8737275019124153</v>
      </c>
      <c r="V70" s="205">
        <v>0.92825122204960309</v>
      </c>
      <c r="W70" s="205">
        <v>1.1173762477491467</v>
      </c>
      <c r="X70" s="207">
        <v>0.34868592736909676</v>
      </c>
    </row>
    <row r="71" spans="1:24" s="57" customFormat="1">
      <c r="A71" s="145">
        <f>+'PIB D Pcorr'!A71</f>
        <v>2019</v>
      </c>
      <c r="B71" s="208">
        <v>104.23450824625253</v>
      </c>
      <c r="C71" s="205">
        <v>103.55589239689016</v>
      </c>
      <c r="D71" s="205">
        <v>103.78538824172432</v>
      </c>
      <c r="E71" s="205">
        <v>103.07715961971648</v>
      </c>
      <c r="F71" s="205">
        <v>102.17043903075722</v>
      </c>
      <c r="G71" s="205">
        <v>104.37647732039903</v>
      </c>
      <c r="H71" s="205">
        <v>104.86233495914384</v>
      </c>
      <c r="I71" s="205">
        <v>105.45937868243371</v>
      </c>
      <c r="J71" s="205">
        <v>102.44386581585016</v>
      </c>
      <c r="K71" s="205">
        <v>102.4850145835136</v>
      </c>
      <c r="L71" s="207">
        <v>102.32364203440834</v>
      </c>
      <c r="M71" s="78"/>
      <c r="N71" s="208">
        <v>1.3045955957181832</v>
      </c>
      <c r="O71" s="205">
        <v>0.32834000981087907</v>
      </c>
      <c r="P71" s="205">
        <v>9.9000242933056093E-2</v>
      </c>
      <c r="Q71" s="205">
        <v>0.85503911748732175</v>
      </c>
      <c r="R71" s="205">
        <v>0.81845759182836986</v>
      </c>
      <c r="S71" s="205">
        <v>0.96365879623889761</v>
      </c>
      <c r="T71" s="205">
        <v>0.8687948605436091</v>
      </c>
      <c r="U71" s="205">
        <v>0.64875897855525277</v>
      </c>
      <c r="V71" s="205">
        <v>2.0812246363266729</v>
      </c>
      <c r="W71" s="205">
        <v>1.9851125827570426</v>
      </c>
      <c r="X71" s="207">
        <v>2.3768980173542564</v>
      </c>
    </row>
    <row r="72" spans="1:24" s="271" customFormat="1">
      <c r="A72" s="145" t="str">
        <f>+'PIB D Pcorr'!A72</f>
        <v>2020(A)</v>
      </c>
      <c r="B72" s="208">
        <v>105.38525206237964</v>
      </c>
      <c r="C72" s="205">
        <v>102.38596424411364</v>
      </c>
      <c r="D72" s="205">
        <v>102.45564211321604</v>
      </c>
      <c r="E72" s="205">
        <v>102.15331921376831</v>
      </c>
      <c r="F72" s="205">
        <v>101.79510285296209</v>
      </c>
      <c r="G72" s="205">
        <v>103.85770600808213</v>
      </c>
      <c r="H72" s="205">
        <v>101.42893988089648</v>
      </c>
      <c r="I72" s="205">
        <v>101.2400560638052</v>
      </c>
      <c r="J72" s="205">
        <v>102.40843738337529</v>
      </c>
      <c r="K72" s="205">
        <v>102.57222472397152</v>
      </c>
      <c r="L72" s="207">
        <v>101.23622708863405</v>
      </c>
      <c r="M72" s="264"/>
      <c r="N72" s="208">
        <v>1.1039950545058241</v>
      </c>
      <c r="O72" s="205">
        <v>-1.1297552709918501</v>
      </c>
      <c r="P72" s="205">
        <v>-1.2812459933292275</v>
      </c>
      <c r="Q72" s="205">
        <v>-0.89626102364142035</v>
      </c>
      <c r="R72" s="205">
        <v>-0.36736279236515568</v>
      </c>
      <c r="S72" s="205">
        <v>-0.4970193722139693</v>
      </c>
      <c r="T72" s="205">
        <v>-3.2741928544553822</v>
      </c>
      <c r="U72" s="205">
        <v>-4.000898423016519</v>
      </c>
      <c r="V72" s="205">
        <v>-3.4583263910170636E-2</v>
      </c>
      <c r="W72" s="205">
        <v>8.5095504754839624E-2</v>
      </c>
      <c r="X72" s="207">
        <v>-1.0627211113230506</v>
      </c>
    </row>
    <row r="73" spans="1:24">
      <c r="A73" s="1173"/>
      <c r="M73" s="38"/>
    </row>
    <row r="74" spans="1:24">
      <c r="A74" s="1173"/>
    </row>
    <row r="75" spans="1:24">
      <c r="A75" s="1173"/>
    </row>
    <row r="76" spans="1:24">
      <c r="A76" s="1173"/>
    </row>
    <row r="77" spans="1:24">
      <c r="A77" s="1173"/>
    </row>
    <row r="78" spans="1:24">
      <c r="A78" s="1173"/>
    </row>
    <row r="79" spans="1:24">
      <c r="A79" s="1173"/>
    </row>
    <row r="80" spans="1:24">
      <c r="A80" s="1173"/>
    </row>
    <row r="81" spans="1:24" s="38" customFormat="1">
      <c r="A81" s="149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s="38" customFormat="1">
      <c r="A82" s="149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s="38" customFormat="1">
      <c r="A83" s="149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s="38" customFormat="1">
      <c r="A84" s="149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s="38" customFormat="1">
      <c r="A85" s="149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s="38" customForma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s="38" customForma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</sheetData>
  <mergeCells count="2">
    <mergeCell ref="N2:X2"/>
    <mergeCell ref="N1:X1"/>
  </mergeCells>
  <hyperlinks>
    <hyperlink ref="A1" location="'INDICE DE CUADROS'!A1" display="Índice"/>
  </hyperlinks>
  <pageMargins left="0.75" right="0.75" top="1" bottom="1" header="0" footer="0"/>
  <pageSetup paperSize="9" scale="49" orientation="landscape" horizontalDpi="96" verticalDpi="98" r:id="rId1"/>
  <headerFooter alignWithMargins="0">
    <oddHeader>&amp;L&amp;8
BDMACRO
Abril 2008&amp;R
&amp;"Arial,Cursiva"&amp;8Base de Datos Macroeconómicos de la Economía Española&amp;"Arial,Normal",
Ministerio de Economía y Hacienda y FEDEA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rgb="FF93F77B"/>
    <pageSetUpPr fitToPage="1"/>
  </sheetPr>
  <dimension ref="A1:AN98"/>
  <sheetViews>
    <sheetView zoomScale="71" zoomScaleNormal="71" workbookViewId="0">
      <pane xSplit="1" ySplit="5" topLeftCell="B6" activePane="bottomRight" state="frozen"/>
      <selection activeCell="U44" sqref="U44"/>
      <selection pane="topRight" activeCell="U44" sqref="U44"/>
      <selection pane="bottomLeft" activeCell="U44" sqref="U44"/>
      <selection pane="bottomRight" activeCell="R35" sqref="R35"/>
    </sheetView>
  </sheetViews>
  <sheetFormatPr baseColWidth="10" defaultRowHeight="12.75" outlineLevelRow="1"/>
  <cols>
    <col min="1" max="2" width="13" style="3" customWidth="1"/>
    <col min="3" max="6" width="11.7109375" style="3" customWidth="1"/>
    <col min="7" max="7" width="7.7109375" style="3" customWidth="1"/>
    <col min="8" max="12" width="9.7109375" style="3" customWidth="1"/>
    <col min="13" max="13" width="7.7109375" style="4" customWidth="1"/>
    <col min="14" max="14" width="7" style="38" customWidth="1"/>
    <col min="15" max="15" width="16.5703125" style="38" customWidth="1"/>
    <col min="16" max="16" width="16.7109375" style="38" customWidth="1"/>
    <col min="17" max="17" width="12.7109375" style="38" customWidth="1"/>
    <col min="18" max="19" width="14.5703125" style="38" customWidth="1"/>
    <col min="20" max="21" width="13.7109375" style="38" customWidth="1"/>
    <col min="22" max="22" width="15.7109375" style="38" customWidth="1"/>
    <col min="23" max="23" width="14.28515625" style="38" customWidth="1"/>
    <col min="24" max="24" width="12.42578125" style="38" customWidth="1"/>
    <col min="25" max="25" width="11.7109375" style="38" bestFit="1" customWidth="1"/>
    <col min="26" max="26" width="11.5703125" style="38" bestFit="1" customWidth="1"/>
    <col min="27" max="27" width="12.7109375" style="38" customWidth="1"/>
    <col min="28" max="29" width="11.42578125" style="38"/>
    <col min="30" max="32" width="11.42578125" style="37"/>
    <col min="33" max="33" width="9.28515625" style="517" customWidth="1"/>
    <col min="34" max="36" width="16.28515625" style="517" customWidth="1"/>
    <col min="37" max="37" width="5.7109375" style="517" customWidth="1"/>
    <col min="38" max="40" width="16.28515625" style="517" customWidth="1"/>
    <col min="41" max="259" width="11.42578125" style="37"/>
    <col min="260" max="260" width="13" style="37" customWidth="1"/>
    <col min="261" max="264" width="9.7109375" style="37" customWidth="1"/>
    <col min="265" max="265" width="6.7109375" style="37" customWidth="1"/>
    <col min="266" max="266" width="13" style="37" customWidth="1"/>
    <col min="267" max="269" width="11.7109375" style="37" customWidth="1"/>
    <col min="270" max="270" width="6" style="37" customWidth="1"/>
    <col min="271" max="271" width="12.28515625" style="37" bestFit="1" customWidth="1"/>
    <col min="272" max="272" width="11.42578125" style="37"/>
    <col min="273" max="273" width="13.28515625" style="37" customWidth="1"/>
    <col min="274" max="277" width="11.42578125" style="37"/>
    <col min="278" max="278" width="5.7109375" style="37" customWidth="1"/>
    <col min="279" max="282" width="11.42578125" style="37"/>
    <col min="283" max="283" width="7.42578125" style="37" customWidth="1"/>
    <col min="284" max="288" width="11.42578125" style="37"/>
    <col min="289" max="289" width="9.28515625" style="37" customWidth="1"/>
    <col min="290" max="292" width="16.28515625" style="37" customWidth="1"/>
    <col min="293" max="293" width="5.7109375" style="37" customWidth="1"/>
    <col min="294" max="296" width="16.28515625" style="37" customWidth="1"/>
    <col min="297" max="515" width="11.42578125" style="37"/>
    <col min="516" max="516" width="13" style="37" customWidth="1"/>
    <col min="517" max="520" width="9.7109375" style="37" customWidth="1"/>
    <col min="521" max="521" width="6.7109375" style="37" customWidth="1"/>
    <col min="522" max="522" width="13" style="37" customWidth="1"/>
    <col min="523" max="525" width="11.7109375" style="37" customWidth="1"/>
    <col min="526" max="526" width="6" style="37" customWidth="1"/>
    <col min="527" max="527" width="12.28515625" style="37" bestFit="1" customWidth="1"/>
    <col min="528" max="528" width="11.42578125" style="37"/>
    <col min="529" max="529" width="13.28515625" style="37" customWidth="1"/>
    <col min="530" max="533" width="11.42578125" style="37"/>
    <col min="534" max="534" width="5.7109375" style="37" customWidth="1"/>
    <col min="535" max="538" width="11.42578125" style="37"/>
    <col min="539" max="539" width="7.42578125" style="37" customWidth="1"/>
    <col min="540" max="544" width="11.42578125" style="37"/>
    <col min="545" max="545" width="9.28515625" style="37" customWidth="1"/>
    <col min="546" max="548" width="16.28515625" style="37" customWidth="1"/>
    <col min="549" max="549" width="5.7109375" style="37" customWidth="1"/>
    <col min="550" max="552" width="16.28515625" style="37" customWidth="1"/>
    <col min="553" max="771" width="11.42578125" style="37"/>
    <col min="772" max="772" width="13" style="37" customWidth="1"/>
    <col min="773" max="776" width="9.7109375" style="37" customWidth="1"/>
    <col min="777" max="777" width="6.7109375" style="37" customWidth="1"/>
    <col min="778" max="778" width="13" style="37" customWidth="1"/>
    <col min="779" max="781" width="11.7109375" style="37" customWidth="1"/>
    <col min="782" max="782" width="6" style="37" customWidth="1"/>
    <col min="783" max="783" width="12.28515625" style="37" bestFit="1" customWidth="1"/>
    <col min="784" max="784" width="11.42578125" style="37"/>
    <col min="785" max="785" width="13.28515625" style="37" customWidth="1"/>
    <col min="786" max="789" width="11.42578125" style="37"/>
    <col min="790" max="790" width="5.7109375" style="37" customWidth="1"/>
    <col min="791" max="794" width="11.42578125" style="37"/>
    <col min="795" max="795" width="7.42578125" style="37" customWidth="1"/>
    <col min="796" max="800" width="11.42578125" style="37"/>
    <col min="801" max="801" width="9.28515625" style="37" customWidth="1"/>
    <col min="802" max="804" width="16.28515625" style="37" customWidth="1"/>
    <col min="805" max="805" width="5.7109375" style="37" customWidth="1"/>
    <col min="806" max="808" width="16.28515625" style="37" customWidth="1"/>
    <col min="809" max="1027" width="11.42578125" style="37"/>
    <col min="1028" max="1028" width="13" style="37" customWidth="1"/>
    <col min="1029" max="1032" width="9.7109375" style="37" customWidth="1"/>
    <col min="1033" max="1033" width="6.7109375" style="37" customWidth="1"/>
    <col min="1034" max="1034" width="13" style="37" customWidth="1"/>
    <col min="1035" max="1037" width="11.7109375" style="37" customWidth="1"/>
    <col min="1038" max="1038" width="6" style="37" customWidth="1"/>
    <col min="1039" max="1039" width="12.28515625" style="37" bestFit="1" customWidth="1"/>
    <col min="1040" max="1040" width="11.42578125" style="37"/>
    <col min="1041" max="1041" width="13.28515625" style="37" customWidth="1"/>
    <col min="1042" max="1045" width="11.42578125" style="37"/>
    <col min="1046" max="1046" width="5.7109375" style="37" customWidth="1"/>
    <col min="1047" max="1050" width="11.42578125" style="37"/>
    <col min="1051" max="1051" width="7.42578125" style="37" customWidth="1"/>
    <col min="1052" max="1056" width="11.42578125" style="37"/>
    <col min="1057" max="1057" width="9.28515625" style="37" customWidth="1"/>
    <col min="1058" max="1060" width="16.28515625" style="37" customWidth="1"/>
    <col min="1061" max="1061" width="5.7109375" style="37" customWidth="1"/>
    <col min="1062" max="1064" width="16.28515625" style="37" customWidth="1"/>
    <col min="1065" max="1283" width="11.42578125" style="37"/>
    <col min="1284" max="1284" width="13" style="37" customWidth="1"/>
    <col min="1285" max="1288" width="9.7109375" style="37" customWidth="1"/>
    <col min="1289" max="1289" width="6.7109375" style="37" customWidth="1"/>
    <col min="1290" max="1290" width="13" style="37" customWidth="1"/>
    <col min="1291" max="1293" width="11.7109375" style="37" customWidth="1"/>
    <col min="1294" max="1294" width="6" style="37" customWidth="1"/>
    <col min="1295" max="1295" width="12.28515625" style="37" bestFit="1" customWidth="1"/>
    <col min="1296" max="1296" width="11.42578125" style="37"/>
    <col min="1297" max="1297" width="13.28515625" style="37" customWidth="1"/>
    <col min="1298" max="1301" width="11.42578125" style="37"/>
    <col min="1302" max="1302" width="5.7109375" style="37" customWidth="1"/>
    <col min="1303" max="1306" width="11.42578125" style="37"/>
    <col min="1307" max="1307" width="7.42578125" style="37" customWidth="1"/>
    <col min="1308" max="1312" width="11.42578125" style="37"/>
    <col min="1313" max="1313" width="9.28515625" style="37" customWidth="1"/>
    <col min="1314" max="1316" width="16.28515625" style="37" customWidth="1"/>
    <col min="1317" max="1317" width="5.7109375" style="37" customWidth="1"/>
    <col min="1318" max="1320" width="16.28515625" style="37" customWidth="1"/>
    <col min="1321" max="1539" width="11.42578125" style="37"/>
    <col min="1540" max="1540" width="13" style="37" customWidth="1"/>
    <col min="1541" max="1544" width="9.7109375" style="37" customWidth="1"/>
    <col min="1545" max="1545" width="6.7109375" style="37" customWidth="1"/>
    <col min="1546" max="1546" width="13" style="37" customWidth="1"/>
    <col min="1547" max="1549" width="11.7109375" style="37" customWidth="1"/>
    <col min="1550" max="1550" width="6" style="37" customWidth="1"/>
    <col min="1551" max="1551" width="12.28515625" style="37" bestFit="1" customWidth="1"/>
    <col min="1552" max="1552" width="11.42578125" style="37"/>
    <col min="1553" max="1553" width="13.28515625" style="37" customWidth="1"/>
    <col min="1554" max="1557" width="11.42578125" style="37"/>
    <col min="1558" max="1558" width="5.7109375" style="37" customWidth="1"/>
    <col min="1559" max="1562" width="11.42578125" style="37"/>
    <col min="1563" max="1563" width="7.42578125" style="37" customWidth="1"/>
    <col min="1564" max="1568" width="11.42578125" style="37"/>
    <col min="1569" max="1569" width="9.28515625" style="37" customWidth="1"/>
    <col min="1570" max="1572" width="16.28515625" style="37" customWidth="1"/>
    <col min="1573" max="1573" width="5.7109375" style="37" customWidth="1"/>
    <col min="1574" max="1576" width="16.28515625" style="37" customWidth="1"/>
    <col min="1577" max="1795" width="11.42578125" style="37"/>
    <col min="1796" max="1796" width="13" style="37" customWidth="1"/>
    <col min="1797" max="1800" width="9.7109375" style="37" customWidth="1"/>
    <col min="1801" max="1801" width="6.7109375" style="37" customWidth="1"/>
    <col min="1802" max="1802" width="13" style="37" customWidth="1"/>
    <col min="1803" max="1805" width="11.7109375" style="37" customWidth="1"/>
    <col min="1806" max="1806" width="6" style="37" customWidth="1"/>
    <col min="1807" max="1807" width="12.28515625" style="37" bestFit="1" customWidth="1"/>
    <col min="1808" max="1808" width="11.42578125" style="37"/>
    <col min="1809" max="1809" width="13.28515625" style="37" customWidth="1"/>
    <col min="1810" max="1813" width="11.42578125" style="37"/>
    <col min="1814" max="1814" width="5.7109375" style="37" customWidth="1"/>
    <col min="1815" max="1818" width="11.42578125" style="37"/>
    <col min="1819" max="1819" width="7.42578125" style="37" customWidth="1"/>
    <col min="1820" max="1824" width="11.42578125" style="37"/>
    <col min="1825" max="1825" width="9.28515625" style="37" customWidth="1"/>
    <col min="1826" max="1828" width="16.28515625" style="37" customWidth="1"/>
    <col min="1829" max="1829" width="5.7109375" style="37" customWidth="1"/>
    <col min="1830" max="1832" width="16.28515625" style="37" customWidth="1"/>
    <col min="1833" max="2051" width="11.42578125" style="37"/>
    <col min="2052" max="2052" width="13" style="37" customWidth="1"/>
    <col min="2053" max="2056" width="9.7109375" style="37" customWidth="1"/>
    <col min="2057" max="2057" width="6.7109375" style="37" customWidth="1"/>
    <col min="2058" max="2058" width="13" style="37" customWidth="1"/>
    <col min="2059" max="2061" width="11.7109375" style="37" customWidth="1"/>
    <col min="2062" max="2062" width="6" style="37" customWidth="1"/>
    <col min="2063" max="2063" width="12.28515625" style="37" bestFit="1" customWidth="1"/>
    <col min="2064" max="2064" width="11.42578125" style="37"/>
    <col min="2065" max="2065" width="13.28515625" style="37" customWidth="1"/>
    <col min="2066" max="2069" width="11.42578125" style="37"/>
    <col min="2070" max="2070" width="5.7109375" style="37" customWidth="1"/>
    <col min="2071" max="2074" width="11.42578125" style="37"/>
    <col min="2075" max="2075" width="7.42578125" style="37" customWidth="1"/>
    <col min="2076" max="2080" width="11.42578125" style="37"/>
    <col min="2081" max="2081" width="9.28515625" style="37" customWidth="1"/>
    <col min="2082" max="2084" width="16.28515625" style="37" customWidth="1"/>
    <col min="2085" max="2085" width="5.7109375" style="37" customWidth="1"/>
    <col min="2086" max="2088" width="16.28515625" style="37" customWidth="1"/>
    <col min="2089" max="2307" width="11.42578125" style="37"/>
    <col min="2308" max="2308" width="13" style="37" customWidth="1"/>
    <col min="2309" max="2312" width="9.7109375" style="37" customWidth="1"/>
    <col min="2313" max="2313" width="6.7109375" style="37" customWidth="1"/>
    <col min="2314" max="2314" width="13" style="37" customWidth="1"/>
    <col min="2315" max="2317" width="11.7109375" style="37" customWidth="1"/>
    <col min="2318" max="2318" width="6" style="37" customWidth="1"/>
    <col min="2319" max="2319" width="12.28515625" style="37" bestFit="1" customWidth="1"/>
    <col min="2320" max="2320" width="11.42578125" style="37"/>
    <col min="2321" max="2321" width="13.28515625" style="37" customWidth="1"/>
    <col min="2322" max="2325" width="11.42578125" style="37"/>
    <col min="2326" max="2326" width="5.7109375" style="37" customWidth="1"/>
    <col min="2327" max="2330" width="11.42578125" style="37"/>
    <col min="2331" max="2331" width="7.42578125" style="37" customWidth="1"/>
    <col min="2332" max="2336" width="11.42578125" style="37"/>
    <col min="2337" max="2337" width="9.28515625" style="37" customWidth="1"/>
    <col min="2338" max="2340" width="16.28515625" style="37" customWidth="1"/>
    <col min="2341" max="2341" width="5.7109375" style="37" customWidth="1"/>
    <col min="2342" max="2344" width="16.28515625" style="37" customWidth="1"/>
    <col min="2345" max="2563" width="11.42578125" style="37"/>
    <col min="2564" max="2564" width="13" style="37" customWidth="1"/>
    <col min="2565" max="2568" width="9.7109375" style="37" customWidth="1"/>
    <col min="2569" max="2569" width="6.7109375" style="37" customWidth="1"/>
    <col min="2570" max="2570" width="13" style="37" customWidth="1"/>
    <col min="2571" max="2573" width="11.7109375" style="37" customWidth="1"/>
    <col min="2574" max="2574" width="6" style="37" customWidth="1"/>
    <col min="2575" max="2575" width="12.28515625" style="37" bestFit="1" customWidth="1"/>
    <col min="2576" max="2576" width="11.42578125" style="37"/>
    <col min="2577" max="2577" width="13.28515625" style="37" customWidth="1"/>
    <col min="2578" max="2581" width="11.42578125" style="37"/>
    <col min="2582" max="2582" width="5.7109375" style="37" customWidth="1"/>
    <col min="2583" max="2586" width="11.42578125" style="37"/>
    <col min="2587" max="2587" width="7.42578125" style="37" customWidth="1"/>
    <col min="2588" max="2592" width="11.42578125" style="37"/>
    <col min="2593" max="2593" width="9.28515625" style="37" customWidth="1"/>
    <col min="2594" max="2596" width="16.28515625" style="37" customWidth="1"/>
    <col min="2597" max="2597" width="5.7109375" style="37" customWidth="1"/>
    <col min="2598" max="2600" width="16.28515625" style="37" customWidth="1"/>
    <col min="2601" max="2819" width="11.42578125" style="37"/>
    <col min="2820" max="2820" width="13" style="37" customWidth="1"/>
    <col min="2821" max="2824" width="9.7109375" style="37" customWidth="1"/>
    <col min="2825" max="2825" width="6.7109375" style="37" customWidth="1"/>
    <col min="2826" max="2826" width="13" style="37" customWidth="1"/>
    <col min="2827" max="2829" width="11.7109375" style="37" customWidth="1"/>
    <col min="2830" max="2830" width="6" style="37" customWidth="1"/>
    <col min="2831" max="2831" width="12.28515625" style="37" bestFit="1" customWidth="1"/>
    <col min="2832" max="2832" width="11.42578125" style="37"/>
    <col min="2833" max="2833" width="13.28515625" style="37" customWidth="1"/>
    <col min="2834" max="2837" width="11.42578125" style="37"/>
    <col min="2838" max="2838" width="5.7109375" style="37" customWidth="1"/>
    <col min="2839" max="2842" width="11.42578125" style="37"/>
    <col min="2843" max="2843" width="7.42578125" style="37" customWidth="1"/>
    <col min="2844" max="2848" width="11.42578125" style="37"/>
    <col min="2849" max="2849" width="9.28515625" style="37" customWidth="1"/>
    <col min="2850" max="2852" width="16.28515625" style="37" customWidth="1"/>
    <col min="2853" max="2853" width="5.7109375" style="37" customWidth="1"/>
    <col min="2854" max="2856" width="16.28515625" style="37" customWidth="1"/>
    <col min="2857" max="3075" width="11.42578125" style="37"/>
    <col min="3076" max="3076" width="13" style="37" customWidth="1"/>
    <col min="3077" max="3080" width="9.7109375" style="37" customWidth="1"/>
    <col min="3081" max="3081" width="6.7109375" style="37" customWidth="1"/>
    <col min="3082" max="3082" width="13" style="37" customWidth="1"/>
    <col min="3083" max="3085" width="11.7109375" style="37" customWidth="1"/>
    <col min="3086" max="3086" width="6" style="37" customWidth="1"/>
    <col min="3087" max="3087" width="12.28515625" style="37" bestFit="1" customWidth="1"/>
    <col min="3088" max="3088" width="11.42578125" style="37"/>
    <col min="3089" max="3089" width="13.28515625" style="37" customWidth="1"/>
    <col min="3090" max="3093" width="11.42578125" style="37"/>
    <col min="3094" max="3094" width="5.7109375" style="37" customWidth="1"/>
    <col min="3095" max="3098" width="11.42578125" style="37"/>
    <col min="3099" max="3099" width="7.42578125" style="37" customWidth="1"/>
    <col min="3100" max="3104" width="11.42578125" style="37"/>
    <col min="3105" max="3105" width="9.28515625" style="37" customWidth="1"/>
    <col min="3106" max="3108" width="16.28515625" style="37" customWidth="1"/>
    <col min="3109" max="3109" width="5.7109375" style="37" customWidth="1"/>
    <col min="3110" max="3112" width="16.28515625" style="37" customWidth="1"/>
    <col min="3113" max="3331" width="11.42578125" style="37"/>
    <col min="3332" max="3332" width="13" style="37" customWidth="1"/>
    <col min="3333" max="3336" width="9.7109375" style="37" customWidth="1"/>
    <col min="3337" max="3337" width="6.7109375" style="37" customWidth="1"/>
    <col min="3338" max="3338" width="13" style="37" customWidth="1"/>
    <col min="3339" max="3341" width="11.7109375" style="37" customWidth="1"/>
    <col min="3342" max="3342" width="6" style="37" customWidth="1"/>
    <col min="3343" max="3343" width="12.28515625" style="37" bestFit="1" customWidth="1"/>
    <col min="3344" max="3344" width="11.42578125" style="37"/>
    <col min="3345" max="3345" width="13.28515625" style="37" customWidth="1"/>
    <col min="3346" max="3349" width="11.42578125" style="37"/>
    <col min="3350" max="3350" width="5.7109375" style="37" customWidth="1"/>
    <col min="3351" max="3354" width="11.42578125" style="37"/>
    <col min="3355" max="3355" width="7.42578125" style="37" customWidth="1"/>
    <col min="3356" max="3360" width="11.42578125" style="37"/>
    <col min="3361" max="3361" width="9.28515625" style="37" customWidth="1"/>
    <col min="3362" max="3364" width="16.28515625" style="37" customWidth="1"/>
    <col min="3365" max="3365" width="5.7109375" style="37" customWidth="1"/>
    <col min="3366" max="3368" width="16.28515625" style="37" customWidth="1"/>
    <col min="3369" max="3587" width="11.42578125" style="37"/>
    <col min="3588" max="3588" width="13" style="37" customWidth="1"/>
    <col min="3589" max="3592" width="9.7109375" style="37" customWidth="1"/>
    <col min="3593" max="3593" width="6.7109375" style="37" customWidth="1"/>
    <col min="3594" max="3594" width="13" style="37" customWidth="1"/>
    <col min="3595" max="3597" width="11.7109375" style="37" customWidth="1"/>
    <col min="3598" max="3598" width="6" style="37" customWidth="1"/>
    <col min="3599" max="3599" width="12.28515625" style="37" bestFit="1" customWidth="1"/>
    <col min="3600" max="3600" width="11.42578125" style="37"/>
    <col min="3601" max="3601" width="13.28515625" style="37" customWidth="1"/>
    <col min="3602" max="3605" width="11.42578125" style="37"/>
    <col min="3606" max="3606" width="5.7109375" style="37" customWidth="1"/>
    <col min="3607" max="3610" width="11.42578125" style="37"/>
    <col min="3611" max="3611" width="7.42578125" style="37" customWidth="1"/>
    <col min="3612" max="3616" width="11.42578125" style="37"/>
    <col min="3617" max="3617" width="9.28515625" style="37" customWidth="1"/>
    <col min="3618" max="3620" width="16.28515625" style="37" customWidth="1"/>
    <col min="3621" max="3621" width="5.7109375" style="37" customWidth="1"/>
    <col min="3622" max="3624" width="16.28515625" style="37" customWidth="1"/>
    <col min="3625" max="3843" width="11.42578125" style="37"/>
    <col min="3844" max="3844" width="13" style="37" customWidth="1"/>
    <col min="3845" max="3848" width="9.7109375" style="37" customWidth="1"/>
    <col min="3849" max="3849" width="6.7109375" style="37" customWidth="1"/>
    <col min="3850" max="3850" width="13" style="37" customWidth="1"/>
    <col min="3851" max="3853" width="11.7109375" style="37" customWidth="1"/>
    <col min="3854" max="3854" width="6" style="37" customWidth="1"/>
    <col min="3855" max="3855" width="12.28515625" style="37" bestFit="1" customWidth="1"/>
    <col min="3856" max="3856" width="11.42578125" style="37"/>
    <col min="3857" max="3857" width="13.28515625" style="37" customWidth="1"/>
    <col min="3858" max="3861" width="11.42578125" style="37"/>
    <col min="3862" max="3862" width="5.7109375" style="37" customWidth="1"/>
    <col min="3863" max="3866" width="11.42578125" style="37"/>
    <col min="3867" max="3867" width="7.42578125" style="37" customWidth="1"/>
    <col min="3868" max="3872" width="11.42578125" style="37"/>
    <col min="3873" max="3873" width="9.28515625" style="37" customWidth="1"/>
    <col min="3874" max="3876" width="16.28515625" style="37" customWidth="1"/>
    <col min="3877" max="3877" width="5.7109375" style="37" customWidth="1"/>
    <col min="3878" max="3880" width="16.28515625" style="37" customWidth="1"/>
    <col min="3881" max="4099" width="11.42578125" style="37"/>
    <col min="4100" max="4100" width="13" style="37" customWidth="1"/>
    <col min="4101" max="4104" width="9.7109375" style="37" customWidth="1"/>
    <col min="4105" max="4105" width="6.7109375" style="37" customWidth="1"/>
    <col min="4106" max="4106" width="13" style="37" customWidth="1"/>
    <col min="4107" max="4109" width="11.7109375" style="37" customWidth="1"/>
    <col min="4110" max="4110" width="6" style="37" customWidth="1"/>
    <col min="4111" max="4111" width="12.28515625" style="37" bestFit="1" customWidth="1"/>
    <col min="4112" max="4112" width="11.42578125" style="37"/>
    <col min="4113" max="4113" width="13.28515625" style="37" customWidth="1"/>
    <col min="4114" max="4117" width="11.42578125" style="37"/>
    <col min="4118" max="4118" width="5.7109375" style="37" customWidth="1"/>
    <col min="4119" max="4122" width="11.42578125" style="37"/>
    <col min="4123" max="4123" width="7.42578125" style="37" customWidth="1"/>
    <col min="4124" max="4128" width="11.42578125" style="37"/>
    <col min="4129" max="4129" width="9.28515625" style="37" customWidth="1"/>
    <col min="4130" max="4132" width="16.28515625" style="37" customWidth="1"/>
    <col min="4133" max="4133" width="5.7109375" style="37" customWidth="1"/>
    <col min="4134" max="4136" width="16.28515625" style="37" customWidth="1"/>
    <col min="4137" max="4355" width="11.42578125" style="37"/>
    <col min="4356" max="4356" width="13" style="37" customWidth="1"/>
    <col min="4357" max="4360" width="9.7109375" style="37" customWidth="1"/>
    <col min="4361" max="4361" width="6.7109375" style="37" customWidth="1"/>
    <col min="4362" max="4362" width="13" style="37" customWidth="1"/>
    <col min="4363" max="4365" width="11.7109375" style="37" customWidth="1"/>
    <col min="4366" max="4366" width="6" style="37" customWidth="1"/>
    <col min="4367" max="4367" width="12.28515625" style="37" bestFit="1" customWidth="1"/>
    <col min="4368" max="4368" width="11.42578125" style="37"/>
    <col min="4369" max="4369" width="13.28515625" style="37" customWidth="1"/>
    <col min="4370" max="4373" width="11.42578125" style="37"/>
    <col min="4374" max="4374" width="5.7109375" style="37" customWidth="1"/>
    <col min="4375" max="4378" width="11.42578125" style="37"/>
    <col min="4379" max="4379" width="7.42578125" style="37" customWidth="1"/>
    <col min="4380" max="4384" width="11.42578125" style="37"/>
    <col min="4385" max="4385" width="9.28515625" style="37" customWidth="1"/>
    <col min="4386" max="4388" width="16.28515625" style="37" customWidth="1"/>
    <col min="4389" max="4389" width="5.7109375" style="37" customWidth="1"/>
    <col min="4390" max="4392" width="16.28515625" style="37" customWidth="1"/>
    <col min="4393" max="4611" width="11.42578125" style="37"/>
    <col min="4612" max="4612" width="13" style="37" customWidth="1"/>
    <col min="4613" max="4616" width="9.7109375" style="37" customWidth="1"/>
    <col min="4617" max="4617" width="6.7109375" style="37" customWidth="1"/>
    <col min="4618" max="4618" width="13" style="37" customWidth="1"/>
    <col min="4619" max="4621" width="11.7109375" style="37" customWidth="1"/>
    <col min="4622" max="4622" width="6" style="37" customWidth="1"/>
    <col min="4623" max="4623" width="12.28515625" style="37" bestFit="1" customWidth="1"/>
    <col min="4624" max="4624" width="11.42578125" style="37"/>
    <col min="4625" max="4625" width="13.28515625" style="37" customWidth="1"/>
    <col min="4626" max="4629" width="11.42578125" style="37"/>
    <col min="4630" max="4630" width="5.7109375" style="37" customWidth="1"/>
    <col min="4631" max="4634" width="11.42578125" style="37"/>
    <col min="4635" max="4635" width="7.42578125" style="37" customWidth="1"/>
    <col min="4636" max="4640" width="11.42578125" style="37"/>
    <col min="4641" max="4641" width="9.28515625" style="37" customWidth="1"/>
    <col min="4642" max="4644" width="16.28515625" style="37" customWidth="1"/>
    <col min="4645" max="4645" width="5.7109375" style="37" customWidth="1"/>
    <col min="4646" max="4648" width="16.28515625" style="37" customWidth="1"/>
    <col min="4649" max="4867" width="11.42578125" style="37"/>
    <col min="4868" max="4868" width="13" style="37" customWidth="1"/>
    <col min="4869" max="4872" width="9.7109375" style="37" customWidth="1"/>
    <col min="4873" max="4873" width="6.7109375" style="37" customWidth="1"/>
    <col min="4874" max="4874" width="13" style="37" customWidth="1"/>
    <col min="4875" max="4877" width="11.7109375" style="37" customWidth="1"/>
    <col min="4878" max="4878" width="6" style="37" customWidth="1"/>
    <col min="4879" max="4879" width="12.28515625" style="37" bestFit="1" customWidth="1"/>
    <col min="4880" max="4880" width="11.42578125" style="37"/>
    <col min="4881" max="4881" width="13.28515625" style="37" customWidth="1"/>
    <col min="4882" max="4885" width="11.42578125" style="37"/>
    <col min="4886" max="4886" width="5.7109375" style="37" customWidth="1"/>
    <col min="4887" max="4890" width="11.42578125" style="37"/>
    <col min="4891" max="4891" width="7.42578125" style="37" customWidth="1"/>
    <col min="4892" max="4896" width="11.42578125" style="37"/>
    <col min="4897" max="4897" width="9.28515625" style="37" customWidth="1"/>
    <col min="4898" max="4900" width="16.28515625" style="37" customWidth="1"/>
    <col min="4901" max="4901" width="5.7109375" style="37" customWidth="1"/>
    <col min="4902" max="4904" width="16.28515625" style="37" customWidth="1"/>
    <col min="4905" max="5123" width="11.42578125" style="37"/>
    <col min="5124" max="5124" width="13" style="37" customWidth="1"/>
    <col min="5125" max="5128" width="9.7109375" style="37" customWidth="1"/>
    <col min="5129" max="5129" width="6.7109375" style="37" customWidth="1"/>
    <col min="5130" max="5130" width="13" style="37" customWidth="1"/>
    <col min="5131" max="5133" width="11.7109375" style="37" customWidth="1"/>
    <col min="5134" max="5134" width="6" style="37" customWidth="1"/>
    <col min="5135" max="5135" width="12.28515625" style="37" bestFit="1" customWidth="1"/>
    <col min="5136" max="5136" width="11.42578125" style="37"/>
    <col min="5137" max="5137" width="13.28515625" style="37" customWidth="1"/>
    <col min="5138" max="5141" width="11.42578125" style="37"/>
    <col min="5142" max="5142" width="5.7109375" style="37" customWidth="1"/>
    <col min="5143" max="5146" width="11.42578125" style="37"/>
    <col min="5147" max="5147" width="7.42578125" style="37" customWidth="1"/>
    <col min="5148" max="5152" width="11.42578125" style="37"/>
    <col min="5153" max="5153" width="9.28515625" style="37" customWidth="1"/>
    <col min="5154" max="5156" width="16.28515625" style="37" customWidth="1"/>
    <col min="5157" max="5157" width="5.7109375" style="37" customWidth="1"/>
    <col min="5158" max="5160" width="16.28515625" style="37" customWidth="1"/>
    <col min="5161" max="5379" width="11.42578125" style="37"/>
    <col min="5380" max="5380" width="13" style="37" customWidth="1"/>
    <col min="5381" max="5384" width="9.7109375" style="37" customWidth="1"/>
    <col min="5385" max="5385" width="6.7109375" style="37" customWidth="1"/>
    <col min="5386" max="5386" width="13" style="37" customWidth="1"/>
    <col min="5387" max="5389" width="11.7109375" style="37" customWidth="1"/>
    <col min="5390" max="5390" width="6" style="37" customWidth="1"/>
    <col min="5391" max="5391" width="12.28515625" style="37" bestFit="1" customWidth="1"/>
    <col min="5392" max="5392" width="11.42578125" style="37"/>
    <col min="5393" max="5393" width="13.28515625" style="37" customWidth="1"/>
    <col min="5394" max="5397" width="11.42578125" style="37"/>
    <col min="5398" max="5398" width="5.7109375" style="37" customWidth="1"/>
    <col min="5399" max="5402" width="11.42578125" style="37"/>
    <col min="5403" max="5403" width="7.42578125" style="37" customWidth="1"/>
    <col min="5404" max="5408" width="11.42578125" style="37"/>
    <col min="5409" max="5409" width="9.28515625" style="37" customWidth="1"/>
    <col min="5410" max="5412" width="16.28515625" style="37" customWidth="1"/>
    <col min="5413" max="5413" width="5.7109375" style="37" customWidth="1"/>
    <col min="5414" max="5416" width="16.28515625" style="37" customWidth="1"/>
    <col min="5417" max="5635" width="11.42578125" style="37"/>
    <col min="5636" max="5636" width="13" style="37" customWidth="1"/>
    <col min="5637" max="5640" width="9.7109375" style="37" customWidth="1"/>
    <col min="5641" max="5641" width="6.7109375" style="37" customWidth="1"/>
    <col min="5642" max="5642" width="13" style="37" customWidth="1"/>
    <col min="5643" max="5645" width="11.7109375" style="37" customWidth="1"/>
    <col min="5646" max="5646" width="6" style="37" customWidth="1"/>
    <col min="5647" max="5647" width="12.28515625" style="37" bestFit="1" customWidth="1"/>
    <col min="5648" max="5648" width="11.42578125" style="37"/>
    <col min="5649" max="5649" width="13.28515625" style="37" customWidth="1"/>
    <col min="5650" max="5653" width="11.42578125" style="37"/>
    <col min="5654" max="5654" width="5.7109375" style="37" customWidth="1"/>
    <col min="5655" max="5658" width="11.42578125" style="37"/>
    <col min="5659" max="5659" width="7.42578125" style="37" customWidth="1"/>
    <col min="5660" max="5664" width="11.42578125" style="37"/>
    <col min="5665" max="5665" width="9.28515625" style="37" customWidth="1"/>
    <col min="5666" max="5668" width="16.28515625" style="37" customWidth="1"/>
    <col min="5669" max="5669" width="5.7109375" style="37" customWidth="1"/>
    <col min="5670" max="5672" width="16.28515625" style="37" customWidth="1"/>
    <col min="5673" max="5891" width="11.42578125" style="37"/>
    <col min="5892" max="5892" width="13" style="37" customWidth="1"/>
    <col min="5893" max="5896" width="9.7109375" style="37" customWidth="1"/>
    <col min="5897" max="5897" width="6.7109375" style="37" customWidth="1"/>
    <col min="5898" max="5898" width="13" style="37" customWidth="1"/>
    <col min="5899" max="5901" width="11.7109375" style="37" customWidth="1"/>
    <col min="5902" max="5902" width="6" style="37" customWidth="1"/>
    <col min="5903" max="5903" width="12.28515625" style="37" bestFit="1" customWidth="1"/>
    <col min="5904" max="5904" width="11.42578125" style="37"/>
    <col min="5905" max="5905" width="13.28515625" style="37" customWidth="1"/>
    <col min="5906" max="5909" width="11.42578125" style="37"/>
    <col min="5910" max="5910" width="5.7109375" style="37" customWidth="1"/>
    <col min="5911" max="5914" width="11.42578125" style="37"/>
    <col min="5915" max="5915" width="7.42578125" style="37" customWidth="1"/>
    <col min="5916" max="5920" width="11.42578125" style="37"/>
    <col min="5921" max="5921" width="9.28515625" style="37" customWidth="1"/>
    <col min="5922" max="5924" width="16.28515625" style="37" customWidth="1"/>
    <col min="5925" max="5925" width="5.7109375" style="37" customWidth="1"/>
    <col min="5926" max="5928" width="16.28515625" style="37" customWidth="1"/>
    <col min="5929" max="6147" width="11.42578125" style="37"/>
    <col min="6148" max="6148" width="13" style="37" customWidth="1"/>
    <col min="6149" max="6152" width="9.7109375" style="37" customWidth="1"/>
    <col min="6153" max="6153" width="6.7109375" style="37" customWidth="1"/>
    <col min="6154" max="6154" width="13" style="37" customWidth="1"/>
    <col min="6155" max="6157" width="11.7109375" style="37" customWidth="1"/>
    <col min="6158" max="6158" width="6" style="37" customWidth="1"/>
    <col min="6159" max="6159" width="12.28515625" style="37" bestFit="1" customWidth="1"/>
    <col min="6160" max="6160" width="11.42578125" style="37"/>
    <col min="6161" max="6161" width="13.28515625" style="37" customWidth="1"/>
    <col min="6162" max="6165" width="11.42578125" style="37"/>
    <col min="6166" max="6166" width="5.7109375" style="37" customWidth="1"/>
    <col min="6167" max="6170" width="11.42578125" style="37"/>
    <col min="6171" max="6171" width="7.42578125" style="37" customWidth="1"/>
    <col min="6172" max="6176" width="11.42578125" style="37"/>
    <col min="6177" max="6177" width="9.28515625" style="37" customWidth="1"/>
    <col min="6178" max="6180" width="16.28515625" style="37" customWidth="1"/>
    <col min="6181" max="6181" width="5.7109375" style="37" customWidth="1"/>
    <col min="6182" max="6184" width="16.28515625" style="37" customWidth="1"/>
    <col min="6185" max="6403" width="11.42578125" style="37"/>
    <col min="6404" max="6404" width="13" style="37" customWidth="1"/>
    <col min="6405" max="6408" width="9.7109375" style="37" customWidth="1"/>
    <col min="6409" max="6409" width="6.7109375" style="37" customWidth="1"/>
    <col min="6410" max="6410" width="13" style="37" customWidth="1"/>
    <col min="6411" max="6413" width="11.7109375" style="37" customWidth="1"/>
    <col min="6414" max="6414" width="6" style="37" customWidth="1"/>
    <col min="6415" max="6415" width="12.28515625" style="37" bestFit="1" customWidth="1"/>
    <col min="6416" max="6416" width="11.42578125" style="37"/>
    <col min="6417" max="6417" width="13.28515625" style="37" customWidth="1"/>
    <col min="6418" max="6421" width="11.42578125" style="37"/>
    <col min="6422" max="6422" width="5.7109375" style="37" customWidth="1"/>
    <col min="6423" max="6426" width="11.42578125" style="37"/>
    <col min="6427" max="6427" width="7.42578125" style="37" customWidth="1"/>
    <col min="6428" max="6432" width="11.42578125" style="37"/>
    <col min="6433" max="6433" width="9.28515625" style="37" customWidth="1"/>
    <col min="6434" max="6436" width="16.28515625" style="37" customWidth="1"/>
    <col min="6437" max="6437" width="5.7109375" style="37" customWidth="1"/>
    <col min="6438" max="6440" width="16.28515625" style="37" customWidth="1"/>
    <col min="6441" max="6659" width="11.42578125" style="37"/>
    <col min="6660" max="6660" width="13" style="37" customWidth="1"/>
    <col min="6661" max="6664" width="9.7109375" style="37" customWidth="1"/>
    <col min="6665" max="6665" width="6.7109375" style="37" customWidth="1"/>
    <col min="6666" max="6666" width="13" style="37" customWidth="1"/>
    <col min="6667" max="6669" width="11.7109375" style="37" customWidth="1"/>
    <col min="6670" max="6670" width="6" style="37" customWidth="1"/>
    <col min="6671" max="6671" width="12.28515625" style="37" bestFit="1" customWidth="1"/>
    <col min="6672" max="6672" width="11.42578125" style="37"/>
    <col min="6673" max="6673" width="13.28515625" style="37" customWidth="1"/>
    <col min="6674" max="6677" width="11.42578125" style="37"/>
    <col min="6678" max="6678" width="5.7109375" style="37" customWidth="1"/>
    <col min="6679" max="6682" width="11.42578125" style="37"/>
    <col min="6683" max="6683" width="7.42578125" style="37" customWidth="1"/>
    <col min="6684" max="6688" width="11.42578125" style="37"/>
    <col min="6689" max="6689" width="9.28515625" style="37" customWidth="1"/>
    <col min="6690" max="6692" width="16.28515625" style="37" customWidth="1"/>
    <col min="6693" max="6693" width="5.7109375" style="37" customWidth="1"/>
    <col min="6694" max="6696" width="16.28515625" style="37" customWidth="1"/>
    <col min="6697" max="6915" width="11.42578125" style="37"/>
    <col min="6916" max="6916" width="13" style="37" customWidth="1"/>
    <col min="6917" max="6920" width="9.7109375" style="37" customWidth="1"/>
    <col min="6921" max="6921" width="6.7109375" style="37" customWidth="1"/>
    <col min="6922" max="6922" width="13" style="37" customWidth="1"/>
    <col min="6923" max="6925" width="11.7109375" style="37" customWidth="1"/>
    <col min="6926" max="6926" width="6" style="37" customWidth="1"/>
    <col min="6927" max="6927" width="12.28515625" style="37" bestFit="1" customWidth="1"/>
    <col min="6928" max="6928" width="11.42578125" style="37"/>
    <col min="6929" max="6929" width="13.28515625" style="37" customWidth="1"/>
    <col min="6930" max="6933" width="11.42578125" style="37"/>
    <col min="6934" max="6934" width="5.7109375" style="37" customWidth="1"/>
    <col min="6935" max="6938" width="11.42578125" style="37"/>
    <col min="6939" max="6939" width="7.42578125" style="37" customWidth="1"/>
    <col min="6940" max="6944" width="11.42578125" style="37"/>
    <col min="6945" max="6945" width="9.28515625" style="37" customWidth="1"/>
    <col min="6946" max="6948" width="16.28515625" style="37" customWidth="1"/>
    <col min="6949" max="6949" width="5.7109375" style="37" customWidth="1"/>
    <col min="6950" max="6952" width="16.28515625" style="37" customWidth="1"/>
    <col min="6953" max="7171" width="11.42578125" style="37"/>
    <col min="7172" max="7172" width="13" style="37" customWidth="1"/>
    <col min="7173" max="7176" width="9.7109375" style="37" customWidth="1"/>
    <col min="7177" max="7177" width="6.7109375" style="37" customWidth="1"/>
    <col min="7178" max="7178" width="13" style="37" customWidth="1"/>
    <col min="7179" max="7181" width="11.7109375" style="37" customWidth="1"/>
    <col min="7182" max="7182" width="6" style="37" customWidth="1"/>
    <col min="7183" max="7183" width="12.28515625" style="37" bestFit="1" customWidth="1"/>
    <col min="7184" max="7184" width="11.42578125" style="37"/>
    <col min="7185" max="7185" width="13.28515625" style="37" customWidth="1"/>
    <col min="7186" max="7189" width="11.42578125" style="37"/>
    <col min="7190" max="7190" width="5.7109375" style="37" customWidth="1"/>
    <col min="7191" max="7194" width="11.42578125" style="37"/>
    <col min="7195" max="7195" width="7.42578125" style="37" customWidth="1"/>
    <col min="7196" max="7200" width="11.42578125" style="37"/>
    <col min="7201" max="7201" width="9.28515625" style="37" customWidth="1"/>
    <col min="7202" max="7204" width="16.28515625" style="37" customWidth="1"/>
    <col min="7205" max="7205" width="5.7109375" style="37" customWidth="1"/>
    <col min="7206" max="7208" width="16.28515625" style="37" customWidth="1"/>
    <col min="7209" max="7427" width="11.42578125" style="37"/>
    <col min="7428" max="7428" width="13" style="37" customWidth="1"/>
    <col min="7429" max="7432" width="9.7109375" style="37" customWidth="1"/>
    <col min="7433" max="7433" width="6.7109375" style="37" customWidth="1"/>
    <col min="7434" max="7434" width="13" style="37" customWidth="1"/>
    <col min="7435" max="7437" width="11.7109375" style="37" customWidth="1"/>
    <col min="7438" max="7438" width="6" style="37" customWidth="1"/>
    <col min="7439" max="7439" width="12.28515625" style="37" bestFit="1" customWidth="1"/>
    <col min="7440" max="7440" width="11.42578125" style="37"/>
    <col min="7441" max="7441" width="13.28515625" style="37" customWidth="1"/>
    <col min="7442" max="7445" width="11.42578125" style="37"/>
    <col min="7446" max="7446" width="5.7109375" style="37" customWidth="1"/>
    <col min="7447" max="7450" width="11.42578125" style="37"/>
    <col min="7451" max="7451" width="7.42578125" style="37" customWidth="1"/>
    <col min="7452" max="7456" width="11.42578125" style="37"/>
    <col min="7457" max="7457" width="9.28515625" style="37" customWidth="1"/>
    <col min="7458" max="7460" width="16.28515625" style="37" customWidth="1"/>
    <col min="7461" max="7461" width="5.7109375" style="37" customWidth="1"/>
    <col min="7462" max="7464" width="16.28515625" style="37" customWidth="1"/>
    <col min="7465" max="7683" width="11.42578125" style="37"/>
    <col min="7684" max="7684" width="13" style="37" customWidth="1"/>
    <col min="7685" max="7688" width="9.7109375" style="37" customWidth="1"/>
    <col min="7689" max="7689" width="6.7109375" style="37" customWidth="1"/>
    <col min="7690" max="7690" width="13" style="37" customWidth="1"/>
    <col min="7691" max="7693" width="11.7109375" style="37" customWidth="1"/>
    <col min="7694" max="7694" width="6" style="37" customWidth="1"/>
    <col min="7695" max="7695" width="12.28515625" style="37" bestFit="1" customWidth="1"/>
    <col min="7696" max="7696" width="11.42578125" style="37"/>
    <col min="7697" max="7697" width="13.28515625" style="37" customWidth="1"/>
    <col min="7698" max="7701" width="11.42578125" style="37"/>
    <col min="7702" max="7702" width="5.7109375" style="37" customWidth="1"/>
    <col min="7703" max="7706" width="11.42578125" style="37"/>
    <col min="7707" max="7707" width="7.42578125" style="37" customWidth="1"/>
    <col min="7708" max="7712" width="11.42578125" style="37"/>
    <col min="7713" max="7713" width="9.28515625" style="37" customWidth="1"/>
    <col min="7714" max="7716" width="16.28515625" style="37" customWidth="1"/>
    <col min="7717" max="7717" width="5.7109375" style="37" customWidth="1"/>
    <col min="7718" max="7720" width="16.28515625" style="37" customWidth="1"/>
    <col min="7721" max="7939" width="11.42578125" style="37"/>
    <col min="7940" max="7940" width="13" style="37" customWidth="1"/>
    <col min="7941" max="7944" width="9.7109375" style="37" customWidth="1"/>
    <col min="7945" max="7945" width="6.7109375" style="37" customWidth="1"/>
    <col min="7946" max="7946" width="13" style="37" customWidth="1"/>
    <col min="7947" max="7949" width="11.7109375" style="37" customWidth="1"/>
    <col min="7950" max="7950" width="6" style="37" customWidth="1"/>
    <col min="7951" max="7951" width="12.28515625" style="37" bestFit="1" customWidth="1"/>
    <col min="7952" max="7952" width="11.42578125" style="37"/>
    <col min="7953" max="7953" width="13.28515625" style="37" customWidth="1"/>
    <col min="7954" max="7957" width="11.42578125" style="37"/>
    <col min="7958" max="7958" width="5.7109375" style="37" customWidth="1"/>
    <col min="7959" max="7962" width="11.42578125" style="37"/>
    <col min="7963" max="7963" width="7.42578125" style="37" customWidth="1"/>
    <col min="7964" max="7968" width="11.42578125" style="37"/>
    <col min="7969" max="7969" width="9.28515625" style="37" customWidth="1"/>
    <col min="7970" max="7972" width="16.28515625" style="37" customWidth="1"/>
    <col min="7973" max="7973" width="5.7109375" style="37" customWidth="1"/>
    <col min="7974" max="7976" width="16.28515625" style="37" customWidth="1"/>
    <col min="7977" max="8195" width="11.42578125" style="37"/>
    <col min="8196" max="8196" width="13" style="37" customWidth="1"/>
    <col min="8197" max="8200" width="9.7109375" style="37" customWidth="1"/>
    <col min="8201" max="8201" width="6.7109375" style="37" customWidth="1"/>
    <col min="8202" max="8202" width="13" style="37" customWidth="1"/>
    <col min="8203" max="8205" width="11.7109375" style="37" customWidth="1"/>
    <col min="8206" max="8206" width="6" style="37" customWidth="1"/>
    <col min="8207" max="8207" width="12.28515625" style="37" bestFit="1" customWidth="1"/>
    <col min="8208" max="8208" width="11.42578125" style="37"/>
    <col min="8209" max="8209" width="13.28515625" style="37" customWidth="1"/>
    <col min="8210" max="8213" width="11.42578125" style="37"/>
    <col min="8214" max="8214" width="5.7109375" style="37" customWidth="1"/>
    <col min="8215" max="8218" width="11.42578125" style="37"/>
    <col min="8219" max="8219" width="7.42578125" style="37" customWidth="1"/>
    <col min="8220" max="8224" width="11.42578125" style="37"/>
    <col min="8225" max="8225" width="9.28515625" style="37" customWidth="1"/>
    <col min="8226" max="8228" width="16.28515625" style="37" customWidth="1"/>
    <col min="8229" max="8229" width="5.7109375" style="37" customWidth="1"/>
    <col min="8230" max="8232" width="16.28515625" style="37" customWidth="1"/>
    <col min="8233" max="8451" width="11.42578125" style="37"/>
    <col min="8452" max="8452" width="13" style="37" customWidth="1"/>
    <col min="8453" max="8456" width="9.7109375" style="37" customWidth="1"/>
    <col min="8457" max="8457" width="6.7109375" style="37" customWidth="1"/>
    <col min="8458" max="8458" width="13" style="37" customWidth="1"/>
    <col min="8459" max="8461" width="11.7109375" style="37" customWidth="1"/>
    <col min="8462" max="8462" width="6" style="37" customWidth="1"/>
    <col min="8463" max="8463" width="12.28515625" style="37" bestFit="1" customWidth="1"/>
    <col min="8464" max="8464" width="11.42578125" style="37"/>
    <col min="8465" max="8465" width="13.28515625" style="37" customWidth="1"/>
    <col min="8466" max="8469" width="11.42578125" style="37"/>
    <col min="8470" max="8470" width="5.7109375" style="37" customWidth="1"/>
    <col min="8471" max="8474" width="11.42578125" style="37"/>
    <col min="8475" max="8475" width="7.42578125" style="37" customWidth="1"/>
    <col min="8476" max="8480" width="11.42578125" style="37"/>
    <col min="8481" max="8481" width="9.28515625" style="37" customWidth="1"/>
    <col min="8482" max="8484" width="16.28515625" style="37" customWidth="1"/>
    <col min="8485" max="8485" width="5.7109375" style="37" customWidth="1"/>
    <col min="8486" max="8488" width="16.28515625" style="37" customWidth="1"/>
    <col min="8489" max="8707" width="11.42578125" style="37"/>
    <col min="8708" max="8708" width="13" style="37" customWidth="1"/>
    <col min="8709" max="8712" width="9.7109375" style="37" customWidth="1"/>
    <col min="8713" max="8713" width="6.7109375" style="37" customWidth="1"/>
    <col min="8714" max="8714" width="13" style="37" customWidth="1"/>
    <col min="8715" max="8717" width="11.7109375" style="37" customWidth="1"/>
    <col min="8718" max="8718" width="6" style="37" customWidth="1"/>
    <col min="8719" max="8719" width="12.28515625" style="37" bestFit="1" customWidth="1"/>
    <col min="8720" max="8720" width="11.42578125" style="37"/>
    <col min="8721" max="8721" width="13.28515625" style="37" customWidth="1"/>
    <col min="8722" max="8725" width="11.42578125" style="37"/>
    <col min="8726" max="8726" width="5.7109375" style="37" customWidth="1"/>
    <col min="8727" max="8730" width="11.42578125" style="37"/>
    <col min="8731" max="8731" width="7.42578125" style="37" customWidth="1"/>
    <col min="8732" max="8736" width="11.42578125" style="37"/>
    <col min="8737" max="8737" width="9.28515625" style="37" customWidth="1"/>
    <col min="8738" max="8740" width="16.28515625" style="37" customWidth="1"/>
    <col min="8741" max="8741" width="5.7109375" style="37" customWidth="1"/>
    <col min="8742" max="8744" width="16.28515625" style="37" customWidth="1"/>
    <col min="8745" max="8963" width="11.42578125" style="37"/>
    <col min="8964" max="8964" width="13" style="37" customWidth="1"/>
    <col min="8965" max="8968" width="9.7109375" style="37" customWidth="1"/>
    <col min="8969" max="8969" width="6.7109375" style="37" customWidth="1"/>
    <col min="8970" max="8970" width="13" style="37" customWidth="1"/>
    <col min="8971" max="8973" width="11.7109375" style="37" customWidth="1"/>
    <col min="8974" max="8974" width="6" style="37" customWidth="1"/>
    <col min="8975" max="8975" width="12.28515625" style="37" bestFit="1" customWidth="1"/>
    <col min="8976" max="8976" width="11.42578125" style="37"/>
    <col min="8977" max="8977" width="13.28515625" style="37" customWidth="1"/>
    <col min="8978" max="8981" width="11.42578125" style="37"/>
    <col min="8982" max="8982" width="5.7109375" style="37" customWidth="1"/>
    <col min="8983" max="8986" width="11.42578125" style="37"/>
    <col min="8987" max="8987" width="7.42578125" style="37" customWidth="1"/>
    <col min="8988" max="8992" width="11.42578125" style="37"/>
    <col min="8993" max="8993" width="9.28515625" style="37" customWidth="1"/>
    <col min="8994" max="8996" width="16.28515625" style="37" customWidth="1"/>
    <col min="8997" max="8997" width="5.7109375" style="37" customWidth="1"/>
    <col min="8998" max="9000" width="16.28515625" style="37" customWidth="1"/>
    <col min="9001" max="9219" width="11.42578125" style="37"/>
    <col min="9220" max="9220" width="13" style="37" customWidth="1"/>
    <col min="9221" max="9224" width="9.7109375" style="37" customWidth="1"/>
    <col min="9225" max="9225" width="6.7109375" style="37" customWidth="1"/>
    <col min="9226" max="9226" width="13" style="37" customWidth="1"/>
    <col min="9227" max="9229" width="11.7109375" style="37" customWidth="1"/>
    <col min="9230" max="9230" width="6" style="37" customWidth="1"/>
    <col min="9231" max="9231" width="12.28515625" style="37" bestFit="1" customWidth="1"/>
    <col min="9232" max="9232" width="11.42578125" style="37"/>
    <col min="9233" max="9233" width="13.28515625" style="37" customWidth="1"/>
    <col min="9234" max="9237" width="11.42578125" style="37"/>
    <col min="9238" max="9238" width="5.7109375" style="37" customWidth="1"/>
    <col min="9239" max="9242" width="11.42578125" style="37"/>
    <col min="9243" max="9243" width="7.42578125" style="37" customWidth="1"/>
    <col min="9244" max="9248" width="11.42578125" style="37"/>
    <col min="9249" max="9249" width="9.28515625" style="37" customWidth="1"/>
    <col min="9250" max="9252" width="16.28515625" style="37" customWidth="1"/>
    <col min="9253" max="9253" width="5.7109375" style="37" customWidth="1"/>
    <col min="9254" max="9256" width="16.28515625" style="37" customWidth="1"/>
    <col min="9257" max="9475" width="11.42578125" style="37"/>
    <col min="9476" max="9476" width="13" style="37" customWidth="1"/>
    <col min="9477" max="9480" width="9.7109375" style="37" customWidth="1"/>
    <col min="9481" max="9481" width="6.7109375" style="37" customWidth="1"/>
    <col min="9482" max="9482" width="13" style="37" customWidth="1"/>
    <col min="9483" max="9485" width="11.7109375" style="37" customWidth="1"/>
    <col min="9486" max="9486" width="6" style="37" customWidth="1"/>
    <col min="9487" max="9487" width="12.28515625" style="37" bestFit="1" customWidth="1"/>
    <col min="9488" max="9488" width="11.42578125" style="37"/>
    <col min="9489" max="9489" width="13.28515625" style="37" customWidth="1"/>
    <col min="9490" max="9493" width="11.42578125" style="37"/>
    <col min="9494" max="9494" width="5.7109375" style="37" customWidth="1"/>
    <col min="9495" max="9498" width="11.42578125" style="37"/>
    <col min="9499" max="9499" width="7.42578125" style="37" customWidth="1"/>
    <col min="9500" max="9504" width="11.42578125" style="37"/>
    <col min="9505" max="9505" width="9.28515625" style="37" customWidth="1"/>
    <col min="9506" max="9508" width="16.28515625" style="37" customWidth="1"/>
    <col min="9509" max="9509" width="5.7109375" style="37" customWidth="1"/>
    <col min="9510" max="9512" width="16.28515625" style="37" customWidth="1"/>
    <col min="9513" max="9731" width="11.42578125" style="37"/>
    <col min="9732" max="9732" width="13" style="37" customWidth="1"/>
    <col min="9733" max="9736" width="9.7109375" style="37" customWidth="1"/>
    <col min="9737" max="9737" width="6.7109375" style="37" customWidth="1"/>
    <col min="9738" max="9738" width="13" style="37" customWidth="1"/>
    <col min="9739" max="9741" width="11.7109375" style="37" customWidth="1"/>
    <col min="9742" max="9742" width="6" style="37" customWidth="1"/>
    <col min="9743" max="9743" width="12.28515625" style="37" bestFit="1" customWidth="1"/>
    <col min="9744" max="9744" width="11.42578125" style="37"/>
    <col min="9745" max="9745" width="13.28515625" style="37" customWidth="1"/>
    <col min="9746" max="9749" width="11.42578125" style="37"/>
    <col min="9750" max="9750" width="5.7109375" style="37" customWidth="1"/>
    <col min="9751" max="9754" width="11.42578125" style="37"/>
    <col min="9755" max="9755" width="7.42578125" style="37" customWidth="1"/>
    <col min="9756" max="9760" width="11.42578125" style="37"/>
    <col min="9761" max="9761" width="9.28515625" style="37" customWidth="1"/>
    <col min="9762" max="9764" width="16.28515625" style="37" customWidth="1"/>
    <col min="9765" max="9765" width="5.7109375" style="37" customWidth="1"/>
    <col min="9766" max="9768" width="16.28515625" style="37" customWidth="1"/>
    <col min="9769" max="9987" width="11.42578125" style="37"/>
    <col min="9988" max="9988" width="13" style="37" customWidth="1"/>
    <col min="9989" max="9992" width="9.7109375" style="37" customWidth="1"/>
    <col min="9993" max="9993" width="6.7109375" style="37" customWidth="1"/>
    <col min="9994" max="9994" width="13" style="37" customWidth="1"/>
    <col min="9995" max="9997" width="11.7109375" style="37" customWidth="1"/>
    <col min="9998" max="9998" width="6" style="37" customWidth="1"/>
    <col min="9999" max="9999" width="12.28515625" style="37" bestFit="1" customWidth="1"/>
    <col min="10000" max="10000" width="11.42578125" style="37"/>
    <col min="10001" max="10001" width="13.28515625" style="37" customWidth="1"/>
    <col min="10002" max="10005" width="11.42578125" style="37"/>
    <col min="10006" max="10006" width="5.7109375" style="37" customWidth="1"/>
    <col min="10007" max="10010" width="11.42578125" style="37"/>
    <col min="10011" max="10011" width="7.42578125" style="37" customWidth="1"/>
    <col min="10012" max="10016" width="11.42578125" style="37"/>
    <col min="10017" max="10017" width="9.28515625" style="37" customWidth="1"/>
    <col min="10018" max="10020" width="16.28515625" style="37" customWidth="1"/>
    <col min="10021" max="10021" width="5.7109375" style="37" customWidth="1"/>
    <col min="10022" max="10024" width="16.28515625" style="37" customWidth="1"/>
    <col min="10025" max="10243" width="11.42578125" style="37"/>
    <col min="10244" max="10244" width="13" style="37" customWidth="1"/>
    <col min="10245" max="10248" width="9.7109375" style="37" customWidth="1"/>
    <col min="10249" max="10249" width="6.7109375" style="37" customWidth="1"/>
    <col min="10250" max="10250" width="13" style="37" customWidth="1"/>
    <col min="10251" max="10253" width="11.7109375" style="37" customWidth="1"/>
    <col min="10254" max="10254" width="6" style="37" customWidth="1"/>
    <col min="10255" max="10255" width="12.28515625" style="37" bestFit="1" customWidth="1"/>
    <col min="10256" max="10256" width="11.42578125" style="37"/>
    <col min="10257" max="10257" width="13.28515625" style="37" customWidth="1"/>
    <col min="10258" max="10261" width="11.42578125" style="37"/>
    <col min="10262" max="10262" width="5.7109375" style="37" customWidth="1"/>
    <col min="10263" max="10266" width="11.42578125" style="37"/>
    <col min="10267" max="10267" width="7.42578125" style="37" customWidth="1"/>
    <col min="10268" max="10272" width="11.42578125" style="37"/>
    <col min="10273" max="10273" width="9.28515625" style="37" customWidth="1"/>
    <col min="10274" max="10276" width="16.28515625" style="37" customWidth="1"/>
    <col min="10277" max="10277" width="5.7109375" style="37" customWidth="1"/>
    <col min="10278" max="10280" width="16.28515625" style="37" customWidth="1"/>
    <col min="10281" max="10499" width="11.42578125" style="37"/>
    <col min="10500" max="10500" width="13" style="37" customWidth="1"/>
    <col min="10501" max="10504" width="9.7109375" style="37" customWidth="1"/>
    <col min="10505" max="10505" width="6.7109375" style="37" customWidth="1"/>
    <col min="10506" max="10506" width="13" style="37" customWidth="1"/>
    <col min="10507" max="10509" width="11.7109375" style="37" customWidth="1"/>
    <col min="10510" max="10510" width="6" style="37" customWidth="1"/>
    <col min="10511" max="10511" width="12.28515625" style="37" bestFit="1" customWidth="1"/>
    <col min="10512" max="10512" width="11.42578125" style="37"/>
    <col min="10513" max="10513" width="13.28515625" style="37" customWidth="1"/>
    <col min="10514" max="10517" width="11.42578125" style="37"/>
    <col min="10518" max="10518" width="5.7109375" style="37" customWidth="1"/>
    <col min="10519" max="10522" width="11.42578125" style="37"/>
    <col min="10523" max="10523" width="7.42578125" style="37" customWidth="1"/>
    <col min="10524" max="10528" width="11.42578125" style="37"/>
    <col min="10529" max="10529" width="9.28515625" style="37" customWidth="1"/>
    <col min="10530" max="10532" width="16.28515625" style="37" customWidth="1"/>
    <col min="10533" max="10533" width="5.7109375" style="37" customWidth="1"/>
    <col min="10534" max="10536" width="16.28515625" style="37" customWidth="1"/>
    <col min="10537" max="10755" width="11.42578125" style="37"/>
    <col min="10756" max="10756" width="13" style="37" customWidth="1"/>
    <col min="10757" max="10760" width="9.7109375" style="37" customWidth="1"/>
    <col min="10761" max="10761" width="6.7109375" style="37" customWidth="1"/>
    <col min="10762" max="10762" width="13" style="37" customWidth="1"/>
    <col min="10763" max="10765" width="11.7109375" style="37" customWidth="1"/>
    <col min="10766" max="10766" width="6" style="37" customWidth="1"/>
    <col min="10767" max="10767" width="12.28515625" style="37" bestFit="1" customWidth="1"/>
    <col min="10768" max="10768" width="11.42578125" style="37"/>
    <col min="10769" max="10769" width="13.28515625" style="37" customWidth="1"/>
    <col min="10770" max="10773" width="11.42578125" style="37"/>
    <col min="10774" max="10774" width="5.7109375" style="37" customWidth="1"/>
    <col min="10775" max="10778" width="11.42578125" style="37"/>
    <col min="10779" max="10779" width="7.42578125" style="37" customWidth="1"/>
    <col min="10780" max="10784" width="11.42578125" style="37"/>
    <col min="10785" max="10785" width="9.28515625" style="37" customWidth="1"/>
    <col min="10786" max="10788" width="16.28515625" style="37" customWidth="1"/>
    <col min="10789" max="10789" width="5.7109375" style="37" customWidth="1"/>
    <col min="10790" max="10792" width="16.28515625" style="37" customWidth="1"/>
    <col min="10793" max="11011" width="11.42578125" style="37"/>
    <col min="11012" max="11012" width="13" style="37" customWidth="1"/>
    <col min="11013" max="11016" width="9.7109375" style="37" customWidth="1"/>
    <col min="11017" max="11017" width="6.7109375" style="37" customWidth="1"/>
    <col min="11018" max="11018" width="13" style="37" customWidth="1"/>
    <col min="11019" max="11021" width="11.7109375" style="37" customWidth="1"/>
    <col min="11022" max="11022" width="6" style="37" customWidth="1"/>
    <col min="11023" max="11023" width="12.28515625" style="37" bestFit="1" customWidth="1"/>
    <col min="11024" max="11024" width="11.42578125" style="37"/>
    <col min="11025" max="11025" width="13.28515625" style="37" customWidth="1"/>
    <col min="11026" max="11029" width="11.42578125" style="37"/>
    <col min="11030" max="11030" width="5.7109375" style="37" customWidth="1"/>
    <col min="11031" max="11034" width="11.42578125" style="37"/>
    <col min="11035" max="11035" width="7.42578125" style="37" customWidth="1"/>
    <col min="11036" max="11040" width="11.42578125" style="37"/>
    <col min="11041" max="11041" width="9.28515625" style="37" customWidth="1"/>
    <col min="11042" max="11044" width="16.28515625" style="37" customWidth="1"/>
    <col min="11045" max="11045" width="5.7109375" style="37" customWidth="1"/>
    <col min="11046" max="11048" width="16.28515625" style="37" customWidth="1"/>
    <col min="11049" max="11267" width="11.42578125" style="37"/>
    <col min="11268" max="11268" width="13" style="37" customWidth="1"/>
    <col min="11269" max="11272" width="9.7109375" style="37" customWidth="1"/>
    <col min="11273" max="11273" width="6.7109375" style="37" customWidth="1"/>
    <col min="11274" max="11274" width="13" style="37" customWidth="1"/>
    <col min="11275" max="11277" width="11.7109375" style="37" customWidth="1"/>
    <col min="11278" max="11278" width="6" style="37" customWidth="1"/>
    <col min="11279" max="11279" width="12.28515625" style="37" bestFit="1" customWidth="1"/>
    <col min="11280" max="11280" width="11.42578125" style="37"/>
    <col min="11281" max="11281" width="13.28515625" style="37" customWidth="1"/>
    <col min="11282" max="11285" width="11.42578125" style="37"/>
    <col min="11286" max="11286" width="5.7109375" style="37" customWidth="1"/>
    <col min="11287" max="11290" width="11.42578125" style="37"/>
    <col min="11291" max="11291" width="7.42578125" style="37" customWidth="1"/>
    <col min="11292" max="11296" width="11.42578125" style="37"/>
    <col min="11297" max="11297" width="9.28515625" style="37" customWidth="1"/>
    <col min="11298" max="11300" width="16.28515625" style="37" customWidth="1"/>
    <col min="11301" max="11301" width="5.7109375" style="37" customWidth="1"/>
    <col min="11302" max="11304" width="16.28515625" style="37" customWidth="1"/>
    <col min="11305" max="11523" width="11.42578125" style="37"/>
    <col min="11524" max="11524" width="13" style="37" customWidth="1"/>
    <col min="11525" max="11528" width="9.7109375" style="37" customWidth="1"/>
    <col min="11529" max="11529" width="6.7109375" style="37" customWidth="1"/>
    <col min="11530" max="11530" width="13" style="37" customWidth="1"/>
    <col min="11531" max="11533" width="11.7109375" style="37" customWidth="1"/>
    <col min="11534" max="11534" width="6" style="37" customWidth="1"/>
    <col min="11535" max="11535" width="12.28515625" style="37" bestFit="1" customWidth="1"/>
    <col min="11536" max="11536" width="11.42578125" style="37"/>
    <col min="11537" max="11537" width="13.28515625" style="37" customWidth="1"/>
    <col min="11538" max="11541" width="11.42578125" style="37"/>
    <col min="11542" max="11542" width="5.7109375" style="37" customWidth="1"/>
    <col min="11543" max="11546" width="11.42578125" style="37"/>
    <col min="11547" max="11547" width="7.42578125" style="37" customWidth="1"/>
    <col min="11548" max="11552" width="11.42578125" style="37"/>
    <col min="11553" max="11553" width="9.28515625" style="37" customWidth="1"/>
    <col min="11554" max="11556" width="16.28515625" style="37" customWidth="1"/>
    <col min="11557" max="11557" width="5.7109375" style="37" customWidth="1"/>
    <col min="11558" max="11560" width="16.28515625" style="37" customWidth="1"/>
    <col min="11561" max="11779" width="11.42578125" style="37"/>
    <col min="11780" max="11780" width="13" style="37" customWidth="1"/>
    <col min="11781" max="11784" width="9.7109375" style="37" customWidth="1"/>
    <col min="11785" max="11785" width="6.7109375" style="37" customWidth="1"/>
    <col min="11786" max="11786" width="13" style="37" customWidth="1"/>
    <col min="11787" max="11789" width="11.7109375" style="37" customWidth="1"/>
    <col min="11790" max="11790" width="6" style="37" customWidth="1"/>
    <col min="11791" max="11791" width="12.28515625" style="37" bestFit="1" customWidth="1"/>
    <col min="11792" max="11792" width="11.42578125" style="37"/>
    <col min="11793" max="11793" width="13.28515625" style="37" customWidth="1"/>
    <col min="11794" max="11797" width="11.42578125" style="37"/>
    <col min="11798" max="11798" width="5.7109375" style="37" customWidth="1"/>
    <col min="11799" max="11802" width="11.42578125" style="37"/>
    <col min="11803" max="11803" width="7.42578125" style="37" customWidth="1"/>
    <col min="11804" max="11808" width="11.42578125" style="37"/>
    <col min="11809" max="11809" width="9.28515625" style="37" customWidth="1"/>
    <col min="11810" max="11812" width="16.28515625" style="37" customWidth="1"/>
    <col min="11813" max="11813" width="5.7109375" style="37" customWidth="1"/>
    <col min="11814" max="11816" width="16.28515625" style="37" customWidth="1"/>
    <col min="11817" max="12035" width="11.42578125" style="37"/>
    <col min="12036" max="12036" width="13" style="37" customWidth="1"/>
    <col min="12037" max="12040" width="9.7109375" style="37" customWidth="1"/>
    <col min="12041" max="12041" width="6.7109375" style="37" customWidth="1"/>
    <col min="12042" max="12042" width="13" style="37" customWidth="1"/>
    <col min="12043" max="12045" width="11.7109375" style="37" customWidth="1"/>
    <col min="12046" max="12046" width="6" style="37" customWidth="1"/>
    <col min="12047" max="12047" width="12.28515625" style="37" bestFit="1" customWidth="1"/>
    <col min="12048" max="12048" width="11.42578125" style="37"/>
    <col min="12049" max="12049" width="13.28515625" style="37" customWidth="1"/>
    <col min="12050" max="12053" width="11.42578125" style="37"/>
    <col min="12054" max="12054" width="5.7109375" style="37" customWidth="1"/>
    <col min="12055" max="12058" width="11.42578125" style="37"/>
    <col min="12059" max="12059" width="7.42578125" style="37" customWidth="1"/>
    <col min="12060" max="12064" width="11.42578125" style="37"/>
    <col min="12065" max="12065" width="9.28515625" style="37" customWidth="1"/>
    <col min="12066" max="12068" width="16.28515625" style="37" customWidth="1"/>
    <col min="12069" max="12069" width="5.7109375" style="37" customWidth="1"/>
    <col min="12070" max="12072" width="16.28515625" style="37" customWidth="1"/>
    <col min="12073" max="12291" width="11.42578125" style="37"/>
    <col min="12292" max="12292" width="13" style="37" customWidth="1"/>
    <col min="12293" max="12296" width="9.7109375" style="37" customWidth="1"/>
    <col min="12297" max="12297" width="6.7109375" style="37" customWidth="1"/>
    <col min="12298" max="12298" width="13" style="37" customWidth="1"/>
    <col min="12299" max="12301" width="11.7109375" style="37" customWidth="1"/>
    <col min="12302" max="12302" width="6" style="37" customWidth="1"/>
    <col min="12303" max="12303" width="12.28515625" style="37" bestFit="1" customWidth="1"/>
    <col min="12304" max="12304" width="11.42578125" style="37"/>
    <col min="12305" max="12305" width="13.28515625" style="37" customWidth="1"/>
    <col min="12306" max="12309" width="11.42578125" style="37"/>
    <col min="12310" max="12310" width="5.7109375" style="37" customWidth="1"/>
    <col min="12311" max="12314" width="11.42578125" style="37"/>
    <col min="12315" max="12315" width="7.42578125" style="37" customWidth="1"/>
    <col min="12316" max="12320" width="11.42578125" style="37"/>
    <col min="12321" max="12321" width="9.28515625" style="37" customWidth="1"/>
    <col min="12322" max="12324" width="16.28515625" style="37" customWidth="1"/>
    <col min="12325" max="12325" width="5.7109375" style="37" customWidth="1"/>
    <col min="12326" max="12328" width="16.28515625" style="37" customWidth="1"/>
    <col min="12329" max="12547" width="11.42578125" style="37"/>
    <col min="12548" max="12548" width="13" style="37" customWidth="1"/>
    <col min="12549" max="12552" width="9.7109375" style="37" customWidth="1"/>
    <col min="12553" max="12553" width="6.7109375" style="37" customWidth="1"/>
    <col min="12554" max="12554" width="13" style="37" customWidth="1"/>
    <col min="12555" max="12557" width="11.7109375" style="37" customWidth="1"/>
    <col min="12558" max="12558" width="6" style="37" customWidth="1"/>
    <col min="12559" max="12559" width="12.28515625" style="37" bestFit="1" customWidth="1"/>
    <col min="12560" max="12560" width="11.42578125" style="37"/>
    <col min="12561" max="12561" width="13.28515625" style="37" customWidth="1"/>
    <col min="12562" max="12565" width="11.42578125" style="37"/>
    <col min="12566" max="12566" width="5.7109375" style="37" customWidth="1"/>
    <col min="12567" max="12570" width="11.42578125" style="37"/>
    <col min="12571" max="12571" width="7.42578125" style="37" customWidth="1"/>
    <col min="12572" max="12576" width="11.42578125" style="37"/>
    <col min="12577" max="12577" width="9.28515625" style="37" customWidth="1"/>
    <col min="12578" max="12580" width="16.28515625" style="37" customWidth="1"/>
    <col min="12581" max="12581" width="5.7109375" style="37" customWidth="1"/>
    <col min="12582" max="12584" width="16.28515625" style="37" customWidth="1"/>
    <col min="12585" max="12803" width="11.42578125" style="37"/>
    <col min="12804" max="12804" width="13" style="37" customWidth="1"/>
    <col min="12805" max="12808" width="9.7109375" style="37" customWidth="1"/>
    <col min="12809" max="12809" width="6.7109375" style="37" customWidth="1"/>
    <col min="12810" max="12810" width="13" style="37" customWidth="1"/>
    <col min="12811" max="12813" width="11.7109375" style="37" customWidth="1"/>
    <col min="12814" max="12814" width="6" style="37" customWidth="1"/>
    <col min="12815" max="12815" width="12.28515625" style="37" bestFit="1" customWidth="1"/>
    <col min="12816" max="12816" width="11.42578125" style="37"/>
    <col min="12817" max="12817" width="13.28515625" style="37" customWidth="1"/>
    <col min="12818" max="12821" width="11.42578125" style="37"/>
    <col min="12822" max="12822" width="5.7109375" style="37" customWidth="1"/>
    <col min="12823" max="12826" width="11.42578125" style="37"/>
    <col min="12827" max="12827" width="7.42578125" style="37" customWidth="1"/>
    <col min="12828" max="12832" width="11.42578125" style="37"/>
    <col min="12833" max="12833" width="9.28515625" style="37" customWidth="1"/>
    <col min="12834" max="12836" width="16.28515625" style="37" customWidth="1"/>
    <col min="12837" max="12837" width="5.7109375" style="37" customWidth="1"/>
    <col min="12838" max="12840" width="16.28515625" style="37" customWidth="1"/>
    <col min="12841" max="13059" width="11.42578125" style="37"/>
    <col min="13060" max="13060" width="13" style="37" customWidth="1"/>
    <col min="13061" max="13064" width="9.7109375" style="37" customWidth="1"/>
    <col min="13065" max="13065" width="6.7109375" style="37" customWidth="1"/>
    <col min="13066" max="13066" width="13" style="37" customWidth="1"/>
    <col min="13067" max="13069" width="11.7109375" style="37" customWidth="1"/>
    <col min="13070" max="13070" width="6" style="37" customWidth="1"/>
    <col min="13071" max="13071" width="12.28515625" style="37" bestFit="1" customWidth="1"/>
    <col min="13072" max="13072" width="11.42578125" style="37"/>
    <col min="13073" max="13073" width="13.28515625" style="37" customWidth="1"/>
    <col min="13074" max="13077" width="11.42578125" style="37"/>
    <col min="13078" max="13078" width="5.7109375" style="37" customWidth="1"/>
    <col min="13079" max="13082" width="11.42578125" style="37"/>
    <col min="13083" max="13083" width="7.42578125" style="37" customWidth="1"/>
    <col min="13084" max="13088" width="11.42578125" style="37"/>
    <col min="13089" max="13089" width="9.28515625" style="37" customWidth="1"/>
    <col min="13090" max="13092" width="16.28515625" style="37" customWidth="1"/>
    <col min="13093" max="13093" width="5.7109375" style="37" customWidth="1"/>
    <col min="13094" max="13096" width="16.28515625" style="37" customWidth="1"/>
    <col min="13097" max="13315" width="11.42578125" style="37"/>
    <col min="13316" max="13316" width="13" style="37" customWidth="1"/>
    <col min="13317" max="13320" width="9.7109375" style="37" customWidth="1"/>
    <col min="13321" max="13321" width="6.7109375" style="37" customWidth="1"/>
    <col min="13322" max="13322" width="13" style="37" customWidth="1"/>
    <col min="13323" max="13325" width="11.7109375" style="37" customWidth="1"/>
    <col min="13326" max="13326" width="6" style="37" customWidth="1"/>
    <col min="13327" max="13327" width="12.28515625" style="37" bestFit="1" customWidth="1"/>
    <col min="13328" max="13328" width="11.42578125" style="37"/>
    <col min="13329" max="13329" width="13.28515625" style="37" customWidth="1"/>
    <col min="13330" max="13333" width="11.42578125" style="37"/>
    <col min="13334" max="13334" width="5.7109375" style="37" customWidth="1"/>
    <col min="13335" max="13338" width="11.42578125" style="37"/>
    <col min="13339" max="13339" width="7.42578125" style="37" customWidth="1"/>
    <col min="13340" max="13344" width="11.42578125" style="37"/>
    <col min="13345" max="13345" width="9.28515625" style="37" customWidth="1"/>
    <col min="13346" max="13348" width="16.28515625" style="37" customWidth="1"/>
    <col min="13349" max="13349" width="5.7109375" style="37" customWidth="1"/>
    <col min="13350" max="13352" width="16.28515625" style="37" customWidth="1"/>
    <col min="13353" max="13571" width="11.42578125" style="37"/>
    <col min="13572" max="13572" width="13" style="37" customWidth="1"/>
    <col min="13573" max="13576" width="9.7109375" style="37" customWidth="1"/>
    <col min="13577" max="13577" width="6.7109375" style="37" customWidth="1"/>
    <col min="13578" max="13578" width="13" style="37" customWidth="1"/>
    <col min="13579" max="13581" width="11.7109375" style="37" customWidth="1"/>
    <col min="13582" max="13582" width="6" style="37" customWidth="1"/>
    <col min="13583" max="13583" width="12.28515625" style="37" bestFit="1" customWidth="1"/>
    <col min="13584" max="13584" width="11.42578125" style="37"/>
    <col min="13585" max="13585" width="13.28515625" style="37" customWidth="1"/>
    <col min="13586" max="13589" width="11.42578125" style="37"/>
    <col min="13590" max="13590" width="5.7109375" style="37" customWidth="1"/>
    <col min="13591" max="13594" width="11.42578125" style="37"/>
    <col min="13595" max="13595" width="7.42578125" style="37" customWidth="1"/>
    <col min="13596" max="13600" width="11.42578125" style="37"/>
    <col min="13601" max="13601" width="9.28515625" style="37" customWidth="1"/>
    <col min="13602" max="13604" width="16.28515625" style="37" customWidth="1"/>
    <col min="13605" max="13605" width="5.7109375" style="37" customWidth="1"/>
    <col min="13606" max="13608" width="16.28515625" style="37" customWidth="1"/>
    <col min="13609" max="13827" width="11.42578125" style="37"/>
    <col min="13828" max="13828" width="13" style="37" customWidth="1"/>
    <col min="13829" max="13832" width="9.7109375" style="37" customWidth="1"/>
    <col min="13833" max="13833" width="6.7109375" style="37" customWidth="1"/>
    <col min="13834" max="13834" width="13" style="37" customWidth="1"/>
    <col min="13835" max="13837" width="11.7109375" style="37" customWidth="1"/>
    <col min="13838" max="13838" width="6" style="37" customWidth="1"/>
    <col min="13839" max="13839" width="12.28515625" style="37" bestFit="1" customWidth="1"/>
    <col min="13840" max="13840" width="11.42578125" style="37"/>
    <col min="13841" max="13841" width="13.28515625" style="37" customWidth="1"/>
    <col min="13842" max="13845" width="11.42578125" style="37"/>
    <col min="13846" max="13846" width="5.7109375" style="37" customWidth="1"/>
    <col min="13847" max="13850" width="11.42578125" style="37"/>
    <col min="13851" max="13851" width="7.42578125" style="37" customWidth="1"/>
    <col min="13852" max="13856" width="11.42578125" style="37"/>
    <col min="13857" max="13857" width="9.28515625" style="37" customWidth="1"/>
    <col min="13858" max="13860" width="16.28515625" style="37" customWidth="1"/>
    <col min="13861" max="13861" width="5.7109375" style="37" customWidth="1"/>
    <col min="13862" max="13864" width="16.28515625" style="37" customWidth="1"/>
    <col min="13865" max="14083" width="11.42578125" style="37"/>
    <col min="14084" max="14084" width="13" style="37" customWidth="1"/>
    <col min="14085" max="14088" width="9.7109375" style="37" customWidth="1"/>
    <col min="14089" max="14089" width="6.7109375" style="37" customWidth="1"/>
    <col min="14090" max="14090" width="13" style="37" customWidth="1"/>
    <col min="14091" max="14093" width="11.7109375" style="37" customWidth="1"/>
    <col min="14094" max="14094" width="6" style="37" customWidth="1"/>
    <col min="14095" max="14095" width="12.28515625" style="37" bestFit="1" customWidth="1"/>
    <col min="14096" max="14096" width="11.42578125" style="37"/>
    <col min="14097" max="14097" width="13.28515625" style="37" customWidth="1"/>
    <col min="14098" max="14101" width="11.42578125" style="37"/>
    <col min="14102" max="14102" width="5.7109375" style="37" customWidth="1"/>
    <col min="14103" max="14106" width="11.42578125" style="37"/>
    <col min="14107" max="14107" width="7.42578125" style="37" customWidth="1"/>
    <col min="14108" max="14112" width="11.42578125" style="37"/>
    <col min="14113" max="14113" width="9.28515625" style="37" customWidth="1"/>
    <col min="14114" max="14116" width="16.28515625" style="37" customWidth="1"/>
    <col min="14117" max="14117" width="5.7109375" style="37" customWidth="1"/>
    <col min="14118" max="14120" width="16.28515625" style="37" customWidth="1"/>
    <col min="14121" max="14339" width="11.42578125" style="37"/>
    <col min="14340" max="14340" width="13" style="37" customWidth="1"/>
    <col min="14341" max="14344" width="9.7109375" style="37" customWidth="1"/>
    <col min="14345" max="14345" width="6.7109375" style="37" customWidth="1"/>
    <col min="14346" max="14346" width="13" style="37" customWidth="1"/>
    <col min="14347" max="14349" width="11.7109375" style="37" customWidth="1"/>
    <col min="14350" max="14350" width="6" style="37" customWidth="1"/>
    <col min="14351" max="14351" width="12.28515625" style="37" bestFit="1" customWidth="1"/>
    <col min="14352" max="14352" width="11.42578125" style="37"/>
    <col min="14353" max="14353" width="13.28515625" style="37" customWidth="1"/>
    <col min="14354" max="14357" width="11.42578125" style="37"/>
    <col min="14358" max="14358" width="5.7109375" style="37" customWidth="1"/>
    <col min="14359" max="14362" width="11.42578125" style="37"/>
    <col min="14363" max="14363" width="7.42578125" style="37" customWidth="1"/>
    <col min="14364" max="14368" width="11.42578125" style="37"/>
    <col min="14369" max="14369" width="9.28515625" style="37" customWidth="1"/>
    <col min="14370" max="14372" width="16.28515625" style="37" customWidth="1"/>
    <col min="14373" max="14373" width="5.7109375" style="37" customWidth="1"/>
    <col min="14374" max="14376" width="16.28515625" style="37" customWidth="1"/>
    <col min="14377" max="14595" width="11.42578125" style="37"/>
    <col min="14596" max="14596" width="13" style="37" customWidth="1"/>
    <col min="14597" max="14600" width="9.7109375" style="37" customWidth="1"/>
    <col min="14601" max="14601" width="6.7109375" style="37" customWidth="1"/>
    <col min="14602" max="14602" width="13" style="37" customWidth="1"/>
    <col min="14603" max="14605" width="11.7109375" style="37" customWidth="1"/>
    <col min="14606" max="14606" width="6" style="37" customWidth="1"/>
    <col min="14607" max="14607" width="12.28515625" style="37" bestFit="1" customWidth="1"/>
    <col min="14608" max="14608" width="11.42578125" style="37"/>
    <col min="14609" max="14609" width="13.28515625" style="37" customWidth="1"/>
    <col min="14610" max="14613" width="11.42578125" style="37"/>
    <col min="14614" max="14614" width="5.7109375" style="37" customWidth="1"/>
    <col min="14615" max="14618" width="11.42578125" style="37"/>
    <col min="14619" max="14619" width="7.42578125" style="37" customWidth="1"/>
    <col min="14620" max="14624" width="11.42578125" style="37"/>
    <col min="14625" max="14625" width="9.28515625" style="37" customWidth="1"/>
    <col min="14626" max="14628" width="16.28515625" style="37" customWidth="1"/>
    <col min="14629" max="14629" width="5.7109375" style="37" customWidth="1"/>
    <col min="14630" max="14632" width="16.28515625" style="37" customWidth="1"/>
    <col min="14633" max="14851" width="11.42578125" style="37"/>
    <col min="14852" max="14852" width="13" style="37" customWidth="1"/>
    <col min="14853" max="14856" width="9.7109375" style="37" customWidth="1"/>
    <col min="14857" max="14857" width="6.7109375" style="37" customWidth="1"/>
    <col min="14858" max="14858" width="13" style="37" customWidth="1"/>
    <col min="14859" max="14861" width="11.7109375" style="37" customWidth="1"/>
    <col min="14862" max="14862" width="6" style="37" customWidth="1"/>
    <col min="14863" max="14863" width="12.28515625" style="37" bestFit="1" customWidth="1"/>
    <col min="14864" max="14864" width="11.42578125" style="37"/>
    <col min="14865" max="14865" width="13.28515625" style="37" customWidth="1"/>
    <col min="14866" max="14869" width="11.42578125" style="37"/>
    <col min="14870" max="14870" width="5.7109375" style="37" customWidth="1"/>
    <col min="14871" max="14874" width="11.42578125" style="37"/>
    <col min="14875" max="14875" width="7.42578125" style="37" customWidth="1"/>
    <col min="14876" max="14880" width="11.42578125" style="37"/>
    <col min="14881" max="14881" width="9.28515625" style="37" customWidth="1"/>
    <col min="14882" max="14884" width="16.28515625" style="37" customWidth="1"/>
    <col min="14885" max="14885" width="5.7109375" style="37" customWidth="1"/>
    <col min="14886" max="14888" width="16.28515625" style="37" customWidth="1"/>
    <col min="14889" max="15107" width="11.42578125" style="37"/>
    <col min="15108" max="15108" width="13" style="37" customWidth="1"/>
    <col min="15109" max="15112" width="9.7109375" style="37" customWidth="1"/>
    <col min="15113" max="15113" width="6.7109375" style="37" customWidth="1"/>
    <col min="15114" max="15114" width="13" style="37" customWidth="1"/>
    <col min="15115" max="15117" width="11.7109375" style="37" customWidth="1"/>
    <col min="15118" max="15118" width="6" style="37" customWidth="1"/>
    <col min="15119" max="15119" width="12.28515625" style="37" bestFit="1" customWidth="1"/>
    <col min="15120" max="15120" width="11.42578125" style="37"/>
    <col min="15121" max="15121" width="13.28515625" style="37" customWidth="1"/>
    <col min="15122" max="15125" width="11.42578125" style="37"/>
    <col min="15126" max="15126" width="5.7109375" style="37" customWidth="1"/>
    <col min="15127" max="15130" width="11.42578125" style="37"/>
    <col min="15131" max="15131" width="7.42578125" style="37" customWidth="1"/>
    <col min="15132" max="15136" width="11.42578125" style="37"/>
    <col min="15137" max="15137" width="9.28515625" style="37" customWidth="1"/>
    <col min="15138" max="15140" width="16.28515625" style="37" customWidth="1"/>
    <col min="15141" max="15141" width="5.7109375" style="37" customWidth="1"/>
    <col min="15142" max="15144" width="16.28515625" style="37" customWidth="1"/>
    <col min="15145" max="15363" width="11.42578125" style="37"/>
    <col min="15364" max="15364" width="13" style="37" customWidth="1"/>
    <col min="15365" max="15368" width="9.7109375" style="37" customWidth="1"/>
    <col min="15369" max="15369" width="6.7109375" style="37" customWidth="1"/>
    <col min="15370" max="15370" width="13" style="37" customWidth="1"/>
    <col min="15371" max="15373" width="11.7109375" style="37" customWidth="1"/>
    <col min="15374" max="15374" width="6" style="37" customWidth="1"/>
    <col min="15375" max="15375" width="12.28515625" style="37" bestFit="1" customWidth="1"/>
    <col min="15376" max="15376" width="11.42578125" style="37"/>
    <col min="15377" max="15377" width="13.28515625" style="37" customWidth="1"/>
    <col min="15378" max="15381" width="11.42578125" style="37"/>
    <col min="15382" max="15382" width="5.7109375" style="37" customWidth="1"/>
    <col min="15383" max="15386" width="11.42578125" style="37"/>
    <col min="15387" max="15387" width="7.42578125" style="37" customWidth="1"/>
    <col min="15388" max="15392" width="11.42578125" style="37"/>
    <col min="15393" max="15393" width="9.28515625" style="37" customWidth="1"/>
    <col min="15394" max="15396" width="16.28515625" style="37" customWidth="1"/>
    <col min="15397" max="15397" width="5.7109375" style="37" customWidth="1"/>
    <col min="15398" max="15400" width="16.28515625" style="37" customWidth="1"/>
    <col min="15401" max="15619" width="11.42578125" style="37"/>
    <col min="15620" max="15620" width="13" style="37" customWidth="1"/>
    <col min="15621" max="15624" width="9.7109375" style="37" customWidth="1"/>
    <col min="15625" max="15625" width="6.7109375" style="37" customWidth="1"/>
    <col min="15626" max="15626" width="13" style="37" customWidth="1"/>
    <col min="15627" max="15629" width="11.7109375" style="37" customWidth="1"/>
    <col min="15630" max="15630" width="6" style="37" customWidth="1"/>
    <col min="15631" max="15631" width="12.28515625" style="37" bestFit="1" customWidth="1"/>
    <col min="15632" max="15632" width="11.42578125" style="37"/>
    <col min="15633" max="15633" width="13.28515625" style="37" customWidth="1"/>
    <col min="15634" max="15637" width="11.42578125" style="37"/>
    <col min="15638" max="15638" width="5.7109375" style="37" customWidth="1"/>
    <col min="15639" max="15642" width="11.42578125" style="37"/>
    <col min="15643" max="15643" width="7.42578125" style="37" customWidth="1"/>
    <col min="15644" max="15648" width="11.42578125" style="37"/>
    <col min="15649" max="15649" width="9.28515625" style="37" customWidth="1"/>
    <col min="15650" max="15652" width="16.28515625" style="37" customWidth="1"/>
    <col min="15653" max="15653" width="5.7109375" style="37" customWidth="1"/>
    <col min="15654" max="15656" width="16.28515625" style="37" customWidth="1"/>
    <col min="15657" max="15875" width="11.42578125" style="37"/>
    <col min="15876" max="15876" width="13" style="37" customWidth="1"/>
    <col min="15877" max="15880" width="9.7109375" style="37" customWidth="1"/>
    <col min="15881" max="15881" width="6.7109375" style="37" customWidth="1"/>
    <col min="15882" max="15882" width="13" style="37" customWidth="1"/>
    <col min="15883" max="15885" width="11.7109375" style="37" customWidth="1"/>
    <col min="15886" max="15886" width="6" style="37" customWidth="1"/>
    <col min="15887" max="15887" width="12.28515625" style="37" bestFit="1" customWidth="1"/>
    <col min="15888" max="15888" width="11.42578125" style="37"/>
    <col min="15889" max="15889" width="13.28515625" style="37" customWidth="1"/>
    <col min="15890" max="15893" width="11.42578125" style="37"/>
    <col min="15894" max="15894" width="5.7109375" style="37" customWidth="1"/>
    <col min="15895" max="15898" width="11.42578125" style="37"/>
    <col min="15899" max="15899" width="7.42578125" style="37" customWidth="1"/>
    <col min="15900" max="15904" width="11.42578125" style="37"/>
    <col min="15905" max="15905" width="9.28515625" style="37" customWidth="1"/>
    <col min="15906" max="15908" width="16.28515625" style="37" customWidth="1"/>
    <col min="15909" max="15909" width="5.7109375" style="37" customWidth="1"/>
    <col min="15910" max="15912" width="16.28515625" style="37" customWidth="1"/>
    <col min="15913" max="16131" width="11.42578125" style="37"/>
    <col min="16132" max="16132" width="13" style="37" customWidth="1"/>
    <col min="16133" max="16136" width="9.7109375" style="37" customWidth="1"/>
    <col min="16137" max="16137" width="6.7109375" style="37" customWidth="1"/>
    <col min="16138" max="16138" width="13" style="37" customWidth="1"/>
    <col min="16139" max="16141" width="11.7109375" style="37" customWidth="1"/>
    <col min="16142" max="16142" width="6" style="37" customWidth="1"/>
    <col min="16143" max="16143" width="12.28515625" style="37" bestFit="1" customWidth="1"/>
    <col min="16144" max="16144" width="11.42578125" style="37"/>
    <col min="16145" max="16145" width="13.28515625" style="37" customWidth="1"/>
    <col min="16146" max="16149" width="11.42578125" style="37"/>
    <col min="16150" max="16150" width="5.7109375" style="37" customWidth="1"/>
    <col min="16151" max="16154" width="11.42578125" style="37"/>
    <col min="16155" max="16155" width="7.42578125" style="37" customWidth="1"/>
    <col min="16156" max="16160" width="11.42578125" style="37"/>
    <col min="16161" max="16161" width="9.28515625" style="37" customWidth="1"/>
    <col min="16162" max="16164" width="16.28515625" style="37" customWidth="1"/>
    <col min="16165" max="16165" width="5.7109375" style="37" customWidth="1"/>
    <col min="16166" max="16168" width="16.28515625" style="37" customWidth="1"/>
    <col min="16169" max="16384" width="11.42578125" style="37"/>
  </cols>
  <sheetData>
    <row r="1" spans="1:40" ht="50.1" customHeight="1" thickTop="1" thickBot="1">
      <c r="A1" s="1168" t="s">
        <v>137</v>
      </c>
      <c r="B1" s="776" t="s">
        <v>523</v>
      </c>
      <c r="C1" s="777"/>
      <c r="D1" s="777"/>
      <c r="E1" s="777"/>
      <c r="F1" s="778"/>
      <c r="G1" s="54"/>
      <c r="H1" s="1433" t="s">
        <v>523</v>
      </c>
      <c r="I1" s="1434"/>
      <c r="J1" s="1434"/>
      <c r="K1" s="1434"/>
      <c r="L1" s="1435"/>
      <c r="M1" s="867"/>
      <c r="O1" s="465"/>
      <c r="P1" s="465"/>
      <c r="R1" s="465"/>
      <c r="S1" s="465"/>
      <c r="T1" s="465"/>
      <c r="V1" s="860"/>
      <c r="W1" s="465"/>
      <c r="X1" s="465"/>
      <c r="Y1" s="860"/>
      <c r="Z1" s="465"/>
      <c r="AB1" s="860"/>
      <c r="AC1" s="465"/>
      <c r="AD1" s="532"/>
      <c r="AE1" s="532"/>
    </row>
    <row r="2" spans="1:40" ht="16.5" customHeight="1" thickTop="1" thickBot="1">
      <c r="A2" s="5"/>
      <c r="B2" s="776" t="s">
        <v>139</v>
      </c>
      <c r="C2" s="774"/>
      <c r="D2" s="774"/>
      <c r="E2" s="774"/>
      <c r="F2" s="775"/>
      <c r="G2" s="54"/>
      <c r="H2" s="1433" t="s">
        <v>138</v>
      </c>
      <c r="I2" s="1434"/>
      <c r="J2" s="1434"/>
      <c r="K2" s="1434"/>
      <c r="L2" s="1435"/>
      <c r="M2" s="867"/>
      <c r="O2" s="465"/>
      <c r="P2" s="465"/>
      <c r="R2" s="465"/>
      <c r="S2" s="465"/>
      <c r="T2" s="465"/>
      <c r="V2" s="465"/>
      <c r="W2" s="465"/>
      <c r="X2" s="465"/>
      <c r="Y2" s="465"/>
      <c r="Z2" s="465"/>
      <c r="AB2" s="465"/>
      <c r="AC2" s="465"/>
    </row>
    <row r="3" spans="1:40" ht="13.15" customHeight="1" thickTop="1" thickBot="1">
      <c r="A3" s="56" t="s">
        <v>181</v>
      </c>
      <c r="B3" s="16"/>
      <c r="C3" s="16"/>
      <c r="D3" s="16"/>
      <c r="E3" s="16"/>
      <c r="F3" s="5"/>
      <c r="G3" s="5"/>
      <c r="H3" s="16"/>
      <c r="I3" s="16"/>
      <c r="J3" s="16"/>
      <c r="K3" s="16"/>
      <c r="L3" s="5"/>
      <c r="O3" s="465"/>
      <c r="P3" s="465"/>
      <c r="R3" s="465"/>
      <c r="S3" s="465"/>
      <c r="T3" s="465"/>
      <c r="V3" s="465"/>
      <c r="W3" s="465"/>
      <c r="X3" s="465"/>
      <c r="Y3" s="465"/>
      <c r="Z3" s="465"/>
      <c r="AB3" s="465"/>
      <c r="AC3" s="465"/>
    </row>
    <row r="4" spans="1:40" ht="40.15" customHeight="1" thickTop="1" thickBot="1">
      <c r="A4" s="5"/>
      <c r="B4" s="1043" t="s">
        <v>638</v>
      </c>
      <c r="C4" s="1044" t="s">
        <v>112</v>
      </c>
      <c r="D4" s="1044" t="s">
        <v>31</v>
      </c>
      <c r="E4" s="1044" t="s">
        <v>665</v>
      </c>
      <c r="F4" s="117" t="s">
        <v>666</v>
      </c>
      <c r="G4" s="31"/>
      <c r="H4" s="1043" t="s">
        <v>638</v>
      </c>
      <c r="I4" s="1044" t="s">
        <v>112</v>
      </c>
      <c r="J4" s="1044" t="s">
        <v>31</v>
      </c>
      <c r="K4" s="1044" t="s">
        <v>665</v>
      </c>
      <c r="L4" s="117" t="s">
        <v>666</v>
      </c>
      <c r="M4" s="872"/>
      <c r="O4" s="830"/>
      <c r="P4" s="830"/>
      <c r="Q4" s="830"/>
      <c r="R4" s="831"/>
      <c r="S4" s="831"/>
      <c r="Y4" s="590"/>
      <c r="Z4" s="590"/>
      <c r="AB4" s="590"/>
      <c r="AC4" s="590"/>
      <c r="AD4" s="533"/>
      <c r="AE4" s="533"/>
    </row>
    <row r="5" spans="1:40" ht="61.5" customHeight="1" thickTop="1" thickBot="1">
      <c r="A5" s="27"/>
      <c r="B5" s="423" t="s">
        <v>0</v>
      </c>
      <c r="C5" s="109" t="s">
        <v>8</v>
      </c>
      <c r="D5" s="744" t="s">
        <v>30</v>
      </c>
      <c r="E5" s="759" t="s">
        <v>33</v>
      </c>
      <c r="F5" s="760" t="s">
        <v>509</v>
      </c>
      <c r="G5" s="25"/>
      <c r="H5" s="108" t="s">
        <v>0</v>
      </c>
      <c r="I5" s="109" t="s">
        <v>8</v>
      </c>
      <c r="J5" s="421" t="s">
        <v>30</v>
      </c>
      <c r="K5" s="759" t="s">
        <v>33</v>
      </c>
      <c r="L5" s="760" t="s">
        <v>509</v>
      </c>
      <c r="M5" s="868"/>
      <c r="O5" s="463"/>
      <c r="P5" s="463"/>
      <c r="Q5" s="830"/>
      <c r="R5" s="463"/>
      <c r="S5" s="463"/>
      <c r="V5" s="463"/>
      <c r="W5" s="463"/>
      <c r="Y5" s="463"/>
      <c r="Z5" s="463"/>
      <c r="AB5" s="463"/>
      <c r="AC5" s="463"/>
      <c r="AD5" s="478"/>
      <c r="AE5" s="478"/>
    </row>
    <row r="6" spans="1:40" ht="14.25" customHeight="1" outlineLevel="1" thickTop="1">
      <c r="A6" s="129">
        <f>+'PIB D Pcorr'!A6</f>
        <v>1954</v>
      </c>
      <c r="B6" s="114">
        <v>2472.6066296374611</v>
      </c>
      <c r="C6" s="104">
        <v>551.11829844914575</v>
      </c>
      <c r="D6" s="104">
        <v>511.88775486301785</v>
      </c>
      <c r="E6" s="104">
        <v>39.230543586127908</v>
      </c>
      <c r="F6" s="112">
        <v>0</v>
      </c>
      <c r="G6" s="104"/>
      <c r="H6" s="114"/>
      <c r="I6" s="104"/>
      <c r="J6" s="104"/>
      <c r="K6" s="104"/>
      <c r="L6" s="113"/>
      <c r="M6" s="24"/>
      <c r="N6" s="149"/>
      <c r="O6" s="156"/>
      <c r="P6" s="845"/>
      <c r="Q6" s="149"/>
      <c r="R6" s="166"/>
      <c r="S6" s="166"/>
      <c r="U6" s="149"/>
      <c r="V6" s="565"/>
      <c r="W6" s="565"/>
      <c r="X6" s="149"/>
      <c r="AA6" s="149"/>
      <c r="AB6" s="35"/>
      <c r="AC6" s="35"/>
    </row>
    <row r="7" spans="1:40" ht="14.25" customHeight="1" outlineLevel="1">
      <c r="A7" s="129">
        <f>+'PIB D Pcorr'!A7</f>
        <v>1955</v>
      </c>
      <c r="B7" s="107">
        <v>2759.2966098429515</v>
      </c>
      <c r="C7" s="104">
        <v>636.08569031576053</v>
      </c>
      <c r="D7" s="104">
        <v>577.94258344436662</v>
      </c>
      <c r="E7" s="104">
        <v>58.143106871393805</v>
      </c>
      <c r="F7" s="113">
        <v>0</v>
      </c>
      <c r="G7" s="104"/>
      <c r="H7" s="107">
        <v>11.594645778634249</v>
      </c>
      <c r="I7" s="104">
        <v>15.417269233432119</v>
      </c>
      <c r="J7" s="104">
        <v>12.904162671174891</v>
      </c>
      <c r="K7" s="104">
        <v>48.208771932371228</v>
      </c>
      <c r="L7" s="363"/>
      <c r="M7" s="24"/>
      <c r="N7" s="149"/>
      <c r="O7" s="156"/>
      <c r="P7" s="845"/>
      <c r="Q7" s="149"/>
      <c r="R7" s="166"/>
      <c r="S7" s="166"/>
      <c r="U7" s="149"/>
      <c r="V7" s="565"/>
      <c r="W7" s="565"/>
      <c r="X7" s="149"/>
      <c r="AA7" s="149"/>
      <c r="AB7" s="35"/>
      <c r="AC7" s="35"/>
    </row>
    <row r="8" spans="1:40" ht="14.25" customHeight="1" outlineLevel="1">
      <c r="A8" s="129">
        <f>+'PIB D Pcorr'!A8</f>
        <v>1956</v>
      </c>
      <c r="B8" s="107">
        <v>3169.8193319626484</v>
      </c>
      <c r="C8" s="104">
        <v>782.37852779698244</v>
      </c>
      <c r="D8" s="104">
        <v>693.89043343688206</v>
      </c>
      <c r="E8" s="104">
        <v>88.48809436010032</v>
      </c>
      <c r="F8" s="113">
        <v>0</v>
      </c>
      <c r="G8" s="104"/>
      <c r="H8" s="107">
        <v>14.877803301583526</v>
      </c>
      <c r="I8" s="104">
        <v>22.998919753814985</v>
      </c>
      <c r="J8" s="104">
        <v>20.062174567843847</v>
      </c>
      <c r="K8" s="104">
        <v>52.190172010976823</v>
      </c>
      <c r="L8" s="363"/>
      <c r="M8" s="24"/>
      <c r="N8" s="149"/>
      <c r="O8" s="156"/>
      <c r="P8" s="845"/>
      <c r="Q8" s="149"/>
      <c r="R8" s="166"/>
      <c r="S8" s="166"/>
      <c r="U8" s="149"/>
      <c r="V8" s="565"/>
      <c r="W8" s="565"/>
      <c r="X8" s="149"/>
      <c r="AA8" s="149"/>
      <c r="AB8" s="35"/>
      <c r="AC8" s="35"/>
    </row>
    <row r="9" spans="1:40" ht="14.25" customHeight="1" outlineLevel="1">
      <c r="A9" s="129">
        <f>+'PIB D Pcorr'!A9</f>
        <v>1957</v>
      </c>
      <c r="B9" s="107">
        <v>3716.3693544937596</v>
      </c>
      <c r="C9" s="104">
        <v>966.73178849392536</v>
      </c>
      <c r="D9" s="104">
        <v>840.10952376958062</v>
      </c>
      <c r="E9" s="104">
        <v>126.62226472434476</v>
      </c>
      <c r="F9" s="113">
        <v>0</v>
      </c>
      <c r="G9" s="104"/>
      <c r="H9" s="107">
        <v>17.242308324011169</v>
      </c>
      <c r="I9" s="104">
        <v>23.563179988597582</v>
      </c>
      <c r="J9" s="104">
        <v>21.072360027860082</v>
      </c>
      <c r="K9" s="104">
        <v>43.095255514327491</v>
      </c>
      <c r="L9" s="363"/>
      <c r="M9" s="24"/>
      <c r="N9" s="149"/>
      <c r="O9" s="156"/>
      <c r="P9" s="845"/>
      <c r="Q9" s="149"/>
      <c r="R9" s="166"/>
      <c r="S9" s="166"/>
      <c r="U9" s="149"/>
      <c r="V9" s="565"/>
      <c r="W9" s="565"/>
      <c r="X9" s="149"/>
      <c r="AA9" s="149"/>
      <c r="AB9" s="35"/>
      <c r="AC9" s="35"/>
    </row>
    <row r="10" spans="1:40" ht="14.25" customHeight="1" outlineLevel="1">
      <c r="A10" s="129">
        <f>+'PIB D Pcorr'!A10</f>
        <v>1958</v>
      </c>
      <c r="B10" s="107">
        <v>4272.7142355661044</v>
      </c>
      <c r="C10" s="104">
        <v>1135.6479707798769</v>
      </c>
      <c r="D10" s="104">
        <v>939.95181298254249</v>
      </c>
      <c r="E10" s="104">
        <v>195.69615779733462</v>
      </c>
      <c r="F10" s="113">
        <v>0</v>
      </c>
      <c r="G10" s="104"/>
      <c r="H10" s="107">
        <v>14.970118091185514</v>
      </c>
      <c r="I10" s="104">
        <v>17.472910717987933</v>
      </c>
      <c r="J10" s="104">
        <v>11.884437253486713</v>
      </c>
      <c r="K10" s="104">
        <v>54.551143294872318</v>
      </c>
      <c r="L10" s="363"/>
      <c r="M10" s="24"/>
      <c r="N10" s="149"/>
      <c r="O10" s="156"/>
      <c r="P10" s="845"/>
      <c r="Q10" s="149"/>
      <c r="R10" s="166"/>
      <c r="S10" s="166"/>
      <c r="U10" s="149"/>
      <c r="V10" s="565"/>
      <c r="W10" s="565"/>
      <c r="X10" s="149"/>
      <c r="AA10" s="149"/>
      <c r="AB10" s="35"/>
      <c r="AC10" s="35"/>
    </row>
    <row r="11" spans="1:40" ht="14.25" customHeight="1" outlineLevel="1">
      <c r="A11" s="129">
        <f>+'PIB D Pcorr'!A11</f>
        <v>1959</v>
      </c>
      <c r="B11" s="107">
        <v>4431.1942977749022</v>
      </c>
      <c r="C11" s="104">
        <v>900.47367421133345</v>
      </c>
      <c r="D11" s="104">
        <v>914.44151351286405</v>
      </c>
      <c r="E11" s="104">
        <v>-13.96783930153061</v>
      </c>
      <c r="F11" s="113">
        <v>0</v>
      </c>
      <c r="G11" s="104"/>
      <c r="H11" s="107">
        <v>3.7091191563809467</v>
      </c>
      <c r="I11" s="104">
        <v>-20.708379939872003</v>
      </c>
      <c r="J11" s="104">
        <v>-2.7140007729473115</v>
      </c>
      <c r="K11" s="104">
        <v>-107.13751330570112</v>
      </c>
      <c r="L11" s="363"/>
      <c r="M11" s="24"/>
      <c r="N11" s="149"/>
      <c r="O11" s="156"/>
      <c r="P11" s="845"/>
      <c r="Q11" s="149"/>
      <c r="R11" s="166"/>
      <c r="S11" s="166"/>
      <c r="U11" s="149"/>
      <c r="V11" s="565"/>
      <c r="W11" s="565"/>
      <c r="X11" s="149"/>
      <c r="AA11" s="149"/>
      <c r="AB11" s="35"/>
      <c r="AC11" s="35"/>
    </row>
    <row r="12" spans="1:40" ht="14.25" customHeight="1" outlineLevel="1">
      <c r="A12" s="129">
        <f>+'PIB D Pcorr'!A12</f>
        <v>1960</v>
      </c>
      <c r="B12" s="107">
        <v>4558.1478245155749</v>
      </c>
      <c r="C12" s="104">
        <v>933.61357861687532</v>
      </c>
      <c r="D12" s="104">
        <v>969.85550850222285</v>
      </c>
      <c r="E12" s="104">
        <v>-36.241929885347545</v>
      </c>
      <c r="F12" s="113">
        <v>0</v>
      </c>
      <c r="G12" s="104"/>
      <c r="H12" s="107">
        <v>2.8649957146862581</v>
      </c>
      <c r="I12" s="104">
        <v>3.6802746548439513</v>
      </c>
      <c r="J12" s="104">
        <v>6.0598730668387724</v>
      </c>
      <c r="K12" s="104">
        <v>159.46697340207888</v>
      </c>
      <c r="L12" s="363"/>
      <c r="M12" s="24"/>
      <c r="N12" s="149"/>
      <c r="O12" s="156"/>
      <c r="P12" s="845"/>
      <c r="Q12" s="149"/>
      <c r="R12" s="166"/>
      <c r="S12" s="166"/>
      <c r="U12" s="149"/>
      <c r="V12" s="565"/>
      <c r="W12" s="565"/>
      <c r="X12" s="149"/>
      <c r="AA12" s="149"/>
      <c r="AB12" s="35"/>
      <c r="AC12" s="35"/>
    </row>
    <row r="13" spans="1:40" ht="14.25" customHeight="1" outlineLevel="1">
      <c r="A13" s="129">
        <f>+'PIB D Pcorr'!A13</f>
        <v>1961</v>
      </c>
      <c r="B13" s="107">
        <v>5191.14064953057</v>
      </c>
      <c r="C13" s="104">
        <v>1285.8025059682057</v>
      </c>
      <c r="D13" s="104">
        <v>1134.7083685138787</v>
      </c>
      <c r="E13" s="104">
        <v>151.09413745432701</v>
      </c>
      <c r="F13" s="113">
        <v>0</v>
      </c>
      <c r="G13" s="104"/>
      <c r="H13" s="107">
        <v>13.887062231955305</v>
      </c>
      <c r="I13" s="104">
        <v>37.723201056382358</v>
      </c>
      <c r="J13" s="104">
        <v>16.997672185854064</v>
      </c>
      <c r="K13" s="104">
        <v>-516.90422649212644</v>
      </c>
      <c r="L13" s="363"/>
      <c r="M13" s="24"/>
      <c r="N13" s="149"/>
      <c r="O13" s="156"/>
      <c r="P13" s="845"/>
      <c r="Q13" s="149"/>
      <c r="R13" s="166"/>
      <c r="S13" s="166"/>
      <c r="U13" s="149"/>
      <c r="V13" s="565"/>
      <c r="W13" s="565"/>
      <c r="X13" s="149"/>
      <c r="AA13" s="149"/>
      <c r="AB13" s="35"/>
      <c r="AC13" s="35"/>
    </row>
    <row r="14" spans="1:40" ht="14.25" customHeight="1" outlineLevel="1">
      <c r="A14" s="129">
        <f>+'PIB D Pcorr'!A14</f>
        <v>1962</v>
      </c>
      <c r="B14" s="107">
        <v>5998.7380812259844</v>
      </c>
      <c r="C14" s="104">
        <v>1677.5127142878443</v>
      </c>
      <c r="D14" s="104">
        <v>1319.6231436510629</v>
      </c>
      <c r="E14" s="104">
        <v>357.88957063678117</v>
      </c>
      <c r="F14" s="113">
        <v>0</v>
      </c>
      <c r="G14" s="104"/>
      <c r="H14" s="107">
        <v>15.557225015054144</v>
      </c>
      <c r="I14" s="104">
        <v>30.46425920788527</v>
      </c>
      <c r="J14" s="104">
        <v>16.296237894091337</v>
      </c>
      <c r="K14" s="104">
        <v>136.86529250346635</v>
      </c>
      <c r="L14" s="363"/>
      <c r="M14" s="24"/>
      <c r="N14" s="149"/>
      <c r="O14" s="156"/>
      <c r="P14" s="845"/>
      <c r="Q14" s="149"/>
      <c r="R14" s="166"/>
      <c r="S14" s="166"/>
      <c r="U14" s="149"/>
      <c r="V14" s="565"/>
      <c r="W14" s="565"/>
      <c r="X14" s="149"/>
      <c r="AA14" s="149"/>
      <c r="AB14" s="35"/>
      <c r="AC14" s="35"/>
    </row>
    <row r="15" spans="1:40" ht="14.25" customHeight="1" outlineLevel="1">
      <c r="A15" s="129">
        <f>+'PIB D Pcorr'!A15</f>
        <v>1963</v>
      </c>
      <c r="B15" s="107">
        <v>7080.4219282418344</v>
      </c>
      <c r="C15" s="104">
        <v>1973.8734167170419</v>
      </c>
      <c r="D15" s="104">
        <v>1573.3046847493849</v>
      </c>
      <c r="E15" s="104">
        <v>400.56873196765673</v>
      </c>
      <c r="F15" s="113">
        <v>0</v>
      </c>
      <c r="G15" s="104"/>
      <c r="H15" s="107">
        <v>18.031856573320869</v>
      </c>
      <c r="I15" s="104">
        <v>17.666673993288427</v>
      </c>
      <c r="J15" s="104">
        <v>19.223786906044204</v>
      </c>
      <c r="K15" s="104">
        <v>11.925231924176472</v>
      </c>
      <c r="L15" s="363"/>
      <c r="M15" s="24"/>
      <c r="N15" s="873"/>
      <c r="O15" s="156"/>
      <c r="P15" s="845"/>
      <c r="Q15" s="873"/>
      <c r="R15" s="166"/>
      <c r="S15" s="166"/>
      <c r="U15" s="873"/>
      <c r="V15" s="565"/>
      <c r="W15" s="565"/>
      <c r="X15" s="873"/>
      <c r="AA15" s="873"/>
      <c r="AB15" s="35"/>
      <c r="AC15" s="35"/>
    </row>
    <row r="16" spans="1:40" ht="14.25" customHeight="1" thickBot="1">
      <c r="A16" s="129">
        <f>+'PIB D Pcorr'!A16</f>
        <v>1964</v>
      </c>
      <c r="B16" s="824">
        <v>7993.6135010232701</v>
      </c>
      <c r="C16" s="142">
        <v>2201.2637097210049</v>
      </c>
      <c r="D16" s="142">
        <v>1919.2515788577905</v>
      </c>
      <c r="E16" s="142">
        <v>282.01213086321411</v>
      </c>
      <c r="F16" s="151">
        <v>0</v>
      </c>
      <c r="G16" s="142"/>
      <c r="H16" s="150">
        <v>12.897417442581617</v>
      </c>
      <c r="I16" s="142">
        <v>11.520003819807245</v>
      </c>
      <c r="J16" s="142">
        <v>21.988550435385768</v>
      </c>
      <c r="K16" s="142">
        <v>-29.597068278912808</v>
      </c>
      <c r="L16" s="155"/>
      <c r="M16" s="24"/>
      <c r="N16" s="149"/>
      <c r="O16" s="156"/>
      <c r="P16" s="845"/>
      <c r="Q16" s="149"/>
      <c r="R16" s="166"/>
      <c r="S16" s="166"/>
      <c r="U16" s="149"/>
      <c r="X16" s="149"/>
      <c r="Y16" s="166"/>
      <c r="Z16" s="166"/>
      <c r="AA16" s="149"/>
      <c r="AB16" s="35"/>
      <c r="AC16" s="35"/>
      <c r="AH16" s="534"/>
      <c r="AI16" s="534"/>
      <c r="AJ16" s="534"/>
      <c r="AK16" s="534"/>
      <c r="AL16" s="534"/>
      <c r="AM16" s="534"/>
      <c r="AN16" s="534"/>
    </row>
    <row r="17" spans="1:40" ht="14.25" customHeight="1">
      <c r="A17" s="129">
        <f>+'PIB D Pcorr'!A17</f>
        <v>1965</v>
      </c>
      <c r="B17" s="107">
        <v>9272.5099277766112</v>
      </c>
      <c r="C17" s="104">
        <v>2697.5131380562643</v>
      </c>
      <c r="D17" s="104">
        <v>2337.2151214022715</v>
      </c>
      <c r="E17" s="104">
        <v>360.2980166539927</v>
      </c>
      <c r="F17" s="113">
        <v>0</v>
      </c>
      <c r="G17" s="104"/>
      <c r="H17" s="107">
        <v>15.998977516108681</v>
      </c>
      <c r="I17" s="104">
        <v>22.54384270924794</v>
      </c>
      <c r="J17" s="104">
        <v>21.777423405493558</v>
      </c>
      <c r="K17" s="104">
        <v>27.759758259743105</v>
      </c>
      <c r="L17" s="363"/>
      <c r="M17" s="24"/>
      <c r="N17" s="149"/>
      <c r="O17" s="156"/>
      <c r="P17" s="845"/>
      <c r="Q17" s="149"/>
      <c r="R17" s="166"/>
      <c r="S17" s="166"/>
      <c r="U17" s="149"/>
      <c r="X17" s="149"/>
      <c r="Y17" s="166"/>
      <c r="Z17" s="166"/>
      <c r="AA17" s="149"/>
      <c r="AH17" s="534"/>
      <c r="AI17" s="534"/>
      <c r="AJ17" s="534"/>
      <c r="AK17" s="534"/>
      <c r="AL17" s="534"/>
      <c r="AM17" s="534"/>
      <c r="AN17" s="534"/>
    </row>
    <row r="18" spans="1:40" ht="14.25" customHeight="1">
      <c r="A18" s="129">
        <f>+'PIB D Pcorr'!A18</f>
        <v>1966</v>
      </c>
      <c r="B18" s="107">
        <v>10756.844207310711</v>
      </c>
      <c r="C18" s="104">
        <v>3143.8043631019577</v>
      </c>
      <c r="D18" s="104">
        <v>2733.5336922482543</v>
      </c>
      <c r="E18" s="104">
        <v>410.27067085370345</v>
      </c>
      <c r="F18" s="113">
        <v>0</v>
      </c>
      <c r="G18" s="104"/>
      <c r="H18" s="107">
        <v>16.007901755787259</v>
      </c>
      <c r="I18" s="104">
        <v>16.544543147889001</v>
      </c>
      <c r="J18" s="104">
        <v>16.956871758052007</v>
      </c>
      <c r="K18" s="104">
        <v>13.869811070234483</v>
      </c>
      <c r="L18" s="363"/>
      <c r="M18" s="24"/>
      <c r="N18" s="149"/>
      <c r="O18" s="156"/>
      <c r="P18" s="845"/>
      <c r="Q18" s="149"/>
      <c r="R18" s="166"/>
      <c r="S18" s="166"/>
      <c r="U18" s="149"/>
      <c r="X18" s="149"/>
      <c r="Y18" s="166"/>
      <c r="Z18" s="166"/>
      <c r="AA18" s="149"/>
      <c r="AH18" s="534"/>
      <c r="AI18" s="534"/>
      <c r="AJ18" s="534"/>
      <c r="AK18" s="534"/>
      <c r="AL18" s="534"/>
      <c r="AM18" s="534"/>
      <c r="AN18" s="534"/>
    </row>
    <row r="19" spans="1:40" ht="14.25" customHeight="1">
      <c r="A19" s="129">
        <f>+'PIB D Pcorr'!A19</f>
        <v>1967</v>
      </c>
      <c r="B19" s="107">
        <v>12181.002594087064</v>
      </c>
      <c r="C19" s="104">
        <v>3343.0726789662872</v>
      </c>
      <c r="D19" s="104">
        <v>3126.8626197327967</v>
      </c>
      <c r="E19" s="104">
        <v>216.21005923349034</v>
      </c>
      <c r="F19" s="113">
        <v>0</v>
      </c>
      <c r="G19" s="104"/>
      <c r="H19" s="107">
        <v>13.239555759378273</v>
      </c>
      <c r="I19" s="104">
        <v>6.3384451718144996</v>
      </c>
      <c r="J19" s="104">
        <v>14.389027967716039</v>
      </c>
      <c r="K19" s="104">
        <v>-47.300629902792224</v>
      </c>
      <c r="L19" s="363"/>
      <c r="M19" s="24"/>
      <c r="N19" s="149"/>
      <c r="O19" s="156"/>
      <c r="P19" s="845"/>
      <c r="Q19" s="149"/>
      <c r="R19" s="166"/>
      <c r="S19" s="166"/>
      <c r="U19" s="149"/>
      <c r="X19" s="149"/>
      <c r="Y19" s="166"/>
      <c r="Z19" s="166"/>
      <c r="AA19" s="149"/>
      <c r="AH19" s="534"/>
      <c r="AI19" s="534"/>
      <c r="AJ19" s="534"/>
      <c r="AK19" s="534"/>
      <c r="AL19" s="534"/>
      <c r="AM19" s="534"/>
      <c r="AN19" s="534"/>
    </row>
    <row r="20" spans="1:40" ht="14.25" customHeight="1">
      <c r="A20" s="129">
        <f>+'PIB D Pcorr'!A20</f>
        <v>1968</v>
      </c>
      <c r="B20" s="107">
        <v>13752.043061076061</v>
      </c>
      <c r="C20" s="104">
        <v>3738.8543720633029</v>
      </c>
      <c r="D20" s="104">
        <v>3602.0501126995282</v>
      </c>
      <c r="E20" s="104">
        <v>136.80425936377446</v>
      </c>
      <c r="F20" s="113">
        <v>0</v>
      </c>
      <c r="G20" s="104"/>
      <c r="H20" s="107">
        <v>12.897464349540622</v>
      </c>
      <c r="I20" s="104">
        <v>11.838859968171423</v>
      </c>
      <c r="J20" s="104">
        <v>15.196941815350318</v>
      </c>
      <c r="K20" s="104">
        <v>-36.726228257476066</v>
      </c>
      <c r="L20" s="363"/>
      <c r="M20" s="24"/>
      <c r="N20" s="149"/>
      <c r="O20" s="156"/>
      <c r="P20" s="845"/>
      <c r="Q20" s="149"/>
      <c r="R20" s="166"/>
      <c r="S20" s="166"/>
      <c r="U20" s="149"/>
      <c r="X20" s="149"/>
      <c r="Y20" s="166"/>
      <c r="Z20" s="166"/>
      <c r="AA20" s="149"/>
      <c r="AH20" s="534"/>
      <c r="AI20" s="534"/>
      <c r="AJ20" s="534"/>
      <c r="AK20" s="534"/>
      <c r="AL20" s="534"/>
      <c r="AM20" s="534"/>
      <c r="AN20" s="534"/>
    </row>
    <row r="21" spans="1:40" ht="14.25" customHeight="1">
      <c r="A21" s="129">
        <f>+'PIB D Pcorr'!A21</f>
        <v>1969</v>
      </c>
      <c r="B21" s="107">
        <v>15746.146505093888</v>
      </c>
      <c r="C21" s="104">
        <v>4660.8764252530409</v>
      </c>
      <c r="D21" s="104">
        <v>4153.4007243597407</v>
      </c>
      <c r="E21" s="104">
        <v>507.47570089329997</v>
      </c>
      <c r="F21" s="113">
        <v>0</v>
      </c>
      <c r="G21" s="104"/>
      <c r="H21" s="107">
        <v>14.500415939373834</v>
      </c>
      <c r="I21" s="104">
        <v>24.660550035836671</v>
      </c>
      <c r="J21" s="104">
        <v>15.306578043330088</v>
      </c>
      <c r="K21" s="104">
        <v>270.95021986404515</v>
      </c>
      <c r="L21" s="363"/>
      <c r="M21" s="24"/>
      <c r="N21" s="149"/>
      <c r="O21" s="156"/>
      <c r="P21" s="845"/>
      <c r="Q21" s="149"/>
      <c r="R21" s="166"/>
      <c r="S21" s="166"/>
      <c r="U21" s="149"/>
      <c r="X21" s="149"/>
      <c r="Y21" s="166"/>
      <c r="Z21" s="166"/>
      <c r="AA21" s="149"/>
      <c r="AH21" s="534"/>
      <c r="AI21" s="534"/>
      <c r="AJ21" s="534"/>
      <c r="AK21" s="534"/>
      <c r="AL21" s="534"/>
      <c r="AM21" s="534"/>
      <c r="AN21" s="534"/>
    </row>
    <row r="22" spans="1:40" ht="14.25" customHeight="1">
      <c r="A22" s="129">
        <f>+'PIB D Pcorr'!A22</f>
        <v>1970</v>
      </c>
      <c r="B22" s="107">
        <v>17390.561884834529</v>
      </c>
      <c r="C22" s="104">
        <v>4810.146626863122</v>
      </c>
      <c r="D22" s="104">
        <v>4626.177711979024</v>
      </c>
      <c r="E22" s="104">
        <v>183.96891488409801</v>
      </c>
      <c r="F22" s="113">
        <v>0</v>
      </c>
      <c r="G22" s="104"/>
      <c r="H22" s="107">
        <v>10.443287690792612</v>
      </c>
      <c r="I22" s="104">
        <v>3.2026208805134182</v>
      </c>
      <c r="J22" s="104">
        <v>11.382888842062378</v>
      </c>
      <c r="K22" s="104">
        <v>-63.74823177538137</v>
      </c>
      <c r="L22" s="363"/>
      <c r="M22" s="24"/>
      <c r="N22" s="149"/>
      <c r="O22" s="156"/>
      <c r="P22" s="845"/>
      <c r="Q22" s="149"/>
      <c r="R22" s="166"/>
      <c r="S22" s="166"/>
      <c r="U22" s="149"/>
      <c r="X22" s="149"/>
      <c r="Y22" s="166"/>
      <c r="Z22" s="166"/>
      <c r="AA22" s="149"/>
      <c r="AH22" s="534"/>
      <c r="AI22" s="534"/>
      <c r="AJ22" s="534"/>
      <c r="AK22" s="534"/>
      <c r="AL22" s="534"/>
      <c r="AM22" s="534"/>
      <c r="AN22" s="534"/>
    </row>
    <row r="23" spans="1:40" ht="14.25" customHeight="1">
      <c r="A23" s="129">
        <f>+'PIB D Pcorr'!A23</f>
        <v>1971</v>
      </c>
      <c r="B23" s="107">
        <v>19626.545966796624</v>
      </c>
      <c r="C23" s="104">
        <v>5005.7102054464367</v>
      </c>
      <c r="D23" s="104">
        <v>4781.8163053466278</v>
      </c>
      <c r="E23" s="104">
        <v>223.89390009980875</v>
      </c>
      <c r="F23" s="113">
        <v>0</v>
      </c>
      <c r="G23" s="104"/>
      <c r="H23" s="107">
        <v>12.857457376992443</v>
      </c>
      <c r="I23" s="104">
        <v>4.0656469283317787</v>
      </c>
      <c r="J23" s="104">
        <v>3.3643020881924501</v>
      </c>
      <c r="K23" s="104">
        <v>21.70202788925717</v>
      </c>
      <c r="L23" s="363"/>
      <c r="M23" s="24"/>
      <c r="N23" s="149"/>
      <c r="O23" s="156"/>
      <c r="P23" s="845"/>
      <c r="Q23" s="149"/>
      <c r="R23" s="166"/>
      <c r="S23" s="166"/>
      <c r="U23" s="149"/>
      <c r="X23" s="149"/>
      <c r="Y23" s="874"/>
      <c r="Z23" s="874"/>
      <c r="AA23" s="149"/>
      <c r="AH23" s="534"/>
      <c r="AI23" s="534"/>
      <c r="AJ23" s="534"/>
      <c r="AK23" s="534"/>
      <c r="AL23" s="534"/>
      <c r="AM23" s="534"/>
      <c r="AN23" s="534"/>
    </row>
    <row r="24" spans="1:40" ht="14.25" customHeight="1">
      <c r="A24" s="129">
        <f>+'PIB D Pcorr'!A24</f>
        <v>1972</v>
      </c>
      <c r="B24" s="107">
        <v>23034.928370801783</v>
      </c>
      <c r="C24" s="104">
        <v>6152.4112183563202</v>
      </c>
      <c r="D24" s="104">
        <v>5873.5314555400655</v>
      </c>
      <c r="E24" s="104">
        <v>278.87976281625481</v>
      </c>
      <c r="F24" s="113">
        <v>0</v>
      </c>
      <c r="G24" s="104"/>
      <c r="H24" s="107">
        <v>17.366185623141828</v>
      </c>
      <c r="I24" s="104">
        <v>22.907858542474592</v>
      </c>
      <c r="J24" s="104">
        <v>22.830553925142905</v>
      </c>
      <c r="K24" s="104">
        <v>24.558892712992254</v>
      </c>
      <c r="L24" s="363"/>
      <c r="M24" s="24"/>
      <c r="N24" s="149"/>
      <c r="O24" s="156"/>
      <c r="P24" s="845"/>
      <c r="Q24" s="149"/>
      <c r="R24" s="166"/>
      <c r="S24" s="166"/>
      <c r="U24" s="149"/>
      <c r="X24" s="149"/>
      <c r="Y24" s="874"/>
      <c r="Z24" s="874"/>
      <c r="AA24" s="149"/>
      <c r="AH24" s="534"/>
      <c r="AI24" s="534"/>
      <c r="AJ24" s="534"/>
      <c r="AK24" s="534"/>
      <c r="AL24" s="534"/>
      <c r="AM24" s="534"/>
      <c r="AN24" s="534"/>
    </row>
    <row r="25" spans="1:40" ht="14.25" customHeight="1">
      <c r="A25" s="129">
        <f>+'PIB D Pcorr'!A25</f>
        <v>1973</v>
      </c>
      <c r="B25" s="107">
        <v>27769.620514865015</v>
      </c>
      <c r="C25" s="104">
        <v>7773.2761227114297</v>
      </c>
      <c r="D25" s="104">
        <v>7498.1743787700316</v>
      </c>
      <c r="E25" s="104">
        <v>275.1017439413983</v>
      </c>
      <c r="F25" s="113">
        <v>0</v>
      </c>
      <c r="G25" s="104"/>
      <c r="H25" s="107">
        <v>20.554403590265768</v>
      </c>
      <c r="I25" s="104">
        <v>26.345197790406161</v>
      </c>
      <c r="J25" s="104">
        <v>27.660410700577099</v>
      </c>
      <c r="K25" s="104">
        <v>-1.3547124526729237</v>
      </c>
      <c r="L25" s="363"/>
      <c r="M25" s="24"/>
      <c r="N25" s="149"/>
      <c r="O25" s="156"/>
      <c r="P25" s="845"/>
      <c r="Q25" s="149"/>
      <c r="R25" s="166"/>
      <c r="S25" s="166"/>
      <c r="U25" s="149"/>
      <c r="X25" s="149"/>
      <c r="Y25" s="874"/>
      <c r="Z25" s="874"/>
      <c r="AA25" s="149"/>
      <c r="AH25" s="534"/>
      <c r="AI25" s="534"/>
      <c r="AJ25" s="534"/>
      <c r="AK25" s="534"/>
      <c r="AL25" s="534"/>
      <c r="AM25" s="534"/>
      <c r="AN25" s="534"/>
    </row>
    <row r="26" spans="1:40" ht="14.25" customHeight="1">
      <c r="A26" s="129">
        <f>+'PIB D Pcorr'!A26</f>
        <v>1974</v>
      </c>
      <c r="B26" s="107">
        <v>34008.266924595555</v>
      </c>
      <c r="C26" s="104">
        <v>10625.559100034618</v>
      </c>
      <c r="D26" s="104">
        <v>9650.9330849065645</v>
      </c>
      <c r="E26" s="104">
        <v>974.62601512805134</v>
      </c>
      <c r="F26" s="113">
        <v>0</v>
      </c>
      <c r="G26" s="104"/>
      <c r="H26" s="107">
        <v>22.465724392564201</v>
      </c>
      <c r="I26" s="104">
        <v>36.693447296817119</v>
      </c>
      <c r="J26" s="104">
        <v>28.710437999838323</v>
      </c>
      <c r="K26" s="104">
        <v>254.27838484937575</v>
      </c>
      <c r="L26" s="363"/>
      <c r="M26" s="24"/>
      <c r="N26" s="149"/>
      <c r="O26" s="156"/>
      <c r="P26" s="845"/>
      <c r="Q26" s="149"/>
      <c r="R26" s="166"/>
      <c r="S26" s="166"/>
      <c r="U26" s="149"/>
      <c r="X26" s="149"/>
      <c r="Y26" s="874"/>
      <c r="Z26" s="874"/>
      <c r="AA26" s="149"/>
      <c r="AH26" s="534"/>
      <c r="AI26" s="534"/>
      <c r="AJ26" s="534"/>
      <c r="AK26" s="534"/>
      <c r="AL26" s="534"/>
      <c r="AM26" s="534"/>
      <c r="AN26" s="534"/>
    </row>
    <row r="27" spans="1:40" ht="14.25" customHeight="1">
      <c r="A27" s="129">
        <f>+'PIB D Pcorr'!A27</f>
        <v>1975</v>
      </c>
      <c r="B27" s="107">
        <v>39929.019302178502</v>
      </c>
      <c r="C27" s="104">
        <v>11804.459602790623</v>
      </c>
      <c r="D27" s="104">
        <v>10708.92955061256</v>
      </c>
      <c r="E27" s="104">
        <v>1095.5300521780646</v>
      </c>
      <c r="F27" s="113">
        <v>0</v>
      </c>
      <c r="G27" s="104"/>
      <c r="H27" s="107">
        <v>17.409744491569267</v>
      </c>
      <c r="I27" s="104">
        <v>11.094950314211371</v>
      </c>
      <c r="J27" s="104">
        <v>10.962633938065892</v>
      </c>
      <c r="K27" s="104">
        <v>12.405172360818661</v>
      </c>
      <c r="L27" s="363"/>
      <c r="M27" s="24"/>
      <c r="N27" s="149"/>
      <c r="O27" s="156"/>
      <c r="P27" s="845"/>
      <c r="Q27" s="149"/>
      <c r="R27" s="166"/>
      <c r="S27" s="166"/>
      <c r="U27" s="149"/>
      <c r="X27" s="149"/>
      <c r="Y27" s="874"/>
      <c r="Z27" s="874"/>
      <c r="AA27" s="149"/>
      <c r="AH27" s="534"/>
      <c r="AI27" s="534"/>
      <c r="AJ27" s="534"/>
      <c r="AK27" s="534"/>
      <c r="AL27" s="534"/>
      <c r="AM27" s="534"/>
      <c r="AN27" s="534"/>
    </row>
    <row r="28" spans="1:40" ht="14.25" customHeight="1">
      <c r="A28" s="129">
        <f>+'PIB D Pcorr'!A28</f>
        <v>1976</v>
      </c>
      <c r="B28" s="107">
        <v>48050.688425537352</v>
      </c>
      <c r="C28" s="104">
        <v>13415.430918368418</v>
      </c>
      <c r="D28" s="104">
        <v>12158.901643720321</v>
      </c>
      <c r="E28" s="104">
        <v>1256.5292746480957</v>
      </c>
      <c r="F28" s="113">
        <v>0</v>
      </c>
      <c r="G28" s="104"/>
      <c r="H28" s="107">
        <v>20.340266966976905</v>
      </c>
      <c r="I28" s="104">
        <v>13.647141587040167</v>
      </c>
      <c r="J28" s="104">
        <v>13.53984155236898</v>
      </c>
      <c r="K28" s="104">
        <v>14.696011501459271</v>
      </c>
      <c r="L28" s="363"/>
      <c r="M28" s="24"/>
      <c r="N28" s="149"/>
      <c r="O28" s="156"/>
      <c r="P28" s="845"/>
      <c r="Q28" s="149"/>
      <c r="R28" s="166"/>
      <c r="S28" s="166"/>
      <c r="U28" s="149"/>
      <c r="X28" s="149"/>
      <c r="Y28" s="874"/>
      <c r="Z28" s="874"/>
      <c r="AA28" s="149"/>
      <c r="AH28" s="534"/>
      <c r="AI28" s="534"/>
      <c r="AJ28" s="534"/>
      <c r="AK28" s="534"/>
      <c r="AL28" s="534"/>
      <c r="AM28" s="534"/>
      <c r="AN28" s="534"/>
    </row>
    <row r="29" spans="1:40" ht="14.25" customHeight="1">
      <c r="A29" s="129">
        <f>+'PIB D Pcorr'!A29</f>
        <v>1977</v>
      </c>
      <c r="B29" s="107">
        <v>60968.839093171344</v>
      </c>
      <c r="C29" s="104">
        <v>15721.723033714621</v>
      </c>
      <c r="D29" s="104">
        <v>14877.475668341669</v>
      </c>
      <c r="E29" s="104">
        <v>844.24736537295178</v>
      </c>
      <c r="F29" s="113">
        <v>0</v>
      </c>
      <c r="G29" s="104"/>
      <c r="H29" s="107">
        <v>26.884423701135617</v>
      </c>
      <c r="I29" s="104">
        <v>17.191338313169101</v>
      </c>
      <c r="J29" s="104">
        <v>22.35871384012227</v>
      </c>
      <c r="K29" s="104">
        <v>-32.811166249239022</v>
      </c>
      <c r="L29" s="363"/>
      <c r="M29" s="24"/>
      <c r="N29" s="149"/>
      <c r="O29" s="156"/>
      <c r="P29" s="845"/>
      <c r="Q29" s="149"/>
      <c r="R29" s="166"/>
      <c r="S29" s="166"/>
      <c r="U29" s="149"/>
      <c r="X29" s="149"/>
      <c r="Y29" s="874"/>
      <c r="Z29" s="874"/>
      <c r="AA29" s="149"/>
      <c r="AH29" s="534"/>
      <c r="AI29" s="534"/>
      <c r="AJ29" s="534"/>
      <c r="AK29" s="534"/>
      <c r="AL29" s="534"/>
      <c r="AM29" s="534"/>
      <c r="AN29" s="534"/>
    </row>
    <row r="30" spans="1:40" ht="14.25" customHeight="1">
      <c r="A30" s="129">
        <f>+'PIB D Pcorr'!A30</f>
        <v>1978</v>
      </c>
      <c r="B30" s="107">
        <v>74624.686691396098</v>
      </c>
      <c r="C30" s="104">
        <v>17559.9020038485</v>
      </c>
      <c r="D30" s="104">
        <v>17317.286219474376</v>
      </c>
      <c r="E30" s="104">
        <v>242.61578437412425</v>
      </c>
      <c r="F30" s="113">
        <v>0</v>
      </c>
      <c r="G30" s="104"/>
      <c r="H30" s="107">
        <v>22.398077118306546</v>
      </c>
      <c r="I30" s="104">
        <v>11.691968915824136</v>
      </c>
      <c r="J30" s="104">
        <v>16.399358369138326</v>
      </c>
      <c r="K30" s="104">
        <v>-71.262476576761699</v>
      </c>
      <c r="L30" s="363"/>
      <c r="M30" s="24"/>
      <c r="N30" s="149"/>
      <c r="O30" s="156"/>
      <c r="P30" s="845"/>
      <c r="Q30" s="149"/>
      <c r="R30" s="166"/>
      <c r="S30" s="166"/>
      <c r="U30" s="149"/>
      <c r="X30" s="149"/>
      <c r="Y30" s="874"/>
      <c r="Z30" s="874"/>
      <c r="AA30" s="149"/>
      <c r="AH30" s="534"/>
      <c r="AI30" s="534"/>
      <c r="AJ30" s="534"/>
      <c r="AK30" s="534"/>
      <c r="AL30" s="534"/>
      <c r="AM30" s="534"/>
      <c r="AN30" s="534"/>
    </row>
    <row r="31" spans="1:40" ht="14.25" customHeight="1">
      <c r="A31" s="129">
        <f>+'PIB D Pcorr'!A31</f>
        <v>1979</v>
      </c>
      <c r="B31" s="107">
        <v>87295.487988853885</v>
      </c>
      <c r="C31" s="104">
        <v>20120.800925550437</v>
      </c>
      <c r="D31" s="104">
        <v>19257.640540447519</v>
      </c>
      <c r="E31" s="104">
        <v>863.16038510291537</v>
      </c>
      <c r="F31" s="113">
        <v>0</v>
      </c>
      <c r="G31" s="104"/>
      <c r="H31" s="107">
        <v>16.979369507917387</v>
      </c>
      <c r="I31" s="104">
        <v>14.583788230370986</v>
      </c>
      <c r="J31" s="104">
        <v>11.204725130610216</v>
      </c>
      <c r="K31" s="104">
        <v>255.77255920492127</v>
      </c>
      <c r="L31" s="363"/>
      <c r="M31" s="24"/>
      <c r="N31" s="873"/>
      <c r="O31" s="156"/>
      <c r="P31" s="845"/>
      <c r="Q31" s="873"/>
      <c r="R31" s="166"/>
      <c r="S31" s="166"/>
      <c r="U31" s="873"/>
      <c r="X31" s="873"/>
      <c r="Y31" s="874"/>
      <c r="Z31" s="874"/>
      <c r="AA31" s="873"/>
      <c r="AH31" s="534"/>
      <c r="AI31" s="534"/>
      <c r="AJ31" s="534"/>
      <c r="AK31" s="534"/>
      <c r="AL31" s="534"/>
      <c r="AM31" s="534"/>
      <c r="AN31" s="534"/>
    </row>
    <row r="32" spans="1:40" ht="14.25" customHeight="1" thickBot="1">
      <c r="A32" s="129">
        <f>+'PIB D Pcorr'!A32</f>
        <v>1980</v>
      </c>
      <c r="B32" s="824">
        <v>100301.78642027477</v>
      </c>
      <c r="C32" s="142">
        <v>24135.427141894896</v>
      </c>
      <c r="D32" s="142">
        <v>22773.003487322716</v>
      </c>
      <c r="E32" s="142">
        <v>1362.4236545721787</v>
      </c>
      <c r="F32" s="151">
        <v>0</v>
      </c>
      <c r="G32" s="142"/>
      <c r="H32" s="150">
        <v>14.899164585782</v>
      </c>
      <c r="I32" s="142">
        <v>19.952616355576968</v>
      </c>
      <c r="J32" s="142">
        <v>18.254380330195442</v>
      </c>
      <c r="K32" s="142">
        <v>57.841309458350068</v>
      </c>
      <c r="L32" s="155"/>
      <c r="M32" s="24"/>
      <c r="N32" s="149"/>
      <c r="O32" s="156"/>
      <c r="P32" s="845"/>
      <c r="Q32" s="149"/>
      <c r="R32" s="519"/>
      <c r="S32" s="519"/>
      <c r="U32" s="149"/>
      <c r="V32" s="35"/>
      <c r="W32" s="35"/>
      <c r="X32" s="149"/>
      <c r="Y32" s="35"/>
      <c r="Z32" s="35"/>
      <c r="AA32" s="149"/>
      <c r="AD32" s="825"/>
      <c r="AE32" s="825"/>
      <c r="AF32" s="825"/>
      <c r="AG32" s="825"/>
      <c r="AH32" s="534"/>
      <c r="AI32" s="534"/>
      <c r="AJ32" s="534"/>
      <c r="AK32" s="534"/>
      <c r="AL32" s="534"/>
      <c r="AM32" s="534"/>
      <c r="AN32" s="534"/>
    </row>
    <row r="33" spans="1:40" ht="14.25" customHeight="1">
      <c r="A33" s="129">
        <f>+'PIB D Pcorr'!A33</f>
        <v>1981</v>
      </c>
      <c r="B33" s="107">
        <v>112534.40443139896</v>
      </c>
      <c r="C33" s="104">
        <v>25191.115186940751</v>
      </c>
      <c r="D33" s="104">
        <v>25455.061985844339</v>
      </c>
      <c r="E33" s="104">
        <v>-263.94679890358776</v>
      </c>
      <c r="F33" s="113">
        <v>0</v>
      </c>
      <c r="G33" s="104"/>
      <c r="H33" s="107">
        <v>12.195812704539733</v>
      </c>
      <c r="I33" s="104">
        <v>4.3740184867636644</v>
      </c>
      <c r="J33" s="104">
        <v>11.777359538958798</v>
      </c>
      <c r="K33" s="104">
        <v>-119.37332767365017</v>
      </c>
      <c r="L33" s="363"/>
      <c r="M33" s="24"/>
      <c r="N33" s="149"/>
      <c r="O33" s="156"/>
      <c r="P33" s="845"/>
      <c r="Q33" s="149"/>
      <c r="R33" s="166"/>
      <c r="S33" s="166"/>
      <c r="U33" s="149"/>
      <c r="V33" s="35"/>
      <c r="W33" s="35"/>
      <c r="X33" s="149"/>
      <c r="Y33" s="875"/>
      <c r="Z33" s="875"/>
      <c r="AA33" s="149"/>
      <c r="AD33" s="825"/>
      <c r="AE33" s="825"/>
      <c r="AF33" s="825"/>
      <c r="AG33" s="825"/>
      <c r="AH33" s="534"/>
      <c r="AI33" s="534"/>
      <c r="AJ33" s="534"/>
      <c r="AK33" s="534"/>
      <c r="AL33" s="534"/>
      <c r="AM33" s="534"/>
      <c r="AN33" s="534"/>
    </row>
    <row r="34" spans="1:40" ht="14.25" customHeight="1">
      <c r="A34" s="129">
        <f>+'PIB D Pcorr'!A34</f>
        <v>1982</v>
      </c>
      <c r="B34" s="107">
        <v>129413.03956965175</v>
      </c>
      <c r="C34" s="104">
        <v>28830.186718147601</v>
      </c>
      <c r="D34" s="104">
        <v>28987.950163012523</v>
      </c>
      <c r="E34" s="104">
        <v>-157.76344486492269</v>
      </c>
      <c r="F34" s="113">
        <v>0</v>
      </c>
      <c r="G34" s="104"/>
      <c r="H34" s="107">
        <v>14.998644391051119</v>
      </c>
      <c r="I34" s="104">
        <v>14.445853247074059</v>
      </c>
      <c r="J34" s="104">
        <v>13.878921917899234</v>
      </c>
      <c r="K34" s="104">
        <v>-40.229074373980502</v>
      </c>
      <c r="L34" s="363"/>
      <c r="M34" s="24"/>
      <c r="N34" s="149"/>
      <c r="O34" s="156"/>
      <c r="P34" s="845"/>
      <c r="Q34" s="149"/>
      <c r="R34" s="166"/>
      <c r="S34" s="166"/>
      <c r="U34" s="149"/>
      <c r="V34" s="35"/>
      <c r="W34" s="35"/>
      <c r="X34" s="149"/>
      <c r="Y34" s="875"/>
      <c r="Z34" s="875"/>
      <c r="AA34" s="149"/>
      <c r="AD34" s="825"/>
      <c r="AE34" s="825"/>
      <c r="AF34" s="825"/>
      <c r="AG34" s="825"/>
      <c r="AH34" s="534"/>
      <c r="AI34" s="534"/>
      <c r="AJ34" s="534"/>
      <c r="AK34" s="534"/>
      <c r="AL34" s="534"/>
      <c r="AM34" s="534"/>
      <c r="AN34" s="534"/>
    </row>
    <row r="35" spans="1:40" ht="14.25" customHeight="1">
      <c r="A35" s="129">
        <f>+'PIB D Pcorr'!A35</f>
        <v>1983</v>
      </c>
      <c r="B35" s="107">
        <v>147363.75157668718</v>
      </c>
      <c r="C35" s="104">
        <v>31610.65713450954</v>
      </c>
      <c r="D35" s="104">
        <v>32143.715107862889</v>
      </c>
      <c r="E35" s="104">
        <v>-533.0579733533483</v>
      </c>
      <c r="F35" s="113">
        <v>0</v>
      </c>
      <c r="G35" s="104"/>
      <c r="H35" s="107">
        <v>13.870868087735566</v>
      </c>
      <c r="I35" s="104">
        <v>9.6443024928857923</v>
      </c>
      <c r="J35" s="104">
        <v>10.886471541119857</v>
      </c>
      <c r="K35" s="104">
        <v>237.88433930924455</v>
      </c>
      <c r="L35" s="363"/>
      <c r="M35" s="24"/>
      <c r="N35" s="149"/>
      <c r="O35" s="156"/>
      <c r="P35" s="845"/>
      <c r="Q35" s="149"/>
      <c r="R35" s="166"/>
      <c r="S35" s="166"/>
      <c r="U35" s="149"/>
      <c r="V35" s="35"/>
      <c r="W35" s="35"/>
      <c r="X35" s="149"/>
      <c r="Y35" s="875"/>
      <c r="Z35" s="875"/>
      <c r="AA35" s="149"/>
      <c r="AD35" s="825"/>
      <c r="AE35" s="825"/>
      <c r="AF35" s="825"/>
      <c r="AG35" s="825"/>
      <c r="AH35" s="534"/>
      <c r="AI35" s="534"/>
      <c r="AJ35" s="534"/>
      <c r="AK35" s="534"/>
      <c r="AL35" s="534"/>
      <c r="AM35" s="534"/>
      <c r="AN35" s="534"/>
    </row>
    <row r="36" spans="1:40" ht="14.25" customHeight="1">
      <c r="A36" s="129">
        <f>+'PIB D Pcorr'!A36</f>
        <v>1984</v>
      </c>
      <c r="B36" s="107">
        <v>166292.90469065867</v>
      </c>
      <c r="C36" s="104">
        <v>33889.061972508847</v>
      </c>
      <c r="D36" s="104">
        <v>33264.588053864158</v>
      </c>
      <c r="E36" s="104">
        <v>624.47391864469262</v>
      </c>
      <c r="F36" s="113">
        <v>0</v>
      </c>
      <c r="G36" s="104"/>
      <c r="H36" s="107">
        <v>12.845189479395746</v>
      </c>
      <c r="I36" s="104">
        <v>7.2077110839684488</v>
      </c>
      <c r="J36" s="104">
        <v>3.4870671987976998</v>
      </c>
      <c r="K36" s="104">
        <v>-217.14934394776373</v>
      </c>
      <c r="L36" s="363"/>
      <c r="M36" s="24"/>
      <c r="N36" s="149"/>
      <c r="O36" s="156"/>
      <c r="P36" s="845"/>
      <c r="Q36" s="149"/>
      <c r="R36" s="166"/>
      <c r="S36" s="166"/>
      <c r="U36" s="149"/>
      <c r="V36" s="35"/>
      <c r="W36" s="35"/>
      <c r="X36" s="149"/>
      <c r="Y36" s="875"/>
      <c r="Z36" s="875"/>
      <c r="AA36" s="149"/>
      <c r="AD36" s="825"/>
      <c r="AE36" s="825"/>
      <c r="AF36" s="825"/>
      <c r="AG36" s="825"/>
      <c r="AH36" s="534"/>
      <c r="AI36" s="534"/>
      <c r="AJ36" s="534"/>
      <c r="AK36" s="534"/>
      <c r="AL36" s="534"/>
      <c r="AM36" s="534"/>
      <c r="AN36" s="534"/>
    </row>
    <row r="37" spans="1:40" ht="14.25" customHeight="1">
      <c r="A37" s="129">
        <f>+'PIB D Pcorr'!A37</f>
        <v>1985</v>
      </c>
      <c r="B37" s="107">
        <v>184777.024914056</v>
      </c>
      <c r="C37" s="104">
        <v>38039.47817403439</v>
      </c>
      <c r="D37" s="104">
        <v>37959.352446306002</v>
      </c>
      <c r="E37" s="104">
        <v>80.125727728389109</v>
      </c>
      <c r="F37" s="113">
        <v>0</v>
      </c>
      <c r="G37" s="104"/>
      <c r="H37" s="107">
        <v>11.115399215487788</v>
      </c>
      <c r="I37" s="104">
        <v>12.247067224499752</v>
      </c>
      <c r="J37" s="104">
        <v>14.113400066280036</v>
      </c>
      <c r="K37" s="104">
        <v>-87.169083393860959</v>
      </c>
      <c r="L37" s="363"/>
      <c r="M37" s="24"/>
      <c r="N37" s="149"/>
      <c r="O37" s="156"/>
      <c r="P37" s="845"/>
      <c r="Q37" s="149"/>
      <c r="R37" s="166"/>
      <c r="S37" s="166"/>
      <c r="U37" s="149"/>
      <c r="V37" s="35"/>
      <c r="W37" s="35"/>
      <c r="X37" s="149"/>
      <c r="Y37" s="875"/>
      <c r="Z37" s="875"/>
      <c r="AA37" s="149"/>
      <c r="AD37" s="825"/>
      <c r="AE37" s="825"/>
      <c r="AF37" s="825"/>
      <c r="AG37" s="825"/>
      <c r="AH37" s="534"/>
      <c r="AI37" s="534"/>
      <c r="AJ37" s="534"/>
      <c r="AK37" s="534"/>
      <c r="AL37" s="534"/>
      <c r="AM37" s="534"/>
      <c r="AN37" s="534"/>
    </row>
    <row r="38" spans="1:40" ht="14.25" customHeight="1">
      <c r="A38" s="129">
        <f>+'PIB D Pcorr'!A38</f>
        <v>1986</v>
      </c>
      <c r="B38" s="107">
        <v>211536.86314515118</v>
      </c>
      <c r="C38" s="104">
        <v>45423.022263455292</v>
      </c>
      <c r="D38" s="104">
        <v>44556.920648397318</v>
      </c>
      <c r="E38" s="104">
        <v>866.10161505797032</v>
      </c>
      <c r="F38" s="113">
        <v>0</v>
      </c>
      <c r="G38" s="104"/>
      <c r="H38" s="107">
        <v>14.482232433140307</v>
      </c>
      <c r="I38" s="104">
        <v>19.410213924703324</v>
      </c>
      <c r="J38" s="104">
        <v>17.380613147770795</v>
      </c>
      <c r="K38" s="104">
        <v>980.92823567717119</v>
      </c>
      <c r="L38" s="363"/>
      <c r="M38" s="24"/>
      <c r="N38" s="149"/>
      <c r="O38" s="156"/>
      <c r="P38" s="845"/>
      <c r="Q38" s="149"/>
      <c r="R38" s="166"/>
      <c r="S38" s="166"/>
      <c r="U38" s="149"/>
      <c r="V38" s="35"/>
      <c r="W38" s="35"/>
      <c r="X38" s="149"/>
      <c r="Y38" s="875"/>
      <c r="Z38" s="875"/>
      <c r="AA38" s="149"/>
      <c r="AD38" s="825"/>
      <c r="AE38" s="825"/>
      <c r="AF38" s="825"/>
      <c r="AG38" s="825"/>
      <c r="AH38" s="534"/>
      <c r="AI38" s="534"/>
      <c r="AJ38" s="534"/>
      <c r="AK38" s="534"/>
      <c r="AL38" s="534"/>
      <c r="AM38" s="534"/>
      <c r="AN38" s="534"/>
    </row>
    <row r="39" spans="1:40" ht="14.25" customHeight="1">
      <c r="A39" s="129">
        <f>+'PIB D Pcorr'!A39</f>
        <v>1987</v>
      </c>
      <c r="B39" s="107">
        <v>236546.02825587906</v>
      </c>
      <c r="C39" s="104">
        <v>54163.812479435532</v>
      </c>
      <c r="D39" s="104">
        <v>52740.729287987779</v>
      </c>
      <c r="E39" s="104">
        <v>1423.0831914477606</v>
      </c>
      <c r="F39" s="113">
        <v>0</v>
      </c>
      <c r="G39" s="104"/>
      <c r="H39" s="107">
        <v>11.822603748060324</v>
      </c>
      <c r="I39" s="104">
        <v>19.243083750093337</v>
      </c>
      <c r="J39" s="104">
        <v>18.367087582576968</v>
      </c>
      <c r="K39" s="104">
        <v>64.309033340448167</v>
      </c>
      <c r="L39" s="363"/>
      <c r="M39" s="24"/>
      <c r="N39" s="149"/>
      <c r="O39" s="156"/>
      <c r="P39" s="845"/>
      <c r="Q39" s="149"/>
      <c r="R39" s="166"/>
      <c r="S39" s="166"/>
      <c r="U39" s="149"/>
      <c r="V39" s="35"/>
      <c r="W39" s="35"/>
      <c r="X39" s="149"/>
      <c r="Y39" s="875"/>
      <c r="Z39" s="875"/>
      <c r="AA39" s="149"/>
      <c r="AD39" s="825"/>
      <c r="AE39" s="825"/>
      <c r="AF39" s="825"/>
      <c r="AG39" s="825"/>
      <c r="AH39" s="534"/>
      <c r="AI39" s="534"/>
      <c r="AJ39" s="534"/>
      <c r="AK39" s="534"/>
      <c r="AL39" s="534"/>
      <c r="AM39" s="534"/>
      <c r="AN39" s="534"/>
    </row>
    <row r="40" spans="1:40" ht="14.25" customHeight="1">
      <c r="A40" s="129">
        <f>+'PIB D Pcorr'!A40</f>
        <v>1988</v>
      </c>
      <c r="B40" s="107">
        <v>263352.15832429164</v>
      </c>
      <c r="C40" s="104">
        <v>66029.422736520646</v>
      </c>
      <c r="D40" s="104">
        <v>63512.289947239566</v>
      </c>
      <c r="E40" s="104">
        <v>2517.1327892810759</v>
      </c>
      <c r="F40" s="113">
        <v>0</v>
      </c>
      <c r="G40" s="104"/>
      <c r="H40" s="107">
        <v>11.332310360931341</v>
      </c>
      <c r="I40" s="104">
        <v>21.90689634632006</v>
      </c>
      <c r="J40" s="104">
        <v>20.423609617596085</v>
      </c>
      <c r="K40" s="104">
        <v>76.878822292904331</v>
      </c>
      <c r="L40" s="363"/>
      <c r="M40" s="24"/>
      <c r="N40" s="149"/>
      <c r="O40" s="156"/>
      <c r="P40" s="845"/>
      <c r="Q40" s="149"/>
      <c r="R40" s="166"/>
      <c r="S40" s="166"/>
      <c r="U40" s="149"/>
      <c r="V40" s="35"/>
      <c r="W40" s="35"/>
      <c r="X40" s="149"/>
      <c r="Y40" s="875"/>
      <c r="Z40" s="875"/>
      <c r="AA40" s="149"/>
      <c r="AD40" s="825"/>
      <c r="AE40" s="825"/>
      <c r="AF40" s="825"/>
      <c r="AG40" s="825"/>
      <c r="AH40" s="534"/>
      <c r="AI40" s="534"/>
      <c r="AJ40" s="534"/>
      <c r="AK40" s="534"/>
      <c r="AL40" s="534"/>
      <c r="AM40" s="534"/>
      <c r="AN40" s="534"/>
    </row>
    <row r="41" spans="1:40" ht="14.25" customHeight="1">
      <c r="A41" s="129">
        <f>+'PIB D Pcorr'!A41</f>
        <v>1989</v>
      </c>
      <c r="B41" s="107">
        <v>295097.83785191365</v>
      </c>
      <c r="C41" s="104">
        <v>77846.979802264381</v>
      </c>
      <c r="D41" s="104">
        <v>75254.179092642546</v>
      </c>
      <c r="E41" s="104">
        <v>2592.8007096218198</v>
      </c>
      <c r="F41" s="113">
        <v>0</v>
      </c>
      <c r="G41" s="104"/>
      <c r="H41" s="107">
        <v>12.054459598743982</v>
      </c>
      <c r="I41" s="104">
        <v>17.897410845010285</v>
      </c>
      <c r="J41" s="104">
        <v>18.487585875359102</v>
      </c>
      <c r="K41" s="104">
        <v>3.0061155558803732</v>
      </c>
      <c r="L41" s="363"/>
      <c r="M41" s="24"/>
      <c r="N41" s="149"/>
      <c r="O41" s="156"/>
      <c r="P41" s="845"/>
      <c r="Q41" s="149"/>
      <c r="R41" s="166"/>
      <c r="S41" s="166"/>
      <c r="U41" s="149"/>
      <c r="V41" s="35"/>
      <c r="W41" s="35"/>
      <c r="X41" s="149"/>
      <c r="Y41" s="875"/>
      <c r="Z41" s="875"/>
      <c r="AA41" s="149"/>
      <c r="AD41" s="825"/>
      <c r="AE41" s="825"/>
      <c r="AF41" s="825"/>
      <c r="AG41" s="825"/>
      <c r="AH41" s="534"/>
      <c r="AI41" s="534"/>
      <c r="AJ41" s="534"/>
      <c r="AK41" s="534"/>
      <c r="AL41" s="534"/>
      <c r="AM41" s="534"/>
      <c r="AN41" s="534"/>
    </row>
    <row r="42" spans="1:40" ht="14.25" customHeight="1">
      <c r="A42" s="129">
        <f>+'PIB D Pcorr'!A42</f>
        <v>1990</v>
      </c>
      <c r="B42" s="107">
        <v>328698.34713386715</v>
      </c>
      <c r="C42" s="104">
        <v>87207.057087923517</v>
      </c>
      <c r="D42" s="104">
        <v>84634.263952068417</v>
      </c>
      <c r="E42" s="104">
        <v>2572.7931358550964</v>
      </c>
      <c r="F42" s="113">
        <v>0</v>
      </c>
      <c r="G42" s="104"/>
      <c r="H42" s="107">
        <v>11.386226861755233</v>
      </c>
      <c r="I42" s="104">
        <v>12.023687122396076</v>
      </c>
      <c r="J42" s="104">
        <v>12.464536817122674</v>
      </c>
      <c r="K42" s="104">
        <v>-0.77165875851837873</v>
      </c>
      <c r="L42" s="363"/>
      <c r="M42" s="24"/>
      <c r="N42" s="149"/>
      <c r="O42" s="156"/>
      <c r="P42" s="845"/>
      <c r="Q42" s="149"/>
      <c r="R42" s="166"/>
      <c r="S42" s="166"/>
      <c r="U42" s="149"/>
      <c r="V42" s="35"/>
      <c r="W42" s="35"/>
      <c r="X42" s="149"/>
      <c r="Y42" s="875"/>
      <c r="Z42" s="875"/>
      <c r="AA42" s="149"/>
      <c r="AD42" s="825"/>
      <c r="AE42" s="825"/>
      <c r="AF42" s="825"/>
      <c r="AG42" s="825"/>
      <c r="AH42" s="534"/>
      <c r="AI42" s="534"/>
      <c r="AJ42" s="534"/>
      <c r="AK42" s="534"/>
      <c r="AL42" s="534"/>
      <c r="AM42" s="534"/>
      <c r="AN42" s="534"/>
    </row>
    <row r="43" spans="1:40" ht="14.25" customHeight="1">
      <c r="A43" s="129">
        <f>+'PIB D Pcorr'!A43</f>
        <v>1991</v>
      </c>
      <c r="B43" s="107">
        <v>360444.02666148916</v>
      </c>
      <c r="C43" s="104">
        <v>92722.775405835331</v>
      </c>
      <c r="D43" s="104">
        <v>90175.804730191143</v>
      </c>
      <c r="E43" s="104">
        <v>2546.9706756442015</v>
      </c>
      <c r="F43" s="113">
        <v>0</v>
      </c>
      <c r="G43" s="104"/>
      <c r="H43" s="107">
        <v>9.6579979195006835</v>
      </c>
      <c r="I43" s="104">
        <v>6.3248531736953106</v>
      </c>
      <c r="J43" s="104">
        <v>6.5476327427637537</v>
      </c>
      <c r="K43" s="104">
        <v>-1.0036741722848408</v>
      </c>
      <c r="L43" s="363"/>
      <c r="M43" s="24"/>
      <c r="N43" s="149"/>
      <c r="O43" s="156"/>
      <c r="P43" s="845"/>
      <c r="Q43" s="149"/>
      <c r="R43" s="166"/>
      <c r="S43" s="166"/>
      <c r="U43" s="149"/>
      <c r="V43" s="35"/>
      <c r="W43" s="35"/>
      <c r="X43" s="149"/>
      <c r="Y43" s="875"/>
      <c r="Z43" s="875"/>
      <c r="AA43" s="149"/>
      <c r="AD43" s="825"/>
      <c r="AE43" s="825"/>
      <c r="AF43" s="825"/>
      <c r="AG43" s="825"/>
      <c r="AH43" s="534"/>
      <c r="AI43" s="534"/>
      <c r="AJ43" s="534"/>
      <c r="AK43" s="534"/>
      <c r="AL43" s="534"/>
      <c r="AM43" s="534"/>
      <c r="AN43" s="534"/>
    </row>
    <row r="44" spans="1:40" ht="14.25" customHeight="1">
      <c r="A44" s="129">
        <f>+'PIB D Pcorr'!A44</f>
        <v>1992</v>
      </c>
      <c r="B44" s="107">
        <v>388205.45191817905</v>
      </c>
      <c r="C44" s="104">
        <v>92407.922861222731</v>
      </c>
      <c r="D44" s="104">
        <v>89420.851434800265</v>
      </c>
      <c r="E44" s="104">
        <v>2987.0714264224612</v>
      </c>
      <c r="F44" s="113">
        <v>0</v>
      </c>
      <c r="G44" s="104"/>
      <c r="H44" s="107">
        <v>7.7020073029985481</v>
      </c>
      <c r="I44" s="104">
        <v>-0.33956333083703383</v>
      </c>
      <c r="J44" s="104">
        <v>-0.83720161705207463</v>
      </c>
      <c r="K44" s="104">
        <v>17.279380362985354</v>
      </c>
      <c r="L44" s="363"/>
      <c r="M44" s="24"/>
      <c r="N44" s="149"/>
      <c r="O44" s="156"/>
      <c r="P44" s="845"/>
      <c r="Q44" s="149"/>
      <c r="R44" s="166"/>
      <c r="S44" s="166"/>
      <c r="U44" s="149"/>
      <c r="V44" s="35"/>
      <c r="W44" s="35"/>
      <c r="X44" s="149"/>
      <c r="Y44" s="875"/>
      <c r="Z44" s="875"/>
      <c r="AA44" s="149"/>
      <c r="AD44" s="825"/>
      <c r="AE44" s="825"/>
      <c r="AF44" s="825"/>
      <c r="AG44" s="825"/>
      <c r="AH44" s="534"/>
      <c r="AI44" s="534"/>
      <c r="AJ44" s="534"/>
      <c r="AK44" s="534"/>
      <c r="AL44" s="534"/>
      <c r="AM44" s="534"/>
      <c r="AN44" s="534"/>
    </row>
    <row r="45" spans="1:40" ht="14.25" customHeight="1">
      <c r="A45" s="129">
        <f>+'PIB D Pcorr'!A45</f>
        <v>1993</v>
      </c>
      <c r="B45" s="107">
        <v>401630.08474022639</v>
      </c>
      <c r="C45" s="104">
        <v>85218.457873496955</v>
      </c>
      <c r="D45" s="104">
        <v>85124.068629543559</v>
      </c>
      <c r="E45" s="104">
        <v>94.389243953393034</v>
      </c>
      <c r="F45" s="113">
        <v>0</v>
      </c>
      <c r="G45" s="104"/>
      <c r="H45" s="107">
        <v>3.4581257825500034</v>
      </c>
      <c r="I45" s="104">
        <v>-7.7801391537853704</v>
      </c>
      <c r="J45" s="104">
        <v>-4.8051240133735851</v>
      </c>
      <c r="K45" s="104">
        <v>-96.840074090011271</v>
      </c>
      <c r="L45" s="363"/>
      <c r="M45" s="24"/>
      <c r="N45" s="149"/>
      <c r="O45" s="156"/>
      <c r="P45" s="845"/>
      <c r="Q45" s="149"/>
      <c r="R45" s="166"/>
      <c r="S45" s="166"/>
      <c r="U45" s="149"/>
      <c r="V45" s="35"/>
      <c r="W45" s="35"/>
      <c r="X45" s="149"/>
      <c r="Y45" s="875"/>
      <c r="Z45" s="875"/>
      <c r="AA45" s="149"/>
      <c r="AD45" s="825"/>
      <c r="AE45" s="825"/>
      <c r="AF45" s="825"/>
      <c r="AG45" s="825"/>
      <c r="AH45" s="534"/>
      <c r="AI45" s="534"/>
      <c r="AJ45" s="534"/>
      <c r="AK45" s="534"/>
      <c r="AL45" s="534"/>
      <c r="AM45" s="534"/>
      <c r="AN45" s="534"/>
    </row>
    <row r="46" spans="1:40" ht="14.25" customHeight="1">
      <c r="A46" s="129">
        <f>+'PIB D Pcorr'!A46</f>
        <v>1994</v>
      </c>
      <c r="B46" s="107">
        <v>427163.18928241031</v>
      </c>
      <c r="C46" s="104">
        <v>91578.284052326562</v>
      </c>
      <c r="D46" s="104">
        <v>89964.672148160942</v>
      </c>
      <c r="E46" s="104">
        <v>1613.6119041656161</v>
      </c>
      <c r="F46" s="113">
        <v>0</v>
      </c>
      <c r="G46" s="104"/>
      <c r="H46" s="107">
        <v>6.3573685120472678</v>
      </c>
      <c r="I46" s="104">
        <v>7.4629679268199078</v>
      </c>
      <c r="J46" s="104">
        <v>5.6865274375963892</v>
      </c>
      <c r="K46" s="104">
        <v>1609.5294300295234</v>
      </c>
      <c r="L46" s="363"/>
      <c r="M46" s="24"/>
      <c r="N46" s="873"/>
      <c r="O46" s="156"/>
      <c r="P46" s="845"/>
      <c r="Q46" s="873"/>
      <c r="R46" s="166"/>
      <c r="S46" s="166"/>
      <c r="U46" s="873"/>
      <c r="V46" s="35"/>
      <c r="W46" s="35"/>
      <c r="X46" s="873"/>
      <c r="Y46" s="875"/>
      <c r="Z46" s="875"/>
      <c r="AA46" s="873"/>
      <c r="AD46" s="825"/>
      <c r="AE46" s="825"/>
      <c r="AF46" s="825"/>
      <c r="AG46" s="825"/>
      <c r="AH46" s="534"/>
      <c r="AI46" s="534"/>
      <c r="AJ46" s="534"/>
      <c r="AK46" s="534"/>
      <c r="AL46" s="534"/>
      <c r="AM46" s="534"/>
      <c r="AN46" s="534"/>
    </row>
    <row r="47" spans="1:40" ht="14.25" customHeight="1" thickBot="1">
      <c r="A47" s="129">
        <f>+'PIB D Pcorr'!A47</f>
        <v>1995</v>
      </c>
      <c r="B47" s="150">
        <v>460588</v>
      </c>
      <c r="C47" s="142">
        <v>103719</v>
      </c>
      <c r="D47" s="142">
        <v>100854</v>
      </c>
      <c r="E47" s="142">
        <v>1638</v>
      </c>
      <c r="F47" s="151">
        <v>1227</v>
      </c>
      <c r="G47" s="142"/>
      <c r="H47" s="150">
        <v>7.8248340578550124</v>
      </c>
      <c r="I47" s="142">
        <v>13.257199644335337</v>
      </c>
      <c r="J47" s="142">
        <v>12.104004373967658</v>
      </c>
      <c r="K47" s="142">
        <v>1.5113978628581437</v>
      </c>
      <c r="L47" s="155"/>
      <c r="M47" s="24"/>
      <c r="N47" s="149"/>
      <c r="O47" s="156"/>
      <c r="P47" s="876"/>
      <c r="Q47" s="149"/>
      <c r="R47" s="519"/>
      <c r="S47" s="24"/>
      <c r="T47" s="49"/>
      <c r="U47" s="149"/>
      <c r="V47" s="35"/>
      <c r="W47" s="35"/>
      <c r="X47" s="149"/>
      <c r="Y47" s="875"/>
      <c r="Z47" s="875"/>
      <c r="AA47" s="149"/>
      <c r="AD47" s="825"/>
      <c r="AE47" s="825"/>
      <c r="AF47" s="825"/>
      <c r="AG47" s="825"/>
      <c r="AH47" s="534"/>
      <c r="AI47" s="534"/>
      <c r="AJ47" s="534"/>
      <c r="AK47" s="534"/>
      <c r="AL47" s="534"/>
      <c r="AM47" s="534"/>
      <c r="AN47" s="534"/>
    </row>
    <row r="48" spans="1:40" ht="14.25" customHeight="1">
      <c r="A48" s="129">
        <f>+'PIB D Pcorr'!A48</f>
        <v>1996</v>
      </c>
      <c r="B48" s="107">
        <v>489203</v>
      </c>
      <c r="C48" s="104">
        <v>108733</v>
      </c>
      <c r="D48" s="104">
        <v>106093</v>
      </c>
      <c r="E48" s="104">
        <v>1367</v>
      </c>
      <c r="F48" s="113">
        <v>1273</v>
      </c>
      <c r="G48" s="104"/>
      <c r="H48" s="107">
        <v>6.2127107089199107</v>
      </c>
      <c r="I48" s="104">
        <v>4.8342155246386964</v>
      </c>
      <c r="J48" s="104">
        <v>5.1946377932456711</v>
      </c>
      <c r="K48" s="104">
        <v>-16.544566544566543</v>
      </c>
      <c r="L48" s="113">
        <v>3.7489812550937307</v>
      </c>
      <c r="M48" s="24"/>
      <c r="N48" s="149"/>
      <c r="O48" s="156"/>
      <c r="P48" s="876"/>
      <c r="Q48" s="149"/>
      <c r="R48" s="869"/>
      <c r="S48" s="869"/>
      <c r="T48" s="49"/>
      <c r="U48" s="149"/>
      <c r="V48" s="35"/>
      <c r="W48" s="35"/>
      <c r="X48" s="149"/>
      <c r="Y48" s="875"/>
      <c r="Z48" s="875"/>
      <c r="AA48" s="149"/>
      <c r="AH48" s="534"/>
      <c r="AI48" s="534"/>
      <c r="AJ48" s="534"/>
      <c r="AK48" s="534"/>
      <c r="AL48" s="534"/>
      <c r="AM48" s="534"/>
      <c r="AN48" s="534"/>
    </row>
    <row r="49" spans="1:40" ht="14.25" customHeight="1">
      <c r="A49" s="129">
        <f>+'PIB D Pcorr'!A49</f>
        <v>1997</v>
      </c>
      <c r="B49" s="107">
        <v>519268</v>
      </c>
      <c r="C49" s="104">
        <v>117412</v>
      </c>
      <c r="D49" s="104">
        <v>114921</v>
      </c>
      <c r="E49" s="104">
        <v>1174</v>
      </c>
      <c r="F49" s="113">
        <v>1317</v>
      </c>
      <c r="G49" s="104"/>
      <c r="H49" s="107">
        <v>6.1457104719308653</v>
      </c>
      <c r="I49" s="104">
        <v>7.9819374063071935</v>
      </c>
      <c r="J49" s="104">
        <v>8.3210013855768103</v>
      </c>
      <c r="K49" s="104">
        <v>-14.118507681053405</v>
      </c>
      <c r="L49" s="113">
        <v>3.4564021995286742</v>
      </c>
      <c r="M49" s="24"/>
      <c r="N49" s="149"/>
      <c r="O49" s="156"/>
      <c r="P49" s="876"/>
      <c r="Q49" s="149"/>
      <c r="R49" s="869"/>
      <c r="S49" s="869"/>
      <c r="T49" s="49"/>
      <c r="U49" s="149"/>
      <c r="V49" s="35"/>
      <c r="W49" s="35"/>
      <c r="X49" s="149"/>
      <c r="Y49" s="875"/>
      <c r="Z49" s="875"/>
      <c r="AA49" s="149"/>
      <c r="AH49" s="534"/>
      <c r="AI49" s="534"/>
      <c r="AJ49" s="534"/>
      <c r="AK49" s="534"/>
      <c r="AL49" s="534"/>
      <c r="AM49" s="534"/>
      <c r="AN49" s="534"/>
    </row>
    <row r="50" spans="1:40" ht="14.25" customHeight="1">
      <c r="A50" s="129">
        <f>+'PIB D Pcorr'!A50</f>
        <v>1998</v>
      </c>
      <c r="B50" s="107">
        <v>555993</v>
      </c>
      <c r="C50" s="104">
        <v>133033</v>
      </c>
      <c r="D50" s="104">
        <v>129417</v>
      </c>
      <c r="E50" s="104">
        <v>2263</v>
      </c>
      <c r="F50" s="113">
        <v>1353</v>
      </c>
      <c r="G50" s="104"/>
      <c r="H50" s="107">
        <v>7.0724558416848327</v>
      </c>
      <c r="I50" s="104">
        <v>13.304432255646791</v>
      </c>
      <c r="J50" s="104">
        <v>12.613882580207282</v>
      </c>
      <c r="K50" s="104">
        <v>92.759795570698472</v>
      </c>
      <c r="L50" s="113">
        <v>2.7334851936218652</v>
      </c>
      <c r="M50" s="24"/>
      <c r="N50" s="149"/>
      <c r="O50" s="156"/>
      <c r="P50" s="876"/>
      <c r="Q50" s="149"/>
      <c r="R50" s="869"/>
      <c r="S50" s="869"/>
      <c r="T50" s="49"/>
      <c r="U50" s="149"/>
      <c r="V50" s="35"/>
      <c r="W50" s="35"/>
      <c r="X50" s="149"/>
      <c r="AA50" s="149"/>
      <c r="AH50" s="534"/>
      <c r="AI50" s="534"/>
      <c r="AJ50" s="534"/>
      <c r="AK50" s="534"/>
      <c r="AL50" s="534"/>
      <c r="AM50" s="534"/>
      <c r="AN50" s="534"/>
    </row>
    <row r="51" spans="1:40" ht="14.25" customHeight="1">
      <c r="A51" s="129">
        <f>+'PIB D Pcorr'!A51</f>
        <v>1999</v>
      </c>
      <c r="B51" s="107">
        <v>595723</v>
      </c>
      <c r="C51" s="104">
        <v>152134</v>
      </c>
      <c r="D51" s="104">
        <v>147332</v>
      </c>
      <c r="E51" s="104">
        <v>3392</v>
      </c>
      <c r="F51" s="113">
        <v>1410</v>
      </c>
      <c r="G51" s="104"/>
      <c r="H51" s="107">
        <v>7.1457734180106591</v>
      </c>
      <c r="I51" s="104">
        <v>14.35809160133199</v>
      </c>
      <c r="J51" s="104">
        <v>13.842849084741582</v>
      </c>
      <c r="K51" s="104">
        <v>49.88952717631463</v>
      </c>
      <c r="L51" s="113">
        <v>4.2128603104212958</v>
      </c>
      <c r="M51" s="24"/>
      <c r="N51" s="149"/>
      <c r="O51" s="156"/>
      <c r="P51" s="876"/>
      <c r="Q51" s="149"/>
      <c r="R51" s="869"/>
      <c r="S51" s="869"/>
      <c r="T51" s="49"/>
      <c r="U51" s="149"/>
      <c r="V51" s="35"/>
      <c r="W51" s="35"/>
      <c r="X51" s="149"/>
      <c r="AA51" s="149"/>
      <c r="AH51" s="534"/>
      <c r="AI51" s="534"/>
      <c r="AJ51" s="534"/>
      <c r="AK51" s="534"/>
      <c r="AL51" s="534"/>
      <c r="AM51" s="534"/>
      <c r="AN51" s="534"/>
    </row>
    <row r="52" spans="1:40" ht="14.25" customHeight="1">
      <c r="A52" s="129">
        <f>+'PIB D Pcorr'!A52</f>
        <v>2000</v>
      </c>
      <c r="B52" s="107">
        <v>647851</v>
      </c>
      <c r="C52" s="104">
        <v>172590</v>
      </c>
      <c r="D52" s="104">
        <v>168058</v>
      </c>
      <c r="E52" s="104">
        <v>2905</v>
      </c>
      <c r="F52" s="113">
        <v>1627</v>
      </c>
      <c r="G52" s="104"/>
      <c r="H52" s="107">
        <v>8.750375594026071</v>
      </c>
      <c r="I52" s="104">
        <v>13.44604099017972</v>
      </c>
      <c r="J52" s="104">
        <v>14.067548122607443</v>
      </c>
      <c r="K52" s="104">
        <v>-14.357311320754718</v>
      </c>
      <c r="L52" s="113">
        <v>15.39007092198581</v>
      </c>
      <c r="M52" s="24"/>
      <c r="N52" s="149"/>
      <c r="O52" s="156"/>
      <c r="P52" s="876"/>
      <c r="Q52" s="149"/>
      <c r="R52" s="869"/>
      <c r="S52" s="869"/>
      <c r="T52" s="49"/>
      <c r="U52" s="149"/>
      <c r="V52" s="35"/>
      <c r="W52" s="35"/>
      <c r="X52" s="149"/>
      <c r="AA52" s="149"/>
      <c r="AH52" s="534"/>
      <c r="AI52" s="534"/>
      <c r="AJ52" s="534"/>
      <c r="AK52" s="534"/>
      <c r="AL52" s="534"/>
      <c r="AM52" s="534"/>
      <c r="AN52" s="534"/>
    </row>
    <row r="53" spans="1:40" ht="14.25" customHeight="1">
      <c r="A53" s="129">
        <f>+'PIB D Pcorr'!A53</f>
        <v>2001</v>
      </c>
      <c r="B53" s="107">
        <v>700993</v>
      </c>
      <c r="C53" s="104">
        <v>185476</v>
      </c>
      <c r="D53" s="104">
        <v>181398</v>
      </c>
      <c r="E53" s="104">
        <v>2473</v>
      </c>
      <c r="F53" s="113">
        <v>1605</v>
      </c>
      <c r="G53" s="104"/>
      <c r="H53" s="107">
        <v>8.2028120663547597</v>
      </c>
      <c r="I53" s="104">
        <v>7.4662494930181289</v>
      </c>
      <c r="J53" s="104">
        <v>7.9377357816944105</v>
      </c>
      <c r="K53" s="104">
        <v>-14.870912220309807</v>
      </c>
      <c r="L53" s="113">
        <v>-1.3521819299323945</v>
      </c>
      <c r="M53" s="24"/>
      <c r="N53" s="149"/>
      <c r="O53" s="156"/>
      <c r="P53" s="876"/>
      <c r="Q53" s="149"/>
      <c r="R53" s="869"/>
      <c r="S53" s="869"/>
      <c r="T53" s="49"/>
      <c r="U53" s="149"/>
      <c r="V53" s="35"/>
      <c r="W53" s="35"/>
      <c r="X53" s="149"/>
      <c r="AA53" s="149"/>
      <c r="AH53" s="534"/>
      <c r="AI53" s="534"/>
      <c r="AJ53" s="534"/>
      <c r="AK53" s="534"/>
      <c r="AL53" s="534"/>
      <c r="AM53" s="534"/>
      <c r="AN53" s="534"/>
    </row>
    <row r="54" spans="1:40" ht="14.25" customHeight="1">
      <c r="A54" s="129">
        <f>+'PIB D Pcorr'!A54</f>
        <v>2002</v>
      </c>
      <c r="B54" s="107">
        <v>749552</v>
      </c>
      <c r="C54" s="104">
        <v>200012</v>
      </c>
      <c r="D54" s="104">
        <v>196051</v>
      </c>
      <c r="E54" s="104">
        <v>2136</v>
      </c>
      <c r="F54" s="113">
        <v>1825</v>
      </c>
      <c r="G54" s="104"/>
      <c r="H54" s="107">
        <v>6.9271733098618782</v>
      </c>
      <c r="I54" s="104">
        <v>7.8371325670167469</v>
      </c>
      <c r="J54" s="104">
        <v>8.0778178370213496</v>
      </c>
      <c r="K54" s="104">
        <v>-13.627173473513954</v>
      </c>
      <c r="L54" s="113">
        <v>13.707165109034269</v>
      </c>
      <c r="M54" s="24"/>
      <c r="N54" s="149"/>
      <c r="O54" s="156"/>
      <c r="P54" s="876"/>
      <c r="Q54" s="149"/>
      <c r="R54" s="869"/>
      <c r="S54" s="869"/>
      <c r="T54" s="49"/>
      <c r="U54" s="149"/>
      <c r="V54" s="35"/>
      <c r="W54" s="35"/>
      <c r="X54" s="149"/>
      <c r="AA54" s="149"/>
      <c r="AH54" s="534"/>
      <c r="AI54" s="534"/>
      <c r="AJ54" s="534"/>
      <c r="AK54" s="534"/>
      <c r="AL54" s="534"/>
      <c r="AM54" s="534"/>
      <c r="AN54" s="534"/>
    </row>
    <row r="55" spans="1:40" ht="14.25" customHeight="1">
      <c r="A55" s="129">
        <f>+'PIB D Pcorr'!A55</f>
        <v>2003</v>
      </c>
      <c r="B55" s="107">
        <v>802266</v>
      </c>
      <c r="C55" s="104">
        <v>220651</v>
      </c>
      <c r="D55" s="104">
        <v>217403</v>
      </c>
      <c r="E55" s="104">
        <v>1377</v>
      </c>
      <c r="F55" s="113">
        <v>1871</v>
      </c>
      <c r="G55" s="104"/>
      <c r="H55" s="107">
        <v>7.032734219907355</v>
      </c>
      <c r="I55" s="104">
        <v>10.318880867147961</v>
      </c>
      <c r="J55" s="104">
        <v>10.891043657007614</v>
      </c>
      <c r="K55" s="104">
        <v>-35.533707865168537</v>
      </c>
      <c r="L55" s="113">
        <v>2.5205479452054869</v>
      </c>
      <c r="M55" s="24"/>
      <c r="N55" s="149"/>
      <c r="O55" s="156"/>
      <c r="P55" s="876"/>
      <c r="Q55" s="149"/>
      <c r="R55" s="869"/>
      <c r="S55" s="869"/>
      <c r="T55" s="49"/>
      <c r="U55" s="149"/>
      <c r="V55" s="35"/>
      <c r="W55" s="35"/>
      <c r="X55" s="149"/>
      <c r="AA55" s="149"/>
      <c r="AH55" s="534"/>
      <c r="AI55" s="534"/>
      <c r="AJ55" s="534"/>
      <c r="AK55" s="534"/>
      <c r="AL55" s="534"/>
      <c r="AM55" s="534"/>
      <c r="AN55" s="534"/>
    </row>
    <row r="56" spans="1:40" ht="14.25" customHeight="1">
      <c r="A56" s="129">
        <f>+'PIB D Pcorr'!A56</f>
        <v>2004</v>
      </c>
      <c r="B56" s="107">
        <v>859437</v>
      </c>
      <c r="C56" s="104">
        <v>243095</v>
      </c>
      <c r="D56" s="104">
        <v>238989</v>
      </c>
      <c r="E56" s="104">
        <v>2023</v>
      </c>
      <c r="F56" s="113">
        <v>2083</v>
      </c>
      <c r="G56" s="104"/>
      <c r="H56" s="107">
        <v>7.1261900666362621</v>
      </c>
      <c r="I56" s="104">
        <v>10.171719140180645</v>
      </c>
      <c r="J56" s="104">
        <v>9.9290258184109739</v>
      </c>
      <c r="K56" s="104">
        <v>46.91358024691359</v>
      </c>
      <c r="L56" s="113">
        <v>11.330839123463399</v>
      </c>
      <c r="M56" s="24"/>
      <c r="N56" s="149"/>
      <c r="O56" s="156"/>
      <c r="P56" s="876"/>
      <c r="Q56" s="149"/>
      <c r="R56" s="869"/>
      <c r="S56" s="869"/>
      <c r="T56" s="49"/>
      <c r="U56" s="149"/>
      <c r="V56" s="35"/>
      <c r="W56" s="35"/>
      <c r="X56" s="149"/>
      <c r="AA56" s="149"/>
      <c r="AH56" s="534"/>
      <c r="AI56" s="534"/>
      <c r="AJ56" s="534"/>
      <c r="AK56" s="534"/>
      <c r="AL56" s="534"/>
      <c r="AM56" s="534"/>
      <c r="AN56" s="534"/>
    </row>
    <row r="57" spans="1:40" ht="14.25" customHeight="1">
      <c r="A57" s="129">
        <f>+'PIB D Pcorr'!A57</f>
        <v>2005</v>
      </c>
      <c r="B57" s="107">
        <v>927357</v>
      </c>
      <c r="C57" s="104">
        <v>272524</v>
      </c>
      <c r="D57" s="104">
        <v>269041</v>
      </c>
      <c r="E57" s="104">
        <v>2129</v>
      </c>
      <c r="F57" s="113">
        <v>1354</v>
      </c>
      <c r="G57" s="104"/>
      <c r="H57" s="107">
        <v>7.9028480272550494</v>
      </c>
      <c r="I57" s="104">
        <v>12.105966803101676</v>
      </c>
      <c r="J57" s="104">
        <v>12.574637326404137</v>
      </c>
      <c r="K57" s="104">
        <v>5.2397429560059328</v>
      </c>
      <c r="L57" s="113">
        <v>-34.997599615938547</v>
      </c>
      <c r="M57" s="24"/>
      <c r="N57" s="149"/>
      <c r="O57" s="156"/>
      <c r="P57" s="876"/>
      <c r="Q57" s="149"/>
      <c r="R57" s="869"/>
      <c r="S57" s="869"/>
      <c r="T57" s="49"/>
      <c r="U57" s="149"/>
      <c r="V57" s="503"/>
      <c r="X57" s="149"/>
      <c r="AA57" s="149"/>
      <c r="AH57" s="534"/>
      <c r="AI57" s="534"/>
      <c r="AJ57" s="534"/>
      <c r="AK57" s="534"/>
      <c r="AL57" s="534"/>
      <c r="AM57" s="534"/>
      <c r="AN57" s="534"/>
    </row>
    <row r="58" spans="1:40" ht="14.25" customHeight="1">
      <c r="A58" s="129">
        <f>+'PIB D Pcorr'!A58</f>
        <v>2006</v>
      </c>
      <c r="B58" s="107">
        <v>1003823</v>
      </c>
      <c r="C58" s="104">
        <v>306822</v>
      </c>
      <c r="D58" s="104">
        <v>301421</v>
      </c>
      <c r="E58" s="104">
        <v>3647</v>
      </c>
      <c r="F58" s="113">
        <v>1754</v>
      </c>
      <c r="G58" s="104"/>
      <c r="H58" s="107">
        <v>8.2455839552621146</v>
      </c>
      <c r="I58" s="104">
        <v>12.585313587060231</v>
      </c>
      <c r="J58" s="104">
        <v>12.035340338461431</v>
      </c>
      <c r="K58" s="104">
        <v>71.301080319398764</v>
      </c>
      <c r="L58" s="113">
        <v>29.542097488921716</v>
      </c>
      <c r="M58" s="24"/>
      <c r="N58" s="149"/>
      <c r="O58" s="156"/>
      <c r="P58" s="876"/>
      <c r="Q58" s="149"/>
      <c r="R58" s="869"/>
      <c r="S58" s="869"/>
      <c r="T58" s="49"/>
      <c r="U58" s="149"/>
      <c r="V58" s="503"/>
      <c r="X58" s="149"/>
      <c r="AA58" s="149"/>
      <c r="AH58" s="534"/>
      <c r="AI58" s="534"/>
      <c r="AJ58" s="534"/>
      <c r="AK58" s="534"/>
      <c r="AL58" s="534"/>
      <c r="AM58" s="534"/>
      <c r="AN58" s="534"/>
    </row>
    <row r="59" spans="1:40" ht="14.25" customHeight="1">
      <c r="A59" s="129">
        <f>+'PIB D Pcorr'!A59</f>
        <v>2007</v>
      </c>
      <c r="B59" s="107">
        <v>1075539</v>
      </c>
      <c r="C59" s="104">
        <v>327418</v>
      </c>
      <c r="D59" s="104">
        <v>321180</v>
      </c>
      <c r="E59" s="104">
        <v>5896</v>
      </c>
      <c r="F59" s="113">
        <v>342</v>
      </c>
      <c r="G59" s="104"/>
      <c r="H59" s="107">
        <v>7.1442873893106551</v>
      </c>
      <c r="I59" s="104">
        <v>6.7126868347119784</v>
      </c>
      <c r="J59" s="104">
        <v>6.5552831421831881</v>
      </c>
      <c r="K59" s="104">
        <v>61.667123663284883</v>
      </c>
      <c r="L59" s="113">
        <v>-80.501710376282773</v>
      </c>
      <c r="M59" s="24"/>
      <c r="N59" s="149"/>
      <c r="O59" s="156"/>
      <c r="P59" s="876"/>
      <c r="Q59" s="149"/>
      <c r="R59" s="869"/>
      <c r="S59" s="869"/>
      <c r="T59" s="49"/>
      <c r="U59" s="149"/>
      <c r="V59" s="503"/>
      <c r="X59" s="149"/>
      <c r="AA59" s="149"/>
      <c r="AH59" s="534"/>
      <c r="AI59" s="534"/>
      <c r="AJ59" s="534"/>
      <c r="AK59" s="534"/>
      <c r="AL59" s="534"/>
      <c r="AM59" s="534"/>
      <c r="AN59" s="534"/>
    </row>
    <row r="60" spans="1:40">
      <c r="A60" s="129">
        <f>+'PIB D Pcorr'!A60</f>
        <v>2008</v>
      </c>
      <c r="B60" s="107">
        <v>1109541</v>
      </c>
      <c r="C60" s="104">
        <v>315715</v>
      </c>
      <c r="D60" s="104">
        <v>308857</v>
      </c>
      <c r="E60" s="104">
        <v>4408</v>
      </c>
      <c r="F60" s="113">
        <v>2450</v>
      </c>
      <c r="G60" s="104"/>
      <c r="H60" s="107">
        <v>3.1613916371233453</v>
      </c>
      <c r="I60" s="104">
        <v>-3.5743300612672502</v>
      </c>
      <c r="J60" s="104">
        <v>-3.8367893393112862</v>
      </c>
      <c r="K60" s="104">
        <v>-25.237449118046129</v>
      </c>
      <c r="L60" s="113">
        <v>616.37426900584796</v>
      </c>
      <c r="M60" s="24"/>
      <c r="N60" s="149"/>
      <c r="O60" s="156"/>
      <c r="P60" s="876"/>
      <c r="Q60" s="149"/>
      <c r="R60" s="869"/>
      <c r="S60" s="869"/>
      <c r="T60" s="49"/>
      <c r="U60" s="149"/>
      <c r="V60" s="503"/>
      <c r="X60" s="149"/>
      <c r="AA60" s="149"/>
      <c r="AH60" s="534"/>
      <c r="AI60" s="534"/>
      <c r="AJ60" s="534"/>
      <c r="AK60" s="534"/>
      <c r="AL60" s="534"/>
      <c r="AM60" s="534"/>
      <c r="AN60" s="534"/>
    </row>
    <row r="61" spans="1:40">
      <c r="A61" s="129">
        <f>+'PIB D Pcorr'!A61</f>
        <v>2009</v>
      </c>
      <c r="B61" s="107">
        <v>1069323</v>
      </c>
      <c r="C61" s="104">
        <v>249188</v>
      </c>
      <c r="D61" s="104">
        <v>247155</v>
      </c>
      <c r="E61" s="104">
        <v>-58</v>
      </c>
      <c r="F61" s="113">
        <v>2091</v>
      </c>
      <c r="G61" s="104"/>
      <c r="H61" s="107">
        <v>-3.624742123094149</v>
      </c>
      <c r="I61" s="104">
        <v>-21.071852778613621</v>
      </c>
      <c r="J61" s="104">
        <v>-19.977530054361726</v>
      </c>
      <c r="K61" s="104">
        <v>-101.31578947368421</v>
      </c>
      <c r="L61" s="113">
        <v>-14.653061224489793</v>
      </c>
      <c r="M61" s="24"/>
      <c r="N61" s="149"/>
      <c r="O61" s="156"/>
      <c r="P61" s="876"/>
      <c r="Q61" s="149"/>
      <c r="R61" s="869"/>
      <c r="S61" s="869"/>
      <c r="T61" s="49"/>
      <c r="U61" s="149"/>
      <c r="V61" s="503"/>
      <c r="X61" s="149"/>
      <c r="AA61" s="149"/>
      <c r="AH61" s="534"/>
      <c r="AI61" s="534"/>
      <c r="AJ61" s="534"/>
      <c r="AK61" s="534"/>
      <c r="AL61" s="534"/>
      <c r="AM61" s="534"/>
      <c r="AN61" s="534"/>
    </row>
    <row r="62" spans="1:40" s="271" customFormat="1">
      <c r="A62" s="129">
        <f>+'PIB D Pcorr'!A62</f>
        <v>2010</v>
      </c>
      <c r="B62" s="277">
        <v>1072709</v>
      </c>
      <c r="C62" s="220">
        <v>239247</v>
      </c>
      <c r="D62" s="220">
        <v>233732</v>
      </c>
      <c r="E62" s="220">
        <v>3462</v>
      </c>
      <c r="F62" s="278">
        <v>2053</v>
      </c>
      <c r="G62" s="220"/>
      <c r="H62" s="277">
        <v>0.31664894517371422</v>
      </c>
      <c r="I62" s="220">
        <v>-3.9893574329421977</v>
      </c>
      <c r="J62" s="220">
        <v>-5.4310048350225575</v>
      </c>
      <c r="K62" s="220">
        <v>-6068.9655172413795</v>
      </c>
      <c r="L62" s="113">
        <v>-1.8173122907699679</v>
      </c>
      <c r="M62" s="202"/>
      <c r="N62" s="149"/>
      <c r="O62" s="156"/>
      <c r="P62" s="876"/>
      <c r="Q62" s="149"/>
      <c r="R62" s="869"/>
      <c r="S62" s="869"/>
      <c r="T62" s="504"/>
      <c r="U62" s="149"/>
      <c r="V62" s="166"/>
      <c r="W62" s="264"/>
      <c r="X62" s="149"/>
      <c r="Y62" s="264"/>
      <c r="Z62" s="264"/>
      <c r="AA62" s="149"/>
      <c r="AB62" s="264"/>
      <c r="AC62" s="264"/>
      <c r="AG62" s="517"/>
      <c r="AH62" s="534"/>
      <c r="AI62" s="534"/>
      <c r="AJ62" s="534"/>
      <c r="AK62" s="534"/>
      <c r="AL62" s="534"/>
      <c r="AM62" s="534"/>
      <c r="AN62" s="534"/>
    </row>
    <row r="63" spans="1:40">
      <c r="A63" s="129">
        <f>+'PIB D Pcorr'!A63</f>
        <v>2011</v>
      </c>
      <c r="B63" s="107">
        <v>1063763</v>
      </c>
      <c r="C63" s="104">
        <v>218836</v>
      </c>
      <c r="D63" s="104">
        <v>212984</v>
      </c>
      <c r="E63" s="104">
        <v>3550</v>
      </c>
      <c r="F63" s="113">
        <v>2302</v>
      </c>
      <c r="G63" s="104"/>
      <c r="H63" s="107">
        <v>-0.83396335818940459</v>
      </c>
      <c r="I63" s="104">
        <v>-8.5313504453556348</v>
      </c>
      <c r="J63" s="104">
        <v>-8.8768332962538281</v>
      </c>
      <c r="K63" s="104">
        <v>2.5418833044482891</v>
      </c>
      <c r="L63" s="113">
        <v>12.128592303945451</v>
      </c>
      <c r="M63" s="24"/>
      <c r="N63" s="149"/>
      <c r="O63" s="156"/>
      <c r="P63" s="876"/>
      <c r="Q63" s="149"/>
      <c r="R63" s="869"/>
      <c r="S63" s="869"/>
      <c r="T63" s="49"/>
      <c r="U63" s="149"/>
      <c r="V63" s="503"/>
      <c r="X63" s="149"/>
      <c r="AA63" s="149"/>
    </row>
    <row r="64" spans="1:40">
      <c r="A64" s="129">
        <f>+'PIB D Pcorr'!A64</f>
        <v>2012</v>
      </c>
      <c r="B64" s="107">
        <v>1031099</v>
      </c>
      <c r="C64" s="104">
        <v>190090</v>
      </c>
      <c r="D64" s="104">
        <v>191038</v>
      </c>
      <c r="E64" s="104">
        <v>-3664</v>
      </c>
      <c r="F64" s="113">
        <v>2716</v>
      </c>
      <c r="G64" s="104"/>
      <c r="H64" s="107">
        <v>-3.0706087728187614</v>
      </c>
      <c r="I64" s="104">
        <v>-13.135864300206546</v>
      </c>
      <c r="J64" s="104">
        <v>-10.304060398903204</v>
      </c>
      <c r="K64" s="104">
        <v>-203.21126760563376</v>
      </c>
      <c r="L64" s="113">
        <v>17.984361424847961</v>
      </c>
      <c r="M64" s="24"/>
      <c r="N64" s="149"/>
      <c r="O64" s="156"/>
      <c r="P64" s="876"/>
      <c r="Q64" s="149"/>
      <c r="R64" s="869"/>
      <c r="S64" s="869"/>
      <c r="T64" s="49"/>
      <c r="U64" s="149"/>
      <c r="V64" s="503"/>
      <c r="X64" s="149"/>
      <c r="AA64" s="149"/>
    </row>
    <row r="65" spans="1:40">
      <c r="A65" s="129">
        <f>+'PIB D Pcorr'!A65</f>
        <v>2013</v>
      </c>
      <c r="B65" s="107">
        <v>1020348</v>
      </c>
      <c r="C65" s="104">
        <v>175660</v>
      </c>
      <c r="D65" s="104">
        <v>177240</v>
      </c>
      <c r="E65" s="104">
        <v>-3640</v>
      </c>
      <c r="F65" s="113">
        <v>2060</v>
      </c>
      <c r="G65" s="104"/>
      <c r="H65" s="107">
        <v>-1.0426738848548944</v>
      </c>
      <c r="I65" s="104">
        <v>-7.5911410384554738</v>
      </c>
      <c r="J65" s="104">
        <v>-7.2226468032538076</v>
      </c>
      <c r="K65" s="104">
        <v>-0.65502183406113135</v>
      </c>
      <c r="L65" s="113">
        <v>-24.153166421207661</v>
      </c>
      <c r="M65" s="24"/>
      <c r="N65" s="149"/>
      <c r="O65" s="156"/>
      <c r="P65" s="876"/>
      <c r="Q65" s="149"/>
      <c r="R65" s="869"/>
      <c r="S65" s="869"/>
      <c r="T65" s="49"/>
      <c r="U65" s="149"/>
      <c r="V65" s="503"/>
      <c r="X65" s="149"/>
      <c r="AA65" s="149"/>
    </row>
    <row r="66" spans="1:40">
      <c r="A66" s="129">
        <f>+'PIB D Pcorr'!A66</f>
        <v>2014</v>
      </c>
      <c r="B66" s="107">
        <v>1032158</v>
      </c>
      <c r="C66" s="104">
        <v>184777</v>
      </c>
      <c r="D66" s="104">
        <v>183515</v>
      </c>
      <c r="E66" s="104">
        <v>-430</v>
      </c>
      <c r="F66" s="113">
        <v>1692</v>
      </c>
      <c r="G66" s="104"/>
      <c r="H66" s="107">
        <v>1.1574482431484068</v>
      </c>
      <c r="I66" s="104">
        <v>5.1901400432653899</v>
      </c>
      <c r="J66" s="104">
        <v>3.5403972015346508</v>
      </c>
      <c r="K66" s="104">
        <v>-88.186813186813183</v>
      </c>
      <c r="L66" s="113">
        <v>-17.864077669902912</v>
      </c>
      <c r="M66" s="24"/>
      <c r="N66" s="149"/>
      <c r="O66" s="156"/>
      <c r="P66" s="876"/>
      <c r="Q66" s="149"/>
      <c r="R66" s="869"/>
      <c r="S66" s="869"/>
      <c r="T66" s="49"/>
      <c r="U66" s="149"/>
      <c r="V66" s="503"/>
      <c r="X66" s="149"/>
      <c r="AA66" s="149"/>
    </row>
    <row r="67" spans="1:40" s="528" customFormat="1">
      <c r="A67" s="129">
        <f>+'PIB D Pcorr'!A67</f>
        <v>2015</v>
      </c>
      <c r="B67" s="305">
        <v>1077590</v>
      </c>
      <c r="C67" s="294">
        <v>204702</v>
      </c>
      <c r="D67" s="294">
        <v>194122</v>
      </c>
      <c r="E67" s="294">
        <v>8544</v>
      </c>
      <c r="F67" s="307">
        <v>2036</v>
      </c>
      <c r="G67" s="294"/>
      <c r="H67" s="305">
        <v>4.4016516851102194</v>
      </c>
      <c r="I67" s="294">
        <v>10.783268480384468</v>
      </c>
      <c r="J67" s="294">
        <v>5.7799089992643715</v>
      </c>
      <c r="K67" s="294">
        <v>-2086.9767441860463</v>
      </c>
      <c r="L67" s="113">
        <v>20.330969267139487</v>
      </c>
      <c r="M67" s="870"/>
      <c r="N67" s="877"/>
      <c r="O67" s="156"/>
      <c r="P67" s="876"/>
      <c r="Q67" s="877"/>
      <c r="R67" s="871"/>
      <c r="S67" s="871"/>
      <c r="T67" s="878"/>
      <c r="U67" s="877"/>
      <c r="V67" s="879"/>
      <c r="W67" s="523"/>
      <c r="X67" s="877"/>
      <c r="Y67" s="523"/>
      <c r="Z67" s="523"/>
      <c r="AA67" s="877"/>
      <c r="AB67" s="523"/>
      <c r="AC67" s="523"/>
      <c r="AG67" s="758"/>
      <c r="AH67" s="758"/>
      <c r="AI67" s="758"/>
      <c r="AJ67" s="758"/>
      <c r="AK67" s="758"/>
      <c r="AL67" s="758"/>
      <c r="AM67" s="758"/>
      <c r="AN67" s="758"/>
    </row>
    <row r="68" spans="1:40" ht="15">
      <c r="A68" s="129">
        <f>+'PIB D Pcorr'!A68</f>
        <v>2016</v>
      </c>
      <c r="B68" s="107">
        <v>1113840</v>
      </c>
      <c r="C68" s="104">
        <v>208882</v>
      </c>
      <c r="D68" s="104">
        <v>200048</v>
      </c>
      <c r="E68" s="104">
        <v>6771</v>
      </c>
      <c r="F68" s="113">
        <v>2063</v>
      </c>
      <c r="G68" s="104"/>
      <c r="H68" s="107">
        <v>3.3639881587616882</v>
      </c>
      <c r="I68" s="104">
        <v>2.041992750437216</v>
      </c>
      <c r="J68" s="104">
        <v>3.0527194238674671</v>
      </c>
      <c r="K68" s="104">
        <v>-20.751404494382019</v>
      </c>
      <c r="L68" s="113">
        <v>1.3261296660117772</v>
      </c>
      <c r="M68" s="24"/>
      <c r="N68" s="196"/>
      <c r="O68" s="156"/>
      <c r="P68" s="876"/>
      <c r="Q68" s="196"/>
      <c r="R68" s="869"/>
      <c r="S68" s="869"/>
      <c r="T68" s="49"/>
      <c r="U68" s="196"/>
      <c r="V68" s="503"/>
      <c r="X68" s="196"/>
      <c r="AA68" s="196"/>
    </row>
    <row r="69" spans="1:40" ht="15">
      <c r="A69" s="129">
        <f>+'PIB D Pcorr'!A69</f>
        <v>2017</v>
      </c>
      <c r="B69" s="107">
        <v>1161867</v>
      </c>
      <c r="C69" s="104">
        <v>225532</v>
      </c>
      <c r="D69" s="104">
        <v>216932</v>
      </c>
      <c r="E69" s="104">
        <v>6435</v>
      </c>
      <c r="F69" s="113">
        <v>2165</v>
      </c>
      <c r="G69" s="104"/>
      <c r="H69" s="107">
        <v>4.311840120663657</v>
      </c>
      <c r="I69" s="104">
        <v>7.9710075545044612</v>
      </c>
      <c r="J69" s="104">
        <v>8.4399744061425253</v>
      </c>
      <c r="K69" s="104">
        <v>-4.9623393885688927</v>
      </c>
      <c r="L69" s="113">
        <v>4.9442559379544448</v>
      </c>
      <c r="M69" s="24"/>
      <c r="N69" s="484"/>
      <c r="O69" s="156"/>
      <c r="P69" s="876"/>
      <c r="Q69" s="484"/>
      <c r="R69" s="869"/>
      <c r="S69" s="869"/>
      <c r="T69" s="49"/>
      <c r="U69" s="484"/>
      <c r="V69" s="503"/>
      <c r="X69" s="484"/>
      <c r="AA69" s="484"/>
    </row>
    <row r="70" spans="1:40" ht="15">
      <c r="A70" s="129">
        <f>+'PIB D Pcorr'!A70</f>
        <v>2018</v>
      </c>
      <c r="B70" s="107">
        <v>1203259</v>
      </c>
      <c r="C70" s="104">
        <v>246403</v>
      </c>
      <c r="D70" s="104">
        <v>233996</v>
      </c>
      <c r="E70" s="104">
        <v>9964</v>
      </c>
      <c r="F70" s="113">
        <v>2443</v>
      </c>
      <c r="G70" s="104"/>
      <c r="H70" s="107">
        <v>3.5625420121235818</v>
      </c>
      <c r="I70" s="104">
        <v>9.2541191493890054</v>
      </c>
      <c r="J70" s="104">
        <v>7.8660594103221237</v>
      </c>
      <c r="K70" s="104">
        <v>54.840714840714845</v>
      </c>
      <c r="L70" s="113">
        <v>12.840646651270205</v>
      </c>
      <c r="M70" s="24"/>
      <c r="N70" s="484"/>
      <c r="O70" s="156"/>
      <c r="P70" s="876"/>
      <c r="Q70" s="484"/>
      <c r="R70" s="869"/>
      <c r="S70" s="869"/>
      <c r="T70" s="49"/>
      <c r="U70" s="484"/>
      <c r="V70" s="503"/>
      <c r="X70" s="484"/>
      <c r="AA70" s="484"/>
    </row>
    <row r="71" spans="1:40">
      <c r="A71" s="129">
        <f>+'PIB D Pcorr'!A71</f>
        <v>2019</v>
      </c>
      <c r="B71" s="107">
        <v>1244375</v>
      </c>
      <c r="C71" s="104">
        <v>259949</v>
      </c>
      <c r="D71" s="104">
        <v>249887</v>
      </c>
      <c r="E71" s="104">
        <v>7473</v>
      </c>
      <c r="F71" s="113">
        <v>2589</v>
      </c>
      <c r="G71" s="104"/>
      <c r="H71" s="107">
        <v>3.4170531863879638</v>
      </c>
      <c r="I71" s="104">
        <v>5.4974980012418628</v>
      </c>
      <c r="J71" s="104">
        <v>6.7911417289184373</v>
      </c>
      <c r="K71" s="104">
        <v>-25</v>
      </c>
      <c r="L71" s="113">
        <v>5.9762586983217458</v>
      </c>
    </row>
    <row r="72" spans="1:40">
      <c r="A72" s="129" t="str">
        <f>+'PIB D Pcorr'!A72</f>
        <v>2020(A)</v>
      </c>
      <c r="B72" s="107">
        <v>1121948</v>
      </c>
      <c r="C72" s="104">
        <v>232144</v>
      </c>
      <c r="D72" s="104">
        <v>227599</v>
      </c>
      <c r="E72" s="104">
        <v>2143</v>
      </c>
      <c r="F72" s="113">
        <v>2402</v>
      </c>
      <c r="G72" s="104"/>
      <c r="H72" s="107">
        <v>-9.8384329482672062</v>
      </c>
      <c r="I72" s="104">
        <v>-10.696328895283303</v>
      </c>
      <c r="J72" s="104">
        <v>-8.9192314926346725</v>
      </c>
      <c r="K72" s="104">
        <v>-71.32343101833267</v>
      </c>
      <c r="L72" s="113">
        <v>-7.2228659714175354</v>
      </c>
    </row>
    <row r="73" spans="1:40">
      <c r="A73" s="149"/>
    </row>
    <row r="74" spans="1:40">
      <c r="A74" s="149"/>
    </row>
    <row r="75" spans="1:40">
      <c r="A75" s="149"/>
    </row>
    <row r="76" spans="1:40">
      <c r="A76" s="149"/>
    </row>
    <row r="77" spans="1:40">
      <c r="A77" s="149"/>
    </row>
    <row r="78" spans="1:40">
      <c r="A78" s="149"/>
    </row>
    <row r="79" spans="1:40">
      <c r="A79" s="149"/>
    </row>
    <row r="80" spans="1:40">
      <c r="A80" s="149"/>
    </row>
    <row r="81" spans="1:40" s="38" customFormat="1">
      <c r="A81" s="149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AG81" s="1174"/>
      <c r="AH81" s="1174"/>
      <c r="AI81" s="1174"/>
      <c r="AJ81" s="1174"/>
      <c r="AK81" s="1174"/>
      <c r="AL81" s="1174"/>
      <c r="AM81" s="1174"/>
      <c r="AN81" s="1174"/>
    </row>
    <row r="82" spans="1:40" s="38" customFormat="1">
      <c r="A82" s="149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AG82" s="1174"/>
      <c r="AH82" s="1174"/>
      <c r="AI82" s="1174"/>
      <c r="AJ82" s="1174"/>
      <c r="AK82" s="1174"/>
      <c r="AL82" s="1174"/>
      <c r="AM82" s="1174"/>
      <c r="AN82" s="1174"/>
    </row>
    <row r="83" spans="1:40" s="38" customFormat="1">
      <c r="A83" s="149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AG83" s="1174"/>
      <c r="AH83" s="1174"/>
      <c r="AI83" s="1174"/>
      <c r="AJ83" s="1174"/>
      <c r="AK83" s="1174"/>
      <c r="AL83" s="1174"/>
      <c r="AM83" s="1174"/>
      <c r="AN83" s="1174"/>
    </row>
    <row r="84" spans="1:40" s="38" customFormat="1">
      <c r="A84" s="149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AG84" s="1174"/>
      <c r="AH84" s="1174"/>
      <c r="AI84" s="1174"/>
      <c r="AJ84" s="1174"/>
      <c r="AK84" s="1174"/>
      <c r="AL84" s="1174"/>
      <c r="AM84" s="1174"/>
      <c r="AN84" s="1174"/>
    </row>
    <row r="85" spans="1:40" s="38" customFormat="1">
      <c r="A85" s="149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AG85" s="1174"/>
      <c r="AH85" s="1174"/>
      <c r="AI85" s="1174"/>
      <c r="AJ85" s="1174"/>
      <c r="AK85" s="1174"/>
      <c r="AL85" s="1174"/>
      <c r="AM85" s="1174"/>
      <c r="AN85" s="1174"/>
    </row>
    <row r="86" spans="1:40" s="38" customFormat="1">
      <c r="A86" s="149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AG86" s="1174"/>
      <c r="AH86" s="1174"/>
      <c r="AI86" s="1174"/>
      <c r="AJ86" s="1174"/>
      <c r="AK86" s="1174"/>
      <c r="AL86" s="1174"/>
      <c r="AM86" s="1174"/>
      <c r="AN86" s="1174"/>
    </row>
    <row r="87" spans="1:40" s="38" customFormat="1">
      <c r="A87" s="149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AG87" s="1174"/>
      <c r="AH87" s="1174"/>
      <c r="AI87" s="1174"/>
      <c r="AJ87" s="1174"/>
      <c r="AK87" s="1174"/>
      <c r="AL87" s="1174"/>
      <c r="AM87" s="1174"/>
      <c r="AN87" s="1174"/>
    </row>
    <row r="88" spans="1:40" s="38" customFormat="1">
      <c r="A88" s="149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AG88" s="1174"/>
      <c r="AH88" s="1174"/>
      <c r="AI88" s="1174"/>
      <c r="AJ88" s="1174"/>
      <c r="AK88" s="1174"/>
      <c r="AL88" s="1174"/>
      <c r="AM88" s="1174"/>
      <c r="AN88" s="1174"/>
    </row>
    <row r="89" spans="1:40" s="38" customFormat="1">
      <c r="A89" s="149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AG89" s="1174"/>
      <c r="AH89" s="1174"/>
      <c r="AI89" s="1174"/>
      <c r="AJ89" s="1174"/>
      <c r="AK89" s="1174"/>
      <c r="AL89" s="1174"/>
      <c r="AM89" s="1174"/>
      <c r="AN89" s="1174"/>
    </row>
    <row r="90" spans="1:40" s="38" customFormat="1">
      <c r="A90" s="149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AG90" s="1174"/>
      <c r="AH90" s="1174"/>
      <c r="AI90" s="1174"/>
      <c r="AJ90" s="1174"/>
      <c r="AK90" s="1174"/>
      <c r="AL90" s="1174"/>
      <c r="AM90" s="1174"/>
      <c r="AN90" s="1174"/>
    </row>
    <row r="91" spans="1:40" s="38" customFormat="1">
      <c r="A91" s="149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AG91" s="1174"/>
      <c r="AH91" s="1174"/>
      <c r="AI91" s="1174"/>
      <c r="AJ91" s="1174"/>
      <c r="AK91" s="1174"/>
      <c r="AL91" s="1174"/>
      <c r="AM91" s="1174"/>
      <c r="AN91" s="1174"/>
    </row>
    <row r="92" spans="1:40" s="38" customFormat="1">
      <c r="A92" s="149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AG92" s="1174"/>
      <c r="AH92" s="1174"/>
      <c r="AI92" s="1174"/>
      <c r="AJ92" s="1174"/>
      <c r="AK92" s="1174"/>
      <c r="AL92" s="1174"/>
      <c r="AM92" s="1174"/>
      <c r="AN92" s="1174"/>
    </row>
    <row r="93" spans="1:40" s="38" customFormat="1">
      <c r="A93" s="149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AG93" s="1174"/>
      <c r="AH93" s="1174"/>
      <c r="AI93" s="1174"/>
      <c r="AJ93" s="1174"/>
      <c r="AK93" s="1174"/>
      <c r="AL93" s="1174"/>
      <c r="AM93" s="1174"/>
      <c r="AN93" s="1174"/>
    </row>
    <row r="94" spans="1:40" s="38" customFormat="1">
      <c r="A94" s="149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AG94" s="1174"/>
      <c r="AH94" s="1174"/>
      <c r="AI94" s="1174"/>
      <c r="AJ94" s="1174"/>
      <c r="AK94" s="1174"/>
      <c r="AL94" s="1174"/>
      <c r="AM94" s="1174"/>
      <c r="AN94" s="1174"/>
    </row>
    <row r="95" spans="1:40" s="38" customFormat="1">
      <c r="A95" s="149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AG95" s="1174"/>
      <c r="AH95" s="1174"/>
      <c r="AI95" s="1174"/>
      <c r="AJ95" s="1174"/>
      <c r="AK95" s="1174"/>
      <c r="AL95" s="1174"/>
      <c r="AM95" s="1174"/>
      <c r="AN95" s="1174"/>
    </row>
    <row r="96" spans="1:40" s="38" customForma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AG96" s="1174"/>
      <c r="AH96" s="1174"/>
      <c r="AI96" s="1174"/>
      <c r="AJ96" s="1174"/>
      <c r="AK96" s="1174"/>
      <c r="AL96" s="1174"/>
      <c r="AM96" s="1174"/>
      <c r="AN96" s="1174"/>
    </row>
    <row r="97" spans="1:40" s="38" customForma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AG97" s="1174"/>
      <c r="AH97" s="1174"/>
      <c r="AI97" s="1174"/>
      <c r="AJ97" s="1174"/>
      <c r="AK97" s="1174"/>
      <c r="AL97" s="1174"/>
      <c r="AM97" s="1174"/>
      <c r="AN97" s="1174"/>
    </row>
    <row r="98" spans="1:40" s="38" customForma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AG98" s="1174"/>
      <c r="AH98" s="1174"/>
      <c r="AI98" s="1174"/>
      <c r="AJ98" s="1174"/>
      <c r="AK98" s="1174"/>
      <c r="AL98" s="1174"/>
      <c r="AM98" s="1174"/>
      <c r="AN98" s="1174"/>
    </row>
  </sheetData>
  <mergeCells count="2">
    <mergeCell ref="H1:L1"/>
    <mergeCell ref="H2:L2"/>
  </mergeCells>
  <hyperlinks>
    <hyperlink ref="A1" location="'INDICE DE CUADROS'!A1" display="Índice"/>
  </hyperlinks>
  <pageMargins left="0.75" right="0.75" top="1" bottom="1" header="0" footer="0"/>
  <pageSetup paperSize="9" scale="48" orientation="landscape" r:id="rId1"/>
  <headerFooter alignWithMargins="0">
    <oddHeader>&amp;L&amp;8
BDMACRO
Abril 2008&amp;R
&amp;"Arial,Cursiva"&amp;8Base de Datos Macroeconómicos de la Economía Española&amp;"Arial,Normal",
Ministerio de Economía y Hacienda y FEDEA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93F77B"/>
    <pageSetUpPr fitToPage="1"/>
  </sheetPr>
  <dimension ref="A1:AN87"/>
  <sheetViews>
    <sheetView zoomScale="85" zoomScaleNormal="85" workbookViewId="0">
      <pane xSplit="1" ySplit="5" topLeftCell="B15" activePane="bottomRight" state="frozen"/>
      <selection activeCell="U44" sqref="U44"/>
      <selection pane="topRight" activeCell="U44" sqref="U44"/>
      <selection pane="bottomLeft" activeCell="U44" sqref="U44"/>
      <selection pane="bottomRight" activeCell="P37" sqref="P37"/>
    </sheetView>
  </sheetViews>
  <sheetFormatPr baseColWidth="10" defaultRowHeight="12.75" outlineLevelRow="1"/>
  <cols>
    <col min="1" max="1" width="13" style="3" customWidth="1"/>
    <col min="2" max="2" width="13.28515625" style="3" customWidth="1"/>
    <col min="3" max="3" width="11.7109375" style="3" customWidth="1"/>
    <col min="4" max="5" width="12.7109375" style="3" customWidth="1"/>
    <col min="6" max="6" width="20" style="3" customWidth="1"/>
    <col min="7" max="7" width="6" style="37" customWidth="1"/>
    <col min="8" max="12" width="13.5703125" style="3" customWidth="1"/>
    <col min="13" max="13" width="13.7109375" style="38" customWidth="1"/>
    <col min="14" max="15" width="11.42578125" style="38"/>
    <col min="16" max="16" width="13" style="38" customWidth="1"/>
    <col min="17" max="17" width="16.28515625" style="38" customWidth="1"/>
    <col min="18" max="18" width="21.42578125" style="38" bestFit="1" customWidth="1"/>
    <col min="19" max="19" width="14.42578125" style="38" customWidth="1"/>
    <col min="20" max="21" width="16.5703125" style="38" customWidth="1"/>
    <col min="22" max="22" width="13.7109375" style="38" customWidth="1"/>
    <col min="23" max="23" width="11.42578125" style="38"/>
    <col min="24" max="24" width="18.28515625" style="38" customWidth="1"/>
    <col min="25" max="25" width="12.28515625" style="38" customWidth="1"/>
    <col min="26" max="27" width="11.42578125" style="38"/>
    <col min="28" max="28" width="11.42578125" style="433"/>
    <col min="29" max="33" width="11.42578125" style="38"/>
    <col min="34" max="36" width="16.7109375" style="38" customWidth="1"/>
    <col min="37" max="37" width="9" style="38" customWidth="1"/>
    <col min="38" max="40" width="16.28515625" style="38" customWidth="1"/>
    <col min="41" max="242" width="11.42578125" style="38"/>
    <col min="243" max="243" width="13" style="38" customWidth="1"/>
    <col min="244" max="247" width="9.7109375" style="38" customWidth="1"/>
    <col min="248" max="248" width="6.7109375" style="38" customWidth="1"/>
    <col min="249" max="252" width="11.7109375" style="38" customWidth="1"/>
    <col min="253" max="253" width="6" style="38" customWidth="1"/>
    <col min="254" max="257" width="11.7109375" style="38" customWidth="1"/>
    <col min="258" max="259" width="10.7109375" style="38" customWidth="1"/>
    <col min="260" max="261" width="11.42578125" style="38"/>
    <col min="262" max="262" width="12.28515625" style="38" bestFit="1" customWidth="1"/>
    <col min="263" max="263" width="11.5703125" style="38" bestFit="1" customWidth="1"/>
    <col min="264" max="264" width="13.28515625" style="38" customWidth="1"/>
    <col min="265" max="278" width="11.42578125" style="38"/>
    <col min="279" max="279" width="9.28515625" style="38" customWidth="1"/>
    <col min="280" max="282" width="16.28515625" style="38" customWidth="1"/>
    <col min="283" max="283" width="5.7109375" style="38" customWidth="1"/>
    <col min="284" max="286" width="16.28515625" style="38" customWidth="1"/>
    <col min="287" max="289" width="11.42578125" style="38"/>
    <col min="290" max="292" width="16.7109375" style="38" customWidth="1"/>
    <col min="293" max="293" width="9" style="38" customWidth="1"/>
    <col min="294" max="296" width="16.28515625" style="38" customWidth="1"/>
    <col min="297" max="498" width="11.42578125" style="38"/>
    <col min="499" max="499" width="13" style="38" customWidth="1"/>
    <col min="500" max="503" width="9.7109375" style="38" customWidth="1"/>
    <col min="504" max="504" width="6.7109375" style="38" customWidth="1"/>
    <col min="505" max="508" width="11.7109375" style="38" customWidth="1"/>
    <col min="509" max="509" width="6" style="38" customWidth="1"/>
    <col min="510" max="513" width="11.7109375" style="38" customWidth="1"/>
    <col min="514" max="515" width="10.7109375" style="38" customWidth="1"/>
    <col min="516" max="517" width="11.42578125" style="38"/>
    <col min="518" max="518" width="12.28515625" style="38" bestFit="1" customWidth="1"/>
    <col min="519" max="519" width="11.5703125" style="38" bestFit="1" customWidth="1"/>
    <col min="520" max="520" width="13.28515625" style="38" customWidth="1"/>
    <col min="521" max="534" width="11.42578125" style="38"/>
    <col min="535" max="535" width="9.28515625" style="38" customWidth="1"/>
    <col min="536" max="538" width="16.28515625" style="38" customWidth="1"/>
    <col min="539" max="539" width="5.7109375" style="38" customWidth="1"/>
    <col min="540" max="542" width="16.28515625" style="38" customWidth="1"/>
    <col min="543" max="545" width="11.42578125" style="38"/>
    <col min="546" max="548" width="16.7109375" style="38" customWidth="1"/>
    <col min="549" max="549" width="9" style="38" customWidth="1"/>
    <col min="550" max="552" width="16.28515625" style="38" customWidth="1"/>
    <col min="553" max="754" width="11.42578125" style="38"/>
    <col min="755" max="755" width="13" style="38" customWidth="1"/>
    <col min="756" max="759" width="9.7109375" style="38" customWidth="1"/>
    <col min="760" max="760" width="6.7109375" style="38" customWidth="1"/>
    <col min="761" max="764" width="11.7109375" style="38" customWidth="1"/>
    <col min="765" max="765" width="6" style="38" customWidth="1"/>
    <col min="766" max="769" width="11.7109375" style="38" customWidth="1"/>
    <col min="770" max="771" width="10.7109375" style="38" customWidth="1"/>
    <col min="772" max="773" width="11.42578125" style="38"/>
    <col min="774" max="774" width="12.28515625" style="38" bestFit="1" customWidth="1"/>
    <col min="775" max="775" width="11.5703125" style="38" bestFit="1" customWidth="1"/>
    <col min="776" max="776" width="13.28515625" style="38" customWidth="1"/>
    <col min="777" max="790" width="11.42578125" style="38"/>
    <col min="791" max="791" width="9.28515625" style="38" customWidth="1"/>
    <col min="792" max="794" width="16.28515625" style="38" customWidth="1"/>
    <col min="795" max="795" width="5.7109375" style="38" customWidth="1"/>
    <col min="796" max="798" width="16.28515625" style="38" customWidth="1"/>
    <col min="799" max="801" width="11.42578125" style="38"/>
    <col min="802" max="804" width="16.7109375" style="38" customWidth="1"/>
    <col min="805" max="805" width="9" style="38" customWidth="1"/>
    <col min="806" max="808" width="16.28515625" style="38" customWidth="1"/>
    <col min="809" max="1010" width="11.42578125" style="38"/>
    <col min="1011" max="1011" width="13" style="38" customWidth="1"/>
    <col min="1012" max="1015" width="9.7109375" style="38" customWidth="1"/>
    <col min="1016" max="1016" width="6.7109375" style="38" customWidth="1"/>
    <col min="1017" max="1020" width="11.7109375" style="38" customWidth="1"/>
    <col min="1021" max="1021" width="6" style="38" customWidth="1"/>
    <col min="1022" max="1025" width="11.7109375" style="38" customWidth="1"/>
    <col min="1026" max="1027" width="10.7109375" style="38" customWidth="1"/>
    <col min="1028" max="1029" width="11.42578125" style="38"/>
    <col min="1030" max="1030" width="12.28515625" style="38" bestFit="1" customWidth="1"/>
    <col min="1031" max="1031" width="11.5703125" style="38" bestFit="1" customWidth="1"/>
    <col min="1032" max="1032" width="13.28515625" style="38" customWidth="1"/>
    <col min="1033" max="1046" width="11.42578125" style="38"/>
    <col min="1047" max="1047" width="9.28515625" style="38" customWidth="1"/>
    <col min="1048" max="1050" width="16.28515625" style="38" customWidth="1"/>
    <col min="1051" max="1051" width="5.7109375" style="38" customWidth="1"/>
    <col min="1052" max="1054" width="16.28515625" style="38" customWidth="1"/>
    <col min="1055" max="1057" width="11.42578125" style="38"/>
    <col min="1058" max="1060" width="16.7109375" style="38" customWidth="1"/>
    <col min="1061" max="1061" width="9" style="38" customWidth="1"/>
    <col min="1062" max="1064" width="16.28515625" style="38" customWidth="1"/>
    <col min="1065" max="1266" width="11.42578125" style="38"/>
    <col min="1267" max="1267" width="13" style="38" customWidth="1"/>
    <col min="1268" max="1271" width="9.7109375" style="38" customWidth="1"/>
    <col min="1272" max="1272" width="6.7109375" style="38" customWidth="1"/>
    <col min="1273" max="1276" width="11.7109375" style="38" customWidth="1"/>
    <col min="1277" max="1277" width="6" style="38" customWidth="1"/>
    <col min="1278" max="1281" width="11.7109375" style="38" customWidth="1"/>
    <col min="1282" max="1283" width="10.7109375" style="38" customWidth="1"/>
    <col min="1284" max="1285" width="11.42578125" style="38"/>
    <col min="1286" max="1286" width="12.28515625" style="38" bestFit="1" customWidth="1"/>
    <col min="1287" max="1287" width="11.5703125" style="38" bestFit="1" customWidth="1"/>
    <col min="1288" max="1288" width="13.28515625" style="38" customWidth="1"/>
    <col min="1289" max="1302" width="11.42578125" style="38"/>
    <col min="1303" max="1303" width="9.28515625" style="38" customWidth="1"/>
    <col min="1304" max="1306" width="16.28515625" style="38" customWidth="1"/>
    <col min="1307" max="1307" width="5.7109375" style="38" customWidth="1"/>
    <col min="1308" max="1310" width="16.28515625" style="38" customWidth="1"/>
    <col min="1311" max="1313" width="11.42578125" style="38"/>
    <col min="1314" max="1316" width="16.7109375" style="38" customWidth="1"/>
    <col min="1317" max="1317" width="9" style="38" customWidth="1"/>
    <col min="1318" max="1320" width="16.28515625" style="38" customWidth="1"/>
    <col min="1321" max="1522" width="11.42578125" style="38"/>
    <col min="1523" max="1523" width="13" style="38" customWidth="1"/>
    <col min="1524" max="1527" width="9.7109375" style="38" customWidth="1"/>
    <col min="1528" max="1528" width="6.7109375" style="38" customWidth="1"/>
    <col min="1529" max="1532" width="11.7109375" style="38" customWidth="1"/>
    <col min="1533" max="1533" width="6" style="38" customWidth="1"/>
    <col min="1534" max="1537" width="11.7109375" style="38" customWidth="1"/>
    <col min="1538" max="1539" width="10.7109375" style="38" customWidth="1"/>
    <col min="1540" max="1541" width="11.42578125" style="38"/>
    <col min="1542" max="1542" width="12.28515625" style="38" bestFit="1" customWidth="1"/>
    <col min="1543" max="1543" width="11.5703125" style="38" bestFit="1" customWidth="1"/>
    <col min="1544" max="1544" width="13.28515625" style="38" customWidth="1"/>
    <col min="1545" max="1558" width="11.42578125" style="38"/>
    <col min="1559" max="1559" width="9.28515625" style="38" customWidth="1"/>
    <col min="1560" max="1562" width="16.28515625" style="38" customWidth="1"/>
    <col min="1563" max="1563" width="5.7109375" style="38" customWidth="1"/>
    <col min="1564" max="1566" width="16.28515625" style="38" customWidth="1"/>
    <col min="1567" max="1569" width="11.42578125" style="38"/>
    <col min="1570" max="1572" width="16.7109375" style="38" customWidth="1"/>
    <col min="1573" max="1573" width="9" style="38" customWidth="1"/>
    <col min="1574" max="1576" width="16.28515625" style="38" customWidth="1"/>
    <col min="1577" max="1778" width="11.42578125" style="38"/>
    <col min="1779" max="1779" width="13" style="38" customWidth="1"/>
    <col min="1780" max="1783" width="9.7109375" style="38" customWidth="1"/>
    <col min="1784" max="1784" width="6.7109375" style="38" customWidth="1"/>
    <col min="1785" max="1788" width="11.7109375" style="38" customWidth="1"/>
    <col min="1789" max="1789" width="6" style="38" customWidth="1"/>
    <col min="1790" max="1793" width="11.7109375" style="38" customWidth="1"/>
    <col min="1794" max="1795" width="10.7109375" style="38" customWidth="1"/>
    <col min="1796" max="1797" width="11.42578125" style="38"/>
    <col min="1798" max="1798" width="12.28515625" style="38" bestFit="1" customWidth="1"/>
    <col min="1799" max="1799" width="11.5703125" style="38" bestFit="1" customWidth="1"/>
    <col min="1800" max="1800" width="13.28515625" style="38" customWidth="1"/>
    <col min="1801" max="1814" width="11.42578125" style="38"/>
    <col min="1815" max="1815" width="9.28515625" style="38" customWidth="1"/>
    <col min="1816" max="1818" width="16.28515625" style="38" customWidth="1"/>
    <col min="1819" max="1819" width="5.7109375" style="38" customWidth="1"/>
    <col min="1820" max="1822" width="16.28515625" style="38" customWidth="1"/>
    <col min="1823" max="1825" width="11.42578125" style="38"/>
    <col min="1826" max="1828" width="16.7109375" style="38" customWidth="1"/>
    <col min="1829" max="1829" width="9" style="38" customWidth="1"/>
    <col min="1830" max="1832" width="16.28515625" style="38" customWidth="1"/>
    <col min="1833" max="2034" width="11.42578125" style="38"/>
    <col min="2035" max="2035" width="13" style="38" customWidth="1"/>
    <col min="2036" max="2039" width="9.7109375" style="38" customWidth="1"/>
    <col min="2040" max="2040" width="6.7109375" style="38" customWidth="1"/>
    <col min="2041" max="2044" width="11.7109375" style="38" customWidth="1"/>
    <col min="2045" max="2045" width="6" style="38" customWidth="1"/>
    <col min="2046" max="2049" width="11.7109375" style="38" customWidth="1"/>
    <col min="2050" max="2051" width="10.7109375" style="38" customWidth="1"/>
    <col min="2052" max="2053" width="11.42578125" style="38"/>
    <col min="2054" max="2054" width="12.28515625" style="38" bestFit="1" customWidth="1"/>
    <col min="2055" max="2055" width="11.5703125" style="38" bestFit="1" customWidth="1"/>
    <col min="2056" max="2056" width="13.28515625" style="38" customWidth="1"/>
    <col min="2057" max="2070" width="11.42578125" style="38"/>
    <col min="2071" max="2071" width="9.28515625" style="38" customWidth="1"/>
    <col min="2072" max="2074" width="16.28515625" style="38" customWidth="1"/>
    <col min="2075" max="2075" width="5.7109375" style="38" customWidth="1"/>
    <col min="2076" max="2078" width="16.28515625" style="38" customWidth="1"/>
    <col min="2079" max="2081" width="11.42578125" style="38"/>
    <col min="2082" max="2084" width="16.7109375" style="38" customWidth="1"/>
    <col min="2085" max="2085" width="9" style="38" customWidth="1"/>
    <col min="2086" max="2088" width="16.28515625" style="38" customWidth="1"/>
    <col min="2089" max="2290" width="11.42578125" style="38"/>
    <col min="2291" max="2291" width="13" style="38" customWidth="1"/>
    <col min="2292" max="2295" width="9.7109375" style="38" customWidth="1"/>
    <col min="2296" max="2296" width="6.7109375" style="38" customWidth="1"/>
    <col min="2297" max="2300" width="11.7109375" style="38" customWidth="1"/>
    <col min="2301" max="2301" width="6" style="38" customWidth="1"/>
    <col min="2302" max="2305" width="11.7109375" style="38" customWidth="1"/>
    <col min="2306" max="2307" width="10.7109375" style="38" customWidth="1"/>
    <col min="2308" max="2309" width="11.42578125" style="38"/>
    <col min="2310" max="2310" width="12.28515625" style="38" bestFit="1" customWidth="1"/>
    <col min="2311" max="2311" width="11.5703125" style="38" bestFit="1" customWidth="1"/>
    <col min="2312" max="2312" width="13.28515625" style="38" customWidth="1"/>
    <col min="2313" max="2326" width="11.42578125" style="38"/>
    <col min="2327" max="2327" width="9.28515625" style="38" customWidth="1"/>
    <col min="2328" max="2330" width="16.28515625" style="38" customWidth="1"/>
    <col min="2331" max="2331" width="5.7109375" style="38" customWidth="1"/>
    <col min="2332" max="2334" width="16.28515625" style="38" customWidth="1"/>
    <col min="2335" max="2337" width="11.42578125" style="38"/>
    <col min="2338" max="2340" width="16.7109375" style="38" customWidth="1"/>
    <col min="2341" max="2341" width="9" style="38" customWidth="1"/>
    <col min="2342" max="2344" width="16.28515625" style="38" customWidth="1"/>
    <col min="2345" max="2546" width="11.42578125" style="38"/>
    <col min="2547" max="2547" width="13" style="38" customWidth="1"/>
    <col min="2548" max="2551" width="9.7109375" style="38" customWidth="1"/>
    <col min="2552" max="2552" width="6.7109375" style="38" customWidth="1"/>
    <col min="2553" max="2556" width="11.7109375" style="38" customWidth="1"/>
    <col min="2557" max="2557" width="6" style="38" customWidth="1"/>
    <col min="2558" max="2561" width="11.7109375" style="38" customWidth="1"/>
    <col min="2562" max="2563" width="10.7109375" style="38" customWidth="1"/>
    <col min="2564" max="2565" width="11.42578125" style="38"/>
    <col min="2566" max="2566" width="12.28515625" style="38" bestFit="1" customWidth="1"/>
    <col min="2567" max="2567" width="11.5703125" style="38" bestFit="1" customWidth="1"/>
    <col min="2568" max="2568" width="13.28515625" style="38" customWidth="1"/>
    <col min="2569" max="2582" width="11.42578125" style="38"/>
    <col min="2583" max="2583" width="9.28515625" style="38" customWidth="1"/>
    <col min="2584" max="2586" width="16.28515625" style="38" customWidth="1"/>
    <col min="2587" max="2587" width="5.7109375" style="38" customWidth="1"/>
    <col min="2588" max="2590" width="16.28515625" style="38" customWidth="1"/>
    <col min="2591" max="2593" width="11.42578125" style="38"/>
    <col min="2594" max="2596" width="16.7109375" style="38" customWidth="1"/>
    <col min="2597" max="2597" width="9" style="38" customWidth="1"/>
    <col min="2598" max="2600" width="16.28515625" style="38" customWidth="1"/>
    <col min="2601" max="2802" width="11.42578125" style="38"/>
    <col min="2803" max="2803" width="13" style="38" customWidth="1"/>
    <col min="2804" max="2807" width="9.7109375" style="38" customWidth="1"/>
    <col min="2808" max="2808" width="6.7109375" style="38" customWidth="1"/>
    <col min="2809" max="2812" width="11.7109375" style="38" customWidth="1"/>
    <col min="2813" max="2813" width="6" style="38" customWidth="1"/>
    <col min="2814" max="2817" width="11.7109375" style="38" customWidth="1"/>
    <col min="2818" max="2819" width="10.7109375" style="38" customWidth="1"/>
    <col min="2820" max="2821" width="11.42578125" style="38"/>
    <col min="2822" max="2822" width="12.28515625" style="38" bestFit="1" customWidth="1"/>
    <col min="2823" max="2823" width="11.5703125" style="38" bestFit="1" customWidth="1"/>
    <col min="2824" max="2824" width="13.28515625" style="38" customWidth="1"/>
    <col min="2825" max="2838" width="11.42578125" style="38"/>
    <col min="2839" max="2839" width="9.28515625" style="38" customWidth="1"/>
    <col min="2840" max="2842" width="16.28515625" style="38" customWidth="1"/>
    <col min="2843" max="2843" width="5.7109375" style="38" customWidth="1"/>
    <col min="2844" max="2846" width="16.28515625" style="38" customWidth="1"/>
    <col min="2847" max="2849" width="11.42578125" style="38"/>
    <col min="2850" max="2852" width="16.7109375" style="38" customWidth="1"/>
    <col min="2853" max="2853" width="9" style="38" customWidth="1"/>
    <col min="2854" max="2856" width="16.28515625" style="38" customWidth="1"/>
    <col min="2857" max="3058" width="11.42578125" style="38"/>
    <col min="3059" max="3059" width="13" style="38" customWidth="1"/>
    <col min="3060" max="3063" width="9.7109375" style="38" customWidth="1"/>
    <col min="3064" max="3064" width="6.7109375" style="38" customWidth="1"/>
    <col min="3065" max="3068" width="11.7109375" style="38" customWidth="1"/>
    <col min="3069" max="3069" width="6" style="38" customWidth="1"/>
    <col min="3070" max="3073" width="11.7109375" style="38" customWidth="1"/>
    <col min="3074" max="3075" width="10.7109375" style="38" customWidth="1"/>
    <col min="3076" max="3077" width="11.42578125" style="38"/>
    <col min="3078" max="3078" width="12.28515625" style="38" bestFit="1" customWidth="1"/>
    <col min="3079" max="3079" width="11.5703125" style="38" bestFit="1" customWidth="1"/>
    <col min="3080" max="3080" width="13.28515625" style="38" customWidth="1"/>
    <col min="3081" max="3094" width="11.42578125" style="38"/>
    <col min="3095" max="3095" width="9.28515625" style="38" customWidth="1"/>
    <col min="3096" max="3098" width="16.28515625" style="38" customWidth="1"/>
    <col min="3099" max="3099" width="5.7109375" style="38" customWidth="1"/>
    <col min="3100" max="3102" width="16.28515625" style="38" customWidth="1"/>
    <col min="3103" max="3105" width="11.42578125" style="38"/>
    <col min="3106" max="3108" width="16.7109375" style="38" customWidth="1"/>
    <col min="3109" max="3109" width="9" style="38" customWidth="1"/>
    <col min="3110" max="3112" width="16.28515625" style="38" customWidth="1"/>
    <col min="3113" max="3314" width="11.42578125" style="38"/>
    <col min="3315" max="3315" width="13" style="38" customWidth="1"/>
    <col min="3316" max="3319" width="9.7109375" style="38" customWidth="1"/>
    <col min="3320" max="3320" width="6.7109375" style="38" customWidth="1"/>
    <col min="3321" max="3324" width="11.7109375" style="38" customWidth="1"/>
    <col min="3325" max="3325" width="6" style="38" customWidth="1"/>
    <col min="3326" max="3329" width="11.7109375" style="38" customWidth="1"/>
    <col min="3330" max="3331" width="10.7109375" style="38" customWidth="1"/>
    <col min="3332" max="3333" width="11.42578125" style="38"/>
    <col min="3334" max="3334" width="12.28515625" style="38" bestFit="1" customWidth="1"/>
    <col min="3335" max="3335" width="11.5703125" style="38" bestFit="1" customWidth="1"/>
    <col min="3336" max="3336" width="13.28515625" style="38" customWidth="1"/>
    <col min="3337" max="3350" width="11.42578125" style="38"/>
    <col min="3351" max="3351" width="9.28515625" style="38" customWidth="1"/>
    <col min="3352" max="3354" width="16.28515625" style="38" customWidth="1"/>
    <col min="3355" max="3355" width="5.7109375" style="38" customWidth="1"/>
    <col min="3356" max="3358" width="16.28515625" style="38" customWidth="1"/>
    <col min="3359" max="3361" width="11.42578125" style="38"/>
    <col min="3362" max="3364" width="16.7109375" style="38" customWidth="1"/>
    <col min="3365" max="3365" width="9" style="38" customWidth="1"/>
    <col min="3366" max="3368" width="16.28515625" style="38" customWidth="1"/>
    <col min="3369" max="3570" width="11.42578125" style="38"/>
    <col min="3571" max="3571" width="13" style="38" customWidth="1"/>
    <col min="3572" max="3575" width="9.7109375" style="38" customWidth="1"/>
    <col min="3576" max="3576" width="6.7109375" style="38" customWidth="1"/>
    <col min="3577" max="3580" width="11.7109375" style="38" customWidth="1"/>
    <col min="3581" max="3581" width="6" style="38" customWidth="1"/>
    <col min="3582" max="3585" width="11.7109375" style="38" customWidth="1"/>
    <col min="3586" max="3587" width="10.7109375" style="38" customWidth="1"/>
    <col min="3588" max="3589" width="11.42578125" style="38"/>
    <col min="3590" max="3590" width="12.28515625" style="38" bestFit="1" customWidth="1"/>
    <col min="3591" max="3591" width="11.5703125" style="38" bestFit="1" customWidth="1"/>
    <col min="3592" max="3592" width="13.28515625" style="38" customWidth="1"/>
    <col min="3593" max="3606" width="11.42578125" style="38"/>
    <col min="3607" max="3607" width="9.28515625" style="38" customWidth="1"/>
    <col min="3608" max="3610" width="16.28515625" style="38" customWidth="1"/>
    <col min="3611" max="3611" width="5.7109375" style="38" customWidth="1"/>
    <col min="3612" max="3614" width="16.28515625" style="38" customWidth="1"/>
    <col min="3615" max="3617" width="11.42578125" style="38"/>
    <col min="3618" max="3620" width="16.7109375" style="38" customWidth="1"/>
    <col min="3621" max="3621" width="9" style="38" customWidth="1"/>
    <col min="3622" max="3624" width="16.28515625" style="38" customWidth="1"/>
    <col min="3625" max="3826" width="11.42578125" style="38"/>
    <col min="3827" max="3827" width="13" style="38" customWidth="1"/>
    <col min="3828" max="3831" width="9.7109375" style="38" customWidth="1"/>
    <col min="3832" max="3832" width="6.7109375" style="38" customWidth="1"/>
    <col min="3833" max="3836" width="11.7109375" style="38" customWidth="1"/>
    <col min="3837" max="3837" width="6" style="38" customWidth="1"/>
    <col min="3838" max="3841" width="11.7109375" style="38" customWidth="1"/>
    <col min="3842" max="3843" width="10.7109375" style="38" customWidth="1"/>
    <col min="3844" max="3845" width="11.42578125" style="38"/>
    <col min="3846" max="3846" width="12.28515625" style="38" bestFit="1" customWidth="1"/>
    <col min="3847" max="3847" width="11.5703125" style="38" bestFit="1" customWidth="1"/>
    <col min="3848" max="3848" width="13.28515625" style="38" customWidth="1"/>
    <col min="3849" max="3862" width="11.42578125" style="38"/>
    <col min="3863" max="3863" width="9.28515625" style="38" customWidth="1"/>
    <col min="3864" max="3866" width="16.28515625" style="38" customWidth="1"/>
    <col min="3867" max="3867" width="5.7109375" style="38" customWidth="1"/>
    <col min="3868" max="3870" width="16.28515625" style="38" customWidth="1"/>
    <col min="3871" max="3873" width="11.42578125" style="38"/>
    <col min="3874" max="3876" width="16.7109375" style="38" customWidth="1"/>
    <col min="3877" max="3877" width="9" style="38" customWidth="1"/>
    <col min="3878" max="3880" width="16.28515625" style="38" customWidth="1"/>
    <col min="3881" max="4082" width="11.42578125" style="38"/>
    <col min="4083" max="4083" width="13" style="38" customWidth="1"/>
    <col min="4084" max="4087" width="9.7109375" style="38" customWidth="1"/>
    <col min="4088" max="4088" width="6.7109375" style="38" customWidth="1"/>
    <col min="4089" max="4092" width="11.7109375" style="38" customWidth="1"/>
    <col min="4093" max="4093" width="6" style="38" customWidth="1"/>
    <col min="4094" max="4097" width="11.7109375" style="38" customWidth="1"/>
    <col min="4098" max="4099" width="10.7109375" style="38" customWidth="1"/>
    <col min="4100" max="4101" width="11.42578125" style="38"/>
    <col min="4102" max="4102" width="12.28515625" style="38" bestFit="1" customWidth="1"/>
    <col min="4103" max="4103" width="11.5703125" style="38" bestFit="1" customWidth="1"/>
    <col min="4104" max="4104" width="13.28515625" style="38" customWidth="1"/>
    <col min="4105" max="4118" width="11.42578125" style="38"/>
    <col min="4119" max="4119" width="9.28515625" style="38" customWidth="1"/>
    <col min="4120" max="4122" width="16.28515625" style="38" customWidth="1"/>
    <col min="4123" max="4123" width="5.7109375" style="38" customWidth="1"/>
    <col min="4124" max="4126" width="16.28515625" style="38" customWidth="1"/>
    <col min="4127" max="4129" width="11.42578125" style="38"/>
    <col min="4130" max="4132" width="16.7109375" style="38" customWidth="1"/>
    <col min="4133" max="4133" width="9" style="38" customWidth="1"/>
    <col min="4134" max="4136" width="16.28515625" style="38" customWidth="1"/>
    <col min="4137" max="4338" width="11.42578125" style="38"/>
    <col min="4339" max="4339" width="13" style="38" customWidth="1"/>
    <col min="4340" max="4343" width="9.7109375" style="38" customWidth="1"/>
    <col min="4344" max="4344" width="6.7109375" style="38" customWidth="1"/>
    <col min="4345" max="4348" width="11.7109375" style="38" customWidth="1"/>
    <col min="4349" max="4349" width="6" style="38" customWidth="1"/>
    <col min="4350" max="4353" width="11.7109375" style="38" customWidth="1"/>
    <col min="4354" max="4355" width="10.7109375" style="38" customWidth="1"/>
    <col min="4356" max="4357" width="11.42578125" style="38"/>
    <col min="4358" max="4358" width="12.28515625" style="38" bestFit="1" customWidth="1"/>
    <col min="4359" max="4359" width="11.5703125" style="38" bestFit="1" customWidth="1"/>
    <col min="4360" max="4360" width="13.28515625" style="38" customWidth="1"/>
    <col min="4361" max="4374" width="11.42578125" style="38"/>
    <col min="4375" max="4375" width="9.28515625" style="38" customWidth="1"/>
    <col min="4376" max="4378" width="16.28515625" style="38" customWidth="1"/>
    <col min="4379" max="4379" width="5.7109375" style="38" customWidth="1"/>
    <col min="4380" max="4382" width="16.28515625" style="38" customWidth="1"/>
    <col min="4383" max="4385" width="11.42578125" style="38"/>
    <col min="4386" max="4388" width="16.7109375" style="38" customWidth="1"/>
    <col min="4389" max="4389" width="9" style="38" customWidth="1"/>
    <col min="4390" max="4392" width="16.28515625" style="38" customWidth="1"/>
    <col min="4393" max="4594" width="11.42578125" style="38"/>
    <col min="4595" max="4595" width="13" style="38" customWidth="1"/>
    <col min="4596" max="4599" width="9.7109375" style="38" customWidth="1"/>
    <col min="4600" max="4600" width="6.7109375" style="38" customWidth="1"/>
    <col min="4601" max="4604" width="11.7109375" style="38" customWidth="1"/>
    <col min="4605" max="4605" width="6" style="38" customWidth="1"/>
    <col min="4606" max="4609" width="11.7109375" style="38" customWidth="1"/>
    <col min="4610" max="4611" width="10.7109375" style="38" customWidth="1"/>
    <col min="4612" max="4613" width="11.42578125" style="38"/>
    <col min="4614" max="4614" width="12.28515625" style="38" bestFit="1" customWidth="1"/>
    <col min="4615" max="4615" width="11.5703125" style="38" bestFit="1" customWidth="1"/>
    <col min="4616" max="4616" width="13.28515625" style="38" customWidth="1"/>
    <col min="4617" max="4630" width="11.42578125" style="38"/>
    <col min="4631" max="4631" width="9.28515625" style="38" customWidth="1"/>
    <col min="4632" max="4634" width="16.28515625" style="38" customWidth="1"/>
    <col min="4635" max="4635" width="5.7109375" style="38" customWidth="1"/>
    <col min="4636" max="4638" width="16.28515625" style="38" customWidth="1"/>
    <col min="4639" max="4641" width="11.42578125" style="38"/>
    <col min="4642" max="4644" width="16.7109375" style="38" customWidth="1"/>
    <col min="4645" max="4645" width="9" style="38" customWidth="1"/>
    <col min="4646" max="4648" width="16.28515625" style="38" customWidth="1"/>
    <col min="4649" max="4850" width="11.42578125" style="38"/>
    <col min="4851" max="4851" width="13" style="38" customWidth="1"/>
    <col min="4852" max="4855" width="9.7109375" style="38" customWidth="1"/>
    <col min="4856" max="4856" width="6.7109375" style="38" customWidth="1"/>
    <col min="4857" max="4860" width="11.7109375" style="38" customWidth="1"/>
    <col min="4861" max="4861" width="6" style="38" customWidth="1"/>
    <col min="4862" max="4865" width="11.7109375" style="38" customWidth="1"/>
    <col min="4866" max="4867" width="10.7109375" style="38" customWidth="1"/>
    <col min="4868" max="4869" width="11.42578125" style="38"/>
    <col min="4870" max="4870" width="12.28515625" style="38" bestFit="1" customWidth="1"/>
    <col min="4871" max="4871" width="11.5703125" style="38" bestFit="1" customWidth="1"/>
    <col min="4872" max="4872" width="13.28515625" style="38" customWidth="1"/>
    <col min="4873" max="4886" width="11.42578125" style="38"/>
    <col min="4887" max="4887" width="9.28515625" style="38" customWidth="1"/>
    <col min="4888" max="4890" width="16.28515625" style="38" customWidth="1"/>
    <col min="4891" max="4891" width="5.7109375" style="38" customWidth="1"/>
    <col min="4892" max="4894" width="16.28515625" style="38" customWidth="1"/>
    <col min="4895" max="4897" width="11.42578125" style="38"/>
    <col min="4898" max="4900" width="16.7109375" style="38" customWidth="1"/>
    <col min="4901" max="4901" width="9" style="38" customWidth="1"/>
    <col min="4902" max="4904" width="16.28515625" style="38" customWidth="1"/>
    <col min="4905" max="5106" width="11.42578125" style="38"/>
    <col min="5107" max="5107" width="13" style="38" customWidth="1"/>
    <col min="5108" max="5111" width="9.7109375" style="38" customWidth="1"/>
    <col min="5112" max="5112" width="6.7109375" style="38" customWidth="1"/>
    <col min="5113" max="5116" width="11.7109375" style="38" customWidth="1"/>
    <col min="5117" max="5117" width="6" style="38" customWidth="1"/>
    <col min="5118" max="5121" width="11.7109375" style="38" customWidth="1"/>
    <col min="5122" max="5123" width="10.7109375" style="38" customWidth="1"/>
    <col min="5124" max="5125" width="11.42578125" style="38"/>
    <col min="5126" max="5126" width="12.28515625" style="38" bestFit="1" customWidth="1"/>
    <col min="5127" max="5127" width="11.5703125" style="38" bestFit="1" customWidth="1"/>
    <col min="5128" max="5128" width="13.28515625" style="38" customWidth="1"/>
    <col min="5129" max="5142" width="11.42578125" style="38"/>
    <col min="5143" max="5143" width="9.28515625" style="38" customWidth="1"/>
    <col min="5144" max="5146" width="16.28515625" style="38" customWidth="1"/>
    <col min="5147" max="5147" width="5.7109375" style="38" customWidth="1"/>
    <col min="5148" max="5150" width="16.28515625" style="38" customWidth="1"/>
    <col min="5151" max="5153" width="11.42578125" style="38"/>
    <col min="5154" max="5156" width="16.7109375" style="38" customWidth="1"/>
    <col min="5157" max="5157" width="9" style="38" customWidth="1"/>
    <col min="5158" max="5160" width="16.28515625" style="38" customWidth="1"/>
    <col min="5161" max="5362" width="11.42578125" style="38"/>
    <col min="5363" max="5363" width="13" style="38" customWidth="1"/>
    <col min="5364" max="5367" width="9.7109375" style="38" customWidth="1"/>
    <col min="5368" max="5368" width="6.7109375" style="38" customWidth="1"/>
    <col min="5369" max="5372" width="11.7109375" style="38" customWidth="1"/>
    <col min="5373" max="5373" width="6" style="38" customWidth="1"/>
    <col min="5374" max="5377" width="11.7109375" style="38" customWidth="1"/>
    <col min="5378" max="5379" width="10.7109375" style="38" customWidth="1"/>
    <col min="5380" max="5381" width="11.42578125" style="38"/>
    <col min="5382" max="5382" width="12.28515625" style="38" bestFit="1" customWidth="1"/>
    <col min="5383" max="5383" width="11.5703125" style="38" bestFit="1" customWidth="1"/>
    <col min="5384" max="5384" width="13.28515625" style="38" customWidth="1"/>
    <col min="5385" max="5398" width="11.42578125" style="38"/>
    <col min="5399" max="5399" width="9.28515625" style="38" customWidth="1"/>
    <col min="5400" max="5402" width="16.28515625" style="38" customWidth="1"/>
    <col min="5403" max="5403" width="5.7109375" style="38" customWidth="1"/>
    <col min="5404" max="5406" width="16.28515625" style="38" customWidth="1"/>
    <col min="5407" max="5409" width="11.42578125" style="38"/>
    <col min="5410" max="5412" width="16.7109375" style="38" customWidth="1"/>
    <col min="5413" max="5413" width="9" style="38" customWidth="1"/>
    <col min="5414" max="5416" width="16.28515625" style="38" customWidth="1"/>
    <col min="5417" max="5618" width="11.42578125" style="38"/>
    <col min="5619" max="5619" width="13" style="38" customWidth="1"/>
    <col min="5620" max="5623" width="9.7109375" style="38" customWidth="1"/>
    <col min="5624" max="5624" width="6.7109375" style="38" customWidth="1"/>
    <col min="5625" max="5628" width="11.7109375" style="38" customWidth="1"/>
    <col min="5629" max="5629" width="6" style="38" customWidth="1"/>
    <col min="5630" max="5633" width="11.7109375" style="38" customWidth="1"/>
    <col min="5634" max="5635" width="10.7109375" style="38" customWidth="1"/>
    <col min="5636" max="5637" width="11.42578125" style="38"/>
    <col min="5638" max="5638" width="12.28515625" style="38" bestFit="1" customWidth="1"/>
    <col min="5639" max="5639" width="11.5703125" style="38" bestFit="1" customWidth="1"/>
    <col min="5640" max="5640" width="13.28515625" style="38" customWidth="1"/>
    <col min="5641" max="5654" width="11.42578125" style="38"/>
    <col min="5655" max="5655" width="9.28515625" style="38" customWidth="1"/>
    <col min="5656" max="5658" width="16.28515625" style="38" customWidth="1"/>
    <col min="5659" max="5659" width="5.7109375" style="38" customWidth="1"/>
    <col min="5660" max="5662" width="16.28515625" style="38" customWidth="1"/>
    <col min="5663" max="5665" width="11.42578125" style="38"/>
    <col min="5666" max="5668" width="16.7109375" style="38" customWidth="1"/>
    <col min="5669" max="5669" width="9" style="38" customWidth="1"/>
    <col min="5670" max="5672" width="16.28515625" style="38" customWidth="1"/>
    <col min="5673" max="5874" width="11.42578125" style="38"/>
    <col min="5875" max="5875" width="13" style="38" customWidth="1"/>
    <col min="5876" max="5879" width="9.7109375" style="38" customWidth="1"/>
    <col min="5880" max="5880" width="6.7109375" style="38" customWidth="1"/>
    <col min="5881" max="5884" width="11.7109375" style="38" customWidth="1"/>
    <col min="5885" max="5885" width="6" style="38" customWidth="1"/>
    <col min="5886" max="5889" width="11.7109375" style="38" customWidth="1"/>
    <col min="5890" max="5891" width="10.7109375" style="38" customWidth="1"/>
    <col min="5892" max="5893" width="11.42578125" style="38"/>
    <col min="5894" max="5894" width="12.28515625" style="38" bestFit="1" customWidth="1"/>
    <col min="5895" max="5895" width="11.5703125" style="38" bestFit="1" customWidth="1"/>
    <col min="5896" max="5896" width="13.28515625" style="38" customWidth="1"/>
    <col min="5897" max="5910" width="11.42578125" style="38"/>
    <col min="5911" max="5911" width="9.28515625" style="38" customWidth="1"/>
    <col min="5912" max="5914" width="16.28515625" style="38" customWidth="1"/>
    <col min="5915" max="5915" width="5.7109375" style="38" customWidth="1"/>
    <col min="5916" max="5918" width="16.28515625" style="38" customWidth="1"/>
    <col min="5919" max="5921" width="11.42578125" style="38"/>
    <col min="5922" max="5924" width="16.7109375" style="38" customWidth="1"/>
    <col min="5925" max="5925" width="9" style="38" customWidth="1"/>
    <col min="5926" max="5928" width="16.28515625" style="38" customWidth="1"/>
    <col min="5929" max="6130" width="11.42578125" style="38"/>
    <col min="6131" max="6131" width="13" style="38" customWidth="1"/>
    <col min="6132" max="6135" width="9.7109375" style="38" customWidth="1"/>
    <col min="6136" max="6136" width="6.7109375" style="38" customWidth="1"/>
    <col min="6137" max="6140" width="11.7109375" style="38" customWidth="1"/>
    <col min="6141" max="6141" width="6" style="38" customWidth="1"/>
    <col min="6142" max="6145" width="11.7109375" style="38" customWidth="1"/>
    <col min="6146" max="6147" width="10.7109375" style="38" customWidth="1"/>
    <col min="6148" max="6149" width="11.42578125" style="38"/>
    <col min="6150" max="6150" width="12.28515625" style="38" bestFit="1" customWidth="1"/>
    <col min="6151" max="6151" width="11.5703125" style="38" bestFit="1" customWidth="1"/>
    <col min="6152" max="6152" width="13.28515625" style="38" customWidth="1"/>
    <col min="6153" max="6166" width="11.42578125" style="38"/>
    <col min="6167" max="6167" width="9.28515625" style="38" customWidth="1"/>
    <col min="6168" max="6170" width="16.28515625" style="38" customWidth="1"/>
    <col min="6171" max="6171" width="5.7109375" style="38" customWidth="1"/>
    <col min="6172" max="6174" width="16.28515625" style="38" customWidth="1"/>
    <col min="6175" max="6177" width="11.42578125" style="38"/>
    <col min="6178" max="6180" width="16.7109375" style="38" customWidth="1"/>
    <col min="6181" max="6181" width="9" style="38" customWidth="1"/>
    <col min="6182" max="6184" width="16.28515625" style="38" customWidth="1"/>
    <col min="6185" max="6386" width="11.42578125" style="38"/>
    <col min="6387" max="6387" width="13" style="38" customWidth="1"/>
    <col min="6388" max="6391" width="9.7109375" style="38" customWidth="1"/>
    <col min="6392" max="6392" width="6.7109375" style="38" customWidth="1"/>
    <col min="6393" max="6396" width="11.7109375" style="38" customWidth="1"/>
    <col min="6397" max="6397" width="6" style="38" customWidth="1"/>
    <col min="6398" max="6401" width="11.7109375" style="38" customWidth="1"/>
    <col min="6402" max="6403" width="10.7109375" style="38" customWidth="1"/>
    <col min="6404" max="6405" width="11.42578125" style="38"/>
    <col min="6406" max="6406" width="12.28515625" style="38" bestFit="1" customWidth="1"/>
    <col min="6407" max="6407" width="11.5703125" style="38" bestFit="1" customWidth="1"/>
    <col min="6408" max="6408" width="13.28515625" style="38" customWidth="1"/>
    <col min="6409" max="6422" width="11.42578125" style="38"/>
    <col min="6423" max="6423" width="9.28515625" style="38" customWidth="1"/>
    <col min="6424" max="6426" width="16.28515625" style="38" customWidth="1"/>
    <col min="6427" max="6427" width="5.7109375" style="38" customWidth="1"/>
    <col min="6428" max="6430" width="16.28515625" style="38" customWidth="1"/>
    <col min="6431" max="6433" width="11.42578125" style="38"/>
    <col min="6434" max="6436" width="16.7109375" style="38" customWidth="1"/>
    <col min="6437" max="6437" width="9" style="38" customWidth="1"/>
    <col min="6438" max="6440" width="16.28515625" style="38" customWidth="1"/>
    <col min="6441" max="6642" width="11.42578125" style="38"/>
    <col min="6643" max="6643" width="13" style="38" customWidth="1"/>
    <col min="6644" max="6647" width="9.7109375" style="38" customWidth="1"/>
    <col min="6648" max="6648" width="6.7109375" style="38" customWidth="1"/>
    <col min="6649" max="6652" width="11.7109375" style="38" customWidth="1"/>
    <col min="6653" max="6653" width="6" style="38" customWidth="1"/>
    <col min="6654" max="6657" width="11.7109375" style="38" customWidth="1"/>
    <col min="6658" max="6659" width="10.7109375" style="38" customWidth="1"/>
    <col min="6660" max="6661" width="11.42578125" style="38"/>
    <col min="6662" max="6662" width="12.28515625" style="38" bestFit="1" customWidth="1"/>
    <col min="6663" max="6663" width="11.5703125" style="38" bestFit="1" customWidth="1"/>
    <col min="6664" max="6664" width="13.28515625" style="38" customWidth="1"/>
    <col min="6665" max="6678" width="11.42578125" style="38"/>
    <col min="6679" max="6679" width="9.28515625" style="38" customWidth="1"/>
    <col min="6680" max="6682" width="16.28515625" style="38" customWidth="1"/>
    <col min="6683" max="6683" width="5.7109375" style="38" customWidth="1"/>
    <col min="6684" max="6686" width="16.28515625" style="38" customWidth="1"/>
    <col min="6687" max="6689" width="11.42578125" style="38"/>
    <col min="6690" max="6692" width="16.7109375" style="38" customWidth="1"/>
    <col min="6693" max="6693" width="9" style="38" customWidth="1"/>
    <col min="6694" max="6696" width="16.28515625" style="38" customWidth="1"/>
    <col min="6697" max="6898" width="11.42578125" style="38"/>
    <col min="6899" max="6899" width="13" style="38" customWidth="1"/>
    <col min="6900" max="6903" width="9.7109375" style="38" customWidth="1"/>
    <col min="6904" max="6904" width="6.7109375" style="38" customWidth="1"/>
    <col min="6905" max="6908" width="11.7109375" style="38" customWidth="1"/>
    <col min="6909" max="6909" width="6" style="38" customWidth="1"/>
    <col min="6910" max="6913" width="11.7109375" style="38" customWidth="1"/>
    <col min="6914" max="6915" width="10.7109375" style="38" customWidth="1"/>
    <col min="6916" max="6917" width="11.42578125" style="38"/>
    <col min="6918" max="6918" width="12.28515625" style="38" bestFit="1" customWidth="1"/>
    <col min="6919" max="6919" width="11.5703125" style="38" bestFit="1" customWidth="1"/>
    <col min="6920" max="6920" width="13.28515625" style="38" customWidth="1"/>
    <col min="6921" max="6934" width="11.42578125" style="38"/>
    <col min="6935" max="6935" width="9.28515625" style="38" customWidth="1"/>
    <col min="6936" max="6938" width="16.28515625" style="38" customWidth="1"/>
    <col min="6939" max="6939" width="5.7109375" style="38" customWidth="1"/>
    <col min="6940" max="6942" width="16.28515625" style="38" customWidth="1"/>
    <col min="6943" max="6945" width="11.42578125" style="38"/>
    <col min="6946" max="6948" width="16.7109375" style="38" customWidth="1"/>
    <col min="6949" max="6949" width="9" style="38" customWidth="1"/>
    <col min="6950" max="6952" width="16.28515625" style="38" customWidth="1"/>
    <col min="6953" max="7154" width="11.42578125" style="38"/>
    <col min="7155" max="7155" width="13" style="38" customWidth="1"/>
    <col min="7156" max="7159" width="9.7109375" style="38" customWidth="1"/>
    <col min="7160" max="7160" width="6.7109375" style="38" customWidth="1"/>
    <col min="7161" max="7164" width="11.7109375" style="38" customWidth="1"/>
    <col min="7165" max="7165" width="6" style="38" customWidth="1"/>
    <col min="7166" max="7169" width="11.7109375" style="38" customWidth="1"/>
    <col min="7170" max="7171" width="10.7109375" style="38" customWidth="1"/>
    <col min="7172" max="7173" width="11.42578125" style="38"/>
    <col min="7174" max="7174" width="12.28515625" style="38" bestFit="1" customWidth="1"/>
    <col min="7175" max="7175" width="11.5703125" style="38" bestFit="1" customWidth="1"/>
    <col min="7176" max="7176" width="13.28515625" style="38" customWidth="1"/>
    <col min="7177" max="7190" width="11.42578125" style="38"/>
    <col min="7191" max="7191" width="9.28515625" style="38" customWidth="1"/>
    <col min="7192" max="7194" width="16.28515625" style="38" customWidth="1"/>
    <col min="7195" max="7195" width="5.7109375" style="38" customWidth="1"/>
    <col min="7196" max="7198" width="16.28515625" style="38" customWidth="1"/>
    <col min="7199" max="7201" width="11.42578125" style="38"/>
    <col min="7202" max="7204" width="16.7109375" style="38" customWidth="1"/>
    <col min="7205" max="7205" width="9" style="38" customWidth="1"/>
    <col min="7206" max="7208" width="16.28515625" style="38" customWidth="1"/>
    <col min="7209" max="7410" width="11.42578125" style="38"/>
    <col min="7411" max="7411" width="13" style="38" customWidth="1"/>
    <col min="7412" max="7415" width="9.7109375" style="38" customWidth="1"/>
    <col min="7416" max="7416" width="6.7109375" style="38" customWidth="1"/>
    <col min="7417" max="7420" width="11.7109375" style="38" customWidth="1"/>
    <col min="7421" max="7421" width="6" style="38" customWidth="1"/>
    <col min="7422" max="7425" width="11.7109375" style="38" customWidth="1"/>
    <col min="7426" max="7427" width="10.7109375" style="38" customWidth="1"/>
    <col min="7428" max="7429" width="11.42578125" style="38"/>
    <col min="7430" max="7430" width="12.28515625" style="38" bestFit="1" customWidth="1"/>
    <col min="7431" max="7431" width="11.5703125" style="38" bestFit="1" customWidth="1"/>
    <col min="7432" max="7432" width="13.28515625" style="38" customWidth="1"/>
    <col min="7433" max="7446" width="11.42578125" style="38"/>
    <col min="7447" max="7447" width="9.28515625" style="38" customWidth="1"/>
    <col min="7448" max="7450" width="16.28515625" style="38" customWidth="1"/>
    <col min="7451" max="7451" width="5.7109375" style="38" customWidth="1"/>
    <col min="7452" max="7454" width="16.28515625" style="38" customWidth="1"/>
    <col min="7455" max="7457" width="11.42578125" style="38"/>
    <col min="7458" max="7460" width="16.7109375" style="38" customWidth="1"/>
    <col min="7461" max="7461" width="9" style="38" customWidth="1"/>
    <col min="7462" max="7464" width="16.28515625" style="38" customWidth="1"/>
    <col min="7465" max="7666" width="11.42578125" style="38"/>
    <col min="7667" max="7667" width="13" style="38" customWidth="1"/>
    <col min="7668" max="7671" width="9.7109375" style="38" customWidth="1"/>
    <col min="7672" max="7672" width="6.7109375" style="38" customWidth="1"/>
    <col min="7673" max="7676" width="11.7109375" style="38" customWidth="1"/>
    <col min="7677" max="7677" width="6" style="38" customWidth="1"/>
    <col min="7678" max="7681" width="11.7109375" style="38" customWidth="1"/>
    <col min="7682" max="7683" width="10.7109375" style="38" customWidth="1"/>
    <col min="7684" max="7685" width="11.42578125" style="38"/>
    <col min="7686" max="7686" width="12.28515625" style="38" bestFit="1" customWidth="1"/>
    <col min="7687" max="7687" width="11.5703125" style="38" bestFit="1" customWidth="1"/>
    <col min="7688" max="7688" width="13.28515625" style="38" customWidth="1"/>
    <col min="7689" max="7702" width="11.42578125" style="38"/>
    <col min="7703" max="7703" width="9.28515625" style="38" customWidth="1"/>
    <col min="7704" max="7706" width="16.28515625" style="38" customWidth="1"/>
    <col min="7707" max="7707" width="5.7109375" style="38" customWidth="1"/>
    <col min="7708" max="7710" width="16.28515625" style="38" customWidth="1"/>
    <col min="7711" max="7713" width="11.42578125" style="38"/>
    <col min="7714" max="7716" width="16.7109375" style="38" customWidth="1"/>
    <col min="7717" max="7717" width="9" style="38" customWidth="1"/>
    <col min="7718" max="7720" width="16.28515625" style="38" customWidth="1"/>
    <col min="7721" max="7922" width="11.42578125" style="38"/>
    <col min="7923" max="7923" width="13" style="38" customWidth="1"/>
    <col min="7924" max="7927" width="9.7109375" style="38" customWidth="1"/>
    <col min="7928" max="7928" width="6.7109375" style="38" customWidth="1"/>
    <col min="7929" max="7932" width="11.7109375" style="38" customWidth="1"/>
    <col min="7933" max="7933" width="6" style="38" customWidth="1"/>
    <col min="7934" max="7937" width="11.7109375" style="38" customWidth="1"/>
    <col min="7938" max="7939" width="10.7109375" style="38" customWidth="1"/>
    <col min="7940" max="7941" width="11.42578125" style="38"/>
    <col min="7942" max="7942" width="12.28515625" style="38" bestFit="1" customWidth="1"/>
    <col min="7943" max="7943" width="11.5703125" style="38" bestFit="1" customWidth="1"/>
    <col min="7944" max="7944" width="13.28515625" style="38" customWidth="1"/>
    <col min="7945" max="7958" width="11.42578125" style="38"/>
    <col min="7959" max="7959" width="9.28515625" style="38" customWidth="1"/>
    <col min="7960" max="7962" width="16.28515625" style="38" customWidth="1"/>
    <col min="7963" max="7963" width="5.7109375" style="38" customWidth="1"/>
    <col min="7964" max="7966" width="16.28515625" style="38" customWidth="1"/>
    <col min="7967" max="7969" width="11.42578125" style="38"/>
    <col min="7970" max="7972" width="16.7109375" style="38" customWidth="1"/>
    <col min="7973" max="7973" width="9" style="38" customWidth="1"/>
    <col min="7974" max="7976" width="16.28515625" style="38" customWidth="1"/>
    <col min="7977" max="8178" width="11.42578125" style="38"/>
    <col min="8179" max="8179" width="13" style="38" customWidth="1"/>
    <col min="8180" max="8183" width="9.7109375" style="38" customWidth="1"/>
    <col min="8184" max="8184" width="6.7109375" style="38" customWidth="1"/>
    <col min="8185" max="8188" width="11.7109375" style="38" customWidth="1"/>
    <col min="8189" max="8189" width="6" style="38" customWidth="1"/>
    <col min="8190" max="8193" width="11.7109375" style="38" customWidth="1"/>
    <col min="8194" max="8195" width="10.7109375" style="38" customWidth="1"/>
    <col min="8196" max="8197" width="11.42578125" style="38"/>
    <col min="8198" max="8198" width="12.28515625" style="38" bestFit="1" customWidth="1"/>
    <col min="8199" max="8199" width="11.5703125" style="38" bestFit="1" customWidth="1"/>
    <col min="8200" max="8200" width="13.28515625" style="38" customWidth="1"/>
    <col min="8201" max="8214" width="11.42578125" style="38"/>
    <col min="8215" max="8215" width="9.28515625" style="38" customWidth="1"/>
    <col min="8216" max="8218" width="16.28515625" style="38" customWidth="1"/>
    <col min="8219" max="8219" width="5.7109375" style="38" customWidth="1"/>
    <col min="8220" max="8222" width="16.28515625" style="38" customWidth="1"/>
    <col min="8223" max="8225" width="11.42578125" style="38"/>
    <col min="8226" max="8228" width="16.7109375" style="38" customWidth="1"/>
    <col min="8229" max="8229" width="9" style="38" customWidth="1"/>
    <col min="8230" max="8232" width="16.28515625" style="38" customWidth="1"/>
    <col min="8233" max="8434" width="11.42578125" style="38"/>
    <col min="8435" max="8435" width="13" style="38" customWidth="1"/>
    <col min="8436" max="8439" width="9.7109375" style="38" customWidth="1"/>
    <col min="8440" max="8440" width="6.7109375" style="38" customWidth="1"/>
    <col min="8441" max="8444" width="11.7109375" style="38" customWidth="1"/>
    <col min="8445" max="8445" width="6" style="38" customWidth="1"/>
    <col min="8446" max="8449" width="11.7109375" style="38" customWidth="1"/>
    <col min="8450" max="8451" width="10.7109375" style="38" customWidth="1"/>
    <col min="8452" max="8453" width="11.42578125" style="38"/>
    <col min="8454" max="8454" width="12.28515625" style="38" bestFit="1" customWidth="1"/>
    <col min="8455" max="8455" width="11.5703125" style="38" bestFit="1" customWidth="1"/>
    <col min="8456" max="8456" width="13.28515625" style="38" customWidth="1"/>
    <col min="8457" max="8470" width="11.42578125" style="38"/>
    <col min="8471" max="8471" width="9.28515625" style="38" customWidth="1"/>
    <col min="8472" max="8474" width="16.28515625" style="38" customWidth="1"/>
    <col min="8475" max="8475" width="5.7109375" style="38" customWidth="1"/>
    <col min="8476" max="8478" width="16.28515625" style="38" customWidth="1"/>
    <col min="8479" max="8481" width="11.42578125" style="38"/>
    <col min="8482" max="8484" width="16.7109375" style="38" customWidth="1"/>
    <col min="8485" max="8485" width="9" style="38" customWidth="1"/>
    <col min="8486" max="8488" width="16.28515625" style="38" customWidth="1"/>
    <col min="8489" max="8690" width="11.42578125" style="38"/>
    <col min="8691" max="8691" width="13" style="38" customWidth="1"/>
    <col min="8692" max="8695" width="9.7109375" style="38" customWidth="1"/>
    <col min="8696" max="8696" width="6.7109375" style="38" customWidth="1"/>
    <col min="8697" max="8700" width="11.7109375" style="38" customWidth="1"/>
    <col min="8701" max="8701" width="6" style="38" customWidth="1"/>
    <col min="8702" max="8705" width="11.7109375" style="38" customWidth="1"/>
    <col min="8706" max="8707" width="10.7109375" style="38" customWidth="1"/>
    <col min="8708" max="8709" width="11.42578125" style="38"/>
    <col min="8710" max="8710" width="12.28515625" style="38" bestFit="1" customWidth="1"/>
    <col min="8711" max="8711" width="11.5703125" style="38" bestFit="1" customWidth="1"/>
    <col min="8712" max="8712" width="13.28515625" style="38" customWidth="1"/>
    <col min="8713" max="8726" width="11.42578125" style="38"/>
    <col min="8727" max="8727" width="9.28515625" style="38" customWidth="1"/>
    <col min="8728" max="8730" width="16.28515625" style="38" customWidth="1"/>
    <col min="8731" max="8731" width="5.7109375" style="38" customWidth="1"/>
    <col min="8732" max="8734" width="16.28515625" style="38" customWidth="1"/>
    <col min="8735" max="8737" width="11.42578125" style="38"/>
    <col min="8738" max="8740" width="16.7109375" style="38" customWidth="1"/>
    <col min="8741" max="8741" width="9" style="38" customWidth="1"/>
    <col min="8742" max="8744" width="16.28515625" style="38" customWidth="1"/>
    <col min="8745" max="8946" width="11.42578125" style="38"/>
    <col min="8947" max="8947" width="13" style="38" customWidth="1"/>
    <col min="8948" max="8951" width="9.7109375" style="38" customWidth="1"/>
    <col min="8952" max="8952" width="6.7109375" style="38" customWidth="1"/>
    <col min="8953" max="8956" width="11.7109375" style="38" customWidth="1"/>
    <col min="8957" max="8957" width="6" style="38" customWidth="1"/>
    <col min="8958" max="8961" width="11.7109375" style="38" customWidth="1"/>
    <col min="8962" max="8963" width="10.7109375" style="38" customWidth="1"/>
    <col min="8964" max="8965" width="11.42578125" style="38"/>
    <col min="8966" max="8966" width="12.28515625" style="38" bestFit="1" customWidth="1"/>
    <col min="8967" max="8967" width="11.5703125" style="38" bestFit="1" customWidth="1"/>
    <col min="8968" max="8968" width="13.28515625" style="38" customWidth="1"/>
    <col min="8969" max="8982" width="11.42578125" style="38"/>
    <col min="8983" max="8983" width="9.28515625" style="38" customWidth="1"/>
    <col min="8984" max="8986" width="16.28515625" style="38" customWidth="1"/>
    <col min="8987" max="8987" width="5.7109375" style="38" customWidth="1"/>
    <col min="8988" max="8990" width="16.28515625" style="38" customWidth="1"/>
    <col min="8991" max="8993" width="11.42578125" style="38"/>
    <col min="8994" max="8996" width="16.7109375" style="38" customWidth="1"/>
    <col min="8997" max="8997" width="9" style="38" customWidth="1"/>
    <col min="8998" max="9000" width="16.28515625" style="38" customWidth="1"/>
    <col min="9001" max="9202" width="11.42578125" style="38"/>
    <col min="9203" max="9203" width="13" style="38" customWidth="1"/>
    <col min="9204" max="9207" width="9.7109375" style="38" customWidth="1"/>
    <col min="9208" max="9208" width="6.7109375" style="38" customWidth="1"/>
    <col min="9209" max="9212" width="11.7109375" style="38" customWidth="1"/>
    <col min="9213" max="9213" width="6" style="38" customWidth="1"/>
    <col min="9214" max="9217" width="11.7109375" style="38" customWidth="1"/>
    <col min="9218" max="9219" width="10.7109375" style="38" customWidth="1"/>
    <col min="9220" max="9221" width="11.42578125" style="38"/>
    <col min="9222" max="9222" width="12.28515625" style="38" bestFit="1" customWidth="1"/>
    <col min="9223" max="9223" width="11.5703125" style="38" bestFit="1" customWidth="1"/>
    <col min="9224" max="9224" width="13.28515625" style="38" customWidth="1"/>
    <col min="9225" max="9238" width="11.42578125" style="38"/>
    <col min="9239" max="9239" width="9.28515625" style="38" customWidth="1"/>
    <col min="9240" max="9242" width="16.28515625" style="38" customWidth="1"/>
    <col min="9243" max="9243" width="5.7109375" style="38" customWidth="1"/>
    <col min="9244" max="9246" width="16.28515625" style="38" customWidth="1"/>
    <col min="9247" max="9249" width="11.42578125" style="38"/>
    <col min="9250" max="9252" width="16.7109375" style="38" customWidth="1"/>
    <col min="9253" max="9253" width="9" style="38" customWidth="1"/>
    <col min="9254" max="9256" width="16.28515625" style="38" customWidth="1"/>
    <col min="9257" max="9458" width="11.42578125" style="38"/>
    <col min="9459" max="9459" width="13" style="38" customWidth="1"/>
    <col min="9460" max="9463" width="9.7109375" style="38" customWidth="1"/>
    <col min="9464" max="9464" width="6.7109375" style="38" customWidth="1"/>
    <col min="9465" max="9468" width="11.7109375" style="38" customWidth="1"/>
    <col min="9469" max="9469" width="6" style="38" customWidth="1"/>
    <col min="9470" max="9473" width="11.7109375" style="38" customWidth="1"/>
    <col min="9474" max="9475" width="10.7109375" style="38" customWidth="1"/>
    <col min="9476" max="9477" width="11.42578125" style="38"/>
    <col min="9478" max="9478" width="12.28515625" style="38" bestFit="1" customWidth="1"/>
    <col min="9479" max="9479" width="11.5703125" style="38" bestFit="1" customWidth="1"/>
    <col min="9480" max="9480" width="13.28515625" style="38" customWidth="1"/>
    <col min="9481" max="9494" width="11.42578125" style="38"/>
    <col min="9495" max="9495" width="9.28515625" style="38" customWidth="1"/>
    <col min="9496" max="9498" width="16.28515625" style="38" customWidth="1"/>
    <col min="9499" max="9499" width="5.7109375" style="38" customWidth="1"/>
    <col min="9500" max="9502" width="16.28515625" style="38" customWidth="1"/>
    <col min="9503" max="9505" width="11.42578125" style="38"/>
    <col min="9506" max="9508" width="16.7109375" style="38" customWidth="1"/>
    <col min="9509" max="9509" width="9" style="38" customWidth="1"/>
    <col min="9510" max="9512" width="16.28515625" style="38" customWidth="1"/>
    <col min="9513" max="9714" width="11.42578125" style="38"/>
    <col min="9715" max="9715" width="13" style="38" customWidth="1"/>
    <col min="9716" max="9719" width="9.7109375" style="38" customWidth="1"/>
    <col min="9720" max="9720" width="6.7109375" style="38" customWidth="1"/>
    <col min="9721" max="9724" width="11.7109375" style="38" customWidth="1"/>
    <col min="9725" max="9725" width="6" style="38" customWidth="1"/>
    <col min="9726" max="9729" width="11.7109375" style="38" customWidth="1"/>
    <col min="9730" max="9731" width="10.7109375" style="38" customWidth="1"/>
    <col min="9732" max="9733" width="11.42578125" style="38"/>
    <col min="9734" max="9734" width="12.28515625" style="38" bestFit="1" customWidth="1"/>
    <col min="9735" max="9735" width="11.5703125" style="38" bestFit="1" customWidth="1"/>
    <col min="9736" max="9736" width="13.28515625" style="38" customWidth="1"/>
    <col min="9737" max="9750" width="11.42578125" style="38"/>
    <col min="9751" max="9751" width="9.28515625" style="38" customWidth="1"/>
    <col min="9752" max="9754" width="16.28515625" style="38" customWidth="1"/>
    <col min="9755" max="9755" width="5.7109375" style="38" customWidth="1"/>
    <col min="9756" max="9758" width="16.28515625" style="38" customWidth="1"/>
    <col min="9759" max="9761" width="11.42578125" style="38"/>
    <col min="9762" max="9764" width="16.7109375" style="38" customWidth="1"/>
    <col min="9765" max="9765" width="9" style="38" customWidth="1"/>
    <col min="9766" max="9768" width="16.28515625" style="38" customWidth="1"/>
    <col min="9769" max="9970" width="11.42578125" style="38"/>
    <col min="9971" max="9971" width="13" style="38" customWidth="1"/>
    <col min="9972" max="9975" width="9.7109375" style="38" customWidth="1"/>
    <col min="9976" max="9976" width="6.7109375" style="38" customWidth="1"/>
    <col min="9977" max="9980" width="11.7109375" style="38" customWidth="1"/>
    <col min="9981" max="9981" width="6" style="38" customWidth="1"/>
    <col min="9982" max="9985" width="11.7109375" style="38" customWidth="1"/>
    <col min="9986" max="9987" width="10.7109375" style="38" customWidth="1"/>
    <col min="9988" max="9989" width="11.42578125" style="38"/>
    <col min="9990" max="9990" width="12.28515625" style="38" bestFit="1" customWidth="1"/>
    <col min="9991" max="9991" width="11.5703125" style="38" bestFit="1" customWidth="1"/>
    <col min="9992" max="9992" width="13.28515625" style="38" customWidth="1"/>
    <col min="9993" max="10006" width="11.42578125" style="38"/>
    <col min="10007" max="10007" width="9.28515625" style="38" customWidth="1"/>
    <col min="10008" max="10010" width="16.28515625" style="38" customWidth="1"/>
    <col min="10011" max="10011" width="5.7109375" style="38" customWidth="1"/>
    <col min="10012" max="10014" width="16.28515625" style="38" customWidth="1"/>
    <col min="10015" max="10017" width="11.42578125" style="38"/>
    <col min="10018" max="10020" width="16.7109375" style="38" customWidth="1"/>
    <col min="10021" max="10021" width="9" style="38" customWidth="1"/>
    <col min="10022" max="10024" width="16.28515625" style="38" customWidth="1"/>
    <col min="10025" max="10226" width="11.42578125" style="38"/>
    <col min="10227" max="10227" width="13" style="38" customWidth="1"/>
    <col min="10228" max="10231" width="9.7109375" style="38" customWidth="1"/>
    <col min="10232" max="10232" width="6.7109375" style="38" customWidth="1"/>
    <col min="10233" max="10236" width="11.7109375" style="38" customWidth="1"/>
    <col min="10237" max="10237" width="6" style="38" customWidth="1"/>
    <col min="10238" max="10241" width="11.7109375" style="38" customWidth="1"/>
    <col min="10242" max="10243" width="10.7109375" style="38" customWidth="1"/>
    <col min="10244" max="10245" width="11.42578125" style="38"/>
    <col min="10246" max="10246" width="12.28515625" style="38" bestFit="1" customWidth="1"/>
    <col min="10247" max="10247" width="11.5703125" style="38" bestFit="1" customWidth="1"/>
    <col min="10248" max="10248" width="13.28515625" style="38" customWidth="1"/>
    <col min="10249" max="10262" width="11.42578125" style="38"/>
    <col min="10263" max="10263" width="9.28515625" style="38" customWidth="1"/>
    <col min="10264" max="10266" width="16.28515625" style="38" customWidth="1"/>
    <col min="10267" max="10267" width="5.7109375" style="38" customWidth="1"/>
    <col min="10268" max="10270" width="16.28515625" style="38" customWidth="1"/>
    <col min="10271" max="10273" width="11.42578125" style="38"/>
    <col min="10274" max="10276" width="16.7109375" style="38" customWidth="1"/>
    <col min="10277" max="10277" width="9" style="38" customWidth="1"/>
    <col min="10278" max="10280" width="16.28515625" style="38" customWidth="1"/>
    <col min="10281" max="10482" width="11.42578125" style="38"/>
    <col min="10483" max="10483" width="13" style="38" customWidth="1"/>
    <col min="10484" max="10487" width="9.7109375" style="38" customWidth="1"/>
    <col min="10488" max="10488" width="6.7109375" style="38" customWidth="1"/>
    <col min="10489" max="10492" width="11.7109375" style="38" customWidth="1"/>
    <col min="10493" max="10493" width="6" style="38" customWidth="1"/>
    <col min="10494" max="10497" width="11.7109375" style="38" customWidth="1"/>
    <col min="10498" max="10499" width="10.7109375" style="38" customWidth="1"/>
    <col min="10500" max="10501" width="11.42578125" style="38"/>
    <col min="10502" max="10502" width="12.28515625" style="38" bestFit="1" customWidth="1"/>
    <col min="10503" max="10503" width="11.5703125" style="38" bestFit="1" customWidth="1"/>
    <col min="10504" max="10504" width="13.28515625" style="38" customWidth="1"/>
    <col min="10505" max="10518" width="11.42578125" style="38"/>
    <col min="10519" max="10519" width="9.28515625" style="38" customWidth="1"/>
    <col min="10520" max="10522" width="16.28515625" style="38" customWidth="1"/>
    <col min="10523" max="10523" width="5.7109375" style="38" customWidth="1"/>
    <col min="10524" max="10526" width="16.28515625" style="38" customWidth="1"/>
    <col min="10527" max="10529" width="11.42578125" style="38"/>
    <col min="10530" max="10532" width="16.7109375" style="38" customWidth="1"/>
    <col min="10533" max="10533" width="9" style="38" customWidth="1"/>
    <col min="10534" max="10536" width="16.28515625" style="38" customWidth="1"/>
    <col min="10537" max="10738" width="11.42578125" style="38"/>
    <col min="10739" max="10739" width="13" style="38" customWidth="1"/>
    <col min="10740" max="10743" width="9.7109375" style="38" customWidth="1"/>
    <col min="10744" max="10744" width="6.7109375" style="38" customWidth="1"/>
    <col min="10745" max="10748" width="11.7109375" style="38" customWidth="1"/>
    <col min="10749" max="10749" width="6" style="38" customWidth="1"/>
    <col min="10750" max="10753" width="11.7109375" style="38" customWidth="1"/>
    <col min="10754" max="10755" width="10.7109375" style="38" customWidth="1"/>
    <col min="10756" max="10757" width="11.42578125" style="38"/>
    <col min="10758" max="10758" width="12.28515625" style="38" bestFit="1" customWidth="1"/>
    <col min="10759" max="10759" width="11.5703125" style="38" bestFit="1" customWidth="1"/>
    <col min="10760" max="10760" width="13.28515625" style="38" customWidth="1"/>
    <col min="10761" max="10774" width="11.42578125" style="38"/>
    <col min="10775" max="10775" width="9.28515625" style="38" customWidth="1"/>
    <col min="10776" max="10778" width="16.28515625" style="38" customWidth="1"/>
    <col min="10779" max="10779" width="5.7109375" style="38" customWidth="1"/>
    <col min="10780" max="10782" width="16.28515625" style="38" customWidth="1"/>
    <col min="10783" max="10785" width="11.42578125" style="38"/>
    <col min="10786" max="10788" width="16.7109375" style="38" customWidth="1"/>
    <col min="10789" max="10789" width="9" style="38" customWidth="1"/>
    <col min="10790" max="10792" width="16.28515625" style="38" customWidth="1"/>
    <col min="10793" max="10994" width="11.42578125" style="38"/>
    <col min="10995" max="10995" width="13" style="38" customWidth="1"/>
    <col min="10996" max="10999" width="9.7109375" style="38" customWidth="1"/>
    <col min="11000" max="11000" width="6.7109375" style="38" customWidth="1"/>
    <col min="11001" max="11004" width="11.7109375" style="38" customWidth="1"/>
    <col min="11005" max="11005" width="6" style="38" customWidth="1"/>
    <col min="11006" max="11009" width="11.7109375" style="38" customWidth="1"/>
    <col min="11010" max="11011" width="10.7109375" style="38" customWidth="1"/>
    <col min="11012" max="11013" width="11.42578125" style="38"/>
    <col min="11014" max="11014" width="12.28515625" style="38" bestFit="1" customWidth="1"/>
    <col min="11015" max="11015" width="11.5703125" style="38" bestFit="1" customWidth="1"/>
    <col min="11016" max="11016" width="13.28515625" style="38" customWidth="1"/>
    <col min="11017" max="11030" width="11.42578125" style="38"/>
    <col min="11031" max="11031" width="9.28515625" style="38" customWidth="1"/>
    <col min="11032" max="11034" width="16.28515625" style="38" customWidth="1"/>
    <col min="11035" max="11035" width="5.7109375" style="38" customWidth="1"/>
    <col min="11036" max="11038" width="16.28515625" style="38" customWidth="1"/>
    <col min="11039" max="11041" width="11.42578125" style="38"/>
    <col min="11042" max="11044" width="16.7109375" style="38" customWidth="1"/>
    <col min="11045" max="11045" width="9" style="38" customWidth="1"/>
    <col min="11046" max="11048" width="16.28515625" style="38" customWidth="1"/>
    <col min="11049" max="11250" width="11.42578125" style="38"/>
    <col min="11251" max="11251" width="13" style="38" customWidth="1"/>
    <col min="11252" max="11255" width="9.7109375" style="38" customWidth="1"/>
    <col min="11256" max="11256" width="6.7109375" style="38" customWidth="1"/>
    <col min="11257" max="11260" width="11.7109375" style="38" customWidth="1"/>
    <col min="11261" max="11261" width="6" style="38" customWidth="1"/>
    <col min="11262" max="11265" width="11.7109375" style="38" customWidth="1"/>
    <col min="11266" max="11267" width="10.7109375" style="38" customWidth="1"/>
    <col min="11268" max="11269" width="11.42578125" style="38"/>
    <col min="11270" max="11270" width="12.28515625" style="38" bestFit="1" customWidth="1"/>
    <col min="11271" max="11271" width="11.5703125" style="38" bestFit="1" customWidth="1"/>
    <col min="11272" max="11272" width="13.28515625" style="38" customWidth="1"/>
    <col min="11273" max="11286" width="11.42578125" style="38"/>
    <col min="11287" max="11287" width="9.28515625" style="38" customWidth="1"/>
    <col min="11288" max="11290" width="16.28515625" style="38" customWidth="1"/>
    <col min="11291" max="11291" width="5.7109375" style="38" customWidth="1"/>
    <col min="11292" max="11294" width="16.28515625" style="38" customWidth="1"/>
    <col min="11295" max="11297" width="11.42578125" style="38"/>
    <col min="11298" max="11300" width="16.7109375" style="38" customWidth="1"/>
    <col min="11301" max="11301" width="9" style="38" customWidth="1"/>
    <col min="11302" max="11304" width="16.28515625" style="38" customWidth="1"/>
    <col min="11305" max="11506" width="11.42578125" style="38"/>
    <col min="11507" max="11507" width="13" style="38" customWidth="1"/>
    <col min="11508" max="11511" width="9.7109375" style="38" customWidth="1"/>
    <col min="11512" max="11512" width="6.7109375" style="38" customWidth="1"/>
    <col min="11513" max="11516" width="11.7109375" style="38" customWidth="1"/>
    <col min="11517" max="11517" width="6" style="38" customWidth="1"/>
    <col min="11518" max="11521" width="11.7109375" style="38" customWidth="1"/>
    <col min="11522" max="11523" width="10.7109375" style="38" customWidth="1"/>
    <col min="11524" max="11525" width="11.42578125" style="38"/>
    <col min="11526" max="11526" width="12.28515625" style="38" bestFit="1" customWidth="1"/>
    <col min="11527" max="11527" width="11.5703125" style="38" bestFit="1" customWidth="1"/>
    <col min="11528" max="11528" width="13.28515625" style="38" customWidth="1"/>
    <col min="11529" max="11542" width="11.42578125" style="38"/>
    <col min="11543" max="11543" width="9.28515625" style="38" customWidth="1"/>
    <col min="11544" max="11546" width="16.28515625" style="38" customWidth="1"/>
    <col min="11547" max="11547" width="5.7109375" style="38" customWidth="1"/>
    <col min="11548" max="11550" width="16.28515625" style="38" customWidth="1"/>
    <col min="11551" max="11553" width="11.42578125" style="38"/>
    <col min="11554" max="11556" width="16.7109375" style="38" customWidth="1"/>
    <col min="11557" max="11557" width="9" style="38" customWidth="1"/>
    <col min="11558" max="11560" width="16.28515625" style="38" customWidth="1"/>
    <col min="11561" max="11762" width="11.42578125" style="38"/>
    <col min="11763" max="11763" width="13" style="38" customWidth="1"/>
    <col min="11764" max="11767" width="9.7109375" style="38" customWidth="1"/>
    <col min="11768" max="11768" width="6.7109375" style="38" customWidth="1"/>
    <col min="11769" max="11772" width="11.7109375" style="38" customWidth="1"/>
    <col min="11773" max="11773" width="6" style="38" customWidth="1"/>
    <col min="11774" max="11777" width="11.7109375" style="38" customWidth="1"/>
    <col min="11778" max="11779" width="10.7109375" style="38" customWidth="1"/>
    <col min="11780" max="11781" width="11.42578125" style="38"/>
    <col min="11782" max="11782" width="12.28515625" style="38" bestFit="1" customWidth="1"/>
    <col min="11783" max="11783" width="11.5703125" style="38" bestFit="1" customWidth="1"/>
    <col min="11784" max="11784" width="13.28515625" style="38" customWidth="1"/>
    <col min="11785" max="11798" width="11.42578125" style="38"/>
    <col min="11799" max="11799" width="9.28515625" style="38" customWidth="1"/>
    <col min="11800" max="11802" width="16.28515625" style="38" customWidth="1"/>
    <col min="11803" max="11803" width="5.7109375" style="38" customWidth="1"/>
    <col min="11804" max="11806" width="16.28515625" style="38" customWidth="1"/>
    <col min="11807" max="11809" width="11.42578125" style="38"/>
    <col min="11810" max="11812" width="16.7109375" style="38" customWidth="1"/>
    <col min="11813" max="11813" width="9" style="38" customWidth="1"/>
    <col min="11814" max="11816" width="16.28515625" style="38" customWidth="1"/>
    <col min="11817" max="12018" width="11.42578125" style="38"/>
    <col min="12019" max="12019" width="13" style="38" customWidth="1"/>
    <col min="12020" max="12023" width="9.7109375" style="38" customWidth="1"/>
    <col min="12024" max="12024" width="6.7109375" style="38" customWidth="1"/>
    <col min="12025" max="12028" width="11.7109375" style="38" customWidth="1"/>
    <col min="12029" max="12029" width="6" style="38" customWidth="1"/>
    <col min="12030" max="12033" width="11.7109375" style="38" customWidth="1"/>
    <col min="12034" max="12035" width="10.7109375" style="38" customWidth="1"/>
    <col min="12036" max="12037" width="11.42578125" style="38"/>
    <col min="12038" max="12038" width="12.28515625" style="38" bestFit="1" customWidth="1"/>
    <col min="12039" max="12039" width="11.5703125" style="38" bestFit="1" customWidth="1"/>
    <col min="12040" max="12040" width="13.28515625" style="38" customWidth="1"/>
    <col min="12041" max="12054" width="11.42578125" style="38"/>
    <col min="12055" max="12055" width="9.28515625" style="38" customWidth="1"/>
    <col min="12056" max="12058" width="16.28515625" style="38" customWidth="1"/>
    <col min="12059" max="12059" width="5.7109375" style="38" customWidth="1"/>
    <col min="12060" max="12062" width="16.28515625" style="38" customWidth="1"/>
    <col min="12063" max="12065" width="11.42578125" style="38"/>
    <col min="12066" max="12068" width="16.7109375" style="38" customWidth="1"/>
    <col min="12069" max="12069" width="9" style="38" customWidth="1"/>
    <col min="12070" max="12072" width="16.28515625" style="38" customWidth="1"/>
    <col min="12073" max="12274" width="11.42578125" style="38"/>
    <col min="12275" max="12275" width="13" style="38" customWidth="1"/>
    <col min="12276" max="12279" width="9.7109375" style="38" customWidth="1"/>
    <col min="12280" max="12280" width="6.7109375" style="38" customWidth="1"/>
    <col min="12281" max="12284" width="11.7109375" style="38" customWidth="1"/>
    <col min="12285" max="12285" width="6" style="38" customWidth="1"/>
    <col min="12286" max="12289" width="11.7109375" style="38" customWidth="1"/>
    <col min="12290" max="12291" width="10.7109375" style="38" customWidth="1"/>
    <col min="12292" max="12293" width="11.42578125" style="38"/>
    <col min="12294" max="12294" width="12.28515625" style="38" bestFit="1" customWidth="1"/>
    <col min="12295" max="12295" width="11.5703125" style="38" bestFit="1" customWidth="1"/>
    <col min="12296" max="12296" width="13.28515625" style="38" customWidth="1"/>
    <col min="12297" max="12310" width="11.42578125" style="38"/>
    <col min="12311" max="12311" width="9.28515625" style="38" customWidth="1"/>
    <col min="12312" max="12314" width="16.28515625" style="38" customWidth="1"/>
    <col min="12315" max="12315" width="5.7109375" style="38" customWidth="1"/>
    <col min="12316" max="12318" width="16.28515625" style="38" customWidth="1"/>
    <col min="12319" max="12321" width="11.42578125" style="38"/>
    <col min="12322" max="12324" width="16.7109375" style="38" customWidth="1"/>
    <col min="12325" max="12325" width="9" style="38" customWidth="1"/>
    <col min="12326" max="12328" width="16.28515625" style="38" customWidth="1"/>
    <col min="12329" max="12530" width="11.42578125" style="38"/>
    <col min="12531" max="12531" width="13" style="38" customWidth="1"/>
    <col min="12532" max="12535" width="9.7109375" style="38" customWidth="1"/>
    <col min="12536" max="12536" width="6.7109375" style="38" customWidth="1"/>
    <col min="12537" max="12540" width="11.7109375" style="38" customWidth="1"/>
    <col min="12541" max="12541" width="6" style="38" customWidth="1"/>
    <col min="12542" max="12545" width="11.7109375" style="38" customWidth="1"/>
    <col min="12546" max="12547" width="10.7109375" style="38" customWidth="1"/>
    <col min="12548" max="12549" width="11.42578125" style="38"/>
    <col min="12550" max="12550" width="12.28515625" style="38" bestFit="1" customWidth="1"/>
    <col min="12551" max="12551" width="11.5703125" style="38" bestFit="1" customWidth="1"/>
    <col min="12552" max="12552" width="13.28515625" style="38" customWidth="1"/>
    <col min="12553" max="12566" width="11.42578125" style="38"/>
    <col min="12567" max="12567" width="9.28515625" style="38" customWidth="1"/>
    <col min="12568" max="12570" width="16.28515625" style="38" customWidth="1"/>
    <col min="12571" max="12571" width="5.7109375" style="38" customWidth="1"/>
    <col min="12572" max="12574" width="16.28515625" style="38" customWidth="1"/>
    <col min="12575" max="12577" width="11.42578125" style="38"/>
    <col min="12578" max="12580" width="16.7109375" style="38" customWidth="1"/>
    <col min="12581" max="12581" width="9" style="38" customWidth="1"/>
    <col min="12582" max="12584" width="16.28515625" style="38" customWidth="1"/>
    <col min="12585" max="12786" width="11.42578125" style="38"/>
    <col min="12787" max="12787" width="13" style="38" customWidth="1"/>
    <col min="12788" max="12791" width="9.7109375" style="38" customWidth="1"/>
    <col min="12792" max="12792" width="6.7109375" style="38" customWidth="1"/>
    <col min="12793" max="12796" width="11.7109375" style="38" customWidth="1"/>
    <col min="12797" max="12797" width="6" style="38" customWidth="1"/>
    <col min="12798" max="12801" width="11.7109375" style="38" customWidth="1"/>
    <col min="12802" max="12803" width="10.7109375" style="38" customWidth="1"/>
    <col min="12804" max="12805" width="11.42578125" style="38"/>
    <col min="12806" max="12806" width="12.28515625" style="38" bestFit="1" customWidth="1"/>
    <col min="12807" max="12807" width="11.5703125" style="38" bestFit="1" customWidth="1"/>
    <col min="12808" max="12808" width="13.28515625" style="38" customWidth="1"/>
    <col min="12809" max="12822" width="11.42578125" style="38"/>
    <col min="12823" max="12823" width="9.28515625" style="38" customWidth="1"/>
    <col min="12824" max="12826" width="16.28515625" style="38" customWidth="1"/>
    <col min="12827" max="12827" width="5.7109375" style="38" customWidth="1"/>
    <col min="12828" max="12830" width="16.28515625" style="38" customWidth="1"/>
    <col min="12831" max="12833" width="11.42578125" style="38"/>
    <col min="12834" max="12836" width="16.7109375" style="38" customWidth="1"/>
    <col min="12837" max="12837" width="9" style="38" customWidth="1"/>
    <col min="12838" max="12840" width="16.28515625" style="38" customWidth="1"/>
    <col min="12841" max="13042" width="11.42578125" style="38"/>
    <col min="13043" max="13043" width="13" style="38" customWidth="1"/>
    <col min="13044" max="13047" width="9.7109375" style="38" customWidth="1"/>
    <col min="13048" max="13048" width="6.7109375" style="38" customWidth="1"/>
    <col min="13049" max="13052" width="11.7109375" style="38" customWidth="1"/>
    <col min="13053" max="13053" width="6" style="38" customWidth="1"/>
    <col min="13054" max="13057" width="11.7109375" style="38" customWidth="1"/>
    <col min="13058" max="13059" width="10.7109375" style="38" customWidth="1"/>
    <col min="13060" max="13061" width="11.42578125" style="38"/>
    <col min="13062" max="13062" width="12.28515625" style="38" bestFit="1" customWidth="1"/>
    <col min="13063" max="13063" width="11.5703125" style="38" bestFit="1" customWidth="1"/>
    <col min="13064" max="13064" width="13.28515625" style="38" customWidth="1"/>
    <col min="13065" max="13078" width="11.42578125" style="38"/>
    <col min="13079" max="13079" width="9.28515625" style="38" customWidth="1"/>
    <col min="13080" max="13082" width="16.28515625" style="38" customWidth="1"/>
    <col min="13083" max="13083" width="5.7109375" style="38" customWidth="1"/>
    <col min="13084" max="13086" width="16.28515625" style="38" customWidth="1"/>
    <col min="13087" max="13089" width="11.42578125" style="38"/>
    <col min="13090" max="13092" width="16.7109375" style="38" customWidth="1"/>
    <col min="13093" max="13093" width="9" style="38" customWidth="1"/>
    <col min="13094" max="13096" width="16.28515625" style="38" customWidth="1"/>
    <col min="13097" max="13298" width="11.42578125" style="38"/>
    <col min="13299" max="13299" width="13" style="38" customWidth="1"/>
    <col min="13300" max="13303" width="9.7109375" style="38" customWidth="1"/>
    <col min="13304" max="13304" width="6.7109375" style="38" customWidth="1"/>
    <col min="13305" max="13308" width="11.7109375" style="38" customWidth="1"/>
    <col min="13309" max="13309" width="6" style="38" customWidth="1"/>
    <col min="13310" max="13313" width="11.7109375" style="38" customWidth="1"/>
    <col min="13314" max="13315" width="10.7109375" style="38" customWidth="1"/>
    <col min="13316" max="13317" width="11.42578125" style="38"/>
    <col min="13318" max="13318" width="12.28515625" style="38" bestFit="1" customWidth="1"/>
    <col min="13319" max="13319" width="11.5703125" style="38" bestFit="1" customWidth="1"/>
    <col min="13320" max="13320" width="13.28515625" style="38" customWidth="1"/>
    <col min="13321" max="13334" width="11.42578125" style="38"/>
    <col min="13335" max="13335" width="9.28515625" style="38" customWidth="1"/>
    <col min="13336" max="13338" width="16.28515625" style="38" customWidth="1"/>
    <col min="13339" max="13339" width="5.7109375" style="38" customWidth="1"/>
    <col min="13340" max="13342" width="16.28515625" style="38" customWidth="1"/>
    <col min="13343" max="13345" width="11.42578125" style="38"/>
    <col min="13346" max="13348" width="16.7109375" style="38" customWidth="1"/>
    <col min="13349" max="13349" width="9" style="38" customWidth="1"/>
    <col min="13350" max="13352" width="16.28515625" style="38" customWidth="1"/>
    <col min="13353" max="13554" width="11.42578125" style="38"/>
    <col min="13555" max="13555" width="13" style="38" customWidth="1"/>
    <col min="13556" max="13559" width="9.7109375" style="38" customWidth="1"/>
    <col min="13560" max="13560" width="6.7109375" style="38" customWidth="1"/>
    <col min="13561" max="13564" width="11.7109375" style="38" customWidth="1"/>
    <col min="13565" max="13565" width="6" style="38" customWidth="1"/>
    <col min="13566" max="13569" width="11.7109375" style="38" customWidth="1"/>
    <col min="13570" max="13571" width="10.7109375" style="38" customWidth="1"/>
    <col min="13572" max="13573" width="11.42578125" style="38"/>
    <col min="13574" max="13574" width="12.28515625" style="38" bestFit="1" customWidth="1"/>
    <col min="13575" max="13575" width="11.5703125" style="38" bestFit="1" customWidth="1"/>
    <col min="13576" max="13576" width="13.28515625" style="38" customWidth="1"/>
    <col min="13577" max="13590" width="11.42578125" style="38"/>
    <col min="13591" max="13591" width="9.28515625" style="38" customWidth="1"/>
    <col min="13592" max="13594" width="16.28515625" style="38" customWidth="1"/>
    <col min="13595" max="13595" width="5.7109375" style="38" customWidth="1"/>
    <col min="13596" max="13598" width="16.28515625" style="38" customWidth="1"/>
    <col min="13599" max="13601" width="11.42578125" style="38"/>
    <col min="13602" max="13604" width="16.7109375" style="38" customWidth="1"/>
    <col min="13605" max="13605" width="9" style="38" customWidth="1"/>
    <col min="13606" max="13608" width="16.28515625" style="38" customWidth="1"/>
    <col min="13609" max="13810" width="11.42578125" style="38"/>
    <col min="13811" max="13811" width="13" style="38" customWidth="1"/>
    <col min="13812" max="13815" width="9.7109375" style="38" customWidth="1"/>
    <col min="13816" max="13816" width="6.7109375" style="38" customWidth="1"/>
    <col min="13817" max="13820" width="11.7109375" style="38" customWidth="1"/>
    <col min="13821" max="13821" width="6" style="38" customWidth="1"/>
    <col min="13822" max="13825" width="11.7109375" style="38" customWidth="1"/>
    <col min="13826" max="13827" width="10.7109375" style="38" customWidth="1"/>
    <col min="13828" max="13829" width="11.42578125" style="38"/>
    <col min="13830" max="13830" width="12.28515625" style="38" bestFit="1" customWidth="1"/>
    <col min="13831" max="13831" width="11.5703125" style="38" bestFit="1" customWidth="1"/>
    <col min="13832" max="13832" width="13.28515625" style="38" customWidth="1"/>
    <col min="13833" max="13846" width="11.42578125" style="38"/>
    <col min="13847" max="13847" width="9.28515625" style="38" customWidth="1"/>
    <col min="13848" max="13850" width="16.28515625" style="38" customWidth="1"/>
    <col min="13851" max="13851" width="5.7109375" style="38" customWidth="1"/>
    <col min="13852" max="13854" width="16.28515625" style="38" customWidth="1"/>
    <col min="13855" max="13857" width="11.42578125" style="38"/>
    <col min="13858" max="13860" width="16.7109375" style="38" customWidth="1"/>
    <col min="13861" max="13861" width="9" style="38" customWidth="1"/>
    <col min="13862" max="13864" width="16.28515625" style="38" customWidth="1"/>
    <col min="13865" max="14066" width="11.42578125" style="38"/>
    <col min="14067" max="14067" width="13" style="38" customWidth="1"/>
    <col min="14068" max="14071" width="9.7109375" style="38" customWidth="1"/>
    <col min="14072" max="14072" width="6.7109375" style="38" customWidth="1"/>
    <col min="14073" max="14076" width="11.7109375" style="38" customWidth="1"/>
    <col min="14077" max="14077" width="6" style="38" customWidth="1"/>
    <col min="14078" max="14081" width="11.7109375" style="38" customWidth="1"/>
    <col min="14082" max="14083" width="10.7109375" style="38" customWidth="1"/>
    <col min="14084" max="14085" width="11.42578125" style="38"/>
    <col min="14086" max="14086" width="12.28515625" style="38" bestFit="1" customWidth="1"/>
    <col min="14087" max="14087" width="11.5703125" style="38" bestFit="1" customWidth="1"/>
    <col min="14088" max="14088" width="13.28515625" style="38" customWidth="1"/>
    <col min="14089" max="14102" width="11.42578125" style="38"/>
    <col min="14103" max="14103" width="9.28515625" style="38" customWidth="1"/>
    <col min="14104" max="14106" width="16.28515625" style="38" customWidth="1"/>
    <col min="14107" max="14107" width="5.7109375" style="38" customWidth="1"/>
    <col min="14108" max="14110" width="16.28515625" style="38" customWidth="1"/>
    <col min="14111" max="14113" width="11.42578125" style="38"/>
    <col min="14114" max="14116" width="16.7109375" style="38" customWidth="1"/>
    <col min="14117" max="14117" width="9" style="38" customWidth="1"/>
    <col min="14118" max="14120" width="16.28515625" style="38" customWidth="1"/>
    <col min="14121" max="14322" width="11.42578125" style="38"/>
    <col min="14323" max="14323" width="13" style="38" customWidth="1"/>
    <col min="14324" max="14327" width="9.7109375" style="38" customWidth="1"/>
    <col min="14328" max="14328" width="6.7109375" style="38" customWidth="1"/>
    <col min="14329" max="14332" width="11.7109375" style="38" customWidth="1"/>
    <col min="14333" max="14333" width="6" style="38" customWidth="1"/>
    <col min="14334" max="14337" width="11.7109375" style="38" customWidth="1"/>
    <col min="14338" max="14339" width="10.7109375" style="38" customWidth="1"/>
    <col min="14340" max="14341" width="11.42578125" style="38"/>
    <col min="14342" max="14342" width="12.28515625" style="38" bestFit="1" customWidth="1"/>
    <col min="14343" max="14343" width="11.5703125" style="38" bestFit="1" customWidth="1"/>
    <col min="14344" max="14344" width="13.28515625" style="38" customWidth="1"/>
    <col min="14345" max="14358" width="11.42578125" style="38"/>
    <col min="14359" max="14359" width="9.28515625" style="38" customWidth="1"/>
    <col min="14360" max="14362" width="16.28515625" style="38" customWidth="1"/>
    <col min="14363" max="14363" width="5.7109375" style="38" customWidth="1"/>
    <col min="14364" max="14366" width="16.28515625" style="38" customWidth="1"/>
    <col min="14367" max="14369" width="11.42578125" style="38"/>
    <col min="14370" max="14372" width="16.7109375" style="38" customWidth="1"/>
    <col min="14373" max="14373" width="9" style="38" customWidth="1"/>
    <col min="14374" max="14376" width="16.28515625" style="38" customWidth="1"/>
    <col min="14377" max="14578" width="11.42578125" style="38"/>
    <col min="14579" max="14579" width="13" style="38" customWidth="1"/>
    <col min="14580" max="14583" width="9.7109375" style="38" customWidth="1"/>
    <col min="14584" max="14584" width="6.7109375" style="38" customWidth="1"/>
    <col min="14585" max="14588" width="11.7109375" style="38" customWidth="1"/>
    <col min="14589" max="14589" width="6" style="38" customWidth="1"/>
    <col min="14590" max="14593" width="11.7109375" style="38" customWidth="1"/>
    <col min="14594" max="14595" width="10.7109375" style="38" customWidth="1"/>
    <col min="14596" max="14597" width="11.42578125" style="38"/>
    <col min="14598" max="14598" width="12.28515625" style="38" bestFit="1" customWidth="1"/>
    <col min="14599" max="14599" width="11.5703125" style="38" bestFit="1" customWidth="1"/>
    <col min="14600" max="14600" width="13.28515625" style="38" customWidth="1"/>
    <col min="14601" max="14614" width="11.42578125" style="38"/>
    <col min="14615" max="14615" width="9.28515625" style="38" customWidth="1"/>
    <col min="14616" max="14618" width="16.28515625" style="38" customWidth="1"/>
    <col min="14619" max="14619" width="5.7109375" style="38" customWidth="1"/>
    <col min="14620" max="14622" width="16.28515625" style="38" customWidth="1"/>
    <col min="14623" max="14625" width="11.42578125" style="38"/>
    <col min="14626" max="14628" width="16.7109375" style="38" customWidth="1"/>
    <col min="14629" max="14629" width="9" style="38" customWidth="1"/>
    <col min="14630" max="14632" width="16.28515625" style="38" customWidth="1"/>
    <col min="14633" max="14834" width="11.42578125" style="38"/>
    <col min="14835" max="14835" width="13" style="38" customWidth="1"/>
    <col min="14836" max="14839" width="9.7109375" style="38" customWidth="1"/>
    <col min="14840" max="14840" width="6.7109375" style="38" customWidth="1"/>
    <col min="14841" max="14844" width="11.7109375" style="38" customWidth="1"/>
    <col min="14845" max="14845" width="6" style="38" customWidth="1"/>
    <col min="14846" max="14849" width="11.7109375" style="38" customWidth="1"/>
    <col min="14850" max="14851" width="10.7109375" style="38" customWidth="1"/>
    <col min="14852" max="14853" width="11.42578125" style="38"/>
    <col min="14854" max="14854" width="12.28515625" style="38" bestFit="1" customWidth="1"/>
    <col min="14855" max="14855" width="11.5703125" style="38" bestFit="1" customWidth="1"/>
    <col min="14856" max="14856" width="13.28515625" style="38" customWidth="1"/>
    <col min="14857" max="14870" width="11.42578125" style="38"/>
    <col min="14871" max="14871" width="9.28515625" style="38" customWidth="1"/>
    <col min="14872" max="14874" width="16.28515625" style="38" customWidth="1"/>
    <col min="14875" max="14875" width="5.7109375" style="38" customWidth="1"/>
    <col min="14876" max="14878" width="16.28515625" style="38" customWidth="1"/>
    <col min="14879" max="14881" width="11.42578125" style="38"/>
    <col min="14882" max="14884" width="16.7109375" style="38" customWidth="1"/>
    <col min="14885" max="14885" width="9" style="38" customWidth="1"/>
    <col min="14886" max="14888" width="16.28515625" style="38" customWidth="1"/>
    <col min="14889" max="15090" width="11.42578125" style="38"/>
    <col min="15091" max="15091" width="13" style="38" customWidth="1"/>
    <col min="15092" max="15095" width="9.7109375" style="38" customWidth="1"/>
    <col min="15096" max="15096" width="6.7109375" style="38" customWidth="1"/>
    <col min="15097" max="15100" width="11.7109375" style="38" customWidth="1"/>
    <col min="15101" max="15101" width="6" style="38" customWidth="1"/>
    <col min="15102" max="15105" width="11.7109375" style="38" customWidth="1"/>
    <col min="15106" max="15107" width="10.7109375" style="38" customWidth="1"/>
    <col min="15108" max="15109" width="11.42578125" style="38"/>
    <col min="15110" max="15110" width="12.28515625" style="38" bestFit="1" customWidth="1"/>
    <col min="15111" max="15111" width="11.5703125" style="38" bestFit="1" customWidth="1"/>
    <col min="15112" max="15112" width="13.28515625" style="38" customWidth="1"/>
    <col min="15113" max="15126" width="11.42578125" style="38"/>
    <col min="15127" max="15127" width="9.28515625" style="38" customWidth="1"/>
    <col min="15128" max="15130" width="16.28515625" style="38" customWidth="1"/>
    <col min="15131" max="15131" width="5.7109375" style="38" customWidth="1"/>
    <col min="15132" max="15134" width="16.28515625" style="38" customWidth="1"/>
    <col min="15135" max="15137" width="11.42578125" style="38"/>
    <col min="15138" max="15140" width="16.7109375" style="38" customWidth="1"/>
    <col min="15141" max="15141" width="9" style="38" customWidth="1"/>
    <col min="15142" max="15144" width="16.28515625" style="38" customWidth="1"/>
    <col min="15145" max="15346" width="11.42578125" style="38"/>
    <col min="15347" max="15347" width="13" style="38" customWidth="1"/>
    <col min="15348" max="15351" width="9.7109375" style="38" customWidth="1"/>
    <col min="15352" max="15352" width="6.7109375" style="38" customWidth="1"/>
    <col min="15353" max="15356" width="11.7109375" style="38" customWidth="1"/>
    <col min="15357" max="15357" width="6" style="38" customWidth="1"/>
    <col min="15358" max="15361" width="11.7109375" style="38" customWidth="1"/>
    <col min="15362" max="15363" width="10.7109375" style="38" customWidth="1"/>
    <col min="15364" max="15365" width="11.42578125" style="38"/>
    <col min="15366" max="15366" width="12.28515625" style="38" bestFit="1" customWidth="1"/>
    <col min="15367" max="15367" width="11.5703125" style="38" bestFit="1" customWidth="1"/>
    <col min="15368" max="15368" width="13.28515625" style="38" customWidth="1"/>
    <col min="15369" max="15382" width="11.42578125" style="38"/>
    <col min="15383" max="15383" width="9.28515625" style="38" customWidth="1"/>
    <col min="15384" max="15386" width="16.28515625" style="38" customWidth="1"/>
    <col min="15387" max="15387" width="5.7109375" style="38" customWidth="1"/>
    <col min="15388" max="15390" width="16.28515625" style="38" customWidth="1"/>
    <col min="15391" max="15393" width="11.42578125" style="38"/>
    <col min="15394" max="15396" width="16.7109375" style="38" customWidth="1"/>
    <col min="15397" max="15397" width="9" style="38" customWidth="1"/>
    <col min="15398" max="15400" width="16.28515625" style="38" customWidth="1"/>
    <col min="15401" max="15602" width="11.42578125" style="38"/>
    <col min="15603" max="15603" width="13" style="38" customWidth="1"/>
    <col min="15604" max="15607" width="9.7109375" style="38" customWidth="1"/>
    <col min="15608" max="15608" width="6.7109375" style="38" customWidth="1"/>
    <col min="15609" max="15612" width="11.7109375" style="38" customWidth="1"/>
    <col min="15613" max="15613" width="6" style="38" customWidth="1"/>
    <col min="15614" max="15617" width="11.7109375" style="38" customWidth="1"/>
    <col min="15618" max="15619" width="10.7109375" style="38" customWidth="1"/>
    <col min="15620" max="15621" width="11.42578125" style="38"/>
    <col min="15622" max="15622" width="12.28515625" style="38" bestFit="1" customWidth="1"/>
    <col min="15623" max="15623" width="11.5703125" style="38" bestFit="1" customWidth="1"/>
    <col min="15624" max="15624" width="13.28515625" style="38" customWidth="1"/>
    <col min="15625" max="15638" width="11.42578125" style="38"/>
    <col min="15639" max="15639" width="9.28515625" style="38" customWidth="1"/>
    <col min="15640" max="15642" width="16.28515625" style="38" customWidth="1"/>
    <col min="15643" max="15643" width="5.7109375" style="38" customWidth="1"/>
    <col min="15644" max="15646" width="16.28515625" style="38" customWidth="1"/>
    <col min="15647" max="15649" width="11.42578125" style="38"/>
    <col min="15650" max="15652" width="16.7109375" style="38" customWidth="1"/>
    <col min="15653" max="15653" width="9" style="38" customWidth="1"/>
    <col min="15654" max="15656" width="16.28515625" style="38" customWidth="1"/>
    <col min="15657" max="15858" width="11.42578125" style="38"/>
    <col min="15859" max="15859" width="13" style="38" customWidth="1"/>
    <col min="15860" max="15863" width="9.7109375" style="38" customWidth="1"/>
    <col min="15864" max="15864" width="6.7109375" style="38" customWidth="1"/>
    <col min="15865" max="15868" width="11.7109375" style="38" customWidth="1"/>
    <col min="15869" max="15869" width="6" style="38" customWidth="1"/>
    <col min="15870" max="15873" width="11.7109375" style="38" customWidth="1"/>
    <col min="15874" max="15875" width="10.7109375" style="38" customWidth="1"/>
    <col min="15876" max="15877" width="11.42578125" style="38"/>
    <col min="15878" max="15878" width="12.28515625" style="38" bestFit="1" customWidth="1"/>
    <col min="15879" max="15879" width="11.5703125" style="38" bestFit="1" customWidth="1"/>
    <col min="15880" max="15880" width="13.28515625" style="38" customWidth="1"/>
    <col min="15881" max="15894" width="11.42578125" style="38"/>
    <col min="15895" max="15895" width="9.28515625" style="38" customWidth="1"/>
    <col min="15896" max="15898" width="16.28515625" style="38" customWidth="1"/>
    <col min="15899" max="15899" width="5.7109375" style="38" customWidth="1"/>
    <col min="15900" max="15902" width="16.28515625" style="38" customWidth="1"/>
    <col min="15903" max="15905" width="11.42578125" style="38"/>
    <col min="15906" max="15908" width="16.7109375" style="38" customWidth="1"/>
    <col min="15909" max="15909" width="9" style="38" customWidth="1"/>
    <col min="15910" max="15912" width="16.28515625" style="38" customWidth="1"/>
    <col min="15913" max="16114" width="11.42578125" style="38"/>
    <col min="16115" max="16115" width="13" style="38" customWidth="1"/>
    <col min="16116" max="16119" width="9.7109375" style="38" customWidth="1"/>
    <col min="16120" max="16120" width="6.7109375" style="38" customWidth="1"/>
    <col min="16121" max="16124" width="11.7109375" style="38" customWidth="1"/>
    <col min="16125" max="16125" width="6" style="38" customWidth="1"/>
    <col min="16126" max="16129" width="11.7109375" style="38" customWidth="1"/>
    <col min="16130" max="16131" width="10.7109375" style="38" customWidth="1"/>
    <col min="16132" max="16133" width="11.42578125" style="38"/>
    <col min="16134" max="16134" width="12.28515625" style="38" bestFit="1" customWidth="1"/>
    <col min="16135" max="16135" width="11.5703125" style="38" bestFit="1" customWidth="1"/>
    <col min="16136" max="16136" width="13.28515625" style="38" customWidth="1"/>
    <col min="16137" max="16150" width="11.42578125" style="38"/>
    <col min="16151" max="16151" width="9.28515625" style="38" customWidth="1"/>
    <col min="16152" max="16154" width="16.28515625" style="38" customWidth="1"/>
    <col min="16155" max="16155" width="5.7109375" style="38" customWidth="1"/>
    <col min="16156" max="16158" width="16.28515625" style="38" customWidth="1"/>
    <col min="16159" max="16161" width="11.42578125" style="38"/>
    <col min="16162" max="16164" width="16.7109375" style="38" customWidth="1"/>
    <col min="16165" max="16165" width="9" style="38" customWidth="1"/>
    <col min="16166" max="16168" width="16.28515625" style="38" customWidth="1"/>
    <col min="16169" max="16384" width="11.42578125" style="38"/>
  </cols>
  <sheetData>
    <row r="1" spans="1:40" ht="50.1" customHeight="1" thickTop="1" thickBot="1">
      <c r="A1" s="1168" t="s">
        <v>137</v>
      </c>
      <c r="B1" s="786" t="s">
        <v>522</v>
      </c>
      <c r="C1" s="787"/>
      <c r="D1" s="787"/>
      <c r="E1" s="787"/>
      <c r="F1" s="788"/>
      <c r="G1" s="36"/>
      <c r="H1" s="786" t="s">
        <v>522</v>
      </c>
      <c r="I1" s="787"/>
      <c r="J1" s="787"/>
      <c r="K1" s="787"/>
      <c r="L1" s="788"/>
      <c r="N1" s="465"/>
      <c r="O1" s="465"/>
      <c r="Q1" s="465"/>
      <c r="R1" s="465"/>
      <c r="S1" s="480"/>
      <c r="T1" s="465"/>
      <c r="U1" s="465"/>
      <c r="V1" s="465"/>
      <c r="X1" s="860"/>
      <c r="Y1" s="465"/>
      <c r="AA1" s="860"/>
      <c r="AB1" s="465"/>
      <c r="AD1" s="1448"/>
      <c r="AE1" s="1449"/>
      <c r="AG1" s="837"/>
      <c r="AH1" s="838"/>
      <c r="AI1" s="839"/>
      <c r="AJ1" s="839"/>
      <c r="AK1" s="590"/>
      <c r="AL1" s="839"/>
      <c r="AM1" s="839"/>
      <c r="AN1" s="839"/>
    </row>
    <row r="2" spans="1:40" ht="16.5" customHeight="1" thickTop="1" thickBot="1">
      <c r="A2" s="5"/>
      <c r="B2" s="790" t="s">
        <v>139</v>
      </c>
      <c r="C2" s="791"/>
      <c r="D2" s="791"/>
      <c r="E2" s="791"/>
      <c r="F2" s="792"/>
      <c r="G2" s="36"/>
      <c r="H2" s="1445" t="s">
        <v>138</v>
      </c>
      <c r="I2" s="1446"/>
      <c r="J2" s="1446"/>
      <c r="K2" s="1446"/>
      <c r="L2" s="1447"/>
      <c r="N2" s="465"/>
      <c r="O2" s="465"/>
      <c r="Q2" s="465"/>
      <c r="R2" s="465"/>
      <c r="T2" s="465"/>
      <c r="U2" s="465"/>
      <c r="V2" s="465"/>
      <c r="X2" s="465"/>
      <c r="Y2" s="465"/>
      <c r="AA2" s="465"/>
      <c r="AB2" s="465"/>
      <c r="AD2" s="1449"/>
      <c r="AE2" s="1449"/>
      <c r="AG2" s="837"/>
      <c r="AH2" s="838"/>
      <c r="AI2" s="839"/>
      <c r="AJ2" s="590"/>
      <c r="AK2" s="839"/>
      <c r="AL2" s="839"/>
      <c r="AM2" s="839"/>
      <c r="AN2" s="839"/>
    </row>
    <row r="3" spans="1:40" ht="13.15" customHeight="1" thickTop="1" thickBot="1">
      <c r="A3" s="56" t="s">
        <v>181</v>
      </c>
      <c r="B3" s="16"/>
      <c r="C3" s="16"/>
      <c r="D3" s="16"/>
      <c r="E3" s="16"/>
      <c r="F3" s="16"/>
      <c r="G3" s="36"/>
      <c r="H3" s="16"/>
      <c r="I3" s="16"/>
      <c r="J3" s="16"/>
      <c r="K3" s="16"/>
      <c r="L3" s="5"/>
      <c r="N3" s="465"/>
      <c r="O3" s="465"/>
      <c r="Q3" s="465"/>
      <c r="R3" s="465"/>
      <c r="T3" s="465"/>
      <c r="U3" s="465"/>
      <c r="V3" s="465"/>
      <c r="X3" s="465"/>
      <c r="Y3" s="465"/>
      <c r="AA3" s="465"/>
      <c r="AB3" s="465"/>
      <c r="AD3" s="1449"/>
      <c r="AE3" s="1449"/>
      <c r="AG3" s="840"/>
      <c r="AH3" s="837"/>
      <c r="AI3" s="837"/>
      <c r="AJ3" s="837"/>
      <c r="AK3" s="837"/>
      <c r="AL3" s="837"/>
      <c r="AM3" s="837"/>
      <c r="AN3" s="837"/>
    </row>
    <row r="4" spans="1:40" ht="40.15" customHeight="1" thickTop="1" thickBot="1">
      <c r="A4" s="7"/>
      <c r="B4" s="1043" t="s">
        <v>639</v>
      </c>
      <c r="C4" s="1044" t="s">
        <v>112</v>
      </c>
      <c r="D4" s="1044" t="s">
        <v>31</v>
      </c>
      <c r="E4" s="1044" t="s">
        <v>665</v>
      </c>
      <c r="F4" s="117" t="s">
        <v>666</v>
      </c>
      <c r="G4" s="36"/>
      <c r="H4" s="1043" t="s">
        <v>639</v>
      </c>
      <c r="I4" s="1044" t="s">
        <v>112</v>
      </c>
      <c r="J4" s="1044" t="s">
        <v>31</v>
      </c>
      <c r="K4" s="1044" t="s">
        <v>665</v>
      </c>
      <c r="L4" s="117" t="s">
        <v>666</v>
      </c>
      <c r="Q4" s="830"/>
      <c r="R4" s="830"/>
      <c r="S4" s="830"/>
      <c r="T4" s="831"/>
      <c r="U4" s="831"/>
      <c r="X4" s="264"/>
      <c r="AD4" s="832"/>
      <c r="AE4" s="590"/>
      <c r="AH4" s="841"/>
      <c r="AI4" s="839"/>
      <c r="AJ4" s="839"/>
      <c r="AK4" s="837"/>
      <c r="AL4" s="841"/>
      <c r="AM4" s="839"/>
      <c r="AN4" s="839"/>
    </row>
    <row r="5" spans="1:40" ht="40.15" customHeight="1" thickTop="1" thickBot="1">
      <c r="A5" s="895"/>
      <c r="B5" s="108" t="s">
        <v>833</v>
      </c>
      <c r="C5" s="109" t="s">
        <v>929</v>
      </c>
      <c r="D5" s="109" t="s">
        <v>950</v>
      </c>
      <c r="E5" s="823" t="s">
        <v>951</v>
      </c>
      <c r="F5" s="760" t="s">
        <v>952</v>
      </c>
      <c r="G5" s="36"/>
      <c r="H5" s="108" t="s">
        <v>833</v>
      </c>
      <c r="I5" s="109" t="s">
        <v>929</v>
      </c>
      <c r="J5" s="109" t="s">
        <v>950</v>
      </c>
      <c r="K5" s="823" t="s">
        <v>951</v>
      </c>
      <c r="L5" s="760" t="s">
        <v>509</v>
      </c>
      <c r="N5" s="842"/>
      <c r="O5" s="463"/>
      <c r="P5" s="833"/>
      <c r="Q5" s="843"/>
      <c r="R5" s="463"/>
      <c r="S5" s="830"/>
      <c r="T5" s="466"/>
      <c r="U5" s="466"/>
      <c r="V5" s="463"/>
      <c r="W5" s="565"/>
      <c r="X5" s="466"/>
      <c r="Y5" s="466"/>
      <c r="AA5" s="466"/>
      <c r="AB5" s="466"/>
      <c r="AD5" s="466"/>
      <c r="AE5" s="466"/>
      <c r="AG5" s="837"/>
      <c r="AH5" s="844"/>
      <c r="AI5" s="844"/>
      <c r="AJ5" s="844"/>
      <c r="AK5" s="837"/>
      <c r="AL5" s="844"/>
      <c r="AM5" s="844"/>
      <c r="AN5" s="844"/>
    </row>
    <row r="6" spans="1:40" ht="14.25" customHeight="1" outlineLevel="1" thickTop="1">
      <c r="A6" s="312">
        <f>+'PIB D Pcorr'!A6</f>
        <v>1954</v>
      </c>
      <c r="B6" s="184">
        <v>140335.05664177341</v>
      </c>
      <c r="C6" s="184">
        <v>20181.969702713977</v>
      </c>
      <c r="D6" s="184">
        <v>19912.739598238953</v>
      </c>
      <c r="E6" s="184">
        <v>269.23010447502509</v>
      </c>
      <c r="F6" s="827"/>
      <c r="G6" s="102"/>
      <c r="H6" s="179"/>
      <c r="I6" s="138"/>
      <c r="J6" s="138"/>
      <c r="K6" s="104"/>
      <c r="L6" s="827"/>
      <c r="M6" s="196"/>
      <c r="N6" s="35"/>
      <c r="O6" s="35"/>
      <c r="P6" s="196"/>
      <c r="Q6" s="156"/>
      <c r="R6" s="845"/>
      <c r="S6" s="196"/>
      <c r="T6" s="166"/>
      <c r="U6" s="166"/>
      <c r="W6" s="196"/>
      <c r="X6" s="565"/>
      <c r="Y6" s="565"/>
      <c r="Z6" s="196"/>
      <c r="AB6" s="38"/>
      <c r="AC6" s="196"/>
      <c r="AD6" s="35"/>
      <c r="AE6" s="35"/>
      <c r="AG6" s="846"/>
      <c r="AH6" s="847"/>
      <c r="AI6" s="847"/>
      <c r="AJ6" s="847"/>
      <c r="AK6" s="847"/>
      <c r="AL6" s="847"/>
      <c r="AM6" s="847"/>
      <c r="AN6" s="847"/>
    </row>
    <row r="7" spans="1:40" ht="14.25" customHeight="1" outlineLevel="1">
      <c r="A7" s="312">
        <f>+'PIB D Pcorr'!A7</f>
        <v>1955</v>
      </c>
      <c r="B7" s="183">
        <v>147619.372145089</v>
      </c>
      <c r="C7" s="184">
        <v>22151.01383223994</v>
      </c>
      <c r="D7" s="184">
        <v>21774.682316208862</v>
      </c>
      <c r="E7" s="184">
        <v>376.3315160310799</v>
      </c>
      <c r="F7" s="828"/>
      <c r="G7" s="102"/>
      <c r="H7" s="181">
        <v>5.1906598947046634</v>
      </c>
      <c r="I7" s="104">
        <v>9.756451716708181</v>
      </c>
      <c r="J7" s="104">
        <v>9.350510053044502</v>
      </c>
      <c r="K7" s="104">
        <v>39.780622514296127</v>
      </c>
      <c r="L7" s="828"/>
      <c r="M7" s="196"/>
      <c r="N7" s="35"/>
      <c r="O7" s="35"/>
      <c r="P7" s="196"/>
      <c r="Q7" s="156"/>
      <c r="R7" s="845"/>
      <c r="S7" s="196"/>
      <c r="T7" s="166"/>
      <c r="U7" s="166"/>
      <c r="W7" s="196"/>
      <c r="X7" s="565"/>
      <c r="Y7" s="565"/>
      <c r="Z7" s="196"/>
      <c r="AB7" s="38"/>
      <c r="AC7" s="196"/>
      <c r="AD7" s="35"/>
      <c r="AE7" s="35"/>
      <c r="AG7" s="846"/>
      <c r="AH7" s="847"/>
      <c r="AI7" s="847"/>
      <c r="AJ7" s="847"/>
      <c r="AK7" s="847"/>
      <c r="AL7" s="847"/>
      <c r="AM7" s="847"/>
      <c r="AN7" s="847"/>
    </row>
    <row r="8" spans="1:40" ht="14.25" customHeight="1" outlineLevel="1">
      <c r="A8" s="312">
        <f>+'PIB D Pcorr'!A8</f>
        <v>1956</v>
      </c>
      <c r="B8" s="183">
        <v>158200.90335780248</v>
      </c>
      <c r="C8" s="184">
        <v>24066.695440922791</v>
      </c>
      <c r="D8" s="184">
        <v>23519.469494307912</v>
      </c>
      <c r="E8" s="184">
        <v>547.22594661487847</v>
      </c>
      <c r="F8" s="828"/>
      <c r="G8" s="102"/>
      <c r="H8" s="181">
        <v>7.1681182889149042</v>
      </c>
      <c r="I8" s="104">
        <v>8.6482795920367792</v>
      </c>
      <c r="J8" s="104">
        <v>8.0129168029250621</v>
      </c>
      <c r="K8" s="104">
        <v>45.410608281259378</v>
      </c>
      <c r="L8" s="828"/>
      <c r="M8" s="196"/>
      <c r="N8" s="35"/>
      <c r="O8" s="35"/>
      <c r="P8" s="196"/>
      <c r="Q8" s="156"/>
      <c r="R8" s="845"/>
      <c r="S8" s="196"/>
      <c r="T8" s="166"/>
      <c r="U8" s="166"/>
      <c r="W8" s="196"/>
      <c r="X8" s="565"/>
      <c r="Y8" s="565"/>
      <c r="Z8" s="196"/>
      <c r="AB8" s="38"/>
      <c r="AC8" s="196"/>
      <c r="AD8" s="35"/>
      <c r="AE8" s="35"/>
      <c r="AG8" s="846"/>
      <c r="AH8" s="847"/>
      <c r="AI8" s="847"/>
      <c r="AJ8" s="847"/>
      <c r="AK8" s="847"/>
      <c r="AL8" s="847"/>
      <c r="AM8" s="847"/>
      <c r="AN8" s="847"/>
    </row>
    <row r="9" spans="1:40" ht="14.25" customHeight="1" outlineLevel="1">
      <c r="A9" s="312">
        <f>+'PIB D Pcorr'!A9</f>
        <v>1957</v>
      </c>
      <c r="B9" s="183">
        <v>164965.31695289485</v>
      </c>
      <c r="C9" s="184">
        <v>25330.822166863087</v>
      </c>
      <c r="D9" s="184">
        <v>24606.01300572895</v>
      </c>
      <c r="E9" s="184">
        <v>724.80916113413798</v>
      </c>
      <c r="F9" s="828"/>
      <c r="G9" s="102"/>
      <c r="H9" s="181">
        <v>4.275837527800519</v>
      </c>
      <c r="I9" s="104">
        <v>5.2525978443670684</v>
      </c>
      <c r="J9" s="104">
        <v>4.6197619877608176</v>
      </c>
      <c r="K9" s="104">
        <v>32.451534072494816</v>
      </c>
      <c r="L9" s="828"/>
      <c r="M9" s="196"/>
      <c r="N9" s="35"/>
      <c r="O9" s="35"/>
      <c r="P9" s="196"/>
      <c r="Q9" s="156"/>
      <c r="R9" s="845"/>
      <c r="S9" s="196"/>
      <c r="T9" s="166"/>
      <c r="U9" s="166"/>
      <c r="W9" s="196"/>
      <c r="X9" s="505"/>
      <c r="Y9" s="565"/>
      <c r="Z9" s="196"/>
      <c r="AB9" s="38"/>
      <c r="AC9" s="196"/>
      <c r="AD9" s="35"/>
      <c r="AE9" s="35"/>
      <c r="AG9" s="846"/>
      <c r="AH9" s="847"/>
      <c r="AI9" s="847"/>
      <c r="AJ9" s="847"/>
      <c r="AK9" s="847"/>
      <c r="AL9" s="847"/>
      <c r="AM9" s="847"/>
      <c r="AN9" s="847"/>
    </row>
    <row r="10" spans="1:40" ht="14.25" customHeight="1" outlineLevel="1">
      <c r="A10" s="312">
        <f>+'PIB D Pcorr'!A10</f>
        <v>1958</v>
      </c>
      <c r="B10" s="183">
        <v>172404.05935229865</v>
      </c>
      <c r="C10" s="184">
        <v>27405.404408861323</v>
      </c>
      <c r="D10" s="184">
        <v>26341.826192022327</v>
      </c>
      <c r="E10" s="184">
        <v>1063.5782168389978</v>
      </c>
      <c r="F10" s="828"/>
      <c r="G10" s="102"/>
      <c r="H10" s="181">
        <v>4.509276578135446</v>
      </c>
      <c r="I10" s="104">
        <v>8.1899522578944719</v>
      </c>
      <c r="J10" s="104">
        <v>7.0544268422894518</v>
      </c>
      <c r="K10" s="104">
        <v>46.739069243381849</v>
      </c>
      <c r="L10" s="828"/>
      <c r="M10" s="196"/>
      <c r="N10" s="35"/>
      <c r="O10" s="35"/>
      <c r="P10" s="196"/>
      <c r="Q10" s="156"/>
      <c r="R10" s="845"/>
      <c r="S10" s="196"/>
      <c r="T10" s="166"/>
      <c r="U10" s="166"/>
      <c r="W10" s="196"/>
      <c r="Y10" s="565"/>
      <c r="Z10" s="196"/>
      <c r="AB10" s="38"/>
      <c r="AC10" s="196"/>
      <c r="AD10" s="35"/>
      <c r="AE10" s="35"/>
      <c r="AG10" s="846"/>
      <c r="AH10" s="847"/>
      <c r="AI10" s="847"/>
      <c r="AJ10" s="847"/>
      <c r="AK10" s="847"/>
      <c r="AL10" s="847"/>
      <c r="AM10" s="847"/>
      <c r="AN10" s="847"/>
    </row>
    <row r="11" spans="1:40" ht="14.25" customHeight="1" outlineLevel="1">
      <c r="A11" s="312">
        <f>+'PIB D Pcorr'!A11</f>
        <v>1959</v>
      </c>
      <c r="B11" s="183">
        <v>169132.94688454576</v>
      </c>
      <c r="C11" s="184">
        <v>23940.478544327754</v>
      </c>
      <c r="D11" s="184">
        <v>24011.618057002037</v>
      </c>
      <c r="E11" s="184">
        <v>-71.139512674284546</v>
      </c>
      <c r="F11" s="828"/>
      <c r="G11" s="102"/>
      <c r="H11" s="181">
        <v>-1.8973523477591292</v>
      </c>
      <c r="I11" s="104">
        <v>-12.643221069977029</v>
      </c>
      <c r="J11" s="104">
        <v>-8.8460386840074072</v>
      </c>
      <c r="K11" s="104">
        <v>-106.68869590858247</v>
      </c>
      <c r="L11" s="828"/>
      <c r="M11" s="196"/>
      <c r="N11" s="35"/>
      <c r="O11" s="35"/>
      <c r="P11" s="196"/>
      <c r="Q11" s="156"/>
      <c r="R11" s="845"/>
      <c r="S11" s="196"/>
      <c r="T11" s="166"/>
      <c r="U11" s="166"/>
      <c r="W11" s="196"/>
      <c r="X11" s="848"/>
      <c r="Y11" s="565"/>
      <c r="Z11" s="196"/>
      <c r="AB11" s="38"/>
      <c r="AC11" s="196"/>
      <c r="AD11" s="35"/>
      <c r="AE11" s="35"/>
      <c r="AG11" s="846"/>
      <c r="AH11" s="847"/>
      <c r="AI11" s="847"/>
      <c r="AJ11" s="847"/>
      <c r="AK11" s="847"/>
      <c r="AL11" s="847"/>
      <c r="AM11" s="847"/>
      <c r="AN11" s="847"/>
    </row>
    <row r="12" spans="1:40" ht="14.25" customHeight="1" outlineLevel="1">
      <c r="A12" s="312">
        <f>+'PIB D Pcorr'!A12</f>
        <v>1960</v>
      </c>
      <c r="B12" s="183">
        <v>173110.26907376101</v>
      </c>
      <c r="C12" s="184">
        <v>26162.831892452206</v>
      </c>
      <c r="D12" s="184">
        <v>26348.513195535339</v>
      </c>
      <c r="E12" s="184">
        <v>-185.68130308313647</v>
      </c>
      <c r="F12" s="828"/>
      <c r="G12" s="102"/>
      <c r="H12" s="181">
        <v>2.3515951578199967</v>
      </c>
      <c r="I12" s="104">
        <v>9.2828275926464254</v>
      </c>
      <c r="J12" s="104">
        <v>9.7323517848137762</v>
      </c>
      <c r="K12" s="104">
        <v>161.01008582007955</v>
      </c>
      <c r="L12" s="828"/>
      <c r="M12" s="196"/>
      <c r="N12" s="35"/>
      <c r="O12" s="35"/>
      <c r="P12" s="196"/>
      <c r="Q12" s="156"/>
      <c r="R12" s="845"/>
      <c r="S12" s="196"/>
      <c r="T12" s="166"/>
      <c r="U12" s="166"/>
      <c r="W12" s="196"/>
      <c r="X12" s="565"/>
      <c r="Y12" s="565"/>
      <c r="Z12" s="196"/>
      <c r="AB12" s="38"/>
      <c r="AC12" s="196"/>
      <c r="AD12" s="35"/>
      <c r="AE12" s="35"/>
      <c r="AG12" s="846"/>
      <c r="AH12" s="847"/>
      <c r="AI12" s="847"/>
      <c r="AJ12" s="847"/>
      <c r="AK12" s="847"/>
      <c r="AL12" s="847"/>
      <c r="AM12" s="847"/>
      <c r="AN12" s="847"/>
    </row>
    <row r="13" spans="1:40" ht="14.25" customHeight="1" outlineLevel="1">
      <c r="A13" s="312">
        <f>+'PIB D Pcorr'!A13</f>
        <v>1961</v>
      </c>
      <c r="B13" s="183">
        <v>193607.03218237462</v>
      </c>
      <c r="C13" s="184">
        <v>32127.989248483453</v>
      </c>
      <c r="D13" s="184">
        <v>31346.158307611629</v>
      </c>
      <c r="E13" s="184">
        <v>781.83094087182326</v>
      </c>
      <c r="F13" s="828"/>
      <c r="G13" s="102"/>
      <c r="H13" s="181">
        <v>11.840293021484527</v>
      </c>
      <c r="I13" s="104">
        <v>22.800121105208614</v>
      </c>
      <c r="J13" s="104">
        <v>18.967465355590242</v>
      </c>
      <c r="K13" s="104">
        <v>-521.06067110147774</v>
      </c>
      <c r="L13" s="828"/>
      <c r="M13" s="196"/>
      <c r="N13" s="35"/>
      <c r="O13" s="35"/>
      <c r="P13" s="196"/>
      <c r="Q13" s="156"/>
      <c r="R13" s="845"/>
      <c r="S13" s="196"/>
      <c r="T13" s="166"/>
      <c r="U13" s="166"/>
      <c r="W13" s="196"/>
      <c r="X13" s="565"/>
      <c r="Y13" s="565"/>
      <c r="Z13" s="196"/>
      <c r="AB13" s="38"/>
      <c r="AC13" s="196"/>
      <c r="AD13" s="35"/>
      <c r="AE13" s="35"/>
      <c r="AG13" s="846"/>
      <c r="AH13" s="847"/>
      <c r="AI13" s="847"/>
      <c r="AJ13" s="847"/>
      <c r="AK13" s="847"/>
      <c r="AL13" s="847"/>
      <c r="AM13" s="847"/>
      <c r="AN13" s="847"/>
    </row>
    <row r="14" spans="1:40" ht="14.25" customHeight="1" outlineLevel="1">
      <c r="A14" s="312">
        <f>+'PIB D Pcorr'!A14</f>
        <v>1962</v>
      </c>
      <c r="B14" s="183">
        <v>211632.4020005792</v>
      </c>
      <c r="C14" s="184">
        <v>36914.180217969471</v>
      </c>
      <c r="D14" s="184">
        <v>35071.206715932232</v>
      </c>
      <c r="E14" s="184">
        <v>1842.9735020372359</v>
      </c>
      <c r="F14" s="828"/>
      <c r="G14" s="102"/>
      <c r="H14" s="181">
        <v>9.3102867261685809</v>
      </c>
      <c r="I14" s="104">
        <v>14.897262733963167</v>
      </c>
      <c r="J14" s="104">
        <v>11.883588322898465</v>
      </c>
      <c r="K14" s="104">
        <v>135.72532189403091</v>
      </c>
      <c r="L14" s="828"/>
      <c r="M14" s="196"/>
      <c r="N14" s="35"/>
      <c r="O14" s="35"/>
      <c r="P14" s="196"/>
      <c r="Q14" s="156"/>
      <c r="R14" s="845"/>
      <c r="S14" s="196"/>
      <c r="T14" s="166"/>
      <c r="U14" s="166"/>
      <c r="W14" s="196"/>
      <c r="X14" s="565"/>
      <c r="Y14" s="565"/>
      <c r="Z14" s="196"/>
      <c r="AB14" s="38"/>
      <c r="AC14" s="196"/>
      <c r="AD14" s="35"/>
      <c r="AE14" s="35"/>
      <c r="AG14" s="846"/>
      <c r="AH14" s="847"/>
      <c r="AI14" s="847"/>
      <c r="AJ14" s="847"/>
      <c r="AK14" s="847"/>
      <c r="AL14" s="847"/>
      <c r="AM14" s="847"/>
      <c r="AN14" s="847"/>
    </row>
    <row r="15" spans="1:40" ht="14.25" customHeight="1" outlineLevel="1">
      <c r="A15" s="312">
        <f>+'PIB D Pcorr'!A15</f>
        <v>1963</v>
      </c>
      <c r="B15" s="183">
        <v>230165.17024462996</v>
      </c>
      <c r="C15" s="184">
        <v>40548.886397992632</v>
      </c>
      <c r="D15" s="184">
        <v>38572.415813009604</v>
      </c>
      <c r="E15" s="184">
        <v>1976.4705849830261</v>
      </c>
      <c r="F15" s="828"/>
      <c r="G15" s="102"/>
      <c r="H15" s="181">
        <v>8.7570561354777929</v>
      </c>
      <c r="I15" s="104">
        <v>9.8463684106245388</v>
      </c>
      <c r="J15" s="104">
        <v>9.9831440800890228</v>
      </c>
      <c r="K15" s="104">
        <v>7.2435703930751938</v>
      </c>
      <c r="L15" s="828"/>
      <c r="M15" s="196"/>
      <c r="N15" s="35"/>
      <c r="O15" s="35"/>
      <c r="P15" s="196"/>
      <c r="Q15" s="156"/>
      <c r="R15" s="845"/>
      <c r="S15" s="196"/>
      <c r="T15" s="166"/>
      <c r="U15" s="166"/>
      <c r="W15" s="196"/>
      <c r="X15" s="565"/>
      <c r="Y15" s="565"/>
      <c r="Z15" s="196"/>
      <c r="AB15" s="38"/>
      <c r="AC15" s="196"/>
      <c r="AD15" s="35"/>
      <c r="AE15" s="35"/>
      <c r="AG15" s="846"/>
      <c r="AH15" s="847"/>
      <c r="AI15" s="847"/>
      <c r="AJ15" s="847"/>
      <c r="AK15" s="847"/>
      <c r="AL15" s="847"/>
      <c r="AM15" s="847"/>
      <c r="AN15" s="847"/>
    </row>
    <row r="16" spans="1:40" ht="14.25" customHeight="1" thickBot="1">
      <c r="A16" s="312">
        <f>+'PIB D Pcorr'!A16</f>
        <v>1964</v>
      </c>
      <c r="B16" s="177">
        <v>244399.03088080231</v>
      </c>
      <c r="C16" s="178">
        <v>45771.378475616286</v>
      </c>
      <c r="D16" s="178">
        <v>44425.264363151349</v>
      </c>
      <c r="E16" s="178">
        <v>1346.1141124649369</v>
      </c>
      <c r="F16" s="829"/>
      <c r="G16" s="144"/>
      <c r="H16" s="141">
        <v>6.1841939947056002</v>
      </c>
      <c r="I16" s="142">
        <v>12.879495694072119</v>
      </c>
      <c r="J16" s="142">
        <v>15.173663424440509</v>
      </c>
      <c r="K16" s="142">
        <v>-31.893035864406894</v>
      </c>
      <c r="L16" s="829"/>
      <c r="M16" s="196"/>
      <c r="N16" s="35"/>
      <c r="O16" s="35"/>
      <c r="P16" s="196"/>
      <c r="Q16" s="156"/>
      <c r="R16" s="845"/>
      <c r="S16" s="196"/>
      <c r="T16" s="166"/>
      <c r="U16" s="166"/>
      <c r="W16" s="196"/>
      <c r="X16" s="565"/>
      <c r="Y16" s="565"/>
      <c r="Z16" s="196"/>
      <c r="AA16" s="35"/>
      <c r="AB16" s="514"/>
      <c r="AC16" s="196"/>
      <c r="AD16" s="35"/>
      <c r="AE16" s="35"/>
      <c r="AG16" s="846"/>
      <c r="AH16" s="847"/>
      <c r="AI16" s="847"/>
      <c r="AJ16" s="847"/>
      <c r="AK16" s="847"/>
      <c r="AL16" s="847"/>
      <c r="AM16" s="847"/>
      <c r="AN16" s="847"/>
    </row>
    <row r="17" spans="1:40" ht="14.25" customHeight="1">
      <c r="A17" s="312">
        <f>+'PIB D Pcorr'!A17</f>
        <v>1965</v>
      </c>
      <c r="B17" s="183">
        <v>259682.24896710156</v>
      </c>
      <c r="C17" s="184">
        <v>52937.543612807764</v>
      </c>
      <c r="D17" s="184">
        <v>51428.970748680615</v>
      </c>
      <c r="E17" s="184">
        <v>1508.5728641271473</v>
      </c>
      <c r="F17" s="828"/>
      <c r="G17" s="102"/>
      <c r="H17" s="181">
        <v>6.2533873523226591</v>
      </c>
      <c r="I17" s="104">
        <v>15.65643285357703</v>
      </c>
      <c r="J17" s="104">
        <v>15.765142843670965</v>
      </c>
      <c r="K17" s="104">
        <v>12.0687206350377</v>
      </c>
      <c r="L17" s="828"/>
      <c r="M17" s="196"/>
      <c r="N17" s="35"/>
      <c r="O17" s="35"/>
      <c r="P17" s="196"/>
      <c r="Q17" s="156"/>
      <c r="R17" s="845"/>
      <c r="S17" s="196"/>
      <c r="T17" s="166"/>
      <c r="U17" s="166"/>
      <c r="W17" s="196"/>
      <c r="X17" s="565"/>
      <c r="Y17" s="565"/>
      <c r="Z17" s="196"/>
      <c r="AA17" s="35"/>
      <c r="AB17" s="514"/>
      <c r="AC17" s="196"/>
      <c r="AG17" s="846"/>
      <c r="AH17" s="847"/>
      <c r="AI17" s="847"/>
      <c r="AJ17" s="847"/>
      <c r="AK17" s="847"/>
      <c r="AL17" s="847"/>
      <c r="AM17" s="847"/>
      <c r="AN17" s="847"/>
    </row>
    <row r="18" spans="1:40" ht="14.25" customHeight="1">
      <c r="A18" s="312">
        <f>+'PIB D Pcorr'!A18</f>
        <v>1966</v>
      </c>
      <c r="B18" s="183">
        <v>278498.65952719736</v>
      </c>
      <c r="C18" s="184">
        <v>59633.680534929917</v>
      </c>
      <c r="D18" s="184">
        <v>58037.953049276832</v>
      </c>
      <c r="E18" s="184">
        <v>1595.7274856530914</v>
      </c>
      <c r="F18" s="828"/>
      <c r="G18" s="102"/>
      <c r="H18" s="181">
        <v>7.2459363837686031</v>
      </c>
      <c r="I18" s="104">
        <v>12.64912662192752</v>
      </c>
      <c r="J18" s="104">
        <v>12.850699137831301</v>
      </c>
      <c r="K18" s="104">
        <v>5.7772894898498128</v>
      </c>
      <c r="L18" s="828"/>
      <c r="M18" s="196"/>
      <c r="N18" s="35"/>
      <c r="O18" s="35"/>
      <c r="P18" s="196"/>
      <c r="Q18" s="156"/>
      <c r="R18" s="845"/>
      <c r="S18" s="196"/>
      <c r="T18" s="166"/>
      <c r="U18" s="166"/>
      <c r="W18" s="196"/>
      <c r="Z18" s="196"/>
      <c r="AA18" s="35"/>
      <c r="AB18" s="514"/>
      <c r="AC18" s="196"/>
      <c r="AG18" s="846"/>
      <c r="AH18" s="847"/>
      <c r="AI18" s="847"/>
      <c r="AJ18" s="847"/>
      <c r="AK18" s="847"/>
      <c r="AL18" s="847"/>
      <c r="AM18" s="847"/>
      <c r="AN18" s="847"/>
    </row>
    <row r="19" spans="1:40" ht="14.25" customHeight="1">
      <c r="A19" s="312">
        <f>+'PIB D Pcorr'!A19</f>
        <v>1967</v>
      </c>
      <c r="B19" s="183">
        <v>290586.36344874982</v>
      </c>
      <c r="C19" s="184">
        <v>61800.237133299022</v>
      </c>
      <c r="D19" s="184">
        <v>61037.509291395618</v>
      </c>
      <c r="E19" s="184">
        <v>762.72784190340644</v>
      </c>
      <c r="F19" s="828"/>
      <c r="G19" s="102"/>
      <c r="H19" s="181">
        <v>4.3403095519646495</v>
      </c>
      <c r="I19" s="104">
        <v>3.6331089728732557</v>
      </c>
      <c r="J19" s="104">
        <v>5.1682667711799413</v>
      </c>
      <c r="K19" s="104">
        <v>-52.201873517818051</v>
      </c>
      <c r="L19" s="828"/>
      <c r="M19" s="196"/>
      <c r="N19" s="35"/>
      <c r="O19" s="35"/>
      <c r="P19" s="196"/>
      <c r="Q19" s="156"/>
      <c r="R19" s="845"/>
      <c r="S19" s="196"/>
      <c r="T19" s="166"/>
      <c r="U19" s="166"/>
      <c r="W19" s="196"/>
      <c r="Z19" s="196"/>
      <c r="AA19" s="35"/>
      <c r="AB19" s="514"/>
      <c r="AC19" s="196"/>
      <c r="AG19" s="846"/>
      <c r="AH19" s="847"/>
      <c r="AI19" s="847"/>
      <c r="AJ19" s="847"/>
      <c r="AK19" s="847"/>
      <c r="AL19" s="847"/>
      <c r="AM19" s="847"/>
      <c r="AN19" s="847"/>
    </row>
    <row r="20" spans="1:40" ht="14.25" customHeight="1">
      <c r="A20" s="312">
        <f>+'PIB D Pcorr'!A20</f>
        <v>1968</v>
      </c>
      <c r="B20" s="183">
        <v>309756.01953482354</v>
      </c>
      <c r="C20" s="184">
        <v>67204.201086995105</v>
      </c>
      <c r="D20" s="184">
        <v>66747.764490602538</v>
      </c>
      <c r="E20" s="184">
        <v>456.43659639256322</v>
      </c>
      <c r="F20" s="828"/>
      <c r="G20" s="102"/>
      <c r="H20" s="181">
        <v>6.59688770614133</v>
      </c>
      <c r="I20" s="104">
        <v>8.744244689611925</v>
      </c>
      <c r="J20" s="104">
        <v>9.3553214498742534</v>
      </c>
      <c r="K20" s="104">
        <v>-40.157344295507258</v>
      </c>
      <c r="L20" s="828"/>
      <c r="M20" s="196"/>
      <c r="N20" s="35"/>
      <c r="O20" s="35"/>
      <c r="P20" s="196"/>
      <c r="Q20" s="156"/>
      <c r="R20" s="845"/>
      <c r="S20" s="196"/>
      <c r="T20" s="166"/>
      <c r="U20" s="166"/>
      <c r="W20" s="196"/>
      <c r="Z20" s="196"/>
      <c r="AA20" s="35"/>
      <c r="AB20" s="514"/>
      <c r="AC20" s="196"/>
      <c r="AG20" s="846"/>
      <c r="AH20" s="847"/>
      <c r="AI20" s="847"/>
      <c r="AJ20" s="847"/>
      <c r="AK20" s="847"/>
      <c r="AL20" s="847"/>
      <c r="AM20" s="847"/>
      <c r="AN20" s="847"/>
    </row>
    <row r="21" spans="1:40" ht="14.25" customHeight="1">
      <c r="A21" s="312">
        <f>+'PIB D Pcorr'!A21</f>
        <v>1969</v>
      </c>
      <c r="B21" s="183">
        <v>337347.7628576915</v>
      </c>
      <c r="C21" s="184">
        <v>75779.194362381822</v>
      </c>
      <c r="D21" s="184">
        <v>74165.147099762966</v>
      </c>
      <c r="E21" s="184">
        <v>1614.0472626188555</v>
      </c>
      <c r="F21" s="828"/>
      <c r="G21" s="102"/>
      <c r="H21" s="181">
        <v>8.9075729228132126</v>
      </c>
      <c r="I21" s="104">
        <v>12.759608977847204</v>
      </c>
      <c r="J21" s="104">
        <v>11.112555852270866</v>
      </c>
      <c r="K21" s="104">
        <v>253.61916099091158</v>
      </c>
      <c r="L21" s="828"/>
      <c r="M21" s="196"/>
      <c r="N21" s="35"/>
      <c r="O21" s="35"/>
      <c r="P21" s="196"/>
      <c r="Q21" s="156"/>
      <c r="R21" s="845"/>
      <c r="S21" s="196"/>
      <c r="T21" s="166"/>
      <c r="U21" s="166"/>
      <c r="W21" s="196"/>
      <c r="Z21" s="196"/>
      <c r="AA21" s="35"/>
      <c r="AB21" s="514"/>
      <c r="AC21" s="196"/>
      <c r="AG21" s="846"/>
      <c r="AH21" s="847"/>
      <c r="AI21" s="847"/>
      <c r="AJ21" s="847"/>
      <c r="AK21" s="847"/>
      <c r="AL21" s="847"/>
      <c r="AM21" s="847"/>
      <c r="AN21" s="847"/>
    </row>
    <row r="22" spans="1:40" ht="14.25" customHeight="1">
      <c r="A22" s="312">
        <f>+'PIB D Pcorr'!A22</f>
        <v>1970</v>
      </c>
      <c r="B22" s="183">
        <v>351670.30535659776</v>
      </c>
      <c r="C22" s="184">
        <v>76959.617752545601</v>
      </c>
      <c r="D22" s="184">
        <v>76176.428897328035</v>
      </c>
      <c r="E22" s="184">
        <v>783.18885521756306</v>
      </c>
      <c r="F22" s="828"/>
      <c r="G22" s="102"/>
      <c r="H22" s="181">
        <v>4.2456313857187622</v>
      </c>
      <c r="I22" s="104">
        <v>1.5577143569498908</v>
      </c>
      <c r="J22" s="104">
        <v>2.7118961887308002</v>
      </c>
      <c r="K22" s="104">
        <v>-51.476708684056248</v>
      </c>
      <c r="L22" s="828"/>
      <c r="M22" s="196"/>
      <c r="N22" s="35"/>
      <c r="O22" s="35"/>
      <c r="P22" s="196"/>
      <c r="Q22" s="156"/>
      <c r="R22" s="845"/>
      <c r="S22" s="196"/>
      <c r="T22" s="166"/>
      <c r="U22" s="166"/>
      <c r="W22" s="196"/>
      <c r="Z22" s="196"/>
      <c r="AA22" s="35"/>
      <c r="AB22" s="514"/>
      <c r="AC22" s="196"/>
      <c r="AG22" s="846"/>
      <c r="AH22" s="847"/>
      <c r="AI22" s="847"/>
      <c r="AJ22" s="847"/>
      <c r="AK22" s="847"/>
      <c r="AL22" s="847"/>
      <c r="AM22" s="847"/>
      <c r="AN22" s="847"/>
    </row>
    <row r="23" spans="1:40" ht="14.25" customHeight="1">
      <c r="A23" s="312">
        <f>+'PIB D Pcorr'!A23</f>
        <v>1971</v>
      </c>
      <c r="B23" s="183">
        <v>368019.86065796437</v>
      </c>
      <c r="C23" s="184">
        <v>75057.379159615375</v>
      </c>
      <c r="D23" s="184">
        <v>74138.592472698045</v>
      </c>
      <c r="E23" s="184">
        <v>918.78668691732355</v>
      </c>
      <c r="F23" s="828"/>
      <c r="G23" s="102"/>
      <c r="H23" s="181">
        <v>4.6491145406172274</v>
      </c>
      <c r="I23" s="104">
        <v>-2.4717360201120586</v>
      </c>
      <c r="J23" s="104">
        <v>-2.6751535273156768</v>
      </c>
      <c r="K23" s="104">
        <v>17.313554808194077</v>
      </c>
      <c r="L23" s="828"/>
      <c r="M23" s="196"/>
      <c r="N23" s="35"/>
      <c r="O23" s="35"/>
      <c r="P23" s="196"/>
      <c r="Q23" s="156"/>
      <c r="R23" s="845"/>
      <c r="S23" s="196"/>
      <c r="T23" s="166"/>
      <c r="U23" s="166"/>
      <c r="W23" s="196"/>
      <c r="Z23" s="196"/>
      <c r="AA23" s="35"/>
      <c r="AB23" s="514"/>
      <c r="AC23" s="196"/>
      <c r="AG23" s="846"/>
      <c r="AH23" s="847"/>
      <c r="AI23" s="847"/>
      <c r="AJ23" s="847"/>
      <c r="AK23" s="847"/>
      <c r="AL23" s="847"/>
      <c r="AM23" s="847"/>
      <c r="AN23" s="847"/>
    </row>
    <row r="24" spans="1:40" ht="14.25" customHeight="1">
      <c r="A24" s="312">
        <f>+'PIB D Pcorr'!A24</f>
        <v>1972</v>
      </c>
      <c r="B24" s="183">
        <v>398010.36123775685</v>
      </c>
      <c r="C24" s="184">
        <v>85462.780417999937</v>
      </c>
      <c r="D24" s="184">
        <v>84365.205186514635</v>
      </c>
      <c r="E24" s="184">
        <v>1097.5752314853082</v>
      </c>
      <c r="F24" s="828"/>
      <c r="G24" s="102"/>
      <c r="H24" s="181">
        <v>8.1491527457713708</v>
      </c>
      <c r="I24" s="104">
        <v>13.863262180067149</v>
      </c>
      <c r="J24" s="104">
        <v>13.793912688027632</v>
      </c>
      <c r="K24" s="104">
        <v>19.459200608124718</v>
      </c>
      <c r="L24" s="828"/>
      <c r="M24" s="196"/>
      <c r="N24" s="35"/>
      <c r="O24" s="35"/>
      <c r="P24" s="196"/>
      <c r="Q24" s="156"/>
      <c r="R24" s="845"/>
      <c r="S24" s="196"/>
      <c r="T24" s="166"/>
      <c r="U24" s="166"/>
      <c r="W24" s="196"/>
      <c r="Z24" s="196"/>
      <c r="AA24" s="35"/>
      <c r="AB24" s="514"/>
      <c r="AC24" s="196"/>
      <c r="AG24" s="846"/>
      <c r="AH24" s="847"/>
      <c r="AI24" s="847"/>
      <c r="AJ24" s="847"/>
      <c r="AK24" s="847"/>
      <c r="AL24" s="847"/>
      <c r="AM24" s="847"/>
      <c r="AN24" s="847"/>
    </row>
    <row r="25" spans="1:40" ht="14.25" customHeight="1">
      <c r="A25" s="312">
        <f>+'PIB D Pcorr'!A25</f>
        <v>1973</v>
      </c>
      <c r="B25" s="183">
        <v>429010.22781912296</v>
      </c>
      <c r="C25" s="184">
        <v>95964.714010530326</v>
      </c>
      <c r="D25" s="184">
        <v>94952.204063949277</v>
      </c>
      <c r="E25" s="184">
        <v>1012.5099465810561</v>
      </c>
      <c r="F25" s="828"/>
      <c r="G25" s="102"/>
      <c r="H25" s="181">
        <v>7.7887084358710723</v>
      </c>
      <c r="I25" s="104">
        <v>12.288312574392336</v>
      </c>
      <c r="J25" s="104">
        <v>12.54901099811101</v>
      </c>
      <c r="K25" s="104">
        <v>-7.7502919584962253</v>
      </c>
      <c r="L25" s="828"/>
      <c r="M25" s="196"/>
      <c r="N25" s="35"/>
      <c r="O25" s="35"/>
      <c r="P25" s="196"/>
      <c r="Q25" s="156"/>
      <c r="R25" s="845"/>
      <c r="S25" s="196"/>
      <c r="T25" s="166"/>
      <c r="U25" s="166"/>
      <c r="W25" s="196"/>
      <c r="Z25" s="196"/>
      <c r="AA25" s="35"/>
      <c r="AB25" s="514"/>
      <c r="AC25" s="196"/>
      <c r="AG25" s="846"/>
      <c r="AH25" s="847"/>
      <c r="AI25" s="847"/>
      <c r="AJ25" s="847"/>
      <c r="AK25" s="847"/>
      <c r="AL25" s="847"/>
      <c r="AM25" s="847"/>
      <c r="AN25" s="847"/>
    </row>
    <row r="26" spans="1:40" ht="14.25" customHeight="1">
      <c r="A26" s="312">
        <f>+'PIB D Pcorr'!A26</f>
        <v>1974</v>
      </c>
      <c r="B26" s="183">
        <v>453114.48593728087</v>
      </c>
      <c r="C26" s="184">
        <v>103293.63333109253</v>
      </c>
      <c r="D26" s="184">
        <v>101224.57819504605</v>
      </c>
      <c r="E26" s="184">
        <v>2069.0551360464815</v>
      </c>
      <c r="F26" s="828"/>
      <c r="G26" s="102"/>
      <c r="H26" s="181">
        <v>5.6185742332279798</v>
      </c>
      <c r="I26" s="104">
        <v>7.6370980689401957</v>
      </c>
      <c r="J26" s="104">
        <v>6.6058225745580401</v>
      </c>
      <c r="K26" s="104">
        <v>104.34911706626325</v>
      </c>
      <c r="L26" s="828"/>
      <c r="M26" s="196"/>
      <c r="N26" s="35"/>
      <c r="O26" s="35"/>
      <c r="P26" s="196"/>
      <c r="Q26" s="156"/>
      <c r="R26" s="845"/>
      <c r="S26" s="196"/>
      <c r="T26" s="166"/>
      <c r="U26" s="166"/>
      <c r="W26" s="196"/>
      <c r="Z26" s="196"/>
      <c r="AA26" s="35"/>
      <c r="AB26" s="514"/>
      <c r="AC26" s="196"/>
      <c r="AG26" s="846"/>
      <c r="AH26" s="847"/>
      <c r="AI26" s="847"/>
      <c r="AJ26" s="847"/>
      <c r="AK26" s="847"/>
      <c r="AL26" s="847"/>
      <c r="AM26" s="847"/>
      <c r="AN26" s="847"/>
    </row>
    <row r="27" spans="1:40" ht="14.25" customHeight="1">
      <c r="A27" s="312">
        <f>+'PIB D Pcorr'!A27</f>
        <v>1975</v>
      </c>
      <c r="B27" s="183">
        <v>455570.78017659619</v>
      </c>
      <c r="C27" s="184">
        <v>98405.507826717803</v>
      </c>
      <c r="D27" s="184">
        <v>96452.274151184189</v>
      </c>
      <c r="E27" s="184">
        <v>1953.2336755336253</v>
      </c>
      <c r="F27" s="828"/>
      <c r="G27" s="102"/>
      <c r="H27" s="181">
        <v>0.54209130706435182</v>
      </c>
      <c r="I27" s="104">
        <v>-4.7322621411782002</v>
      </c>
      <c r="J27" s="104">
        <v>-4.7145704422361545</v>
      </c>
      <c r="K27" s="104">
        <v>-5.597794785409449</v>
      </c>
      <c r="L27" s="828"/>
      <c r="M27" s="196"/>
      <c r="N27" s="35"/>
      <c r="O27" s="35"/>
      <c r="P27" s="196"/>
      <c r="Q27" s="156"/>
      <c r="R27" s="845"/>
      <c r="S27" s="196"/>
      <c r="T27" s="166"/>
      <c r="U27" s="166"/>
      <c r="W27" s="196"/>
      <c r="Z27" s="196"/>
      <c r="AA27" s="35"/>
      <c r="AB27" s="514"/>
      <c r="AC27" s="196"/>
      <c r="AG27" s="846"/>
      <c r="AH27" s="847"/>
      <c r="AI27" s="847"/>
      <c r="AJ27" s="847"/>
      <c r="AK27" s="847"/>
      <c r="AL27" s="847"/>
      <c r="AM27" s="847"/>
      <c r="AN27" s="847"/>
    </row>
    <row r="28" spans="1:40" ht="14.25" customHeight="1">
      <c r="A28" s="312">
        <f>+'PIB D Pcorr'!A28</f>
        <v>1976</v>
      </c>
      <c r="B28" s="183">
        <v>470621.8101363997</v>
      </c>
      <c r="C28" s="184">
        <v>96959.057133537237</v>
      </c>
      <c r="D28" s="184">
        <v>95088.636259278137</v>
      </c>
      <c r="E28" s="184">
        <v>1870.4208742590927</v>
      </c>
      <c r="F28" s="828"/>
      <c r="G28" s="102"/>
      <c r="H28" s="181">
        <v>3.3037742135193948</v>
      </c>
      <c r="I28" s="104">
        <v>-1.4698879413615917</v>
      </c>
      <c r="J28" s="104">
        <v>-1.4137954795846674</v>
      </c>
      <c r="K28" s="104">
        <v>-4.2397795159817786</v>
      </c>
      <c r="L28" s="828"/>
      <c r="M28" s="196"/>
      <c r="N28" s="35"/>
      <c r="O28" s="35"/>
      <c r="P28" s="196"/>
      <c r="Q28" s="156"/>
      <c r="R28" s="845"/>
      <c r="S28" s="196"/>
      <c r="T28" s="166"/>
      <c r="U28" s="166"/>
      <c r="W28" s="196"/>
      <c r="Z28" s="196"/>
      <c r="AA28" s="35"/>
      <c r="AB28" s="514"/>
      <c r="AC28" s="196"/>
      <c r="AG28" s="846"/>
      <c r="AH28" s="847"/>
      <c r="AI28" s="847"/>
      <c r="AJ28" s="847"/>
      <c r="AK28" s="847"/>
      <c r="AL28" s="847"/>
      <c r="AM28" s="847"/>
      <c r="AN28" s="847"/>
    </row>
    <row r="29" spans="1:40" ht="14.25" customHeight="1">
      <c r="A29" s="312">
        <f>+'PIB D Pcorr'!A29</f>
        <v>1977</v>
      </c>
      <c r="B29" s="183">
        <v>483982.92268938338</v>
      </c>
      <c r="C29" s="184">
        <v>95508.849267885336</v>
      </c>
      <c r="D29" s="184">
        <v>94413.406816106304</v>
      </c>
      <c r="E29" s="184">
        <v>1095.4424517790308</v>
      </c>
      <c r="F29" s="828"/>
      <c r="G29" s="102"/>
      <c r="H29" s="181">
        <v>2.839033862266449</v>
      </c>
      <c r="I29" s="104">
        <v>-1.4956909736184798</v>
      </c>
      <c r="J29" s="104">
        <v>-0.71010529726253102</v>
      </c>
      <c r="K29" s="104">
        <v>-41.433371127610243</v>
      </c>
      <c r="L29" s="828"/>
      <c r="M29" s="196"/>
      <c r="N29" s="35"/>
      <c r="O29" s="35"/>
      <c r="P29" s="196"/>
      <c r="Q29" s="156"/>
      <c r="R29" s="845"/>
      <c r="S29" s="196"/>
      <c r="T29" s="166"/>
      <c r="U29" s="166"/>
      <c r="W29" s="196"/>
      <c r="Z29" s="196"/>
      <c r="AA29" s="35"/>
      <c r="AB29" s="514"/>
      <c r="AC29" s="196"/>
      <c r="AG29" s="846"/>
      <c r="AH29" s="847"/>
      <c r="AI29" s="847"/>
      <c r="AJ29" s="847"/>
      <c r="AK29" s="847"/>
      <c r="AL29" s="847"/>
      <c r="AM29" s="847"/>
      <c r="AN29" s="847"/>
    </row>
    <row r="30" spans="1:40" ht="14.25" customHeight="1">
      <c r="A30" s="312">
        <f>+'PIB D Pcorr'!A30</f>
        <v>1978</v>
      </c>
      <c r="B30" s="183">
        <v>491061.30879540124</v>
      </c>
      <c r="C30" s="184">
        <v>92057.310939892806</v>
      </c>
      <c r="D30" s="184">
        <v>91714.036329381488</v>
      </c>
      <c r="E30" s="184">
        <v>343.2746105113265</v>
      </c>
      <c r="F30" s="828"/>
      <c r="G30" s="102"/>
      <c r="H30" s="181">
        <v>1.4625280715866662</v>
      </c>
      <c r="I30" s="104">
        <v>-3.6138413921327661</v>
      </c>
      <c r="J30" s="104">
        <v>-2.8590965814659253</v>
      </c>
      <c r="K30" s="104">
        <v>-68.663382548865215</v>
      </c>
      <c r="L30" s="828"/>
      <c r="M30" s="196"/>
      <c r="N30" s="35"/>
      <c r="O30" s="35"/>
      <c r="P30" s="196"/>
      <c r="Q30" s="156"/>
      <c r="R30" s="845"/>
      <c r="S30" s="196"/>
      <c r="T30" s="166"/>
      <c r="U30" s="166"/>
      <c r="W30" s="196"/>
      <c r="Z30" s="196"/>
      <c r="AA30" s="35"/>
      <c r="AB30" s="514"/>
      <c r="AC30" s="196"/>
      <c r="AG30" s="846"/>
      <c r="AH30" s="847"/>
      <c r="AI30" s="847"/>
      <c r="AJ30" s="847"/>
      <c r="AK30" s="847"/>
      <c r="AL30" s="847"/>
      <c r="AM30" s="847"/>
      <c r="AN30" s="847"/>
    </row>
    <row r="31" spans="1:40" ht="14.25" customHeight="1">
      <c r="A31" s="312">
        <f>+'PIB D Pcorr'!A31</f>
        <v>1979</v>
      </c>
      <c r="B31" s="183">
        <v>491267.6258532356</v>
      </c>
      <c r="C31" s="184">
        <v>88302.681274856441</v>
      </c>
      <c r="D31" s="184">
        <v>87434.809358103957</v>
      </c>
      <c r="E31" s="184">
        <v>867.871916752488</v>
      </c>
      <c r="F31" s="828"/>
      <c r="G31" s="102"/>
      <c r="H31" s="181">
        <v>4.2014521229627455E-2</v>
      </c>
      <c r="I31" s="104">
        <v>-4.0785784710655744</v>
      </c>
      <c r="J31" s="104">
        <v>-4.6658364875678648</v>
      </c>
      <c r="K31" s="104">
        <v>152.82147009350467</v>
      </c>
      <c r="L31" s="828"/>
      <c r="M31" s="196"/>
      <c r="N31" s="35"/>
      <c r="O31" s="35"/>
      <c r="P31" s="196"/>
      <c r="Q31" s="156"/>
      <c r="R31" s="845"/>
      <c r="S31" s="196"/>
      <c r="T31" s="166"/>
      <c r="U31" s="166"/>
      <c r="W31" s="196"/>
      <c r="Z31" s="196"/>
      <c r="AA31" s="35"/>
      <c r="AB31" s="514"/>
      <c r="AC31" s="196"/>
      <c r="AG31" s="846"/>
      <c r="AH31" s="847"/>
      <c r="AI31" s="847"/>
      <c r="AJ31" s="847"/>
      <c r="AK31" s="847"/>
      <c r="AL31" s="847"/>
      <c r="AM31" s="847"/>
      <c r="AN31" s="847"/>
    </row>
    <row r="32" spans="1:40" ht="14.25" customHeight="1" thickBot="1">
      <c r="A32" s="312">
        <f>+'PIB D Pcorr'!A32</f>
        <v>1980</v>
      </c>
      <c r="B32" s="177">
        <v>497656.9568760377</v>
      </c>
      <c r="C32" s="178">
        <v>89551.13184311823</v>
      </c>
      <c r="D32" s="178">
        <v>88217.62919491432</v>
      </c>
      <c r="E32" s="178">
        <v>1333.5026482039236</v>
      </c>
      <c r="F32" s="829"/>
      <c r="G32" s="144"/>
      <c r="H32" s="141">
        <v>1.3005805159061801</v>
      </c>
      <c r="I32" s="142">
        <v>1.4138308715403447</v>
      </c>
      <c r="J32" s="142">
        <v>0.89531828634084043</v>
      </c>
      <c r="K32" s="142">
        <v>53.652010448015311</v>
      </c>
      <c r="L32" s="829"/>
      <c r="M32" s="196"/>
      <c r="N32" s="35"/>
      <c r="O32" s="35"/>
      <c r="P32" s="196"/>
      <c r="Q32" s="156"/>
      <c r="R32" s="845"/>
      <c r="S32" s="196"/>
      <c r="T32" s="166"/>
      <c r="U32" s="166"/>
      <c r="W32" s="196"/>
      <c r="X32" s="35"/>
      <c r="Y32" s="35"/>
      <c r="Z32" s="196"/>
      <c r="AA32" s="35"/>
      <c r="AB32" s="514"/>
      <c r="AC32" s="196"/>
      <c r="AG32" s="846"/>
      <c r="AH32" s="847"/>
      <c r="AI32" s="847"/>
      <c r="AJ32" s="847"/>
      <c r="AK32" s="847"/>
      <c r="AL32" s="847"/>
      <c r="AM32" s="847"/>
      <c r="AN32" s="847"/>
    </row>
    <row r="33" spans="1:40" ht="14.25" customHeight="1">
      <c r="A33" s="312">
        <f>+'PIB D Pcorr'!A33</f>
        <v>1981</v>
      </c>
      <c r="B33" s="183">
        <v>496999.35774163331</v>
      </c>
      <c r="C33" s="184">
        <v>85777.679296584945</v>
      </c>
      <c r="D33" s="184">
        <v>85963.661455929148</v>
      </c>
      <c r="E33" s="184">
        <v>-185.98215934419724</v>
      </c>
      <c r="F33" s="828"/>
      <c r="G33" s="102"/>
      <c r="H33" s="181">
        <v>-0.13213904182759473</v>
      </c>
      <c r="I33" s="104">
        <v>-4.2137407633706658</v>
      </c>
      <c r="J33" s="104">
        <v>-2.5550082897887627</v>
      </c>
      <c r="K33" s="104">
        <v>-113.94689088879531</v>
      </c>
      <c r="L33" s="828"/>
      <c r="M33" s="196"/>
      <c r="N33" s="35"/>
      <c r="O33" s="35"/>
      <c r="P33" s="196"/>
      <c r="Q33" s="156"/>
      <c r="R33" s="845"/>
      <c r="S33" s="196"/>
      <c r="T33" s="166"/>
      <c r="U33" s="166"/>
      <c r="W33" s="196"/>
      <c r="X33" s="35"/>
      <c r="Y33" s="35"/>
      <c r="Z33" s="196"/>
      <c r="AC33" s="196"/>
      <c r="AG33" s="846"/>
      <c r="AH33" s="847"/>
      <c r="AI33" s="847"/>
      <c r="AJ33" s="847"/>
      <c r="AK33" s="847"/>
      <c r="AL33" s="847"/>
      <c r="AM33" s="847"/>
      <c r="AN33" s="847"/>
    </row>
    <row r="34" spans="1:40" ht="14.25" customHeight="1">
      <c r="A34" s="312">
        <f>+'PIB D Pcorr'!A34</f>
        <v>1982</v>
      </c>
      <c r="B34" s="183">
        <v>503186.02422500966</v>
      </c>
      <c r="C34" s="184">
        <v>86858.463665338262</v>
      </c>
      <c r="D34" s="184">
        <v>86960.772664630756</v>
      </c>
      <c r="E34" s="184">
        <v>-102.30899929249853</v>
      </c>
      <c r="F34" s="828"/>
      <c r="G34" s="102"/>
      <c r="H34" s="181">
        <v>1.2448037179541904</v>
      </c>
      <c r="I34" s="104">
        <v>1.2599832236267483</v>
      </c>
      <c r="J34" s="104">
        <v>1.159921752766202</v>
      </c>
      <c r="K34" s="104">
        <v>-44.989885237779589</v>
      </c>
      <c r="L34" s="828"/>
      <c r="M34" s="196"/>
      <c r="N34" s="35"/>
      <c r="O34" s="35"/>
      <c r="P34" s="196"/>
      <c r="Q34" s="156"/>
      <c r="R34" s="845"/>
      <c r="S34" s="196"/>
      <c r="T34" s="166"/>
      <c r="U34" s="166"/>
      <c r="W34" s="196"/>
      <c r="X34" s="35"/>
      <c r="Y34" s="35"/>
      <c r="Z34" s="196"/>
      <c r="AC34" s="196"/>
      <c r="AG34" s="846"/>
      <c r="AH34" s="847"/>
      <c r="AI34" s="847"/>
      <c r="AJ34" s="847"/>
      <c r="AK34" s="847"/>
      <c r="AL34" s="847"/>
      <c r="AM34" s="847"/>
      <c r="AN34" s="847"/>
    </row>
    <row r="35" spans="1:40" ht="14.25" customHeight="1">
      <c r="A35" s="312">
        <f>+'PIB D Pcorr'!A35</f>
        <v>1983</v>
      </c>
      <c r="B35" s="183">
        <v>512097.96473305678</v>
      </c>
      <c r="C35" s="184">
        <v>85609.888439866845</v>
      </c>
      <c r="D35" s="184">
        <v>85902.254400290287</v>
      </c>
      <c r="E35" s="184">
        <v>-292.36596042344007</v>
      </c>
      <c r="F35" s="828"/>
      <c r="G35" s="102"/>
      <c r="H35" s="181">
        <v>1.7711025503486466</v>
      </c>
      <c r="I35" s="104">
        <v>-1.4374825121039714</v>
      </c>
      <c r="J35" s="104">
        <v>-1.2172364986023143</v>
      </c>
      <c r="K35" s="104">
        <v>185.76758881940978</v>
      </c>
      <c r="L35" s="828"/>
      <c r="M35" s="196"/>
      <c r="N35" s="35"/>
      <c r="O35" s="35"/>
      <c r="P35" s="196"/>
      <c r="Q35" s="156"/>
      <c r="R35" s="845"/>
      <c r="S35" s="196"/>
      <c r="T35" s="166"/>
      <c r="U35" s="166"/>
      <c r="W35" s="196"/>
      <c r="X35" s="35"/>
      <c r="Y35" s="35"/>
      <c r="Z35" s="196"/>
      <c r="AC35" s="196"/>
      <c r="AG35" s="846"/>
      <c r="AH35" s="847"/>
      <c r="AI35" s="847"/>
      <c r="AJ35" s="847"/>
      <c r="AK35" s="847"/>
      <c r="AL35" s="847"/>
      <c r="AM35" s="847"/>
      <c r="AN35" s="847"/>
    </row>
    <row r="36" spans="1:40" ht="14.25" customHeight="1">
      <c r="A36" s="312">
        <f>+'PIB D Pcorr'!A36</f>
        <v>1984</v>
      </c>
      <c r="B36" s="183">
        <v>521234.01240879903</v>
      </c>
      <c r="C36" s="184">
        <v>82603.412238621386</v>
      </c>
      <c r="D36" s="184">
        <v>82287.390256249913</v>
      </c>
      <c r="E36" s="184">
        <v>316.02198237146632</v>
      </c>
      <c r="F36" s="828"/>
      <c r="G36" s="102"/>
      <c r="H36" s="181">
        <v>1.7840429575822769</v>
      </c>
      <c r="I36" s="104">
        <v>-3.511832868883169</v>
      </c>
      <c r="J36" s="104">
        <v>-4.2081132436824102</v>
      </c>
      <c r="K36" s="104">
        <v>-208.09123672050083</v>
      </c>
      <c r="L36" s="828"/>
      <c r="M36" s="196"/>
      <c r="N36" s="35"/>
      <c r="O36" s="35"/>
      <c r="P36" s="196"/>
      <c r="Q36" s="156"/>
      <c r="R36" s="845"/>
      <c r="S36" s="196"/>
      <c r="T36" s="166"/>
      <c r="U36" s="166"/>
      <c r="W36" s="196"/>
      <c r="X36" s="35"/>
      <c r="Y36" s="35"/>
      <c r="Z36" s="196"/>
      <c r="AC36" s="196"/>
      <c r="AG36" s="846"/>
      <c r="AH36" s="847"/>
      <c r="AI36" s="847"/>
      <c r="AJ36" s="847"/>
      <c r="AK36" s="847"/>
      <c r="AL36" s="847"/>
      <c r="AM36" s="847"/>
      <c r="AN36" s="847"/>
    </row>
    <row r="37" spans="1:40" ht="14.25" customHeight="1">
      <c r="A37" s="312">
        <f>+'PIB D Pcorr'!A37</f>
        <v>1985</v>
      </c>
      <c r="B37" s="183">
        <v>533330.8920081032</v>
      </c>
      <c r="C37" s="184">
        <v>87661.858014763406</v>
      </c>
      <c r="D37" s="184">
        <v>87624.312677322814</v>
      </c>
      <c r="E37" s="184">
        <v>37.545337440592505</v>
      </c>
      <c r="F37" s="828"/>
      <c r="G37" s="102"/>
      <c r="H37" s="181">
        <v>2.3208154708478146</v>
      </c>
      <c r="I37" s="104">
        <v>6.1237733878709344</v>
      </c>
      <c r="J37" s="104">
        <v>6.485711121051807</v>
      </c>
      <c r="K37" s="104">
        <v>-88.119390569337028</v>
      </c>
      <c r="L37" s="828"/>
      <c r="M37" s="196"/>
      <c r="N37" s="35"/>
      <c r="O37" s="35"/>
      <c r="P37" s="196"/>
      <c r="Q37" s="156"/>
      <c r="R37" s="845"/>
      <c r="S37" s="196"/>
      <c r="T37" s="166"/>
      <c r="U37" s="166"/>
      <c r="W37" s="196"/>
      <c r="X37" s="35"/>
      <c r="Y37" s="35"/>
      <c r="Z37" s="196"/>
      <c r="AC37" s="196"/>
      <c r="AG37" s="846"/>
      <c r="AH37" s="847"/>
      <c r="AI37" s="847"/>
      <c r="AJ37" s="847"/>
      <c r="AK37" s="847"/>
      <c r="AL37" s="847"/>
      <c r="AM37" s="847"/>
      <c r="AN37" s="847"/>
    </row>
    <row r="38" spans="1:40" ht="14.25" customHeight="1">
      <c r="A38" s="312">
        <f>+'PIB D Pcorr'!A38</f>
        <v>1986</v>
      </c>
      <c r="B38" s="183">
        <v>550683.65722641535</v>
      </c>
      <c r="C38" s="184">
        <v>97289.82228779931</v>
      </c>
      <c r="D38" s="184">
        <v>96924.79842177387</v>
      </c>
      <c r="E38" s="184">
        <v>365.02386602542731</v>
      </c>
      <c r="F38" s="828"/>
      <c r="G38" s="102"/>
      <c r="H38" s="181">
        <v>3.2536583720052858</v>
      </c>
      <c r="I38" s="104">
        <v>10.98307119091</v>
      </c>
      <c r="J38" s="104">
        <v>10.614047015353112</v>
      </c>
      <c r="K38" s="104">
        <v>872.22156173985593</v>
      </c>
      <c r="L38" s="828"/>
      <c r="M38" s="196"/>
      <c r="N38" s="35"/>
      <c r="O38" s="35"/>
      <c r="P38" s="196"/>
      <c r="Q38" s="156"/>
      <c r="R38" s="845"/>
      <c r="S38" s="196"/>
      <c r="T38" s="166"/>
      <c r="U38" s="166"/>
      <c r="W38" s="196"/>
      <c r="X38" s="35"/>
      <c r="Y38" s="35"/>
      <c r="Z38" s="196"/>
      <c r="AC38" s="196"/>
      <c r="AG38" s="846"/>
      <c r="AH38" s="847"/>
      <c r="AI38" s="847"/>
      <c r="AJ38" s="847"/>
      <c r="AK38" s="847"/>
      <c r="AL38" s="847"/>
      <c r="AM38" s="847"/>
      <c r="AN38" s="847"/>
    </row>
    <row r="39" spans="1:40" ht="14.25" customHeight="1">
      <c r="A39" s="312">
        <f>+'PIB D Pcorr'!A39</f>
        <v>1987</v>
      </c>
      <c r="B39" s="183">
        <v>581232.57223885681</v>
      </c>
      <c r="C39" s="184">
        <v>109314.61349902712</v>
      </c>
      <c r="D39" s="184">
        <v>108746.56902639233</v>
      </c>
      <c r="E39" s="184">
        <v>568.04447263479312</v>
      </c>
      <c r="F39" s="828"/>
      <c r="G39" s="102"/>
      <c r="H39" s="181">
        <v>5.5474526275765657</v>
      </c>
      <c r="I39" s="104">
        <v>12.359762746463353</v>
      </c>
      <c r="J39" s="104">
        <v>12.196848275273521</v>
      </c>
      <c r="K39" s="104">
        <v>55.618447314133569</v>
      </c>
      <c r="L39" s="828"/>
      <c r="M39" s="196"/>
      <c r="N39" s="35"/>
      <c r="O39" s="35"/>
      <c r="P39" s="196"/>
      <c r="Q39" s="156"/>
      <c r="R39" s="845"/>
      <c r="S39" s="196"/>
      <c r="T39" s="166"/>
      <c r="U39" s="166"/>
      <c r="W39" s="196"/>
      <c r="X39" s="35"/>
      <c r="Y39" s="35"/>
      <c r="Z39" s="196"/>
      <c r="AC39" s="196"/>
      <c r="AG39" s="846"/>
      <c r="AH39" s="847"/>
      <c r="AI39" s="847"/>
      <c r="AJ39" s="847"/>
      <c r="AK39" s="847"/>
      <c r="AL39" s="847"/>
      <c r="AM39" s="847"/>
      <c r="AN39" s="847"/>
    </row>
    <row r="40" spans="1:40" ht="14.25" customHeight="1">
      <c r="A40" s="312">
        <f>+'PIB D Pcorr'!A40</f>
        <v>1988</v>
      </c>
      <c r="B40" s="183">
        <v>610837.61983699154</v>
      </c>
      <c r="C40" s="184">
        <v>124694.42055789678</v>
      </c>
      <c r="D40" s="184">
        <v>123718.49259352472</v>
      </c>
      <c r="E40" s="184">
        <v>975.92796437206005</v>
      </c>
      <c r="F40" s="828"/>
      <c r="G40" s="102"/>
      <c r="H40" s="181">
        <v>5.0934942417453888</v>
      </c>
      <c r="I40" s="104">
        <v>14.069305618508675</v>
      </c>
      <c r="J40" s="104">
        <v>13.767720399067262</v>
      </c>
      <c r="K40" s="104">
        <v>71.804851800662291</v>
      </c>
      <c r="L40" s="828"/>
      <c r="M40" s="196"/>
      <c r="N40" s="35"/>
      <c r="O40" s="35"/>
      <c r="P40" s="196"/>
      <c r="Q40" s="156"/>
      <c r="R40" s="845"/>
      <c r="S40" s="196"/>
      <c r="T40" s="166"/>
      <c r="U40" s="166"/>
      <c r="W40" s="196"/>
      <c r="X40" s="35"/>
      <c r="Y40" s="35"/>
      <c r="Z40" s="196"/>
      <c r="AC40" s="196"/>
      <c r="AG40" s="846"/>
      <c r="AH40" s="847"/>
      <c r="AI40" s="847"/>
      <c r="AJ40" s="847"/>
      <c r="AK40" s="847"/>
      <c r="AL40" s="847"/>
      <c r="AM40" s="847"/>
      <c r="AN40" s="847"/>
    </row>
    <row r="41" spans="1:40" ht="14.25" customHeight="1">
      <c r="A41" s="312">
        <f>+'PIB D Pcorr'!A41</f>
        <v>1989</v>
      </c>
      <c r="B41" s="183">
        <v>640326.5243044229</v>
      </c>
      <c r="C41" s="184">
        <v>139310.583105875</v>
      </c>
      <c r="D41" s="184">
        <v>138356.72017139432</v>
      </c>
      <c r="E41" s="184">
        <v>953.86293448068841</v>
      </c>
      <c r="F41" s="828"/>
      <c r="G41" s="102"/>
      <c r="H41" s="181">
        <v>4.8276176040533914</v>
      </c>
      <c r="I41" s="104">
        <v>11.721585041723493</v>
      </c>
      <c r="J41" s="104">
        <v>11.831883230232432</v>
      </c>
      <c r="K41" s="104">
        <v>-2.2609281316750551</v>
      </c>
      <c r="L41" s="828"/>
      <c r="M41" s="196"/>
      <c r="N41" s="35"/>
      <c r="O41" s="35"/>
      <c r="P41" s="196"/>
      <c r="Q41" s="156"/>
      <c r="R41" s="845"/>
      <c r="S41" s="196"/>
      <c r="T41" s="166"/>
      <c r="U41" s="166"/>
      <c r="W41" s="196"/>
      <c r="X41" s="35"/>
      <c r="Y41" s="35"/>
      <c r="Z41" s="196"/>
      <c r="AC41" s="196"/>
      <c r="AG41" s="846"/>
      <c r="AH41" s="847"/>
      <c r="AI41" s="847"/>
      <c r="AJ41" s="847"/>
      <c r="AK41" s="847"/>
      <c r="AL41" s="847"/>
      <c r="AM41" s="847"/>
      <c r="AN41" s="847"/>
    </row>
    <row r="42" spans="1:40" ht="14.25" customHeight="1">
      <c r="A42" s="312">
        <f>+'PIB D Pcorr'!A42</f>
        <v>1990</v>
      </c>
      <c r="B42" s="183">
        <v>664554.6356966194</v>
      </c>
      <c r="C42" s="184">
        <v>148188.66959021901</v>
      </c>
      <c r="D42" s="184">
        <v>147238.86580812643</v>
      </c>
      <c r="E42" s="184">
        <v>949.80378209257719</v>
      </c>
      <c r="F42" s="828"/>
      <c r="G42" s="102"/>
      <c r="H42" s="181">
        <v>3.78371197702847</v>
      </c>
      <c r="I42" s="104">
        <v>6.3728729622764657</v>
      </c>
      <c r="J42" s="104">
        <v>6.419742839906184</v>
      </c>
      <c r="K42" s="104">
        <v>-0.42554881224324825</v>
      </c>
      <c r="L42" s="828"/>
      <c r="M42" s="196"/>
      <c r="N42" s="35"/>
      <c r="O42" s="35"/>
      <c r="P42" s="196"/>
      <c r="Q42" s="156"/>
      <c r="R42" s="845"/>
      <c r="S42" s="196"/>
      <c r="T42" s="166"/>
      <c r="U42" s="166"/>
      <c r="W42" s="196"/>
      <c r="X42" s="35"/>
      <c r="Y42" s="35"/>
      <c r="Z42" s="196"/>
      <c r="AC42" s="196"/>
      <c r="AG42" s="846"/>
      <c r="AH42" s="847"/>
      <c r="AI42" s="847"/>
      <c r="AJ42" s="847"/>
      <c r="AK42" s="847"/>
      <c r="AL42" s="847"/>
      <c r="AM42" s="847"/>
      <c r="AN42" s="847"/>
    </row>
    <row r="43" spans="1:40" ht="14.25" customHeight="1">
      <c r="A43" s="312">
        <f>+'PIB D Pcorr'!A43</f>
        <v>1991</v>
      </c>
      <c r="B43" s="183">
        <v>681459.18657954154</v>
      </c>
      <c r="C43" s="184">
        <v>150410.61051604649</v>
      </c>
      <c r="D43" s="184">
        <v>149524.65881143152</v>
      </c>
      <c r="E43" s="184">
        <v>885.95170461497673</v>
      </c>
      <c r="F43" s="828"/>
      <c r="G43" s="102"/>
      <c r="H43" s="181">
        <v>2.5437413231196526</v>
      </c>
      <c r="I43" s="104">
        <v>1.4994000094418425</v>
      </c>
      <c r="J43" s="104">
        <v>1.5524386110687738</v>
      </c>
      <c r="K43" s="104">
        <v>-6.7226598463235865</v>
      </c>
      <c r="L43" s="828"/>
      <c r="M43" s="196"/>
      <c r="N43" s="35"/>
      <c r="O43" s="35"/>
      <c r="P43" s="196"/>
      <c r="Q43" s="156"/>
      <c r="R43" s="845"/>
      <c r="S43" s="196"/>
      <c r="T43" s="166"/>
      <c r="U43" s="166"/>
      <c r="W43" s="196"/>
      <c r="X43" s="35"/>
      <c r="Y43" s="35"/>
      <c r="Z43" s="196"/>
      <c r="AC43" s="196"/>
      <c r="AG43" s="846"/>
      <c r="AH43" s="847"/>
      <c r="AI43" s="847"/>
      <c r="AJ43" s="847"/>
      <c r="AK43" s="847"/>
      <c r="AL43" s="847"/>
      <c r="AM43" s="847"/>
      <c r="AN43" s="847"/>
    </row>
    <row r="44" spans="1:40" ht="14.25" customHeight="1">
      <c r="A44" s="312">
        <f>+'PIB D Pcorr'!A44</f>
        <v>1992</v>
      </c>
      <c r="B44" s="183">
        <v>687802.89166217856</v>
      </c>
      <c r="C44" s="184">
        <v>144265.66223932136</v>
      </c>
      <c r="D44" s="184">
        <v>143245.2136660511</v>
      </c>
      <c r="E44" s="184">
        <v>1020.4485732702515</v>
      </c>
      <c r="F44" s="828"/>
      <c r="G44" s="102"/>
      <c r="H44" s="181">
        <v>0.93090022228301539</v>
      </c>
      <c r="I44" s="104">
        <v>-4.0854486632574076</v>
      </c>
      <c r="J44" s="104">
        <v>-4.199605065342138</v>
      </c>
      <c r="K44" s="104">
        <v>15.181060994033002</v>
      </c>
      <c r="L44" s="828"/>
      <c r="M44" s="196"/>
      <c r="N44" s="35"/>
      <c r="O44" s="35"/>
      <c r="P44" s="196"/>
      <c r="Q44" s="156"/>
      <c r="R44" s="845"/>
      <c r="S44" s="196"/>
      <c r="T44" s="166"/>
      <c r="U44" s="166"/>
      <c r="W44" s="196"/>
      <c r="X44" s="35"/>
      <c r="Y44" s="35"/>
      <c r="Z44" s="196"/>
      <c r="AC44" s="196"/>
      <c r="AG44" s="846"/>
      <c r="AH44" s="847"/>
      <c r="AI44" s="847"/>
      <c r="AJ44" s="847"/>
      <c r="AK44" s="847"/>
      <c r="AL44" s="847"/>
      <c r="AM44" s="847"/>
      <c r="AN44" s="847"/>
    </row>
    <row r="45" spans="1:40" ht="14.25" customHeight="1">
      <c r="A45" s="312">
        <f>+'PIB D Pcorr'!A45</f>
        <v>1993</v>
      </c>
      <c r="B45" s="183">
        <v>680700.1666831146</v>
      </c>
      <c r="C45" s="184">
        <v>130031.35775967022</v>
      </c>
      <c r="D45" s="184">
        <v>129999.06672758324</v>
      </c>
      <c r="E45" s="184">
        <v>32.291032086993226</v>
      </c>
      <c r="F45" s="828"/>
      <c r="G45" s="102"/>
      <c r="H45" s="181">
        <v>-1.0326686708017729</v>
      </c>
      <c r="I45" s="104">
        <v>-9.8667307651060803</v>
      </c>
      <c r="J45" s="104">
        <v>-9.2471829246237309</v>
      </c>
      <c r="K45" s="104">
        <v>-96.835604171260741</v>
      </c>
      <c r="L45" s="828"/>
      <c r="M45" s="196"/>
      <c r="N45" s="35"/>
      <c r="O45" s="35"/>
      <c r="P45" s="196"/>
      <c r="Q45" s="156"/>
      <c r="R45" s="845"/>
      <c r="S45" s="196"/>
      <c r="T45" s="166"/>
      <c r="U45" s="166"/>
      <c r="W45" s="196"/>
      <c r="X45" s="35"/>
      <c r="Y45" s="35"/>
      <c r="Z45" s="196"/>
      <c r="AC45" s="196"/>
      <c r="AG45" s="846"/>
      <c r="AH45" s="847"/>
      <c r="AI45" s="847"/>
      <c r="AJ45" s="847"/>
      <c r="AK45" s="847"/>
      <c r="AL45" s="847"/>
      <c r="AM45" s="847"/>
      <c r="AN45" s="847"/>
    </row>
    <row r="46" spans="1:40" ht="14.25" customHeight="1">
      <c r="A46" s="312">
        <f>+'PIB D Pcorr'!A46</f>
        <v>1994</v>
      </c>
      <c r="B46" s="183">
        <v>696920.94533175544</v>
      </c>
      <c r="C46" s="184">
        <v>133396.84164021353</v>
      </c>
      <c r="D46" s="184">
        <v>132878.00261770564</v>
      </c>
      <c r="E46" s="184">
        <v>518.83902250787185</v>
      </c>
      <c r="F46" s="828"/>
      <c r="G46" s="102"/>
      <c r="H46" s="181">
        <v>2.3829549987743892</v>
      </c>
      <c r="I46" s="104">
        <v>2.588209443112599</v>
      </c>
      <c r="J46" s="104">
        <v>2.2145819678500489</v>
      </c>
      <c r="K46" s="104">
        <v>1506.7588707294969</v>
      </c>
      <c r="L46" s="828"/>
      <c r="M46" s="196"/>
      <c r="N46" s="35"/>
      <c r="O46" s="35"/>
      <c r="P46" s="196"/>
      <c r="Q46" s="156"/>
      <c r="R46" s="845"/>
      <c r="S46" s="196"/>
      <c r="T46" s="166"/>
      <c r="U46" s="166"/>
      <c r="W46" s="196"/>
      <c r="X46" s="35"/>
      <c r="Y46" s="35"/>
      <c r="Z46" s="196"/>
      <c r="AC46" s="196"/>
      <c r="AG46" s="846"/>
      <c r="AH46" s="847"/>
      <c r="AI46" s="847"/>
      <c r="AJ46" s="847"/>
      <c r="AK46" s="847"/>
      <c r="AL46" s="847"/>
      <c r="AM46" s="847"/>
      <c r="AN46" s="847"/>
    </row>
    <row r="47" spans="1:40" ht="14.25" customHeight="1" thickBot="1">
      <c r="A47" s="312">
        <f>+'PIB D Pcorr'!A47</f>
        <v>1995</v>
      </c>
      <c r="B47" s="177">
        <v>716136.90809754655</v>
      </c>
      <c r="C47" s="178">
        <v>146984.06045233001</v>
      </c>
      <c r="D47" s="178">
        <v>142443.1388589534</v>
      </c>
      <c r="E47" s="178">
        <v>507.73211757438349</v>
      </c>
      <c r="F47" s="829">
        <v>4033.1894758022145</v>
      </c>
      <c r="G47" s="144"/>
      <c r="H47" s="141">
        <v>2.7572657838033088</v>
      </c>
      <c r="I47" s="142">
        <v>10.185562600322084</v>
      </c>
      <c r="J47" s="142">
        <v>7.1984346940907606</v>
      </c>
      <c r="K47" s="142">
        <v>-2.1407227389724448</v>
      </c>
      <c r="L47" s="829"/>
      <c r="M47" s="196"/>
      <c r="N47" s="35"/>
      <c r="O47" s="35"/>
      <c r="P47" s="196"/>
      <c r="Q47" s="156"/>
      <c r="R47" s="845"/>
      <c r="S47" s="196"/>
      <c r="T47" s="834"/>
      <c r="U47" s="834"/>
      <c r="V47" s="35"/>
      <c r="W47" s="196"/>
      <c r="X47" s="35"/>
      <c r="Y47" s="35"/>
      <c r="Z47" s="196"/>
      <c r="AC47" s="196"/>
      <c r="AG47" s="846"/>
      <c r="AH47" s="847"/>
      <c r="AI47" s="847"/>
      <c r="AJ47" s="847"/>
      <c r="AK47" s="847"/>
      <c r="AL47" s="847"/>
      <c r="AM47" s="847"/>
      <c r="AN47" s="847"/>
    </row>
    <row r="48" spans="1:40" ht="14.25" customHeight="1">
      <c r="A48" s="312">
        <f>+'PIB D Pcorr'!A48</f>
        <v>1996</v>
      </c>
      <c r="B48" s="183">
        <v>735189.81801232381</v>
      </c>
      <c r="C48" s="184">
        <v>150027.09671517511</v>
      </c>
      <c r="D48" s="184">
        <v>145878.00391012433</v>
      </c>
      <c r="E48" s="184">
        <v>5.2279722957925765</v>
      </c>
      <c r="F48" s="828">
        <v>4143.8648327549963</v>
      </c>
      <c r="G48" s="102"/>
      <c r="H48" s="181">
        <v>2.6605122148210869</v>
      </c>
      <c r="I48" s="104">
        <v>2.0703171850610325</v>
      </c>
      <c r="J48" s="104">
        <v>2.4113938226060228</v>
      </c>
      <c r="K48" s="104">
        <v>-98.970328621169671</v>
      </c>
      <c r="L48" s="828">
        <v>2.7441149893104866</v>
      </c>
      <c r="M48" s="196"/>
      <c r="N48" s="35"/>
      <c r="O48" s="35"/>
      <c r="P48" s="196"/>
      <c r="Q48" s="156"/>
      <c r="R48" s="845"/>
      <c r="S48" s="196"/>
      <c r="T48" s="835"/>
      <c r="U48" s="835"/>
      <c r="V48" s="35"/>
      <c r="W48" s="196"/>
      <c r="X48" s="35"/>
      <c r="Y48" s="35"/>
      <c r="Z48" s="196"/>
      <c r="AC48" s="196"/>
      <c r="AG48" s="846"/>
      <c r="AH48" s="847"/>
      <c r="AI48" s="847"/>
      <c r="AJ48" s="847"/>
      <c r="AK48" s="847"/>
      <c r="AL48" s="847"/>
      <c r="AM48" s="847"/>
      <c r="AN48" s="847"/>
    </row>
    <row r="49" spans="1:40" ht="14.25" customHeight="1">
      <c r="A49" s="312">
        <f>+'PIB D Pcorr'!A49</f>
        <v>1997</v>
      </c>
      <c r="B49" s="183">
        <v>762410.61014494975</v>
      </c>
      <c r="C49" s="184">
        <v>158195.43190799039</v>
      </c>
      <c r="D49" s="184">
        <v>153950.92601233933</v>
      </c>
      <c r="E49" s="184">
        <v>-774.70238268097819</v>
      </c>
      <c r="F49" s="828">
        <v>5019.2082783320657</v>
      </c>
      <c r="G49" s="102"/>
      <c r="H49" s="181">
        <v>3.702552927925562</v>
      </c>
      <c r="I49" s="104">
        <v>5.4445732615373998</v>
      </c>
      <c r="J49" s="104">
        <v>5.5340228724193086</v>
      </c>
      <c r="K49" s="104">
        <v>-14918.41025256487</v>
      </c>
      <c r="L49" s="828">
        <v>21.123841652796106</v>
      </c>
      <c r="M49" s="196"/>
      <c r="N49" s="35"/>
      <c r="O49" s="35"/>
      <c r="P49" s="196"/>
      <c r="Q49" s="156"/>
      <c r="R49" s="845"/>
      <c r="S49" s="196"/>
      <c r="T49" s="835"/>
      <c r="U49" s="835"/>
      <c r="V49" s="35"/>
      <c r="W49" s="196"/>
      <c r="X49" s="35"/>
      <c r="Y49" s="35"/>
      <c r="Z49" s="196"/>
      <c r="AC49" s="196"/>
      <c r="AG49" s="846"/>
      <c r="AH49" s="847"/>
      <c r="AI49" s="847"/>
      <c r="AJ49" s="847"/>
      <c r="AK49" s="847"/>
      <c r="AL49" s="847"/>
      <c r="AM49" s="847"/>
      <c r="AN49" s="847"/>
    </row>
    <row r="50" spans="1:40" ht="14.25" customHeight="1">
      <c r="A50" s="312">
        <f>+'PIB D Pcorr'!A50</f>
        <v>1998</v>
      </c>
      <c r="B50" s="183">
        <v>795904.12570652191</v>
      </c>
      <c r="C50" s="184">
        <v>176491.19862285038</v>
      </c>
      <c r="D50" s="184">
        <v>170464.79461597724</v>
      </c>
      <c r="E50" s="184">
        <v>225.5187712174644</v>
      </c>
      <c r="F50" s="828">
        <v>5800.8852356556536</v>
      </c>
      <c r="G50" s="102"/>
      <c r="H50" s="181">
        <v>4.3931072201637278</v>
      </c>
      <c r="I50" s="104">
        <v>11.565293949512512</v>
      </c>
      <c r="J50" s="104">
        <v>10.726709498528319</v>
      </c>
      <c r="K50" s="104">
        <v>-129.11037532078083</v>
      </c>
      <c r="L50" s="828">
        <v>15.573710313996925</v>
      </c>
      <c r="M50" s="196"/>
      <c r="N50" s="35"/>
      <c r="O50" s="35"/>
      <c r="P50" s="196"/>
      <c r="Q50" s="156"/>
      <c r="R50" s="845"/>
      <c r="S50" s="196"/>
      <c r="T50" s="835"/>
      <c r="U50" s="835"/>
      <c r="V50" s="35"/>
      <c r="W50" s="196"/>
      <c r="X50" s="35"/>
      <c r="Y50" s="35"/>
      <c r="Z50" s="196"/>
      <c r="AC50" s="196"/>
      <c r="AG50" s="846"/>
      <c r="AH50" s="847"/>
      <c r="AI50" s="847"/>
      <c r="AJ50" s="847"/>
      <c r="AK50" s="847"/>
      <c r="AL50" s="847"/>
      <c r="AM50" s="847"/>
      <c r="AN50" s="847"/>
    </row>
    <row r="51" spans="1:40" ht="14.25" customHeight="1">
      <c r="A51" s="312">
        <f>+'PIB D Pcorr'!A51</f>
        <v>1999</v>
      </c>
      <c r="B51" s="183">
        <v>831644.3927719614</v>
      </c>
      <c r="C51" s="184">
        <v>195052.39610359637</v>
      </c>
      <c r="D51" s="184">
        <v>187339.19900132524</v>
      </c>
      <c r="E51" s="184">
        <v>1333.8656806533638</v>
      </c>
      <c r="F51" s="828">
        <v>6379.3314216177778</v>
      </c>
      <c r="G51" s="102"/>
      <c r="H51" s="181">
        <v>4.4905241612754443</v>
      </c>
      <c r="I51" s="104">
        <v>10.516783627499748</v>
      </c>
      <c r="J51" s="104">
        <v>9.8990553582413376</v>
      </c>
      <c r="K51" s="104">
        <v>491.46547910512373</v>
      </c>
      <c r="L51" s="828">
        <v>9.9716881555707015</v>
      </c>
      <c r="M51" s="196"/>
      <c r="N51" s="35"/>
      <c r="O51" s="35"/>
      <c r="P51" s="196"/>
      <c r="Q51" s="156"/>
      <c r="R51" s="845"/>
      <c r="S51" s="196"/>
      <c r="T51" s="835"/>
      <c r="U51" s="835"/>
      <c r="V51" s="35"/>
      <c r="W51" s="196"/>
      <c r="X51" s="35"/>
      <c r="Y51" s="35"/>
      <c r="Z51" s="196"/>
      <c r="AC51" s="196"/>
      <c r="AG51" s="846"/>
      <c r="AH51" s="847"/>
      <c r="AI51" s="847"/>
      <c r="AJ51" s="847"/>
      <c r="AK51" s="847"/>
      <c r="AL51" s="847"/>
      <c r="AM51" s="847"/>
      <c r="AN51" s="847"/>
    </row>
    <row r="52" spans="1:40" ht="14.25" customHeight="1">
      <c r="A52" s="312">
        <f>+'PIB D Pcorr'!A52</f>
        <v>2000</v>
      </c>
      <c r="B52" s="183">
        <v>875271.58010318165</v>
      </c>
      <c r="C52" s="184">
        <v>208905.8580088763</v>
      </c>
      <c r="D52" s="184">
        <v>201539.73879036869</v>
      </c>
      <c r="E52" s="184">
        <v>10.296273598938351</v>
      </c>
      <c r="F52" s="828">
        <v>7355.8229449086684</v>
      </c>
      <c r="G52" s="102"/>
      <c r="H52" s="181">
        <v>5.2458944845171329</v>
      </c>
      <c r="I52" s="104">
        <v>7.1024310298254845</v>
      </c>
      <c r="J52" s="104">
        <v>7.5801219738016457</v>
      </c>
      <c r="K52" s="104">
        <v>-99.228087674173096</v>
      </c>
      <c r="L52" s="828">
        <v>15.307113845532982</v>
      </c>
      <c r="M52" s="196"/>
      <c r="N52" s="35"/>
      <c r="O52" s="35"/>
      <c r="P52" s="196"/>
      <c r="Q52" s="156"/>
      <c r="R52" s="845"/>
      <c r="S52" s="196"/>
      <c r="T52" s="835"/>
      <c r="U52" s="835"/>
      <c r="V52" s="35"/>
      <c r="W52" s="196"/>
      <c r="X52" s="35"/>
      <c r="Y52" s="35"/>
      <c r="Z52" s="196"/>
      <c r="AC52" s="196"/>
      <c r="AG52" s="846"/>
      <c r="AH52" s="847"/>
      <c r="AI52" s="847"/>
      <c r="AJ52" s="847"/>
      <c r="AK52" s="847"/>
      <c r="AL52" s="847"/>
      <c r="AM52" s="847"/>
      <c r="AN52" s="847"/>
    </row>
    <row r="53" spans="1:40" ht="14.25" customHeight="1">
      <c r="A53" s="312">
        <f>+'PIB D Pcorr'!A53</f>
        <v>2001</v>
      </c>
      <c r="B53" s="183">
        <v>909696.03859908402</v>
      </c>
      <c r="C53" s="184">
        <v>216829.88319371987</v>
      </c>
      <c r="D53" s="184">
        <v>209988.42486476165</v>
      </c>
      <c r="E53" s="184">
        <v>-632.68604668234843</v>
      </c>
      <c r="F53" s="828">
        <v>7474.1443756405752</v>
      </c>
      <c r="G53" s="102"/>
      <c r="H53" s="181">
        <v>3.9330031133701704</v>
      </c>
      <c r="I53" s="104">
        <v>3.7931081781856335</v>
      </c>
      <c r="J53" s="104">
        <v>4.1920695765021554</v>
      </c>
      <c r="K53" s="104">
        <v>-6244.8060854519708</v>
      </c>
      <c r="L53" s="828">
        <v>1.6085410377339571</v>
      </c>
      <c r="M53" s="196"/>
      <c r="N53" s="35"/>
      <c r="O53" s="35"/>
      <c r="P53" s="196"/>
      <c r="Q53" s="156"/>
      <c r="R53" s="845"/>
      <c r="S53" s="196"/>
      <c r="T53" s="835"/>
      <c r="U53" s="835"/>
      <c r="V53" s="35"/>
      <c r="W53" s="196"/>
      <c r="X53" s="35"/>
      <c r="Y53" s="35"/>
      <c r="Z53" s="196"/>
      <c r="AC53" s="196"/>
    </row>
    <row r="54" spans="1:40" ht="14.25" customHeight="1">
      <c r="A54" s="312">
        <f>+'PIB D Pcorr'!A54</f>
        <v>2002</v>
      </c>
      <c r="B54" s="183">
        <v>934539.6832045808</v>
      </c>
      <c r="C54" s="184">
        <v>224936.31130568267</v>
      </c>
      <c r="D54" s="184">
        <v>218490.55838485304</v>
      </c>
      <c r="E54" s="184">
        <v>-981.17618944674291</v>
      </c>
      <c r="F54" s="828">
        <v>7426.9291102763682</v>
      </c>
      <c r="G54" s="102"/>
      <c r="H54" s="181">
        <v>2.7309830483328801</v>
      </c>
      <c r="I54" s="104">
        <v>3.7386120365707987</v>
      </c>
      <c r="J54" s="104">
        <v>4.0488581813816538</v>
      </c>
      <c r="K54" s="104">
        <v>55.081053959035756</v>
      </c>
      <c r="L54" s="828">
        <v>-0.63171465509936908</v>
      </c>
      <c r="M54" s="196"/>
      <c r="N54" s="35"/>
      <c r="O54" s="35"/>
      <c r="P54" s="196"/>
      <c r="Q54" s="156"/>
      <c r="R54" s="333"/>
      <c r="S54" s="196"/>
      <c r="T54" s="835"/>
      <c r="U54" s="835"/>
      <c r="V54" s="35"/>
      <c r="W54" s="196"/>
      <c r="X54" s="35"/>
      <c r="Y54" s="35"/>
      <c r="Z54" s="196"/>
      <c r="AC54" s="196"/>
    </row>
    <row r="55" spans="1:40" ht="14.25" customHeight="1">
      <c r="A55" s="312">
        <f>+'PIB D Pcorr'!A55</f>
        <v>2003</v>
      </c>
      <c r="B55" s="183">
        <v>962406.8578092861</v>
      </c>
      <c r="C55" s="184">
        <v>238394.35219275413</v>
      </c>
      <c r="D55" s="184">
        <v>232973.14003898492</v>
      </c>
      <c r="E55" s="184">
        <v>-1075.5376708702643</v>
      </c>
      <c r="F55" s="828">
        <v>6496.749824639488</v>
      </c>
      <c r="G55" s="102"/>
      <c r="H55" s="181">
        <v>2.9819145302794947</v>
      </c>
      <c r="I55" s="104">
        <v>5.9830450712701211</v>
      </c>
      <c r="J55" s="104">
        <v>6.628470246582463</v>
      </c>
      <c r="K55" s="104">
        <v>9.6171801189681503</v>
      </c>
      <c r="L55" s="828">
        <v>-12.52441314337881</v>
      </c>
      <c r="M55" s="196"/>
      <c r="N55" s="35"/>
      <c r="O55" s="35"/>
      <c r="P55" s="196"/>
      <c r="Q55" s="156"/>
      <c r="R55" s="333"/>
      <c r="S55" s="196"/>
      <c r="T55" s="835"/>
      <c r="U55" s="835"/>
      <c r="V55" s="35"/>
      <c r="W55" s="196"/>
      <c r="X55" s="35"/>
      <c r="Y55" s="35"/>
      <c r="Z55" s="196"/>
      <c r="AC55" s="196"/>
    </row>
    <row r="56" spans="1:40" ht="14.25" customHeight="1">
      <c r="A56" s="312">
        <f>+'PIB D Pcorr'!A56</f>
        <v>2004</v>
      </c>
      <c r="B56" s="183">
        <v>992460.70405067655</v>
      </c>
      <c r="C56" s="184">
        <v>249975.37395283306</v>
      </c>
      <c r="D56" s="184">
        <v>243868.5931539475</v>
      </c>
      <c r="E56" s="184">
        <v>-323.44376003329359</v>
      </c>
      <c r="F56" s="828">
        <v>6430.2245589188442</v>
      </c>
      <c r="G56" s="102"/>
      <c r="H56" s="181">
        <v>3.1227797264248069</v>
      </c>
      <c r="I56" s="104">
        <v>4.8579262275119106</v>
      </c>
      <c r="J56" s="104">
        <v>4.676699259468009</v>
      </c>
      <c r="K56" s="104">
        <v>-69.927249524269925</v>
      </c>
      <c r="L56" s="828">
        <v>-1.0239776429183278</v>
      </c>
      <c r="M56" s="196"/>
      <c r="N56" s="35"/>
      <c r="O56" s="35"/>
      <c r="P56" s="196"/>
      <c r="Q56" s="156"/>
      <c r="R56" s="333"/>
      <c r="S56" s="196"/>
      <c r="T56" s="835"/>
      <c r="U56" s="835"/>
      <c r="V56" s="35"/>
      <c r="W56" s="196"/>
      <c r="X56" s="35"/>
      <c r="Y56" s="35"/>
      <c r="Z56" s="196"/>
      <c r="AC56" s="196"/>
    </row>
    <row r="57" spans="1:40" ht="14.25" customHeight="1">
      <c r="A57" s="312">
        <f>+'PIB D Pcorr'!A57</f>
        <v>2005</v>
      </c>
      <c r="B57" s="183">
        <v>1028705.7855610588</v>
      </c>
      <c r="C57" s="184">
        <v>266628.74061674089</v>
      </c>
      <c r="D57" s="184">
        <v>261288.86006113724</v>
      </c>
      <c r="E57" s="184">
        <v>1527.3584363009722</v>
      </c>
      <c r="F57" s="828">
        <v>3812.5221193026841</v>
      </c>
      <c r="G57" s="102"/>
      <c r="H57" s="181">
        <v>3.6520419763170331</v>
      </c>
      <c r="I57" s="104">
        <v>6.6620029007537829</v>
      </c>
      <c r="J57" s="104">
        <v>7.1433006939900734</v>
      </c>
      <c r="K57" s="104">
        <v>-572.21762328750879</v>
      </c>
      <c r="L57" s="828">
        <v>-40.709347171792885</v>
      </c>
      <c r="M57" s="196"/>
      <c r="N57" s="35"/>
      <c r="O57" s="35"/>
      <c r="P57" s="196"/>
      <c r="Q57" s="156"/>
      <c r="R57" s="333"/>
      <c r="S57" s="196"/>
      <c r="T57" s="835"/>
      <c r="U57" s="835"/>
      <c r="V57" s="35"/>
      <c r="W57" s="196"/>
      <c r="Z57" s="196"/>
      <c r="AC57" s="196"/>
    </row>
    <row r="58" spans="1:40" ht="14.25" customHeight="1">
      <c r="A58" s="312">
        <f>+'PIB D Pcorr'!A58</f>
        <v>2006</v>
      </c>
      <c r="B58" s="183">
        <v>1070910.857634966</v>
      </c>
      <c r="C58" s="184">
        <v>287236.11227083282</v>
      </c>
      <c r="D58" s="184">
        <v>280727.80137074087</v>
      </c>
      <c r="E58" s="184">
        <v>2972.8936822345854</v>
      </c>
      <c r="F58" s="828">
        <v>3535.4172178573431</v>
      </c>
      <c r="G58" s="102"/>
      <c r="H58" s="181">
        <v>4.1027349769291455</v>
      </c>
      <c r="I58" s="104">
        <v>7.7288635900334191</v>
      </c>
      <c r="J58" s="104">
        <v>7.4396364640479717</v>
      </c>
      <c r="K58" s="104">
        <v>94.642829841204644</v>
      </c>
      <c r="L58" s="828">
        <v>-7.2682831148012887</v>
      </c>
      <c r="M58" s="196"/>
      <c r="N58" s="35"/>
      <c r="O58" s="35"/>
      <c r="P58" s="196"/>
      <c r="Q58" s="156"/>
      <c r="R58" s="333"/>
      <c r="S58" s="196"/>
      <c r="T58" s="835"/>
      <c r="U58" s="835"/>
      <c r="V58" s="35"/>
      <c r="W58" s="196"/>
      <c r="Z58" s="196"/>
      <c r="AC58" s="196"/>
    </row>
    <row r="59" spans="1:40" ht="14.25" customHeight="1">
      <c r="A59" s="312">
        <f>+'PIB D Pcorr'!A59</f>
        <v>2007</v>
      </c>
      <c r="B59" s="183">
        <v>1109514.1864922668</v>
      </c>
      <c r="C59" s="184">
        <v>298724.40009396989</v>
      </c>
      <c r="D59" s="184">
        <v>292011.16209112213</v>
      </c>
      <c r="E59" s="184">
        <v>6136.2943930010579</v>
      </c>
      <c r="F59" s="828">
        <v>576.94360984674665</v>
      </c>
      <c r="G59" s="102"/>
      <c r="H59" s="181">
        <v>3.6047191586565441</v>
      </c>
      <c r="I59" s="104">
        <v>3.9995973111851768</v>
      </c>
      <c r="J59" s="104">
        <v>4.0193242939554841</v>
      </c>
      <c r="K59" s="104">
        <v>106.40813459527054</v>
      </c>
      <c r="L59" s="828">
        <v>-83.681031847313164</v>
      </c>
      <c r="M59" s="196"/>
      <c r="N59" s="35"/>
      <c r="O59" s="35"/>
      <c r="P59" s="196"/>
      <c r="Q59" s="156"/>
      <c r="R59" s="333"/>
      <c r="S59" s="196"/>
      <c r="T59" s="835"/>
      <c r="U59" s="835"/>
      <c r="V59" s="35"/>
      <c r="W59" s="196"/>
      <c r="Z59" s="196"/>
      <c r="AC59" s="196"/>
    </row>
    <row r="60" spans="1:40" ht="15">
      <c r="A60" s="312">
        <f>+'PIB D Pcorr'!A60</f>
        <v>2008</v>
      </c>
      <c r="B60" s="183">
        <v>1119356.5770083938</v>
      </c>
      <c r="C60" s="184">
        <v>285313.14715035143</v>
      </c>
      <c r="D60" s="184">
        <v>278658.70060846314</v>
      </c>
      <c r="E60" s="184">
        <v>3361.0012782617523</v>
      </c>
      <c r="F60" s="828">
        <v>3293.4452636265319</v>
      </c>
      <c r="G60" s="102"/>
      <c r="H60" s="181">
        <v>0.88709010087051343</v>
      </c>
      <c r="I60" s="104">
        <v>-4.4895070303596407</v>
      </c>
      <c r="J60" s="104">
        <v>-4.572585988508326</v>
      </c>
      <c r="K60" s="104">
        <v>-45.227509258759703</v>
      </c>
      <c r="L60" s="828">
        <v>470.84352914513926</v>
      </c>
      <c r="M60" s="196"/>
      <c r="N60" s="35"/>
      <c r="O60" s="35"/>
      <c r="P60" s="196"/>
      <c r="Q60" s="156"/>
      <c r="R60" s="333"/>
      <c r="S60" s="196"/>
      <c r="T60" s="835"/>
      <c r="U60" s="835"/>
      <c r="V60" s="35"/>
      <c r="W60" s="196"/>
      <c r="Z60" s="196"/>
      <c r="AC60" s="196"/>
    </row>
    <row r="61" spans="1:40" ht="15">
      <c r="A61" s="312">
        <f>+'PIB D Pcorr'!A61</f>
        <v>2009</v>
      </c>
      <c r="B61" s="183">
        <v>1077233.1993987227</v>
      </c>
      <c r="C61" s="184">
        <v>230873.5987924478</v>
      </c>
      <c r="D61" s="184">
        <v>228869.6958316387</v>
      </c>
      <c r="E61" s="184">
        <v>-496.19524517225886</v>
      </c>
      <c r="F61" s="828">
        <v>2500.098205981345</v>
      </c>
      <c r="G61" s="102"/>
      <c r="H61" s="181">
        <v>-3.7631777464738336</v>
      </c>
      <c r="I61" s="104">
        <v>-19.08063084426167</v>
      </c>
      <c r="J61" s="104">
        <v>-17.867378505716147</v>
      </c>
      <c r="K61" s="104">
        <v>-114.76331616954583</v>
      </c>
      <c r="L61" s="828">
        <v>-24.088666856166409</v>
      </c>
      <c r="M61" s="196"/>
      <c r="N61" s="35"/>
      <c r="O61" s="35"/>
      <c r="P61" s="196"/>
      <c r="Q61" s="156"/>
      <c r="R61" s="333"/>
      <c r="S61" s="196"/>
      <c r="T61" s="835"/>
      <c r="U61" s="835"/>
      <c r="V61" s="35"/>
      <c r="W61" s="196"/>
      <c r="X61" s="849"/>
      <c r="Y61" s="849"/>
      <c r="Z61" s="196"/>
      <c r="AC61" s="196"/>
    </row>
    <row r="62" spans="1:40" s="264" customFormat="1" ht="15">
      <c r="A62" s="312">
        <f>+'PIB D Pcorr'!A62</f>
        <v>2010</v>
      </c>
      <c r="B62" s="310">
        <v>1078989.0930497041</v>
      </c>
      <c r="C62" s="311">
        <v>221231.12437803176</v>
      </c>
      <c r="D62" s="311">
        <v>216506.33366451465</v>
      </c>
      <c r="E62" s="311">
        <v>2775.1831807048043</v>
      </c>
      <c r="F62" s="828">
        <v>1949.6075328123134</v>
      </c>
      <c r="G62" s="119"/>
      <c r="H62" s="309">
        <v>0.16300032824474453</v>
      </c>
      <c r="I62" s="220">
        <v>-4.1765167021476923</v>
      </c>
      <c r="J62" s="220">
        <v>-5.4019218762010324</v>
      </c>
      <c r="K62" s="220">
        <v>-659.29257841666197</v>
      </c>
      <c r="L62" s="828">
        <v>-22.018761977110081</v>
      </c>
      <c r="M62" s="196"/>
      <c r="N62" s="166"/>
      <c r="O62" s="166"/>
      <c r="P62" s="196"/>
      <c r="Q62" s="850"/>
      <c r="R62" s="851"/>
      <c r="S62" s="196"/>
      <c r="T62" s="835"/>
      <c r="U62" s="835"/>
      <c r="V62" s="35"/>
      <c r="W62" s="196"/>
      <c r="X62" s="852"/>
      <c r="Y62" s="852"/>
      <c r="Z62" s="196"/>
      <c r="AB62" s="853"/>
      <c r="AC62" s="196"/>
      <c r="AF62" s="38"/>
    </row>
    <row r="63" spans="1:40" ht="15">
      <c r="A63" s="312">
        <f>+'PIB D Pcorr'!A63</f>
        <v>2011</v>
      </c>
      <c r="B63" s="183">
        <v>1070201.9488038013</v>
      </c>
      <c r="C63" s="184">
        <v>204280.69944947024</v>
      </c>
      <c r="D63" s="184">
        <v>199797.75943263271</v>
      </c>
      <c r="E63" s="184">
        <v>2779.3223173655579</v>
      </c>
      <c r="F63" s="828">
        <v>1703.6176994719667</v>
      </c>
      <c r="G63" s="103"/>
      <c r="H63" s="181">
        <v>-0.81438675353672219</v>
      </c>
      <c r="I63" s="104">
        <v>-7.6618626679296975</v>
      </c>
      <c r="J63" s="104">
        <v>-7.7173604804432916</v>
      </c>
      <c r="K63" s="104">
        <v>0.14914823243135089</v>
      </c>
      <c r="L63" s="828">
        <v>-12.617402692607872</v>
      </c>
      <c r="M63" s="196"/>
      <c r="N63" s="35"/>
      <c r="O63" s="35"/>
      <c r="P63" s="196"/>
      <c r="Q63" s="156"/>
      <c r="R63" s="333"/>
      <c r="S63" s="196"/>
      <c r="T63" s="835"/>
      <c r="U63" s="835"/>
      <c r="V63" s="35"/>
      <c r="W63" s="196"/>
      <c r="X63" s="516"/>
      <c r="Y63" s="516"/>
      <c r="Z63" s="196"/>
      <c r="AC63" s="196"/>
    </row>
    <row r="64" spans="1:40" ht="15">
      <c r="A64" s="312">
        <f>+'PIB D Pcorr'!A64</f>
        <v>2012</v>
      </c>
      <c r="B64" s="183">
        <v>1038530.3945663506</v>
      </c>
      <c r="C64" s="184">
        <v>182922.50523048206</v>
      </c>
      <c r="D64" s="184">
        <v>184796.76029804611</v>
      </c>
      <c r="E64" s="184">
        <v>-3761.7399014802713</v>
      </c>
      <c r="F64" s="828">
        <v>1887.4848339162397</v>
      </c>
      <c r="G64" s="103"/>
      <c r="H64" s="181">
        <v>-2.9593997911189551</v>
      </c>
      <c r="I64" s="104">
        <v>-10.455316765875489</v>
      </c>
      <c r="J64" s="104">
        <v>-7.5080917709913546</v>
      </c>
      <c r="K64" s="104">
        <v>-235.34737867488212</v>
      </c>
      <c r="L64" s="828">
        <v>10.792746195420611</v>
      </c>
      <c r="M64" s="196"/>
      <c r="N64" s="35"/>
      <c r="O64" s="35"/>
      <c r="P64" s="196"/>
      <c r="Q64" s="156"/>
      <c r="R64" s="333"/>
      <c r="S64" s="196"/>
      <c r="T64" s="835"/>
      <c r="U64" s="835"/>
      <c r="V64" s="35"/>
      <c r="W64" s="196"/>
      <c r="X64" s="516"/>
      <c r="Y64" s="516"/>
      <c r="Z64" s="196"/>
      <c r="AC64" s="196"/>
    </row>
    <row r="65" spans="1:32" ht="15">
      <c r="A65" s="312">
        <f>+'PIB D Pcorr'!A65</f>
        <v>2013</v>
      </c>
      <c r="B65" s="183">
        <v>1023622.7199686877</v>
      </c>
      <c r="C65" s="184">
        <v>175729.01577934035</v>
      </c>
      <c r="D65" s="184">
        <v>177843.49759433244</v>
      </c>
      <c r="E65" s="184">
        <v>-3808.4247436580881</v>
      </c>
      <c r="F65" s="828">
        <v>1693.9429286660059</v>
      </c>
      <c r="G65" s="103"/>
      <c r="H65" s="181">
        <v>-1.4354586707967965</v>
      </c>
      <c r="I65" s="104">
        <v>-3.9325338574813018</v>
      </c>
      <c r="J65" s="104">
        <v>-3.7626540056758695</v>
      </c>
      <c r="K65" s="104">
        <v>1.2410438626935916</v>
      </c>
      <c r="L65" s="828">
        <v>-10.253958165516186</v>
      </c>
      <c r="M65" s="196"/>
      <c r="N65" s="35"/>
      <c r="O65" s="35"/>
      <c r="P65" s="196"/>
      <c r="Q65" s="156"/>
      <c r="R65" s="333"/>
      <c r="S65" s="196"/>
      <c r="T65" s="835"/>
      <c r="U65" s="835"/>
      <c r="V65" s="35"/>
      <c r="W65" s="196"/>
      <c r="X65" s="516"/>
      <c r="Y65" s="516"/>
      <c r="Z65" s="196"/>
      <c r="AC65" s="196"/>
    </row>
    <row r="66" spans="1:32" ht="15">
      <c r="A66" s="312">
        <f>+'PIB D Pcorr'!A66</f>
        <v>2014</v>
      </c>
      <c r="B66" s="183">
        <v>1037789.0401150271</v>
      </c>
      <c r="C66" s="184">
        <v>186011.81485615222</v>
      </c>
      <c r="D66" s="184">
        <v>185113.82192817758</v>
      </c>
      <c r="E66" s="184">
        <v>-653.80652948671286</v>
      </c>
      <c r="F66" s="828">
        <v>1551.7994574613688</v>
      </c>
      <c r="G66" s="103"/>
      <c r="H66" s="181">
        <v>1.3839395970785651</v>
      </c>
      <c r="I66" s="104">
        <v>5.8515089447287449</v>
      </c>
      <c r="J66" s="104">
        <v>4.0880461935296708</v>
      </c>
      <c r="K66" s="104">
        <v>-82.832625731269786</v>
      </c>
      <c r="L66" s="828">
        <v>-8.3912786434060198</v>
      </c>
      <c r="M66" s="196"/>
      <c r="N66" s="35"/>
      <c r="O66" s="35"/>
      <c r="P66" s="196"/>
      <c r="Q66" s="156"/>
      <c r="R66" s="333"/>
      <c r="S66" s="196"/>
      <c r="T66" s="835"/>
      <c r="U66" s="835"/>
      <c r="V66" s="35"/>
      <c r="W66" s="196"/>
      <c r="X66" s="516"/>
      <c r="Y66" s="516"/>
      <c r="Z66" s="196"/>
      <c r="AC66" s="196"/>
    </row>
    <row r="67" spans="1:32" s="858" customFormat="1" ht="15">
      <c r="A67" s="312">
        <f>+'PIB D Pcorr'!A67</f>
        <v>2015</v>
      </c>
      <c r="B67" s="761">
        <v>1077590</v>
      </c>
      <c r="C67" s="762">
        <v>204702</v>
      </c>
      <c r="D67" s="762">
        <v>194122</v>
      </c>
      <c r="E67" s="762">
        <v>8544</v>
      </c>
      <c r="F67" s="865">
        <v>2036</v>
      </c>
      <c r="G67" s="290"/>
      <c r="H67" s="763">
        <v>3.835168646660736</v>
      </c>
      <c r="I67" s="764">
        <v>10.047848389792534</v>
      </c>
      <c r="J67" s="764">
        <v>4.8662914405805502</v>
      </c>
      <c r="K67" s="764">
        <v>-1406.8086069295882</v>
      </c>
      <c r="L67" s="865">
        <v>31.202520416571609</v>
      </c>
      <c r="M67" s="560"/>
      <c r="N67" s="854"/>
      <c r="O67" s="854"/>
      <c r="P67" s="560"/>
      <c r="Q67" s="855"/>
      <c r="R67" s="856"/>
      <c r="S67" s="560"/>
      <c r="T67" s="836"/>
      <c r="U67" s="836"/>
      <c r="V67" s="35"/>
      <c r="W67" s="560"/>
      <c r="X67" s="857"/>
      <c r="Y67" s="857"/>
      <c r="Z67" s="560"/>
      <c r="AB67" s="859"/>
      <c r="AC67" s="560"/>
      <c r="AF67" s="480"/>
    </row>
    <row r="68" spans="1:32" s="264" customFormat="1" ht="15">
      <c r="A68" s="312">
        <f>+'PIB D Pcorr'!A68</f>
        <v>2016</v>
      </c>
      <c r="B68" s="310">
        <v>1110254.9999999965</v>
      </c>
      <c r="C68" s="311">
        <v>207598.99999999863</v>
      </c>
      <c r="D68" s="311">
        <v>198694.99999999904</v>
      </c>
      <c r="E68" s="311">
        <v>6873.9999999995853</v>
      </c>
      <c r="F68" s="828">
        <v>2029.9999999999902</v>
      </c>
      <c r="G68" s="119"/>
      <c r="H68" s="309">
        <v>3.0313013298189917</v>
      </c>
      <c r="I68" s="220">
        <v>1.4152279899554587</v>
      </c>
      <c r="J68" s="220">
        <v>2.3557350532134702</v>
      </c>
      <c r="K68" s="220">
        <v>-19.545880149817584</v>
      </c>
      <c r="L68" s="828">
        <v>-0.29469548133643775</v>
      </c>
      <c r="M68" s="196"/>
      <c r="N68" s="166"/>
      <c r="O68" s="166"/>
      <c r="P68" s="196"/>
      <c r="Q68" s="850"/>
      <c r="R68" s="851"/>
      <c r="S68" s="196"/>
      <c r="T68" s="835"/>
      <c r="U68" s="835"/>
      <c r="V68" s="35"/>
      <c r="W68" s="196"/>
      <c r="X68" s="852"/>
      <c r="Y68" s="852"/>
      <c r="Z68" s="196"/>
      <c r="AB68" s="853"/>
      <c r="AC68" s="196"/>
      <c r="AF68" s="38"/>
    </row>
    <row r="69" spans="1:32" ht="15">
      <c r="A69" s="312">
        <f>+'PIB D Pcorr'!A69</f>
        <v>2017</v>
      </c>
      <c r="B69" s="183">
        <v>1143270.3936920923</v>
      </c>
      <c r="C69" s="184">
        <v>220720.74233094914</v>
      </c>
      <c r="D69" s="184">
        <v>212264.46245066624</v>
      </c>
      <c r="E69" s="184">
        <v>6280.3941661506869</v>
      </c>
      <c r="F69" s="828">
        <v>2175.885714132206</v>
      </c>
      <c r="G69" s="103"/>
      <c r="H69" s="181">
        <v>2.9736766501475609</v>
      </c>
      <c r="I69" s="104">
        <v>6.3207155771225265</v>
      </c>
      <c r="J69" s="104">
        <v>6.8292923579693854</v>
      </c>
      <c r="K69" s="104">
        <v>-8.635522750202707</v>
      </c>
      <c r="L69" s="828">
        <v>7.1864883808973712</v>
      </c>
      <c r="M69" s="484"/>
      <c r="N69" s="35"/>
      <c r="O69" s="35"/>
      <c r="P69" s="484"/>
      <c r="Q69" s="156"/>
      <c r="R69" s="333"/>
      <c r="S69" s="484"/>
      <c r="T69" s="835"/>
      <c r="U69" s="835"/>
      <c r="V69" s="35"/>
      <c r="W69" s="484"/>
      <c r="X69" s="516"/>
      <c r="Y69" s="516"/>
      <c r="Z69" s="484"/>
      <c r="AC69" s="484"/>
    </row>
    <row r="70" spans="1:32" ht="15">
      <c r="A70" s="312">
        <f>+'PIB D Pcorr'!A70</f>
        <v>2018</v>
      </c>
      <c r="B70" s="183">
        <v>1169436.7675619621</v>
      </c>
      <c r="C70" s="184">
        <v>237860.35037551957</v>
      </c>
      <c r="D70" s="184">
        <v>225718.60034661516</v>
      </c>
      <c r="E70" s="184">
        <v>9576.6628853140573</v>
      </c>
      <c r="F70" s="828">
        <v>2565.0871435903464</v>
      </c>
      <c r="G70" s="103"/>
      <c r="H70" s="181">
        <v>2.2887301214341571</v>
      </c>
      <c r="I70" s="104">
        <v>7.7652910476674997</v>
      </c>
      <c r="J70" s="104">
        <v>6.3383845513357517</v>
      </c>
      <c r="K70" s="104">
        <v>52.485061159524072</v>
      </c>
      <c r="L70" s="828">
        <v>17.887034550128611</v>
      </c>
      <c r="M70" s="484"/>
      <c r="N70" s="35"/>
      <c r="O70" s="35"/>
      <c r="P70" s="484"/>
      <c r="Q70" s="156"/>
      <c r="R70" s="333"/>
      <c r="S70" s="484"/>
      <c r="T70" s="835"/>
      <c r="U70" s="835"/>
      <c r="V70" s="35"/>
      <c r="W70" s="484"/>
      <c r="X70" s="516"/>
      <c r="Y70" s="516"/>
      <c r="Z70" s="484"/>
      <c r="AC70" s="484"/>
    </row>
    <row r="71" spans="1:32" ht="15">
      <c r="A71" s="312">
        <f>+'PIB D Pcorr'!A71</f>
        <v>2019</v>
      </c>
      <c r="B71" s="183">
        <v>1193822.4882878345</v>
      </c>
      <c r="C71" s="184">
        <v>245501.58802315805</v>
      </c>
      <c r="D71" s="184">
        <v>235938.76318440796</v>
      </c>
      <c r="E71" s="184">
        <v>7161.6028960168087</v>
      </c>
      <c r="F71" s="828">
        <v>2401.2219427332743</v>
      </c>
      <c r="G71" s="103"/>
      <c r="H71" s="181">
        <v>2.0852534657954669</v>
      </c>
      <c r="I71" s="104">
        <v>3.2124890237380743</v>
      </c>
      <c r="J71" s="104">
        <v>4.5278336929693186</v>
      </c>
      <c r="K71" s="104">
        <v>-25.21817900681015</v>
      </c>
      <c r="L71" s="828">
        <v>-6.388289819569648</v>
      </c>
      <c r="X71" s="516"/>
      <c r="Y71" s="516"/>
      <c r="Z71" s="516"/>
    </row>
    <row r="72" spans="1:32" ht="15">
      <c r="A72" s="312" t="str">
        <f>+'PIB D Pcorr'!A72</f>
        <v>2020(A)</v>
      </c>
      <c r="B72" s="183">
        <v>1064615.7579391627</v>
      </c>
      <c r="C72" s="184">
        <v>217521.08210398394</v>
      </c>
      <c r="D72" s="184">
        <v>213504.22102011894</v>
      </c>
      <c r="E72" s="184">
        <v>2174.1529334635798</v>
      </c>
      <c r="F72" s="828">
        <v>1842.7081504014197</v>
      </c>
      <c r="G72" s="103"/>
      <c r="H72" s="181">
        <v>-10.822943244600669</v>
      </c>
      <c r="I72" s="104">
        <v>-11.397281029617911</v>
      </c>
      <c r="J72" s="104">
        <v>-9.5086292144179509</v>
      </c>
      <c r="K72" s="104">
        <v>-69.64153186051665</v>
      </c>
      <c r="L72" s="828">
        <v>-23.259565573355822</v>
      </c>
      <c r="X72" s="516"/>
      <c r="Y72" s="516"/>
      <c r="Z72" s="516"/>
    </row>
    <row r="73" spans="1:32" ht="15">
      <c r="A73" s="335"/>
      <c r="F73" s="1210"/>
      <c r="X73" s="516"/>
      <c r="Y73" s="516"/>
      <c r="Z73" s="516"/>
    </row>
    <row r="74" spans="1:32" ht="15">
      <c r="A74" s="335"/>
      <c r="X74" s="516"/>
      <c r="Y74" s="516"/>
      <c r="Z74" s="516"/>
    </row>
    <row r="75" spans="1:32" ht="15">
      <c r="A75" s="335"/>
    </row>
    <row r="76" spans="1:32" ht="15">
      <c r="A76" s="335"/>
    </row>
    <row r="77" spans="1:32" ht="15">
      <c r="A77" s="335"/>
    </row>
    <row r="78" spans="1:32" ht="15">
      <c r="A78" s="335"/>
    </row>
    <row r="79" spans="1:32" ht="15">
      <c r="A79" s="335"/>
    </row>
    <row r="80" spans="1:32" ht="15">
      <c r="A80" s="335"/>
    </row>
    <row r="81" spans="1:12" ht="15">
      <c r="A81" s="196"/>
      <c r="B81" s="4"/>
      <c r="C81" s="4"/>
      <c r="D81" s="4"/>
      <c r="E81" s="4"/>
      <c r="F81" s="4"/>
      <c r="G81" s="38"/>
      <c r="H81" s="4"/>
      <c r="I81" s="4"/>
      <c r="J81" s="4"/>
      <c r="K81" s="4"/>
      <c r="L81" s="4"/>
    </row>
    <row r="82" spans="1:12" ht="15">
      <c r="A82" s="196"/>
      <c r="B82" s="4"/>
      <c r="C82" s="4"/>
      <c r="D82" s="4"/>
      <c r="E82" s="4"/>
      <c r="F82" s="4"/>
      <c r="G82" s="38"/>
      <c r="H82" s="4"/>
      <c r="I82" s="4"/>
      <c r="J82" s="4"/>
      <c r="K82" s="4"/>
      <c r="L82" s="4"/>
    </row>
    <row r="83" spans="1:12" ht="15">
      <c r="A83" s="196"/>
      <c r="B83" s="4"/>
      <c r="C83" s="4"/>
      <c r="D83" s="4"/>
      <c r="E83" s="4"/>
      <c r="F83" s="4"/>
      <c r="G83" s="38"/>
      <c r="H83" s="4"/>
      <c r="I83" s="4"/>
      <c r="J83" s="4"/>
      <c r="K83" s="4"/>
      <c r="L83" s="4"/>
    </row>
    <row r="84" spans="1:12" ht="15">
      <c r="A84" s="196"/>
      <c r="B84" s="4"/>
      <c r="C84" s="4"/>
      <c r="D84" s="4"/>
      <c r="E84" s="4"/>
      <c r="F84" s="4"/>
      <c r="G84" s="38"/>
      <c r="H84" s="4"/>
      <c r="I84" s="4"/>
      <c r="J84" s="4"/>
      <c r="K84" s="4"/>
      <c r="L84" s="4"/>
    </row>
    <row r="85" spans="1:12" ht="15">
      <c r="A85" s="196"/>
      <c r="B85" s="4"/>
      <c r="C85" s="4"/>
      <c r="D85" s="4"/>
      <c r="E85" s="4"/>
      <c r="F85" s="4"/>
      <c r="G85" s="38"/>
      <c r="H85" s="4"/>
      <c r="I85" s="4"/>
      <c r="J85" s="4"/>
      <c r="K85" s="4"/>
      <c r="L85" s="4"/>
    </row>
    <row r="86" spans="1:12">
      <c r="A86" s="4"/>
      <c r="B86" s="4"/>
      <c r="C86" s="4"/>
      <c r="D86" s="4"/>
      <c r="E86" s="4"/>
      <c r="F86" s="4"/>
      <c r="G86" s="38"/>
      <c r="H86" s="4"/>
      <c r="I86" s="4"/>
      <c r="J86" s="4"/>
      <c r="K86" s="4"/>
      <c r="L86" s="4"/>
    </row>
    <row r="87" spans="1:12">
      <c r="A87" s="4"/>
      <c r="B87" s="4"/>
      <c r="C87" s="4"/>
      <c r="D87" s="4"/>
      <c r="E87" s="4"/>
      <c r="F87" s="4"/>
      <c r="G87" s="38"/>
      <c r="H87" s="4"/>
      <c r="I87" s="4"/>
      <c r="J87" s="4"/>
      <c r="K87" s="4"/>
      <c r="L87" s="4"/>
    </row>
  </sheetData>
  <mergeCells count="2">
    <mergeCell ref="H2:L2"/>
    <mergeCell ref="AD1:AE3"/>
  </mergeCells>
  <hyperlinks>
    <hyperlink ref="A1" location="'INDICE DE CUADROS'!A1" display="Índice"/>
  </hyperlinks>
  <pageMargins left="0.75" right="0.75" top="1" bottom="1" header="0" footer="0"/>
  <pageSetup paperSize="9" scale="49" orientation="landscape" horizontalDpi="1200" verticalDpi="1200" r:id="rId1"/>
  <headerFooter alignWithMargins="0">
    <oddHeader>&amp;L&amp;8
BDMACRO
Abril 2008&amp;R
&amp;"Arial,Cursiva"&amp;8Base de Datos Macroeconómicos de la Economía Española&amp;"Arial,Normal",
Ministerio de Economía y Hacienda y FEDEA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9">
    <tabColor rgb="FF93F77B"/>
    <pageSetUpPr fitToPage="1"/>
  </sheetPr>
  <dimension ref="A1:FQ97"/>
  <sheetViews>
    <sheetView zoomScale="55" zoomScaleNormal="55" workbookViewId="0">
      <pane xSplit="1" ySplit="5" topLeftCell="D6" activePane="bottomRight" state="frozen"/>
      <selection activeCell="U44" sqref="U44"/>
      <selection pane="topRight" activeCell="U44" sqref="U44"/>
      <selection pane="bottomLeft" activeCell="U44" sqref="U44"/>
      <selection pane="bottomRight" activeCell="Y50" sqref="Y50"/>
    </sheetView>
  </sheetViews>
  <sheetFormatPr baseColWidth="10" defaultRowHeight="12.75" outlineLevelRow="1"/>
  <cols>
    <col min="1" max="1" width="13" style="3" customWidth="1"/>
    <col min="2" max="2" width="12.28515625" style="3" customWidth="1"/>
    <col min="3" max="5" width="11.7109375" style="3" customWidth="1"/>
    <col min="6" max="6" width="14.7109375" style="3" customWidth="1"/>
    <col min="7" max="7" width="13.7109375" style="3" customWidth="1"/>
    <col min="8" max="8" width="14.7109375" style="3" customWidth="1"/>
    <col min="9" max="9" width="11.7109375" style="3" customWidth="1"/>
    <col min="10" max="10" width="13" style="3" bestFit="1" customWidth="1"/>
    <col min="11" max="11" width="11.7109375" style="3" customWidth="1"/>
    <col min="12" max="12" width="6" style="37" customWidth="1"/>
    <col min="13" max="16" width="9.7109375" style="3" customWidth="1"/>
    <col min="17" max="17" width="13.7109375" style="3" customWidth="1"/>
    <col min="18" max="18" width="12.5703125" style="3" customWidth="1"/>
    <col min="19" max="19" width="14.28515625" style="3" customWidth="1"/>
    <col min="20" max="20" width="12.28515625" style="3" customWidth="1"/>
    <col min="21" max="21" width="15.28515625" style="3" customWidth="1"/>
    <col min="22" max="22" width="16.7109375" style="3" customWidth="1"/>
    <col min="23" max="23" width="9.28515625" style="37" customWidth="1"/>
    <col min="24" max="134" width="11.42578125" style="37"/>
    <col min="135" max="139" width="11.42578125" style="506"/>
    <col min="140" max="141" width="11.42578125" style="37"/>
    <col min="142" max="147" width="11.42578125" style="376"/>
    <col min="148" max="155" width="9.28515625" style="37" customWidth="1"/>
    <col min="156" max="156" width="11.42578125" style="37"/>
    <col min="157" max="162" width="11.42578125" style="376"/>
    <col min="163" max="242" width="11.42578125" style="37"/>
    <col min="243" max="243" width="13" style="37" customWidth="1"/>
    <col min="244" max="252" width="9.7109375" style="37" customWidth="1"/>
    <col min="253" max="253" width="10.7109375" style="37" customWidth="1"/>
    <col min="254" max="254" width="6.7109375" style="37" customWidth="1"/>
    <col min="255" max="255" width="12.28515625" style="37" customWidth="1"/>
    <col min="256" max="264" width="11.7109375" style="37" customWidth="1"/>
    <col min="265" max="267" width="6" style="37" customWidth="1"/>
    <col min="268" max="268" width="12.28515625" style="37" bestFit="1" customWidth="1"/>
    <col min="269" max="269" width="12.28515625" style="37" customWidth="1"/>
    <col min="270" max="278" width="11.42578125" style="37"/>
    <col min="279" max="285" width="12.7109375" style="37" customWidth="1"/>
    <col min="286" max="398" width="11.42578125" style="37"/>
    <col min="399" max="411" width="9.28515625" style="37" customWidth="1"/>
    <col min="412" max="498" width="11.42578125" style="37"/>
    <col min="499" max="499" width="13" style="37" customWidth="1"/>
    <col min="500" max="508" width="9.7109375" style="37" customWidth="1"/>
    <col min="509" max="509" width="10.7109375" style="37" customWidth="1"/>
    <col min="510" max="510" width="6.7109375" style="37" customWidth="1"/>
    <col min="511" max="511" width="12.28515625" style="37" customWidth="1"/>
    <col min="512" max="520" width="11.7109375" style="37" customWidth="1"/>
    <col min="521" max="523" width="6" style="37" customWidth="1"/>
    <col min="524" max="524" width="12.28515625" style="37" bestFit="1" customWidth="1"/>
    <col min="525" max="525" width="12.28515625" style="37" customWidth="1"/>
    <col min="526" max="534" width="11.42578125" style="37"/>
    <col min="535" max="541" width="12.7109375" style="37" customWidth="1"/>
    <col min="542" max="654" width="11.42578125" style="37"/>
    <col min="655" max="667" width="9.28515625" style="37" customWidth="1"/>
    <col min="668" max="754" width="11.42578125" style="37"/>
    <col min="755" max="755" width="13" style="37" customWidth="1"/>
    <col min="756" max="764" width="9.7109375" style="37" customWidth="1"/>
    <col min="765" max="765" width="10.7109375" style="37" customWidth="1"/>
    <col min="766" max="766" width="6.7109375" style="37" customWidth="1"/>
    <col min="767" max="767" width="12.28515625" style="37" customWidth="1"/>
    <col min="768" max="776" width="11.7109375" style="37" customWidth="1"/>
    <col min="777" max="779" width="6" style="37" customWidth="1"/>
    <col min="780" max="780" width="12.28515625" style="37" bestFit="1" customWidth="1"/>
    <col min="781" max="781" width="12.28515625" style="37" customWidth="1"/>
    <col min="782" max="790" width="11.42578125" style="37"/>
    <col min="791" max="797" width="12.7109375" style="37" customWidth="1"/>
    <col min="798" max="910" width="11.42578125" style="37"/>
    <col min="911" max="923" width="9.28515625" style="37" customWidth="1"/>
    <col min="924" max="1010" width="11.42578125" style="37"/>
    <col min="1011" max="1011" width="13" style="37" customWidth="1"/>
    <col min="1012" max="1020" width="9.7109375" style="37" customWidth="1"/>
    <col min="1021" max="1021" width="10.7109375" style="37" customWidth="1"/>
    <col min="1022" max="1022" width="6.7109375" style="37" customWidth="1"/>
    <col min="1023" max="1023" width="12.28515625" style="37" customWidth="1"/>
    <col min="1024" max="1032" width="11.7109375" style="37" customWidth="1"/>
    <col min="1033" max="1035" width="6" style="37" customWidth="1"/>
    <col min="1036" max="1036" width="12.28515625" style="37" bestFit="1" customWidth="1"/>
    <col min="1037" max="1037" width="12.28515625" style="37" customWidth="1"/>
    <col min="1038" max="1046" width="11.42578125" style="37"/>
    <col min="1047" max="1053" width="12.7109375" style="37" customWidth="1"/>
    <col min="1054" max="1166" width="11.42578125" style="37"/>
    <col min="1167" max="1179" width="9.28515625" style="37" customWidth="1"/>
    <col min="1180" max="1266" width="11.42578125" style="37"/>
    <col min="1267" max="1267" width="13" style="37" customWidth="1"/>
    <col min="1268" max="1276" width="9.7109375" style="37" customWidth="1"/>
    <col min="1277" max="1277" width="10.7109375" style="37" customWidth="1"/>
    <col min="1278" max="1278" width="6.7109375" style="37" customWidth="1"/>
    <col min="1279" max="1279" width="12.28515625" style="37" customWidth="1"/>
    <col min="1280" max="1288" width="11.7109375" style="37" customWidth="1"/>
    <col min="1289" max="1291" width="6" style="37" customWidth="1"/>
    <col min="1292" max="1292" width="12.28515625" style="37" bestFit="1" customWidth="1"/>
    <col min="1293" max="1293" width="12.28515625" style="37" customWidth="1"/>
    <col min="1294" max="1302" width="11.42578125" style="37"/>
    <col min="1303" max="1309" width="12.7109375" style="37" customWidth="1"/>
    <col min="1310" max="1422" width="11.42578125" style="37"/>
    <col min="1423" max="1435" width="9.28515625" style="37" customWidth="1"/>
    <col min="1436" max="1522" width="11.42578125" style="37"/>
    <col min="1523" max="1523" width="13" style="37" customWidth="1"/>
    <col min="1524" max="1532" width="9.7109375" style="37" customWidth="1"/>
    <col min="1533" max="1533" width="10.7109375" style="37" customWidth="1"/>
    <col min="1534" max="1534" width="6.7109375" style="37" customWidth="1"/>
    <col min="1535" max="1535" width="12.28515625" style="37" customWidth="1"/>
    <col min="1536" max="1544" width="11.7109375" style="37" customWidth="1"/>
    <col min="1545" max="1547" width="6" style="37" customWidth="1"/>
    <col min="1548" max="1548" width="12.28515625" style="37" bestFit="1" customWidth="1"/>
    <col min="1549" max="1549" width="12.28515625" style="37" customWidth="1"/>
    <col min="1550" max="1558" width="11.42578125" style="37"/>
    <col min="1559" max="1565" width="12.7109375" style="37" customWidth="1"/>
    <col min="1566" max="1678" width="11.42578125" style="37"/>
    <col min="1679" max="1691" width="9.28515625" style="37" customWidth="1"/>
    <col min="1692" max="1778" width="11.42578125" style="37"/>
    <col min="1779" max="1779" width="13" style="37" customWidth="1"/>
    <col min="1780" max="1788" width="9.7109375" style="37" customWidth="1"/>
    <col min="1789" max="1789" width="10.7109375" style="37" customWidth="1"/>
    <col min="1790" max="1790" width="6.7109375" style="37" customWidth="1"/>
    <col min="1791" max="1791" width="12.28515625" style="37" customWidth="1"/>
    <col min="1792" max="1800" width="11.7109375" style="37" customWidth="1"/>
    <col min="1801" max="1803" width="6" style="37" customWidth="1"/>
    <col min="1804" max="1804" width="12.28515625" style="37" bestFit="1" customWidth="1"/>
    <col min="1805" max="1805" width="12.28515625" style="37" customWidth="1"/>
    <col min="1806" max="1814" width="11.42578125" style="37"/>
    <col min="1815" max="1821" width="12.7109375" style="37" customWidth="1"/>
    <col min="1822" max="1934" width="11.42578125" style="37"/>
    <col min="1935" max="1947" width="9.28515625" style="37" customWidth="1"/>
    <col min="1948" max="2034" width="11.42578125" style="37"/>
    <col min="2035" max="2035" width="13" style="37" customWidth="1"/>
    <col min="2036" max="2044" width="9.7109375" style="37" customWidth="1"/>
    <col min="2045" max="2045" width="10.7109375" style="37" customWidth="1"/>
    <col min="2046" max="2046" width="6.7109375" style="37" customWidth="1"/>
    <col min="2047" max="2047" width="12.28515625" style="37" customWidth="1"/>
    <col min="2048" max="2056" width="11.7109375" style="37" customWidth="1"/>
    <col min="2057" max="2059" width="6" style="37" customWidth="1"/>
    <col min="2060" max="2060" width="12.28515625" style="37" bestFit="1" customWidth="1"/>
    <col min="2061" max="2061" width="12.28515625" style="37" customWidth="1"/>
    <col min="2062" max="2070" width="11.42578125" style="37"/>
    <col min="2071" max="2077" width="12.7109375" style="37" customWidth="1"/>
    <col min="2078" max="2190" width="11.42578125" style="37"/>
    <col min="2191" max="2203" width="9.28515625" style="37" customWidth="1"/>
    <col min="2204" max="2290" width="11.42578125" style="37"/>
    <col min="2291" max="2291" width="13" style="37" customWidth="1"/>
    <col min="2292" max="2300" width="9.7109375" style="37" customWidth="1"/>
    <col min="2301" max="2301" width="10.7109375" style="37" customWidth="1"/>
    <col min="2302" max="2302" width="6.7109375" style="37" customWidth="1"/>
    <col min="2303" max="2303" width="12.28515625" style="37" customWidth="1"/>
    <col min="2304" max="2312" width="11.7109375" style="37" customWidth="1"/>
    <col min="2313" max="2315" width="6" style="37" customWidth="1"/>
    <col min="2316" max="2316" width="12.28515625" style="37" bestFit="1" customWidth="1"/>
    <col min="2317" max="2317" width="12.28515625" style="37" customWidth="1"/>
    <col min="2318" max="2326" width="11.42578125" style="37"/>
    <col min="2327" max="2333" width="12.7109375" style="37" customWidth="1"/>
    <col min="2334" max="2446" width="11.42578125" style="37"/>
    <col min="2447" max="2459" width="9.28515625" style="37" customWidth="1"/>
    <col min="2460" max="2546" width="11.42578125" style="37"/>
    <col min="2547" max="2547" width="13" style="37" customWidth="1"/>
    <col min="2548" max="2556" width="9.7109375" style="37" customWidth="1"/>
    <col min="2557" max="2557" width="10.7109375" style="37" customWidth="1"/>
    <col min="2558" max="2558" width="6.7109375" style="37" customWidth="1"/>
    <col min="2559" max="2559" width="12.28515625" style="37" customWidth="1"/>
    <col min="2560" max="2568" width="11.7109375" style="37" customWidth="1"/>
    <col min="2569" max="2571" width="6" style="37" customWidth="1"/>
    <col min="2572" max="2572" width="12.28515625" style="37" bestFit="1" customWidth="1"/>
    <col min="2573" max="2573" width="12.28515625" style="37" customWidth="1"/>
    <col min="2574" max="2582" width="11.42578125" style="37"/>
    <col min="2583" max="2589" width="12.7109375" style="37" customWidth="1"/>
    <col min="2590" max="2702" width="11.42578125" style="37"/>
    <col min="2703" max="2715" width="9.28515625" style="37" customWidth="1"/>
    <col min="2716" max="2802" width="11.42578125" style="37"/>
    <col min="2803" max="2803" width="13" style="37" customWidth="1"/>
    <col min="2804" max="2812" width="9.7109375" style="37" customWidth="1"/>
    <col min="2813" max="2813" width="10.7109375" style="37" customWidth="1"/>
    <col min="2814" max="2814" width="6.7109375" style="37" customWidth="1"/>
    <col min="2815" max="2815" width="12.28515625" style="37" customWidth="1"/>
    <col min="2816" max="2824" width="11.7109375" style="37" customWidth="1"/>
    <col min="2825" max="2827" width="6" style="37" customWidth="1"/>
    <col min="2828" max="2828" width="12.28515625" style="37" bestFit="1" customWidth="1"/>
    <col min="2829" max="2829" width="12.28515625" style="37" customWidth="1"/>
    <col min="2830" max="2838" width="11.42578125" style="37"/>
    <col min="2839" max="2845" width="12.7109375" style="37" customWidth="1"/>
    <col min="2846" max="2958" width="11.42578125" style="37"/>
    <col min="2959" max="2971" width="9.28515625" style="37" customWidth="1"/>
    <col min="2972" max="3058" width="11.42578125" style="37"/>
    <col min="3059" max="3059" width="13" style="37" customWidth="1"/>
    <col min="3060" max="3068" width="9.7109375" style="37" customWidth="1"/>
    <col min="3069" max="3069" width="10.7109375" style="37" customWidth="1"/>
    <col min="3070" max="3070" width="6.7109375" style="37" customWidth="1"/>
    <col min="3071" max="3071" width="12.28515625" style="37" customWidth="1"/>
    <col min="3072" max="3080" width="11.7109375" style="37" customWidth="1"/>
    <col min="3081" max="3083" width="6" style="37" customWidth="1"/>
    <col min="3084" max="3084" width="12.28515625" style="37" bestFit="1" customWidth="1"/>
    <col min="3085" max="3085" width="12.28515625" style="37" customWidth="1"/>
    <col min="3086" max="3094" width="11.42578125" style="37"/>
    <col min="3095" max="3101" width="12.7109375" style="37" customWidth="1"/>
    <col min="3102" max="3214" width="11.42578125" style="37"/>
    <col min="3215" max="3227" width="9.28515625" style="37" customWidth="1"/>
    <col min="3228" max="3314" width="11.42578125" style="37"/>
    <col min="3315" max="3315" width="13" style="37" customWidth="1"/>
    <col min="3316" max="3324" width="9.7109375" style="37" customWidth="1"/>
    <col min="3325" max="3325" width="10.7109375" style="37" customWidth="1"/>
    <col min="3326" max="3326" width="6.7109375" style="37" customWidth="1"/>
    <col min="3327" max="3327" width="12.28515625" style="37" customWidth="1"/>
    <col min="3328" max="3336" width="11.7109375" style="37" customWidth="1"/>
    <col min="3337" max="3339" width="6" style="37" customWidth="1"/>
    <col min="3340" max="3340" width="12.28515625" style="37" bestFit="1" customWidth="1"/>
    <col min="3341" max="3341" width="12.28515625" style="37" customWidth="1"/>
    <col min="3342" max="3350" width="11.42578125" style="37"/>
    <col min="3351" max="3357" width="12.7109375" style="37" customWidth="1"/>
    <col min="3358" max="3470" width="11.42578125" style="37"/>
    <col min="3471" max="3483" width="9.28515625" style="37" customWidth="1"/>
    <col min="3484" max="3570" width="11.42578125" style="37"/>
    <col min="3571" max="3571" width="13" style="37" customWidth="1"/>
    <col min="3572" max="3580" width="9.7109375" style="37" customWidth="1"/>
    <col min="3581" max="3581" width="10.7109375" style="37" customWidth="1"/>
    <col min="3582" max="3582" width="6.7109375" style="37" customWidth="1"/>
    <col min="3583" max="3583" width="12.28515625" style="37" customWidth="1"/>
    <col min="3584" max="3592" width="11.7109375" style="37" customWidth="1"/>
    <col min="3593" max="3595" width="6" style="37" customWidth="1"/>
    <col min="3596" max="3596" width="12.28515625" style="37" bestFit="1" customWidth="1"/>
    <col min="3597" max="3597" width="12.28515625" style="37" customWidth="1"/>
    <col min="3598" max="3606" width="11.42578125" style="37"/>
    <col min="3607" max="3613" width="12.7109375" style="37" customWidth="1"/>
    <col min="3614" max="3726" width="11.42578125" style="37"/>
    <col min="3727" max="3739" width="9.28515625" style="37" customWidth="1"/>
    <col min="3740" max="3826" width="11.42578125" style="37"/>
    <col min="3827" max="3827" width="13" style="37" customWidth="1"/>
    <col min="3828" max="3836" width="9.7109375" style="37" customWidth="1"/>
    <col min="3837" max="3837" width="10.7109375" style="37" customWidth="1"/>
    <col min="3838" max="3838" width="6.7109375" style="37" customWidth="1"/>
    <col min="3839" max="3839" width="12.28515625" style="37" customWidth="1"/>
    <col min="3840" max="3848" width="11.7109375" style="37" customWidth="1"/>
    <col min="3849" max="3851" width="6" style="37" customWidth="1"/>
    <col min="3852" max="3852" width="12.28515625" style="37" bestFit="1" customWidth="1"/>
    <col min="3853" max="3853" width="12.28515625" style="37" customWidth="1"/>
    <col min="3854" max="3862" width="11.42578125" style="37"/>
    <col min="3863" max="3869" width="12.7109375" style="37" customWidth="1"/>
    <col min="3870" max="3982" width="11.42578125" style="37"/>
    <col min="3983" max="3995" width="9.28515625" style="37" customWidth="1"/>
    <col min="3996" max="4082" width="11.42578125" style="37"/>
    <col min="4083" max="4083" width="13" style="37" customWidth="1"/>
    <col min="4084" max="4092" width="9.7109375" style="37" customWidth="1"/>
    <col min="4093" max="4093" width="10.7109375" style="37" customWidth="1"/>
    <col min="4094" max="4094" width="6.7109375" style="37" customWidth="1"/>
    <col min="4095" max="4095" width="12.28515625" style="37" customWidth="1"/>
    <col min="4096" max="4104" width="11.7109375" style="37" customWidth="1"/>
    <col min="4105" max="4107" width="6" style="37" customWidth="1"/>
    <col min="4108" max="4108" width="12.28515625" style="37" bestFit="1" customWidth="1"/>
    <col min="4109" max="4109" width="12.28515625" style="37" customWidth="1"/>
    <col min="4110" max="4118" width="11.42578125" style="37"/>
    <col min="4119" max="4125" width="12.7109375" style="37" customWidth="1"/>
    <col min="4126" max="4238" width="11.42578125" style="37"/>
    <col min="4239" max="4251" width="9.28515625" style="37" customWidth="1"/>
    <col min="4252" max="4338" width="11.42578125" style="37"/>
    <col min="4339" max="4339" width="13" style="37" customWidth="1"/>
    <col min="4340" max="4348" width="9.7109375" style="37" customWidth="1"/>
    <col min="4349" max="4349" width="10.7109375" style="37" customWidth="1"/>
    <col min="4350" max="4350" width="6.7109375" style="37" customWidth="1"/>
    <col min="4351" max="4351" width="12.28515625" style="37" customWidth="1"/>
    <col min="4352" max="4360" width="11.7109375" style="37" customWidth="1"/>
    <col min="4361" max="4363" width="6" style="37" customWidth="1"/>
    <col min="4364" max="4364" width="12.28515625" style="37" bestFit="1" customWidth="1"/>
    <col min="4365" max="4365" width="12.28515625" style="37" customWidth="1"/>
    <col min="4366" max="4374" width="11.42578125" style="37"/>
    <col min="4375" max="4381" width="12.7109375" style="37" customWidth="1"/>
    <col min="4382" max="4494" width="11.42578125" style="37"/>
    <col min="4495" max="4507" width="9.28515625" style="37" customWidth="1"/>
    <col min="4508" max="4594" width="11.42578125" style="37"/>
    <col min="4595" max="4595" width="13" style="37" customWidth="1"/>
    <col min="4596" max="4604" width="9.7109375" style="37" customWidth="1"/>
    <col min="4605" max="4605" width="10.7109375" style="37" customWidth="1"/>
    <col min="4606" max="4606" width="6.7109375" style="37" customWidth="1"/>
    <col min="4607" max="4607" width="12.28515625" style="37" customWidth="1"/>
    <col min="4608" max="4616" width="11.7109375" style="37" customWidth="1"/>
    <col min="4617" max="4619" width="6" style="37" customWidth="1"/>
    <col min="4620" max="4620" width="12.28515625" style="37" bestFit="1" customWidth="1"/>
    <col min="4621" max="4621" width="12.28515625" style="37" customWidth="1"/>
    <col min="4622" max="4630" width="11.42578125" style="37"/>
    <col min="4631" max="4637" width="12.7109375" style="37" customWidth="1"/>
    <col min="4638" max="4750" width="11.42578125" style="37"/>
    <col min="4751" max="4763" width="9.28515625" style="37" customWidth="1"/>
    <col min="4764" max="4850" width="11.42578125" style="37"/>
    <col min="4851" max="4851" width="13" style="37" customWidth="1"/>
    <col min="4852" max="4860" width="9.7109375" style="37" customWidth="1"/>
    <col min="4861" max="4861" width="10.7109375" style="37" customWidth="1"/>
    <col min="4862" max="4862" width="6.7109375" style="37" customWidth="1"/>
    <col min="4863" max="4863" width="12.28515625" style="37" customWidth="1"/>
    <col min="4864" max="4872" width="11.7109375" style="37" customWidth="1"/>
    <col min="4873" max="4875" width="6" style="37" customWidth="1"/>
    <col min="4876" max="4876" width="12.28515625" style="37" bestFit="1" customWidth="1"/>
    <col min="4877" max="4877" width="12.28515625" style="37" customWidth="1"/>
    <col min="4878" max="4886" width="11.42578125" style="37"/>
    <col min="4887" max="4893" width="12.7109375" style="37" customWidth="1"/>
    <col min="4894" max="5006" width="11.42578125" style="37"/>
    <col min="5007" max="5019" width="9.28515625" style="37" customWidth="1"/>
    <col min="5020" max="5106" width="11.42578125" style="37"/>
    <col min="5107" max="5107" width="13" style="37" customWidth="1"/>
    <col min="5108" max="5116" width="9.7109375" style="37" customWidth="1"/>
    <col min="5117" max="5117" width="10.7109375" style="37" customWidth="1"/>
    <col min="5118" max="5118" width="6.7109375" style="37" customWidth="1"/>
    <col min="5119" max="5119" width="12.28515625" style="37" customWidth="1"/>
    <col min="5120" max="5128" width="11.7109375" style="37" customWidth="1"/>
    <col min="5129" max="5131" width="6" style="37" customWidth="1"/>
    <col min="5132" max="5132" width="12.28515625" style="37" bestFit="1" customWidth="1"/>
    <col min="5133" max="5133" width="12.28515625" style="37" customWidth="1"/>
    <col min="5134" max="5142" width="11.42578125" style="37"/>
    <col min="5143" max="5149" width="12.7109375" style="37" customWidth="1"/>
    <col min="5150" max="5262" width="11.42578125" style="37"/>
    <col min="5263" max="5275" width="9.28515625" style="37" customWidth="1"/>
    <col min="5276" max="5362" width="11.42578125" style="37"/>
    <col min="5363" max="5363" width="13" style="37" customWidth="1"/>
    <col min="5364" max="5372" width="9.7109375" style="37" customWidth="1"/>
    <col min="5373" max="5373" width="10.7109375" style="37" customWidth="1"/>
    <col min="5374" max="5374" width="6.7109375" style="37" customWidth="1"/>
    <col min="5375" max="5375" width="12.28515625" style="37" customWidth="1"/>
    <col min="5376" max="5384" width="11.7109375" style="37" customWidth="1"/>
    <col min="5385" max="5387" width="6" style="37" customWidth="1"/>
    <col min="5388" max="5388" width="12.28515625" style="37" bestFit="1" customWidth="1"/>
    <col min="5389" max="5389" width="12.28515625" style="37" customWidth="1"/>
    <col min="5390" max="5398" width="11.42578125" style="37"/>
    <col min="5399" max="5405" width="12.7109375" style="37" customWidth="1"/>
    <col min="5406" max="5518" width="11.42578125" style="37"/>
    <col min="5519" max="5531" width="9.28515625" style="37" customWidth="1"/>
    <col min="5532" max="5618" width="11.42578125" style="37"/>
    <col min="5619" max="5619" width="13" style="37" customWidth="1"/>
    <col min="5620" max="5628" width="9.7109375" style="37" customWidth="1"/>
    <col min="5629" max="5629" width="10.7109375" style="37" customWidth="1"/>
    <col min="5630" max="5630" width="6.7109375" style="37" customWidth="1"/>
    <col min="5631" max="5631" width="12.28515625" style="37" customWidth="1"/>
    <col min="5632" max="5640" width="11.7109375" style="37" customWidth="1"/>
    <col min="5641" max="5643" width="6" style="37" customWidth="1"/>
    <col min="5644" max="5644" width="12.28515625" style="37" bestFit="1" customWidth="1"/>
    <col min="5645" max="5645" width="12.28515625" style="37" customWidth="1"/>
    <col min="5646" max="5654" width="11.42578125" style="37"/>
    <col min="5655" max="5661" width="12.7109375" style="37" customWidth="1"/>
    <col min="5662" max="5774" width="11.42578125" style="37"/>
    <col min="5775" max="5787" width="9.28515625" style="37" customWidth="1"/>
    <col min="5788" max="5874" width="11.42578125" style="37"/>
    <col min="5875" max="5875" width="13" style="37" customWidth="1"/>
    <col min="5876" max="5884" width="9.7109375" style="37" customWidth="1"/>
    <col min="5885" max="5885" width="10.7109375" style="37" customWidth="1"/>
    <col min="5886" max="5886" width="6.7109375" style="37" customWidth="1"/>
    <col min="5887" max="5887" width="12.28515625" style="37" customWidth="1"/>
    <col min="5888" max="5896" width="11.7109375" style="37" customWidth="1"/>
    <col min="5897" max="5899" width="6" style="37" customWidth="1"/>
    <col min="5900" max="5900" width="12.28515625" style="37" bestFit="1" customWidth="1"/>
    <col min="5901" max="5901" width="12.28515625" style="37" customWidth="1"/>
    <col min="5902" max="5910" width="11.42578125" style="37"/>
    <col min="5911" max="5917" width="12.7109375" style="37" customWidth="1"/>
    <col min="5918" max="6030" width="11.42578125" style="37"/>
    <col min="6031" max="6043" width="9.28515625" style="37" customWidth="1"/>
    <col min="6044" max="6130" width="11.42578125" style="37"/>
    <col min="6131" max="6131" width="13" style="37" customWidth="1"/>
    <col min="6132" max="6140" width="9.7109375" style="37" customWidth="1"/>
    <col min="6141" max="6141" width="10.7109375" style="37" customWidth="1"/>
    <col min="6142" max="6142" width="6.7109375" style="37" customWidth="1"/>
    <col min="6143" max="6143" width="12.28515625" style="37" customWidth="1"/>
    <col min="6144" max="6152" width="11.7109375" style="37" customWidth="1"/>
    <col min="6153" max="6155" width="6" style="37" customWidth="1"/>
    <col min="6156" max="6156" width="12.28515625" style="37" bestFit="1" customWidth="1"/>
    <col min="6157" max="6157" width="12.28515625" style="37" customWidth="1"/>
    <col min="6158" max="6166" width="11.42578125" style="37"/>
    <col min="6167" max="6173" width="12.7109375" style="37" customWidth="1"/>
    <col min="6174" max="6286" width="11.42578125" style="37"/>
    <col min="6287" max="6299" width="9.28515625" style="37" customWidth="1"/>
    <col min="6300" max="6386" width="11.42578125" style="37"/>
    <col min="6387" max="6387" width="13" style="37" customWidth="1"/>
    <col min="6388" max="6396" width="9.7109375" style="37" customWidth="1"/>
    <col min="6397" max="6397" width="10.7109375" style="37" customWidth="1"/>
    <col min="6398" max="6398" width="6.7109375" style="37" customWidth="1"/>
    <col min="6399" max="6399" width="12.28515625" style="37" customWidth="1"/>
    <col min="6400" max="6408" width="11.7109375" style="37" customWidth="1"/>
    <col min="6409" max="6411" width="6" style="37" customWidth="1"/>
    <col min="6412" max="6412" width="12.28515625" style="37" bestFit="1" customWidth="1"/>
    <col min="6413" max="6413" width="12.28515625" style="37" customWidth="1"/>
    <col min="6414" max="6422" width="11.42578125" style="37"/>
    <col min="6423" max="6429" width="12.7109375" style="37" customWidth="1"/>
    <col min="6430" max="6542" width="11.42578125" style="37"/>
    <col min="6543" max="6555" width="9.28515625" style="37" customWidth="1"/>
    <col min="6556" max="6642" width="11.42578125" style="37"/>
    <col min="6643" max="6643" width="13" style="37" customWidth="1"/>
    <col min="6644" max="6652" width="9.7109375" style="37" customWidth="1"/>
    <col min="6653" max="6653" width="10.7109375" style="37" customWidth="1"/>
    <col min="6654" max="6654" width="6.7109375" style="37" customWidth="1"/>
    <col min="6655" max="6655" width="12.28515625" style="37" customWidth="1"/>
    <col min="6656" max="6664" width="11.7109375" style="37" customWidth="1"/>
    <col min="6665" max="6667" width="6" style="37" customWidth="1"/>
    <col min="6668" max="6668" width="12.28515625" style="37" bestFit="1" customWidth="1"/>
    <col min="6669" max="6669" width="12.28515625" style="37" customWidth="1"/>
    <col min="6670" max="6678" width="11.42578125" style="37"/>
    <col min="6679" max="6685" width="12.7109375" style="37" customWidth="1"/>
    <col min="6686" max="6798" width="11.42578125" style="37"/>
    <col min="6799" max="6811" width="9.28515625" style="37" customWidth="1"/>
    <col min="6812" max="6898" width="11.42578125" style="37"/>
    <col min="6899" max="6899" width="13" style="37" customWidth="1"/>
    <col min="6900" max="6908" width="9.7109375" style="37" customWidth="1"/>
    <col min="6909" max="6909" width="10.7109375" style="37" customWidth="1"/>
    <col min="6910" max="6910" width="6.7109375" style="37" customWidth="1"/>
    <col min="6911" max="6911" width="12.28515625" style="37" customWidth="1"/>
    <col min="6912" max="6920" width="11.7109375" style="37" customWidth="1"/>
    <col min="6921" max="6923" width="6" style="37" customWidth="1"/>
    <col min="6924" max="6924" width="12.28515625" style="37" bestFit="1" customWidth="1"/>
    <col min="6925" max="6925" width="12.28515625" style="37" customWidth="1"/>
    <col min="6926" max="6934" width="11.42578125" style="37"/>
    <col min="6935" max="6941" width="12.7109375" style="37" customWidth="1"/>
    <col min="6942" max="7054" width="11.42578125" style="37"/>
    <col min="7055" max="7067" width="9.28515625" style="37" customWidth="1"/>
    <col min="7068" max="7154" width="11.42578125" style="37"/>
    <col min="7155" max="7155" width="13" style="37" customWidth="1"/>
    <col min="7156" max="7164" width="9.7109375" style="37" customWidth="1"/>
    <col min="7165" max="7165" width="10.7109375" style="37" customWidth="1"/>
    <col min="7166" max="7166" width="6.7109375" style="37" customWidth="1"/>
    <col min="7167" max="7167" width="12.28515625" style="37" customWidth="1"/>
    <col min="7168" max="7176" width="11.7109375" style="37" customWidth="1"/>
    <col min="7177" max="7179" width="6" style="37" customWidth="1"/>
    <col min="7180" max="7180" width="12.28515625" style="37" bestFit="1" customWidth="1"/>
    <col min="7181" max="7181" width="12.28515625" style="37" customWidth="1"/>
    <col min="7182" max="7190" width="11.42578125" style="37"/>
    <col min="7191" max="7197" width="12.7109375" style="37" customWidth="1"/>
    <col min="7198" max="7310" width="11.42578125" style="37"/>
    <col min="7311" max="7323" width="9.28515625" style="37" customWidth="1"/>
    <col min="7324" max="7410" width="11.42578125" style="37"/>
    <col min="7411" max="7411" width="13" style="37" customWidth="1"/>
    <col min="7412" max="7420" width="9.7109375" style="37" customWidth="1"/>
    <col min="7421" max="7421" width="10.7109375" style="37" customWidth="1"/>
    <col min="7422" max="7422" width="6.7109375" style="37" customWidth="1"/>
    <col min="7423" max="7423" width="12.28515625" style="37" customWidth="1"/>
    <col min="7424" max="7432" width="11.7109375" style="37" customWidth="1"/>
    <col min="7433" max="7435" width="6" style="37" customWidth="1"/>
    <col min="7436" max="7436" width="12.28515625" style="37" bestFit="1" customWidth="1"/>
    <col min="7437" max="7437" width="12.28515625" style="37" customWidth="1"/>
    <col min="7438" max="7446" width="11.42578125" style="37"/>
    <col min="7447" max="7453" width="12.7109375" style="37" customWidth="1"/>
    <col min="7454" max="7566" width="11.42578125" style="37"/>
    <col min="7567" max="7579" width="9.28515625" style="37" customWidth="1"/>
    <col min="7580" max="7666" width="11.42578125" style="37"/>
    <col min="7667" max="7667" width="13" style="37" customWidth="1"/>
    <col min="7668" max="7676" width="9.7109375" style="37" customWidth="1"/>
    <col min="7677" max="7677" width="10.7109375" style="37" customWidth="1"/>
    <col min="7678" max="7678" width="6.7109375" style="37" customWidth="1"/>
    <col min="7679" max="7679" width="12.28515625" style="37" customWidth="1"/>
    <col min="7680" max="7688" width="11.7109375" style="37" customWidth="1"/>
    <col min="7689" max="7691" width="6" style="37" customWidth="1"/>
    <col min="7692" max="7692" width="12.28515625" style="37" bestFit="1" customWidth="1"/>
    <col min="7693" max="7693" width="12.28515625" style="37" customWidth="1"/>
    <col min="7694" max="7702" width="11.42578125" style="37"/>
    <col min="7703" max="7709" width="12.7109375" style="37" customWidth="1"/>
    <col min="7710" max="7822" width="11.42578125" style="37"/>
    <col min="7823" max="7835" width="9.28515625" style="37" customWidth="1"/>
    <col min="7836" max="7922" width="11.42578125" style="37"/>
    <col min="7923" max="7923" width="13" style="37" customWidth="1"/>
    <col min="7924" max="7932" width="9.7109375" style="37" customWidth="1"/>
    <col min="7933" max="7933" width="10.7109375" style="37" customWidth="1"/>
    <col min="7934" max="7934" width="6.7109375" style="37" customWidth="1"/>
    <col min="7935" max="7935" width="12.28515625" style="37" customWidth="1"/>
    <col min="7936" max="7944" width="11.7109375" style="37" customWidth="1"/>
    <col min="7945" max="7947" width="6" style="37" customWidth="1"/>
    <col min="7948" max="7948" width="12.28515625" style="37" bestFit="1" customWidth="1"/>
    <col min="7949" max="7949" width="12.28515625" style="37" customWidth="1"/>
    <col min="7950" max="7958" width="11.42578125" style="37"/>
    <col min="7959" max="7965" width="12.7109375" style="37" customWidth="1"/>
    <col min="7966" max="8078" width="11.42578125" style="37"/>
    <col min="8079" max="8091" width="9.28515625" style="37" customWidth="1"/>
    <col min="8092" max="8178" width="11.42578125" style="37"/>
    <col min="8179" max="8179" width="13" style="37" customWidth="1"/>
    <col min="8180" max="8188" width="9.7109375" style="37" customWidth="1"/>
    <col min="8189" max="8189" width="10.7109375" style="37" customWidth="1"/>
    <col min="8190" max="8190" width="6.7109375" style="37" customWidth="1"/>
    <col min="8191" max="8191" width="12.28515625" style="37" customWidth="1"/>
    <col min="8192" max="8200" width="11.7109375" style="37" customWidth="1"/>
    <col min="8201" max="8203" width="6" style="37" customWidth="1"/>
    <col min="8204" max="8204" width="12.28515625" style="37" bestFit="1" customWidth="1"/>
    <col min="8205" max="8205" width="12.28515625" style="37" customWidth="1"/>
    <col min="8206" max="8214" width="11.42578125" style="37"/>
    <col min="8215" max="8221" width="12.7109375" style="37" customWidth="1"/>
    <col min="8222" max="8334" width="11.42578125" style="37"/>
    <col min="8335" max="8347" width="9.28515625" style="37" customWidth="1"/>
    <col min="8348" max="8434" width="11.42578125" style="37"/>
    <col min="8435" max="8435" width="13" style="37" customWidth="1"/>
    <col min="8436" max="8444" width="9.7109375" style="37" customWidth="1"/>
    <col min="8445" max="8445" width="10.7109375" style="37" customWidth="1"/>
    <col min="8446" max="8446" width="6.7109375" style="37" customWidth="1"/>
    <col min="8447" max="8447" width="12.28515625" style="37" customWidth="1"/>
    <col min="8448" max="8456" width="11.7109375" style="37" customWidth="1"/>
    <col min="8457" max="8459" width="6" style="37" customWidth="1"/>
    <col min="8460" max="8460" width="12.28515625" style="37" bestFit="1" customWidth="1"/>
    <col min="8461" max="8461" width="12.28515625" style="37" customWidth="1"/>
    <col min="8462" max="8470" width="11.42578125" style="37"/>
    <col min="8471" max="8477" width="12.7109375" style="37" customWidth="1"/>
    <col min="8478" max="8590" width="11.42578125" style="37"/>
    <col min="8591" max="8603" width="9.28515625" style="37" customWidth="1"/>
    <col min="8604" max="8690" width="11.42578125" style="37"/>
    <col min="8691" max="8691" width="13" style="37" customWidth="1"/>
    <col min="8692" max="8700" width="9.7109375" style="37" customWidth="1"/>
    <col min="8701" max="8701" width="10.7109375" style="37" customWidth="1"/>
    <col min="8702" max="8702" width="6.7109375" style="37" customWidth="1"/>
    <col min="8703" max="8703" width="12.28515625" style="37" customWidth="1"/>
    <col min="8704" max="8712" width="11.7109375" style="37" customWidth="1"/>
    <col min="8713" max="8715" width="6" style="37" customWidth="1"/>
    <col min="8716" max="8716" width="12.28515625" style="37" bestFit="1" customWidth="1"/>
    <col min="8717" max="8717" width="12.28515625" style="37" customWidth="1"/>
    <col min="8718" max="8726" width="11.42578125" style="37"/>
    <col min="8727" max="8733" width="12.7109375" style="37" customWidth="1"/>
    <col min="8734" max="8846" width="11.42578125" style="37"/>
    <col min="8847" max="8859" width="9.28515625" style="37" customWidth="1"/>
    <col min="8860" max="8946" width="11.42578125" style="37"/>
    <col min="8947" max="8947" width="13" style="37" customWidth="1"/>
    <col min="8948" max="8956" width="9.7109375" style="37" customWidth="1"/>
    <col min="8957" max="8957" width="10.7109375" style="37" customWidth="1"/>
    <col min="8958" max="8958" width="6.7109375" style="37" customWidth="1"/>
    <col min="8959" max="8959" width="12.28515625" style="37" customWidth="1"/>
    <col min="8960" max="8968" width="11.7109375" style="37" customWidth="1"/>
    <col min="8969" max="8971" width="6" style="37" customWidth="1"/>
    <col min="8972" max="8972" width="12.28515625" style="37" bestFit="1" customWidth="1"/>
    <col min="8973" max="8973" width="12.28515625" style="37" customWidth="1"/>
    <col min="8974" max="8982" width="11.42578125" style="37"/>
    <col min="8983" max="8989" width="12.7109375" style="37" customWidth="1"/>
    <col min="8990" max="9102" width="11.42578125" style="37"/>
    <col min="9103" max="9115" width="9.28515625" style="37" customWidth="1"/>
    <col min="9116" max="9202" width="11.42578125" style="37"/>
    <col min="9203" max="9203" width="13" style="37" customWidth="1"/>
    <col min="9204" max="9212" width="9.7109375" style="37" customWidth="1"/>
    <col min="9213" max="9213" width="10.7109375" style="37" customWidth="1"/>
    <col min="9214" max="9214" width="6.7109375" style="37" customWidth="1"/>
    <col min="9215" max="9215" width="12.28515625" style="37" customWidth="1"/>
    <col min="9216" max="9224" width="11.7109375" style="37" customWidth="1"/>
    <col min="9225" max="9227" width="6" style="37" customWidth="1"/>
    <col min="9228" max="9228" width="12.28515625" style="37" bestFit="1" customWidth="1"/>
    <col min="9229" max="9229" width="12.28515625" style="37" customWidth="1"/>
    <col min="9230" max="9238" width="11.42578125" style="37"/>
    <col min="9239" max="9245" width="12.7109375" style="37" customWidth="1"/>
    <col min="9246" max="9358" width="11.42578125" style="37"/>
    <col min="9359" max="9371" width="9.28515625" style="37" customWidth="1"/>
    <col min="9372" max="9458" width="11.42578125" style="37"/>
    <col min="9459" max="9459" width="13" style="37" customWidth="1"/>
    <col min="9460" max="9468" width="9.7109375" style="37" customWidth="1"/>
    <col min="9469" max="9469" width="10.7109375" style="37" customWidth="1"/>
    <col min="9470" max="9470" width="6.7109375" style="37" customWidth="1"/>
    <col min="9471" max="9471" width="12.28515625" style="37" customWidth="1"/>
    <col min="9472" max="9480" width="11.7109375" style="37" customWidth="1"/>
    <col min="9481" max="9483" width="6" style="37" customWidth="1"/>
    <col min="9484" max="9484" width="12.28515625" style="37" bestFit="1" customWidth="1"/>
    <col min="9485" max="9485" width="12.28515625" style="37" customWidth="1"/>
    <col min="9486" max="9494" width="11.42578125" style="37"/>
    <col min="9495" max="9501" width="12.7109375" style="37" customWidth="1"/>
    <col min="9502" max="9614" width="11.42578125" style="37"/>
    <col min="9615" max="9627" width="9.28515625" style="37" customWidth="1"/>
    <col min="9628" max="9714" width="11.42578125" style="37"/>
    <col min="9715" max="9715" width="13" style="37" customWidth="1"/>
    <col min="9716" max="9724" width="9.7109375" style="37" customWidth="1"/>
    <col min="9725" max="9725" width="10.7109375" style="37" customWidth="1"/>
    <col min="9726" max="9726" width="6.7109375" style="37" customWidth="1"/>
    <col min="9727" max="9727" width="12.28515625" style="37" customWidth="1"/>
    <col min="9728" max="9736" width="11.7109375" style="37" customWidth="1"/>
    <col min="9737" max="9739" width="6" style="37" customWidth="1"/>
    <col min="9740" max="9740" width="12.28515625" style="37" bestFit="1" customWidth="1"/>
    <col min="9741" max="9741" width="12.28515625" style="37" customWidth="1"/>
    <col min="9742" max="9750" width="11.42578125" style="37"/>
    <col min="9751" max="9757" width="12.7109375" style="37" customWidth="1"/>
    <col min="9758" max="9870" width="11.42578125" style="37"/>
    <col min="9871" max="9883" width="9.28515625" style="37" customWidth="1"/>
    <col min="9884" max="9970" width="11.42578125" style="37"/>
    <col min="9971" max="9971" width="13" style="37" customWidth="1"/>
    <col min="9972" max="9980" width="9.7109375" style="37" customWidth="1"/>
    <col min="9981" max="9981" width="10.7109375" style="37" customWidth="1"/>
    <col min="9982" max="9982" width="6.7109375" style="37" customWidth="1"/>
    <col min="9983" max="9983" width="12.28515625" style="37" customWidth="1"/>
    <col min="9984" max="9992" width="11.7109375" style="37" customWidth="1"/>
    <col min="9993" max="9995" width="6" style="37" customWidth="1"/>
    <col min="9996" max="9996" width="12.28515625" style="37" bestFit="1" customWidth="1"/>
    <col min="9997" max="9997" width="12.28515625" style="37" customWidth="1"/>
    <col min="9998" max="10006" width="11.42578125" style="37"/>
    <col min="10007" max="10013" width="12.7109375" style="37" customWidth="1"/>
    <col min="10014" max="10126" width="11.42578125" style="37"/>
    <col min="10127" max="10139" width="9.28515625" style="37" customWidth="1"/>
    <col min="10140" max="10226" width="11.42578125" style="37"/>
    <col min="10227" max="10227" width="13" style="37" customWidth="1"/>
    <col min="10228" max="10236" width="9.7109375" style="37" customWidth="1"/>
    <col min="10237" max="10237" width="10.7109375" style="37" customWidth="1"/>
    <col min="10238" max="10238" width="6.7109375" style="37" customWidth="1"/>
    <col min="10239" max="10239" width="12.28515625" style="37" customWidth="1"/>
    <col min="10240" max="10248" width="11.7109375" style="37" customWidth="1"/>
    <col min="10249" max="10251" width="6" style="37" customWidth="1"/>
    <col min="10252" max="10252" width="12.28515625" style="37" bestFit="1" customWidth="1"/>
    <col min="10253" max="10253" width="12.28515625" style="37" customWidth="1"/>
    <col min="10254" max="10262" width="11.42578125" style="37"/>
    <col min="10263" max="10269" width="12.7109375" style="37" customWidth="1"/>
    <col min="10270" max="10382" width="11.42578125" style="37"/>
    <col min="10383" max="10395" width="9.28515625" style="37" customWidth="1"/>
    <col min="10396" max="10482" width="11.42578125" style="37"/>
    <col min="10483" max="10483" width="13" style="37" customWidth="1"/>
    <col min="10484" max="10492" width="9.7109375" style="37" customWidth="1"/>
    <col min="10493" max="10493" width="10.7109375" style="37" customWidth="1"/>
    <col min="10494" max="10494" width="6.7109375" style="37" customWidth="1"/>
    <col min="10495" max="10495" width="12.28515625" style="37" customWidth="1"/>
    <col min="10496" max="10504" width="11.7109375" style="37" customWidth="1"/>
    <col min="10505" max="10507" width="6" style="37" customWidth="1"/>
    <col min="10508" max="10508" width="12.28515625" style="37" bestFit="1" customWidth="1"/>
    <col min="10509" max="10509" width="12.28515625" style="37" customWidth="1"/>
    <col min="10510" max="10518" width="11.42578125" style="37"/>
    <col min="10519" max="10525" width="12.7109375" style="37" customWidth="1"/>
    <col min="10526" max="10638" width="11.42578125" style="37"/>
    <col min="10639" max="10651" width="9.28515625" style="37" customWidth="1"/>
    <col min="10652" max="10738" width="11.42578125" style="37"/>
    <col min="10739" max="10739" width="13" style="37" customWidth="1"/>
    <col min="10740" max="10748" width="9.7109375" style="37" customWidth="1"/>
    <col min="10749" max="10749" width="10.7109375" style="37" customWidth="1"/>
    <col min="10750" max="10750" width="6.7109375" style="37" customWidth="1"/>
    <col min="10751" max="10751" width="12.28515625" style="37" customWidth="1"/>
    <col min="10752" max="10760" width="11.7109375" style="37" customWidth="1"/>
    <col min="10761" max="10763" width="6" style="37" customWidth="1"/>
    <col min="10764" max="10764" width="12.28515625" style="37" bestFit="1" customWidth="1"/>
    <col min="10765" max="10765" width="12.28515625" style="37" customWidth="1"/>
    <col min="10766" max="10774" width="11.42578125" style="37"/>
    <col min="10775" max="10781" width="12.7109375" style="37" customWidth="1"/>
    <col min="10782" max="10894" width="11.42578125" style="37"/>
    <col min="10895" max="10907" width="9.28515625" style="37" customWidth="1"/>
    <col min="10908" max="10994" width="11.42578125" style="37"/>
    <col min="10995" max="10995" width="13" style="37" customWidth="1"/>
    <col min="10996" max="11004" width="9.7109375" style="37" customWidth="1"/>
    <col min="11005" max="11005" width="10.7109375" style="37" customWidth="1"/>
    <col min="11006" max="11006" width="6.7109375" style="37" customWidth="1"/>
    <col min="11007" max="11007" width="12.28515625" style="37" customWidth="1"/>
    <col min="11008" max="11016" width="11.7109375" style="37" customWidth="1"/>
    <col min="11017" max="11019" width="6" style="37" customWidth="1"/>
    <col min="11020" max="11020" width="12.28515625" style="37" bestFit="1" customWidth="1"/>
    <col min="11021" max="11021" width="12.28515625" style="37" customWidth="1"/>
    <col min="11022" max="11030" width="11.42578125" style="37"/>
    <col min="11031" max="11037" width="12.7109375" style="37" customWidth="1"/>
    <col min="11038" max="11150" width="11.42578125" style="37"/>
    <col min="11151" max="11163" width="9.28515625" style="37" customWidth="1"/>
    <col min="11164" max="11250" width="11.42578125" style="37"/>
    <col min="11251" max="11251" width="13" style="37" customWidth="1"/>
    <col min="11252" max="11260" width="9.7109375" style="37" customWidth="1"/>
    <col min="11261" max="11261" width="10.7109375" style="37" customWidth="1"/>
    <col min="11262" max="11262" width="6.7109375" style="37" customWidth="1"/>
    <col min="11263" max="11263" width="12.28515625" style="37" customWidth="1"/>
    <col min="11264" max="11272" width="11.7109375" style="37" customWidth="1"/>
    <col min="11273" max="11275" width="6" style="37" customWidth="1"/>
    <col min="11276" max="11276" width="12.28515625" style="37" bestFit="1" customWidth="1"/>
    <col min="11277" max="11277" width="12.28515625" style="37" customWidth="1"/>
    <col min="11278" max="11286" width="11.42578125" style="37"/>
    <col min="11287" max="11293" width="12.7109375" style="37" customWidth="1"/>
    <col min="11294" max="11406" width="11.42578125" style="37"/>
    <col min="11407" max="11419" width="9.28515625" style="37" customWidth="1"/>
    <col min="11420" max="11506" width="11.42578125" style="37"/>
    <col min="11507" max="11507" width="13" style="37" customWidth="1"/>
    <col min="11508" max="11516" width="9.7109375" style="37" customWidth="1"/>
    <col min="11517" max="11517" width="10.7109375" style="37" customWidth="1"/>
    <col min="11518" max="11518" width="6.7109375" style="37" customWidth="1"/>
    <col min="11519" max="11519" width="12.28515625" style="37" customWidth="1"/>
    <col min="11520" max="11528" width="11.7109375" style="37" customWidth="1"/>
    <col min="11529" max="11531" width="6" style="37" customWidth="1"/>
    <col min="11532" max="11532" width="12.28515625" style="37" bestFit="1" customWidth="1"/>
    <col min="11533" max="11533" width="12.28515625" style="37" customWidth="1"/>
    <col min="11534" max="11542" width="11.42578125" style="37"/>
    <col min="11543" max="11549" width="12.7109375" style="37" customWidth="1"/>
    <col min="11550" max="11662" width="11.42578125" style="37"/>
    <col min="11663" max="11675" width="9.28515625" style="37" customWidth="1"/>
    <col min="11676" max="11762" width="11.42578125" style="37"/>
    <col min="11763" max="11763" width="13" style="37" customWidth="1"/>
    <col min="11764" max="11772" width="9.7109375" style="37" customWidth="1"/>
    <col min="11773" max="11773" width="10.7109375" style="37" customWidth="1"/>
    <col min="11774" max="11774" width="6.7109375" style="37" customWidth="1"/>
    <col min="11775" max="11775" width="12.28515625" style="37" customWidth="1"/>
    <col min="11776" max="11784" width="11.7109375" style="37" customWidth="1"/>
    <col min="11785" max="11787" width="6" style="37" customWidth="1"/>
    <col min="11788" max="11788" width="12.28515625" style="37" bestFit="1" customWidth="1"/>
    <col min="11789" max="11789" width="12.28515625" style="37" customWidth="1"/>
    <col min="11790" max="11798" width="11.42578125" style="37"/>
    <col min="11799" max="11805" width="12.7109375" style="37" customWidth="1"/>
    <col min="11806" max="11918" width="11.42578125" style="37"/>
    <col min="11919" max="11931" width="9.28515625" style="37" customWidth="1"/>
    <col min="11932" max="12018" width="11.42578125" style="37"/>
    <col min="12019" max="12019" width="13" style="37" customWidth="1"/>
    <col min="12020" max="12028" width="9.7109375" style="37" customWidth="1"/>
    <col min="12029" max="12029" width="10.7109375" style="37" customWidth="1"/>
    <col min="12030" max="12030" width="6.7109375" style="37" customWidth="1"/>
    <col min="12031" max="12031" width="12.28515625" style="37" customWidth="1"/>
    <col min="12032" max="12040" width="11.7109375" style="37" customWidth="1"/>
    <col min="12041" max="12043" width="6" style="37" customWidth="1"/>
    <col min="12044" max="12044" width="12.28515625" style="37" bestFit="1" customWidth="1"/>
    <col min="12045" max="12045" width="12.28515625" style="37" customWidth="1"/>
    <col min="12046" max="12054" width="11.42578125" style="37"/>
    <col min="12055" max="12061" width="12.7109375" style="37" customWidth="1"/>
    <col min="12062" max="12174" width="11.42578125" style="37"/>
    <col min="12175" max="12187" width="9.28515625" style="37" customWidth="1"/>
    <col min="12188" max="12274" width="11.42578125" style="37"/>
    <col min="12275" max="12275" width="13" style="37" customWidth="1"/>
    <col min="12276" max="12284" width="9.7109375" style="37" customWidth="1"/>
    <col min="12285" max="12285" width="10.7109375" style="37" customWidth="1"/>
    <col min="12286" max="12286" width="6.7109375" style="37" customWidth="1"/>
    <col min="12287" max="12287" width="12.28515625" style="37" customWidth="1"/>
    <col min="12288" max="12296" width="11.7109375" style="37" customWidth="1"/>
    <col min="12297" max="12299" width="6" style="37" customWidth="1"/>
    <col min="12300" max="12300" width="12.28515625" style="37" bestFit="1" customWidth="1"/>
    <col min="12301" max="12301" width="12.28515625" style="37" customWidth="1"/>
    <col min="12302" max="12310" width="11.42578125" style="37"/>
    <col min="12311" max="12317" width="12.7109375" style="37" customWidth="1"/>
    <col min="12318" max="12430" width="11.42578125" style="37"/>
    <col min="12431" max="12443" width="9.28515625" style="37" customWidth="1"/>
    <col min="12444" max="12530" width="11.42578125" style="37"/>
    <col min="12531" max="12531" width="13" style="37" customWidth="1"/>
    <col min="12532" max="12540" width="9.7109375" style="37" customWidth="1"/>
    <col min="12541" max="12541" width="10.7109375" style="37" customWidth="1"/>
    <col min="12542" max="12542" width="6.7109375" style="37" customWidth="1"/>
    <col min="12543" max="12543" width="12.28515625" style="37" customWidth="1"/>
    <col min="12544" max="12552" width="11.7109375" style="37" customWidth="1"/>
    <col min="12553" max="12555" width="6" style="37" customWidth="1"/>
    <col min="12556" max="12556" width="12.28515625" style="37" bestFit="1" customWidth="1"/>
    <col min="12557" max="12557" width="12.28515625" style="37" customWidth="1"/>
    <col min="12558" max="12566" width="11.42578125" style="37"/>
    <col min="12567" max="12573" width="12.7109375" style="37" customWidth="1"/>
    <col min="12574" max="12686" width="11.42578125" style="37"/>
    <col min="12687" max="12699" width="9.28515625" style="37" customWidth="1"/>
    <col min="12700" max="12786" width="11.42578125" style="37"/>
    <col min="12787" max="12787" width="13" style="37" customWidth="1"/>
    <col min="12788" max="12796" width="9.7109375" style="37" customWidth="1"/>
    <col min="12797" max="12797" width="10.7109375" style="37" customWidth="1"/>
    <col min="12798" max="12798" width="6.7109375" style="37" customWidth="1"/>
    <col min="12799" max="12799" width="12.28515625" style="37" customWidth="1"/>
    <col min="12800" max="12808" width="11.7109375" style="37" customWidth="1"/>
    <col min="12809" max="12811" width="6" style="37" customWidth="1"/>
    <col min="12812" max="12812" width="12.28515625" style="37" bestFit="1" customWidth="1"/>
    <col min="12813" max="12813" width="12.28515625" style="37" customWidth="1"/>
    <col min="12814" max="12822" width="11.42578125" style="37"/>
    <col min="12823" max="12829" width="12.7109375" style="37" customWidth="1"/>
    <col min="12830" max="12942" width="11.42578125" style="37"/>
    <col min="12943" max="12955" width="9.28515625" style="37" customWidth="1"/>
    <col min="12956" max="13042" width="11.42578125" style="37"/>
    <col min="13043" max="13043" width="13" style="37" customWidth="1"/>
    <col min="13044" max="13052" width="9.7109375" style="37" customWidth="1"/>
    <col min="13053" max="13053" width="10.7109375" style="37" customWidth="1"/>
    <col min="13054" max="13054" width="6.7109375" style="37" customWidth="1"/>
    <col min="13055" max="13055" width="12.28515625" style="37" customWidth="1"/>
    <col min="13056" max="13064" width="11.7109375" style="37" customWidth="1"/>
    <col min="13065" max="13067" width="6" style="37" customWidth="1"/>
    <col min="13068" max="13068" width="12.28515625" style="37" bestFit="1" customWidth="1"/>
    <col min="13069" max="13069" width="12.28515625" style="37" customWidth="1"/>
    <col min="13070" max="13078" width="11.42578125" style="37"/>
    <col min="13079" max="13085" width="12.7109375" style="37" customWidth="1"/>
    <col min="13086" max="13198" width="11.42578125" style="37"/>
    <col min="13199" max="13211" width="9.28515625" style="37" customWidth="1"/>
    <col min="13212" max="13298" width="11.42578125" style="37"/>
    <col min="13299" max="13299" width="13" style="37" customWidth="1"/>
    <col min="13300" max="13308" width="9.7109375" style="37" customWidth="1"/>
    <col min="13309" max="13309" width="10.7109375" style="37" customWidth="1"/>
    <col min="13310" max="13310" width="6.7109375" style="37" customWidth="1"/>
    <col min="13311" max="13311" width="12.28515625" style="37" customWidth="1"/>
    <col min="13312" max="13320" width="11.7109375" style="37" customWidth="1"/>
    <col min="13321" max="13323" width="6" style="37" customWidth="1"/>
    <col min="13324" max="13324" width="12.28515625" style="37" bestFit="1" customWidth="1"/>
    <col min="13325" max="13325" width="12.28515625" style="37" customWidth="1"/>
    <col min="13326" max="13334" width="11.42578125" style="37"/>
    <col min="13335" max="13341" width="12.7109375" style="37" customWidth="1"/>
    <col min="13342" max="13454" width="11.42578125" style="37"/>
    <col min="13455" max="13467" width="9.28515625" style="37" customWidth="1"/>
    <col min="13468" max="13554" width="11.42578125" style="37"/>
    <col min="13555" max="13555" width="13" style="37" customWidth="1"/>
    <col min="13556" max="13564" width="9.7109375" style="37" customWidth="1"/>
    <col min="13565" max="13565" width="10.7109375" style="37" customWidth="1"/>
    <col min="13566" max="13566" width="6.7109375" style="37" customWidth="1"/>
    <col min="13567" max="13567" width="12.28515625" style="37" customWidth="1"/>
    <col min="13568" max="13576" width="11.7109375" style="37" customWidth="1"/>
    <col min="13577" max="13579" width="6" style="37" customWidth="1"/>
    <col min="13580" max="13580" width="12.28515625" style="37" bestFit="1" customWidth="1"/>
    <col min="13581" max="13581" width="12.28515625" style="37" customWidth="1"/>
    <col min="13582" max="13590" width="11.42578125" style="37"/>
    <col min="13591" max="13597" width="12.7109375" style="37" customWidth="1"/>
    <col min="13598" max="13710" width="11.42578125" style="37"/>
    <col min="13711" max="13723" width="9.28515625" style="37" customWidth="1"/>
    <col min="13724" max="13810" width="11.42578125" style="37"/>
    <col min="13811" max="13811" width="13" style="37" customWidth="1"/>
    <col min="13812" max="13820" width="9.7109375" style="37" customWidth="1"/>
    <col min="13821" max="13821" width="10.7109375" style="37" customWidth="1"/>
    <col min="13822" max="13822" width="6.7109375" style="37" customWidth="1"/>
    <col min="13823" max="13823" width="12.28515625" style="37" customWidth="1"/>
    <col min="13824" max="13832" width="11.7109375" style="37" customWidth="1"/>
    <col min="13833" max="13835" width="6" style="37" customWidth="1"/>
    <col min="13836" max="13836" width="12.28515625" style="37" bestFit="1" customWidth="1"/>
    <col min="13837" max="13837" width="12.28515625" style="37" customWidth="1"/>
    <col min="13838" max="13846" width="11.42578125" style="37"/>
    <col min="13847" max="13853" width="12.7109375" style="37" customWidth="1"/>
    <col min="13854" max="13966" width="11.42578125" style="37"/>
    <col min="13967" max="13979" width="9.28515625" style="37" customWidth="1"/>
    <col min="13980" max="14066" width="11.42578125" style="37"/>
    <col min="14067" max="14067" width="13" style="37" customWidth="1"/>
    <col min="14068" max="14076" width="9.7109375" style="37" customWidth="1"/>
    <col min="14077" max="14077" width="10.7109375" style="37" customWidth="1"/>
    <col min="14078" max="14078" width="6.7109375" style="37" customWidth="1"/>
    <col min="14079" max="14079" width="12.28515625" style="37" customWidth="1"/>
    <col min="14080" max="14088" width="11.7109375" style="37" customWidth="1"/>
    <col min="14089" max="14091" width="6" style="37" customWidth="1"/>
    <col min="14092" max="14092" width="12.28515625" style="37" bestFit="1" customWidth="1"/>
    <col min="14093" max="14093" width="12.28515625" style="37" customWidth="1"/>
    <col min="14094" max="14102" width="11.42578125" style="37"/>
    <col min="14103" max="14109" width="12.7109375" style="37" customWidth="1"/>
    <col min="14110" max="14222" width="11.42578125" style="37"/>
    <col min="14223" max="14235" width="9.28515625" style="37" customWidth="1"/>
    <col min="14236" max="14322" width="11.42578125" style="37"/>
    <col min="14323" max="14323" width="13" style="37" customWidth="1"/>
    <col min="14324" max="14332" width="9.7109375" style="37" customWidth="1"/>
    <col min="14333" max="14333" width="10.7109375" style="37" customWidth="1"/>
    <col min="14334" max="14334" width="6.7109375" style="37" customWidth="1"/>
    <col min="14335" max="14335" width="12.28515625" style="37" customWidth="1"/>
    <col min="14336" max="14344" width="11.7109375" style="37" customWidth="1"/>
    <col min="14345" max="14347" width="6" style="37" customWidth="1"/>
    <col min="14348" max="14348" width="12.28515625" style="37" bestFit="1" customWidth="1"/>
    <col min="14349" max="14349" width="12.28515625" style="37" customWidth="1"/>
    <col min="14350" max="14358" width="11.42578125" style="37"/>
    <col min="14359" max="14365" width="12.7109375" style="37" customWidth="1"/>
    <col min="14366" max="14478" width="11.42578125" style="37"/>
    <col min="14479" max="14491" width="9.28515625" style="37" customWidth="1"/>
    <col min="14492" max="14578" width="11.42578125" style="37"/>
    <col min="14579" max="14579" width="13" style="37" customWidth="1"/>
    <col min="14580" max="14588" width="9.7109375" style="37" customWidth="1"/>
    <col min="14589" max="14589" width="10.7109375" style="37" customWidth="1"/>
    <col min="14590" max="14590" width="6.7109375" style="37" customWidth="1"/>
    <col min="14591" max="14591" width="12.28515625" style="37" customWidth="1"/>
    <col min="14592" max="14600" width="11.7109375" style="37" customWidth="1"/>
    <col min="14601" max="14603" width="6" style="37" customWidth="1"/>
    <col min="14604" max="14604" width="12.28515625" style="37" bestFit="1" customWidth="1"/>
    <col min="14605" max="14605" width="12.28515625" style="37" customWidth="1"/>
    <col min="14606" max="14614" width="11.42578125" style="37"/>
    <col min="14615" max="14621" width="12.7109375" style="37" customWidth="1"/>
    <col min="14622" max="14734" width="11.42578125" style="37"/>
    <col min="14735" max="14747" width="9.28515625" style="37" customWidth="1"/>
    <col min="14748" max="14834" width="11.42578125" style="37"/>
    <col min="14835" max="14835" width="13" style="37" customWidth="1"/>
    <col min="14836" max="14844" width="9.7109375" style="37" customWidth="1"/>
    <col min="14845" max="14845" width="10.7109375" style="37" customWidth="1"/>
    <col min="14846" max="14846" width="6.7109375" style="37" customWidth="1"/>
    <col min="14847" max="14847" width="12.28515625" style="37" customWidth="1"/>
    <col min="14848" max="14856" width="11.7109375" style="37" customWidth="1"/>
    <col min="14857" max="14859" width="6" style="37" customWidth="1"/>
    <col min="14860" max="14860" width="12.28515625" style="37" bestFit="1" customWidth="1"/>
    <col min="14861" max="14861" width="12.28515625" style="37" customWidth="1"/>
    <col min="14862" max="14870" width="11.42578125" style="37"/>
    <col min="14871" max="14877" width="12.7109375" style="37" customWidth="1"/>
    <col min="14878" max="14990" width="11.42578125" style="37"/>
    <col min="14991" max="15003" width="9.28515625" style="37" customWidth="1"/>
    <col min="15004" max="15090" width="11.42578125" style="37"/>
    <col min="15091" max="15091" width="13" style="37" customWidth="1"/>
    <col min="15092" max="15100" width="9.7109375" style="37" customWidth="1"/>
    <col min="15101" max="15101" width="10.7109375" style="37" customWidth="1"/>
    <col min="15102" max="15102" width="6.7109375" style="37" customWidth="1"/>
    <col min="15103" max="15103" width="12.28515625" style="37" customWidth="1"/>
    <col min="15104" max="15112" width="11.7109375" style="37" customWidth="1"/>
    <col min="15113" max="15115" width="6" style="37" customWidth="1"/>
    <col min="15116" max="15116" width="12.28515625" style="37" bestFit="1" customWidth="1"/>
    <col min="15117" max="15117" width="12.28515625" style="37" customWidth="1"/>
    <col min="15118" max="15126" width="11.42578125" style="37"/>
    <col min="15127" max="15133" width="12.7109375" style="37" customWidth="1"/>
    <col min="15134" max="15246" width="11.42578125" style="37"/>
    <col min="15247" max="15259" width="9.28515625" style="37" customWidth="1"/>
    <col min="15260" max="15346" width="11.42578125" style="37"/>
    <col min="15347" max="15347" width="13" style="37" customWidth="1"/>
    <col min="15348" max="15356" width="9.7109375" style="37" customWidth="1"/>
    <col min="15357" max="15357" width="10.7109375" style="37" customWidth="1"/>
    <col min="15358" max="15358" width="6.7109375" style="37" customWidth="1"/>
    <col min="15359" max="15359" width="12.28515625" style="37" customWidth="1"/>
    <col min="15360" max="15368" width="11.7109375" style="37" customWidth="1"/>
    <col min="15369" max="15371" width="6" style="37" customWidth="1"/>
    <col min="15372" max="15372" width="12.28515625" style="37" bestFit="1" customWidth="1"/>
    <col min="15373" max="15373" width="12.28515625" style="37" customWidth="1"/>
    <col min="15374" max="15382" width="11.42578125" style="37"/>
    <col min="15383" max="15389" width="12.7109375" style="37" customWidth="1"/>
    <col min="15390" max="15502" width="11.42578125" style="37"/>
    <col min="15503" max="15515" width="9.28515625" style="37" customWidth="1"/>
    <col min="15516" max="15602" width="11.42578125" style="37"/>
    <col min="15603" max="15603" width="13" style="37" customWidth="1"/>
    <col min="15604" max="15612" width="9.7109375" style="37" customWidth="1"/>
    <col min="15613" max="15613" width="10.7109375" style="37" customWidth="1"/>
    <col min="15614" max="15614" width="6.7109375" style="37" customWidth="1"/>
    <col min="15615" max="15615" width="12.28515625" style="37" customWidth="1"/>
    <col min="15616" max="15624" width="11.7109375" style="37" customWidth="1"/>
    <col min="15625" max="15627" width="6" style="37" customWidth="1"/>
    <col min="15628" max="15628" width="12.28515625" style="37" bestFit="1" customWidth="1"/>
    <col min="15629" max="15629" width="12.28515625" style="37" customWidth="1"/>
    <col min="15630" max="15638" width="11.42578125" style="37"/>
    <col min="15639" max="15645" width="12.7109375" style="37" customWidth="1"/>
    <col min="15646" max="15758" width="11.42578125" style="37"/>
    <col min="15759" max="15771" width="9.28515625" style="37" customWidth="1"/>
    <col min="15772" max="15858" width="11.42578125" style="37"/>
    <col min="15859" max="15859" width="13" style="37" customWidth="1"/>
    <col min="15860" max="15868" width="9.7109375" style="37" customWidth="1"/>
    <col min="15869" max="15869" width="10.7109375" style="37" customWidth="1"/>
    <col min="15870" max="15870" width="6.7109375" style="37" customWidth="1"/>
    <col min="15871" max="15871" width="12.28515625" style="37" customWidth="1"/>
    <col min="15872" max="15880" width="11.7109375" style="37" customWidth="1"/>
    <col min="15881" max="15883" width="6" style="37" customWidth="1"/>
    <col min="15884" max="15884" width="12.28515625" style="37" bestFit="1" customWidth="1"/>
    <col min="15885" max="15885" width="12.28515625" style="37" customWidth="1"/>
    <col min="15886" max="15894" width="11.42578125" style="37"/>
    <col min="15895" max="15901" width="12.7109375" style="37" customWidth="1"/>
    <col min="15902" max="16014" width="11.42578125" style="37"/>
    <col min="16015" max="16027" width="9.28515625" style="37" customWidth="1"/>
    <col min="16028" max="16114" width="11.42578125" style="37"/>
    <col min="16115" max="16115" width="13" style="37" customWidth="1"/>
    <col min="16116" max="16124" width="9.7109375" style="37" customWidth="1"/>
    <col min="16125" max="16125" width="10.7109375" style="37" customWidth="1"/>
    <col min="16126" max="16126" width="6.7109375" style="37" customWidth="1"/>
    <col min="16127" max="16127" width="12.28515625" style="37" customWidth="1"/>
    <col min="16128" max="16136" width="11.7109375" style="37" customWidth="1"/>
    <col min="16137" max="16139" width="6" style="37" customWidth="1"/>
    <col min="16140" max="16140" width="12.28515625" style="37" bestFit="1" customWidth="1"/>
    <col min="16141" max="16141" width="12.28515625" style="37" customWidth="1"/>
    <col min="16142" max="16150" width="11.42578125" style="37"/>
    <col min="16151" max="16157" width="12.7109375" style="37" customWidth="1"/>
    <col min="16158" max="16270" width="11.42578125" style="37"/>
    <col min="16271" max="16283" width="9.28515625" style="37" customWidth="1"/>
    <col min="16284" max="16325" width="11.42578125" style="37"/>
    <col min="16326" max="16328" width="11.42578125" style="37" customWidth="1"/>
    <col min="16329" max="16384" width="11.42578125" style="37"/>
  </cols>
  <sheetData>
    <row r="1" spans="1:173" s="3" customFormat="1" ht="102" customHeight="1" thickTop="1" thickBot="1">
      <c r="A1" s="1168" t="s">
        <v>137</v>
      </c>
      <c r="B1" s="796" t="s">
        <v>524</v>
      </c>
      <c r="C1" s="797"/>
      <c r="D1" s="797"/>
      <c r="E1" s="797"/>
      <c r="F1" s="797"/>
      <c r="G1" s="797"/>
      <c r="H1" s="797"/>
      <c r="I1" s="797"/>
      <c r="J1" s="797"/>
      <c r="K1" s="798"/>
      <c r="L1" s="36"/>
      <c r="M1" s="1450" t="s">
        <v>524</v>
      </c>
      <c r="N1" s="1451"/>
      <c r="O1" s="1451"/>
      <c r="P1" s="1451"/>
      <c r="Q1" s="1451"/>
      <c r="R1" s="1451"/>
      <c r="S1" s="1451"/>
      <c r="T1" s="1451"/>
      <c r="U1" s="1451"/>
      <c r="V1" s="1452"/>
      <c r="BP1" s="524"/>
      <c r="BQ1" s="524"/>
      <c r="BR1" s="524"/>
      <c r="BS1" s="524"/>
      <c r="BT1" s="524"/>
      <c r="BU1" s="524"/>
      <c r="BV1" s="524"/>
      <c r="BW1" s="524"/>
      <c r="BX1" s="524"/>
      <c r="BY1" s="524"/>
      <c r="BZ1" s="524"/>
      <c r="CA1" s="524"/>
      <c r="CB1" s="524"/>
      <c r="CC1" s="524"/>
      <c r="CF1" s="524"/>
      <c r="CG1" s="524"/>
      <c r="CH1" s="524"/>
      <c r="CI1" s="524"/>
      <c r="CJ1" s="524"/>
      <c r="CK1" s="524"/>
      <c r="CL1" s="524"/>
      <c r="CM1" s="524"/>
      <c r="CN1" s="524"/>
      <c r="CO1" s="524"/>
      <c r="CP1" s="524"/>
      <c r="CQ1" s="524"/>
      <c r="CR1" s="524"/>
      <c r="CS1" s="524"/>
      <c r="CT1" s="524"/>
      <c r="CW1" s="524"/>
      <c r="CX1" s="524"/>
      <c r="CY1" s="524"/>
      <c r="CZ1" s="524"/>
      <c r="DA1" s="524"/>
      <c r="DB1" s="524"/>
      <c r="DC1" s="524"/>
      <c r="DD1" s="524"/>
      <c r="DE1" s="524"/>
      <c r="DF1" s="524"/>
      <c r="DG1" s="524"/>
      <c r="DJ1" s="524"/>
      <c r="EE1" s="537"/>
      <c r="EF1" s="538"/>
      <c r="EG1" s="538"/>
      <c r="EH1" s="538"/>
      <c r="EI1" s="538"/>
      <c r="FP1" s="481"/>
    </row>
    <row r="2" spans="1:173" ht="16.5" customHeight="1" thickTop="1" thickBot="1">
      <c r="A2" s="5"/>
      <c r="B2" s="796" t="s">
        <v>139</v>
      </c>
      <c r="C2" s="797"/>
      <c r="D2" s="797"/>
      <c r="E2" s="797"/>
      <c r="F2" s="797"/>
      <c r="G2" s="797"/>
      <c r="H2" s="797"/>
      <c r="I2" s="797"/>
      <c r="J2" s="797"/>
      <c r="K2" s="798"/>
      <c r="L2" s="36"/>
      <c r="M2" s="1450" t="s">
        <v>138</v>
      </c>
      <c r="N2" s="1451"/>
      <c r="O2" s="1451"/>
      <c r="P2" s="1451"/>
      <c r="Q2" s="1451"/>
      <c r="R2" s="1451"/>
      <c r="S2" s="1451"/>
      <c r="T2" s="1451"/>
      <c r="U2" s="1451"/>
      <c r="V2" s="1452"/>
      <c r="AI2" s="539"/>
      <c r="CF2" s="540"/>
      <c r="CY2" s="541"/>
      <c r="CZ2" s="541"/>
      <c r="EE2" s="537"/>
      <c r="FP2" s="481"/>
    </row>
    <row r="3" spans="1:173" ht="13.5" customHeight="1" thickTop="1" thickBot="1">
      <c r="A3" s="5"/>
      <c r="B3" s="15"/>
      <c r="C3" s="15"/>
      <c r="D3" s="15"/>
      <c r="E3" s="15"/>
      <c r="F3" s="15"/>
      <c r="G3" s="15"/>
      <c r="H3" s="15"/>
      <c r="I3" s="15"/>
      <c r="J3" s="15"/>
      <c r="K3" s="7"/>
      <c r="L3" s="36"/>
      <c r="M3" s="41"/>
      <c r="N3" s="16"/>
      <c r="O3" s="16"/>
      <c r="P3" s="16"/>
      <c r="Q3" s="16"/>
      <c r="R3" s="16"/>
      <c r="S3" s="16"/>
      <c r="T3" s="16"/>
      <c r="U3" s="16"/>
      <c r="V3" s="5"/>
      <c r="BM3" s="481"/>
      <c r="EE3" s="542"/>
      <c r="FP3" s="543"/>
      <c r="FQ3" s="543"/>
    </row>
    <row r="4" spans="1:173" ht="96.6" customHeight="1" thickTop="1" thickBot="1">
      <c r="A4" s="5"/>
      <c r="B4" s="1043" t="s">
        <v>638</v>
      </c>
      <c r="C4" s="1044" t="s">
        <v>112</v>
      </c>
      <c r="D4" s="1044" t="s">
        <v>31</v>
      </c>
      <c r="E4" s="1044" t="s">
        <v>179</v>
      </c>
      <c r="F4" s="1044" t="s">
        <v>180</v>
      </c>
      <c r="G4" s="1044" t="s">
        <v>667</v>
      </c>
      <c r="H4" s="1044" t="s">
        <v>668</v>
      </c>
      <c r="I4" s="1044" t="s">
        <v>669</v>
      </c>
      <c r="J4" s="1044" t="s">
        <v>670</v>
      </c>
      <c r="K4" s="1054" t="s">
        <v>671</v>
      </c>
      <c r="L4" s="36"/>
      <c r="M4" s="1043" t="s">
        <v>638</v>
      </c>
      <c r="N4" s="1044" t="s">
        <v>112</v>
      </c>
      <c r="O4" s="1044" t="s">
        <v>31</v>
      </c>
      <c r="P4" s="1044" t="s">
        <v>179</v>
      </c>
      <c r="Q4" s="1044" t="s">
        <v>180</v>
      </c>
      <c r="R4" s="1044" t="s">
        <v>667</v>
      </c>
      <c r="S4" s="1044" t="s">
        <v>668</v>
      </c>
      <c r="T4" s="1044" t="s">
        <v>669</v>
      </c>
      <c r="U4" s="1044" t="s">
        <v>670</v>
      </c>
      <c r="V4" s="117" t="s">
        <v>671</v>
      </c>
      <c r="BM4" s="481"/>
      <c r="EE4" s="542"/>
      <c r="FP4" s="543"/>
      <c r="FQ4" s="543"/>
    </row>
    <row r="5" spans="1:173" s="478" customFormat="1" ht="67.150000000000006" customHeight="1" thickTop="1" thickBot="1">
      <c r="A5" s="1046"/>
      <c r="B5" s="1055" t="s">
        <v>0</v>
      </c>
      <c r="C5" s="1056" t="s">
        <v>8</v>
      </c>
      <c r="D5" s="1056" t="s">
        <v>30</v>
      </c>
      <c r="E5" s="1056" t="s">
        <v>672</v>
      </c>
      <c r="F5" s="1056" t="s">
        <v>673</v>
      </c>
      <c r="G5" s="1056" t="s">
        <v>674</v>
      </c>
      <c r="H5" s="1056" t="s">
        <v>675</v>
      </c>
      <c r="I5" s="1056" t="s">
        <v>676</v>
      </c>
      <c r="J5" s="1056" t="s">
        <v>677</v>
      </c>
      <c r="K5" s="1057" t="s">
        <v>678</v>
      </c>
      <c r="L5" s="1047"/>
      <c r="M5" s="907" t="s">
        <v>0</v>
      </c>
      <c r="N5" s="908" t="s">
        <v>8</v>
      </c>
      <c r="O5" s="908" t="s">
        <v>30</v>
      </c>
      <c r="P5" s="908" t="s">
        <v>672</v>
      </c>
      <c r="Q5" s="908" t="s">
        <v>673</v>
      </c>
      <c r="R5" s="908" t="s">
        <v>674</v>
      </c>
      <c r="S5" s="908" t="s">
        <v>675</v>
      </c>
      <c r="T5" s="908" t="s">
        <v>676</v>
      </c>
      <c r="U5" s="908" t="s">
        <v>677</v>
      </c>
      <c r="V5" s="1058" t="s">
        <v>678</v>
      </c>
      <c r="W5" s="570"/>
      <c r="X5" s="544"/>
      <c r="Y5" s="544"/>
      <c r="Z5" s="544"/>
      <c r="AA5" s="544"/>
      <c r="AB5" s="544"/>
      <c r="AD5" s="1048"/>
      <c r="AE5" s="1048"/>
      <c r="AF5" s="1048"/>
      <c r="AG5" s="1048"/>
      <c r="AH5" s="1048"/>
      <c r="AI5" s="1048"/>
      <c r="AJ5" s="1048"/>
      <c r="AK5" s="1048"/>
      <c r="AL5" s="1048"/>
      <c r="AM5" s="1048"/>
      <c r="AN5" s="1048"/>
      <c r="AO5" s="1048"/>
      <c r="AP5" s="1048"/>
      <c r="AQ5" s="1048"/>
      <c r="AR5" s="544"/>
      <c r="AS5" s="1048"/>
      <c r="BK5" s="570"/>
      <c r="BL5" s="570"/>
      <c r="BM5" s="570"/>
      <c r="CS5" s="570"/>
      <c r="CT5" s="570"/>
      <c r="CU5" s="570"/>
      <c r="DF5" s="570"/>
      <c r="DG5" s="570"/>
      <c r="DH5" s="570"/>
      <c r="DJ5" s="570"/>
      <c r="DK5" s="570"/>
      <c r="DL5" s="570"/>
      <c r="DM5" s="570"/>
      <c r="EC5" s="1049"/>
      <c r="ED5" s="1050"/>
      <c r="EE5" s="1050"/>
      <c r="EF5" s="1049"/>
      <c r="EG5" s="1049"/>
      <c r="EL5" s="1051"/>
      <c r="EM5" s="1051"/>
      <c r="EN5" s="1051"/>
      <c r="EO5" s="1051"/>
      <c r="EP5" s="1051"/>
      <c r="EQ5" s="1051"/>
      <c r="ER5" s="570"/>
      <c r="ES5" s="570"/>
      <c r="ET5" s="570"/>
      <c r="EU5" s="570"/>
      <c r="EV5" s="570"/>
      <c r="EW5" s="570"/>
      <c r="FA5" s="1051"/>
      <c r="FB5" s="1051"/>
      <c r="FC5" s="1051"/>
      <c r="FD5" s="1051"/>
      <c r="FE5" s="1051"/>
      <c r="FF5" s="1051"/>
      <c r="FG5" s="570"/>
      <c r="FH5" s="570"/>
      <c r="FI5" s="570"/>
      <c r="FJ5" s="570"/>
      <c r="FK5" s="570"/>
      <c r="FL5" s="570"/>
      <c r="FN5" s="570"/>
      <c r="FO5" s="570"/>
    </row>
    <row r="6" spans="1:173" ht="14.25" customHeight="1" outlineLevel="1" thickTop="1">
      <c r="A6" s="185">
        <f>+'PIB D Pcorr'!A6</f>
        <v>1954</v>
      </c>
      <c r="B6" s="20">
        <v>2472.6066296374611</v>
      </c>
      <c r="C6" s="21">
        <v>551.11829844914575</v>
      </c>
      <c r="D6" s="21">
        <v>511.88775486301785</v>
      </c>
      <c r="E6" s="21"/>
      <c r="F6" s="21"/>
      <c r="G6" s="21"/>
      <c r="H6" s="21"/>
      <c r="I6" s="21"/>
      <c r="J6" s="138"/>
      <c r="K6" s="180"/>
      <c r="L6" s="36"/>
      <c r="M6" s="17"/>
      <c r="N6" s="18"/>
      <c r="O6" s="18"/>
      <c r="P6" s="18"/>
      <c r="Q6" s="18"/>
      <c r="R6" s="18"/>
      <c r="S6" s="18"/>
      <c r="T6" s="18"/>
      <c r="U6" s="18"/>
      <c r="V6" s="19"/>
      <c r="W6" s="541"/>
      <c r="X6" s="196"/>
      <c r="Y6" s="196"/>
      <c r="Z6" s="196"/>
      <c r="AA6" s="544"/>
      <c r="AB6" s="544"/>
      <c r="AD6" s="545"/>
      <c r="AE6" s="545"/>
      <c r="AF6" s="545"/>
      <c r="AG6" s="545"/>
      <c r="AH6" s="545"/>
      <c r="AI6" s="545"/>
      <c r="AJ6" s="545"/>
      <c r="AK6" s="545"/>
      <c r="AL6" s="545"/>
      <c r="AM6" s="545"/>
      <c r="AN6" s="545"/>
      <c r="AO6" s="545"/>
      <c r="AP6" s="545"/>
      <c r="AQ6" s="545"/>
      <c r="AR6" s="545"/>
      <c r="AS6" s="545"/>
      <c r="BK6" s="541"/>
      <c r="BL6" s="541"/>
      <c r="BM6" s="541"/>
      <c r="CS6" s="541"/>
      <c r="CT6" s="541"/>
      <c r="CU6" s="541"/>
      <c r="DF6" s="541"/>
      <c r="DG6" s="541"/>
      <c r="DH6" s="541"/>
      <c r="DJ6" s="541"/>
      <c r="DK6" s="541"/>
      <c r="DL6" s="541"/>
      <c r="DM6" s="541"/>
      <c r="EC6" s="506"/>
      <c r="ED6" s="546"/>
      <c r="EE6" s="546"/>
      <c r="EH6" s="37"/>
      <c r="EI6" s="37"/>
      <c r="EL6" s="37"/>
      <c r="EM6" s="37"/>
      <c r="EN6" s="37"/>
      <c r="EO6" s="37"/>
      <c r="EP6" s="37"/>
      <c r="EQ6" s="37"/>
      <c r="ER6" s="541"/>
      <c r="ES6" s="541"/>
      <c r="ET6" s="541"/>
      <c r="EU6" s="541"/>
      <c r="EV6" s="541"/>
      <c r="EW6" s="541"/>
      <c r="FA6" s="37"/>
      <c r="FB6" s="37"/>
      <c r="FC6" s="37"/>
      <c r="FD6" s="37"/>
      <c r="FE6" s="37"/>
      <c r="FF6" s="37"/>
      <c r="FG6" s="541"/>
      <c r="FH6" s="541"/>
      <c r="FI6" s="541"/>
      <c r="FJ6" s="541"/>
      <c r="FK6" s="541"/>
      <c r="FL6" s="541"/>
    </row>
    <row r="7" spans="1:173" ht="14.25" customHeight="1" outlineLevel="1">
      <c r="A7" s="185">
        <f>+'PIB D Pcorr'!A7</f>
        <v>1955</v>
      </c>
      <c r="B7" s="20">
        <v>2759.2966098429515</v>
      </c>
      <c r="C7" s="21">
        <v>636.08569031576053</v>
      </c>
      <c r="D7" s="21">
        <v>577.94258344436662</v>
      </c>
      <c r="E7" s="21"/>
      <c r="F7" s="21"/>
      <c r="G7" s="21"/>
      <c r="H7" s="21"/>
      <c r="I7" s="21"/>
      <c r="J7" s="104"/>
      <c r="K7" s="182"/>
      <c r="L7" s="36"/>
      <c r="M7" s="20">
        <v>11.594645778634249</v>
      </c>
      <c r="N7" s="21">
        <v>15.417269233432119</v>
      </c>
      <c r="O7" s="21">
        <v>12.904162671174891</v>
      </c>
      <c r="P7" s="21"/>
      <c r="Q7" s="21"/>
      <c r="R7" s="21"/>
      <c r="S7" s="21"/>
      <c r="T7" s="21"/>
      <c r="U7" s="21"/>
      <c r="V7" s="22"/>
      <c r="W7" s="541"/>
      <c r="X7" s="196"/>
      <c r="Y7" s="196"/>
      <c r="Z7" s="196"/>
      <c r="AA7" s="544"/>
      <c r="AB7" s="544"/>
      <c r="AD7" s="545"/>
      <c r="AE7" s="545"/>
      <c r="AF7" s="545"/>
      <c r="AG7" s="545"/>
      <c r="AH7" s="545"/>
      <c r="AI7" s="545"/>
      <c r="AJ7" s="545"/>
      <c r="AK7" s="545"/>
      <c r="AL7" s="545"/>
      <c r="AM7" s="545"/>
      <c r="AN7" s="545"/>
      <c r="AO7" s="545"/>
      <c r="AP7" s="545"/>
      <c r="AQ7" s="545"/>
      <c r="AR7" s="545"/>
      <c r="AS7" s="545"/>
      <c r="BK7" s="541"/>
      <c r="BL7" s="541"/>
      <c r="BM7" s="541"/>
      <c r="CS7" s="541"/>
      <c r="CT7" s="541"/>
      <c r="CU7" s="541"/>
      <c r="DF7" s="541"/>
      <c r="DG7" s="541"/>
      <c r="DH7" s="541"/>
      <c r="DJ7" s="541"/>
      <c r="DK7" s="541"/>
      <c r="DL7" s="541"/>
      <c r="DM7" s="541"/>
      <c r="EC7" s="506"/>
      <c r="ED7" s="546"/>
      <c r="EE7" s="546"/>
      <c r="EH7" s="37"/>
      <c r="EI7" s="37"/>
      <c r="EL7" s="37"/>
      <c r="EM7" s="37"/>
      <c r="EN7" s="37"/>
      <c r="EO7" s="37"/>
      <c r="EP7" s="37"/>
      <c r="EQ7" s="37"/>
      <c r="ER7" s="541"/>
      <c r="ES7" s="541"/>
      <c r="ET7" s="541"/>
      <c r="EU7" s="541"/>
      <c r="EV7" s="541"/>
      <c r="EW7" s="541"/>
      <c r="FA7" s="37"/>
      <c r="FB7" s="37"/>
      <c r="FC7" s="37"/>
      <c r="FD7" s="37"/>
      <c r="FE7" s="37"/>
      <c r="FF7" s="37"/>
      <c r="FG7" s="541"/>
      <c r="FH7" s="541"/>
      <c r="FI7" s="541"/>
      <c r="FJ7" s="541"/>
      <c r="FK7" s="541"/>
      <c r="FL7" s="541"/>
    </row>
    <row r="8" spans="1:173" ht="14.25" customHeight="1" outlineLevel="1">
      <c r="A8" s="185">
        <f>+'PIB D Pcorr'!A8</f>
        <v>1956</v>
      </c>
      <c r="B8" s="20">
        <v>3169.8193319626484</v>
      </c>
      <c r="C8" s="21">
        <v>782.37852779698244</v>
      </c>
      <c r="D8" s="21">
        <v>693.89043343688206</v>
      </c>
      <c r="E8" s="21"/>
      <c r="F8" s="21"/>
      <c r="G8" s="21"/>
      <c r="H8" s="21"/>
      <c r="I8" s="21"/>
      <c r="J8" s="104"/>
      <c r="K8" s="182"/>
      <c r="L8" s="36"/>
      <c r="M8" s="20">
        <v>14.877803301583526</v>
      </c>
      <c r="N8" s="21">
        <v>22.998919753814985</v>
      </c>
      <c r="O8" s="21">
        <v>20.062174567843847</v>
      </c>
      <c r="P8" s="21"/>
      <c r="Q8" s="21"/>
      <c r="R8" s="21"/>
      <c r="S8" s="21"/>
      <c r="T8" s="21"/>
      <c r="U8" s="21"/>
      <c r="V8" s="22"/>
      <c r="W8" s="541"/>
      <c r="X8" s="196"/>
      <c r="Y8" s="196"/>
      <c r="Z8" s="196"/>
      <c r="AA8" s="544"/>
      <c r="AB8" s="544"/>
      <c r="AD8" s="545"/>
      <c r="AE8" s="545"/>
      <c r="AF8" s="545"/>
      <c r="AG8" s="545"/>
      <c r="AH8" s="545"/>
      <c r="AI8" s="545"/>
      <c r="AJ8" s="545"/>
      <c r="AK8" s="545"/>
      <c r="AL8" s="545"/>
      <c r="AM8" s="545"/>
      <c r="AN8" s="545"/>
      <c r="AO8" s="545"/>
      <c r="AP8" s="545"/>
      <c r="AQ8" s="545"/>
      <c r="AR8" s="545"/>
      <c r="AS8" s="545"/>
      <c r="BK8" s="541"/>
      <c r="BL8" s="541"/>
      <c r="BM8" s="541"/>
      <c r="CS8" s="541"/>
      <c r="CT8" s="541"/>
      <c r="CU8" s="541"/>
      <c r="DF8" s="541"/>
      <c r="DG8" s="541"/>
      <c r="DH8" s="541"/>
      <c r="DJ8" s="541"/>
      <c r="DK8" s="541"/>
      <c r="DL8" s="541"/>
      <c r="DM8" s="541"/>
      <c r="EC8" s="506"/>
      <c r="ED8" s="546"/>
      <c r="EE8" s="546"/>
      <c r="EH8" s="37"/>
      <c r="EI8" s="37"/>
      <c r="EL8" s="37"/>
      <c r="EM8" s="37"/>
      <c r="EN8" s="37"/>
      <c r="EO8" s="37"/>
      <c r="EP8" s="37"/>
      <c r="EQ8" s="37"/>
      <c r="ER8" s="541"/>
      <c r="ES8" s="541"/>
      <c r="ET8" s="541"/>
      <c r="EU8" s="541"/>
      <c r="EV8" s="541"/>
      <c r="EW8" s="541"/>
      <c r="FA8" s="37"/>
      <c r="FB8" s="37"/>
      <c r="FC8" s="37"/>
      <c r="FD8" s="37"/>
      <c r="FE8" s="37"/>
      <c r="FF8" s="37"/>
      <c r="FG8" s="541"/>
      <c r="FH8" s="541"/>
      <c r="FI8" s="541"/>
      <c r="FJ8" s="541"/>
      <c r="FK8" s="541"/>
      <c r="FL8" s="541"/>
    </row>
    <row r="9" spans="1:173" ht="14.25" customHeight="1" outlineLevel="1">
      <c r="A9" s="185">
        <f>+'PIB D Pcorr'!A9</f>
        <v>1957</v>
      </c>
      <c r="B9" s="20">
        <v>3716.3693544937596</v>
      </c>
      <c r="C9" s="21">
        <v>966.73178849392536</v>
      </c>
      <c r="D9" s="21">
        <v>840.10952376958062</v>
      </c>
      <c r="E9" s="21"/>
      <c r="F9" s="21"/>
      <c r="G9" s="21"/>
      <c r="H9" s="21"/>
      <c r="I9" s="21"/>
      <c r="J9" s="104"/>
      <c r="K9" s="182"/>
      <c r="L9" s="36"/>
      <c r="M9" s="20">
        <v>17.242308324011169</v>
      </c>
      <c r="N9" s="21">
        <v>23.563179988597582</v>
      </c>
      <c r="O9" s="21">
        <v>21.072360027860082</v>
      </c>
      <c r="P9" s="21"/>
      <c r="Q9" s="21"/>
      <c r="R9" s="21"/>
      <c r="S9" s="21"/>
      <c r="T9" s="21"/>
      <c r="U9" s="21"/>
      <c r="V9" s="22"/>
      <c r="W9" s="541"/>
      <c r="X9" s="196"/>
      <c r="Y9" s="196"/>
      <c r="Z9" s="196"/>
      <c r="AA9" s="544"/>
      <c r="AB9" s="544"/>
      <c r="AD9" s="545"/>
      <c r="AE9" s="545"/>
      <c r="AF9" s="545"/>
      <c r="AG9" s="545"/>
      <c r="AH9" s="545"/>
      <c r="AI9" s="545"/>
      <c r="AJ9" s="545"/>
      <c r="AK9" s="545"/>
      <c r="AL9" s="545"/>
      <c r="AM9" s="545"/>
      <c r="AN9" s="545"/>
      <c r="AO9" s="545"/>
      <c r="AP9" s="545"/>
      <c r="AQ9" s="545"/>
      <c r="AR9" s="545"/>
      <c r="AS9" s="545"/>
      <c r="BK9" s="541"/>
      <c r="BL9" s="541"/>
      <c r="BM9" s="541"/>
      <c r="CS9" s="541"/>
      <c r="CT9" s="541"/>
      <c r="CU9" s="541"/>
      <c r="DF9" s="541"/>
      <c r="DG9" s="541"/>
      <c r="DH9" s="541"/>
      <c r="DJ9" s="541"/>
      <c r="DK9" s="541"/>
      <c r="DL9" s="541"/>
      <c r="DM9" s="541"/>
      <c r="EC9" s="506"/>
      <c r="ED9" s="546"/>
      <c r="EE9" s="546"/>
      <c r="EH9" s="37"/>
      <c r="EI9" s="37"/>
      <c r="EL9" s="37"/>
      <c r="EM9" s="37"/>
      <c r="EN9" s="37"/>
      <c r="EO9" s="37"/>
      <c r="EP9" s="37"/>
      <c r="EQ9" s="37"/>
      <c r="ER9" s="541"/>
      <c r="ES9" s="541"/>
      <c r="ET9" s="541"/>
      <c r="EU9" s="541"/>
      <c r="EV9" s="541"/>
      <c r="EW9" s="541"/>
      <c r="FA9" s="37"/>
      <c r="FB9" s="37"/>
      <c r="FC9" s="37"/>
      <c r="FD9" s="37"/>
      <c r="FE9" s="37"/>
      <c r="FF9" s="37"/>
      <c r="FG9" s="541"/>
      <c r="FH9" s="541"/>
      <c r="FI9" s="541"/>
      <c r="FJ9" s="541"/>
      <c r="FK9" s="541"/>
      <c r="FL9" s="541"/>
    </row>
    <row r="10" spans="1:173" ht="14.25" customHeight="1" outlineLevel="1">
      <c r="A10" s="185">
        <f>+'PIB D Pcorr'!A10</f>
        <v>1958</v>
      </c>
      <c r="B10" s="20">
        <v>4272.7142355661044</v>
      </c>
      <c r="C10" s="21">
        <v>1135.6479707798769</v>
      </c>
      <c r="D10" s="21">
        <v>939.95181298254249</v>
      </c>
      <c r="E10" s="21"/>
      <c r="F10" s="21"/>
      <c r="G10" s="21"/>
      <c r="H10" s="21"/>
      <c r="I10" s="21"/>
      <c r="J10" s="104"/>
      <c r="K10" s="182"/>
      <c r="L10" s="36"/>
      <c r="M10" s="20">
        <v>14.970118091185514</v>
      </c>
      <c r="N10" s="21">
        <v>17.472910717987933</v>
      </c>
      <c r="O10" s="21">
        <v>11.884437253486713</v>
      </c>
      <c r="P10" s="21"/>
      <c r="Q10" s="21"/>
      <c r="R10" s="21"/>
      <c r="S10" s="21"/>
      <c r="T10" s="21"/>
      <c r="U10" s="21"/>
      <c r="V10" s="22"/>
      <c r="W10" s="541"/>
      <c r="X10" s="196"/>
      <c r="Y10" s="196"/>
      <c r="Z10" s="196"/>
      <c r="AA10" s="544"/>
      <c r="AB10" s="544"/>
      <c r="AD10" s="545"/>
      <c r="AE10" s="545"/>
      <c r="AF10" s="545"/>
      <c r="AG10" s="545"/>
      <c r="AH10" s="545"/>
      <c r="AI10" s="545"/>
      <c r="AJ10" s="545"/>
      <c r="AK10" s="545"/>
      <c r="AL10" s="545"/>
      <c r="AM10" s="545"/>
      <c r="AN10" s="545"/>
      <c r="AO10" s="545"/>
      <c r="AP10" s="545"/>
      <c r="AQ10" s="545"/>
      <c r="AR10" s="545"/>
      <c r="AS10" s="545"/>
      <c r="BK10" s="541"/>
      <c r="BL10" s="541"/>
      <c r="BM10" s="541"/>
      <c r="CS10" s="541"/>
      <c r="CT10" s="541"/>
      <c r="CU10" s="541"/>
      <c r="DF10" s="541"/>
      <c r="DG10" s="541"/>
      <c r="DH10" s="541"/>
      <c r="DJ10" s="541"/>
      <c r="DK10" s="541"/>
      <c r="DL10" s="541"/>
      <c r="DM10" s="541"/>
      <c r="EC10" s="506"/>
      <c r="ED10" s="546"/>
      <c r="EE10" s="546"/>
      <c r="EH10" s="37"/>
      <c r="EI10" s="37"/>
      <c r="EL10" s="37"/>
      <c r="EM10" s="37"/>
      <c r="EN10" s="37"/>
      <c r="EO10" s="37"/>
      <c r="EP10" s="37"/>
      <c r="EQ10" s="37"/>
      <c r="ER10" s="541"/>
      <c r="ES10" s="541"/>
      <c r="ET10" s="541"/>
      <c r="EU10" s="541"/>
      <c r="EV10" s="541"/>
      <c r="EW10" s="541"/>
      <c r="FA10" s="37"/>
      <c r="FB10" s="37"/>
      <c r="FC10" s="37"/>
      <c r="FD10" s="37"/>
      <c r="FE10" s="37"/>
      <c r="FF10" s="37"/>
      <c r="FG10" s="541"/>
      <c r="FH10" s="541"/>
      <c r="FI10" s="541"/>
      <c r="FJ10" s="541"/>
      <c r="FK10" s="541"/>
      <c r="FL10" s="541"/>
    </row>
    <row r="11" spans="1:173" ht="14.25" customHeight="1" outlineLevel="1">
      <c r="A11" s="185">
        <f>+'PIB D Pcorr'!A11</f>
        <v>1959</v>
      </c>
      <c r="B11" s="20">
        <v>4431.1942977749022</v>
      </c>
      <c r="C11" s="21">
        <v>900.47367421133345</v>
      </c>
      <c r="D11" s="21">
        <v>914.44151351286405</v>
      </c>
      <c r="E11" s="21"/>
      <c r="F11" s="21"/>
      <c r="G11" s="21"/>
      <c r="H11" s="21"/>
      <c r="I11" s="21"/>
      <c r="J11" s="104"/>
      <c r="K11" s="182"/>
      <c r="L11" s="36"/>
      <c r="M11" s="20">
        <v>3.7091191563809467</v>
      </c>
      <c r="N11" s="21">
        <v>-20.708379939872003</v>
      </c>
      <c r="O11" s="21">
        <v>-2.7140007729473115</v>
      </c>
      <c r="P11" s="21"/>
      <c r="Q11" s="21"/>
      <c r="R11" s="21"/>
      <c r="S11" s="21"/>
      <c r="T11" s="21"/>
      <c r="U11" s="21"/>
      <c r="V11" s="22"/>
      <c r="W11" s="541"/>
      <c r="X11" s="196"/>
      <c r="Y11" s="196"/>
      <c r="Z11" s="196"/>
      <c r="AA11" s="544"/>
      <c r="AB11" s="544"/>
      <c r="AD11" s="545"/>
      <c r="AE11" s="545"/>
      <c r="AF11" s="545"/>
      <c r="AG11" s="545"/>
      <c r="AH11" s="545"/>
      <c r="AI11" s="545"/>
      <c r="AJ11" s="545"/>
      <c r="AK11" s="545"/>
      <c r="AL11" s="545"/>
      <c r="AM11" s="545"/>
      <c r="AN11" s="545"/>
      <c r="AO11" s="545"/>
      <c r="AP11" s="545"/>
      <c r="AQ11" s="545"/>
      <c r="AR11" s="545"/>
      <c r="AS11" s="545"/>
      <c r="BK11" s="541"/>
      <c r="BL11" s="541"/>
      <c r="BM11" s="541"/>
      <c r="CS11" s="541"/>
      <c r="CT11" s="541"/>
      <c r="CU11" s="541"/>
      <c r="DF11" s="541"/>
      <c r="DG11" s="541"/>
      <c r="DH11" s="541"/>
      <c r="DJ11" s="541"/>
      <c r="DK11" s="541"/>
      <c r="DL11" s="541"/>
      <c r="DM11" s="541"/>
      <c r="EC11" s="506"/>
      <c r="ED11" s="546"/>
      <c r="EE11" s="546"/>
      <c r="EH11" s="37"/>
      <c r="EI11" s="37"/>
      <c r="EL11" s="37"/>
      <c r="EM11" s="37"/>
      <c r="EN11" s="37"/>
      <c r="EO11" s="37"/>
      <c r="EP11" s="37"/>
      <c r="EQ11" s="37"/>
      <c r="ER11" s="541"/>
      <c r="ES11" s="541"/>
      <c r="ET11" s="541"/>
      <c r="EU11" s="541"/>
      <c r="EV11" s="541"/>
      <c r="EW11" s="541"/>
      <c r="FA11" s="37"/>
      <c r="FB11" s="37"/>
      <c r="FC11" s="37"/>
      <c r="FD11" s="37"/>
      <c r="FE11" s="37"/>
      <c r="FF11" s="37"/>
      <c r="FG11" s="541"/>
      <c r="FH11" s="541"/>
      <c r="FI11" s="541"/>
      <c r="FJ11" s="541"/>
      <c r="FK11" s="541"/>
      <c r="FL11" s="541"/>
    </row>
    <row r="12" spans="1:173" ht="14.25" customHeight="1" outlineLevel="1">
      <c r="A12" s="185">
        <f>+'PIB D Pcorr'!A12</f>
        <v>1960</v>
      </c>
      <c r="B12" s="20">
        <v>4558.1478245155749</v>
      </c>
      <c r="C12" s="21">
        <v>933.61357861687532</v>
      </c>
      <c r="D12" s="21">
        <v>969.85550850222285</v>
      </c>
      <c r="E12" s="21"/>
      <c r="F12" s="21"/>
      <c r="G12" s="21"/>
      <c r="H12" s="21"/>
      <c r="I12" s="21"/>
      <c r="J12" s="104"/>
      <c r="K12" s="182"/>
      <c r="L12" s="36"/>
      <c r="M12" s="20">
        <v>2.8649957146862581</v>
      </c>
      <c r="N12" s="21">
        <v>3.6802746548439513</v>
      </c>
      <c r="O12" s="21">
        <v>6.0598730668387724</v>
      </c>
      <c r="P12" s="21"/>
      <c r="Q12" s="21"/>
      <c r="R12" s="21"/>
      <c r="S12" s="21"/>
      <c r="T12" s="21"/>
      <c r="U12" s="21"/>
      <c r="V12" s="22"/>
      <c r="W12" s="541"/>
      <c r="X12" s="196"/>
      <c r="Y12" s="196"/>
      <c r="Z12" s="196"/>
      <c r="AA12" s="544"/>
      <c r="AB12" s="544"/>
      <c r="AD12" s="545"/>
      <c r="AE12" s="545"/>
      <c r="AF12" s="545"/>
      <c r="AG12" s="545"/>
      <c r="AH12" s="545"/>
      <c r="AI12" s="545"/>
      <c r="AJ12" s="545"/>
      <c r="AK12" s="545"/>
      <c r="AL12" s="545"/>
      <c r="AM12" s="545"/>
      <c r="AN12" s="545"/>
      <c r="AO12" s="545"/>
      <c r="AP12" s="545"/>
      <c r="AQ12" s="545"/>
      <c r="AR12" s="545"/>
      <c r="AS12" s="545"/>
      <c r="BK12" s="541"/>
      <c r="BL12" s="541"/>
      <c r="BM12" s="541"/>
      <c r="CS12" s="541"/>
      <c r="CT12" s="541"/>
      <c r="CU12" s="541"/>
      <c r="DF12" s="541"/>
      <c r="DG12" s="541"/>
      <c r="DH12" s="541"/>
      <c r="DJ12" s="541"/>
      <c r="DK12" s="541"/>
      <c r="DL12" s="541"/>
      <c r="DM12" s="541"/>
      <c r="EC12" s="506"/>
      <c r="ED12" s="546"/>
      <c r="EE12" s="546"/>
      <c r="EH12" s="37"/>
      <c r="EI12" s="37"/>
      <c r="EL12" s="37"/>
      <c r="EM12" s="37"/>
      <c r="EN12" s="37"/>
      <c r="EO12" s="37"/>
      <c r="EP12" s="37"/>
      <c r="EQ12" s="37"/>
      <c r="ER12" s="541"/>
      <c r="ES12" s="541"/>
      <c r="ET12" s="541"/>
      <c r="EU12" s="541"/>
      <c r="EV12" s="541"/>
      <c r="EW12" s="541"/>
      <c r="FA12" s="37"/>
      <c r="FB12" s="37"/>
      <c r="FC12" s="37"/>
      <c r="FD12" s="37"/>
      <c r="FE12" s="37"/>
      <c r="FF12" s="37"/>
      <c r="FG12" s="541"/>
      <c r="FH12" s="541"/>
      <c r="FI12" s="541"/>
      <c r="FJ12" s="541"/>
      <c r="FK12" s="541"/>
      <c r="FL12" s="541"/>
    </row>
    <row r="13" spans="1:173" ht="14.25" customHeight="1" outlineLevel="1">
      <c r="A13" s="185">
        <f>+'PIB D Pcorr'!A13</f>
        <v>1961</v>
      </c>
      <c r="B13" s="20">
        <v>5191.14064953057</v>
      </c>
      <c r="C13" s="21">
        <v>1285.8025059682057</v>
      </c>
      <c r="D13" s="21">
        <v>1134.7083685138787</v>
      </c>
      <c r="E13" s="21"/>
      <c r="F13" s="21"/>
      <c r="G13" s="21"/>
      <c r="H13" s="21"/>
      <c r="I13" s="21"/>
      <c r="J13" s="104"/>
      <c r="K13" s="182"/>
      <c r="L13" s="36"/>
      <c r="M13" s="20">
        <v>13.887062231955305</v>
      </c>
      <c r="N13" s="21">
        <v>37.723201056382358</v>
      </c>
      <c r="O13" s="21">
        <v>16.997672185854064</v>
      </c>
      <c r="P13" s="21"/>
      <c r="Q13" s="21"/>
      <c r="R13" s="21"/>
      <c r="S13" s="21"/>
      <c r="T13" s="21"/>
      <c r="U13" s="21"/>
      <c r="V13" s="22"/>
      <c r="W13" s="541"/>
      <c r="X13" s="196"/>
      <c r="Y13" s="196"/>
      <c r="Z13" s="196"/>
      <c r="AA13" s="544"/>
      <c r="AB13" s="544"/>
      <c r="AD13" s="545"/>
      <c r="AE13" s="545"/>
      <c r="AF13" s="545"/>
      <c r="AG13" s="545"/>
      <c r="AH13" s="545"/>
      <c r="AI13" s="545"/>
      <c r="AJ13" s="545"/>
      <c r="AK13" s="545"/>
      <c r="AL13" s="545"/>
      <c r="AM13" s="545"/>
      <c r="AN13" s="545"/>
      <c r="AO13" s="545"/>
      <c r="AP13" s="545"/>
      <c r="AQ13" s="545"/>
      <c r="AR13" s="545"/>
      <c r="AS13" s="545"/>
      <c r="BK13" s="541"/>
      <c r="BL13" s="541"/>
      <c r="BM13" s="541"/>
      <c r="CS13" s="541"/>
      <c r="CT13" s="541"/>
      <c r="CU13" s="541"/>
      <c r="DF13" s="541"/>
      <c r="DG13" s="541"/>
      <c r="DH13" s="541"/>
      <c r="DJ13" s="541"/>
      <c r="DK13" s="541"/>
      <c r="DL13" s="541"/>
      <c r="DM13" s="541"/>
      <c r="EC13" s="506"/>
      <c r="ED13" s="546"/>
      <c r="EE13" s="546"/>
      <c r="EH13" s="37"/>
      <c r="EI13" s="37"/>
      <c r="EL13" s="37"/>
      <c r="EM13" s="37"/>
      <c r="EN13" s="37"/>
      <c r="EO13" s="37"/>
      <c r="EP13" s="37"/>
      <c r="EQ13" s="37"/>
      <c r="ER13" s="541"/>
      <c r="ES13" s="541"/>
      <c r="ET13" s="541"/>
      <c r="EU13" s="541"/>
      <c r="EV13" s="541"/>
      <c r="EW13" s="541"/>
      <c r="FA13" s="37"/>
      <c r="FB13" s="37"/>
      <c r="FC13" s="37"/>
      <c r="FD13" s="37"/>
      <c r="FE13" s="37"/>
      <c r="FF13" s="37"/>
      <c r="FG13" s="541"/>
      <c r="FH13" s="541"/>
      <c r="FI13" s="541"/>
      <c r="FJ13" s="541"/>
      <c r="FK13" s="541"/>
      <c r="FL13" s="541"/>
    </row>
    <row r="14" spans="1:173" ht="14.25" customHeight="1" outlineLevel="1">
      <c r="A14" s="185">
        <f>+'PIB D Pcorr'!A14</f>
        <v>1962</v>
      </c>
      <c r="B14" s="20">
        <v>5998.7380812259844</v>
      </c>
      <c r="C14" s="21">
        <v>1677.5127142878443</v>
      </c>
      <c r="D14" s="21">
        <v>1319.6231436510629</v>
      </c>
      <c r="E14" s="21"/>
      <c r="F14" s="21"/>
      <c r="G14" s="21"/>
      <c r="H14" s="21"/>
      <c r="I14" s="21"/>
      <c r="J14" s="104"/>
      <c r="K14" s="182"/>
      <c r="L14" s="36"/>
      <c r="M14" s="20">
        <v>15.557225015054144</v>
      </c>
      <c r="N14" s="21">
        <v>30.46425920788527</v>
      </c>
      <c r="O14" s="21">
        <v>16.296237894091337</v>
      </c>
      <c r="P14" s="21"/>
      <c r="Q14" s="21"/>
      <c r="R14" s="21"/>
      <c r="S14" s="21"/>
      <c r="T14" s="21"/>
      <c r="U14" s="21"/>
      <c r="V14" s="22"/>
      <c r="W14" s="541"/>
      <c r="X14" s="196"/>
      <c r="Y14" s="196"/>
      <c r="Z14" s="196"/>
      <c r="AA14" s="544"/>
      <c r="AB14" s="544"/>
      <c r="AD14" s="545"/>
      <c r="AE14" s="545"/>
      <c r="AF14" s="545"/>
      <c r="AG14" s="545"/>
      <c r="AH14" s="545"/>
      <c r="AI14" s="545"/>
      <c r="AJ14" s="545"/>
      <c r="AK14" s="545"/>
      <c r="AL14" s="545"/>
      <c r="AM14" s="545"/>
      <c r="AN14" s="545"/>
      <c r="AO14" s="545"/>
      <c r="AP14" s="545"/>
      <c r="AQ14" s="545"/>
      <c r="AR14" s="545"/>
      <c r="AS14" s="545"/>
      <c r="BK14" s="541"/>
      <c r="BL14" s="541"/>
      <c r="BM14" s="541"/>
      <c r="CS14" s="541"/>
      <c r="CT14" s="541"/>
      <c r="CU14" s="541"/>
      <c r="DF14" s="541"/>
      <c r="DG14" s="541"/>
      <c r="DH14" s="541"/>
      <c r="DJ14" s="541"/>
      <c r="DK14" s="541"/>
      <c r="DL14" s="541"/>
      <c r="DM14" s="541"/>
      <c r="EC14" s="506"/>
      <c r="ED14" s="546"/>
      <c r="EE14" s="546"/>
      <c r="EH14" s="37"/>
      <c r="EI14" s="37"/>
      <c r="EL14" s="37"/>
      <c r="EM14" s="37"/>
      <c r="EN14" s="37"/>
      <c r="EO14" s="37"/>
      <c r="EP14" s="37"/>
      <c r="EQ14" s="37"/>
      <c r="ER14" s="541"/>
      <c r="ES14" s="541"/>
      <c r="ET14" s="541"/>
      <c r="EU14" s="541"/>
      <c r="EV14" s="541"/>
      <c r="EW14" s="541"/>
      <c r="FA14" s="37"/>
      <c r="FB14" s="37"/>
      <c r="FC14" s="37"/>
      <c r="FD14" s="37"/>
      <c r="FE14" s="37"/>
      <c r="FF14" s="37"/>
      <c r="FG14" s="541"/>
      <c r="FH14" s="541"/>
      <c r="FI14" s="541"/>
      <c r="FJ14" s="541"/>
      <c r="FK14" s="541"/>
      <c r="FL14" s="541"/>
    </row>
    <row r="15" spans="1:173" ht="14.25" customHeight="1" outlineLevel="1">
      <c r="A15" s="185">
        <f>+'PIB D Pcorr'!A15</f>
        <v>1963</v>
      </c>
      <c r="B15" s="20">
        <v>7080.4219282418344</v>
      </c>
      <c r="C15" s="21">
        <v>1973.8734167170419</v>
      </c>
      <c r="D15" s="21">
        <v>1573.3046847493849</v>
      </c>
      <c r="E15" s="21"/>
      <c r="F15" s="21"/>
      <c r="G15" s="21"/>
      <c r="H15" s="21"/>
      <c r="I15" s="21"/>
      <c r="J15" s="104"/>
      <c r="K15" s="182"/>
      <c r="L15" s="36"/>
      <c r="M15" s="20">
        <v>18.031856573320869</v>
      </c>
      <c r="N15" s="21">
        <v>17.666673993288427</v>
      </c>
      <c r="O15" s="21">
        <v>19.223786906044204</v>
      </c>
      <c r="P15" s="21"/>
      <c r="Q15" s="21"/>
      <c r="R15" s="21"/>
      <c r="S15" s="21"/>
      <c r="T15" s="21"/>
      <c r="U15" s="21"/>
      <c r="V15" s="22"/>
      <c r="W15" s="541"/>
      <c r="X15" s="196"/>
      <c r="Y15" s="196"/>
      <c r="Z15" s="196"/>
      <c r="AA15" s="544"/>
      <c r="AB15" s="544"/>
      <c r="AD15" s="545"/>
      <c r="AE15" s="545"/>
      <c r="AF15" s="545"/>
      <c r="AG15" s="545"/>
      <c r="AH15" s="545"/>
      <c r="AI15" s="545"/>
      <c r="AJ15" s="545"/>
      <c r="AK15" s="545"/>
      <c r="AL15" s="545"/>
      <c r="AM15" s="545"/>
      <c r="AN15" s="545"/>
      <c r="AO15" s="545"/>
      <c r="AP15" s="545"/>
      <c r="AQ15" s="545"/>
      <c r="AR15" s="545"/>
      <c r="AS15" s="545"/>
      <c r="BK15" s="541"/>
      <c r="BL15" s="541"/>
      <c r="BM15" s="541"/>
      <c r="CS15" s="541"/>
      <c r="CT15" s="541"/>
      <c r="CU15" s="541"/>
      <c r="DF15" s="541"/>
      <c r="DG15" s="541"/>
      <c r="DH15" s="541"/>
      <c r="DJ15" s="541"/>
      <c r="DK15" s="541"/>
      <c r="DL15" s="541"/>
      <c r="DM15" s="541"/>
      <c r="EC15" s="506"/>
      <c r="ED15" s="546"/>
      <c r="EE15" s="546"/>
      <c r="EH15" s="37"/>
      <c r="EI15" s="37"/>
      <c r="EL15" s="37"/>
      <c r="EM15" s="37"/>
      <c r="EN15" s="37"/>
      <c r="EO15" s="37"/>
      <c r="EP15" s="37"/>
      <c r="EQ15" s="37"/>
      <c r="ER15" s="541"/>
      <c r="ES15" s="541"/>
      <c r="ET15" s="541"/>
      <c r="EU15" s="541"/>
      <c r="EV15" s="541"/>
      <c r="EW15" s="541"/>
      <c r="FA15" s="37"/>
      <c r="FB15" s="37"/>
      <c r="FC15" s="37"/>
      <c r="FD15" s="37"/>
      <c r="FE15" s="37"/>
      <c r="FF15" s="37"/>
      <c r="FG15" s="541"/>
      <c r="FH15" s="541"/>
      <c r="FI15" s="541"/>
      <c r="FJ15" s="541"/>
      <c r="FK15" s="541"/>
      <c r="FL15" s="541"/>
    </row>
    <row r="16" spans="1:173" ht="14.25" customHeight="1" thickBot="1">
      <c r="A16" s="185">
        <f>+'PIB D Pcorr'!A16</f>
        <v>1964</v>
      </c>
      <c r="B16" s="141">
        <v>7993.6135010232701</v>
      </c>
      <c r="C16" s="142">
        <v>2201.2637097210049</v>
      </c>
      <c r="D16" s="142">
        <v>1919.2515788577905</v>
      </c>
      <c r="E16" s="142">
        <v>597.34096851874131</v>
      </c>
      <c r="F16" s="142">
        <v>344.34091240876324</v>
      </c>
      <c r="G16" s="142">
        <v>252.22123535410014</v>
      </c>
      <c r="H16" s="142"/>
      <c r="I16" s="142"/>
      <c r="J16" s="142"/>
      <c r="K16" s="143">
        <v>725.34846257618608</v>
      </c>
      <c r="L16" s="144"/>
      <c r="M16" s="141">
        <v>12.897417442581617</v>
      </c>
      <c r="N16" s="142">
        <v>11.520003819807245</v>
      </c>
      <c r="O16" s="142">
        <v>21.988550435385768</v>
      </c>
      <c r="P16" s="142"/>
      <c r="Q16" s="142"/>
      <c r="R16" s="142"/>
      <c r="S16" s="142"/>
      <c r="T16" s="142"/>
      <c r="U16" s="142"/>
      <c r="V16" s="143"/>
      <c r="X16" s="196"/>
      <c r="Y16" s="196"/>
      <c r="Z16" s="196"/>
      <c r="AA16" s="53"/>
      <c r="AB16" s="53"/>
      <c r="AY16" s="547"/>
      <c r="DT16" s="517"/>
      <c r="DU16" s="548"/>
      <c r="DZ16" s="548"/>
      <c r="EB16" s="517"/>
      <c r="EC16" s="549"/>
      <c r="ED16" s="549"/>
      <c r="EE16" s="549"/>
      <c r="EF16" s="549"/>
      <c r="EG16" s="549"/>
      <c r="EH16" s="548"/>
      <c r="EI16" s="37"/>
      <c r="EL16" s="37"/>
      <c r="EM16" s="37"/>
      <c r="EN16" s="37"/>
      <c r="EO16" s="37"/>
      <c r="EP16" s="37"/>
      <c r="EQ16" s="37"/>
      <c r="FA16" s="37"/>
      <c r="FB16" s="37"/>
      <c r="FC16" s="37"/>
      <c r="FD16" s="37"/>
      <c r="FE16" s="37"/>
      <c r="FF16" s="37"/>
      <c r="FN16" s="550"/>
      <c r="FO16" s="550"/>
    </row>
    <row r="17" spans="1:171" ht="14.25" customHeight="1">
      <c r="A17" s="185">
        <f>+'PIB D Pcorr'!A17</f>
        <v>1965</v>
      </c>
      <c r="B17" s="20">
        <v>9272.5099277766112</v>
      </c>
      <c r="C17" s="21">
        <v>2697.5131380562643</v>
      </c>
      <c r="D17" s="21">
        <v>2337.2151214022715</v>
      </c>
      <c r="E17" s="21">
        <v>708.81663450484257</v>
      </c>
      <c r="F17" s="21">
        <v>443.02344244398626</v>
      </c>
      <c r="G17" s="21">
        <v>322.12621985952904</v>
      </c>
      <c r="H17" s="21"/>
      <c r="I17" s="21"/>
      <c r="J17" s="104"/>
      <c r="K17" s="182">
        <v>863.2488245939137</v>
      </c>
      <c r="L17" s="36"/>
      <c r="M17" s="20">
        <v>15.998977516108681</v>
      </c>
      <c r="N17" s="21">
        <v>22.54384270924794</v>
      </c>
      <c r="O17" s="21">
        <v>21.777423405493558</v>
      </c>
      <c r="P17" s="21">
        <v>18.661982328540681</v>
      </c>
      <c r="Q17" s="21">
        <v>28.658380831052121</v>
      </c>
      <c r="R17" s="21">
        <v>27.715741066483734</v>
      </c>
      <c r="S17" s="21"/>
      <c r="T17" s="21"/>
      <c r="U17" s="21"/>
      <c r="V17" s="22">
        <v>19.011601889656362</v>
      </c>
      <c r="X17" s="196"/>
      <c r="Y17" s="196"/>
      <c r="Z17" s="196"/>
      <c r="AA17" s="53"/>
      <c r="AB17" s="53"/>
      <c r="DT17" s="517"/>
      <c r="DU17" s="548"/>
      <c r="DZ17" s="548"/>
      <c r="EB17" s="517"/>
      <c r="EC17" s="549"/>
      <c r="ED17" s="549"/>
      <c r="EE17" s="549"/>
      <c r="EF17" s="549"/>
      <c r="EG17" s="549"/>
      <c r="EH17" s="548"/>
      <c r="EI17" s="37"/>
      <c r="FN17" s="550"/>
      <c r="FO17" s="550"/>
    </row>
    <row r="18" spans="1:171" ht="14.25" customHeight="1">
      <c r="A18" s="185">
        <f>+'PIB D Pcorr'!A18</f>
        <v>1966</v>
      </c>
      <c r="B18" s="20">
        <v>10756.844207310711</v>
      </c>
      <c r="C18" s="21">
        <v>3143.8043631019577</v>
      </c>
      <c r="D18" s="21">
        <v>2733.5336922482543</v>
      </c>
      <c r="E18" s="21">
        <v>796.13538718493703</v>
      </c>
      <c r="F18" s="21">
        <v>574.08164688729153</v>
      </c>
      <c r="G18" s="21">
        <v>365.72540225600085</v>
      </c>
      <c r="H18" s="21"/>
      <c r="I18" s="21"/>
      <c r="J18" s="104"/>
      <c r="K18" s="182">
        <v>997.59125592002499</v>
      </c>
      <c r="L18" s="36"/>
      <c r="M18" s="20">
        <v>16.007901755787259</v>
      </c>
      <c r="N18" s="21">
        <v>16.544543147889001</v>
      </c>
      <c r="O18" s="21">
        <v>16.956871758052007</v>
      </c>
      <c r="P18" s="21">
        <v>12.318948008477903</v>
      </c>
      <c r="Q18" s="21">
        <v>29.582679354462304</v>
      </c>
      <c r="R18" s="21">
        <v>13.534813283899805</v>
      </c>
      <c r="S18" s="21"/>
      <c r="T18" s="21"/>
      <c r="U18" s="21"/>
      <c r="V18" s="22">
        <v>15.562422733596915</v>
      </c>
      <c r="X18" s="196"/>
      <c r="Y18" s="196"/>
      <c r="Z18" s="196"/>
      <c r="AA18" s="53"/>
      <c r="AB18" s="53"/>
      <c r="DT18" s="517"/>
      <c r="DU18" s="548"/>
      <c r="DZ18" s="548"/>
      <c r="EB18" s="517"/>
      <c r="EC18" s="549"/>
      <c r="ED18" s="549"/>
      <c r="EE18" s="549"/>
      <c r="EF18" s="549"/>
      <c r="EG18" s="549"/>
      <c r="EH18" s="548"/>
      <c r="EI18" s="37"/>
      <c r="FN18" s="550"/>
      <c r="FO18" s="550"/>
    </row>
    <row r="19" spans="1:171" ht="14.25" customHeight="1">
      <c r="A19" s="185">
        <f>+'PIB D Pcorr'!A19</f>
        <v>1967</v>
      </c>
      <c r="B19" s="20">
        <v>12181.002594087064</v>
      </c>
      <c r="C19" s="21">
        <v>3343.0726789662872</v>
      </c>
      <c r="D19" s="21">
        <v>3126.8626197327967</v>
      </c>
      <c r="E19" s="21">
        <v>1047.2169327395759</v>
      </c>
      <c r="F19" s="21">
        <v>630.50542664508714</v>
      </c>
      <c r="G19" s="21">
        <v>411.71783262833299</v>
      </c>
      <c r="H19" s="21"/>
      <c r="I19" s="21"/>
      <c r="J19" s="104"/>
      <c r="K19" s="182">
        <v>1037.4224277198005</v>
      </c>
      <c r="L19" s="36"/>
      <c r="M19" s="20">
        <v>13.239555759378273</v>
      </c>
      <c r="N19" s="21">
        <v>6.3384451718144996</v>
      </c>
      <c r="O19" s="21">
        <v>14.389027967716039</v>
      </c>
      <c r="P19" s="21">
        <v>31.537543688698545</v>
      </c>
      <c r="Q19" s="21">
        <v>9.8285287578394165</v>
      </c>
      <c r="R19" s="21">
        <v>12.575672919798532</v>
      </c>
      <c r="S19" s="21"/>
      <c r="T19" s="21"/>
      <c r="U19" s="21"/>
      <c r="V19" s="22">
        <v>3.9927346559429644</v>
      </c>
      <c r="X19" s="196"/>
      <c r="Y19" s="196"/>
      <c r="Z19" s="196"/>
      <c r="AA19" s="53"/>
      <c r="AB19" s="53"/>
      <c r="DT19" s="517"/>
      <c r="DU19" s="548"/>
      <c r="DZ19" s="548"/>
      <c r="EB19" s="517"/>
      <c r="EC19" s="549"/>
      <c r="ED19" s="549"/>
      <c r="EE19" s="549"/>
      <c r="EF19" s="549"/>
      <c r="EG19" s="549"/>
      <c r="EH19" s="548"/>
      <c r="EI19" s="37"/>
      <c r="FN19" s="550"/>
      <c r="FO19" s="550"/>
    </row>
    <row r="20" spans="1:171" ht="14.25" customHeight="1">
      <c r="A20" s="185">
        <f>+'PIB D Pcorr'!A20</f>
        <v>1968</v>
      </c>
      <c r="B20" s="20">
        <v>13752.043061076061</v>
      </c>
      <c r="C20" s="21">
        <v>3738.8543720633029</v>
      </c>
      <c r="D20" s="21">
        <v>3602.0501126995282</v>
      </c>
      <c r="E20" s="21">
        <v>1341.810764321084</v>
      </c>
      <c r="F20" s="21">
        <v>728.41183139575639</v>
      </c>
      <c r="G20" s="21">
        <v>418.40554238068523</v>
      </c>
      <c r="H20" s="21"/>
      <c r="I20" s="21"/>
      <c r="J20" s="104"/>
      <c r="K20" s="182">
        <v>1113.421974602003</v>
      </c>
      <c r="L20" s="36"/>
      <c r="M20" s="20">
        <v>12.897464349540622</v>
      </c>
      <c r="N20" s="21">
        <v>11.838859968171423</v>
      </c>
      <c r="O20" s="21">
        <v>15.196941815350318</v>
      </c>
      <c r="P20" s="21">
        <v>28.131118049326687</v>
      </c>
      <c r="Q20" s="21">
        <v>15.528241409693845</v>
      </c>
      <c r="R20" s="21">
        <v>1.6243429898722406</v>
      </c>
      <c r="S20" s="21"/>
      <c r="T20" s="21"/>
      <c r="U20" s="21"/>
      <c r="V20" s="22">
        <v>7.3258052700138299</v>
      </c>
      <c r="X20" s="196"/>
      <c r="Y20" s="196"/>
      <c r="Z20" s="196"/>
      <c r="AA20" s="53"/>
      <c r="AB20" s="53"/>
      <c r="DT20" s="517"/>
      <c r="DU20" s="548"/>
      <c r="DZ20" s="548"/>
      <c r="EB20" s="517"/>
      <c r="EC20" s="549"/>
      <c r="ED20" s="549"/>
      <c r="EE20" s="549"/>
      <c r="EF20" s="549"/>
      <c r="EG20" s="549"/>
      <c r="EH20" s="548"/>
      <c r="EI20" s="37"/>
      <c r="FN20" s="550"/>
      <c r="FO20" s="550"/>
    </row>
    <row r="21" spans="1:171" ht="14.25" customHeight="1">
      <c r="A21" s="185">
        <f>+'PIB D Pcorr'!A21</f>
        <v>1969</v>
      </c>
      <c r="B21" s="20">
        <v>15746.146505093888</v>
      </c>
      <c r="C21" s="21">
        <v>4660.8764252530409</v>
      </c>
      <c r="D21" s="21">
        <v>4153.4007243597407</v>
      </c>
      <c r="E21" s="21">
        <v>1352.9949797713425</v>
      </c>
      <c r="F21" s="21">
        <v>933.9939835061939</v>
      </c>
      <c r="G21" s="21">
        <v>462.47518453120847</v>
      </c>
      <c r="H21" s="21"/>
      <c r="I21" s="21"/>
      <c r="J21" s="104"/>
      <c r="K21" s="182">
        <v>1403.9365765509958</v>
      </c>
      <c r="L21" s="36"/>
      <c r="M21" s="20">
        <v>14.500415939373834</v>
      </c>
      <c r="N21" s="21">
        <v>24.660550035836671</v>
      </c>
      <c r="O21" s="21">
        <v>15.306578043330088</v>
      </c>
      <c r="P21" s="21">
        <v>0.83351659918433629</v>
      </c>
      <c r="Q21" s="21">
        <v>28.223340595183409</v>
      </c>
      <c r="R21" s="21">
        <v>10.532757740198996</v>
      </c>
      <c r="S21" s="21"/>
      <c r="T21" s="21"/>
      <c r="U21" s="21"/>
      <c r="V21" s="22">
        <v>26.092048529295319</v>
      </c>
      <c r="X21" s="196"/>
      <c r="Y21" s="196"/>
      <c r="Z21" s="196"/>
      <c r="AA21" s="53"/>
      <c r="AB21" s="53"/>
      <c r="AL21" s="524"/>
      <c r="AM21" s="524"/>
      <c r="AN21" s="524"/>
      <c r="AO21" s="524"/>
      <c r="AP21" s="524"/>
      <c r="AQ21" s="524"/>
      <c r="AR21" s="524"/>
      <c r="DT21" s="517"/>
      <c r="DU21" s="548"/>
      <c r="DZ21" s="548"/>
      <c r="EB21" s="517"/>
      <c r="EC21" s="549"/>
      <c r="ED21" s="549"/>
      <c r="EE21" s="549"/>
      <c r="EF21" s="549"/>
      <c r="EG21" s="549"/>
      <c r="EH21" s="548"/>
      <c r="EI21" s="37"/>
      <c r="FN21" s="550"/>
      <c r="FO21" s="550"/>
    </row>
    <row r="22" spans="1:171" ht="14.25" customHeight="1">
      <c r="A22" s="185">
        <f>+'PIB D Pcorr'!A22</f>
        <v>1970</v>
      </c>
      <c r="B22" s="20">
        <v>17390.561884834529</v>
      </c>
      <c r="C22" s="21">
        <v>4810.146626863122</v>
      </c>
      <c r="D22" s="21">
        <v>4626.177711979024</v>
      </c>
      <c r="E22" s="21">
        <v>1383.4939679197821</v>
      </c>
      <c r="F22" s="21">
        <v>1126.5990032947243</v>
      </c>
      <c r="G22" s="21">
        <v>531.43504812298045</v>
      </c>
      <c r="H22" s="21"/>
      <c r="I22" s="21"/>
      <c r="J22" s="104"/>
      <c r="K22" s="182">
        <v>1584.6496926415373</v>
      </c>
      <c r="L22" s="36"/>
      <c r="M22" s="20">
        <v>10.443287690792612</v>
      </c>
      <c r="N22" s="21">
        <v>3.2026208805134182</v>
      </c>
      <c r="O22" s="21">
        <v>11.382888842062378</v>
      </c>
      <c r="P22" s="21">
        <v>2.2541833934663913</v>
      </c>
      <c r="Q22" s="21">
        <v>20.621655298623565</v>
      </c>
      <c r="R22" s="21">
        <v>14.911040829503897</v>
      </c>
      <c r="S22" s="21"/>
      <c r="T22" s="21"/>
      <c r="U22" s="21"/>
      <c r="V22" s="22">
        <v>12.871886031667712</v>
      </c>
      <c r="X22" s="196"/>
      <c r="Y22" s="196"/>
      <c r="Z22" s="196"/>
      <c r="AA22" s="53"/>
      <c r="AB22" s="53"/>
      <c r="AL22" s="511"/>
      <c r="AM22" s="511"/>
      <c r="AN22" s="511"/>
      <c r="AO22" s="511"/>
      <c r="AP22" s="511"/>
      <c r="AQ22" s="511"/>
      <c r="AR22" s="511"/>
      <c r="DT22" s="517"/>
      <c r="DU22" s="517"/>
      <c r="DZ22" s="548"/>
      <c r="EB22" s="517"/>
      <c r="EC22" s="549"/>
      <c r="ED22" s="549"/>
      <c r="EE22" s="549"/>
      <c r="EF22" s="549"/>
      <c r="EG22" s="549"/>
      <c r="EH22" s="548"/>
      <c r="EI22" s="37"/>
      <c r="FN22" s="550"/>
      <c r="FO22" s="550"/>
    </row>
    <row r="23" spans="1:171" ht="14.25" customHeight="1">
      <c r="A23" s="185">
        <f>+'PIB D Pcorr'!A23</f>
        <v>1971</v>
      </c>
      <c r="B23" s="20">
        <v>19626.545966796624</v>
      </c>
      <c r="C23" s="21">
        <v>5005.7102054464367</v>
      </c>
      <c r="D23" s="21">
        <v>4781.8163053466278</v>
      </c>
      <c r="E23" s="21">
        <v>1456.3992438264033</v>
      </c>
      <c r="F23" s="21">
        <v>1221.0985546890138</v>
      </c>
      <c r="G23" s="21">
        <v>479.51990276851114</v>
      </c>
      <c r="H23" s="21"/>
      <c r="I23" s="21"/>
      <c r="J23" s="104"/>
      <c r="K23" s="182">
        <v>1624.7986040626993</v>
      </c>
      <c r="L23" s="36"/>
      <c r="M23" s="20">
        <v>12.857457376992443</v>
      </c>
      <c r="N23" s="21">
        <v>4.0656469283317787</v>
      </c>
      <c r="O23" s="21">
        <v>3.3643020881924501</v>
      </c>
      <c r="P23" s="21">
        <v>5.2696489899584753</v>
      </c>
      <c r="Q23" s="21">
        <v>8.3880379015005992</v>
      </c>
      <c r="R23" s="21">
        <v>-9.7688599082489382</v>
      </c>
      <c r="S23" s="21"/>
      <c r="T23" s="21"/>
      <c r="U23" s="21"/>
      <c r="V23" s="22">
        <v>2.5336143128413147</v>
      </c>
      <c r="X23" s="196"/>
      <c r="Y23" s="196"/>
      <c r="Z23" s="196"/>
      <c r="AA23" s="53"/>
      <c r="AB23" s="53"/>
      <c r="AL23" s="511"/>
      <c r="AM23" s="511"/>
      <c r="AN23" s="511"/>
      <c r="AO23" s="511"/>
      <c r="AP23" s="511"/>
      <c r="AQ23" s="511"/>
      <c r="AR23" s="511"/>
      <c r="DT23" s="517"/>
      <c r="DU23" s="517"/>
      <c r="DZ23" s="548"/>
      <c r="EB23" s="517"/>
      <c r="EC23" s="549"/>
      <c r="ED23" s="549"/>
      <c r="EE23" s="549"/>
      <c r="EF23" s="549"/>
      <c r="EG23" s="549"/>
      <c r="EH23" s="548"/>
      <c r="EI23" s="37"/>
      <c r="FN23" s="550"/>
      <c r="FO23" s="550"/>
    </row>
    <row r="24" spans="1:171" ht="14.25" customHeight="1">
      <c r="A24" s="185">
        <f>+'PIB D Pcorr'!A24</f>
        <v>1972</v>
      </c>
      <c r="B24" s="20">
        <v>23034.928370801783</v>
      </c>
      <c r="C24" s="21">
        <v>6152.4112183563202</v>
      </c>
      <c r="D24" s="21">
        <v>5873.5314555400655</v>
      </c>
      <c r="E24" s="21">
        <v>1723.8284457234618</v>
      </c>
      <c r="F24" s="21">
        <v>1466.645387426325</v>
      </c>
      <c r="G24" s="21">
        <v>653.42545771262883</v>
      </c>
      <c r="H24" s="21"/>
      <c r="I24" s="21"/>
      <c r="J24" s="104"/>
      <c r="K24" s="182">
        <v>2029.6321646776494</v>
      </c>
      <c r="L24" s="36"/>
      <c r="M24" s="20">
        <v>17.366185623141828</v>
      </c>
      <c r="N24" s="21">
        <v>22.907858542474592</v>
      </c>
      <c r="O24" s="21">
        <v>22.830553925142905</v>
      </c>
      <c r="P24" s="21">
        <v>18.36235517360203</v>
      </c>
      <c r="Q24" s="21">
        <v>20.108682611605122</v>
      </c>
      <c r="R24" s="21">
        <v>36.266597890947352</v>
      </c>
      <c r="S24" s="21"/>
      <c r="T24" s="21"/>
      <c r="U24" s="21"/>
      <c r="V24" s="22">
        <v>24.915922478188435</v>
      </c>
      <c r="X24" s="196"/>
      <c r="Y24" s="196"/>
      <c r="Z24" s="196"/>
      <c r="AA24" s="53"/>
      <c r="AB24" s="53"/>
      <c r="AL24" s="511"/>
      <c r="AM24" s="511"/>
      <c r="AN24" s="511"/>
      <c r="AO24" s="511"/>
      <c r="AP24" s="511"/>
      <c r="AQ24" s="511"/>
      <c r="AR24" s="511"/>
      <c r="DT24" s="517"/>
      <c r="DU24" s="517"/>
      <c r="DZ24" s="548"/>
      <c r="EB24" s="517"/>
      <c r="EC24" s="549"/>
      <c r="ED24" s="549"/>
      <c r="EE24" s="549"/>
      <c r="EF24" s="549"/>
      <c r="EG24" s="549"/>
      <c r="EH24" s="548"/>
      <c r="EI24" s="37"/>
      <c r="FN24" s="550"/>
      <c r="FO24" s="550"/>
    </row>
    <row r="25" spans="1:171" ht="14.25" customHeight="1">
      <c r="A25" s="185">
        <f>+'PIB D Pcorr'!A25</f>
        <v>1973</v>
      </c>
      <c r="B25" s="20">
        <v>27769.620514865015</v>
      </c>
      <c r="C25" s="21">
        <v>7773.2761227114297</v>
      </c>
      <c r="D25" s="21">
        <v>7498.1743787700316</v>
      </c>
      <c r="E25" s="21">
        <v>2319.0202488821024</v>
      </c>
      <c r="F25" s="21">
        <v>1788.4755434267959</v>
      </c>
      <c r="G25" s="21">
        <v>872.59485279487194</v>
      </c>
      <c r="H25" s="21"/>
      <c r="I25" s="21"/>
      <c r="J25" s="104"/>
      <c r="K25" s="182">
        <v>2518.0837336662607</v>
      </c>
      <c r="L25" s="36"/>
      <c r="M25" s="20">
        <v>20.554403590265768</v>
      </c>
      <c r="N25" s="21">
        <v>26.345197790406161</v>
      </c>
      <c r="O25" s="21">
        <v>27.660410700577099</v>
      </c>
      <c r="P25" s="21">
        <v>34.52732228866595</v>
      </c>
      <c r="Q25" s="21">
        <v>21.943283547580616</v>
      </c>
      <c r="R25" s="21">
        <v>33.541606390645406</v>
      </c>
      <c r="S25" s="21"/>
      <c r="T25" s="21"/>
      <c r="U25" s="21"/>
      <c r="V25" s="22">
        <v>24.066014398534531</v>
      </c>
      <c r="X25" s="196"/>
      <c r="Y25" s="196"/>
      <c r="Z25" s="196"/>
      <c r="AA25" s="53"/>
      <c r="AB25" s="53"/>
      <c r="AL25" s="511"/>
      <c r="AM25" s="511"/>
      <c r="AN25" s="511"/>
      <c r="AO25" s="511"/>
      <c r="AP25" s="511"/>
      <c r="AQ25" s="511"/>
      <c r="AR25" s="511"/>
      <c r="AY25" s="547"/>
      <c r="DT25" s="517"/>
      <c r="DU25" s="517"/>
      <c r="DZ25" s="548"/>
      <c r="EB25" s="517"/>
      <c r="EC25" s="549"/>
      <c r="ED25" s="549"/>
      <c r="EE25" s="549"/>
      <c r="EF25" s="549"/>
      <c r="EG25" s="549"/>
      <c r="EH25" s="548"/>
      <c r="EI25" s="37"/>
      <c r="FN25" s="550"/>
      <c r="FO25" s="550"/>
    </row>
    <row r="26" spans="1:171" ht="14.25" customHeight="1">
      <c r="A26" s="185">
        <f>+'PIB D Pcorr'!A26</f>
        <v>1974</v>
      </c>
      <c r="B26" s="20">
        <v>34008.266924595555</v>
      </c>
      <c r="C26" s="21">
        <v>10625.559100034618</v>
      </c>
      <c r="D26" s="21">
        <v>9650.9330849065645</v>
      </c>
      <c r="E26" s="21">
        <v>3021.1560652229564</v>
      </c>
      <c r="F26" s="21">
        <v>2314.7371586877293</v>
      </c>
      <c r="G26" s="21">
        <v>1148.9803619740496</v>
      </c>
      <c r="H26" s="21"/>
      <c r="I26" s="21"/>
      <c r="J26" s="104"/>
      <c r="K26" s="182">
        <v>3166.0594990218287</v>
      </c>
      <c r="L26" s="36"/>
      <c r="M26" s="20">
        <v>22.465724392564201</v>
      </c>
      <c r="N26" s="21">
        <v>36.693447296817119</v>
      </c>
      <c r="O26" s="21">
        <v>28.710437999838323</v>
      </c>
      <c r="P26" s="21">
        <v>30.277261126948886</v>
      </c>
      <c r="Q26" s="21">
        <v>29.425150217743191</v>
      </c>
      <c r="R26" s="21">
        <v>31.6739788567318</v>
      </c>
      <c r="S26" s="21"/>
      <c r="T26" s="21"/>
      <c r="U26" s="21"/>
      <c r="V26" s="22">
        <v>25.732891908726675</v>
      </c>
      <c r="X26" s="196"/>
      <c r="Y26" s="196"/>
      <c r="Z26" s="196"/>
      <c r="AA26" s="53"/>
      <c r="AB26" s="53"/>
      <c r="AC26" s="524"/>
      <c r="AD26" s="524"/>
      <c r="AE26" s="524"/>
      <c r="AF26" s="524"/>
      <c r="AG26" s="524"/>
      <c r="AH26" s="524"/>
      <c r="AI26" s="524"/>
      <c r="AJ26" s="524"/>
      <c r="AL26" s="511"/>
      <c r="AM26" s="511"/>
      <c r="AN26" s="511"/>
      <c r="AO26" s="511"/>
      <c r="AP26" s="511"/>
      <c r="AQ26" s="511"/>
      <c r="AR26" s="511"/>
      <c r="AY26" s="547"/>
      <c r="DT26" s="517"/>
      <c r="DU26" s="517"/>
      <c r="DZ26" s="548"/>
      <c r="EB26" s="517"/>
      <c r="EC26" s="549"/>
      <c r="ED26" s="549"/>
      <c r="EE26" s="549"/>
      <c r="EF26" s="549"/>
      <c r="EG26" s="549"/>
      <c r="EH26" s="548"/>
      <c r="EI26" s="37"/>
      <c r="FN26" s="550"/>
      <c r="FO26" s="550"/>
    </row>
    <row r="27" spans="1:171" ht="14.25" customHeight="1">
      <c r="A27" s="185">
        <f>+'PIB D Pcorr'!A27</f>
        <v>1975</v>
      </c>
      <c r="B27" s="20">
        <v>39929.019302178502</v>
      </c>
      <c r="C27" s="21">
        <v>11804.459602790623</v>
      </c>
      <c r="D27" s="21">
        <v>10708.92955061256</v>
      </c>
      <c r="E27" s="21">
        <v>3471.3245209734137</v>
      </c>
      <c r="F27" s="21">
        <v>2537.6049305545712</v>
      </c>
      <c r="G27" s="21">
        <v>1236.7022295684596</v>
      </c>
      <c r="H27" s="21"/>
      <c r="I27" s="21"/>
      <c r="J27" s="104"/>
      <c r="K27" s="182">
        <v>3463.2978695161141</v>
      </c>
      <c r="L27" s="36"/>
      <c r="M27" s="20">
        <v>17.409744491569267</v>
      </c>
      <c r="N27" s="21">
        <v>11.094950314211371</v>
      </c>
      <c r="O27" s="21">
        <v>10.962633938065892</v>
      </c>
      <c r="P27" s="21">
        <v>14.900536285841802</v>
      </c>
      <c r="Q27" s="21">
        <v>9.6282107465363467</v>
      </c>
      <c r="R27" s="21">
        <v>7.6347577815599976</v>
      </c>
      <c r="S27" s="21"/>
      <c r="T27" s="21"/>
      <c r="U27" s="21"/>
      <c r="V27" s="22">
        <v>9.3882749388038533</v>
      </c>
      <c r="X27" s="196"/>
      <c r="Y27" s="196"/>
      <c r="Z27" s="196"/>
      <c r="AA27" s="53"/>
      <c r="AB27" s="53"/>
      <c r="AL27" s="511"/>
      <c r="AM27" s="511"/>
      <c r="AN27" s="511"/>
      <c r="AO27" s="511"/>
      <c r="AP27" s="511"/>
      <c r="AQ27" s="511"/>
      <c r="AR27" s="511"/>
      <c r="DT27" s="517"/>
      <c r="DU27" s="517"/>
      <c r="DZ27" s="548"/>
      <c r="EB27" s="517"/>
      <c r="EC27" s="549"/>
      <c r="ED27" s="549"/>
      <c r="EE27" s="549"/>
      <c r="EF27" s="549"/>
      <c r="EG27" s="549"/>
      <c r="EH27" s="548"/>
      <c r="EI27" s="37"/>
      <c r="FN27" s="550"/>
      <c r="FO27" s="550"/>
    </row>
    <row r="28" spans="1:171" ht="14.25" customHeight="1">
      <c r="A28" s="185">
        <f>+'PIB D Pcorr'!A28</f>
        <v>1976</v>
      </c>
      <c r="B28" s="20">
        <v>48050.688425537352</v>
      </c>
      <c r="C28" s="21">
        <v>13415.430918368418</v>
      </c>
      <c r="D28" s="21">
        <v>12158.901643720321</v>
      </c>
      <c r="E28" s="21">
        <v>4112.5483657086606</v>
      </c>
      <c r="F28" s="21">
        <v>2856.8604215477676</v>
      </c>
      <c r="G28" s="21">
        <v>1192.3417097982219</v>
      </c>
      <c r="H28" s="21"/>
      <c r="I28" s="21"/>
      <c r="J28" s="104"/>
      <c r="K28" s="182">
        <v>3997.1511466656698</v>
      </c>
      <c r="L28" s="36"/>
      <c r="M28" s="20">
        <v>20.340266966976905</v>
      </c>
      <c r="N28" s="21">
        <v>13.647141587040167</v>
      </c>
      <c r="O28" s="21">
        <v>13.53984155236898</v>
      </c>
      <c r="P28" s="21">
        <v>18.472022447369383</v>
      </c>
      <c r="Q28" s="21">
        <v>12.580976934160738</v>
      </c>
      <c r="R28" s="21">
        <v>-3.5870008729358416</v>
      </c>
      <c r="S28" s="21"/>
      <c r="T28" s="21"/>
      <c r="U28" s="21"/>
      <c r="V28" s="22">
        <v>15.414593178615178</v>
      </c>
      <c r="X28" s="196"/>
      <c r="Y28" s="196"/>
      <c r="Z28" s="196"/>
      <c r="AA28" s="53"/>
      <c r="AB28" s="53"/>
      <c r="AL28" s="511"/>
      <c r="AM28" s="511"/>
      <c r="AN28" s="511"/>
      <c r="AO28" s="511"/>
      <c r="AP28" s="511"/>
      <c r="AQ28" s="511"/>
      <c r="AR28" s="511"/>
      <c r="DT28" s="517"/>
      <c r="DU28" s="517"/>
      <c r="DZ28" s="548"/>
      <c r="EB28" s="517"/>
      <c r="EC28" s="549"/>
      <c r="ED28" s="549"/>
      <c r="EE28" s="549"/>
      <c r="EF28" s="549"/>
      <c r="EG28" s="549"/>
      <c r="EH28" s="548"/>
      <c r="EI28" s="37"/>
      <c r="FN28" s="550"/>
      <c r="FO28" s="550"/>
    </row>
    <row r="29" spans="1:171" ht="14.25" customHeight="1">
      <c r="A29" s="185">
        <f>+'PIB D Pcorr'!A29</f>
        <v>1977</v>
      </c>
      <c r="B29" s="20">
        <v>60968.839093171344</v>
      </c>
      <c r="C29" s="21">
        <v>15721.723033714621</v>
      </c>
      <c r="D29" s="21">
        <v>14877.475668341669</v>
      </c>
      <c r="E29" s="21">
        <v>5085.6201047153045</v>
      </c>
      <c r="F29" s="21">
        <v>3507.3114939278366</v>
      </c>
      <c r="G29" s="21">
        <v>1494.7788963158498</v>
      </c>
      <c r="H29" s="21"/>
      <c r="I29" s="21"/>
      <c r="J29" s="104"/>
      <c r="K29" s="182">
        <v>4789.7651733826769</v>
      </c>
      <c r="L29" s="36"/>
      <c r="M29" s="20">
        <v>26.884423701135617</v>
      </c>
      <c r="N29" s="21">
        <v>17.191338313169101</v>
      </c>
      <c r="O29" s="21">
        <v>22.35871384012227</v>
      </c>
      <c r="P29" s="21">
        <v>23.661040612198782</v>
      </c>
      <c r="Q29" s="21">
        <v>22.768038209849696</v>
      </c>
      <c r="R29" s="21">
        <v>25.364975831367076</v>
      </c>
      <c r="S29" s="21"/>
      <c r="T29" s="21"/>
      <c r="U29" s="21"/>
      <c r="V29" s="22">
        <v>19.829473483337946</v>
      </c>
      <c r="X29" s="196"/>
      <c r="Y29" s="196"/>
      <c r="Z29" s="196"/>
      <c r="AA29" s="53"/>
      <c r="AB29" s="53"/>
      <c r="AC29" s="197"/>
      <c r="AL29" s="511"/>
      <c r="AM29" s="511"/>
      <c r="AN29" s="511"/>
      <c r="AO29" s="511"/>
      <c r="AP29" s="511"/>
      <c r="AQ29" s="511"/>
      <c r="AR29" s="511"/>
      <c r="DT29" s="517"/>
      <c r="DU29" s="517"/>
      <c r="DZ29" s="548"/>
      <c r="EB29" s="517"/>
      <c r="EC29" s="549"/>
      <c r="ED29" s="549"/>
      <c r="EE29" s="549"/>
      <c r="EF29" s="549"/>
      <c r="EG29" s="549"/>
      <c r="EH29" s="548"/>
      <c r="EI29" s="37"/>
      <c r="FN29" s="550"/>
      <c r="FO29" s="550"/>
    </row>
    <row r="30" spans="1:171" ht="14.25" customHeight="1">
      <c r="A30" s="185">
        <f>+'PIB D Pcorr'!A30</f>
        <v>1978</v>
      </c>
      <c r="B30" s="20">
        <v>74624.686691396098</v>
      </c>
      <c r="C30" s="21">
        <v>17559.9020038485</v>
      </c>
      <c r="D30" s="21">
        <v>17317.286219474376</v>
      </c>
      <c r="E30" s="21">
        <v>5959.2844554162239</v>
      </c>
      <c r="F30" s="21">
        <v>4169.6587465763459</v>
      </c>
      <c r="G30" s="21">
        <v>1654.4014833435192</v>
      </c>
      <c r="H30" s="21"/>
      <c r="I30" s="21"/>
      <c r="J30" s="104"/>
      <c r="K30" s="182">
        <v>5533.9415341382837</v>
      </c>
      <c r="L30" s="36"/>
      <c r="M30" s="20">
        <v>22.398077118306546</v>
      </c>
      <c r="N30" s="21">
        <v>11.691968915824136</v>
      </c>
      <c r="O30" s="21">
        <v>16.399358369138326</v>
      </c>
      <c r="P30" s="21">
        <v>17.179111548085778</v>
      </c>
      <c r="Q30" s="21">
        <v>18.884756993931752</v>
      </c>
      <c r="R30" s="21">
        <v>10.678675449666031</v>
      </c>
      <c r="S30" s="21"/>
      <c r="T30" s="21"/>
      <c r="U30" s="21"/>
      <c r="V30" s="22">
        <v>15.536802615942168</v>
      </c>
      <c r="X30" s="196"/>
      <c r="Y30" s="196"/>
      <c r="Z30" s="196"/>
      <c r="AA30" s="53"/>
      <c r="AB30" s="53"/>
      <c r="AC30" s="197"/>
      <c r="AL30" s="511"/>
      <c r="AM30" s="511"/>
      <c r="AN30" s="511"/>
      <c r="AO30" s="511"/>
      <c r="AP30" s="511"/>
      <c r="AQ30" s="511"/>
      <c r="AR30" s="511"/>
      <c r="DT30" s="517"/>
      <c r="DU30" s="517"/>
      <c r="DZ30" s="548"/>
      <c r="EB30" s="517"/>
      <c r="EC30" s="549"/>
      <c r="ED30" s="549"/>
      <c r="EE30" s="549"/>
      <c r="EF30" s="549"/>
      <c r="EG30" s="549"/>
      <c r="EH30" s="548"/>
      <c r="EI30" s="37"/>
      <c r="FN30" s="550"/>
      <c r="FO30" s="550"/>
    </row>
    <row r="31" spans="1:171" ht="14.25" customHeight="1">
      <c r="A31" s="185">
        <f>+'PIB D Pcorr'!A31</f>
        <v>1979</v>
      </c>
      <c r="B31" s="20">
        <v>87295.487988853885</v>
      </c>
      <c r="C31" s="21">
        <v>20120.800925550437</v>
      </c>
      <c r="D31" s="21">
        <v>19257.640540447519</v>
      </c>
      <c r="E31" s="21">
        <v>6898.5753603693265</v>
      </c>
      <c r="F31" s="21">
        <v>4812.9134845021399</v>
      </c>
      <c r="G31" s="21">
        <v>1738.4797109947979</v>
      </c>
      <c r="H31" s="21"/>
      <c r="I31" s="21"/>
      <c r="J31" s="104"/>
      <c r="K31" s="182">
        <v>5807.671984581254</v>
      </c>
      <c r="L31" s="36"/>
      <c r="M31" s="20">
        <v>16.979369507917387</v>
      </c>
      <c r="N31" s="21">
        <v>14.583788230370986</v>
      </c>
      <c r="O31" s="21">
        <v>11.204725130610216</v>
      </c>
      <c r="P31" s="21">
        <v>15.761806840742555</v>
      </c>
      <c r="Q31" s="21">
        <v>15.427035568653235</v>
      </c>
      <c r="R31" s="21">
        <v>5.0820933429869708</v>
      </c>
      <c r="S31" s="21"/>
      <c r="T31" s="21"/>
      <c r="U31" s="21"/>
      <c r="V31" s="22">
        <v>4.946392164686908</v>
      </c>
      <c r="X31" s="196"/>
      <c r="Y31" s="196"/>
      <c r="Z31" s="196"/>
      <c r="AA31" s="53"/>
      <c r="AB31" s="53"/>
      <c r="AC31" s="197"/>
      <c r="AL31" s="511"/>
      <c r="AM31" s="511"/>
      <c r="AN31" s="511"/>
      <c r="AO31" s="511"/>
      <c r="AP31" s="511"/>
      <c r="AQ31" s="511"/>
      <c r="AR31" s="511"/>
      <c r="DT31" s="517"/>
      <c r="DU31" s="517"/>
      <c r="DZ31" s="548"/>
      <c r="EB31" s="517"/>
      <c r="EC31" s="549"/>
      <c r="ED31" s="549"/>
      <c r="EE31" s="549"/>
      <c r="EF31" s="549"/>
      <c r="EG31" s="549"/>
      <c r="EH31" s="548"/>
      <c r="EI31" s="37"/>
      <c r="FN31" s="550"/>
      <c r="FO31" s="550"/>
    </row>
    <row r="32" spans="1:171" ht="14.25" customHeight="1" thickBot="1">
      <c r="A32" s="185">
        <f>+'PIB D Pcorr'!A32</f>
        <v>1980</v>
      </c>
      <c r="B32" s="141">
        <v>100301.78642027477</v>
      </c>
      <c r="C32" s="142">
        <v>24135.427141894896</v>
      </c>
      <c r="D32" s="142">
        <v>22773.003487322716</v>
      </c>
      <c r="E32" s="142">
        <v>7944.9098076247355</v>
      </c>
      <c r="F32" s="142">
        <v>5875.7782333403575</v>
      </c>
      <c r="G32" s="142">
        <v>2034.4064503377269</v>
      </c>
      <c r="H32" s="142">
        <v>4470.2624799252189</v>
      </c>
      <c r="I32" s="142">
        <v>94.859548753506047</v>
      </c>
      <c r="J32" s="142">
        <v>2352.7869673411733</v>
      </c>
      <c r="K32" s="143">
        <v>6917.908996019898</v>
      </c>
      <c r="L32" s="144"/>
      <c r="M32" s="141">
        <v>14.899164585782</v>
      </c>
      <c r="N32" s="142">
        <v>19.952616355576968</v>
      </c>
      <c r="O32" s="142">
        <v>18.254380330195442</v>
      </c>
      <c r="P32" s="142">
        <v>15.167398956983957</v>
      </c>
      <c r="Q32" s="142">
        <v>22.083603876543869</v>
      </c>
      <c r="R32" s="142">
        <v>17.022156627504902</v>
      </c>
      <c r="S32" s="142"/>
      <c r="T32" s="142"/>
      <c r="U32" s="142"/>
      <c r="V32" s="143">
        <v>19.116730669125314</v>
      </c>
      <c r="X32" s="196"/>
      <c r="Y32" s="196"/>
      <c r="Z32" s="196"/>
      <c r="AA32" s="53"/>
      <c r="AB32" s="53"/>
      <c r="AY32" s="547"/>
      <c r="DT32" s="517"/>
      <c r="DU32" s="548"/>
      <c r="DZ32" s="548"/>
      <c r="EB32" s="517"/>
      <c r="EC32" s="549"/>
      <c r="ED32" s="549"/>
      <c r="EE32" s="549"/>
      <c r="EF32" s="549"/>
      <c r="EG32" s="549"/>
      <c r="EH32" s="548"/>
      <c r="EI32" s="37"/>
      <c r="EL32" s="37"/>
      <c r="EM32" s="37"/>
      <c r="EN32" s="37"/>
      <c r="EO32" s="37"/>
      <c r="EP32" s="37"/>
      <c r="EQ32" s="37"/>
      <c r="FA32" s="37"/>
      <c r="FB32" s="37"/>
      <c r="FC32" s="37"/>
      <c r="FD32" s="37"/>
      <c r="FE32" s="37"/>
      <c r="FF32" s="37"/>
      <c r="FN32" s="550"/>
      <c r="FO32" s="550"/>
    </row>
    <row r="33" spans="1:171" ht="14.25" customHeight="1">
      <c r="A33" s="185">
        <f>+'PIB D Pcorr'!A33</f>
        <v>1981</v>
      </c>
      <c r="B33" s="20">
        <v>112534.40443139896</v>
      </c>
      <c r="C33" s="21">
        <v>25191.115186940751</v>
      </c>
      <c r="D33" s="21">
        <v>25455.061985844339</v>
      </c>
      <c r="E33" s="21">
        <v>8916.123669091121</v>
      </c>
      <c r="F33" s="21">
        <v>6551.5138478347362</v>
      </c>
      <c r="G33" s="21">
        <v>2283.9530090953263</v>
      </c>
      <c r="H33" s="21">
        <v>5008.3911347468156</v>
      </c>
      <c r="I33" s="21">
        <v>119.19593945949235</v>
      </c>
      <c r="J33" s="104">
        <v>2575.8843856168487</v>
      </c>
      <c r="K33" s="182">
        <v>7703.4714598231567</v>
      </c>
      <c r="L33" s="36"/>
      <c r="M33" s="20">
        <v>12.195812704539733</v>
      </c>
      <c r="N33" s="21">
        <v>4.3740184867636644</v>
      </c>
      <c r="O33" s="21">
        <v>11.777359538958798</v>
      </c>
      <c r="P33" s="21">
        <v>12.224353516692045</v>
      </c>
      <c r="Q33" s="21">
        <v>11.500359401927685</v>
      </c>
      <c r="R33" s="21">
        <v>12.266307881405547</v>
      </c>
      <c r="S33" s="21">
        <v>12.037965493932212</v>
      </c>
      <c r="T33" s="21">
        <v>25.655182873813565</v>
      </c>
      <c r="U33" s="21">
        <v>9.4822617335301054</v>
      </c>
      <c r="V33" s="22">
        <v>11.355489993511325</v>
      </c>
      <c r="X33" s="196"/>
      <c r="Y33" s="196"/>
      <c r="Z33" s="196"/>
      <c r="AA33" s="53"/>
      <c r="AB33" s="53"/>
      <c r="AC33" s="197"/>
      <c r="AL33" s="511"/>
      <c r="AM33" s="511"/>
      <c r="AN33" s="511"/>
      <c r="AO33" s="511"/>
      <c r="AP33" s="511"/>
      <c r="AQ33" s="511"/>
      <c r="AR33" s="511"/>
      <c r="DT33" s="517"/>
      <c r="DU33" s="517"/>
      <c r="DV33" s="517"/>
      <c r="DW33" s="517"/>
      <c r="DX33" s="517"/>
      <c r="DY33" s="517"/>
      <c r="DZ33" s="548"/>
      <c r="EB33" s="517"/>
      <c r="EC33" s="549"/>
      <c r="ED33" s="549"/>
      <c r="EE33" s="549"/>
      <c r="EF33" s="549"/>
      <c r="EG33" s="549"/>
      <c r="EH33" s="548"/>
      <c r="EI33" s="37"/>
      <c r="FN33" s="550"/>
      <c r="FO33" s="550"/>
    </row>
    <row r="34" spans="1:171" ht="14.25" customHeight="1">
      <c r="A34" s="185">
        <f>+'PIB D Pcorr'!A34</f>
        <v>1982</v>
      </c>
      <c r="B34" s="20">
        <v>129413.03956965175</v>
      </c>
      <c r="C34" s="21">
        <v>28830.186718147601</v>
      </c>
      <c r="D34" s="21">
        <v>28987.950163012523</v>
      </c>
      <c r="E34" s="21">
        <v>9961.1907656727817</v>
      </c>
      <c r="F34" s="21">
        <v>7641.1595927470944</v>
      </c>
      <c r="G34" s="21">
        <v>2904.7474719896732</v>
      </c>
      <c r="H34" s="21">
        <v>5716.3939184239571</v>
      </c>
      <c r="I34" s="21">
        <v>157.52353498059097</v>
      </c>
      <c r="J34" s="104">
        <v>2606.9348791984285</v>
      </c>
      <c r="K34" s="182">
        <v>8480.8523326029754</v>
      </c>
      <c r="L34" s="36"/>
      <c r="M34" s="20">
        <v>14.998644391051119</v>
      </c>
      <c r="N34" s="21">
        <v>14.445853247074059</v>
      </c>
      <c r="O34" s="21">
        <v>13.878921917899234</v>
      </c>
      <c r="P34" s="21">
        <v>11.721092431731496</v>
      </c>
      <c r="Q34" s="21">
        <v>16.631968888724625</v>
      </c>
      <c r="R34" s="21">
        <v>27.180702073211371</v>
      </c>
      <c r="S34" s="21">
        <v>14.136331700717552</v>
      </c>
      <c r="T34" s="21">
        <v>32.155118450258868</v>
      </c>
      <c r="U34" s="21">
        <v>1.2054304049886166</v>
      </c>
      <c r="V34" s="22">
        <v>10.091305936994587</v>
      </c>
      <c r="X34" s="196"/>
      <c r="Y34" s="196"/>
      <c r="Z34" s="196"/>
      <c r="AA34" s="53"/>
      <c r="AB34" s="53"/>
      <c r="AC34" s="479"/>
      <c r="AD34" s="197"/>
      <c r="AE34" s="197"/>
      <c r="AF34" s="197"/>
      <c r="AG34" s="197"/>
      <c r="AH34" s="197"/>
      <c r="AI34" s="197"/>
      <c r="AJ34" s="197"/>
      <c r="AL34" s="511"/>
      <c r="AM34" s="511"/>
      <c r="AN34" s="511"/>
      <c r="AO34" s="511"/>
      <c r="AP34" s="511"/>
      <c r="AQ34" s="511"/>
      <c r="AR34" s="511"/>
      <c r="DT34" s="517"/>
      <c r="DU34" s="517"/>
      <c r="DV34" s="517"/>
      <c r="DW34" s="517"/>
      <c r="DX34" s="517"/>
      <c r="DY34" s="517"/>
      <c r="DZ34" s="548"/>
      <c r="EB34" s="517"/>
      <c r="EC34" s="549"/>
      <c r="ED34" s="549"/>
      <c r="EE34" s="549"/>
      <c r="EF34" s="549"/>
      <c r="EG34" s="549"/>
      <c r="EH34" s="548"/>
      <c r="EI34" s="37"/>
      <c r="FN34" s="550"/>
      <c r="FO34" s="550"/>
    </row>
    <row r="35" spans="1:171" ht="14.25" customHeight="1">
      <c r="A35" s="185">
        <f>+'PIB D Pcorr'!A35</f>
        <v>1983</v>
      </c>
      <c r="B35" s="20">
        <v>147363.75157668718</v>
      </c>
      <c r="C35" s="21">
        <v>31610.65713450954</v>
      </c>
      <c r="D35" s="21">
        <v>32143.715107862889</v>
      </c>
      <c r="E35" s="21">
        <v>10244.805307716826</v>
      </c>
      <c r="F35" s="21">
        <v>9011.0120934403421</v>
      </c>
      <c r="G35" s="21">
        <v>2869.7321263563958</v>
      </c>
      <c r="H35" s="21">
        <v>6770.3619813668056</v>
      </c>
      <c r="I35" s="21">
        <v>191.3659328480133</v>
      </c>
      <c r="J35" s="104">
        <v>3056.4376661345023</v>
      </c>
      <c r="K35" s="182">
        <v>10018.165580349321</v>
      </c>
      <c r="L35" s="36"/>
      <c r="M35" s="20">
        <v>13.870868087735566</v>
      </c>
      <c r="N35" s="21">
        <v>9.6443024928857923</v>
      </c>
      <c r="O35" s="21">
        <v>10.886471541119857</v>
      </c>
      <c r="P35" s="21">
        <v>2.8471951668811224</v>
      </c>
      <c r="Q35" s="21">
        <v>17.927285565315199</v>
      </c>
      <c r="R35" s="21">
        <v>-1.2054523145618834</v>
      </c>
      <c r="S35" s="21">
        <v>18.437638797877565</v>
      </c>
      <c r="T35" s="21">
        <v>21.484026416492096</v>
      </c>
      <c r="U35" s="21">
        <v>17.242578267788765</v>
      </c>
      <c r="V35" s="22">
        <v>18.126872010687499</v>
      </c>
      <c r="X35" s="196"/>
      <c r="Y35" s="196"/>
      <c r="Z35" s="196"/>
      <c r="AA35" s="53"/>
      <c r="AB35" s="53"/>
      <c r="AC35" s="479"/>
      <c r="AD35" s="197"/>
      <c r="AE35" s="197"/>
      <c r="AF35" s="197"/>
      <c r="AG35" s="197"/>
      <c r="AH35" s="197"/>
      <c r="AI35" s="197"/>
      <c r="AJ35" s="197"/>
      <c r="DT35" s="517"/>
      <c r="DU35" s="517"/>
      <c r="DV35" s="517"/>
      <c r="DW35" s="517"/>
      <c r="DX35" s="517"/>
      <c r="DY35" s="517"/>
      <c r="DZ35" s="548"/>
      <c r="EB35" s="517"/>
      <c r="EC35" s="549"/>
      <c r="ED35" s="549"/>
      <c r="EE35" s="549"/>
      <c r="EF35" s="549"/>
      <c r="EG35" s="549"/>
      <c r="EH35" s="548"/>
      <c r="EI35" s="37"/>
      <c r="FN35" s="550"/>
      <c r="FO35" s="550"/>
    </row>
    <row r="36" spans="1:171" ht="14.25" customHeight="1">
      <c r="A36" s="185">
        <f>+'PIB D Pcorr'!A36</f>
        <v>1984</v>
      </c>
      <c r="B36" s="181">
        <v>166292.90469065867</v>
      </c>
      <c r="C36" s="104">
        <v>33889.061972508847</v>
      </c>
      <c r="D36" s="104">
        <v>33264.588053864158</v>
      </c>
      <c r="E36" s="104">
        <v>10369.212045351325</v>
      </c>
      <c r="F36" s="104">
        <v>9510.1471269423419</v>
      </c>
      <c r="G36" s="104">
        <v>2377.2608307703395</v>
      </c>
      <c r="H36" s="104">
        <v>7505.7732865196785</v>
      </c>
      <c r="I36" s="104">
        <v>169.92461996111501</v>
      </c>
      <c r="J36" s="104">
        <v>3332.2701443193578</v>
      </c>
      <c r="K36" s="182">
        <v>11007.968050800151</v>
      </c>
      <c r="L36" s="102"/>
      <c r="M36" s="181">
        <v>12.845189479395746</v>
      </c>
      <c r="N36" s="104">
        <v>7.2077110839684488</v>
      </c>
      <c r="O36" s="104">
        <v>3.4870671987976998</v>
      </c>
      <c r="P36" s="104">
        <v>1.2143396960486053</v>
      </c>
      <c r="Q36" s="104">
        <v>5.5391672802808767</v>
      </c>
      <c r="R36" s="104">
        <v>-17.160880315729365</v>
      </c>
      <c r="S36" s="104">
        <v>10.862215449880686</v>
      </c>
      <c r="T36" s="104">
        <v>-11.204352084927994</v>
      </c>
      <c r="U36" s="104">
        <v>9.0246394108113073</v>
      </c>
      <c r="V36" s="182">
        <v>9.8800769713003334</v>
      </c>
      <c r="X36" s="196"/>
      <c r="Y36" s="196"/>
      <c r="Z36" s="196"/>
      <c r="AA36" s="53"/>
      <c r="AB36" s="53"/>
      <c r="AC36" s="479"/>
      <c r="AD36" s="197"/>
      <c r="AE36" s="197"/>
      <c r="AF36" s="197"/>
      <c r="AG36" s="197"/>
      <c r="AH36" s="197"/>
      <c r="AI36" s="197"/>
      <c r="AJ36" s="197"/>
      <c r="DT36" s="517"/>
      <c r="DU36" s="517"/>
      <c r="DV36" s="517"/>
      <c r="DW36" s="517"/>
      <c r="DX36" s="517"/>
      <c r="DY36" s="517"/>
      <c r="DZ36" s="548"/>
      <c r="EB36" s="517"/>
      <c r="EC36" s="549"/>
      <c r="ED36" s="549"/>
      <c r="EE36" s="549"/>
      <c r="EF36" s="549"/>
      <c r="EG36" s="549"/>
      <c r="EH36" s="548"/>
      <c r="EI36" s="37"/>
      <c r="EL36" s="37"/>
      <c r="EM36" s="37"/>
      <c r="EN36" s="37"/>
      <c r="EO36" s="37"/>
      <c r="EP36" s="37"/>
      <c r="EQ36" s="37"/>
      <c r="FA36" s="37"/>
      <c r="FB36" s="37"/>
      <c r="FC36" s="37"/>
      <c r="FD36" s="37"/>
      <c r="FE36" s="37"/>
      <c r="FF36" s="37"/>
      <c r="FN36" s="550"/>
      <c r="FO36" s="550"/>
    </row>
    <row r="37" spans="1:171" ht="14.25" customHeight="1" thickBot="1">
      <c r="A37" s="185">
        <f>+'PIB D Pcorr'!A37</f>
        <v>1985</v>
      </c>
      <c r="B37" s="141">
        <v>184777.024914056</v>
      </c>
      <c r="C37" s="142">
        <v>38039.47817403439</v>
      </c>
      <c r="D37" s="142">
        <v>37959.352446306002</v>
      </c>
      <c r="E37" s="142">
        <v>11028.711319287178</v>
      </c>
      <c r="F37" s="142">
        <v>11185.04164721855</v>
      </c>
      <c r="G37" s="142">
        <v>2766.5676179398533</v>
      </c>
      <c r="H37" s="142">
        <v>9074.7446290711669</v>
      </c>
      <c r="I37" s="142">
        <v>165.78807960396588</v>
      </c>
      <c r="J37" s="142">
        <v>3738.4991531852916</v>
      </c>
      <c r="K37" s="143">
        <v>12979.031861860425</v>
      </c>
      <c r="L37" s="144"/>
      <c r="M37" s="141">
        <v>11.115399215487788</v>
      </c>
      <c r="N37" s="142">
        <v>12.247067224499752</v>
      </c>
      <c r="O37" s="142">
        <v>14.113400066280036</v>
      </c>
      <c r="P37" s="142">
        <v>6.3601676872980573</v>
      </c>
      <c r="Q37" s="142">
        <v>17.611657295303186</v>
      </c>
      <c r="R37" s="142">
        <v>16.376275675368813</v>
      </c>
      <c r="S37" s="142">
        <v>20.903526960631112</v>
      </c>
      <c r="T37" s="142">
        <v>-2.434338448481288</v>
      </c>
      <c r="U37" s="142">
        <v>12.190758590159545</v>
      </c>
      <c r="V37" s="143">
        <v>17.905791531771385</v>
      </c>
      <c r="X37" s="196"/>
      <c r="Y37" s="196"/>
      <c r="Z37" s="196"/>
      <c r="AA37" s="53"/>
      <c r="AB37" s="53"/>
      <c r="AY37" s="547"/>
      <c r="DT37" s="517"/>
      <c r="DU37" s="548"/>
      <c r="DZ37" s="548"/>
      <c r="EB37" s="517"/>
      <c r="EC37" s="549"/>
      <c r="ED37" s="549"/>
      <c r="EE37" s="549"/>
      <c r="EF37" s="549"/>
      <c r="EG37" s="549"/>
      <c r="EH37" s="548"/>
      <c r="EI37" s="37"/>
      <c r="EL37" s="37"/>
      <c r="EM37" s="37"/>
      <c r="EN37" s="37"/>
      <c r="EO37" s="37"/>
      <c r="EP37" s="37"/>
      <c r="EQ37" s="37"/>
      <c r="FA37" s="37"/>
      <c r="FB37" s="37"/>
      <c r="FC37" s="37"/>
      <c r="FD37" s="37"/>
      <c r="FE37" s="37"/>
      <c r="FF37" s="37"/>
      <c r="FN37" s="550"/>
      <c r="FO37" s="550"/>
    </row>
    <row r="38" spans="1:171" ht="14.25" customHeight="1">
      <c r="A38" s="185">
        <f>+'PIB D Pcorr'!A38</f>
        <v>1986</v>
      </c>
      <c r="B38" s="20">
        <v>211536.86314515118</v>
      </c>
      <c r="C38" s="21">
        <v>45423.022263455292</v>
      </c>
      <c r="D38" s="21">
        <v>44556.920648397318</v>
      </c>
      <c r="E38" s="21">
        <v>12777.549896069735</v>
      </c>
      <c r="F38" s="21">
        <v>13210.039772057104</v>
      </c>
      <c r="G38" s="21">
        <v>3294.8798004804144</v>
      </c>
      <c r="H38" s="21">
        <v>10571.730013613664</v>
      </c>
      <c r="I38" s="21">
        <v>312.45447637364583</v>
      </c>
      <c r="J38" s="104">
        <v>4390.2666898027555</v>
      </c>
      <c r="K38" s="182">
        <v>15274.451179790065</v>
      </c>
      <c r="L38" s="36"/>
      <c r="M38" s="20">
        <v>14.482232433140307</v>
      </c>
      <c r="N38" s="21">
        <v>19.410213924703324</v>
      </c>
      <c r="O38" s="21">
        <v>17.380613147770795</v>
      </c>
      <c r="P38" s="21">
        <v>15.857143469918933</v>
      </c>
      <c r="Q38" s="21">
        <v>18.104520203928985</v>
      </c>
      <c r="R38" s="21">
        <v>19.096304717611524</v>
      </c>
      <c r="S38" s="21">
        <v>16.496170919750931</v>
      </c>
      <c r="T38" s="21">
        <v>88.466189559609006</v>
      </c>
      <c r="U38" s="21">
        <v>17.433935649340526</v>
      </c>
      <c r="V38" s="22">
        <v>17.685597372442331</v>
      </c>
      <c r="X38" s="196"/>
      <c r="Y38" s="196"/>
      <c r="Z38" s="196"/>
      <c r="AA38" s="53"/>
      <c r="AB38" s="53"/>
      <c r="AC38" s="479"/>
      <c r="AD38" s="197"/>
      <c r="AE38" s="197"/>
      <c r="AF38" s="197"/>
      <c r="AG38" s="197"/>
      <c r="AH38" s="197"/>
      <c r="AI38" s="197"/>
      <c r="AJ38" s="197"/>
      <c r="DT38" s="517"/>
      <c r="DU38" s="517"/>
      <c r="DV38" s="517"/>
      <c r="DW38" s="517"/>
      <c r="DX38" s="517"/>
      <c r="DY38" s="517"/>
      <c r="DZ38" s="548"/>
      <c r="EB38" s="517"/>
      <c r="EC38" s="549"/>
      <c r="ED38" s="549"/>
      <c r="EE38" s="549"/>
      <c r="EF38" s="549"/>
      <c r="EG38" s="549"/>
      <c r="EH38" s="548"/>
      <c r="EI38" s="37"/>
      <c r="FN38" s="550"/>
      <c r="FO38" s="550"/>
    </row>
    <row r="39" spans="1:171" ht="14.25" customHeight="1">
      <c r="A39" s="185">
        <f>+'PIB D Pcorr'!A39</f>
        <v>1987</v>
      </c>
      <c r="B39" s="20">
        <v>236546.02825587906</v>
      </c>
      <c r="C39" s="21">
        <v>54163.812479435532</v>
      </c>
      <c r="D39" s="21">
        <v>52740.729287987779</v>
      </c>
      <c r="E39" s="21">
        <v>14664.105407438852</v>
      </c>
      <c r="F39" s="21">
        <v>15303.778755972375</v>
      </c>
      <c r="G39" s="21">
        <v>4416.2627318091709</v>
      </c>
      <c r="H39" s="21">
        <v>13134.717438360492</v>
      </c>
      <c r="I39" s="21">
        <v>262.84381438409446</v>
      </c>
      <c r="J39" s="104">
        <v>4959.0211400228</v>
      </c>
      <c r="K39" s="182">
        <v>18356.582392767385</v>
      </c>
      <c r="L39" s="36"/>
      <c r="M39" s="20">
        <v>11.822603748060324</v>
      </c>
      <c r="N39" s="21">
        <v>19.243083750093337</v>
      </c>
      <c r="O39" s="21">
        <v>18.367087582576968</v>
      </c>
      <c r="P39" s="21">
        <v>14.764610795606492</v>
      </c>
      <c r="Q39" s="21">
        <v>15.849603937938994</v>
      </c>
      <c r="R39" s="21">
        <v>34.034107440436891</v>
      </c>
      <c r="S39" s="21">
        <v>24.243784332804207</v>
      </c>
      <c r="T39" s="21">
        <v>-15.877724833817041</v>
      </c>
      <c r="U39" s="21">
        <v>12.954895235432673</v>
      </c>
      <c r="V39" s="22">
        <v>20.178343409518696</v>
      </c>
      <c r="X39" s="196"/>
      <c r="Y39" s="196"/>
      <c r="Z39" s="196"/>
      <c r="AA39" s="53"/>
      <c r="AB39" s="53"/>
      <c r="AC39" s="479"/>
      <c r="AD39" s="197"/>
      <c r="AE39" s="197"/>
      <c r="AF39" s="197"/>
      <c r="AG39" s="197"/>
      <c r="AH39" s="197"/>
      <c r="AI39" s="197"/>
      <c r="AJ39" s="197"/>
      <c r="DT39" s="517"/>
      <c r="DU39" s="548"/>
      <c r="DV39" s="548"/>
      <c r="DW39" s="548"/>
      <c r="DX39" s="548"/>
      <c r="DY39" s="548"/>
      <c r="DZ39" s="548"/>
      <c r="EB39" s="517"/>
      <c r="EC39" s="549"/>
      <c r="ED39" s="549"/>
      <c r="EE39" s="549"/>
      <c r="EF39" s="549"/>
      <c r="EG39" s="549"/>
      <c r="EH39" s="548"/>
      <c r="EI39" s="37"/>
      <c r="FN39" s="550"/>
      <c r="FO39" s="550"/>
    </row>
    <row r="40" spans="1:171" ht="14.25" customHeight="1">
      <c r="A40" s="185">
        <f>+'PIB D Pcorr'!A40</f>
        <v>1988</v>
      </c>
      <c r="B40" s="20">
        <v>263352.15832429164</v>
      </c>
      <c r="C40" s="21">
        <v>66029.422736520646</v>
      </c>
      <c r="D40" s="21">
        <v>63512.289947239566</v>
      </c>
      <c r="E40" s="21">
        <v>17917.213079298755</v>
      </c>
      <c r="F40" s="21">
        <v>18564.064946188675</v>
      </c>
      <c r="G40" s="21">
        <v>5503.7952706113983</v>
      </c>
      <c r="H40" s="21">
        <v>16036.328191274706</v>
      </c>
      <c r="I40" s="21">
        <v>293.84304685779364</v>
      </c>
      <c r="J40" s="104">
        <v>5197.0454130082226</v>
      </c>
      <c r="K40" s="182">
        <v>21527.216651140723</v>
      </c>
      <c r="L40" s="36"/>
      <c r="M40" s="20">
        <v>11.332310360931341</v>
      </c>
      <c r="N40" s="21">
        <v>21.90689634632006</v>
      </c>
      <c r="O40" s="21">
        <v>20.423609617596085</v>
      </c>
      <c r="P40" s="21">
        <v>22.184153628694304</v>
      </c>
      <c r="Q40" s="21">
        <v>21.303798507567674</v>
      </c>
      <c r="R40" s="21">
        <v>24.625630422053902</v>
      </c>
      <c r="S40" s="21">
        <v>22.091154731962014</v>
      </c>
      <c r="T40" s="21">
        <v>11.793784284533281</v>
      </c>
      <c r="U40" s="21">
        <v>4.7998237205403083</v>
      </c>
      <c r="V40" s="22">
        <v>17.272464942181109</v>
      </c>
      <c r="X40" s="196"/>
      <c r="Y40" s="196"/>
      <c r="Z40" s="196"/>
      <c r="AA40" s="53"/>
      <c r="AB40" s="53"/>
      <c r="AC40" s="479"/>
      <c r="AD40" s="197"/>
      <c r="AE40" s="197"/>
      <c r="AF40" s="197"/>
      <c r="AG40" s="197"/>
      <c r="AH40" s="197"/>
      <c r="AI40" s="197"/>
      <c r="AJ40" s="197"/>
      <c r="DT40" s="517"/>
      <c r="DU40" s="548"/>
      <c r="DV40" s="548"/>
      <c r="DW40" s="548"/>
      <c r="DX40" s="548"/>
      <c r="DY40" s="548"/>
      <c r="DZ40" s="548"/>
      <c r="EB40" s="517"/>
      <c r="EC40" s="549"/>
      <c r="ED40" s="549"/>
      <c r="EE40" s="549"/>
      <c r="EF40" s="549"/>
      <c r="EG40" s="549"/>
      <c r="EH40" s="548"/>
      <c r="EI40" s="37"/>
      <c r="FN40" s="550"/>
      <c r="FO40" s="550"/>
    </row>
    <row r="41" spans="1:171" ht="14.25" customHeight="1">
      <c r="A41" s="185">
        <f>+'PIB D Pcorr'!A41</f>
        <v>1989</v>
      </c>
      <c r="B41" s="20">
        <v>295097.83785191365</v>
      </c>
      <c r="C41" s="21">
        <v>77846.979802264381</v>
      </c>
      <c r="D41" s="21">
        <v>75254.179092642546</v>
      </c>
      <c r="E41" s="21">
        <v>19912.038023079891</v>
      </c>
      <c r="F41" s="21">
        <v>24075.508681188294</v>
      </c>
      <c r="G41" s="21">
        <v>6518.1916433180104</v>
      </c>
      <c r="H41" s="21">
        <v>18603.509081163258</v>
      </c>
      <c r="I41" s="21">
        <v>200.48718249273216</v>
      </c>
      <c r="J41" s="104">
        <v>5944.4444814003627</v>
      </c>
      <c r="K41" s="182">
        <v>24748.440745056352</v>
      </c>
      <c r="L41" s="36"/>
      <c r="M41" s="20">
        <v>12.054459598743982</v>
      </c>
      <c r="N41" s="21">
        <v>17.897410845010285</v>
      </c>
      <c r="O41" s="21">
        <v>18.487585875359102</v>
      </c>
      <c r="P41" s="21">
        <v>11.133567117566523</v>
      </c>
      <c r="Q41" s="21">
        <v>29.688776412792905</v>
      </c>
      <c r="R41" s="21">
        <v>18.430852217980952</v>
      </c>
      <c r="S41" s="21">
        <v>16.008532996258729</v>
      </c>
      <c r="T41" s="21">
        <v>-31.770656261348041</v>
      </c>
      <c r="U41" s="21">
        <v>14.381230275983302</v>
      </c>
      <c r="V41" s="22">
        <v>14.963495495572744</v>
      </c>
      <c r="X41" s="196"/>
      <c r="Y41" s="196"/>
      <c r="Z41" s="196"/>
      <c r="AA41" s="53"/>
      <c r="AB41" s="53"/>
      <c r="AC41" s="479"/>
      <c r="AD41" s="197"/>
      <c r="AE41" s="197"/>
      <c r="AF41" s="197"/>
      <c r="AG41" s="197"/>
      <c r="AH41" s="197"/>
      <c r="AI41" s="197"/>
      <c r="AJ41" s="197"/>
      <c r="DT41" s="517"/>
      <c r="DU41" s="548"/>
      <c r="DV41" s="548"/>
      <c r="DW41" s="548"/>
      <c r="DX41" s="548"/>
      <c r="DY41" s="548"/>
      <c r="DZ41" s="548"/>
      <c r="EB41" s="517"/>
      <c r="EC41" s="549"/>
      <c r="ED41" s="549"/>
      <c r="EE41" s="549"/>
      <c r="EF41" s="549"/>
      <c r="EG41" s="549"/>
      <c r="EH41" s="548"/>
      <c r="EI41" s="37"/>
      <c r="FN41" s="550"/>
      <c r="FO41" s="550"/>
    </row>
    <row r="42" spans="1:171" ht="14.25" customHeight="1">
      <c r="A42" s="185">
        <f>+'PIB D Pcorr'!A42</f>
        <v>1990</v>
      </c>
      <c r="B42" s="20">
        <v>328698.34713386715</v>
      </c>
      <c r="C42" s="21">
        <v>87207.057087923517</v>
      </c>
      <c r="D42" s="21">
        <v>84634.263952068417</v>
      </c>
      <c r="E42" s="21">
        <v>22934.400642900011</v>
      </c>
      <c r="F42" s="21">
        <v>29193.403197663469</v>
      </c>
      <c r="G42" s="21">
        <v>6798.8477131799</v>
      </c>
      <c r="H42" s="21">
        <v>19416.857764831322</v>
      </c>
      <c r="I42" s="21">
        <v>90.131955115340958</v>
      </c>
      <c r="J42" s="104">
        <v>6200.6226783783768</v>
      </c>
      <c r="K42" s="182">
        <v>25707.61239832504</v>
      </c>
      <c r="L42" s="36"/>
      <c r="M42" s="20">
        <v>11.386226861755233</v>
      </c>
      <c r="N42" s="21">
        <v>12.023687122396076</v>
      </c>
      <c r="O42" s="21">
        <v>12.464536817122674</v>
      </c>
      <c r="P42" s="21">
        <v>15.178569950082066</v>
      </c>
      <c r="Q42" s="21">
        <v>21.257679678743855</v>
      </c>
      <c r="R42" s="21">
        <v>4.305735167354241</v>
      </c>
      <c r="S42" s="21">
        <v>4.3720175592657951</v>
      </c>
      <c r="T42" s="21">
        <v>-55.043532461927683</v>
      </c>
      <c r="U42" s="21">
        <v>4.3095397354550702</v>
      </c>
      <c r="V42" s="22">
        <v>3.8756851922490787</v>
      </c>
      <c r="X42" s="196"/>
      <c r="Y42" s="196"/>
      <c r="Z42" s="196"/>
      <c r="AA42" s="53"/>
      <c r="AB42" s="53"/>
      <c r="AC42" s="479"/>
      <c r="AD42" s="197"/>
      <c r="AE42" s="197"/>
      <c r="AF42" s="197"/>
      <c r="AG42" s="197"/>
      <c r="AH42" s="197"/>
      <c r="AI42" s="197"/>
      <c r="AJ42" s="197"/>
      <c r="DT42" s="517"/>
      <c r="DU42" s="548"/>
      <c r="DV42" s="548"/>
      <c r="DW42" s="548"/>
      <c r="DX42" s="548"/>
      <c r="DY42" s="548"/>
      <c r="DZ42" s="548"/>
      <c r="EB42" s="517"/>
      <c r="EC42" s="549"/>
      <c r="ED42" s="549"/>
      <c r="EE42" s="549"/>
      <c r="EF42" s="549"/>
      <c r="EG42" s="549"/>
      <c r="EH42" s="548"/>
      <c r="EI42" s="37"/>
      <c r="FN42" s="550"/>
      <c r="FO42" s="550"/>
    </row>
    <row r="43" spans="1:171" ht="14.25" customHeight="1">
      <c r="A43" s="185">
        <f>+'PIB D Pcorr'!A43</f>
        <v>1991</v>
      </c>
      <c r="B43" s="20">
        <v>360444.02666148916</v>
      </c>
      <c r="C43" s="21">
        <v>92722.775405835331</v>
      </c>
      <c r="D43" s="21">
        <v>90175.804730191143</v>
      </c>
      <c r="E43" s="21">
        <v>23703.281590102179</v>
      </c>
      <c r="F43" s="21">
        <v>33455.202172342775</v>
      </c>
      <c r="G43" s="21">
        <v>7004.0317528988253</v>
      </c>
      <c r="H43" s="21">
        <v>19514.637694577337</v>
      </c>
      <c r="I43" s="21">
        <v>92.665091045303583</v>
      </c>
      <c r="J43" s="104">
        <v>6405.9864292247121</v>
      </c>
      <c r="K43" s="182">
        <v>26013.289214847355</v>
      </c>
      <c r="L43" s="36"/>
      <c r="M43" s="20">
        <v>9.6579979195006835</v>
      </c>
      <c r="N43" s="21">
        <v>6.3248531736953106</v>
      </c>
      <c r="O43" s="21">
        <v>6.5476327427637537</v>
      </c>
      <c r="P43" s="21">
        <v>3.3525225235837786</v>
      </c>
      <c r="Q43" s="21">
        <v>14.598500030378103</v>
      </c>
      <c r="R43" s="21">
        <v>3.0179237478898946</v>
      </c>
      <c r="S43" s="21">
        <v>0.50358266476626667</v>
      </c>
      <c r="T43" s="21">
        <v>2.8104748495924703</v>
      </c>
      <c r="U43" s="21">
        <v>3.3119859326780299</v>
      </c>
      <c r="V43" s="22">
        <v>1.1890517555112723</v>
      </c>
      <c r="X43" s="196"/>
      <c r="Y43" s="196"/>
      <c r="Z43" s="196"/>
      <c r="AA43" s="53"/>
      <c r="AB43" s="53"/>
      <c r="AC43" s="479"/>
      <c r="AD43" s="197"/>
      <c r="AE43" s="197"/>
      <c r="AF43" s="197"/>
      <c r="AG43" s="197"/>
      <c r="AH43" s="197"/>
      <c r="AI43" s="197"/>
      <c r="AJ43" s="197"/>
      <c r="DT43" s="517"/>
      <c r="DU43" s="548"/>
      <c r="DV43" s="548"/>
      <c r="DW43" s="548"/>
      <c r="DX43" s="548"/>
      <c r="DY43" s="548"/>
      <c r="DZ43" s="548"/>
      <c r="EB43" s="517"/>
      <c r="EC43" s="549"/>
      <c r="ED43" s="549"/>
      <c r="EE43" s="549"/>
      <c r="EF43" s="549"/>
      <c r="EG43" s="549"/>
      <c r="EH43" s="548"/>
      <c r="EI43" s="37"/>
      <c r="FN43" s="550"/>
      <c r="FO43" s="550"/>
    </row>
    <row r="44" spans="1:171" ht="14.25" customHeight="1">
      <c r="A44" s="185">
        <f>+'PIB D Pcorr'!A44</f>
        <v>1992</v>
      </c>
      <c r="B44" s="20">
        <v>388205.45191817905</v>
      </c>
      <c r="C44" s="21">
        <v>92407.922861222731</v>
      </c>
      <c r="D44" s="21">
        <v>89420.851434800265</v>
      </c>
      <c r="E44" s="21">
        <v>23615.082606837001</v>
      </c>
      <c r="F44" s="21">
        <v>33152.363591261703</v>
      </c>
      <c r="G44" s="21">
        <v>6841.753705985946</v>
      </c>
      <c r="H44" s="21">
        <v>18643.488802885327</v>
      </c>
      <c r="I44" s="21">
        <v>87.149032564914592</v>
      </c>
      <c r="J44" s="104">
        <v>7081.0136952653802</v>
      </c>
      <c r="K44" s="182">
        <v>25811.651530715622</v>
      </c>
      <c r="L44" s="36"/>
      <c r="M44" s="20">
        <v>7.7020073029985481</v>
      </c>
      <c r="N44" s="21">
        <v>-0.33956333083703383</v>
      </c>
      <c r="O44" s="21">
        <v>-0.83720161705207463</v>
      </c>
      <c r="P44" s="21">
        <v>-0.37209608690641494</v>
      </c>
      <c r="Q44" s="21">
        <v>-0.90520625019994139</v>
      </c>
      <c r="R44" s="21">
        <v>-2.3169233469810591</v>
      </c>
      <c r="S44" s="21">
        <v>-4.4640792482357083</v>
      </c>
      <c r="T44" s="21">
        <v>-5.9526823080465308</v>
      </c>
      <c r="U44" s="21">
        <v>10.53744452159826</v>
      </c>
      <c r="V44" s="22">
        <v>-0.77513336535944832</v>
      </c>
      <c r="X44" s="196"/>
      <c r="Y44" s="196"/>
      <c r="Z44" s="196"/>
      <c r="AA44" s="53"/>
      <c r="AB44" s="53"/>
      <c r="AC44" s="479"/>
      <c r="AD44" s="197"/>
      <c r="AE44" s="197"/>
      <c r="AF44" s="197"/>
      <c r="AG44" s="197"/>
      <c r="AH44" s="197"/>
      <c r="AI44" s="197"/>
      <c r="AJ44" s="197"/>
      <c r="DT44" s="517"/>
      <c r="DU44" s="548"/>
      <c r="DV44" s="548"/>
      <c r="DW44" s="548"/>
      <c r="DX44" s="548"/>
      <c r="DY44" s="548"/>
      <c r="DZ44" s="548"/>
      <c r="EB44" s="517"/>
      <c r="EC44" s="549"/>
      <c r="ED44" s="549"/>
      <c r="EE44" s="549"/>
      <c r="EF44" s="549"/>
      <c r="EG44" s="549"/>
      <c r="EH44" s="548"/>
      <c r="EI44" s="37"/>
      <c r="FN44" s="550"/>
      <c r="FO44" s="550"/>
    </row>
    <row r="45" spans="1:171" ht="14.25" customHeight="1">
      <c r="A45" s="185">
        <f>+'PIB D Pcorr'!A45</f>
        <v>1993</v>
      </c>
      <c r="B45" s="20">
        <v>401630.08474022639</v>
      </c>
      <c r="C45" s="21">
        <v>85218.457873496955</v>
      </c>
      <c r="D45" s="21">
        <v>85124.068629543559</v>
      </c>
      <c r="E45" s="21">
        <v>23569.308065781173</v>
      </c>
      <c r="F45" s="21">
        <v>31804.645200177587</v>
      </c>
      <c r="G45" s="21">
        <v>5914.7084856181009</v>
      </c>
      <c r="H45" s="21">
        <v>15408.320436887236</v>
      </c>
      <c r="I45" s="21">
        <v>95.533634313583335</v>
      </c>
      <c r="J45" s="104">
        <v>8331.5528067658615</v>
      </c>
      <c r="K45" s="182">
        <v>23835.406877966681</v>
      </c>
      <c r="L45" s="36"/>
      <c r="M45" s="20">
        <v>3.4581257825500034</v>
      </c>
      <c r="N45" s="21">
        <v>-7.7801391537853704</v>
      </c>
      <c r="O45" s="21">
        <v>-4.8051240133735851</v>
      </c>
      <c r="P45" s="21">
        <v>-0.19383604037266355</v>
      </c>
      <c r="Q45" s="21">
        <v>-4.0652256584183588</v>
      </c>
      <c r="R45" s="21">
        <v>-13.549818660627322</v>
      </c>
      <c r="S45" s="21">
        <v>-17.352805583777897</v>
      </c>
      <c r="T45" s="21">
        <v>9.6209923413932419</v>
      </c>
      <c r="U45" s="21">
        <v>17.660453224891182</v>
      </c>
      <c r="V45" s="22">
        <v>-7.6564052881204825</v>
      </c>
      <c r="X45" s="196"/>
      <c r="Y45" s="196"/>
      <c r="Z45" s="196"/>
      <c r="AA45" s="53"/>
      <c r="AB45" s="53"/>
      <c r="AD45" s="197"/>
      <c r="AE45" s="197"/>
      <c r="AF45" s="197"/>
      <c r="AG45" s="197"/>
      <c r="AH45" s="197"/>
      <c r="AI45" s="197"/>
      <c r="AJ45" s="197"/>
      <c r="DT45" s="517"/>
      <c r="DU45" s="548"/>
      <c r="DV45" s="548"/>
      <c r="DW45" s="548"/>
      <c r="DX45" s="548"/>
      <c r="DY45" s="548"/>
      <c r="DZ45" s="548"/>
      <c r="EB45" s="517"/>
      <c r="EC45" s="549"/>
      <c r="ED45" s="549"/>
      <c r="EE45" s="549"/>
      <c r="EF45" s="549"/>
      <c r="EG45" s="549"/>
      <c r="EH45" s="548"/>
      <c r="EI45" s="37"/>
      <c r="FN45" s="550"/>
      <c r="FO45" s="550"/>
    </row>
    <row r="46" spans="1:171" ht="14.25" customHeight="1">
      <c r="A46" s="185">
        <f>+'PIB D Pcorr'!A46</f>
        <v>1994</v>
      </c>
      <c r="B46" s="20">
        <v>427163.18928241031</v>
      </c>
      <c r="C46" s="21">
        <v>91578.284052326562</v>
      </c>
      <c r="D46" s="21">
        <v>89964.672148160942</v>
      </c>
      <c r="E46" s="21">
        <v>24634.890002063552</v>
      </c>
      <c r="F46" s="21">
        <v>34153.356253535785</v>
      </c>
      <c r="G46" s="21">
        <v>6730.316309101715</v>
      </c>
      <c r="H46" s="21">
        <v>17215.410509636557</v>
      </c>
      <c r="I46" s="21">
        <v>143.12802577001031</v>
      </c>
      <c r="J46" s="104">
        <v>7087.5710480533135</v>
      </c>
      <c r="K46" s="182">
        <v>24446.109583459882</v>
      </c>
      <c r="L46" s="36"/>
      <c r="M46" s="20">
        <v>6.3573685120472678</v>
      </c>
      <c r="N46" s="21">
        <v>7.4629679268199078</v>
      </c>
      <c r="O46" s="21">
        <v>5.6865274375963892</v>
      </c>
      <c r="P46" s="21">
        <v>4.5210573569167689</v>
      </c>
      <c r="Q46" s="21">
        <v>7.3848050766656126</v>
      </c>
      <c r="R46" s="21">
        <v>13.789484730596669</v>
      </c>
      <c r="S46" s="21">
        <v>11.728014614903648</v>
      </c>
      <c r="T46" s="21">
        <v>49.819513094415811</v>
      </c>
      <c r="U46" s="21">
        <v>-14.930971303480655</v>
      </c>
      <c r="V46" s="22">
        <v>2.5621660608518004</v>
      </c>
      <c r="X46" s="196"/>
      <c r="Y46" s="196"/>
      <c r="Z46" s="196"/>
      <c r="AA46" s="53"/>
      <c r="AB46" s="53"/>
      <c r="AD46" s="197"/>
      <c r="AE46" s="197"/>
      <c r="AF46" s="197"/>
      <c r="AG46" s="197"/>
      <c r="AH46" s="197"/>
      <c r="AI46" s="197"/>
      <c r="AJ46" s="197"/>
      <c r="DT46" s="517"/>
      <c r="DU46" s="548"/>
      <c r="DV46" s="548"/>
      <c r="DW46" s="548"/>
      <c r="DX46" s="548"/>
      <c r="DY46" s="548"/>
      <c r="DZ46" s="548"/>
      <c r="EB46" s="517"/>
      <c r="EC46" s="549"/>
      <c r="ED46" s="549"/>
      <c r="EE46" s="549"/>
      <c r="EF46" s="549"/>
      <c r="EG46" s="549"/>
      <c r="EH46" s="548"/>
      <c r="EI46" s="37"/>
      <c r="FN46" s="550"/>
      <c r="FO46" s="550"/>
    </row>
    <row r="47" spans="1:171" ht="14.25" customHeight="1" thickBot="1">
      <c r="A47" s="185">
        <f>+'PIB D Pcorr'!A47</f>
        <v>1995</v>
      </c>
      <c r="B47" s="141">
        <v>460588</v>
      </c>
      <c r="C47" s="142">
        <v>103719</v>
      </c>
      <c r="D47" s="142">
        <v>100854</v>
      </c>
      <c r="E47" s="142">
        <v>27634</v>
      </c>
      <c r="F47" s="142">
        <v>37907</v>
      </c>
      <c r="G47" s="142">
        <v>7774</v>
      </c>
      <c r="H47" s="142">
        <v>20259</v>
      </c>
      <c r="I47" s="142">
        <v>163</v>
      </c>
      <c r="J47" s="142">
        <v>7117</v>
      </c>
      <c r="K47" s="143">
        <v>27539</v>
      </c>
      <c r="L47" s="144"/>
      <c r="M47" s="141">
        <v>7.8248340578550124</v>
      </c>
      <c r="N47" s="142">
        <v>13.257199644335337</v>
      </c>
      <c r="O47" s="142">
        <v>12.104004373967658</v>
      </c>
      <c r="P47" s="142">
        <v>12.174237423772659</v>
      </c>
      <c r="Q47" s="142">
        <v>10.990556004508667</v>
      </c>
      <c r="R47" s="142">
        <v>15.507201191820119</v>
      </c>
      <c r="S47" s="142">
        <v>17.679447659175796</v>
      </c>
      <c r="T47" s="142">
        <v>13.88405528762171</v>
      </c>
      <c r="U47" s="142">
        <v>0.4152191455600196</v>
      </c>
      <c r="V47" s="143">
        <v>12.651871685271153</v>
      </c>
      <c r="X47" s="196"/>
      <c r="Y47" s="196"/>
      <c r="Z47" s="196"/>
      <c r="AA47" s="53"/>
      <c r="AB47" s="53"/>
      <c r="AY47" s="547"/>
      <c r="DT47" s="517"/>
      <c r="DU47" s="548"/>
      <c r="DZ47" s="548"/>
      <c r="EB47" s="517"/>
      <c r="EC47" s="549"/>
      <c r="ED47" s="549"/>
      <c r="EE47" s="549"/>
      <c r="EF47" s="549"/>
      <c r="EG47" s="549"/>
      <c r="EH47" s="548"/>
      <c r="EI47" s="37"/>
      <c r="EL47" s="37"/>
      <c r="EM47" s="37"/>
      <c r="EN47" s="37"/>
      <c r="EO47" s="37"/>
      <c r="EP47" s="37"/>
      <c r="EQ47" s="37"/>
      <c r="FA47" s="37"/>
      <c r="FB47" s="37"/>
      <c r="FC47" s="37"/>
      <c r="FD47" s="37"/>
      <c r="FE47" s="37"/>
      <c r="FF47" s="37"/>
      <c r="FN47" s="550"/>
      <c r="FO47" s="550"/>
    </row>
    <row r="48" spans="1:171" ht="14.25" customHeight="1">
      <c r="A48" s="185">
        <f>+'PIB D Pcorr'!A48</f>
        <v>1996</v>
      </c>
      <c r="B48" s="20">
        <v>489203</v>
      </c>
      <c r="C48" s="21">
        <v>108733</v>
      </c>
      <c r="D48" s="21">
        <v>106093</v>
      </c>
      <c r="E48" s="21">
        <v>30452</v>
      </c>
      <c r="F48" s="21">
        <v>36288</v>
      </c>
      <c r="G48" s="21">
        <v>8286</v>
      </c>
      <c r="H48" s="21">
        <v>22809</v>
      </c>
      <c r="I48" s="21">
        <v>543</v>
      </c>
      <c r="J48" s="104">
        <v>7715</v>
      </c>
      <c r="K48" s="182">
        <v>31067</v>
      </c>
      <c r="L48" s="36"/>
      <c r="M48" s="20">
        <v>6.2127107089199107</v>
      </c>
      <c r="N48" s="21">
        <v>4.8342155246386964</v>
      </c>
      <c r="O48" s="21">
        <v>5.1946377932456711</v>
      </c>
      <c r="P48" s="21">
        <v>10.197582687993044</v>
      </c>
      <c r="Q48" s="21">
        <v>-4.2709789748595295</v>
      </c>
      <c r="R48" s="21">
        <v>6.5860560843838512</v>
      </c>
      <c r="S48" s="21">
        <v>12.586998371094339</v>
      </c>
      <c r="T48" s="21">
        <v>233.12883435582822</v>
      </c>
      <c r="U48" s="21">
        <v>8.4024167486300492</v>
      </c>
      <c r="V48" s="22">
        <v>12.810922691455762</v>
      </c>
      <c r="X48" s="196"/>
      <c r="Y48" s="196"/>
      <c r="Z48" s="196"/>
      <c r="AA48" s="53"/>
      <c r="AB48" s="53"/>
      <c r="AC48" s="479"/>
      <c r="AD48" s="551"/>
      <c r="AE48" s="551"/>
      <c r="AF48" s="551"/>
      <c r="AG48" s="551"/>
      <c r="AH48" s="551"/>
      <c r="AI48" s="551"/>
      <c r="AJ48" s="551"/>
      <c r="AK48" s="479"/>
      <c r="AL48" s="552"/>
      <c r="AM48" s="552"/>
      <c r="AN48" s="552"/>
      <c r="AO48" s="552"/>
      <c r="AP48" s="552"/>
      <c r="AQ48" s="552"/>
      <c r="AR48" s="552"/>
      <c r="AS48" s="553"/>
      <c r="AT48" s="553"/>
      <c r="DT48" s="517"/>
      <c r="DU48" s="548"/>
      <c r="DV48" s="548"/>
      <c r="DW48" s="548"/>
      <c r="DX48" s="548"/>
      <c r="DY48" s="548"/>
      <c r="DZ48" s="548"/>
      <c r="EB48" s="517"/>
      <c r="EC48" s="549"/>
      <c r="ED48" s="549"/>
      <c r="EE48" s="549"/>
      <c r="EF48" s="549"/>
      <c r="EG48" s="549"/>
      <c r="EH48" s="548"/>
      <c r="EI48" s="37"/>
      <c r="FN48" s="550"/>
      <c r="FO48" s="550"/>
    </row>
    <row r="49" spans="1:171" ht="14.25" customHeight="1">
      <c r="A49" s="185">
        <f>+'PIB D Pcorr'!A49</f>
        <v>1997</v>
      </c>
      <c r="B49" s="20">
        <v>519268</v>
      </c>
      <c r="C49" s="21">
        <v>117412</v>
      </c>
      <c r="D49" s="21">
        <v>114921</v>
      </c>
      <c r="E49" s="21">
        <v>32135</v>
      </c>
      <c r="F49" s="21">
        <v>38344</v>
      </c>
      <c r="G49" s="21">
        <v>10103</v>
      </c>
      <c r="H49" s="21">
        <v>25628</v>
      </c>
      <c r="I49" s="21">
        <v>461</v>
      </c>
      <c r="J49" s="104">
        <v>8250</v>
      </c>
      <c r="K49" s="182">
        <v>34339</v>
      </c>
      <c r="L49" s="36"/>
      <c r="M49" s="20">
        <v>6.1457104719308653</v>
      </c>
      <c r="N49" s="21">
        <v>7.9819374063071935</v>
      </c>
      <c r="O49" s="21">
        <v>8.3210013855768103</v>
      </c>
      <c r="P49" s="21">
        <v>5.5267305924077137</v>
      </c>
      <c r="Q49" s="21">
        <v>5.6657848324515037</v>
      </c>
      <c r="R49" s="21">
        <v>21.928554187786631</v>
      </c>
      <c r="S49" s="21">
        <v>12.359156473321931</v>
      </c>
      <c r="T49" s="21">
        <v>-15.1012891344383</v>
      </c>
      <c r="U49" s="21">
        <v>6.934543097861301</v>
      </c>
      <c r="V49" s="22">
        <v>10.532075836096189</v>
      </c>
      <c r="X49" s="196"/>
      <c r="Y49" s="196"/>
      <c r="Z49" s="196"/>
      <c r="AA49" s="53"/>
      <c r="AB49" s="53"/>
      <c r="AC49" s="479"/>
      <c r="AD49" s="551"/>
      <c r="AE49" s="551"/>
      <c r="AF49" s="551"/>
      <c r="AG49" s="551"/>
      <c r="AH49" s="551"/>
      <c r="AI49" s="551"/>
      <c r="AJ49" s="551"/>
      <c r="AK49" s="479"/>
      <c r="AL49" s="552"/>
      <c r="AM49" s="552"/>
      <c r="AN49" s="552"/>
      <c r="AO49" s="552"/>
      <c r="AP49" s="552"/>
      <c r="AQ49" s="552"/>
      <c r="AR49" s="552"/>
      <c r="AS49" s="553"/>
      <c r="AT49" s="553"/>
      <c r="DT49" s="517"/>
      <c r="DU49" s="548"/>
      <c r="DV49" s="548"/>
      <c r="DW49" s="548"/>
      <c r="DX49" s="548"/>
      <c r="DY49" s="548"/>
      <c r="DZ49" s="548"/>
      <c r="EB49" s="517"/>
      <c r="EC49" s="549"/>
      <c r="ED49" s="549"/>
      <c r="EE49" s="549"/>
      <c r="EF49" s="549"/>
      <c r="EG49" s="549"/>
      <c r="EH49" s="548"/>
      <c r="EI49" s="37"/>
      <c r="FN49" s="550"/>
      <c r="FO49" s="550"/>
    </row>
    <row r="50" spans="1:171" ht="14.25" customHeight="1">
      <c r="A50" s="185">
        <f>+'PIB D Pcorr'!A50</f>
        <v>1998</v>
      </c>
      <c r="B50" s="20">
        <v>555993</v>
      </c>
      <c r="C50" s="21">
        <v>133033</v>
      </c>
      <c r="D50" s="21">
        <v>129417</v>
      </c>
      <c r="E50" s="21">
        <v>36209</v>
      </c>
      <c r="F50" s="21">
        <v>41788</v>
      </c>
      <c r="G50" s="21">
        <v>12065</v>
      </c>
      <c r="H50" s="21">
        <v>29823</v>
      </c>
      <c r="I50" s="21">
        <v>443</v>
      </c>
      <c r="J50" s="104">
        <v>9089</v>
      </c>
      <c r="K50" s="182">
        <v>39355</v>
      </c>
      <c r="L50" s="36"/>
      <c r="M50" s="20">
        <v>7.0724558416848327</v>
      </c>
      <c r="N50" s="21">
        <v>13.304432255646791</v>
      </c>
      <c r="O50" s="21">
        <v>12.613882580207282</v>
      </c>
      <c r="P50" s="21">
        <v>12.677765676054143</v>
      </c>
      <c r="Q50" s="21">
        <v>8.9818485291049512</v>
      </c>
      <c r="R50" s="21">
        <v>19.419974265069783</v>
      </c>
      <c r="S50" s="21">
        <v>16.36881535820196</v>
      </c>
      <c r="T50" s="21">
        <v>-3.9045553145336198</v>
      </c>
      <c r="U50" s="21">
        <v>10.169696969696961</v>
      </c>
      <c r="V50" s="22">
        <v>14.607297824630884</v>
      </c>
      <c r="X50" s="196"/>
      <c r="Y50" s="196"/>
      <c r="Z50" s="196"/>
      <c r="AA50" s="53"/>
      <c r="AB50" s="53"/>
      <c r="AC50" s="479"/>
      <c r="AD50" s="551"/>
      <c r="AE50" s="551"/>
      <c r="AF50" s="551"/>
      <c r="AG50" s="551"/>
      <c r="AH50" s="551"/>
      <c r="AI50" s="551"/>
      <c r="AJ50" s="551"/>
      <c r="AK50" s="479"/>
      <c r="AL50" s="552"/>
      <c r="AM50" s="552"/>
      <c r="AN50" s="552"/>
      <c r="AO50" s="552"/>
      <c r="AP50" s="552"/>
      <c r="AQ50" s="552"/>
      <c r="AR50" s="552"/>
      <c r="AS50" s="553"/>
      <c r="AT50" s="553"/>
      <c r="DT50" s="517"/>
      <c r="DU50" s="548"/>
      <c r="DV50" s="548"/>
      <c r="DW50" s="548"/>
      <c r="DX50" s="548"/>
      <c r="DY50" s="548"/>
      <c r="DZ50" s="548"/>
      <c r="EB50" s="517"/>
      <c r="EC50" s="549"/>
      <c r="ED50" s="549"/>
      <c r="EE50" s="549"/>
      <c r="EF50" s="549"/>
      <c r="EG50" s="549"/>
      <c r="EH50" s="548"/>
      <c r="EI50" s="37"/>
      <c r="FN50" s="550"/>
      <c r="FO50" s="550"/>
    </row>
    <row r="51" spans="1:171" ht="14.25" customHeight="1">
      <c r="A51" s="185">
        <f>+'PIB D Pcorr'!A51</f>
        <v>1999</v>
      </c>
      <c r="B51" s="20">
        <v>595723</v>
      </c>
      <c r="C51" s="21">
        <v>152134</v>
      </c>
      <c r="D51" s="21">
        <v>147332</v>
      </c>
      <c r="E51" s="21">
        <v>42427</v>
      </c>
      <c r="F51" s="21">
        <v>47322</v>
      </c>
      <c r="G51" s="21">
        <v>14337</v>
      </c>
      <c r="H51" s="21">
        <v>32588</v>
      </c>
      <c r="I51" s="21">
        <v>492</v>
      </c>
      <c r="J51" s="104">
        <v>10166</v>
      </c>
      <c r="K51" s="182">
        <v>43246</v>
      </c>
      <c r="L51" s="36"/>
      <c r="M51" s="20">
        <v>7.1457734180106591</v>
      </c>
      <c r="N51" s="21">
        <v>14.35809160133199</v>
      </c>
      <c r="O51" s="21">
        <v>13.842849084741582</v>
      </c>
      <c r="P51" s="21">
        <v>17.172526167527401</v>
      </c>
      <c r="Q51" s="21">
        <v>13.243036278357433</v>
      </c>
      <c r="R51" s="21">
        <v>18.831330294239535</v>
      </c>
      <c r="S51" s="21">
        <v>9.2713677363108982</v>
      </c>
      <c r="T51" s="21">
        <v>11.060948081264099</v>
      </c>
      <c r="U51" s="21">
        <v>11.849488392562435</v>
      </c>
      <c r="V51" s="22">
        <v>9.8869266929233923</v>
      </c>
      <c r="X51" s="196"/>
      <c r="Y51" s="196"/>
      <c r="Z51" s="196"/>
      <c r="AA51" s="554"/>
      <c r="AB51" s="554"/>
      <c r="AC51" s="479"/>
      <c r="AD51" s="551"/>
      <c r="AE51" s="551"/>
      <c r="AF51" s="551"/>
      <c r="AG51" s="551"/>
      <c r="AH51" s="551"/>
      <c r="AI51" s="551"/>
      <c r="AJ51" s="551"/>
      <c r="AK51" s="479"/>
      <c r="AL51" s="552"/>
      <c r="AM51" s="552"/>
      <c r="AN51" s="552"/>
      <c r="AO51" s="552"/>
      <c r="AP51" s="552"/>
      <c r="AQ51" s="552"/>
      <c r="AR51" s="552"/>
      <c r="AS51" s="553"/>
      <c r="AT51" s="553"/>
      <c r="DT51" s="517"/>
      <c r="DU51" s="548"/>
      <c r="DV51" s="548"/>
      <c r="DW51" s="548"/>
      <c r="DX51" s="548"/>
      <c r="DY51" s="548"/>
      <c r="DZ51" s="548"/>
      <c r="EB51" s="517"/>
      <c r="EC51" s="549"/>
      <c r="ED51" s="549"/>
      <c r="EE51" s="549"/>
      <c r="EF51" s="549"/>
      <c r="EG51" s="549"/>
      <c r="EH51" s="548"/>
      <c r="EI51" s="37"/>
      <c r="FN51" s="550"/>
      <c r="FO51" s="550"/>
    </row>
    <row r="52" spans="1:171" ht="14.25" customHeight="1">
      <c r="A52" s="185">
        <f>+'PIB D Pcorr'!A52</f>
        <v>2000</v>
      </c>
      <c r="B52" s="20">
        <v>647851</v>
      </c>
      <c r="C52" s="21">
        <v>172590</v>
      </c>
      <c r="D52" s="21">
        <v>168058</v>
      </c>
      <c r="E52" s="21">
        <v>56246</v>
      </c>
      <c r="F52" s="21">
        <v>47514</v>
      </c>
      <c r="G52" s="21">
        <v>16655</v>
      </c>
      <c r="H52" s="21">
        <v>35841</v>
      </c>
      <c r="I52" s="21">
        <v>545</v>
      </c>
      <c r="J52" s="104">
        <v>11257</v>
      </c>
      <c r="K52" s="182">
        <v>47643</v>
      </c>
      <c r="L52" s="36"/>
      <c r="M52" s="20">
        <v>8.750375594026071</v>
      </c>
      <c r="N52" s="21">
        <v>13.44604099017972</v>
      </c>
      <c r="O52" s="21">
        <v>14.067548122607443</v>
      </c>
      <c r="P52" s="21">
        <v>32.571240012256354</v>
      </c>
      <c r="Q52" s="21">
        <v>0.40573094966400713</v>
      </c>
      <c r="R52" s="21">
        <v>16.167957034247049</v>
      </c>
      <c r="S52" s="21">
        <v>9.9822020375598406</v>
      </c>
      <c r="T52" s="21">
        <v>10.77235772357723</v>
      </c>
      <c r="U52" s="21">
        <v>10.731851268935678</v>
      </c>
      <c r="V52" s="22">
        <v>10.167414327336633</v>
      </c>
      <c r="X52" s="196"/>
      <c r="Y52" s="196"/>
      <c r="Z52" s="196"/>
      <c r="AA52" s="47"/>
      <c r="AB52" s="47"/>
      <c r="AC52" s="479"/>
      <c r="AD52" s="551"/>
      <c r="AE52" s="551"/>
      <c r="AF52" s="551"/>
      <c r="AG52" s="551"/>
      <c r="AH52" s="551"/>
      <c r="AI52" s="551"/>
      <c r="AJ52" s="551"/>
      <c r="AK52" s="479"/>
      <c r="AL52" s="552"/>
      <c r="AM52" s="552"/>
      <c r="AN52" s="552"/>
      <c r="AO52" s="552"/>
      <c r="AP52" s="552"/>
      <c r="AQ52" s="552"/>
      <c r="AR52" s="552"/>
      <c r="AS52" s="553"/>
      <c r="AT52" s="553"/>
      <c r="AU52" s="479"/>
      <c r="AV52" s="479"/>
      <c r="AW52" s="479"/>
      <c r="AX52" s="479"/>
      <c r="AY52" s="479"/>
      <c r="AZ52" s="479"/>
      <c r="BA52" s="479"/>
      <c r="BB52" s="479"/>
      <c r="BC52" s="479"/>
      <c r="BD52" s="479"/>
      <c r="BE52" s="479"/>
      <c r="BF52" s="479"/>
      <c r="BG52" s="479"/>
      <c r="BH52" s="479"/>
      <c r="BI52" s="479"/>
      <c r="BJ52" s="479"/>
      <c r="BK52" s="479"/>
      <c r="BL52" s="479"/>
      <c r="BM52" s="479"/>
      <c r="BN52" s="479"/>
      <c r="BR52" s="479"/>
      <c r="BS52" s="555"/>
      <c r="BT52" s="555"/>
      <c r="BU52" s="555"/>
      <c r="BV52" s="555"/>
      <c r="BW52" s="555"/>
      <c r="BX52" s="555"/>
      <c r="BY52" s="555"/>
      <c r="BZ52" s="555"/>
      <c r="CA52" s="555"/>
      <c r="DU52" s="554"/>
      <c r="DV52" s="554"/>
      <c r="DW52" s="554"/>
      <c r="DX52" s="554"/>
      <c r="DY52" s="554"/>
      <c r="DZ52" s="554"/>
      <c r="EC52" s="506"/>
      <c r="ED52" s="506"/>
      <c r="EH52" s="554"/>
      <c r="EI52" s="37"/>
      <c r="FN52" s="550"/>
      <c r="FO52" s="550"/>
    </row>
    <row r="53" spans="1:171" ht="14.25" customHeight="1">
      <c r="A53" s="185">
        <f>+'PIB D Pcorr'!A53</f>
        <v>2001</v>
      </c>
      <c r="B53" s="20">
        <v>700993</v>
      </c>
      <c r="C53" s="21">
        <v>185476</v>
      </c>
      <c r="D53" s="21">
        <v>181398</v>
      </c>
      <c r="E53" s="21">
        <v>63034</v>
      </c>
      <c r="F53" s="21">
        <v>52723</v>
      </c>
      <c r="G53" s="21">
        <v>16505</v>
      </c>
      <c r="H53" s="21">
        <v>35754</v>
      </c>
      <c r="I53" s="21">
        <v>705</v>
      </c>
      <c r="J53" s="104">
        <v>12677</v>
      </c>
      <c r="K53" s="182">
        <v>49136</v>
      </c>
      <c r="L53" s="36"/>
      <c r="M53" s="20">
        <v>8.2028120663547597</v>
      </c>
      <c r="N53" s="21">
        <v>7.4662494930181289</v>
      </c>
      <c r="O53" s="21">
        <v>7.9377357816944105</v>
      </c>
      <c r="P53" s="21">
        <v>12.068413753866935</v>
      </c>
      <c r="Q53" s="21">
        <v>10.963084564549398</v>
      </c>
      <c r="R53" s="21">
        <v>-0.9006304413089139</v>
      </c>
      <c r="S53" s="21">
        <v>-0.24273876286934337</v>
      </c>
      <c r="T53" s="21">
        <v>29.357798165137616</v>
      </c>
      <c r="U53" s="21">
        <v>12.614373278848712</v>
      </c>
      <c r="V53" s="22">
        <v>3.1337237369603033</v>
      </c>
      <c r="X53" s="196"/>
      <c r="Y53" s="196"/>
      <c r="Z53" s="196"/>
      <c r="AA53" s="47"/>
      <c r="AB53" s="47"/>
      <c r="AC53" s="479"/>
      <c r="AD53" s="551"/>
      <c r="AE53" s="551"/>
      <c r="AF53" s="551"/>
      <c r="AG53" s="551"/>
      <c r="AH53" s="551"/>
      <c r="AI53" s="551"/>
      <c r="AJ53" s="551"/>
      <c r="AK53" s="479"/>
      <c r="AL53" s="552"/>
      <c r="AM53" s="552"/>
      <c r="AN53" s="552"/>
      <c r="AO53" s="552"/>
      <c r="AP53" s="552"/>
      <c r="AQ53" s="552"/>
      <c r="AR53" s="552"/>
      <c r="AS53" s="553"/>
      <c r="AT53" s="553"/>
      <c r="AU53" s="479"/>
      <c r="AV53" s="479"/>
      <c r="AW53" s="479"/>
      <c r="AX53" s="479"/>
      <c r="AY53" s="479"/>
      <c r="AZ53" s="479"/>
      <c r="BA53" s="479"/>
      <c r="BB53" s="479"/>
      <c r="BC53" s="479"/>
      <c r="BD53" s="479"/>
      <c r="BE53" s="479"/>
      <c r="BF53" s="479"/>
      <c r="BG53" s="479"/>
      <c r="BH53" s="479"/>
      <c r="BI53" s="479"/>
      <c r="BJ53" s="479"/>
      <c r="BK53" s="479"/>
      <c r="BL53" s="479"/>
      <c r="BM53" s="479"/>
      <c r="BN53" s="479"/>
      <c r="BR53" s="479"/>
      <c r="BS53" s="555"/>
      <c r="BT53" s="555"/>
      <c r="BU53" s="555"/>
      <c r="BV53" s="555"/>
      <c r="BW53" s="555"/>
      <c r="BX53" s="555"/>
      <c r="BY53" s="555"/>
      <c r="BZ53" s="555"/>
      <c r="CA53" s="555"/>
      <c r="DU53" s="554"/>
      <c r="DV53" s="554"/>
      <c r="DW53" s="554"/>
      <c r="DX53" s="554"/>
      <c r="DY53" s="554"/>
      <c r="DZ53" s="554"/>
      <c r="EC53" s="506"/>
      <c r="ED53" s="506"/>
      <c r="EH53" s="554"/>
      <c r="EI53" s="37"/>
      <c r="FN53" s="550"/>
      <c r="FO53" s="550"/>
    </row>
    <row r="54" spans="1:171" ht="14.25" customHeight="1">
      <c r="A54" s="185">
        <f>+'PIB D Pcorr'!A54</f>
        <v>2002</v>
      </c>
      <c r="B54" s="20">
        <v>749552</v>
      </c>
      <c r="C54" s="21">
        <v>200012</v>
      </c>
      <c r="D54" s="21">
        <v>196051</v>
      </c>
      <c r="E54" s="21">
        <v>71069</v>
      </c>
      <c r="F54" s="21">
        <v>58252</v>
      </c>
      <c r="G54" s="21">
        <v>16036</v>
      </c>
      <c r="H54" s="21">
        <v>35260</v>
      </c>
      <c r="I54" s="21">
        <v>862</v>
      </c>
      <c r="J54" s="104">
        <v>14572</v>
      </c>
      <c r="K54" s="182">
        <v>50694</v>
      </c>
      <c r="L54" s="36"/>
      <c r="M54" s="20">
        <v>6.9271733098618782</v>
      </c>
      <c r="N54" s="21">
        <v>7.8371325670167469</v>
      </c>
      <c r="O54" s="21">
        <v>8.0778178370213496</v>
      </c>
      <c r="P54" s="21">
        <v>12.747088872671885</v>
      </c>
      <c r="Q54" s="21">
        <v>10.486884282002151</v>
      </c>
      <c r="R54" s="21">
        <v>-2.8415631626779736</v>
      </c>
      <c r="S54" s="21">
        <v>-1.3816635900878227</v>
      </c>
      <c r="T54" s="21">
        <v>22.269503546099291</v>
      </c>
      <c r="U54" s="21">
        <v>14.948331624201305</v>
      </c>
      <c r="V54" s="22">
        <v>3.1707912732009014</v>
      </c>
      <c r="X54" s="196"/>
      <c r="Y54" s="196"/>
      <c r="Z54" s="196"/>
      <c r="AA54" s="47"/>
      <c r="AB54" s="47"/>
      <c r="AC54" s="479"/>
      <c r="AD54" s="551"/>
      <c r="AE54" s="551"/>
      <c r="AF54" s="551"/>
      <c r="AG54" s="551"/>
      <c r="AH54" s="551"/>
      <c r="AI54" s="551"/>
      <c r="AJ54" s="551"/>
      <c r="AK54" s="479"/>
      <c r="AL54" s="552"/>
      <c r="AM54" s="552"/>
      <c r="AN54" s="552"/>
      <c r="AO54" s="552"/>
      <c r="AP54" s="552"/>
      <c r="AQ54" s="552"/>
      <c r="AR54" s="552"/>
      <c r="AS54" s="553"/>
      <c r="AT54" s="553"/>
      <c r="AU54" s="479"/>
      <c r="AV54" s="479"/>
      <c r="AW54" s="479"/>
      <c r="AX54" s="479"/>
      <c r="AY54" s="479"/>
      <c r="AZ54" s="479"/>
      <c r="BA54" s="479"/>
      <c r="BB54" s="479"/>
      <c r="BC54" s="479"/>
      <c r="BD54" s="479"/>
      <c r="BE54" s="479"/>
      <c r="BF54" s="479"/>
      <c r="BG54" s="479"/>
      <c r="BH54" s="479"/>
      <c r="BI54" s="479"/>
      <c r="BJ54" s="479"/>
      <c r="BK54" s="479"/>
      <c r="BL54" s="479"/>
      <c r="BM54" s="479"/>
      <c r="BN54" s="479"/>
      <c r="BR54" s="479"/>
      <c r="BS54" s="555"/>
      <c r="BT54" s="555"/>
      <c r="BU54" s="555"/>
      <c r="BV54" s="555"/>
      <c r="BW54" s="555"/>
      <c r="BX54" s="555"/>
      <c r="BY54" s="555"/>
      <c r="BZ54" s="555"/>
      <c r="CA54" s="555"/>
      <c r="DU54" s="554"/>
      <c r="DV54" s="554"/>
      <c r="DW54" s="554"/>
      <c r="DX54" s="554"/>
      <c r="DY54" s="554"/>
      <c r="DZ54" s="554"/>
      <c r="EC54" s="506"/>
      <c r="ED54" s="506"/>
      <c r="EH54" s="554"/>
      <c r="EI54" s="37"/>
      <c r="FN54" s="550"/>
      <c r="FO54" s="550"/>
    </row>
    <row r="55" spans="1:171" ht="14.25" customHeight="1">
      <c r="A55" s="185">
        <f>+'PIB D Pcorr'!A55</f>
        <v>2003</v>
      </c>
      <c r="B55" s="20">
        <v>802266</v>
      </c>
      <c r="C55" s="21">
        <v>220651</v>
      </c>
      <c r="D55" s="21">
        <v>217403</v>
      </c>
      <c r="E55" s="21">
        <v>81667</v>
      </c>
      <c r="F55" s="21">
        <v>63706</v>
      </c>
      <c r="G55" s="21">
        <v>17630</v>
      </c>
      <c r="H55" s="21">
        <v>36072</v>
      </c>
      <c r="I55" s="21">
        <v>1029</v>
      </c>
      <c r="J55" s="104">
        <v>17299</v>
      </c>
      <c r="K55" s="182">
        <v>54400</v>
      </c>
      <c r="L55" s="36"/>
      <c r="M55" s="20">
        <v>7.032734219907355</v>
      </c>
      <c r="N55" s="21">
        <v>10.318880867147961</v>
      </c>
      <c r="O55" s="21">
        <v>10.891043657007614</v>
      </c>
      <c r="P55" s="21">
        <v>14.912268358918791</v>
      </c>
      <c r="Q55" s="21">
        <v>9.3627686603034999</v>
      </c>
      <c r="R55" s="21">
        <v>9.9401346969319135</v>
      </c>
      <c r="S55" s="21">
        <v>2.3028927963698154</v>
      </c>
      <c r="T55" s="21">
        <v>19.373549883990716</v>
      </c>
      <c r="U55" s="21">
        <v>18.713972001097989</v>
      </c>
      <c r="V55" s="22">
        <v>7.3105298457411205</v>
      </c>
      <c r="X55" s="196"/>
      <c r="Y55" s="196"/>
      <c r="Z55" s="196"/>
      <c r="AA55" s="47"/>
      <c r="AB55" s="47"/>
      <c r="AC55" s="479"/>
      <c r="AD55" s="551"/>
      <c r="AE55" s="551"/>
      <c r="AF55" s="551"/>
      <c r="AG55" s="551"/>
      <c r="AH55" s="551"/>
      <c r="AI55" s="551"/>
      <c r="AJ55" s="551"/>
      <c r="AK55" s="479"/>
      <c r="AL55" s="552"/>
      <c r="AM55" s="552"/>
      <c r="AN55" s="552"/>
      <c r="AO55" s="552"/>
      <c r="AP55" s="552"/>
      <c r="AQ55" s="552"/>
      <c r="AR55" s="552"/>
      <c r="AS55" s="553"/>
      <c r="AT55" s="553"/>
      <c r="AU55" s="479"/>
      <c r="AV55" s="479"/>
      <c r="AW55" s="479"/>
      <c r="AX55" s="479"/>
      <c r="AY55" s="479"/>
      <c r="AZ55" s="479"/>
      <c r="BA55" s="479"/>
      <c r="BB55" s="479"/>
      <c r="BC55" s="479"/>
      <c r="BD55" s="479"/>
      <c r="BE55" s="479"/>
      <c r="BF55" s="479"/>
      <c r="BG55" s="479"/>
      <c r="BH55" s="479"/>
      <c r="BI55" s="479"/>
      <c r="BJ55" s="479"/>
      <c r="BK55" s="479"/>
      <c r="BL55" s="479"/>
      <c r="BM55" s="479"/>
      <c r="BN55" s="479"/>
      <c r="BR55" s="479"/>
      <c r="BS55" s="555"/>
      <c r="BT55" s="555"/>
      <c r="BU55" s="555"/>
      <c r="BV55" s="555"/>
      <c r="BW55" s="555"/>
      <c r="BX55" s="555"/>
      <c r="BY55" s="555"/>
      <c r="BZ55" s="555"/>
      <c r="CA55" s="555"/>
      <c r="DU55" s="554"/>
      <c r="DV55" s="554"/>
      <c r="DW55" s="554"/>
      <c r="DX55" s="554"/>
      <c r="DY55" s="554"/>
      <c r="DZ55" s="554"/>
      <c r="EC55" s="506"/>
      <c r="ED55" s="506"/>
      <c r="EH55" s="554"/>
      <c r="EI55" s="37"/>
      <c r="FN55" s="550"/>
      <c r="FO55" s="550"/>
    </row>
    <row r="56" spans="1:171" ht="14.25" customHeight="1">
      <c r="A56" s="185">
        <f>+'PIB D Pcorr'!A56</f>
        <v>2004</v>
      </c>
      <c r="B56" s="20">
        <v>859437</v>
      </c>
      <c r="C56" s="21">
        <v>243095</v>
      </c>
      <c r="D56" s="21">
        <v>238989</v>
      </c>
      <c r="E56" s="21">
        <v>91986</v>
      </c>
      <c r="F56" s="21">
        <v>70076</v>
      </c>
      <c r="G56" s="21">
        <v>19366</v>
      </c>
      <c r="H56" s="21">
        <v>38171</v>
      </c>
      <c r="I56" s="21">
        <v>915</v>
      </c>
      <c r="J56" s="104">
        <v>18475</v>
      </c>
      <c r="K56" s="182">
        <v>57561</v>
      </c>
      <c r="L56" s="36"/>
      <c r="M56" s="20">
        <v>7.1261900666362621</v>
      </c>
      <c r="N56" s="21">
        <v>10.171719140180645</v>
      </c>
      <c r="O56" s="21">
        <v>9.9290258184109739</v>
      </c>
      <c r="P56" s="21">
        <v>12.635458630781105</v>
      </c>
      <c r="Q56" s="21">
        <v>9.9990581734844532</v>
      </c>
      <c r="R56" s="21">
        <v>9.8468519568916548</v>
      </c>
      <c r="S56" s="21">
        <v>5.8189177201153353</v>
      </c>
      <c r="T56" s="21">
        <v>-11.078717201166178</v>
      </c>
      <c r="U56" s="21">
        <v>6.7980808139198823</v>
      </c>
      <c r="V56" s="22">
        <v>5.8106617647058822</v>
      </c>
      <c r="X56" s="196"/>
      <c r="Y56" s="196"/>
      <c r="Z56" s="196"/>
      <c r="AA56" s="47"/>
      <c r="AB56" s="47"/>
      <c r="AC56" s="479"/>
      <c r="AD56" s="551"/>
      <c r="AE56" s="551"/>
      <c r="AF56" s="551"/>
      <c r="AG56" s="551"/>
      <c r="AH56" s="551"/>
      <c r="AI56" s="551"/>
      <c r="AJ56" s="551"/>
      <c r="AK56" s="479"/>
      <c r="AL56" s="552"/>
      <c r="AM56" s="552"/>
      <c r="AN56" s="552"/>
      <c r="AO56" s="552"/>
      <c r="AP56" s="552"/>
      <c r="AQ56" s="552"/>
      <c r="AR56" s="552"/>
      <c r="AS56" s="553"/>
      <c r="AT56" s="553"/>
      <c r="AU56" s="479"/>
      <c r="AV56" s="479"/>
      <c r="AW56" s="479"/>
      <c r="AX56" s="479"/>
      <c r="AY56" s="479"/>
      <c r="AZ56" s="479"/>
      <c r="BA56" s="479"/>
      <c r="BB56" s="479"/>
      <c r="BC56" s="479"/>
      <c r="BD56" s="479"/>
      <c r="BE56" s="479"/>
      <c r="BF56" s="479"/>
      <c r="BG56" s="479"/>
      <c r="BH56" s="479"/>
      <c r="BI56" s="479"/>
      <c r="BJ56" s="479"/>
      <c r="BK56" s="479"/>
      <c r="BL56" s="479"/>
      <c r="BM56" s="479"/>
      <c r="BN56" s="479"/>
      <c r="BR56" s="479"/>
      <c r="BS56" s="555"/>
      <c r="BT56" s="555"/>
      <c r="BU56" s="555"/>
      <c r="BV56" s="555"/>
      <c r="BW56" s="555"/>
      <c r="BX56" s="555"/>
      <c r="BY56" s="555"/>
      <c r="BZ56" s="555"/>
      <c r="CA56" s="555"/>
      <c r="DU56" s="554"/>
      <c r="DV56" s="554"/>
      <c r="DW56" s="554"/>
      <c r="DX56" s="554"/>
      <c r="DY56" s="554"/>
      <c r="DZ56" s="554"/>
      <c r="EC56" s="506"/>
      <c r="ED56" s="506"/>
      <c r="EH56" s="554"/>
      <c r="EI56" s="37"/>
      <c r="FN56" s="550"/>
      <c r="FO56" s="550"/>
    </row>
    <row r="57" spans="1:171" ht="14.25" customHeight="1">
      <c r="A57" s="185">
        <f>+'PIB D Pcorr'!A57</f>
        <v>2005</v>
      </c>
      <c r="B57" s="20">
        <v>927357</v>
      </c>
      <c r="C57" s="21">
        <v>272524</v>
      </c>
      <c r="D57" s="21">
        <v>269041</v>
      </c>
      <c r="E57" s="21">
        <v>104476</v>
      </c>
      <c r="F57" s="21">
        <v>79264</v>
      </c>
      <c r="G57" s="21">
        <v>21823</v>
      </c>
      <c r="H57" s="21">
        <v>41829</v>
      </c>
      <c r="I57" s="21">
        <v>1588</v>
      </c>
      <c r="J57" s="104">
        <v>20061</v>
      </c>
      <c r="K57" s="182">
        <v>63478</v>
      </c>
      <c r="L57" s="36"/>
      <c r="M57" s="20">
        <v>7.9028480272550494</v>
      </c>
      <c r="N57" s="21">
        <v>12.105966803101676</v>
      </c>
      <c r="O57" s="21">
        <v>12.574637326404137</v>
      </c>
      <c r="P57" s="21">
        <v>13.578153197225662</v>
      </c>
      <c r="Q57" s="21">
        <v>13.111478965694378</v>
      </c>
      <c r="R57" s="21">
        <v>12.687183724052463</v>
      </c>
      <c r="S57" s="21">
        <v>9.583191428047467</v>
      </c>
      <c r="T57" s="21">
        <v>73.551912568306022</v>
      </c>
      <c r="U57" s="21">
        <v>8.5845737483085216</v>
      </c>
      <c r="V57" s="22">
        <v>10.279529542572231</v>
      </c>
      <c r="X57" s="196"/>
      <c r="Y57" s="196"/>
      <c r="Z57" s="196"/>
      <c r="AC57" s="479"/>
      <c r="AD57" s="551"/>
      <c r="AE57" s="551"/>
      <c r="AF57" s="551"/>
      <c r="AG57" s="551"/>
      <c r="AH57" s="551"/>
      <c r="AI57" s="551"/>
      <c r="AJ57" s="551"/>
      <c r="AK57" s="479"/>
      <c r="AL57" s="552"/>
      <c r="AM57" s="552"/>
      <c r="AN57" s="552"/>
      <c r="AO57" s="552"/>
      <c r="AP57" s="552"/>
      <c r="AQ57" s="552"/>
      <c r="AR57" s="552"/>
      <c r="AS57" s="553"/>
      <c r="AT57" s="553"/>
      <c r="DU57" s="554"/>
      <c r="DV57" s="554"/>
      <c r="DW57" s="554"/>
      <c r="DX57" s="554"/>
      <c r="DY57" s="554"/>
      <c r="DZ57" s="554"/>
      <c r="EC57" s="506"/>
      <c r="ED57" s="506"/>
      <c r="EH57" s="554"/>
      <c r="EI57" s="37"/>
    </row>
    <row r="58" spans="1:171" ht="14.25" customHeight="1">
      <c r="A58" s="185">
        <f>+'PIB D Pcorr'!A58</f>
        <v>2006</v>
      </c>
      <c r="B58" s="20">
        <v>1003823</v>
      </c>
      <c r="C58" s="21">
        <v>306822</v>
      </c>
      <c r="D58" s="21">
        <v>301421</v>
      </c>
      <c r="E58" s="21">
        <v>118143</v>
      </c>
      <c r="F58" s="21">
        <v>89341</v>
      </c>
      <c r="G58" s="21">
        <v>23926</v>
      </c>
      <c r="H58" s="21">
        <v>46377</v>
      </c>
      <c r="I58" s="21">
        <v>694</v>
      </c>
      <c r="J58" s="104">
        <v>22940</v>
      </c>
      <c r="K58" s="182">
        <v>70011</v>
      </c>
      <c r="L58" s="36"/>
      <c r="M58" s="20">
        <v>8.2455839552621146</v>
      </c>
      <c r="N58" s="21">
        <v>12.585313587060231</v>
      </c>
      <c r="O58" s="21">
        <v>12.035340338461431</v>
      </c>
      <c r="P58" s="21">
        <v>13.081473257015963</v>
      </c>
      <c r="Q58" s="21">
        <v>12.713211546225267</v>
      </c>
      <c r="R58" s="21">
        <v>9.6366219126609476</v>
      </c>
      <c r="S58" s="21">
        <v>10.87283941762891</v>
      </c>
      <c r="T58" s="21">
        <v>-56.297229219143574</v>
      </c>
      <c r="U58" s="21">
        <v>14.351228752305477</v>
      </c>
      <c r="V58" s="22">
        <v>10.29175462364913</v>
      </c>
      <c r="X58" s="196"/>
      <c r="Y58" s="196"/>
      <c r="Z58" s="196"/>
      <c r="AC58" s="479"/>
      <c r="AD58" s="551"/>
      <c r="AE58" s="551"/>
      <c r="AF58" s="551"/>
      <c r="AG58" s="551"/>
      <c r="AH58" s="551"/>
      <c r="AI58" s="551"/>
      <c r="AJ58" s="551"/>
      <c r="AL58" s="552"/>
      <c r="AM58" s="552"/>
      <c r="AN58" s="552"/>
      <c r="AO58" s="552"/>
      <c r="AP58" s="552"/>
      <c r="AQ58" s="552"/>
      <c r="AR58" s="552"/>
      <c r="AS58" s="553"/>
      <c r="AT58" s="553"/>
      <c r="DU58" s="554"/>
      <c r="DV58" s="554"/>
      <c r="DW58" s="554"/>
      <c r="DX58" s="554"/>
      <c r="DY58" s="554"/>
      <c r="DZ58" s="554"/>
      <c r="EC58" s="506"/>
      <c r="ED58" s="506"/>
      <c r="EH58" s="554"/>
      <c r="EI58" s="37"/>
    </row>
    <row r="59" spans="1:171" ht="14.25" customHeight="1">
      <c r="A59" s="185">
        <f>+'PIB D Pcorr'!A59</f>
        <v>2007</v>
      </c>
      <c r="B59" s="20">
        <v>1075539</v>
      </c>
      <c r="C59" s="21">
        <v>327418</v>
      </c>
      <c r="D59" s="21">
        <v>321180</v>
      </c>
      <c r="E59" s="21">
        <v>122497</v>
      </c>
      <c r="F59" s="21">
        <v>94554</v>
      </c>
      <c r="G59" s="21">
        <v>25861</v>
      </c>
      <c r="H59" s="21">
        <v>51260</v>
      </c>
      <c r="I59" s="21">
        <v>1281</v>
      </c>
      <c r="J59" s="104">
        <v>25727</v>
      </c>
      <c r="K59" s="182">
        <v>78268</v>
      </c>
      <c r="L59" s="36"/>
      <c r="M59" s="20">
        <v>7.1442873893106551</v>
      </c>
      <c r="N59" s="21">
        <v>6.7126868347119784</v>
      </c>
      <c r="O59" s="21">
        <v>6.5552831421831881</v>
      </c>
      <c r="P59" s="21">
        <v>3.6853643465969199</v>
      </c>
      <c r="Q59" s="21">
        <v>5.8349470008171034</v>
      </c>
      <c r="R59" s="21">
        <v>8.087436261807234</v>
      </c>
      <c r="S59" s="21">
        <v>10.528925976238224</v>
      </c>
      <c r="T59" s="21">
        <v>84.582132564841501</v>
      </c>
      <c r="U59" s="21">
        <v>12.149084568439417</v>
      </c>
      <c r="V59" s="22">
        <v>11.793860964705537</v>
      </c>
      <c r="X59" s="196"/>
      <c r="Y59" s="196"/>
      <c r="Z59" s="196"/>
      <c r="AC59" s="479"/>
      <c r="AD59" s="551"/>
      <c r="AE59" s="551"/>
      <c r="AF59" s="551"/>
      <c r="AG59" s="551"/>
      <c r="AH59" s="551"/>
      <c r="AI59" s="551"/>
      <c r="AJ59" s="551"/>
      <c r="AL59" s="552"/>
      <c r="AM59" s="552"/>
      <c r="AN59" s="552"/>
      <c r="AO59" s="552"/>
      <c r="AP59" s="552"/>
      <c r="AQ59" s="552"/>
      <c r="AR59" s="552"/>
      <c r="DS59" s="554"/>
      <c r="DT59" s="554"/>
      <c r="DU59" s="554"/>
      <c r="DV59" s="554"/>
      <c r="DW59" s="554"/>
      <c r="DX59" s="554"/>
      <c r="EA59" s="506"/>
      <c r="EB59" s="506"/>
      <c r="EC59" s="506"/>
      <c r="ED59" s="506"/>
      <c r="EF59" s="554"/>
      <c r="EG59" s="37"/>
      <c r="EH59" s="37"/>
      <c r="EI59" s="37"/>
    </row>
    <row r="60" spans="1:171" ht="15">
      <c r="A60" s="185">
        <f>+'PIB D Pcorr'!A60</f>
        <v>2008</v>
      </c>
      <c r="B60" s="20">
        <v>1109541</v>
      </c>
      <c r="C60" s="21">
        <v>315715</v>
      </c>
      <c r="D60" s="21">
        <v>308857</v>
      </c>
      <c r="E60" s="21">
        <v>110906</v>
      </c>
      <c r="F60" s="21">
        <v>93769</v>
      </c>
      <c r="G60" s="21">
        <v>23411</v>
      </c>
      <c r="H60" s="21">
        <v>51375</v>
      </c>
      <c r="I60" s="21">
        <v>1590</v>
      </c>
      <c r="J60" s="104">
        <v>27806</v>
      </c>
      <c r="K60" s="182">
        <v>80771</v>
      </c>
      <c r="L60" s="36"/>
      <c r="M60" s="20">
        <v>3.1613916371233453</v>
      </c>
      <c r="N60" s="21">
        <v>-3.5743300612672502</v>
      </c>
      <c r="O60" s="21">
        <v>-3.8367893393112862</v>
      </c>
      <c r="P60" s="21">
        <v>-9.4622725454500909</v>
      </c>
      <c r="Q60" s="21">
        <v>-0.83021342301753398</v>
      </c>
      <c r="R60" s="21">
        <v>-9.4737249139631103</v>
      </c>
      <c r="S60" s="21">
        <v>0.22434646898166211</v>
      </c>
      <c r="T60" s="21">
        <v>24.121779859484782</v>
      </c>
      <c r="U60" s="21">
        <v>8.0810043922727068</v>
      </c>
      <c r="V60" s="22">
        <v>3.1979864056830287</v>
      </c>
      <c r="X60" s="196"/>
      <c r="Y60" s="196"/>
      <c r="Z60" s="196"/>
      <c r="AC60" s="479"/>
      <c r="AD60" s="551"/>
      <c r="AE60" s="551"/>
      <c r="AF60" s="551"/>
      <c r="AG60" s="551"/>
      <c r="AH60" s="551"/>
      <c r="AI60" s="551"/>
      <c r="AJ60" s="551"/>
      <c r="AL60" s="552"/>
      <c r="AM60" s="552"/>
      <c r="AN60" s="552"/>
      <c r="AO60" s="552"/>
      <c r="AP60" s="552"/>
      <c r="AQ60" s="552"/>
      <c r="AR60" s="552"/>
      <c r="DS60" s="554"/>
      <c r="DT60" s="554"/>
      <c r="DU60" s="554"/>
      <c r="DV60" s="554"/>
      <c r="DW60" s="554"/>
      <c r="DX60" s="554"/>
      <c r="EA60" s="506"/>
      <c r="EB60" s="506"/>
      <c r="EC60" s="506"/>
      <c r="ED60" s="506"/>
      <c r="EF60" s="554"/>
      <c r="EG60" s="37"/>
      <c r="EH60" s="37"/>
      <c r="EI60" s="37"/>
    </row>
    <row r="61" spans="1:171" ht="15">
      <c r="A61" s="185">
        <f>+'PIB D Pcorr'!A61</f>
        <v>2009</v>
      </c>
      <c r="B61" s="20">
        <v>1069323</v>
      </c>
      <c r="C61" s="21">
        <v>249188</v>
      </c>
      <c r="D61" s="21">
        <v>247155</v>
      </c>
      <c r="E61" s="21">
        <v>82718</v>
      </c>
      <c r="F61" s="21">
        <v>80058</v>
      </c>
      <c r="G61" s="21">
        <v>13970</v>
      </c>
      <c r="H61" s="21">
        <v>41145</v>
      </c>
      <c r="I61" s="21">
        <v>1710</v>
      </c>
      <c r="J61" s="104">
        <v>27554</v>
      </c>
      <c r="K61" s="182">
        <v>70409</v>
      </c>
      <c r="L61" s="36"/>
      <c r="M61" s="20">
        <v>-3.624742123094149</v>
      </c>
      <c r="N61" s="21">
        <v>-21.071852778613621</v>
      </c>
      <c r="O61" s="21">
        <v>-19.977530054361726</v>
      </c>
      <c r="P61" s="21">
        <v>-25.416118154112489</v>
      </c>
      <c r="Q61" s="21">
        <v>-14.622103253740571</v>
      </c>
      <c r="R61" s="21">
        <v>-40.327196616974923</v>
      </c>
      <c r="S61" s="21">
        <v>-19.912408759124091</v>
      </c>
      <c r="T61" s="21">
        <v>7.547169811320753</v>
      </c>
      <c r="U61" s="21">
        <v>-0.90627922031216723</v>
      </c>
      <c r="V61" s="22">
        <v>-12.828861843978656</v>
      </c>
      <c r="X61" s="196"/>
      <c r="Y61" s="196"/>
      <c r="Z61" s="196"/>
      <c r="AC61" s="479"/>
      <c r="AD61" s="551"/>
      <c r="AE61" s="551"/>
      <c r="AF61" s="551"/>
      <c r="AG61" s="551"/>
      <c r="AH61" s="551"/>
      <c r="AI61" s="551"/>
      <c r="AJ61" s="551"/>
      <c r="AL61" s="552"/>
      <c r="AM61" s="552"/>
      <c r="AN61" s="552"/>
      <c r="AO61" s="552"/>
      <c r="AP61" s="552"/>
      <c r="AQ61" s="552"/>
      <c r="AR61" s="552"/>
      <c r="DS61" s="554"/>
      <c r="DT61" s="554"/>
      <c r="DU61" s="554"/>
      <c r="DV61" s="554"/>
      <c r="DW61" s="554"/>
      <c r="DX61" s="554"/>
      <c r="EA61" s="506"/>
      <c r="EB61" s="506"/>
      <c r="EC61" s="506"/>
      <c r="ED61" s="506"/>
      <c r="EF61" s="554"/>
      <c r="EG61" s="37"/>
      <c r="EH61" s="37"/>
      <c r="EI61" s="37"/>
    </row>
    <row r="62" spans="1:171" s="271" customFormat="1" ht="15">
      <c r="A62" s="185">
        <f>+'PIB D Pcorr'!A62</f>
        <v>2010</v>
      </c>
      <c r="B62" s="208">
        <v>1072709</v>
      </c>
      <c r="C62" s="205">
        <v>239247</v>
      </c>
      <c r="D62" s="205">
        <v>233732</v>
      </c>
      <c r="E62" s="205">
        <v>70553</v>
      </c>
      <c r="F62" s="205">
        <v>72779</v>
      </c>
      <c r="G62" s="205">
        <v>15599</v>
      </c>
      <c r="H62" s="205">
        <v>42863</v>
      </c>
      <c r="I62" s="205">
        <v>1413</v>
      </c>
      <c r="J62" s="220">
        <v>30525</v>
      </c>
      <c r="K62" s="291">
        <v>74801</v>
      </c>
      <c r="L62" s="286"/>
      <c r="M62" s="208">
        <v>0.31664894517371422</v>
      </c>
      <c r="N62" s="205">
        <v>-3.9893574329421977</v>
      </c>
      <c r="O62" s="205">
        <v>-5.4310048350225575</v>
      </c>
      <c r="P62" s="205">
        <v>-14.706593486302866</v>
      </c>
      <c r="Q62" s="205">
        <v>-9.0921581853156468</v>
      </c>
      <c r="R62" s="205">
        <v>11.660701503221183</v>
      </c>
      <c r="S62" s="205">
        <v>4.1754769716854989</v>
      </c>
      <c r="T62" s="205">
        <v>-17.368421052631579</v>
      </c>
      <c r="U62" s="205">
        <v>10.782463526166808</v>
      </c>
      <c r="V62" s="207">
        <v>6.2378389126390044</v>
      </c>
      <c r="X62" s="196"/>
      <c r="Y62" s="196"/>
      <c r="Z62" s="196"/>
      <c r="AD62" s="199"/>
      <c r="AE62" s="199"/>
      <c r="AF62" s="199"/>
      <c r="AG62" s="199"/>
      <c r="AH62" s="199"/>
      <c r="AI62" s="199"/>
      <c r="AJ62" s="199"/>
      <c r="AL62" s="556"/>
      <c r="AM62" s="556"/>
      <c r="AN62" s="556"/>
      <c r="AO62" s="556"/>
      <c r="AP62" s="556"/>
      <c r="AQ62" s="556"/>
      <c r="AR62" s="556"/>
      <c r="DS62" s="522"/>
      <c r="DT62" s="522"/>
      <c r="DU62" s="522"/>
      <c r="DV62" s="522"/>
      <c r="DW62" s="522"/>
      <c r="DX62" s="522"/>
      <c r="EA62" s="557"/>
      <c r="EB62" s="557"/>
      <c r="EC62" s="557"/>
      <c r="ED62" s="557"/>
      <c r="EE62" s="557"/>
      <c r="EF62" s="522"/>
    </row>
    <row r="63" spans="1:171" ht="15">
      <c r="A63" s="185">
        <f>+'PIB D Pcorr'!A63</f>
        <v>2011</v>
      </c>
      <c r="B63" s="20">
        <v>1063763</v>
      </c>
      <c r="C63" s="21">
        <v>218836</v>
      </c>
      <c r="D63" s="21">
        <v>212984</v>
      </c>
      <c r="E63" s="21">
        <v>57377</v>
      </c>
      <c r="F63" s="21">
        <v>64543</v>
      </c>
      <c r="G63" s="21">
        <v>16144</v>
      </c>
      <c r="H63" s="21">
        <v>42214</v>
      </c>
      <c r="I63" s="21">
        <v>1364</v>
      </c>
      <c r="J63" s="104">
        <v>31342</v>
      </c>
      <c r="K63" s="182">
        <v>74920</v>
      </c>
      <c r="L63" s="218"/>
      <c r="M63" s="20">
        <v>-0.83396335818940459</v>
      </c>
      <c r="N63" s="21">
        <v>-8.5313504453556348</v>
      </c>
      <c r="O63" s="21">
        <v>-8.8768332962538281</v>
      </c>
      <c r="P63" s="21">
        <v>-18.675322098280724</v>
      </c>
      <c r="Q63" s="21">
        <v>-11.316451174102415</v>
      </c>
      <c r="R63" s="21">
        <v>3.4938137060067875</v>
      </c>
      <c r="S63" s="21">
        <v>-1.5141264027249579</v>
      </c>
      <c r="T63" s="21">
        <v>-3.4677990092002786</v>
      </c>
      <c r="U63" s="21">
        <v>2.6764946764946673</v>
      </c>
      <c r="V63" s="22">
        <v>0.15908878223553913</v>
      </c>
      <c r="X63" s="196"/>
      <c r="Y63" s="196"/>
      <c r="Z63" s="196"/>
      <c r="AD63" s="524"/>
      <c r="AE63" s="524"/>
      <c r="AF63" s="524"/>
      <c r="AG63" s="524"/>
      <c r="AH63" s="524"/>
      <c r="AI63" s="524"/>
      <c r="AJ63" s="524"/>
      <c r="AL63" s="524"/>
      <c r="AM63" s="524"/>
      <c r="AN63" s="524"/>
      <c r="AO63" s="524"/>
      <c r="AP63" s="524"/>
      <c r="AQ63" s="524"/>
      <c r="AR63" s="524"/>
      <c r="AS63" s="524"/>
      <c r="DS63" s="554"/>
      <c r="DT63" s="554"/>
      <c r="DU63" s="554"/>
      <c r="DV63" s="554"/>
      <c r="DW63" s="554"/>
      <c r="EA63" s="506"/>
      <c r="EB63" s="506"/>
      <c r="EC63" s="506"/>
      <c r="ED63" s="506"/>
      <c r="EF63" s="37"/>
      <c r="EG63" s="37"/>
      <c r="EH63" s="37"/>
      <c r="EI63" s="37"/>
    </row>
    <row r="64" spans="1:171" ht="15">
      <c r="A64" s="185">
        <f>+'PIB D Pcorr'!A64</f>
        <v>2012</v>
      </c>
      <c r="B64" s="20">
        <v>1031099</v>
      </c>
      <c r="C64" s="21">
        <v>190090</v>
      </c>
      <c r="D64" s="21">
        <v>191038</v>
      </c>
      <c r="E64" s="21">
        <v>47693</v>
      </c>
      <c r="F64" s="21">
        <v>54668</v>
      </c>
      <c r="G64" s="21">
        <v>16017</v>
      </c>
      <c r="H64" s="21">
        <v>38740</v>
      </c>
      <c r="I64" s="21">
        <v>1374</v>
      </c>
      <c r="J64" s="104">
        <v>32546</v>
      </c>
      <c r="K64" s="182">
        <v>72660</v>
      </c>
      <c r="L64" s="218"/>
      <c r="M64" s="20">
        <v>-3.0706087728187614</v>
      </c>
      <c r="N64" s="21">
        <v>-13.135864300206546</v>
      </c>
      <c r="O64" s="21">
        <v>-10.304060398903204</v>
      </c>
      <c r="P64" s="21">
        <v>-16.877843038151173</v>
      </c>
      <c r="Q64" s="21">
        <v>-15.299877600979194</v>
      </c>
      <c r="R64" s="21">
        <v>-0.786669970267595</v>
      </c>
      <c r="S64" s="21">
        <v>-8.229497323162926</v>
      </c>
      <c r="T64" s="21">
        <v>0.73313782991202281</v>
      </c>
      <c r="U64" s="21">
        <v>3.8414906515219283</v>
      </c>
      <c r="V64" s="22">
        <v>-3.0165509877202346</v>
      </c>
      <c r="X64" s="196"/>
      <c r="Y64" s="196"/>
      <c r="Z64" s="196"/>
      <c r="AC64" s="541"/>
      <c r="AD64" s="558"/>
      <c r="AE64" s="558"/>
      <c r="AF64" s="558"/>
      <c r="AG64" s="558"/>
      <c r="AH64" s="558"/>
      <c r="AI64" s="558"/>
      <c r="AJ64" s="558"/>
      <c r="AL64" s="559"/>
      <c r="AM64" s="559"/>
      <c r="AN64" s="559"/>
      <c r="AO64" s="559"/>
      <c r="AP64" s="559"/>
      <c r="AQ64" s="559"/>
      <c r="AR64" s="559"/>
      <c r="AS64" s="559"/>
      <c r="AT64" s="541"/>
      <c r="EA64" s="506"/>
      <c r="EB64" s="506"/>
      <c r="EC64" s="506"/>
      <c r="ED64" s="506"/>
      <c r="EF64" s="37"/>
      <c r="EG64" s="37"/>
      <c r="EH64" s="37"/>
      <c r="EI64" s="37"/>
    </row>
    <row r="65" spans="1:162" ht="15">
      <c r="A65" s="185">
        <f>+'PIB D Pcorr'!A65</f>
        <v>2013</v>
      </c>
      <c r="B65" s="20">
        <v>1020348</v>
      </c>
      <c r="C65" s="21">
        <v>175660</v>
      </c>
      <c r="D65" s="21">
        <v>177240</v>
      </c>
      <c r="E65" s="21">
        <v>39404</v>
      </c>
      <c r="F65" s="21">
        <v>49403</v>
      </c>
      <c r="G65" s="21">
        <v>16943</v>
      </c>
      <c r="H65" s="21">
        <v>37329</v>
      </c>
      <c r="I65" s="21">
        <v>1413</v>
      </c>
      <c r="J65" s="104">
        <v>32748</v>
      </c>
      <c r="K65" s="182">
        <v>71490</v>
      </c>
      <c r="L65" s="189"/>
      <c r="M65" s="20">
        <v>-1.0426738848548944</v>
      </c>
      <c r="N65" s="21">
        <v>-7.5911410384554738</v>
      </c>
      <c r="O65" s="21">
        <v>-7.2226468032538076</v>
      </c>
      <c r="P65" s="21">
        <v>-17.379909001320947</v>
      </c>
      <c r="Q65" s="21">
        <v>-9.6308626618862974</v>
      </c>
      <c r="R65" s="21">
        <v>5.7813573078604019</v>
      </c>
      <c r="S65" s="21">
        <v>-3.6422302529685036</v>
      </c>
      <c r="T65" s="21">
        <v>2.8384279475982543</v>
      </c>
      <c r="U65" s="21">
        <v>0.62065998893874319</v>
      </c>
      <c r="V65" s="22">
        <v>-1.6102394715111434</v>
      </c>
      <c r="X65" s="196"/>
      <c r="Y65" s="196"/>
      <c r="Z65" s="196"/>
      <c r="AD65" s="510"/>
      <c r="AE65" s="510"/>
      <c r="AF65" s="510"/>
      <c r="AG65" s="510"/>
      <c r="AH65" s="510"/>
      <c r="AI65" s="510"/>
      <c r="AJ65" s="510"/>
      <c r="AL65" s="511"/>
      <c r="AM65" s="511"/>
      <c r="AN65" s="511"/>
      <c r="AO65" s="511"/>
      <c r="AP65" s="511"/>
      <c r="AQ65" s="511"/>
      <c r="AR65" s="511"/>
      <c r="AS65" s="511"/>
      <c r="EA65" s="506"/>
      <c r="EB65" s="506"/>
      <c r="EC65" s="506"/>
      <c r="ED65" s="506"/>
      <c r="EF65" s="37"/>
      <c r="EG65" s="37"/>
      <c r="EH65" s="37"/>
      <c r="EI65" s="37"/>
    </row>
    <row r="66" spans="1:162" ht="15">
      <c r="A66" s="185">
        <f>+'PIB D Pcorr'!A66</f>
        <v>2014</v>
      </c>
      <c r="B66" s="20">
        <v>1032158</v>
      </c>
      <c r="C66" s="21">
        <v>184777</v>
      </c>
      <c r="D66" s="21">
        <v>183515</v>
      </c>
      <c r="E66" s="21">
        <v>43431</v>
      </c>
      <c r="F66" s="21">
        <v>47804</v>
      </c>
      <c r="G66" s="21">
        <v>18848</v>
      </c>
      <c r="H66" s="21">
        <v>37643</v>
      </c>
      <c r="I66" s="21">
        <v>1721</v>
      </c>
      <c r="J66" s="104">
        <v>34068</v>
      </c>
      <c r="K66" s="182">
        <v>73432</v>
      </c>
      <c r="L66" s="189"/>
      <c r="M66" s="20">
        <v>1.1574482431484068</v>
      </c>
      <c r="N66" s="21">
        <v>5.1901400432653899</v>
      </c>
      <c r="O66" s="21">
        <v>3.5403972015346508</v>
      </c>
      <c r="P66" s="21">
        <v>10.2197746421683</v>
      </c>
      <c r="Q66" s="21">
        <v>-3.2366455478412215</v>
      </c>
      <c r="R66" s="21">
        <v>11.243581420055481</v>
      </c>
      <c r="S66" s="21">
        <v>0.84116906426638938</v>
      </c>
      <c r="T66" s="21">
        <v>21.797593772116073</v>
      </c>
      <c r="U66" s="21">
        <v>4.0307805056797319</v>
      </c>
      <c r="V66" s="22">
        <v>2.7164638410966502</v>
      </c>
      <c r="X66" s="196"/>
      <c r="Y66" s="196"/>
      <c r="Z66" s="196"/>
      <c r="AD66" s="510"/>
      <c r="AE66" s="510"/>
      <c r="AF66" s="510"/>
      <c r="AG66" s="510"/>
      <c r="AH66" s="510"/>
      <c r="AI66" s="510"/>
      <c r="AJ66" s="510"/>
      <c r="AL66" s="511"/>
      <c r="AM66" s="511"/>
      <c r="AN66" s="511"/>
      <c r="AO66" s="511"/>
      <c r="AP66" s="511"/>
      <c r="AQ66" s="511"/>
      <c r="AR66" s="511"/>
      <c r="AS66" s="511"/>
      <c r="EA66" s="506"/>
      <c r="EB66" s="506"/>
      <c r="EC66" s="506"/>
      <c r="ED66" s="506"/>
      <c r="EF66" s="37"/>
      <c r="EG66" s="37"/>
      <c r="EH66" s="37"/>
      <c r="EI66" s="37"/>
    </row>
    <row r="67" spans="1:162" s="530" customFormat="1" ht="15">
      <c r="A67" s="185">
        <f>+'PIB D Pcorr'!A67</f>
        <v>2015</v>
      </c>
      <c r="B67" s="160">
        <v>1077590</v>
      </c>
      <c r="C67" s="158">
        <v>204702</v>
      </c>
      <c r="D67" s="158">
        <v>194122</v>
      </c>
      <c r="E67" s="158">
        <v>43526</v>
      </c>
      <c r="F67" s="158">
        <v>50056</v>
      </c>
      <c r="G67" s="158">
        <v>21319</v>
      </c>
      <c r="H67" s="158">
        <v>40889</v>
      </c>
      <c r="I67" s="158">
        <v>2419</v>
      </c>
      <c r="J67" s="157">
        <v>35913</v>
      </c>
      <c r="K67" s="195">
        <v>79221</v>
      </c>
      <c r="L67" s="219"/>
      <c r="M67" s="160">
        <v>4.4016516851102194</v>
      </c>
      <c r="N67" s="158">
        <v>10.783268480384468</v>
      </c>
      <c r="O67" s="158">
        <v>5.7799089992643715</v>
      </c>
      <c r="P67" s="158">
        <v>0.21873776795375832</v>
      </c>
      <c r="Q67" s="158">
        <v>4.7109028533177222</v>
      </c>
      <c r="R67" s="158">
        <v>13.110144312393878</v>
      </c>
      <c r="S67" s="158">
        <v>8.6231171798209605</v>
      </c>
      <c r="T67" s="158">
        <v>40.557815223707138</v>
      </c>
      <c r="U67" s="158">
        <v>5.4156393096160604</v>
      </c>
      <c r="V67" s="161">
        <v>7.8834840396557304</v>
      </c>
      <c r="X67" s="560"/>
      <c r="Y67" s="560"/>
      <c r="Z67" s="560"/>
      <c r="AD67" s="561"/>
      <c r="AE67" s="561"/>
      <c r="AF67" s="561"/>
      <c r="AG67" s="561"/>
      <c r="AH67" s="561"/>
      <c r="AI67" s="561"/>
      <c r="AJ67" s="561"/>
      <c r="AL67" s="562"/>
      <c r="AM67" s="562"/>
      <c r="AN67" s="562"/>
      <c r="AO67" s="562"/>
      <c r="AP67" s="562"/>
      <c r="AQ67" s="562"/>
      <c r="AR67" s="562"/>
      <c r="AS67" s="562"/>
      <c r="EA67" s="563"/>
      <c r="EB67" s="563"/>
      <c r="EC67" s="563"/>
      <c r="ED67" s="563"/>
      <c r="EE67" s="563"/>
      <c r="EL67" s="564"/>
      <c r="EM67" s="564"/>
      <c r="EN67" s="564"/>
      <c r="EO67" s="564"/>
      <c r="EP67" s="564"/>
      <c r="EQ67" s="564"/>
      <c r="FA67" s="564"/>
      <c r="FB67" s="564"/>
      <c r="FC67" s="564"/>
      <c r="FD67" s="564"/>
      <c r="FE67" s="564"/>
      <c r="FF67" s="564"/>
    </row>
    <row r="68" spans="1:162" ht="15">
      <c r="A68" s="185">
        <f>+'PIB D Pcorr'!A68</f>
        <v>2016</v>
      </c>
      <c r="B68" s="20">
        <v>1113840</v>
      </c>
      <c r="C68" s="21">
        <v>208882</v>
      </c>
      <c r="D68" s="21">
        <v>200048</v>
      </c>
      <c r="E68" s="21">
        <v>48610</v>
      </c>
      <c r="F68" s="21">
        <v>47206</v>
      </c>
      <c r="G68" s="21">
        <v>20508</v>
      </c>
      <c r="H68" s="21">
        <v>43251</v>
      </c>
      <c r="I68" s="21">
        <v>2629</v>
      </c>
      <c r="J68" s="104">
        <v>37844</v>
      </c>
      <c r="K68" s="182">
        <v>83724</v>
      </c>
      <c r="L68" s="189"/>
      <c r="M68" s="20">
        <v>3.3639881587616882</v>
      </c>
      <c r="N68" s="21">
        <v>2.041992750437216</v>
      </c>
      <c r="O68" s="21">
        <v>3.0527194238674671</v>
      </c>
      <c r="P68" s="21">
        <v>11.68037494830676</v>
      </c>
      <c r="Q68" s="21">
        <v>-5.6936231420808721</v>
      </c>
      <c r="R68" s="21">
        <v>-3.8041183920446531</v>
      </c>
      <c r="S68" s="21">
        <v>5.7766147374599619</v>
      </c>
      <c r="T68" s="21">
        <v>8.6812732534105042</v>
      </c>
      <c r="U68" s="21">
        <v>5.3768830228608122</v>
      </c>
      <c r="V68" s="22">
        <v>5.6840989131669684</v>
      </c>
      <c r="X68" s="484"/>
      <c r="Y68" s="484"/>
      <c r="Z68" s="484"/>
      <c r="AD68" s="510"/>
      <c r="AE68" s="510"/>
      <c r="AF68" s="510"/>
      <c r="AG68" s="510"/>
      <c r="AH68" s="510"/>
      <c r="AI68" s="510"/>
      <c r="AJ68" s="510"/>
      <c r="AL68" s="511"/>
      <c r="AM68" s="511"/>
      <c r="AN68" s="511"/>
      <c r="AO68" s="511"/>
      <c r="AP68" s="511"/>
      <c r="AQ68" s="511"/>
      <c r="AR68" s="511"/>
      <c r="AS68" s="511"/>
      <c r="EA68" s="506"/>
      <c r="EB68" s="506"/>
      <c r="EC68" s="506"/>
      <c r="ED68" s="506"/>
      <c r="EF68" s="37"/>
      <c r="EG68" s="37"/>
      <c r="EH68" s="37"/>
      <c r="EI68" s="37"/>
    </row>
    <row r="69" spans="1:162" s="271" customFormat="1" ht="15" customHeight="1">
      <c r="A69" s="185">
        <f>+'PIB D Pcorr'!A69</f>
        <v>2017</v>
      </c>
      <c r="B69" s="208">
        <v>1161867</v>
      </c>
      <c r="C69" s="205">
        <v>225532</v>
      </c>
      <c r="D69" s="205">
        <v>216932</v>
      </c>
      <c r="E69" s="205">
        <v>56215</v>
      </c>
      <c r="F69" s="205">
        <v>48252</v>
      </c>
      <c r="G69" s="205">
        <v>24496</v>
      </c>
      <c r="H69" s="205">
        <v>45709</v>
      </c>
      <c r="I69" s="205">
        <v>2900</v>
      </c>
      <c r="J69" s="220">
        <v>39360</v>
      </c>
      <c r="K69" s="291">
        <v>87969</v>
      </c>
      <c r="L69" s="1188"/>
      <c r="M69" s="208">
        <v>4.311840120663657</v>
      </c>
      <c r="N69" s="205">
        <v>7.9710075545044612</v>
      </c>
      <c r="O69" s="205">
        <v>8.4399744061425253</v>
      </c>
      <c r="P69" s="205">
        <v>15.644929026949184</v>
      </c>
      <c r="Q69" s="205">
        <v>2.2158200228784564</v>
      </c>
      <c r="R69" s="205">
        <v>19.446069826409197</v>
      </c>
      <c r="S69" s="205">
        <v>5.6831055929342567</v>
      </c>
      <c r="T69" s="205">
        <v>10.308101939901103</v>
      </c>
      <c r="U69" s="205">
        <v>4.0059190360427044</v>
      </c>
      <c r="V69" s="207">
        <v>5.0702307582055406</v>
      </c>
      <c r="X69" s="196"/>
      <c r="Y69" s="196"/>
      <c r="Z69" s="196"/>
      <c r="AD69" s="199"/>
      <c r="AE69" s="199"/>
      <c r="AF69" s="199"/>
      <c r="AG69" s="199"/>
      <c r="AH69" s="199"/>
      <c r="AI69" s="199"/>
      <c r="AJ69" s="199"/>
      <c r="AL69" s="556"/>
      <c r="AM69" s="556"/>
      <c r="AN69" s="556"/>
      <c r="AO69" s="556"/>
      <c r="AP69" s="556"/>
      <c r="AQ69" s="556"/>
      <c r="AR69" s="556"/>
      <c r="AS69" s="556"/>
      <c r="EA69" s="557"/>
      <c r="EB69" s="557"/>
      <c r="EC69" s="557"/>
      <c r="ED69" s="557"/>
      <c r="EE69" s="557"/>
      <c r="EL69" s="270"/>
      <c r="EM69" s="270"/>
      <c r="EN69" s="270"/>
      <c r="EO69" s="270"/>
      <c r="EP69" s="270"/>
      <c r="EQ69" s="270"/>
      <c r="FA69" s="270"/>
      <c r="FB69" s="270"/>
      <c r="FC69" s="270"/>
      <c r="FD69" s="270"/>
      <c r="FE69" s="270"/>
      <c r="FF69" s="270"/>
    </row>
    <row r="70" spans="1:162" s="271" customFormat="1" ht="15" customHeight="1">
      <c r="A70" s="185">
        <f>+'PIB D Pcorr'!A70</f>
        <v>2018</v>
      </c>
      <c r="B70" s="208">
        <v>1203259</v>
      </c>
      <c r="C70" s="205">
        <v>246403</v>
      </c>
      <c r="D70" s="205">
        <v>233996</v>
      </c>
      <c r="E70" s="205">
        <v>64999</v>
      </c>
      <c r="F70" s="205">
        <v>51990</v>
      </c>
      <c r="G70" s="205">
        <v>24973</v>
      </c>
      <c r="H70" s="205">
        <v>48815</v>
      </c>
      <c r="I70" s="205">
        <v>2983</v>
      </c>
      <c r="J70" s="220">
        <v>40236</v>
      </c>
      <c r="K70" s="291">
        <v>92034</v>
      </c>
      <c r="L70" s="1188"/>
      <c r="M70" s="208">
        <v>3.5625420121235818</v>
      </c>
      <c r="N70" s="205">
        <v>9.2541191493890054</v>
      </c>
      <c r="O70" s="205">
        <v>7.8660594103221237</v>
      </c>
      <c r="P70" s="205">
        <v>15.625722671884734</v>
      </c>
      <c r="Q70" s="205">
        <v>7.7468291469783734</v>
      </c>
      <c r="R70" s="205">
        <v>1.9472566949706005</v>
      </c>
      <c r="S70" s="205">
        <v>6.7951606904548267</v>
      </c>
      <c r="T70" s="205">
        <v>2.8620689655172393</v>
      </c>
      <c r="U70" s="205">
        <v>2.2256097560975574</v>
      </c>
      <c r="V70" s="207">
        <v>4.6209460150735016</v>
      </c>
      <c r="X70" s="196"/>
      <c r="Y70" s="196"/>
      <c r="Z70" s="196"/>
      <c r="AD70" s="199"/>
      <c r="AE70" s="199"/>
      <c r="AF70" s="199"/>
      <c r="AG70" s="199"/>
      <c r="AH70" s="199"/>
      <c r="AI70" s="199"/>
      <c r="AJ70" s="199"/>
      <c r="AL70" s="556"/>
      <c r="AM70" s="556"/>
      <c r="AN70" s="556"/>
      <c r="AO70" s="556"/>
      <c r="AP70" s="556"/>
      <c r="AQ70" s="556"/>
      <c r="AR70" s="556"/>
      <c r="AS70" s="556"/>
      <c r="EA70" s="557"/>
      <c r="EB70" s="557"/>
      <c r="EC70" s="557"/>
      <c r="ED70" s="557"/>
      <c r="EE70" s="557"/>
      <c r="EL70" s="270"/>
      <c r="EM70" s="270"/>
      <c r="EN70" s="270"/>
      <c r="EO70" s="270"/>
      <c r="EP70" s="270"/>
      <c r="EQ70" s="270"/>
      <c r="FA70" s="270"/>
      <c r="FB70" s="270"/>
      <c r="FC70" s="270"/>
      <c r="FD70" s="270"/>
      <c r="FE70" s="270"/>
      <c r="FF70" s="270"/>
    </row>
    <row r="71" spans="1:162" s="271" customFormat="1" ht="15" customHeight="1">
      <c r="A71" s="185">
        <f>+'PIB D Pcorr'!A71</f>
        <v>2019</v>
      </c>
      <c r="B71" s="208">
        <v>1244375</v>
      </c>
      <c r="C71" s="205">
        <v>259949</v>
      </c>
      <c r="D71" s="205">
        <v>249887</v>
      </c>
      <c r="E71" s="205">
        <v>73106</v>
      </c>
      <c r="F71" s="205">
        <v>56576</v>
      </c>
      <c r="G71" s="205">
        <v>24386</v>
      </c>
      <c r="H71" s="205">
        <v>52412</v>
      </c>
      <c r="I71" s="205">
        <v>3287</v>
      </c>
      <c r="J71" s="220">
        <v>40120</v>
      </c>
      <c r="K71" s="291">
        <v>95819</v>
      </c>
      <c r="L71" s="1188"/>
      <c r="M71" s="208">
        <v>3.4170531863879638</v>
      </c>
      <c r="N71" s="205">
        <v>5.4974980012418628</v>
      </c>
      <c r="O71" s="205">
        <v>6.7911417289184373</v>
      </c>
      <c r="P71" s="205">
        <v>12.472499576916562</v>
      </c>
      <c r="Q71" s="205">
        <v>8.8209271013656387</v>
      </c>
      <c r="R71" s="205">
        <v>-2.3505385816682045</v>
      </c>
      <c r="S71" s="205">
        <v>7.3686366895421518</v>
      </c>
      <c r="T71" s="205">
        <v>10.191082802547768</v>
      </c>
      <c r="U71" s="205">
        <v>-0.28829903568943216</v>
      </c>
      <c r="V71" s="207">
        <v>4.1126105569680771</v>
      </c>
      <c r="AD71" s="199"/>
      <c r="AE71" s="199"/>
      <c r="AF71" s="199"/>
      <c r="AG71" s="199"/>
      <c r="AH71" s="199"/>
      <c r="AI71" s="199"/>
      <c r="AJ71" s="199"/>
      <c r="AL71" s="556"/>
      <c r="AM71" s="556"/>
      <c r="AN71" s="556"/>
      <c r="AO71" s="556"/>
      <c r="AP71" s="556"/>
      <c r="AQ71" s="556"/>
      <c r="AR71" s="556"/>
      <c r="AS71" s="556"/>
      <c r="EA71" s="557"/>
      <c r="EB71" s="557"/>
      <c r="EC71" s="557"/>
      <c r="ED71" s="557"/>
      <c r="EE71" s="557"/>
      <c r="EL71" s="270"/>
      <c r="EM71" s="270"/>
      <c r="EN71" s="270"/>
      <c r="EO71" s="270"/>
      <c r="EP71" s="270"/>
      <c r="EQ71" s="270"/>
      <c r="FA71" s="270"/>
      <c r="FB71" s="270"/>
      <c r="FC71" s="270"/>
      <c r="FD71" s="270"/>
      <c r="FE71" s="270"/>
      <c r="FF71" s="270"/>
    </row>
    <row r="72" spans="1:162" s="271" customFormat="1" ht="15" customHeight="1">
      <c r="A72" s="185" t="str">
        <f>+'PIB D Pcorr'!A72</f>
        <v>2020(A)</v>
      </c>
      <c r="B72" s="208">
        <v>1121948</v>
      </c>
      <c r="C72" s="205">
        <v>232144</v>
      </c>
      <c r="D72" s="205">
        <v>227599</v>
      </c>
      <c r="E72" s="205">
        <v>67246</v>
      </c>
      <c r="F72" s="205">
        <v>51678</v>
      </c>
      <c r="G72" s="205">
        <v>17594</v>
      </c>
      <c r="H72" s="205">
        <v>49449</v>
      </c>
      <c r="I72" s="205">
        <v>3377</v>
      </c>
      <c r="J72" s="220">
        <v>38255</v>
      </c>
      <c r="K72" s="291">
        <v>91081</v>
      </c>
      <c r="L72" s="264"/>
      <c r="M72" s="208">
        <v>-9.8384329482672062</v>
      </c>
      <c r="N72" s="205">
        <v>-10.696328895283303</v>
      </c>
      <c r="O72" s="205">
        <v>-8.9192314926346725</v>
      </c>
      <c r="P72" s="205">
        <v>-8.0157579405247148</v>
      </c>
      <c r="Q72" s="205">
        <v>-8.6573812217194615</v>
      </c>
      <c r="R72" s="205">
        <v>-27.852046256048556</v>
      </c>
      <c r="S72" s="205">
        <v>-5.6532855071357746</v>
      </c>
      <c r="T72" s="205">
        <v>2.7380590203833322</v>
      </c>
      <c r="U72" s="205">
        <v>-4.6485543369890303</v>
      </c>
      <c r="V72" s="207">
        <v>-4.9447395610473954</v>
      </c>
      <c r="AD72" s="199"/>
      <c r="AE72" s="199"/>
      <c r="AF72" s="199"/>
      <c r="AG72" s="199"/>
      <c r="AH72" s="199"/>
      <c r="AI72" s="199"/>
      <c r="AJ72" s="199"/>
      <c r="AL72" s="556"/>
      <c r="AM72" s="556"/>
      <c r="AN72" s="556"/>
      <c r="AO72" s="556"/>
      <c r="AP72" s="556"/>
      <c r="AQ72" s="556"/>
      <c r="AR72" s="556"/>
      <c r="AS72" s="556"/>
      <c r="EA72" s="557"/>
      <c r="EB72" s="557"/>
      <c r="EC72" s="557"/>
      <c r="ED72" s="557"/>
      <c r="EE72" s="557"/>
      <c r="EL72" s="270"/>
      <c r="EM72" s="270"/>
      <c r="EN72" s="270"/>
      <c r="EO72" s="270"/>
      <c r="EP72" s="270"/>
      <c r="EQ72" s="270"/>
      <c r="FA72" s="270"/>
      <c r="FB72" s="270"/>
      <c r="FC72" s="270"/>
      <c r="FD72" s="270"/>
      <c r="FE72" s="270"/>
      <c r="FF72" s="270"/>
    </row>
    <row r="73" spans="1:162" ht="15" customHeight="1">
      <c r="A73" s="196"/>
      <c r="B73" s="4"/>
      <c r="C73" s="4"/>
      <c r="D73" s="4"/>
      <c r="E73" s="4"/>
      <c r="F73" s="4"/>
      <c r="G73" s="4"/>
      <c r="H73" s="4"/>
      <c r="I73" s="4"/>
      <c r="J73" s="4"/>
      <c r="K73" s="4"/>
      <c r="L73" s="38"/>
      <c r="M73" s="4"/>
      <c r="N73" s="4"/>
      <c r="O73" s="4"/>
      <c r="P73" s="4"/>
      <c r="Q73" s="4"/>
      <c r="R73" s="4"/>
      <c r="S73" s="4"/>
      <c r="T73" s="4"/>
      <c r="U73" s="4"/>
      <c r="V73" s="4"/>
      <c r="AD73" s="510"/>
      <c r="AE73" s="510"/>
      <c r="AF73" s="510"/>
      <c r="AG73" s="510"/>
      <c r="AH73" s="510"/>
      <c r="AI73" s="510"/>
      <c r="AJ73" s="510"/>
      <c r="AL73" s="511"/>
      <c r="AM73" s="511"/>
      <c r="AN73" s="511"/>
      <c r="AO73" s="511"/>
      <c r="AP73" s="511"/>
      <c r="AQ73" s="511"/>
      <c r="AR73" s="511"/>
      <c r="AS73" s="511"/>
      <c r="EA73" s="506"/>
      <c r="EB73" s="506"/>
      <c r="EC73" s="506"/>
      <c r="ED73" s="506"/>
      <c r="EF73" s="37"/>
      <c r="EG73" s="37"/>
      <c r="EH73" s="37"/>
      <c r="EI73" s="37"/>
    </row>
    <row r="74" spans="1:162" ht="15" customHeight="1">
      <c r="A74" s="196"/>
      <c r="B74" s="4"/>
      <c r="C74" s="4"/>
      <c r="D74" s="4"/>
      <c r="E74" s="4"/>
      <c r="F74" s="4"/>
      <c r="G74" s="4"/>
      <c r="H74" s="4"/>
      <c r="I74" s="4"/>
      <c r="J74" s="4"/>
      <c r="K74" s="4"/>
      <c r="L74" s="38"/>
      <c r="M74" s="4"/>
      <c r="N74" s="4"/>
      <c r="O74" s="4"/>
      <c r="P74" s="4"/>
      <c r="Q74" s="4"/>
      <c r="R74" s="4"/>
      <c r="S74" s="4"/>
      <c r="T74" s="4"/>
      <c r="U74" s="4"/>
      <c r="V74" s="4"/>
      <c r="AD74" s="510"/>
      <c r="AE74" s="510"/>
      <c r="AF74" s="510"/>
      <c r="AG74" s="510"/>
      <c r="AH74" s="510"/>
      <c r="AI74" s="510"/>
      <c r="AJ74" s="510"/>
      <c r="AL74" s="511"/>
      <c r="AM74" s="511"/>
      <c r="AN74" s="511"/>
      <c r="AO74" s="511"/>
      <c r="AP74" s="511"/>
      <c r="AQ74" s="511"/>
      <c r="AR74" s="511"/>
      <c r="AS74" s="511"/>
      <c r="EB74" s="506"/>
      <c r="EC74" s="506"/>
      <c r="ED74" s="506"/>
      <c r="EG74" s="37"/>
      <c r="EH74" s="37"/>
      <c r="EI74" s="37"/>
    </row>
    <row r="75" spans="1:162" ht="15">
      <c r="A75" s="196"/>
      <c r="B75" s="4"/>
      <c r="C75" s="4"/>
      <c r="D75" s="4"/>
      <c r="E75" s="4"/>
      <c r="F75" s="4"/>
      <c r="G75" s="4"/>
      <c r="H75" s="4"/>
      <c r="I75" s="4"/>
      <c r="J75" s="4"/>
      <c r="K75" s="4"/>
      <c r="L75" s="38"/>
      <c r="M75" s="4"/>
      <c r="N75" s="4"/>
      <c r="O75" s="4"/>
      <c r="P75" s="4"/>
      <c r="Q75" s="4"/>
      <c r="R75" s="4"/>
      <c r="S75" s="4"/>
      <c r="T75" s="4"/>
      <c r="U75" s="4"/>
      <c r="V75" s="4"/>
      <c r="AD75" s="510"/>
      <c r="AE75" s="510"/>
      <c r="AF75" s="510"/>
      <c r="AG75" s="510"/>
      <c r="AH75" s="510"/>
      <c r="AI75" s="510"/>
      <c r="AJ75" s="510"/>
      <c r="AL75" s="511"/>
      <c r="AM75" s="511"/>
      <c r="AN75" s="511"/>
      <c r="AO75" s="511"/>
      <c r="AP75" s="511"/>
      <c r="AQ75" s="511"/>
      <c r="AR75" s="511"/>
      <c r="AS75" s="511"/>
      <c r="EB75" s="506"/>
      <c r="EC75" s="506"/>
      <c r="ED75" s="506"/>
      <c r="EG75" s="37"/>
      <c r="EH75" s="37"/>
      <c r="EI75" s="37"/>
    </row>
    <row r="76" spans="1:162" ht="15">
      <c r="A76" s="196"/>
      <c r="B76" s="4"/>
      <c r="C76" s="4"/>
      <c r="D76" s="4"/>
      <c r="E76" s="4"/>
      <c r="F76" s="4"/>
      <c r="G76" s="4"/>
      <c r="H76" s="4"/>
      <c r="I76" s="4"/>
      <c r="J76" s="4"/>
      <c r="K76" s="4"/>
      <c r="L76" s="38"/>
      <c r="M76" s="4"/>
      <c r="N76" s="4"/>
      <c r="O76" s="4"/>
      <c r="P76" s="4"/>
      <c r="Q76" s="4"/>
      <c r="R76" s="4"/>
      <c r="S76" s="4"/>
      <c r="T76" s="4"/>
      <c r="U76" s="4"/>
      <c r="V76" s="4"/>
      <c r="X76" s="512"/>
      <c r="Y76" s="512"/>
      <c r="Z76" s="512"/>
      <c r="AA76" s="512"/>
      <c r="AB76" s="512"/>
      <c r="AC76" s="512"/>
      <c r="AD76" s="512"/>
      <c r="AE76" s="512"/>
      <c r="AF76" s="512"/>
      <c r="AG76" s="513"/>
      <c r="AH76" s="513"/>
      <c r="AI76" s="513"/>
      <c r="AJ76" s="513"/>
      <c r="AK76" s="513"/>
      <c r="AL76" s="513"/>
      <c r="AN76" s="511"/>
      <c r="AO76" s="511"/>
      <c r="AP76" s="511"/>
      <c r="AQ76" s="511"/>
      <c r="AR76" s="511"/>
      <c r="AS76" s="511"/>
      <c r="AT76" s="511"/>
      <c r="AU76" s="511"/>
    </row>
    <row r="77" spans="1:162" ht="15">
      <c r="A77" s="196"/>
      <c r="B77" s="4"/>
      <c r="C77" s="4"/>
      <c r="D77" s="4"/>
      <c r="E77" s="4"/>
      <c r="F77" s="4"/>
      <c r="G77" s="4"/>
      <c r="H77" s="4"/>
      <c r="I77" s="4"/>
      <c r="J77" s="4"/>
      <c r="K77" s="4"/>
      <c r="L77" s="38"/>
      <c r="M77" s="4"/>
      <c r="N77" s="4"/>
      <c r="O77" s="4"/>
      <c r="P77" s="4"/>
      <c r="Q77" s="4"/>
      <c r="R77" s="4"/>
      <c r="S77" s="4"/>
      <c r="T77" s="4"/>
      <c r="U77" s="4"/>
      <c r="V77" s="4"/>
      <c r="X77" s="515"/>
      <c r="Y77" s="515"/>
      <c r="Z77" s="515"/>
      <c r="AA77" s="515"/>
      <c r="AB77" s="515"/>
      <c r="AC77" s="515"/>
      <c r="AD77" s="515"/>
      <c r="AE77" s="515"/>
      <c r="AF77" s="515"/>
      <c r="AG77" s="515"/>
      <c r="AH77" s="515"/>
      <c r="AI77" s="515"/>
      <c r="AJ77" s="515"/>
      <c r="AK77" s="515"/>
      <c r="AL77" s="515"/>
      <c r="AN77" s="511"/>
      <c r="AO77" s="511"/>
      <c r="AP77" s="511"/>
      <c r="AQ77" s="511"/>
      <c r="AR77" s="511"/>
      <c r="AS77" s="511"/>
      <c r="AT77" s="511"/>
      <c r="AU77" s="511"/>
    </row>
    <row r="78" spans="1:162" ht="15">
      <c r="A78" s="196"/>
      <c r="B78" s="4"/>
      <c r="C78" s="4"/>
      <c r="D78" s="4"/>
      <c r="E78" s="4"/>
      <c r="F78" s="4"/>
      <c r="G78" s="4"/>
      <c r="H78" s="4"/>
      <c r="I78" s="4"/>
      <c r="J78" s="4"/>
      <c r="K78" s="4"/>
      <c r="L78" s="38"/>
      <c r="M78" s="4"/>
      <c r="N78" s="4"/>
      <c r="O78" s="4"/>
      <c r="P78" s="4"/>
      <c r="Q78" s="4"/>
      <c r="R78" s="4"/>
      <c r="S78" s="4"/>
      <c r="T78" s="4"/>
      <c r="U78" s="4"/>
      <c r="V78" s="4"/>
      <c r="X78" s="515"/>
      <c r="Y78" s="515"/>
      <c r="Z78" s="515"/>
      <c r="AA78" s="515"/>
      <c r="AB78" s="515"/>
      <c r="AC78" s="515"/>
      <c r="AD78" s="515"/>
      <c r="AE78" s="515"/>
      <c r="AF78" s="515"/>
      <c r="AG78" s="515"/>
      <c r="AH78" s="515"/>
      <c r="AI78" s="515"/>
      <c r="AJ78" s="515"/>
      <c r="AK78" s="515"/>
      <c r="AL78" s="515"/>
      <c r="AN78" s="511"/>
      <c r="AO78" s="511"/>
      <c r="AP78" s="511"/>
      <c r="AQ78" s="511"/>
      <c r="AR78" s="511"/>
      <c r="AS78" s="511"/>
      <c r="AT78" s="511"/>
      <c r="AU78" s="511"/>
    </row>
    <row r="79" spans="1:162" ht="15">
      <c r="A79" s="196"/>
      <c r="B79" s="4"/>
      <c r="C79" s="4"/>
      <c r="D79" s="4"/>
      <c r="E79" s="4"/>
      <c r="F79" s="4"/>
      <c r="G79" s="4"/>
      <c r="H79" s="4"/>
      <c r="I79" s="4"/>
      <c r="J79" s="4"/>
      <c r="K79" s="4"/>
      <c r="L79" s="38"/>
      <c r="M79" s="4"/>
      <c r="N79" s="4"/>
      <c r="O79" s="4"/>
      <c r="P79" s="4"/>
      <c r="Q79" s="4"/>
      <c r="R79" s="4"/>
      <c r="S79" s="4"/>
      <c r="T79" s="4"/>
      <c r="U79" s="4"/>
      <c r="V79" s="4"/>
      <c r="X79" s="515"/>
      <c r="Y79" s="515"/>
      <c r="Z79" s="515"/>
      <c r="AA79" s="515"/>
      <c r="AB79" s="515"/>
      <c r="AC79" s="515"/>
      <c r="AD79" s="515"/>
      <c r="AE79" s="515"/>
      <c r="AF79" s="515"/>
      <c r="AG79" s="515"/>
      <c r="AH79" s="515"/>
      <c r="AI79" s="515"/>
      <c r="AJ79" s="515"/>
      <c r="AK79" s="515"/>
      <c r="AL79" s="515"/>
    </row>
    <row r="80" spans="1:162" ht="15">
      <c r="A80" s="196"/>
      <c r="B80" s="4"/>
      <c r="C80" s="4"/>
      <c r="D80" s="4"/>
      <c r="E80" s="4"/>
      <c r="F80" s="4"/>
      <c r="G80" s="4"/>
      <c r="H80" s="4"/>
      <c r="I80" s="4"/>
      <c r="J80" s="4"/>
      <c r="K80" s="4"/>
      <c r="L80" s="38"/>
      <c r="M80" s="4"/>
      <c r="N80" s="4"/>
      <c r="O80" s="4"/>
      <c r="P80" s="4"/>
      <c r="Q80" s="4"/>
      <c r="R80" s="4"/>
      <c r="S80" s="4"/>
      <c r="T80" s="4"/>
      <c r="U80" s="4"/>
      <c r="V80" s="4"/>
      <c r="X80" s="515"/>
      <c r="Y80" s="515"/>
      <c r="Z80" s="515"/>
      <c r="AA80" s="515"/>
      <c r="AB80" s="515"/>
      <c r="AC80" s="515"/>
      <c r="AD80" s="515"/>
      <c r="AE80" s="515"/>
      <c r="AF80" s="515"/>
      <c r="AG80" s="515"/>
      <c r="AH80" s="515"/>
      <c r="AI80" s="515"/>
      <c r="AJ80" s="515"/>
      <c r="AK80" s="515"/>
      <c r="AL80" s="515"/>
    </row>
    <row r="81" spans="1:162" s="38" customFormat="1" ht="15">
      <c r="A81" s="196"/>
      <c r="B81" s="4"/>
      <c r="C81" s="4"/>
      <c r="D81" s="4"/>
      <c r="E81" s="4"/>
      <c r="F81" s="4"/>
      <c r="G81" s="4"/>
      <c r="H81" s="4"/>
      <c r="I81" s="4"/>
      <c r="J81" s="4"/>
      <c r="K81" s="4"/>
      <c r="M81" s="4"/>
      <c r="N81" s="4"/>
      <c r="O81" s="4"/>
      <c r="P81" s="4"/>
      <c r="Q81" s="4"/>
      <c r="R81" s="4"/>
      <c r="S81" s="4"/>
      <c r="T81" s="4"/>
      <c r="U81" s="4"/>
      <c r="V81" s="4"/>
      <c r="X81" s="514"/>
      <c r="Y81" s="514"/>
      <c r="Z81" s="514"/>
      <c r="AA81" s="514"/>
      <c r="AB81" s="514"/>
      <c r="AC81" s="514"/>
      <c r="AD81" s="514"/>
      <c r="AE81" s="514"/>
      <c r="AF81" s="514"/>
      <c r="AG81" s="514"/>
      <c r="AH81" s="514"/>
      <c r="AI81" s="514"/>
      <c r="AJ81" s="514"/>
      <c r="AK81" s="514"/>
      <c r="AL81" s="514"/>
      <c r="EE81" s="1175"/>
      <c r="EF81" s="1175"/>
      <c r="EG81" s="1175"/>
      <c r="EH81" s="1175"/>
      <c r="EI81" s="1175"/>
      <c r="EL81" s="433"/>
      <c r="EM81" s="433"/>
      <c r="EN81" s="433"/>
      <c r="EO81" s="433"/>
      <c r="EP81" s="433"/>
      <c r="EQ81" s="433"/>
      <c r="FA81" s="433"/>
      <c r="FB81" s="433"/>
      <c r="FC81" s="433"/>
      <c r="FD81" s="433"/>
      <c r="FE81" s="433"/>
      <c r="FF81" s="433"/>
    </row>
    <row r="82" spans="1:162" s="38" customFormat="1" ht="15">
      <c r="A82" s="196"/>
      <c r="B82" s="4"/>
      <c r="C82" s="4"/>
      <c r="D82" s="4"/>
      <c r="E82" s="4"/>
      <c r="F82" s="4"/>
      <c r="G82" s="4"/>
      <c r="H82" s="4"/>
      <c r="I82" s="4"/>
      <c r="J82" s="4"/>
      <c r="K82" s="4"/>
      <c r="M82" s="4"/>
      <c r="N82" s="4"/>
      <c r="O82" s="4"/>
      <c r="P82" s="4"/>
      <c r="Q82" s="4"/>
      <c r="R82" s="4"/>
      <c r="S82" s="4"/>
      <c r="T82" s="4"/>
      <c r="U82" s="4"/>
      <c r="V82" s="4"/>
      <c r="X82" s="514"/>
      <c r="Y82" s="514"/>
      <c r="Z82" s="514"/>
      <c r="AA82" s="514"/>
      <c r="AB82" s="514"/>
      <c r="AC82" s="514"/>
      <c r="AD82" s="514"/>
      <c r="AE82" s="514"/>
      <c r="AF82" s="514"/>
      <c r="AG82" s="514"/>
      <c r="AH82" s="514"/>
      <c r="AI82" s="514"/>
      <c r="AJ82" s="514"/>
      <c r="AK82" s="514"/>
      <c r="AL82" s="514"/>
      <c r="EE82" s="1175"/>
      <c r="EF82" s="1175"/>
      <c r="EG82" s="1175"/>
      <c r="EH82" s="1175"/>
      <c r="EI82" s="1175"/>
      <c r="EL82" s="433"/>
      <c r="EM82" s="433"/>
      <c r="EN82" s="433"/>
      <c r="EO82" s="433"/>
      <c r="EP82" s="433"/>
      <c r="EQ82" s="433"/>
      <c r="FA82" s="433"/>
      <c r="FB82" s="433"/>
      <c r="FC82" s="433"/>
      <c r="FD82" s="433"/>
      <c r="FE82" s="433"/>
      <c r="FF82" s="433"/>
    </row>
    <row r="83" spans="1:162" s="38" customFormat="1" ht="15">
      <c r="A83" s="196"/>
      <c r="B83" s="4"/>
      <c r="C83" s="4"/>
      <c r="D83" s="4"/>
      <c r="E83" s="4"/>
      <c r="F83" s="4"/>
      <c r="G83" s="4"/>
      <c r="H83" s="4"/>
      <c r="I83" s="4"/>
      <c r="J83" s="4"/>
      <c r="K83" s="4"/>
      <c r="M83" s="4"/>
      <c r="N83" s="4"/>
      <c r="O83" s="4"/>
      <c r="P83" s="4"/>
      <c r="Q83" s="4"/>
      <c r="R83" s="4"/>
      <c r="S83" s="4"/>
      <c r="T83" s="4"/>
      <c r="U83" s="4"/>
      <c r="V83" s="4"/>
      <c r="X83" s="514"/>
      <c r="Y83" s="514"/>
      <c r="Z83" s="514"/>
      <c r="AA83" s="514"/>
      <c r="AB83" s="514"/>
      <c r="AC83" s="514"/>
      <c r="AD83" s="514"/>
      <c r="AE83" s="514"/>
      <c r="AF83" s="514"/>
      <c r="AG83" s="514"/>
      <c r="AH83" s="514"/>
      <c r="AI83" s="514"/>
      <c r="AJ83" s="514"/>
      <c r="AK83" s="514"/>
      <c r="AL83" s="514"/>
      <c r="EE83" s="1175"/>
      <c r="EF83" s="1175"/>
      <c r="EG83" s="1175"/>
      <c r="EH83" s="1175"/>
      <c r="EI83" s="1175"/>
      <c r="EL83" s="433"/>
      <c r="EM83" s="433"/>
      <c r="EN83" s="433"/>
      <c r="EO83" s="433"/>
      <c r="EP83" s="433"/>
      <c r="EQ83" s="433"/>
      <c r="FA83" s="433"/>
      <c r="FB83" s="433"/>
      <c r="FC83" s="433"/>
      <c r="FD83" s="433"/>
      <c r="FE83" s="433"/>
      <c r="FF83" s="433"/>
    </row>
    <row r="84" spans="1:162" s="38" customFormat="1" ht="15">
      <c r="A84" s="196"/>
      <c r="B84" s="4"/>
      <c r="C84" s="4"/>
      <c r="D84" s="4"/>
      <c r="E84" s="4"/>
      <c r="F84" s="4"/>
      <c r="G84" s="4"/>
      <c r="H84" s="4"/>
      <c r="I84" s="4"/>
      <c r="J84" s="4"/>
      <c r="K84" s="4"/>
      <c r="M84" s="4"/>
      <c r="N84" s="4"/>
      <c r="O84" s="4"/>
      <c r="P84" s="4"/>
      <c r="Q84" s="4"/>
      <c r="R84" s="4"/>
      <c r="S84" s="4"/>
      <c r="T84" s="4"/>
      <c r="U84" s="4"/>
      <c r="V84" s="4"/>
      <c r="X84" s="514"/>
      <c r="Y84" s="514"/>
      <c r="Z84" s="514"/>
      <c r="AA84" s="514"/>
      <c r="AB84" s="514"/>
      <c r="AC84" s="514"/>
      <c r="AD84" s="514"/>
      <c r="AE84" s="514"/>
      <c r="AF84" s="514"/>
      <c r="AG84" s="514"/>
      <c r="AH84" s="514"/>
      <c r="AI84" s="514"/>
      <c r="AJ84" s="514"/>
      <c r="AK84" s="514"/>
      <c r="AL84" s="514"/>
      <c r="EE84" s="1175"/>
      <c r="EF84" s="1175"/>
      <c r="EG84" s="1175"/>
      <c r="EH84" s="1175"/>
      <c r="EI84" s="1175"/>
      <c r="EL84" s="433"/>
      <c r="EM84" s="433"/>
      <c r="EN84" s="433"/>
      <c r="EO84" s="433"/>
      <c r="EP84" s="433"/>
      <c r="EQ84" s="433"/>
      <c r="FA84" s="433"/>
      <c r="FB84" s="433"/>
      <c r="FC84" s="433"/>
      <c r="FD84" s="433"/>
      <c r="FE84" s="433"/>
      <c r="FF84" s="433"/>
    </row>
    <row r="85" spans="1:162" s="38" customFormat="1" ht="15">
      <c r="A85" s="196"/>
      <c r="B85" s="4"/>
      <c r="C85" s="4"/>
      <c r="D85" s="4"/>
      <c r="E85" s="4"/>
      <c r="F85" s="4"/>
      <c r="G85" s="4"/>
      <c r="H85" s="4"/>
      <c r="I85" s="4"/>
      <c r="J85" s="4"/>
      <c r="K85" s="4"/>
      <c r="M85" s="4"/>
      <c r="N85" s="4"/>
      <c r="O85" s="4"/>
      <c r="P85" s="4"/>
      <c r="Q85" s="4"/>
      <c r="R85" s="4"/>
      <c r="S85" s="4"/>
      <c r="T85" s="4"/>
      <c r="U85" s="4"/>
      <c r="V85" s="4"/>
      <c r="X85" s="514"/>
      <c r="Y85" s="514"/>
      <c r="Z85" s="514"/>
      <c r="AA85" s="514"/>
      <c r="AB85" s="514"/>
      <c r="AC85" s="514"/>
      <c r="AD85" s="514"/>
      <c r="AE85" s="514"/>
      <c r="AF85" s="514"/>
      <c r="AG85" s="514"/>
      <c r="AH85" s="514"/>
      <c r="AI85" s="514"/>
      <c r="AJ85" s="514"/>
      <c r="AK85" s="514"/>
      <c r="AL85" s="514"/>
      <c r="EE85" s="1175"/>
      <c r="EF85" s="1175"/>
      <c r="EG85" s="1175"/>
      <c r="EH85" s="1175"/>
      <c r="EI85" s="1175"/>
      <c r="EL85" s="433"/>
      <c r="EM85" s="433"/>
      <c r="EN85" s="433"/>
      <c r="EO85" s="433"/>
      <c r="EP85" s="433"/>
      <c r="EQ85" s="433"/>
      <c r="FA85" s="433"/>
      <c r="FB85" s="433"/>
      <c r="FC85" s="433"/>
      <c r="FD85" s="433"/>
      <c r="FE85" s="433"/>
      <c r="FF85" s="433"/>
    </row>
    <row r="86" spans="1:162" s="38" customForma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M86" s="4"/>
      <c r="N86" s="4"/>
      <c r="O86" s="4"/>
      <c r="P86" s="4"/>
      <c r="Q86" s="4"/>
      <c r="R86" s="4"/>
      <c r="S86" s="4"/>
      <c r="T86" s="4"/>
      <c r="U86" s="4"/>
      <c r="V86" s="4"/>
      <c r="X86" s="514"/>
      <c r="Y86" s="514"/>
      <c r="Z86" s="514"/>
      <c r="AA86" s="514"/>
      <c r="AB86" s="514"/>
      <c r="AC86" s="514"/>
      <c r="AD86" s="514"/>
      <c r="AE86" s="514"/>
      <c r="AF86" s="514"/>
      <c r="AG86" s="514"/>
      <c r="AH86" s="514"/>
      <c r="AI86" s="514"/>
      <c r="AJ86" s="514"/>
      <c r="AK86" s="514"/>
      <c r="AL86" s="514"/>
      <c r="EE86" s="1175"/>
      <c r="EF86" s="1175"/>
      <c r="EG86" s="1175"/>
      <c r="EH86" s="1175"/>
      <c r="EI86" s="1175"/>
      <c r="EL86" s="433"/>
      <c r="EM86" s="433"/>
      <c r="EN86" s="433"/>
      <c r="EO86" s="433"/>
      <c r="EP86" s="433"/>
      <c r="EQ86" s="433"/>
      <c r="FA86" s="433"/>
      <c r="FB86" s="433"/>
      <c r="FC86" s="433"/>
      <c r="FD86" s="433"/>
      <c r="FE86" s="433"/>
      <c r="FF86" s="433"/>
    </row>
    <row r="87" spans="1:162" s="38" customForma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M87" s="4"/>
      <c r="N87" s="4"/>
      <c r="O87" s="4"/>
      <c r="P87" s="4"/>
      <c r="Q87" s="4"/>
      <c r="R87" s="4"/>
      <c r="S87" s="4"/>
      <c r="T87" s="4"/>
      <c r="U87" s="4"/>
      <c r="V87" s="4"/>
      <c r="X87" s="514"/>
      <c r="Y87" s="514"/>
      <c r="Z87" s="514"/>
      <c r="AA87" s="514"/>
      <c r="AB87" s="514"/>
      <c r="AC87" s="514"/>
      <c r="AD87" s="514"/>
      <c r="AE87" s="514"/>
      <c r="AF87" s="514"/>
      <c r="AG87" s="514"/>
      <c r="AH87" s="514"/>
      <c r="AI87" s="514"/>
      <c r="AJ87" s="514"/>
      <c r="AK87" s="514"/>
      <c r="AL87" s="514"/>
      <c r="EE87" s="1175"/>
      <c r="EF87" s="1175"/>
      <c r="EG87" s="1175"/>
      <c r="EH87" s="1175"/>
      <c r="EI87" s="1175"/>
      <c r="EL87" s="433"/>
      <c r="EM87" s="433"/>
      <c r="EN87" s="433"/>
      <c r="EO87" s="433"/>
      <c r="EP87" s="433"/>
      <c r="EQ87" s="433"/>
      <c r="FA87" s="433"/>
      <c r="FB87" s="433"/>
      <c r="FC87" s="433"/>
      <c r="FD87" s="433"/>
      <c r="FE87" s="433"/>
      <c r="FF87" s="433"/>
    </row>
    <row r="88" spans="1:162" s="38" customForma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M88" s="4"/>
      <c r="N88" s="4"/>
      <c r="O88" s="4"/>
      <c r="P88" s="4"/>
      <c r="Q88" s="4"/>
      <c r="R88" s="4"/>
      <c r="S88" s="4"/>
      <c r="T88" s="4"/>
      <c r="U88" s="4"/>
      <c r="V88" s="4"/>
      <c r="X88" s="514"/>
      <c r="Y88" s="514"/>
      <c r="Z88" s="514"/>
      <c r="AA88" s="514"/>
      <c r="AB88" s="514"/>
      <c r="AC88" s="514"/>
      <c r="AD88" s="514"/>
      <c r="AE88" s="514"/>
      <c r="AF88" s="514"/>
      <c r="AG88" s="514"/>
      <c r="AH88" s="514"/>
      <c r="AI88" s="514"/>
      <c r="AJ88" s="514"/>
      <c r="AK88" s="514"/>
      <c r="AL88" s="514"/>
      <c r="EE88" s="1175"/>
      <c r="EF88" s="1175"/>
      <c r="EG88" s="1175"/>
      <c r="EH88" s="1175"/>
      <c r="EI88" s="1175"/>
      <c r="EL88" s="433"/>
      <c r="EM88" s="433"/>
      <c r="EN88" s="433"/>
      <c r="EO88" s="433"/>
      <c r="EP88" s="433"/>
      <c r="EQ88" s="433"/>
      <c r="FA88" s="433"/>
      <c r="FB88" s="433"/>
      <c r="FC88" s="433"/>
      <c r="FD88" s="433"/>
      <c r="FE88" s="433"/>
      <c r="FF88" s="433"/>
    </row>
    <row r="89" spans="1:162" s="38" customForma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M89" s="4"/>
      <c r="N89" s="4"/>
      <c r="O89" s="4"/>
      <c r="P89" s="4"/>
      <c r="Q89" s="4"/>
      <c r="R89" s="4"/>
      <c r="S89" s="4"/>
      <c r="T89" s="4"/>
      <c r="U89" s="4"/>
      <c r="V89" s="4"/>
      <c r="X89" s="514"/>
      <c r="Y89" s="514"/>
      <c r="Z89" s="514"/>
      <c r="AA89" s="514"/>
      <c r="AB89" s="514"/>
      <c r="AC89" s="514"/>
      <c r="AD89" s="514"/>
      <c r="AE89" s="514"/>
      <c r="AF89" s="514"/>
      <c r="AG89" s="514"/>
      <c r="AH89" s="514"/>
      <c r="AI89" s="514"/>
      <c r="AJ89" s="514"/>
      <c r="AK89" s="514"/>
      <c r="AL89" s="514"/>
      <c r="EE89" s="1175"/>
      <c r="EF89" s="1175"/>
      <c r="EG89" s="1175"/>
      <c r="EH89" s="1175"/>
      <c r="EI89" s="1175"/>
      <c r="EL89" s="433"/>
      <c r="EM89" s="433"/>
      <c r="EN89" s="433"/>
      <c r="EO89" s="433"/>
      <c r="EP89" s="433"/>
      <c r="EQ89" s="433"/>
      <c r="FA89" s="433"/>
      <c r="FB89" s="433"/>
      <c r="FC89" s="433"/>
      <c r="FD89" s="433"/>
      <c r="FE89" s="433"/>
      <c r="FF89" s="433"/>
    </row>
    <row r="90" spans="1:16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38"/>
      <c r="M90" s="4"/>
      <c r="N90" s="4"/>
      <c r="O90" s="4"/>
      <c r="P90" s="4"/>
      <c r="Q90" s="4"/>
      <c r="R90" s="4"/>
      <c r="S90" s="4"/>
      <c r="T90" s="4"/>
      <c r="U90" s="4"/>
      <c r="V90" s="4"/>
      <c r="X90" s="515"/>
      <c r="Y90" s="515"/>
      <c r="Z90" s="515"/>
      <c r="AA90" s="515"/>
      <c r="AB90" s="515"/>
      <c r="AC90" s="515"/>
      <c r="AD90" s="515"/>
      <c r="AE90" s="515"/>
      <c r="AF90" s="515"/>
      <c r="AG90" s="515"/>
      <c r="AH90" s="515"/>
      <c r="AI90" s="515"/>
      <c r="AJ90" s="515"/>
      <c r="AK90" s="515"/>
      <c r="AL90" s="515"/>
    </row>
    <row r="91" spans="1:16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38"/>
      <c r="M91" s="4"/>
      <c r="N91" s="4"/>
      <c r="O91" s="4"/>
      <c r="P91" s="4"/>
      <c r="Q91" s="4"/>
      <c r="R91" s="4"/>
      <c r="S91" s="4"/>
      <c r="T91" s="4"/>
      <c r="U91" s="4"/>
      <c r="V91" s="4"/>
      <c r="X91" s="515"/>
      <c r="Y91" s="515"/>
      <c r="Z91" s="515"/>
      <c r="AA91" s="515"/>
      <c r="AB91" s="515"/>
      <c r="AC91" s="515"/>
      <c r="AD91" s="515"/>
      <c r="AE91" s="515"/>
      <c r="AF91" s="515"/>
      <c r="AG91" s="515"/>
      <c r="AH91" s="515"/>
      <c r="AI91" s="515"/>
      <c r="AJ91" s="515"/>
      <c r="AK91" s="515"/>
      <c r="AL91" s="515"/>
    </row>
    <row r="92" spans="1:162">
      <c r="X92" s="515"/>
      <c r="Y92" s="515"/>
      <c r="Z92" s="515"/>
      <c r="AA92" s="515"/>
      <c r="AB92" s="515"/>
      <c r="AC92" s="515"/>
      <c r="AD92" s="515"/>
      <c r="AE92" s="515"/>
      <c r="AF92" s="515"/>
      <c r="AG92" s="515"/>
      <c r="AH92" s="515"/>
      <c r="AI92" s="515"/>
      <c r="AJ92" s="515"/>
      <c r="AK92" s="515"/>
      <c r="AL92" s="515"/>
    </row>
    <row r="93" spans="1:162">
      <c r="X93" s="515"/>
      <c r="Y93" s="515"/>
      <c r="Z93" s="515"/>
      <c r="AA93" s="515"/>
      <c r="AB93" s="515"/>
      <c r="AC93" s="515"/>
      <c r="AD93" s="515"/>
      <c r="AE93" s="515"/>
      <c r="AF93" s="515"/>
      <c r="AG93" s="515"/>
      <c r="AH93" s="515"/>
      <c r="AI93" s="515"/>
      <c r="AJ93" s="515"/>
      <c r="AK93" s="515"/>
      <c r="AL93" s="515"/>
    </row>
    <row r="94" spans="1:162">
      <c r="X94" s="515"/>
      <c r="Y94" s="515"/>
      <c r="Z94" s="515"/>
      <c r="AA94" s="515"/>
      <c r="AB94" s="515"/>
      <c r="AC94" s="515"/>
      <c r="AD94" s="515"/>
      <c r="AE94" s="515"/>
      <c r="AF94" s="515"/>
      <c r="AG94" s="515"/>
      <c r="AH94" s="515"/>
      <c r="AI94" s="515"/>
      <c r="AJ94" s="515"/>
      <c r="AK94" s="515"/>
      <c r="AL94" s="515"/>
    </row>
    <row r="95" spans="1:162">
      <c r="X95" s="515"/>
      <c r="Y95" s="515"/>
      <c r="Z95" s="515"/>
      <c r="AA95" s="515"/>
      <c r="AB95" s="515"/>
      <c r="AC95" s="515"/>
      <c r="AD95" s="515"/>
      <c r="AE95" s="515"/>
      <c r="AF95" s="515"/>
      <c r="AG95" s="515"/>
      <c r="AH95" s="515"/>
      <c r="AI95" s="515"/>
      <c r="AJ95" s="515"/>
      <c r="AK95" s="515"/>
      <c r="AL95" s="515"/>
    </row>
    <row r="96" spans="1:162">
      <c r="X96" s="515"/>
      <c r="Y96" s="515"/>
      <c r="Z96" s="515"/>
      <c r="AA96" s="515"/>
      <c r="AB96" s="515"/>
      <c r="AC96" s="515"/>
      <c r="AD96" s="515"/>
      <c r="AE96" s="515"/>
      <c r="AF96" s="515"/>
      <c r="AG96" s="515"/>
      <c r="AH96" s="515"/>
      <c r="AI96" s="515"/>
      <c r="AJ96" s="515"/>
      <c r="AK96" s="515"/>
      <c r="AL96" s="515"/>
    </row>
    <row r="97" spans="24:38">
      <c r="X97" s="515"/>
      <c r="Y97" s="515"/>
      <c r="Z97" s="515"/>
      <c r="AA97" s="515"/>
      <c r="AB97" s="515"/>
      <c r="AC97" s="515"/>
      <c r="AD97" s="515"/>
      <c r="AE97" s="515"/>
      <c r="AF97" s="515"/>
      <c r="AG97" s="515"/>
      <c r="AH97" s="515"/>
      <c r="AI97" s="515"/>
      <c r="AJ97" s="515"/>
      <c r="AK97" s="515"/>
      <c r="AL97" s="515"/>
    </row>
  </sheetData>
  <mergeCells count="2">
    <mergeCell ref="M1:V1"/>
    <mergeCell ref="M2:V2"/>
  </mergeCells>
  <hyperlinks>
    <hyperlink ref="A1" location="'INDICE DE CUADROS'!A1" display="Índice"/>
  </hyperlinks>
  <pageMargins left="0.75" right="0.75" top="1" bottom="1" header="0" footer="0"/>
  <pageSetup paperSize="9" scale="45" orientation="landscape" horizontalDpi="1200" verticalDpi="1200" r:id="rId1"/>
  <headerFooter alignWithMargins="0">
    <oddHeader>&amp;L&amp;8
BDMACRO
Abril 2008&amp;R
&amp;"Arial,Cursiva"&amp;8Base de Datos Macroeconómicos de la Economía Española&amp;"Arial,Normal",
Ministerio de Economía y Hacienda y FEDEA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93F77B"/>
    <pageSetUpPr fitToPage="1"/>
  </sheetPr>
  <dimension ref="A1:V102"/>
  <sheetViews>
    <sheetView zoomScale="55" zoomScaleNormal="55" workbookViewId="0">
      <pane xSplit="1" ySplit="5" topLeftCell="F6" activePane="bottomRight" state="frozen"/>
      <selection activeCell="A73" sqref="A73:XFD81"/>
      <selection pane="topRight" activeCell="A73" sqref="A73:XFD81"/>
      <selection pane="bottomLeft" activeCell="A73" sqref="A73:XFD81"/>
      <selection pane="bottomRight" activeCell="Z46" sqref="Z46"/>
    </sheetView>
  </sheetViews>
  <sheetFormatPr baseColWidth="10" defaultRowHeight="12.75" outlineLevelRow="1"/>
  <cols>
    <col min="1" max="1" width="13" style="3" customWidth="1"/>
    <col min="2" max="11" width="15.5703125" style="3" customWidth="1"/>
    <col min="12" max="12" width="9" style="37" customWidth="1"/>
    <col min="13" max="15" width="9.7109375" style="3" customWidth="1"/>
    <col min="16" max="16" width="12.5703125" style="3" customWidth="1"/>
    <col min="17" max="17" width="16.28515625" style="3" customWidth="1"/>
    <col min="18" max="18" width="14.5703125" style="3" customWidth="1"/>
    <col min="19" max="19" width="13.42578125" style="3" customWidth="1"/>
    <col min="20" max="20" width="13.28515625" style="3" customWidth="1"/>
    <col min="21" max="21" width="16.28515625" style="3" customWidth="1"/>
    <col min="22" max="22" width="16.7109375" style="3" customWidth="1"/>
    <col min="23" max="34" width="11.42578125" style="37"/>
    <col min="35" max="35" width="13" style="37" customWidth="1"/>
    <col min="36" max="45" width="9.7109375" style="37" customWidth="1"/>
    <col min="46" max="46" width="6.7109375" style="37" customWidth="1"/>
    <col min="47" max="47" width="12" style="37" customWidth="1"/>
    <col min="48" max="56" width="11.7109375" style="37" customWidth="1"/>
    <col min="57" max="57" width="6" style="37" customWidth="1"/>
    <col min="58" max="68" width="11.42578125" style="37"/>
    <col min="69" max="69" width="12.28515625" style="37" customWidth="1"/>
    <col min="70" max="78" width="11.42578125" style="37"/>
    <col min="79" max="85" width="12.7109375" style="37" customWidth="1"/>
    <col min="86" max="199" width="11.42578125" style="37"/>
    <col min="200" max="212" width="9.28515625" style="37" customWidth="1"/>
    <col min="213" max="290" width="11.42578125" style="37"/>
    <col min="291" max="291" width="13" style="37" customWidth="1"/>
    <col min="292" max="301" width="9.7109375" style="37" customWidth="1"/>
    <col min="302" max="302" width="6.7109375" style="37" customWidth="1"/>
    <col min="303" max="303" width="12" style="37" customWidth="1"/>
    <col min="304" max="312" width="11.7109375" style="37" customWidth="1"/>
    <col min="313" max="313" width="6" style="37" customWidth="1"/>
    <col min="314" max="324" width="11.42578125" style="37"/>
    <col min="325" max="325" width="12.28515625" style="37" customWidth="1"/>
    <col min="326" max="334" width="11.42578125" style="37"/>
    <col min="335" max="341" width="12.7109375" style="37" customWidth="1"/>
    <col min="342" max="455" width="11.42578125" style="37"/>
    <col min="456" max="468" width="9.28515625" style="37" customWidth="1"/>
    <col min="469" max="546" width="11.42578125" style="37"/>
    <col min="547" max="547" width="13" style="37" customWidth="1"/>
    <col min="548" max="557" width="9.7109375" style="37" customWidth="1"/>
    <col min="558" max="558" width="6.7109375" style="37" customWidth="1"/>
    <col min="559" max="559" width="12" style="37" customWidth="1"/>
    <col min="560" max="568" width="11.7109375" style="37" customWidth="1"/>
    <col min="569" max="569" width="6" style="37" customWidth="1"/>
    <col min="570" max="580" width="11.42578125" style="37"/>
    <col min="581" max="581" width="12.28515625" style="37" customWidth="1"/>
    <col min="582" max="590" width="11.42578125" style="37"/>
    <col min="591" max="597" width="12.7109375" style="37" customWidth="1"/>
    <col min="598" max="711" width="11.42578125" style="37"/>
    <col min="712" max="724" width="9.28515625" style="37" customWidth="1"/>
    <col min="725" max="802" width="11.42578125" style="37"/>
    <col min="803" max="803" width="13" style="37" customWidth="1"/>
    <col min="804" max="813" width="9.7109375" style="37" customWidth="1"/>
    <col min="814" max="814" width="6.7109375" style="37" customWidth="1"/>
    <col min="815" max="815" width="12" style="37" customWidth="1"/>
    <col min="816" max="824" width="11.7109375" style="37" customWidth="1"/>
    <col min="825" max="825" width="6" style="37" customWidth="1"/>
    <col min="826" max="836" width="11.42578125" style="37"/>
    <col min="837" max="837" width="12.28515625" style="37" customWidth="1"/>
    <col min="838" max="846" width="11.42578125" style="37"/>
    <col min="847" max="853" width="12.7109375" style="37" customWidth="1"/>
    <col min="854" max="967" width="11.42578125" style="37"/>
    <col min="968" max="980" width="9.28515625" style="37" customWidth="1"/>
    <col min="981" max="1058" width="11.42578125" style="37"/>
    <col min="1059" max="1059" width="13" style="37" customWidth="1"/>
    <col min="1060" max="1069" width="9.7109375" style="37" customWidth="1"/>
    <col min="1070" max="1070" width="6.7109375" style="37" customWidth="1"/>
    <col min="1071" max="1071" width="12" style="37" customWidth="1"/>
    <col min="1072" max="1080" width="11.7109375" style="37" customWidth="1"/>
    <col min="1081" max="1081" width="6" style="37" customWidth="1"/>
    <col min="1082" max="1092" width="11.42578125" style="37"/>
    <col min="1093" max="1093" width="12.28515625" style="37" customWidth="1"/>
    <col min="1094" max="1102" width="11.42578125" style="37"/>
    <col min="1103" max="1109" width="12.7109375" style="37" customWidth="1"/>
    <col min="1110" max="1223" width="11.42578125" style="37"/>
    <col min="1224" max="1236" width="9.28515625" style="37" customWidth="1"/>
    <col min="1237" max="1314" width="11.42578125" style="37"/>
    <col min="1315" max="1315" width="13" style="37" customWidth="1"/>
    <col min="1316" max="1325" width="9.7109375" style="37" customWidth="1"/>
    <col min="1326" max="1326" width="6.7109375" style="37" customWidth="1"/>
    <col min="1327" max="1327" width="12" style="37" customWidth="1"/>
    <col min="1328" max="1336" width="11.7109375" style="37" customWidth="1"/>
    <col min="1337" max="1337" width="6" style="37" customWidth="1"/>
    <col min="1338" max="1348" width="11.42578125" style="37"/>
    <col min="1349" max="1349" width="12.28515625" style="37" customWidth="1"/>
    <col min="1350" max="1358" width="11.42578125" style="37"/>
    <col min="1359" max="1365" width="12.7109375" style="37" customWidth="1"/>
    <col min="1366" max="1479" width="11.42578125" style="37"/>
    <col min="1480" max="1492" width="9.28515625" style="37" customWidth="1"/>
    <col min="1493" max="1570" width="11.42578125" style="37"/>
    <col min="1571" max="1571" width="13" style="37" customWidth="1"/>
    <col min="1572" max="1581" width="9.7109375" style="37" customWidth="1"/>
    <col min="1582" max="1582" width="6.7109375" style="37" customWidth="1"/>
    <col min="1583" max="1583" width="12" style="37" customWidth="1"/>
    <col min="1584" max="1592" width="11.7109375" style="37" customWidth="1"/>
    <col min="1593" max="1593" width="6" style="37" customWidth="1"/>
    <col min="1594" max="1604" width="11.42578125" style="37"/>
    <col min="1605" max="1605" width="12.28515625" style="37" customWidth="1"/>
    <col min="1606" max="1614" width="11.42578125" style="37"/>
    <col min="1615" max="1621" width="12.7109375" style="37" customWidth="1"/>
    <col min="1622" max="1735" width="11.42578125" style="37"/>
    <col min="1736" max="1748" width="9.28515625" style="37" customWidth="1"/>
    <col min="1749" max="1826" width="11.42578125" style="37"/>
    <col min="1827" max="1827" width="13" style="37" customWidth="1"/>
    <col min="1828" max="1837" width="9.7109375" style="37" customWidth="1"/>
    <col min="1838" max="1838" width="6.7109375" style="37" customWidth="1"/>
    <col min="1839" max="1839" width="12" style="37" customWidth="1"/>
    <col min="1840" max="1848" width="11.7109375" style="37" customWidth="1"/>
    <col min="1849" max="1849" width="6" style="37" customWidth="1"/>
    <col min="1850" max="1860" width="11.42578125" style="37"/>
    <col min="1861" max="1861" width="12.28515625" style="37" customWidth="1"/>
    <col min="1862" max="1870" width="11.42578125" style="37"/>
    <col min="1871" max="1877" width="12.7109375" style="37" customWidth="1"/>
    <col min="1878" max="1991" width="11.42578125" style="37"/>
    <col min="1992" max="2004" width="9.28515625" style="37" customWidth="1"/>
    <col min="2005" max="2082" width="11.42578125" style="37"/>
    <col min="2083" max="2083" width="13" style="37" customWidth="1"/>
    <col min="2084" max="2093" width="9.7109375" style="37" customWidth="1"/>
    <col min="2094" max="2094" width="6.7109375" style="37" customWidth="1"/>
    <col min="2095" max="2095" width="12" style="37" customWidth="1"/>
    <col min="2096" max="2104" width="11.7109375" style="37" customWidth="1"/>
    <col min="2105" max="2105" width="6" style="37" customWidth="1"/>
    <col min="2106" max="2116" width="11.42578125" style="37"/>
    <col min="2117" max="2117" width="12.28515625" style="37" customWidth="1"/>
    <col min="2118" max="2126" width="11.42578125" style="37"/>
    <col min="2127" max="2133" width="12.7109375" style="37" customWidth="1"/>
    <col min="2134" max="2247" width="11.42578125" style="37"/>
    <col min="2248" max="2260" width="9.28515625" style="37" customWidth="1"/>
    <col min="2261" max="2338" width="11.42578125" style="37"/>
    <col min="2339" max="2339" width="13" style="37" customWidth="1"/>
    <col min="2340" max="2349" width="9.7109375" style="37" customWidth="1"/>
    <col min="2350" max="2350" width="6.7109375" style="37" customWidth="1"/>
    <col min="2351" max="2351" width="12" style="37" customWidth="1"/>
    <col min="2352" max="2360" width="11.7109375" style="37" customWidth="1"/>
    <col min="2361" max="2361" width="6" style="37" customWidth="1"/>
    <col min="2362" max="2372" width="11.42578125" style="37"/>
    <col min="2373" max="2373" width="12.28515625" style="37" customWidth="1"/>
    <col min="2374" max="2382" width="11.42578125" style="37"/>
    <col min="2383" max="2389" width="12.7109375" style="37" customWidth="1"/>
    <col min="2390" max="2503" width="11.42578125" style="37"/>
    <col min="2504" max="2516" width="9.28515625" style="37" customWidth="1"/>
    <col min="2517" max="2594" width="11.42578125" style="37"/>
    <col min="2595" max="2595" width="13" style="37" customWidth="1"/>
    <col min="2596" max="2605" width="9.7109375" style="37" customWidth="1"/>
    <col min="2606" max="2606" width="6.7109375" style="37" customWidth="1"/>
    <col min="2607" max="2607" width="12" style="37" customWidth="1"/>
    <col min="2608" max="2616" width="11.7109375" style="37" customWidth="1"/>
    <col min="2617" max="2617" width="6" style="37" customWidth="1"/>
    <col min="2618" max="2628" width="11.42578125" style="37"/>
    <col min="2629" max="2629" width="12.28515625" style="37" customWidth="1"/>
    <col min="2630" max="2638" width="11.42578125" style="37"/>
    <col min="2639" max="2645" width="12.7109375" style="37" customWidth="1"/>
    <col min="2646" max="2759" width="11.42578125" style="37"/>
    <col min="2760" max="2772" width="9.28515625" style="37" customWidth="1"/>
    <col min="2773" max="2850" width="11.42578125" style="37"/>
    <col min="2851" max="2851" width="13" style="37" customWidth="1"/>
    <col min="2852" max="2861" width="9.7109375" style="37" customWidth="1"/>
    <col min="2862" max="2862" width="6.7109375" style="37" customWidth="1"/>
    <col min="2863" max="2863" width="12" style="37" customWidth="1"/>
    <col min="2864" max="2872" width="11.7109375" style="37" customWidth="1"/>
    <col min="2873" max="2873" width="6" style="37" customWidth="1"/>
    <col min="2874" max="2884" width="11.42578125" style="37"/>
    <col min="2885" max="2885" width="12.28515625" style="37" customWidth="1"/>
    <col min="2886" max="2894" width="11.42578125" style="37"/>
    <col min="2895" max="2901" width="12.7109375" style="37" customWidth="1"/>
    <col min="2902" max="3015" width="11.42578125" style="37"/>
    <col min="3016" max="3028" width="9.28515625" style="37" customWidth="1"/>
    <col min="3029" max="3106" width="11.42578125" style="37"/>
    <col min="3107" max="3107" width="13" style="37" customWidth="1"/>
    <col min="3108" max="3117" width="9.7109375" style="37" customWidth="1"/>
    <col min="3118" max="3118" width="6.7109375" style="37" customWidth="1"/>
    <col min="3119" max="3119" width="12" style="37" customWidth="1"/>
    <col min="3120" max="3128" width="11.7109375" style="37" customWidth="1"/>
    <col min="3129" max="3129" width="6" style="37" customWidth="1"/>
    <col min="3130" max="3140" width="11.42578125" style="37"/>
    <col min="3141" max="3141" width="12.28515625" style="37" customWidth="1"/>
    <col min="3142" max="3150" width="11.42578125" style="37"/>
    <col min="3151" max="3157" width="12.7109375" style="37" customWidth="1"/>
    <col min="3158" max="3271" width="11.42578125" style="37"/>
    <col min="3272" max="3284" width="9.28515625" style="37" customWidth="1"/>
    <col min="3285" max="3362" width="11.42578125" style="37"/>
    <col min="3363" max="3363" width="13" style="37" customWidth="1"/>
    <col min="3364" max="3373" width="9.7109375" style="37" customWidth="1"/>
    <col min="3374" max="3374" width="6.7109375" style="37" customWidth="1"/>
    <col min="3375" max="3375" width="12" style="37" customWidth="1"/>
    <col min="3376" max="3384" width="11.7109375" style="37" customWidth="1"/>
    <col min="3385" max="3385" width="6" style="37" customWidth="1"/>
    <col min="3386" max="3396" width="11.42578125" style="37"/>
    <col min="3397" max="3397" width="12.28515625" style="37" customWidth="1"/>
    <col min="3398" max="3406" width="11.42578125" style="37"/>
    <col min="3407" max="3413" width="12.7109375" style="37" customWidth="1"/>
    <col min="3414" max="3527" width="11.42578125" style="37"/>
    <col min="3528" max="3540" width="9.28515625" style="37" customWidth="1"/>
    <col min="3541" max="3618" width="11.42578125" style="37"/>
    <col min="3619" max="3619" width="13" style="37" customWidth="1"/>
    <col min="3620" max="3629" width="9.7109375" style="37" customWidth="1"/>
    <col min="3630" max="3630" width="6.7109375" style="37" customWidth="1"/>
    <col min="3631" max="3631" width="12" style="37" customWidth="1"/>
    <col min="3632" max="3640" width="11.7109375" style="37" customWidth="1"/>
    <col min="3641" max="3641" width="6" style="37" customWidth="1"/>
    <col min="3642" max="3652" width="11.42578125" style="37"/>
    <col min="3653" max="3653" width="12.28515625" style="37" customWidth="1"/>
    <col min="3654" max="3662" width="11.42578125" style="37"/>
    <col min="3663" max="3669" width="12.7109375" style="37" customWidth="1"/>
    <col min="3670" max="3783" width="11.42578125" style="37"/>
    <col min="3784" max="3796" width="9.28515625" style="37" customWidth="1"/>
    <col min="3797" max="3874" width="11.42578125" style="37"/>
    <col min="3875" max="3875" width="13" style="37" customWidth="1"/>
    <col min="3876" max="3885" width="9.7109375" style="37" customWidth="1"/>
    <col min="3886" max="3886" width="6.7109375" style="37" customWidth="1"/>
    <col min="3887" max="3887" width="12" style="37" customWidth="1"/>
    <col min="3888" max="3896" width="11.7109375" style="37" customWidth="1"/>
    <col min="3897" max="3897" width="6" style="37" customWidth="1"/>
    <col min="3898" max="3908" width="11.42578125" style="37"/>
    <col min="3909" max="3909" width="12.28515625" style="37" customWidth="1"/>
    <col min="3910" max="3918" width="11.42578125" style="37"/>
    <col min="3919" max="3925" width="12.7109375" style="37" customWidth="1"/>
    <col min="3926" max="4039" width="11.42578125" style="37"/>
    <col min="4040" max="4052" width="9.28515625" style="37" customWidth="1"/>
    <col min="4053" max="4130" width="11.42578125" style="37"/>
    <col min="4131" max="4131" width="13" style="37" customWidth="1"/>
    <col min="4132" max="4141" width="9.7109375" style="37" customWidth="1"/>
    <col min="4142" max="4142" width="6.7109375" style="37" customWidth="1"/>
    <col min="4143" max="4143" width="12" style="37" customWidth="1"/>
    <col min="4144" max="4152" width="11.7109375" style="37" customWidth="1"/>
    <col min="4153" max="4153" width="6" style="37" customWidth="1"/>
    <col min="4154" max="4164" width="11.42578125" style="37"/>
    <col min="4165" max="4165" width="12.28515625" style="37" customWidth="1"/>
    <col min="4166" max="4174" width="11.42578125" style="37"/>
    <col min="4175" max="4181" width="12.7109375" style="37" customWidth="1"/>
    <col min="4182" max="4295" width="11.42578125" style="37"/>
    <col min="4296" max="4308" width="9.28515625" style="37" customWidth="1"/>
    <col min="4309" max="4386" width="11.42578125" style="37"/>
    <col min="4387" max="4387" width="13" style="37" customWidth="1"/>
    <col min="4388" max="4397" width="9.7109375" style="37" customWidth="1"/>
    <col min="4398" max="4398" width="6.7109375" style="37" customWidth="1"/>
    <col min="4399" max="4399" width="12" style="37" customWidth="1"/>
    <col min="4400" max="4408" width="11.7109375" style="37" customWidth="1"/>
    <col min="4409" max="4409" width="6" style="37" customWidth="1"/>
    <col min="4410" max="4420" width="11.42578125" style="37"/>
    <col min="4421" max="4421" width="12.28515625" style="37" customWidth="1"/>
    <col min="4422" max="4430" width="11.42578125" style="37"/>
    <col min="4431" max="4437" width="12.7109375" style="37" customWidth="1"/>
    <col min="4438" max="4551" width="11.42578125" style="37"/>
    <col min="4552" max="4564" width="9.28515625" style="37" customWidth="1"/>
    <col min="4565" max="4642" width="11.42578125" style="37"/>
    <col min="4643" max="4643" width="13" style="37" customWidth="1"/>
    <col min="4644" max="4653" width="9.7109375" style="37" customWidth="1"/>
    <col min="4654" max="4654" width="6.7109375" style="37" customWidth="1"/>
    <col min="4655" max="4655" width="12" style="37" customWidth="1"/>
    <col min="4656" max="4664" width="11.7109375" style="37" customWidth="1"/>
    <col min="4665" max="4665" width="6" style="37" customWidth="1"/>
    <col min="4666" max="4676" width="11.42578125" style="37"/>
    <col min="4677" max="4677" width="12.28515625" style="37" customWidth="1"/>
    <col min="4678" max="4686" width="11.42578125" style="37"/>
    <col min="4687" max="4693" width="12.7109375" style="37" customWidth="1"/>
    <col min="4694" max="4807" width="11.42578125" style="37"/>
    <col min="4808" max="4820" width="9.28515625" style="37" customWidth="1"/>
    <col min="4821" max="4898" width="11.42578125" style="37"/>
    <col min="4899" max="4899" width="13" style="37" customWidth="1"/>
    <col min="4900" max="4909" width="9.7109375" style="37" customWidth="1"/>
    <col min="4910" max="4910" width="6.7109375" style="37" customWidth="1"/>
    <col min="4911" max="4911" width="12" style="37" customWidth="1"/>
    <col min="4912" max="4920" width="11.7109375" style="37" customWidth="1"/>
    <col min="4921" max="4921" width="6" style="37" customWidth="1"/>
    <col min="4922" max="4932" width="11.42578125" style="37"/>
    <col min="4933" max="4933" width="12.28515625" style="37" customWidth="1"/>
    <col min="4934" max="4942" width="11.42578125" style="37"/>
    <col min="4943" max="4949" width="12.7109375" style="37" customWidth="1"/>
    <col min="4950" max="5063" width="11.42578125" style="37"/>
    <col min="5064" max="5076" width="9.28515625" style="37" customWidth="1"/>
    <col min="5077" max="5154" width="11.42578125" style="37"/>
    <col min="5155" max="5155" width="13" style="37" customWidth="1"/>
    <col min="5156" max="5165" width="9.7109375" style="37" customWidth="1"/>
    <col min="5166" max="5166" width="6.7109375" style="37" customWidth="1"/>
    <col min="5167" max="5167" width="12" style="37" customWidth="1"/>
    <col min="5168" max="5176" width="11.7109375" style="37" customWidth="1"/>
    <col min="5177" max="5177" width="6" style="37" customWidth="1"/>
    <col min="5178" max="5188" width="11.42578125" style="37"/>
    <col min="5189" max="5189" width="12.28515625" style="37" customWidth="1"/>
    <col min="5190" max="5198" width="11.42578125" style="37"/>
    <col min="5199" max="5205" width="12.7109375" style="37" customWidth="1"/>
    <col min="5206" max="5319" width="11.42578125" style="37"/>
    <col min="5320" max="5332" width="9.28515625" style="37" customWidth="1"/>
    <col min="5333" max="5410" width="11.42578125" style="37"/>
    <col min="5411" max="5411" width="13" style="37" customWidth="1"/>
    <col min="5412" max="5421" width="9.7109375" style="37" customWidth="1"/>
    <col min="5422" max="5422" width="6.7109375" style="37" customWidth="1"/>
    <col min="5423" max="5423" width="12" style="37" customWidth="1"/>
    <col min="5424" max="5432" width="11.7109375" style="37" customWidth="1"/>
    <col min="5433" max="5433" width="6" style="37" customWidth="1"/>
    <col min="5434" max="5444" width="11.42578125" style="37"/>
    <col min="5445" max="5445" width="12.28515625" style="37" customWidth="1"/>
    <col min="5446" max="5454" width="11.42578125" style="37"/>
    <col min="5455" max="5461" width="12.7109375" style="37" customWidth="1"/>
    <col min="5462" max="5575" width="11.42578125" style="37"/>
    <col min="5576" max="5588" width="9.28515625" style="37" customWidth="1"/>
    <col min="5589" max="5666" width="11.42578125" style="37"/>
    <col min="5667" max="5667" width="13" style="37" customWidth="1"/>
    <col min="5668" max="5677" width="9.7109375" style="37" customWidth="1"/>
    <col min="5678" max="5678" width="6.7109375" style="37" customWidth="1"/>
    <col min="5679" max="5679" width="12" style="37" customWidth="1"/>
    <col min="5680" max="5688" width="11.7109375" style="37" customWidth="1"/>
    <col min="5689" max="5689" width="6" style="37" customWidth="1"/>
    <col min="5690" max="5700" width="11.42578125" style="37"/>
    <col min="5701" max="5701" width="12.28515625" style="37" customWidth="1"/>
    <col min="5702" max="5710" width="11.42578125" style="37"/>
    <col min="5711" max="5717" width="12.7109375" style="37" customWidth="1"/>
    <col min="5718" max="5831" width="11.42578125" style="37"/>
    <col min="5832" max="5844" width="9.28515625" style="37" customWidth="1"/>
    <col min="5845" max="5922" width="11.42578125" style="37"/>
    <col min="5923" max="5923" width="13" style="37" customWidth="1"/>
    <col min="5924" max="5933" width="9.7109375" style="37" customWidth="1"/>
    <col min="5934" max="5934" width="6.7109375" style="37" customWidth="1"/>
    <col min="5935" max="5935" width="12" style="37" customWidth="1"/>
    <col min="5936" max="5944" width="11.7109375" style="37" customWidth="1"/>
    <col min="5945" max="5945" width="6" style="37" customWidth="1"/>
    <col min="5946" max="5956" width="11.42578125" style="37"/>
    <col min="5957" max="5957" width="12.28515625" style="37" customWidth="1"/>
    <col min="5958" max="5966" width="11.42578125" style="37"/>
    <col min="5967" max="5973" width="12.7109375" style="37" customWidth="1"/>
    <col min="5974" max="6087" width="11.42578125" style="37"/>
    <col min="6088" max="6100" width="9.28515625" style="37" customWidth="1"/>
    <col min="6101" max="6178" width="11.42578125" style="37"/>
    <col min="6179" max="6179" width="13" style="37" customWidth="1"/>
    <col min="6180" max="6189" width="9.7109375" style="37" customWidth="1"/>
    <col min="6190" max="6190" width="6.7109375" style="37" customWidth="1"/>
    <col min="6191" max="6191" width="12" style="37" customWidth="1"/>
    <col min="6192" max="6200" width="11.7109375" style="37" customWidth="1"/>
    <col min="6201" max="6201" width="6" style="37" customWidth="1"/>
    <col min="6202" max="6212" width="11.42578125" style="37"/>
    <col min="6213" max="6213" width="12.28515625" style="37" customWidth="1"/>
    <col min="6214" max="6222" width="11.42578125" style="37"/>
    <col min="6223" max="6229" width="12.7109375" style="37" customWidth="1"/>
    <col min="6230" max="6343" width="11.42578125" style="37"/>
    <col min="6344" max="6356" width="9.28515625" style="37" customWidth="1"/>
    <col min="6357" max="6434" width="11.42578125" style="37"/>
    <col min="6435" max="6435" width="13" style="37" customWidth="1"/>
    <col min="6436" max="6445" width="9.7109375" style="37" customWidth="1"/>
    <col min="6446" max="6446" width="6.7109375" style="37" customWidth="1"/>
    <col min="6447" max="6447" width="12" style="37" customWidth="1"/>
    <col min="6448" max="6456" width="11.7109375" style="37" customWidth="1"/>
    <col min="6457" max="6457" width="6" style="37" customWidth="1"/>
    <col min="6458" max="6468" width="11.42578125" style="37"/>
    <col min="6469" max="6469" width="12.28515625" style="37" customWidth="1"/>
    <col min="6470" max="6478" width="11.42578125" style="37"/>
    <col min="6479" max="6485" width="12.7109375" style="37" customWidth="1"/>
    <col min="6486" max="6599" width="11.42578125" style="37"/>
    <col min="6600" max="6612" width="9.28515625" style="37" customWidth="1"/>
    <col min="6613" max="6690" width="11.42578125" style="37"/>
    <col min="6691" max="6691" width="13" style="37" customWidth="1"/>
    <col min="6692" max="6701" width="9.7109375" style="37" customWidth="1"/>
    <col min="6702" max="6702" width="6.7109375" style="37" customWidth="1"/>
    <col min="6703" max="6703" width="12" style="37" customWidth="1"/>
    <col min="6704" max="6712" width="11.7109375" style="37" customWidth="1"/>
    <col min="6713" max="6713" width="6" style="37" customWidth="1"/>
    <col min="6714" max="6724" width="11.42578125" style="37"/>
    <col min="6725" max="6725" width="12.28515625" style="37" customWidth="1"/>
    <col min="6726" max="6734" width="11.42578125" style="37"/>
    <col min="6735" max="6741" width="12.7109375" style="37" customWidth="1"/>
    <col min="6742" max="6855" width="11.42578125" style="37"/>
    <col min="6856" max="6868" width="9.28515625" style="37" customWidth="1"/>
    <col min="6869" max="6946" width="11.42578125" style="37"/>
    <col min="6947" max="6947" width="13" style="37" customWidth="1"/>
    <col min="6948" max="6957" width="9.7109375" style="37" customWidth="1"/>
    <col min="6958" max="6958" width="6.7109375" style="37" customWidth="1"/>
    <col min="6959" max="6959" width="12" style="37" customWidth="1"/>
    <col min="6960" max="6968" width="11.7109375" style="37" customWidth="1"/>
    <col min="6969" max="6969" width="6" style="37" customWidth="1"/>
    <col min="6970" max="6980" width="11.42578125" style="37"/>
    <col min="6981" max="6981" width="12.28515625" style="37" customWidth="1"/>
    <col min="6982" max="6990" width="11.42578125" style="37"/>
    <col min="6991" max="6997" width="12.7109375" style="37" customWidth="1"/>
    <col min="6998" max="7111" width="11.42578125" style="37"/>
    <col min="7112" max="7124" width="9.28515625" style="37" customWidth="1"/>
    <col min="7125" max="7202" width="11.42578125" style="37"/>
    <col min="7203" max="7203" width="13" style="37" customWidth="1"/>
    <col min="7204" max="7213" width="9.7109375" style="37" customWidth="1"/>
    <col min="7214" max="7214" width="6.7109375" style="37" customWidth="1"/>
    <col min="7215" max="7215" width="12" style="37" customWidth="1"/>
    <col min="7216" max="7224" width="11.7109375" style="37" customWidth="1"/>
    <col min="7225" max="7225" width="6" style="37" customWidth="1"/>
    <col min="7226" max="7236" width="11.42578125" style="37"/>
    <col min="7237" max="7237" width="12.28515625" style="37" customWidth="1"/>
    <col min="7238" max="7246" width="11.42578125" style="37"/>
    <col min="7247" max="7253" width="12.7109375" style="37" customWidth="1"/>
    <col min="7254" max="7367" width="11.42578125" style="37"/>
    <col min="7368" max="7380" width="9.28515625" style="37" customWidth="1"/>
    <col min="7381" max="7458" width="11.42578125" style="37"/>
    <col min="7459" max="7459" width="13" style="37" customWidth="1"/>
    <col min="7460" max="7469" width="9.7109375" style="37" customWidth="1"/>
    <col min="7470" max="7470" width="6.7109375" style="37" customWidth="1"/>
    <col min="7471" max="7471" width="12" style="37" customWidth="1"/>
    <col min="7472" max="7480" width="11.7109375" style="37" customWidth="1"/>
    <col min="7481" max="7481" width="6" style="37" customWidth="1"/>
    <col min="7482" max="7492" width="11.42578125" style="37"/>
    <col min="7493" max="7493" width="12.28515625" style="37" customWidth="1"/>
    <col min="7494" max="7502" width="11.42578125" style="37"/>
    <col min="7503" max="7509" width="12.7109375" style="37" customWidth="1"/>
    <col min="7510" max="7623" width="11.42578125" style="37"/>
    <col min="7624" max="7636" width="9.28515625" style="37" customWidth="1"/>
    <col min="7637" max="7714" width="11.42578125" style="37"/>
    <col min="7715" max="7715" width="13" style="37" customWidth="1"/>
    <col min="7716" max="7725" width="9.7109375" style="37" customWidth="1"/>
    <col min="7726" max="7726" width="6.7109375" style="37" customWidth="1"/>
    <col min="7727" max="7727" width="12" style="37" customWidth="1"/>
    <col min="7728" max="7736" width="11.7109375" style="37" customWidth="1"/>
    <col min="7737" max="7737" width="6" style="37" customWidth="1"/>
    <col min="7738" max="7748" width="11.42578125" style="37"/>
    <col min="7749" max="7749" width="12.28515625" style="37" customWidth="1"/>
    <col min="7750" max="7758" width="11.42578125" style="37"/>
    <col min="7759" max="7765" width="12.7109375" style="37" customWidth="1"/>
    <col min="7766" max="7879" width="11.42578125" style="37"/>
    <col min="7880" max="7892" width="9.28515625" style="37" customWidth="1"/>
    <col min="7893" max="7970" width="11.42578125" style="37"/>
    <col min="7971" max="7971" width="13" style="37" customWidth="1"/>
    <col min="7972" max="7981" width="9.7109375" style="37" customWidth="1"/>
    <col min="7982" max="7982" width="6.7109375" style="37" customWidth="1"/>
    <col min="7983" max="7983" width="12" style="37" customWidth="1"/>
    <col min="7984" max="7992" width="11.7109375" style="37" customWidth="1"/>
    <col min="7993" max="7993" width="6" style="37" customWidth="1"/>
    <col min="7994" max="8004" width="11.42578125" style="37"/>
    <col min="8005" max="8005" width="12.28515625" style="37" customWidth="1"/>
    <col min="8006" max="8014" width="11.42578125" style="37"/>
    <col min="8015" max="8021" width="12.7109375" style="37" customWidth="1"/>
    <col min="8022" max="8135" width="11.42578125" style="37"/>
    <col min="8136" max="8148" width="9.28515625" style="37" customWidth="1"/>
    <col min="8149" max="8226" width="11.42578125" style="37"/>
    <col min="8227" max="8227" width="13" style="37" customWidth="1"/>
    <col min="8228" max="8237" width="9.7109375" style="37" customWidth="1"/>
    <col min="8238" max="8238" width="6.7109375" style="37" customWidth="1"/>
    <col min="8239" max="8239" width="12" style="37" customWidth="1"/>
    <col min="8240" max="8248" width="11.7109375" style="37" customWidth="1"/>
    <col min="8249" max="8249" width="6" style="37" customWidth="1"/>
    <col min="8250" max="8260" width="11.42578125" style="37"/>
    <col min="8261" max="8261" width="12.28515625" style="37" customWidth="1"/>
    <col min="8262" max="8270" width="11.42578125" style="37"/>
    <col min="8271" max="8277" width="12.7109375" style="37" customWidth="1"/>
    <col min="8278" max="8391" width="11.42578125" style="37"/>
    <col min="8392" max="8404" width="9.28515625" style="37" customWidth="1"/>
    <col min="8405" max="8482" width="11.42578125" style="37"/>
    <col min="8483" max="8483" width="13" style="37" customWidth="1"/>
    <col min="8484" max="8493" width="9.7109375" style="37" customWidth="1"/>
    <col min="8494" max="8494" width="6.7109375" style="37" customWidth="1"/>
    <col min="8495" max="8495" width="12" style="37" customWidth="1"/>
    <col min="8496" max="8504" width="11.7109375" style="37" customWidth="1"/>
    <col min="8505" max="8505" width="6" style="37" customWidth="1"/>
    <col min="8506" max="8516" width="11.42578125" style="37"/>
    <col min="8517" max="8517" width="12.28515625" style="37" customWidth="1"/>
    <col min="8518" max="8526" width="11.42578125" style="37"/>
    <col min="8527" max="8533" width="12.7109375" style="37" customWidth="1"/>
    <col min="8534" max="8647" width="11.42578125" style="37"/>
    <col min="8648" max="8660" width="9.28515625" style="37" customWidth="1"/>
    <col min="8661" max="8738" width="11.42578125" style="37"/>
    <col min="8739" max="8739" width="13" style="37" customWidth="1"/>
    <col min="8740" max="8749" width="9.7109375" style="37" customWidth="1"/>
    <col min="8750" max="8750" width="6.7109375" style="37" customWidth="1"/>
    <col min="8751" max="8751" width="12" style="37" customWidth="1"/>
    <col min="8752" max="8760" width="11.7109375" style="37" customWidth="1"/>
    <col min="8761" max="8761" width="6" style="37" customWidth="1"/>
    <col min="8762" max="8772" width="11.42578125" style="37"/>
    <col min="8773" max="8773" width="12.28515625" style="37" customWidth="1"/>
    <col min="8774" max="8782" width="11.42578125" style="37"/>
    <col min="8783" max="8789" width="12.7109375" style="37" customWidth="1"/>
    <col min="8790" max="8903" width="11.42578125" style="37"/>
    <col min="8904" max="8916" width="9.28515625" style="37" customWidth="1"/>
    <col min="8917" max="8994" width="11.42578125" style="37"/>
    <col min="8995" max="8995" width="13" style="37" customWidth="1"/>
    <col min="8996" max="9005" width="9.7109375" style="37" customWidth="1"/>
    <col min="9006" max="9006" width="6.7109375" style="37" customWidth="1"/>
    <col min="9007" max="9007" width="12" style="37" customWidth="1"/>
    <col min="9008" max="9016" width="11.7109375" style="37" customWidth="1"/>
    <col min="9017" max="9017" width="6" style="37" customWidth="1"/>
    <col min="9018" max="9028" width="11.42578125" style="37"/>
    <col min="9029" max="9029" width="12.28515625" style="37" customWidth="1"/>
    <col min="9030" max="9038" width="11.42578125" style="37"/>
    <col min="9039" max="9045" width="12.7109375" style="37" customWidth="1"/>
    <col min="9046" max="9159" width="11.42578125" style="37"/>
    <col min="9160" max="9172" width="9.28515625" style="37" customWidth="1"/>
    <col min="9173" max="9250" width="11.42578125" style="37"/>
    <col min="9251" max="9251" width="13" style="37" customWidth="1"/>
    <col min="9252" max="9261" width="9.7109375" style="37" customWidth="1"/>
    <col min="9262" max="9262" width="6.7109375" style="37" customWidth="1"/>
    <col min="9263" max="9263" width="12" style="37" customWidth="1"/>
    <col min="9264" max="9272" width="11.7109375" style="37" customWidth="1"/>
    <col min="9273" max="9273" width="6" style="37" customWidth="1"/>
    <col min="9274" max="9284" width="11.42578125" style="37"/>
    <col min="9285" max="9285" width="12.28515625" style="37" customWidth="1"/>
    <col min="9286" max="9294" width="11.42578125" style="37"/>
    <col min="9295" max="9301" width="12.7109375" style="37" customWidth="1"/>
    <col min="9302" max="9415" width="11.42578125" style="37"/>
    <col min="9416" max="9428" width="9.28515625" style="37" customWidth="1"/>
    <col min="9429" max="9506" width="11.42578125" style="37"/>
    <col min="9507" max="9507" width="13" style="37" customWidth="1"/>
    <col min="9508" max="9517" width="9.7109375" style="37" customWidth="1"/>
    <col min="9518" max="9518" width="6.7109375" style="37" customWidth="1"/>
    <col min="9519" max="9519" width="12" style="37" customWidth="1"/>
    <col min="9520" max="9528" width="11.7109375" style="37" customWidth="1"/>
    <col min="9529" max="9529" width="6" style="37" customWidth="1"/>
    <col min="9530" max="9540" width="11.42578125" style="37"/>
    <col min="9541" max="9541" width="12.28515625" style="37" customWidth="1"/>
    <col min="9542" max="9550" width="11.42578125" style="37"/>
    <col min="9551" max="9557" width="12.7109375" style="37" customWidth="1"/>
    <col min="9558" max="9671" width="11.42578125" style="37"/>
    <col min="9672" max="9684" width="9.28515625" style="37" customWidth="1"/>
    <col min="9685" max="9762" width="11.42578125" style="37"/>
    <col min="9763" max="9763" width="13" style="37" customWidth="1"/>
    <col min="9764" max="9773" width="9.7109375" style="37" customWidth="1"/>
    <col min="9774" max="9774" width="6.7109375" style="37" customWidth="1"/>
    <col min="9775" max="9775" width="12" style="37" customWidth="1"/>
    <col min="9776" max="9784" width="11.7109375" style="37" customWidth="1"/>
    <col min="9785" max="9785" width="6" style="37" customWidth="1"/>
    <col min="9786" max="9796" width="11.42578125" style="37"/>
    <col min="9797" max="9797" width="12.28515625" style="37" customWidth="1"/>
    <col min="9798" max="9806" width="11.42578125" style="37"/>
    <col min="9807" max="9813" width="12.7109375" style="37" customWidth="1"/>
    <col min="9814" max="9927" width="11.42578125" style="37"/>
    <col min="9928" max="9940" width="9.28515625" style="37" customWidth="1"/>
    <col min="9941" max="10018" width="11.42578125" style="37"/>
    <col min="10019" max="10019" width="13" style="37" customWidth="1"/>
    <col min="10020" max="10029" width="9.7109375" style="37" customWidth="1"/>
    <col min="10030" max="10030" width="6.7109375" style="37" customWidth="1"/>
    <col min="10031" max="10031" width="12" style="37" customWidth="1"/>
    <col min="10032" max="10040" width="11.7109375" style="37" customWidth="1"/>
    <col min="10041" max="10041" width="6" style="37" customWidth="1"/>
    <col min="10042" max="10052" width="11.42578125" style="37"/>
    <col min="10053" max="10053" width="12.28515625" style="37" customWidth="1"/>
    <col min="10054" max="10062" width="11.42578125" style="37"/>
    <col min="10063" max="10069" width="12.7109375" style="37" customWidth="1"/>
    <col min="10070" max="10183" width="11.42578125" style="37"/>
    <col min="10184" max="10196" width="9.28515625" style="37" customWidth="1"/>
    <col min="10197" max="10274" width="11.42578125" style="37"/>
    <col min="10275" max="10275" width="13" style="37" customWidth="1"/>
    <col min="10276" max="10285" width="9.7109375" style="37" customWidth="1"/>
    <col min="10286" max="10286" width="6.7109375" style="37" customWidth="1"/>
    <col min="10287" max="10287" width="12" style="37" customWidth="1"/>
    <col min="10288" max="10296" width="11.7109375" style="37" customWidth="1"/>
    <col min="10297" max="10297" width="6" style="37" customWidth="1"/>
    <col min="10298" max="10308" width="11.42578125" style="37"/>
    <col min="10309" max="10309" width="12.28515625" style="37" customWidth="1"/>
    <col min="10310" max="10318" width="11.42578125" style="37"/>
    <col min="10319" max="10325" width="12.7109375" style="37" customWidth="1"/>
    <col min="10326" max="10439" width="11.42578125" style="37"/>
    <col min="10440" max="10452" width="9.28515625" style="37" customWidth="1"/>
    <col min="10453" max="10530" width="11.42578125" style="37"/>
    <col min="10531" max="10531" width="13" style="37" customWidth="1"/>
    <col min="10532" max="10541" width="9.7109375" style="37" customWidth="1"/>
    <col min="10542" max="10542" width="6.7109375" style="37" customWidth="1"/>
    <col min="10543" max="10543" width="12" style="37" customWidth="1"/>
    <col min="10544" max="10552" width="11.7109375" style="37" customWidth="1"/>
    <col min="10553" max="10553" width="6" style="37" customWidth="1"/>
    <col min="10554" max="10564" width="11.42578125" style="37"/>
    <col min="10565" max="10565" width="12.28515625" style="37" customWidth="1"/>
    <col min="10566" max="10574" width="11.42578125" style="37"/>
    <col min="10575" max="10581" width="12.7109375" style="37" customWidth="1"/>
    <col min="10582" max="10695" width="11.42578125" style="37"/>
    <col min="10696" max="10708" width="9.28515625" style="37" customWidth="1"/>
    <col min="10709" max="10786" width="11.42578125" style="37"/>
    <col min="10787" max="10787" width="13" style="37" customWidth="1"/>
    <col min="10788" max="10797" width="9.7109375" style="37" customWidth="1"/>
    <col min="10798" max="10798" width="6.7109375" style="37" customWidth="1"/>
    <col min="10799" max="10799" width="12" style="37" customWidth="1"/>
    <col min="10800" max="10808" width="11.7109375" style="37" customWidth="1"/>
    <col min="10809" max="10809" width="6" style="37" customWidth="1"/>
    <col min="10810" max="10820" width="11.42578125" style="37"/>
    <col min="10821" max="10821" width="12.28515625" style="37" customWidth="1"/>
    <col min="10822" max="10830" width="11.42578125" style="37"/>
    <col min="10831" max="10837" width="12.7109375" style="37" customWidth="1"/>
    <col min="10838" max="10951" width="11.42578125" style="37"/>
    <col min="10952" max="10964" width="9.28515625" style="37" customWidth="1"/>
    <col min="10965" max="11042" width="11.42578125" style="37"/>
    <col min="11043" max="11043" width="13" style="37" customWidth="1"/>
    <col min="11044" max="11053" width="9.7109375" style="37" customWidth="1"/>
    <col min="11054" max="11054" width="6.7109375" style="37" customWidth="1"/>
    <col min="11055" max="11055" width="12" style="37" customWidth="1"/>
    <col min="11056" max="11064" width="11.7109375" style="37" customWidth="1"/>
    <col min="11065" max="11065" width="6" style="37" customWidth="1"/>
    <col min="11066" max="11076" width="11.42578125" style="37"/>
    <col min="11077" max="11077" width="12.28515625" style="37" customWidth="1"/>
    <col min="11078" max="11086" width="11.42578125" style="37"/>
    <col min="11087" max="11093" width="12.7109375" style="37" customWidth="1"/>
    <col min="11094" max="11207" width="11.42578125" style="37"/>
    <col min="11208" max="11220" width="9.28515625" style="37" customWidth="1"/>
    <col min="11221" max="11298" width="11.42578125" style="37"/>
    <col min="11299" max="11299" width="13" style="37" customWidth="1"/>
    <col min="11300" max="11309" width="9.7109375" style="37" customWidth="1"/>
    <col min="11310" max="11310" width="6.7109375" style="37" customWidth="1"/>
    <col min="11311" max="11311" width="12" style="37" customWidth="1"/>
    <col min="11312" max="11320" width="11.7109375" style="37" customWidth="1"/>
    <col min="11321" max="11321" width="6" style="37" customWidth="1"/>
    <col min="11322" max="11332" width="11.42578125" style="37"/>
    <col min="11333" max="11333" width="12.28515625" style="37" customWidth="1"/>
    <col min="11334" max="11342" width="11.42578125" style="37"/>
    <col min="11343" max="11349" width="12.7109375" style="37" customWidth="1"/>
    <col min="11350" max="11463" width="11.42578125" style="37"/>
    <col min="11464" max="11476" width="9.28515625" style="37" customWidth="1"/>
    <col min="11477" max="11554" width="11.42578125" style="37"/>
    <col min="11555" max="11555" width="13" style="37" customWidth="1"/>
    <col min="11556" max="11565" width="9.7109375" style="37" customWidth="1"/>
    <col min="11566" max="11566" width="6.7109375" style="37" customWidth="1"/>
    <col min="11567" max="11567" width="12" style="37" customWidth="1"/>
    <col min="11568" max="11576" width="11.7109375" style="37" customWidth="1"/>
    <col min="11577" max="11577" width="6" style="37" customWidth="1"/>
    <col min="11578" max="11588" width="11.42578125" style="37"/>
    <col min="11589" max="11589" width="12.28515625" style="37" customWidth="1"/>
    <col min="11590" max="11598" width="11.42578125" style="37"/>
    <col min="11599" max="11605" width="12.7109375" style="37" customWidth="1"/>
    <col min="11606" max="11719" width="11.42578125" style="37"/>
    <col min="11720" max="11732" width="9.28515625" style="37" customWidth="1"/>
    <col min="11733" max="11810" width="11.42578125" style="37"/>
    <col min="11811" max="11811" width="13" style="37" customWidth="1"/>
    <col min="11812" max="11821" width="9.7109375" style="37" customWidth="1"/>
    <col min="11822" max="11822" width="6.7109375" style="37" customWidth="1"/>
    <col min="11823" max="11823" width="12" style="37" customWidth="1"/>
    <col min="11824" max="11832" width="11.7109375" style="37" customWidth="1"/>
    <col min="11833" max="11833" width="6" style="37" customWidth="1"/>
    <col min="11834" max="11844" width="11.42578125" style="37"/>
    <col min="11845" max="11845" width="12.28515625" style="37" customWidth="1"/>
    <col min="11846" max="11854" width="11.42578125" style="37"/>
    <col min="11855" max="11861" width="12.7109375" style="37" customWidth="1"/>
    <col min="11862" max="11975" width="11.42578125" style="37"/>
    <col min="11976" max="11988" width="9.28515625" style="37" customWidth="1"/>
    <col min="11989" max="12066" width="11.42578125" style="37"/>
    <col min="12067" max="12067" width="13" style="37" customWidth="1"/>
    <col min="12068" max="12077" width="9.7109375" style="37" customWidth="1"/>
    <col min="12078" max="12078" width="6.7109375" style="37" customWidth="1"/>
    <col min="12079" max="12079" width="12" style="37" customWidth="1"/>
    <col min="12080" max="12088" width="11.7109375" style="37" customWidth="1"/>
    <col min="12089" max="12089" width="6" style="37" customWidth="1"/>
    <col min="12090" max="12100" width="11.42578125" style="37"/>
    <col min="12101" max="12101" width="12.28515625" style="37" customWidth="1"/>
    <col min="12102" max="12110" width="11.42578125" style="37"/>
    <col min="12111" max="12117" width="12.7109375" style="37" customWidth="1"/>
    <col min="12118" max="12231" width="11.42578125" style="37"/>
    <col min="12232" max="12244" width="9.28515625" style="37" customWidth="1"/>
    <col min="12245" max="12322" width="11.42578125" style="37"/>
    <col min="12323" max="12323" width="13" style="37" customWidth="1"/>
    <col min="12324" max="12333" width="9.7109375" style="37" customWidth="1"/>
    <col min="12334" max="12334" width="6.7109375" style="37" customWidth="1"/>
    <col min="12335" max="12335" width="12" style="37" customWidth="1"/>
    <col min="12336" max="12344" width="11.7109375" style="37" customWidth="1"/>
    <col min="12345" max="12345" width="6" style="37" customWidth="1"/>
    <col min="12346" max="12356" width="11.42578125" style="37"/>
    <col min="12357" max="12357" width="12.28515625" style="37" customWidth="1"/>
    <col min="12358" max="12366" width="11.42578125" style="37"/>
    <col min="12367" max="12373" width="12.7109375" style="37" customWidth="1"/>
    <col min="12374" max="12487" width="11.42578125" style="37"/>
    <col min="12488" max="12500" width="9.28515625" style="37" customWidth="1"/>
    <col min="12501" max="12578" width="11.42578125" style="37"/>
    <col min="12579" max="12579" width="13" style="37" customWidth="1"/>
    <col min="12580" max="12589" width="9.7109375" style="37" customWidth="1"/>
    <col min="12590" max="12590" width="6.7109375" style="37" customWidth="1"/>
    <col min="12591" max="12591" width="12" style="37" customWidth="1"/>
    <col min="12592" max="12600" width="11.7109375" style="37" customWidth="1"/>
    <col min="12601" max="12601" width="6" style="37" customWidth="1"/>
    <col min="12602" max="12612" width="11.42578125" style="37"/>
    <col min="12613" max="12613" width="12.28515625" style="37" customWidth="1"/>
    <col min="12614" max="12622" width="11.42578125" style="37"/>
    <col min="12623" max="12629" width="12.7109375" style="37" customWidth="1"/>
    <col min="12630" max="12743" width="11.42578125" style="37"/>
    <col min="12744" max="12756" width="9.28515625" style="37" customWidth="1"/>
    <col min="12757" max="12834" width="11.42578125" style="37"/>
    <col min="12835" max="12835" width="13" style="37" customWidth="1"/>
    <col min="12836" max="12845" width="9.7109375" style="37" customWidth="1"/>
    <col min="12846" max="12846" width="6.7109375" style="37" customWidth="1"/>
    <col min="12847" max="12847" width="12" style="37" customWidth="1"/>
    <col min="12848" max="12856" width="11.7109375" style="37" customWidth="1"/>
    <col min="12857" max="12857" width="6" style="37" customWidth="1"/>
    <col min="12858" max="12868" width="11.42578125" style="37"/>
    <col min="12869" max="12869" width="12.28515625" style="37" customWidth="1"/>
    <col min="12870" max="12878" width="11.42578125" style="37"/>
    <col min="12879" max="12885" width="12.7109375" style="37" customWidth="1"/>
    <col min="12886" max="12999" width="11.42578125" style="37"/>
    <col min="13000" max="13012" width="9.28515625" style="37" customWidth="1"/>
    <col min="13013" max="13090" width="11.42578125" style="37"/>
    <col min="13091" max="13091" width="13" style="37" customWidth="1"/>
    <col min="13092" max="13101" width="9.7109375" style="37" customWidth="1"/>
    <col min="13102" max="13102" width="6.7109375" style="37" customWidth="1"/>
    <col min="13103" max="13103" width="12" style="37" customWidth="1"/>
    <col min="13104" max="13112" width="11.7109375" style="37" customWidth="1"/>
    <col min="13113" max="13113" width="6" style="37" customWidth="1"/>
    <col min="13114" max="13124" width="11.42578125" style="37"/>
    <col min="13125" max="13125" width="12.28515625" style="37" customWidth="1"/>
    <col min="13126" max="13134" width="11.42578125" style="37"/>
    <col min="13135" max="13141" width="12.7109375" style="37" customWidth="1"/>
    <col min="13142" max="13255" width="11.42578125" style="37"/>
    <col min="13256" max="13268" width="9.28515625" style="37" customWidth="1"/>
    <col min="13269" max="13346" width="11.42578125" style="37"/>
    <col min="13347" max="13347" width="13" style="37" customWidth="1"/>
    <col min="13348" max="13357" width="9.7109375" style="37" customWidth="1"/>
    <col min="13358" max="13358" width="6.7109375" style="37" customWidth="1"/>
    <col min="13359" max="13359" width="12" style="37" customWidth="1"/>
    <col min="13360" max="13368" width="11.7109375" style="37" customWidth="1"/>
    <col min="13369" max="13369" width="6" style="37" customWidth="1"/>
    <col min="13370" max="13380" width="11.42578125" style="37"/>
    <col min="13381" max="13381" width="12.28515625" style="37" customWidth="1"/>
    <col min="13382" max="13390" width="11.42578125" style="37"/>
    <col min="13391" max="13397" width="12.7109375" style="37" customWidth="1"/>
    <col min="13398" max="13511" width="11.42578125" style="37"/>
    <col min="13512" max="13524" width="9.28515625" style="37" customWidth="1"/>
    <col min="13525" max="13602" width="11.42578125" style="37"/>
    <col min="13603" max="13603" width="13" style="37" customWidth="1"/>
    <col min="13604" max="13613" width="9.7109375" style="37" customWidth="1"/>
    <col min="13614" max="13614" width="6.7109375" style="37" customWidth="1"/>
    <col min="13615" max="13615" width="12" style="37" customWidth="1"/>
    <col min="13616" max="13624" width="11.7109375" style="37" customWidth="1"/>
    <col min="13625" max="13625" width="6" style="37" customWidth="1"/>
    <col min="13626" max="13636" width="11.42578125" style="37"/>
    <col min="13637" max="13637" width="12.28515625" style="37" customWidth="1"/>
    <col min="13638" max="13646" width="11.42578125" style="37"/>
    <col min="13647" max="13653" width="12.7109375" style="37" customWidth="1"/>
    <col min="13654" max="13767" width="11.42578125" style="37"/>
    <col min="13768" max="13780" width="9.28515625" style="37" customWidth="1"/>
    <col min="13781" max="13858" width="11.42578125" style="37"/>
    <col min="13859" max="13859" width="13" style="37" customWidth="1"/>
    <col min="13860" max="13869" width="9.7109375" style="37" customWidth="1"/>
    <col min="13870" max="13870" width="6.7109375" style="37" customWidth="1"/>
    <col min="13871" max="13871" width="12" style="37" customWidth="1"/>
    <col min="13872" max="13880" width="11.7109375" style="37" customWidth="1"/>
    <col min="13881" max="13881" width="6" style="37" customWidth="1"/>
    <col min="13882" max="13892" width="11.42578125" style="37"/>
    <col min="13893" max="13893" width="12.28515625" style="37" customWidth="1"/>
    <col min="13894" max="13902" width="11.42578125" style="37"/>
    <col min="13903" max="13909" width="12.7109375" style="37" customWidth="1"/>
    <col min="13910" max="14023" width="11.42578125" style="37"/>
    <col min="14024" max="14036" width="9.28515625" style="37" customWidth="1"/>
    <col min="14037" max="14114" width="11.42578125" style="37"/>
    <col min="14115" max="14115" width="13" style="37" customWidth="1"/>
    <col min="14116" max="14125" width="9.7109375" style="37" customWidth="1"/>
    <col min="14126" max="14126" width="6.7109375" style="37" customWidth="1"/>
    <col min="14127" max="14127" width="12" style="37" customWidth="1"/>
    <col min="14128" max="14136" width="11.7109375" style="37" customWidth="1"/>
    <col min="14137" max="14137" width="6" style="37" customWidth="1"/>
    <col min="14138" max="14148" width="11.42578125" style="37"/>
    <col min="14149" max="14149" width="12.28515625" style="37" customWidth="1"/>
    <col min="14150" max="14158" width="11.42578125" style="37"/>
    <col min="14159" max="14165" width="12.7109375" style="37" customWidth="1"/>
    <col min="14166" max="14279" width="11.42578125" style="37"/>
    <col min="14280" max="14292" width="9.28515625" style="37" customWidth="1"/>
    <col min="14293" max="14370" width="11.42578125" style="37"/>
    <col min="14371" max="14371" width="13" style="37" customWidth="1"/>
    <col min="14372" max="14381" width="9.7109375" style="37" customWidth="1"/>
    <col min="14382" max="14382" width="6.7109375" style="37" customWidth="1"/>
    <col min="14383" max="14383" width="12" style="37" customWidth="1"/>
    <col min="14384" max="14392" width="11.7109375" style="37" customWidth="1"/>
    <col min="14393" max="14393" width="6" style="37" customWidth="1"/>
    <col min="14394" max="14404" width="11.42578125" style="37"/>
    <col min="14405" max="14405" width="12.28515625" style="37" customWidth="1"/>
    <col min="14406" max="14414" width="11.42578125" style="37"/>
    <col min="14415" max="14421" width="12.7109375" style="37" customWidth="1"/>
    <col min="14422" max="14535" width="11.42578125" style="37"/>
    <col min="14536" max="14548" width="9.28515625" style="37" customWidth="1"/>
    <col min="14549" max="14626" width="11.42578125" style="37"/>
    <col min="14627" max="14627" width="13" style="37" customWidth="1"/>
    <col min="14628" max="14637" width="9.7109375" style="37" customWidth="1"/>
    <col min="14638" max="14638" width="6.7109375" style="37" customWidth="1"/>
    <col min="14639" max="14639" width="12" style="37" customWidth="1"/>
    <col min="14640" max="14648" width="11.7109375" style="37" customWidth="1"/>
    <col min="14649" max="14649" width="6" style="37" customWidth="1"/>
    <col min="14650" max="14660" width="11.42578125" style="37"/>
    <col min="14661" max="14661" width="12.28515625" style="37" customWidth="1"/>
    <col min="14662" max="14670" width="11.42578125" style="37"/>
    <col min="14671" max="14677" width="12.7109375" style="37" customWidth="1"/>
    <col min="14678" max="14791" width="11.42578125" style="37"/>
    <col min="14792" max="14804" width="9.28515625" style="37" customWidth="1"/>
    <col min="14805" max="14882" width="11.42578125" style="37"/>
    <col min="14883" max="14883" width="13" style="37" customWidth="1"/>
    <col min="14884" max="14893" width="9.7109375" style="37" customWidth="1"/>
    <col min="14894" max="14894" width="6.7109375" style="37" customWidth="1"/>
    <col min="14895" max="14895" width="12" style="37" customWidth="1"/>
    <col min="14896" max="14904" width="11.7109375" style="37" customWidth="1"/>
    <col min="14905" max="14905" width="6" style="37" customWidth="1"/>
    <col min="14906" max="14916" width="11.42578125" style="37"/>
    <col min="14917" max="14917" width="12.28515625" style="37" customWidth="1"/>
    <col min="14918" max="14926" width="11.42578125" style="37"/>
    <col min="14927" max="14933" width="12.7109375" style="37" customWidth="1"/>
    <col min="14934" max="15047" width="11.42578125" style="37"/>
    <col min="15048" max="15060" width="9.28515625" style="37" customWidth="1"/>
    <col min="15061" max="15138" width="11.42578125" style="37"/>
    <col min="15139" max="15139" width="13" style="37" customWidth="1"/>
    <col min="15140" max="15149" width="9.7109375" style="37" customWidth="1"/>
    <col min="15150" max="15150" width="6.7109375" style="37" customWidth="1"/>
    <col min="15151" max="15151" width="12" style="37" customWidth="1"/>
    <col min="15152" max="15160" width="11.7109375" style="37" customWidth="1"/>
    <col min="15161" max="15161" width="6" style="37" customWidth="1"/>
    <col min="15162" max="15172" width="11.42578125" style="37"/>
    <col min="15173" max="15173" width="12.28515625" style="37" customWidth="1"/>
    <col min="15174" max="15182" width="11.42578125" style="37"/>
    <col min="15183" max="15189" width="12.7109375" style="37" customWidth="1"/>
    <col min="15190" max="15303" width="11.42578125" style="37"/>
    <col min="15304" max="15316" width="9.28515625" style="37" customWidth="1"/>
    <col min="15317" max="15394" width="11.42578125" style="37"/>
    <col min="15395" max="15395" width="13" style="37" customWidth="1"/>
    <col min="15396" max="15405" width="9.7109375" style="37" customWidth="1"/>
    <col min="15406" max="15406" width="6.7109375" style="37" customWidth="1"/>
    <col min="15407" max="15407" width="12" style="37" customWidth="1"/>
    <col min="15408" max="15416" width="11.7109375" style="37" customWidth="1"/>
    <col min="15417" max="15417" width="6" style="37" customWidth="1"/>
    <col min="15418" max="15428" width="11.42578125" style="37"/>
    <col min="15429" max="15429" width="12.28515625" style="37" customWidth="1"/>
    <col min="15430" max="15438" width="11.42578125" style="37"/>
    <col min="15439" max="15445" width="12.7109375" style="37" customWidth="1"/>
    <col min="15446" max="15559" width="11.42578125" style="37"/>
    <col min="15560" max="15572" width="9.28515625" style="37" customWidth="1"/>
    <col min="15573" max="15650" width="11.42578125" style="37"/>
    <col min="15651" max="15651" width="13" style="37" customWidth="1"/>
    <col min="15652" max="15661" width="9.7109375" style="37" customWidth="1"/>
    <col min="15662" max="15662" width="6.7109375" style="37" customWidth="1"/>
    <col min="15663" max="15663" width="12" style="37" customWidth="1"/>
    <col min="15664" max="15672" width="11.7109375" style="37" customWidth="1"/>
    <col min="15673" max="15673" width="6" style="37" customWidth="1"/>
    <col min="15674" max="15684" width="11.42578125" style="37"/>
    <col min="15685" max="15685" width="12.28515625" style="37" customWidth="1"/>
    <col min="15686" max="15694" width="11.42578125" style="37"/>
    <col min="15695" max="15701" width="12.7109375" style="37" customWidth="1"/>
    <col min="15702" max="15815" width="11.42578125" style="37"/>
    <col min="15816" max="15828" width="9.28515625" style="37" customWidth="1"/>
    <col min="15829" max="15906" width="11.42578125" style="37"/>
    <col min="15907" max="15907" width="13" style="37" customWidth="1"/>
    <col min="15908" max="15917" width="9.7109375" style="37" customWidth="1"/>
    <col min="15918" max="15918" width="6.7109375" style="37" customWidth="1"/>
    <col min="15919" max="15919" width="12" style="37" customWidth="1"/>
    <col min="15920" max="15928" width="11.7109375" style="37" customWidth="1"/>
    <col min="15929" max="15929" width="6" style="37" customWidth="1"/>
    <col min="15930" max="15940" width="11.42578125" style="37"/>
    <col min="15941" max="15941" width="12.28515625" style="37" customWidth="1"/>
    <col min="15942" max="15950" width="11.42578125" style="37"/>
    <col min="15951" max="15957" width="12.7109375" style="37" customWidth="1"/>
    <col min="15958" max="16071" width="11.42578125" style="37"/>
    <col min="16072" max="16084" width="9.28515625" style="37" customWidth="1"/>
    <col min="16085" max="16159" width="11.42578125" style="37"/>
    <col min="16160" max="16251" width="11.42578125" style="37" customWidth="1"/>
    <col min="16252" max="16260" width="11.42578125" style="37"/>
    <col min="16261" max="16326" width="11.42578125" style="37" customWidth="1"/>
    <col min="16327" max="16336" width="11.42578125" style="37"/>
    <col min="16337" max="16337" width="11.42578125" style="37" customWidth="1"/>
    <col min="16338" max="16384" width="11.42578125" style="37"/>
  </cols>
  <sheetData>
    <row r="1" spans="1:22" s="3" customFormat="1" ht="50.1" customHeight="1" thickTop="1" thickBot="1">
      <c r="A1" s="1168" t="s">
        <v>137</v>
      </c>
      <c r="B1" s="796" t="s">
        <v>525</v>
      </c>
      <c r="C1" s="797"/>
      <c r="D1" s="797"/>
      <c r="E1" s="797"/>
      <c r="F1" s="797"/>
      <c r="G1" s="797"/>
      <c r="H1" s="797"/>
      <c r="I1" s="797"/>
      <c r="J1" s="797"/>
      <c r="K1" s="798"/>
      <c r="L1" s="102"/>
      <c r="M1" s="1453" t="s">
        <v>525</v>
      </c>
      <c r="N1" s="1454"/>
      <c r="O1" s="1454"/>
      <c r="P1" s="1454"/>
      <c r="Q1" s="1454"/>
      <c r="R1" s="1454"/>
      <c r="S1" s="1454"/>
      <c r="T1" s="1454"/>
      <c r="U1" s="1454"/>
      <c r="V1" s="1455"/>
    </row>
    <row r="2" spans="1:22" ht="16.5" customHeight="1" thickTop="1" thickBot="1">
      <c r="A2" s="105"/>
      <c r="B2" s="796" t="s">
        <v>139</v>
      </c>
      <c r="C2" s="797"/>
      <c r="D2" s="797"/>
      <c r="E2" s="797"/>
      <c r="F2" s="797"/>
      <c r="G2" s="797"/>
      <c r="H2" s="797"/>
      <c r="I2" s="797"/>
      <c r="J2" s="797"/>
      <c r="K2" s="798"/>
      <c r="L2" s="102"/>
      <c r="M2" s="1453" t="s">
        <v>138</v>
      </c>
      <c r="N2" s="1454"/>
      <c r="O2" s="1454"/>
      <c r="P2" s="1454"/>
      <c r="Q2" s="1454"/>
      <c r="R2" s="1454"/>
      <c r="S2" s="1454"/>
      <c r="T2" s="1454"/>
      <c r="U2" s="1454"/>
      <c r="V2" s="1455"/>
    </row>
    <row r="3" spans="1:22" ht="13.5" customHeight="1" thickTop="1" thickBot="1">
      <c r="A3" s="105"/>
      <c r="B3" s="133"/>
      <c r="C3" s="133"/>
      <c r="D3" s="133"/>
      <c r="E3" s="133"/>
      <c r="F3" s="133"/>
      <c r="G3" s="133"/>
      <c r="H3" s="133"/>
      <c r="I3" s="133"/>
      <c r="J3" s="133"/>
      <c r="K3" s="105"/>
      <c r="L3" s="102"/>
      <c r="M3" s="216"/>
      <c r="N3" s="133"/>
      <c r="O3" s="133"/>
      <c r="P3" s="133"/>
      <c r="Q3" s="133"/>
      <c r="R3" s="133"/>
      <c r="S3" s="133"/>
      <c r="T3" s="133"/>
      <c r="U3" s="133"/>
      <c r="V3" s="105"/>
    </row>
    <row r="4" spans="1:22" ht="94.5" customHeight="1" thickTop="1" thickBot="1">
      <c r="A4" s="105"/>
      <c r="B4" s="1043" t="s">
        <v>639</v>
      </c>
      <c r="C4" s="1044" t="s">
        <v>112</v>
      </c>
      <c r="D4" s="1044" t="s">
        <v>31</v>
      </c>
      <c r="E4" s="1044" t="s">
        <v>179</v>
      </c>
      <c r="F4" s="1044" t="s">
        <v>180</v>
      </c>
      <c r="G4" s="1044" t="s">
        <v>667</v>
      </c>
      <c r="H4" s="1044" t="s">
        <v>668</v>
      </c>
      <c r="I4" s="1044" t="s">
        <v>669</v>
      </c>
      <c r="J4" s="1044" t="s">
        <v>670</v>
      </c>
      <c r="K4" s="1054" t="s">
        <v>671</v>
      </c>
      <c r="L4" s="102"/>
      <c r="M4" s="1043" t="s">
        <v>639</v>
      </c>
      <c r="N4" s="1044" t="s">
        <v>112</v>
      </c>
      <c r="O4" s="1044" t="s">
        <v>31</v>
      </c>
      <c r="P4" s="1044" t="s">
        <v>179</v>
      </c>
      <c r="Q4" s="1044" t="s">
        <v>180</v>
      </c>
      <c r="R4" s="1044" t="s">
        <v>667</v>
      </c>
      <c r="S4" s="1044" t="s">
        <v>668</v>
      </c>
      <c r="T4" s="1044" t="s">
        <v>669</v>
      </c>
      <c r="U4" s="1044" t="s">
        <v>670</v>
      </c>
      <c r="V4" s="1054" t="s">
        <v>671</v>
      </c>
    </row>
    <row r="5" spans="1:22" ht="78.75" customHeight="1" thickTop="1" thickBot="1">
      <c r="A5" s="217"/>
      <c r="B5" s="135" t="s">
        <v>833</v>
      </c>
      <c r="C5" s="136" t="s">
        <v>929</v>
      </c>
      <c r="D5" s="136" t="s">
        <v>950</v>
      </c>
      <c r="E5" s="136" t="s">
        <v>953</v>
      </c>
      <c r="F5" s="136" t="s">
        <v>954</v>
      </c>
      <c r="G5" s="136" t="s">
        <v>955</v>
      </c>
      <c r="H5" s="136" t="s">
        <v>956</v>
      </c>
      <c r="I5" s="136" t="s">
        <v>957</v>
      </c>
      <c r="J5" s="136" t="s">
        <v>958</v>
      </c>
      <c r="K5" s="137" t="s">
        <v>959</v>
      </c>
      <c r="L5" s="102"/>
      <c r="M5" s="135" t="s">
        <v>833</v>
      </c>
      <c r="N5" s="136" t="s">
        <v>929</v>
      </c>
      <c r="O5" s="136" t="s">
        <v>950</v>
      </c>
      <c r="P5" s="136" t="s">
        <v>953</v>
      </c>
      <c r="Q5" s="136" t="s">
        <v>954</v>
      </c>
      <c r="R5" s="136" t="s">
        <v>955</v>
      </c>
      <c r="S5" s="136" t="s">
        <v>956</v>
      </c>
      <c r="T5" s="136" t="s">
        <v>957</v>
      </c>
      <c r="U5" s="136" t="s">
        <v>958</v>
      </c>
      <c r="V5" s="137" t="s">
        <v>959</v>
      </c>
    </row>
    <row r="6" spans="1:22" ht="14.25" customHeight="1" outlineLevel="1" thickTop="1">
      <c r="A6" s="185">
        <f>+'PIB D Pcorr'!A6</f>
        <v>1954</v>
      </c>
      <c r="B6" s="179">
        <v>140335.05664177341</v>
      </c>
      <c r="C6" s="138">
        <v>20181.969702713977</v>
      </c>
      <c r="D6" s="138">
        <v>19912.739598238953</v>
      </c>
      <c r="E6" s="138"/>
      <c r="F6" s="138"/>
      <c r="G6" s="138"/>
      <c r="H6" s="138"/>
      <c r="I6" s="138"/>
      <c r="J6" s="138"/>
      <c r="K6" s="180"/>
      <c r="L6" s="102"/>
      <c r="M6" s="179"/>
      <c r="N6" s="138"/>
      <c r="O6" s="138"/>
      <c r="P6" s="138"/>
      <c r="Q6" s="138"/>
      <c r="R6" s="138"/>
      <c r="S6" s="138"/>
      <c r="T6" s="138"/>
      <c r="U6" s="138"/>
      <c r="V6" s="180"/>
    </row>
    <row r="7" spans="1:22" ht="14.25" customHeight="1" outlineLevel="1">
      <c r="A7" s="185">
        <f>+'PIB D Pcorr'!A7</f>
        <v>1955</v>
      </c>
      <c r="B7" s="181">
        <v>147619.372145089</v>
      </c>
      <c r="C7" s="104">
        <v>22151.01383223994</v>
      </c>
      <c r="D7" s="104">
        <v>21774.682316208862</v>
      </c>
      <c r="E7" s="104"/>
      <c r="F7" s="104"/>
      <c r="G7" s="104"/>
      <c r="H7" s="104"/>
      <c r="I7" s="104"/>
      <c r="J7" s="104"/>
      <c r="K7" s="182"/>
      <c r="L7" s="102"/>
      <c r="M7" s="181">
        <v>5.1906598947046634</v>
      </c>
      <c r="N7" s="104">
        <v>9.756451716708181</v>
      </c>
      <c r="O7" s="104">
        <v>9.350510053044502</v>
      </c>
      <c r="P7" s="104"/>
      <c r="Q7" s="104"/>
      <c r="R7" s="104"/>
      <c r="S7" s="104"/>
      <c r="T7" s="104"/>
      <c r="U7" s="104"/>
      <c r="V7" s="182"/>
    </row>
    <row r="8" spans="1:22" ht="14.25" customHeight="1" outlineLevel="1">
      <c r="A8" s="185">
        <f>+'PIB D Pcorr'!A8</f>
        <v>1956</v>
      </c>
      <c r="B8" s="181">
        <v>158200.90335780248</v>
      </c>
      <c r="C8" s="104">
        <v>24066.695440922791</v>
      </c>
      <c r="D8" s="104">
        <v>23519.469494307912</v>
      </c>
      <c r="E8" s="104"/>
      <c r="F8" s="104"/>
      <c r="G8" s="104"/>
      <c r="H8" s="104"/>
      <c r="I8" s="104"/>
      <c r="J8" s="104"/>
      <c r="K8" s="182"/>
      <c r="L8" s="102"/>
      <c r="M8" s="181">
        <v>7.1681182889149042</v>
      </c>
      <c r="N8" s="104">
        <v>8.6482795920367792</v>
      </c>
      <c r="O8" s="104">
        <v>8.0129168029250621</v>
      </c>
      <c r="P8" s="104"/>
      <c r="Q8" s="104"/>
      <c r="R8" s="104"/>
      <c r="S8" s="104"/>
      <c r="T8" s="104"/>
      <c r="U8" s="104"/>
      <c r="V8" s="182"/>
    </row>
    <row r="9" spans="1:22" ht="14.25" customHeight="1" outlineLevel="1">
      <c r="A9" s="185">
        <f>+'PIB D Pcorr'!A9</f>
        <v>1957</v>
      </c>
      <c r="B9" s="181">
        <v>164965.31695289485</v>
      </c>
      <c r="C9" s="104">
        <v>25330.822166863087</v>
      </c>
      <c r="D9" s="104">
        <v>24606.01300572895</v>
      </c>
      <c r="E9" s="104"/>
      <c r="F9" s="104"/>
      <c r="G9" s="104"/>
      <c r="H9" s="104"/>
      <c r="I9" s="104"/>
      <c r="J9" s="104"/>
      <c r="K9" s="182"/>
      <c r="L9" s="102"/>
      <c r="M9" s="181">
        <v>4.275837527800519</v>
      </c>
      <c r="N9" s="104">
        <v>5.2525978443670684</v>
      </c>
      <c r="O9" s="104">
        <v>4.6197619877608176</v>
      </c>
      <c r="P9" s="104"/>
      <c r="Q9" s="104"/>
      <c r="R9" s="104"/>
      <c r="S9" s="104"/>
      <c r="T9" s="104"/>
      <c r="U9" s="104"/>
      <c r="V9" s="182"/>
    </row>
    <row r="10" spans="1:22" ht="14.25" customHeight="1" outlineLevel="1">
      <c r="A10" s="185">
        <f>+'PIB D Pcorr'!A10</f>
        <v>1958</v>
      </c>
      <c r="B10" s="181">
        <v>172404.05935229865</v>
      </c>
      <c r="C10" s="104">
        <v>27405.404408861323</v>
      </c>
      <c r="D10" s="104">
        <v>26341.826192022327</v>
      </c>
      <c r="E10" s="104"/>
      <c r="F10" s="104"/>
      <c r="G10" s="104"/>
      <c r="H10" s="104"/>
      <c r="I10" s="104"/>
      <c r="J10" s="104"/>
      <c r="K10" s="182"/>
      <c r="L10" s="102"/>
      <c r="M10" s="181">
        <v>4.509276578135446</v>
      </c>
      <c r="N10" s="104">
        <v>8.1899522578944719</v>
      </c>
      <c r="O10" s="104">
        <v>7.0544268422894518</v>
      </c>
      <c r="P10" s="104"/>
      <c r="Q10" s="104"/>
      <c r="R10" s="104"/>
      <c r="S10" s="104"/>
      <c r="T10" s="104"/>
      <c r="U10" s="104"/>
      <c r="V10" s="182"/>
    </row>
    <row r="11" spans="1:22" ht="14.25" customHeight="1" outlineLevel="1">
      <c r="A11" s="185">
        <f>+'PIB D Pcorr'!A11</f>
        <v>1959</v>
      </c>
      <c r="B11" s="181">
        <v>169132.94688454576</v>
      </c>
      <c r="C11" s="104">
        <v>23940.478544327754</v>
      </c>
      <c r="D11" s="104">
        <v>24011.618057002037</v>
      </c>
      <c r="E11" s="104"/>
      <c r="F11" s="104"/>
      <c r="G11" s="104"/>
      <c r="H11" s="104"/>
      <c r="I11" s="104"/>
      <c r="J11" s="104"/>
      <c r="K11" s="182"/>
      <c r="L11" s="102"/>
      <c r="M11" s="181">
        <v>-1.8973523477591292</v>
      </c>
      <c r="N11" s="104">
        <v>-12.643221069977029</v>
      </c>
      <c r="O11" s="104">
        <v>-8.8460386840074072</v>
      </c>
      <c r="P11" s="104"/>
      <c r="Q11" s="104"/>
      <c r="R11" s="104"/>
      <c r="S11" s="104"/>
      <c r="T11" s="104"/>
      <c r="U11" s="104"/>
      <c r="V11" s="182"/>
    </row>
    <row r="12" spans="1:22" ht="14.25" customHeight="1" outlineLevel="1">
      <c r="A12" s="185">
        <f>+'PIB D Pcorr'!A12</f>
        <v>1960</v>
      </c>
      <c r="B12" s="181">
        <v>173110.26907376101</v>
      </c>
      <c r="C12" s="104">
        <v>26162.831892452206</v>
      </c>
      <c r="D12" s="104">
        <v>26348.513195535339</v>
      </c>
      <c r="E12" s="104"/>
      <c r="F12" s="104"/>
      <c r="G12" s="104"/>
      <c r="H12" s="104"/>
      <c r="I12" s="104"/>
      <c r="J12" s="104"/>
      <c r="K12" s="182"/>
      <c r="L12" s="102"/>
      <c r="M12" s="181">
        <v>2.3515951578199967</v>
      </c>
      <c r="N12" s="104">
        <v>9.2828275926464254</v>
      </c>
      <c r="O12" s="104">
        <v>9.7323517848137762</v>
      </c>
      <c r="P12" s="104"/>
      <c r="Q12" s="104"/>
      <c r="R12" s="104"/>
      <c r="S12" s="104"/>
      <c r="T12" s="104"/>
      <c r="U12" s="104"/>
      <c r="V12" s="182"/>
    </row>
    <row r="13" spans="1:22" ht="14.25" customHeight="1" outlineLevel="1">
      <c r="A13" s="185">
        <f>+'PIB D Pcorr'!A13</f>
        <v>1961</v>
      </c>
      <c r="B13" s="181">
        <v>193607.03218237462</v>
      </c>
      <c r="C13" s="104">
        <v>32127.989248483453</v>
      </c>
      <c r="D13" s="104">
        <v>31346.158307611629</v>
      </c>
      <c r="E13" s="104"/>
      <c r="F13" s="104"/>
      <c r="G13" s="104"/>
      <c r="H13" s="104"/>
      <c r="I13" s="104"/>
      <c r="J13" s="104"/>
      <c r="K13" s="182"/>
      <c r="L13" s="102"/>
      <c r="M13" s="181">
        <v>11.840293021484527</v>
      </c>
      <c r="N13" s="104">
        <v>22.800121105208614</v>
      </c>
      <c r="O13" s="104">
        <v>18.967465355590242</v>
      </c>
      <c r="P13" s="104"/>
      <c r="Q13" s="104"/>
      <c r="R13" s="104"/>
      <c r="S13" s="104"/>
      <c r="T13" s="104"/>
      <c r="U13" s="104"/>
      <c r="V13" s="182"/>
    </row>
    <row r="14" spans="1:22" ht="14.25" customHeight="1" outlineLevel="1">
      <c r="A14" s="185">
        <f>+'PIB D Pcorr'!A14</f>
        <v>1962</v>
      </c>
      <c r="B14" s="181">
        <v>211632.4020005792</v>
      </c>
      <c r="C14" s="104">
        <v>36914.180217969471</v>
      </c>
      <c r="D14" s="104">
        <v>35071.206715932232</v>
      </c>
      <c r="E14" s="104"/>
      <c r="F14" s="104"/>
      <c r="G14" s="104"/>
      <c r="H14" s="104"/>
      <c r="I14" s="104"/>
      <c r="J14" s="104"/>
      <c r="K14" s="182"/>
      <c r="L14" s="102"/>
      <c r="M14" s="181">
        <v>9.3102867261685809</v>
      </c>
      <c r="N14" s="104">
        <v>14.897262733963167</v>
      </c>
      <c r="O14" s="104">
        <v>11.883588322898465</v>
      </c>
      <c r="P14" s="104"/>
      <c r="Q14" s="104"/>
      <c r="R14" s="104"/>
      <c r="S14" s="104"/>
      <c r="T14" s="104"/>
      <c r="U14" s="104"/>
      <c r="V14" s="182"/>
    </row>
    <row r="15" spans="1:22" ht="14.25" customHeight="1" outlineLevel="1">
      <c r="A15" s="185">
        <f>+'PIB D Pcorr'!A15</f>
        <v>1963</v>
      </c>
      <c r="B15" s="181">
        <v>230165.17024462996</v>
      </c>
      <c r="C15" s="104">
        <v>40548.886397992632</v>
      </c>
      <c r="D15" s="104">
        <v>38572.415813009604</v>
      </c>
      <c r="E15" s="104"/>
      <c r="F15" s="104"/>
      <c r="G15" s="104"/>
      <c r="H15" s="104"/>
      <c r="I15" s="104"/>
      <c r="J15" s="104"/>
      <c r="K15" s="182"/>
      <c r="L15" s="102"/>
      <c r="M15" s="181">
        <v>8.7570561354777929</v>
      </c>
      <c r="N15" s="104">
        <v>9.8463684106245388</v>
      </c>
      <c r="O15" s="104">
        <v>9.9831440800890228</v>
      </c>
      <c r="P15" s="104"/>
      <c r="Q15" s="104"/>
      <c r="R15" s="104"/>
      <c r="S15" s="104"/>
      <c r="T15" s="104"/>
      <c r="U15" s="104"/>
      <c r="V15" s="182"/>
    </row>
    <row r="16" spans="1:22" ht="14.25" customHeight="1" thickBot="1">
      <c r="A16" s="185">
        <f>+'PIB D Pcorr'!A16</f>
        <v>1964</v>
      </c>
      <c r="B16" s="141">
        <v>244399.03088080231</v>
      </c>
      <c r="C16" s="142">
        <v>45771.378475616286</v>
      </c>
      <c r="D16" s="142">
        <v>44425.264363151349</v>
      </c>
      <c r="E16" s="142">
        <v>21134.311716836048</v>
      </c>
      <c r="F16" s="142">
        <v>10835.166582063392</v>
      </c>
      <c r="G16" s="142">
        <v>2898.2993743845527</v>
      </c>
      <c r="H16" s="142"/>
      <c r="I16" s="142"/>
      <c r="J16" s="142"/>
      <c r="K16" s="143">
        <v>9557.4866898673608</v>
      </c>
      <c r="L16" s="144"/>
      <c r="M16" s="141">
        <v>6.1841939947056002</v>
      </c>
      <c r="N16" s="142">
        <v>12.879495694072119</v>
      </c>
      <c r="O16" s="142">
        <v>15.173663424440509</v>
      </c>
      <c r="P16" s="142"/>
      <c r="Q16" s="142"/>
      <c r="R16" s="142"/>
      <c r="S16" s="142"/>
      <c r="T16" s="142"/>
      <c r="U16" s="142"/>
      <c r="V16" s="143"/>
    </row>
    <row r="17" spans="1:22" ht="14.25" customHeight="1">
      <c r="A17" s="185">
        <f>+'PIB D Pcorr'!A17</f>
        <v>1965</v>
      </c>
      <c r="B17" s="181">
        <v>259682.24896710156</v>
      </c>
      <c r="C17" s="104">
        <v>52937.543612807764</v>
      </c>
      <c r="D17" s="104">
        <v>51428.970748680615</v>
      </c>
      <c r="E17" s="104">
        <v>23489.227085784682</v>
      </c>
      <c r="F17" s="104">
        <v>12882.770013908741</v>
      </c>
      <c r="G17" s="104">
        <v>3745.9546823957289</v>
      </c>
      <c r="H17" s="104"/>
      <c r="I17" s="104"/>
      <c r="J17" s="104"/>
      <c r="K17" s="182">
        <v>11311.018966591462</v>
      </c>
      <c r="L17" s="102"/>
      <c r="M17" s="181">
        <v>6.2533873523226591</v>
      </c>
      <c r="N17" s="104">
        <v>15.65643285357703</v>
      </c>
      <c r="O17" s="104">
        <v>15.765142843670965</v>
      </c>
      <c r="P17" s="104">
        <v>11.142616804845629</v>
      </c>
      <c r="Q17" s="104">
        <v>18.897756821154623</v>
      </c>
      <c r="R17" s="104">
        <v>29.246644273632839</v>
      </c>
      <c r="S17" s="104"/>
      <c r="T17" s="104"/>
      <c r="U17" s="104"/>
      <c r="V17" s="182">
        <v>18.34721128707568</v>
      </c>
    </row>
    <row r="18" spans="1:22" ht="14.25" customHeight="1">
      <c r="A18" s="185">
        <f>+'PIB D Pcorr'!A18</f>
        <v>1966</v>
      </c>
      <c r="B18" s="181">
        <v>278498.65952719736</v>
      </c>
      <c r="C18" s="104">
        <v>59633.680534929917</v>
      </c>
      <c r="D18" s="104">
        <v>58037.953049276832</v>
      </c>
      <c r="E18" s="104">
        <v>25019.179663438623</v>
      </c>
      <c r="F18" s="104">
        <v>15716.30645368339</v>
      </c>
      <c r="G18" s="104">
        <v>4264.4632260990384</v>
      </c>
      <c r="H18" s="104"/>
      <c r="I18" s="104"/>
      <c r="J18" s="104"/>
      <c r="K18" s="182">
        <v>13038.003706055784</v>
      </c>
      <c r="L18" s="102"/>
      <c r="M18" s="181">
        <v>7.2459363837686031</v>
      </c>
      <c r="N18" s="104">
        <v>12.64912662192752</v>
      </c>
      <c r="O18" s="104">
        <v>12.850699137831301</v>
      </c>
      <c r="P18" s="104">
        <v>6.5134223960048754</v>
      </c>
      <c r="Q18" s="104">
        <v>21.994776253208382</v>
      </c>
      <c r="R18" s="104">
        <v>13.841826387811418</v>
      </c>
      <c r="S18" s="104"/>
      <c r="T18" s="104"/>
      <c r="U18" s="104"/>
      <c r="V18" s="182">
        <v>15.268162351819869</v>
      </c>
    </row>
    <row r="19" spans="1:22" ht="14.25" customHeight="1">
      <c r="A19" s="185">
        <f>+'PIB D Pcorr'!A19</f>
        <v>1967</v>
      </c>
      <c r="B19" s="181">
        <v>290586.36344874982</v>
      </c>
      <c r="C19" s="104">
        <v>61800.237133299022</v>
      </c>
      <c r="D19" s="104">
        <v>61037.509291395618</v>
      </c>
      <c r="E19" s="104">
        <v>29225.899113117266</v>
      </c>
      <c r="F19" s="104">
        <v>15028.704226291915</v>
      </c>
      <c r="G19" s="104">
        <v>4277.8996002116437</v>
      </c>
      <c r="H19" s="104"/>
      <c r="I19" s="104"/>
      <c r="J19" s="104"/>
      <c r="K19" s="182">
        <v>12505.006351774799</v>
      </c>
      <c r="L19" s="102"/>
      <c r="M19" s="181">
        <v>4.3403095519646495</v>
      </c>
      <c r="N19" s="104">
        <v>3.6331089728732557</v>
      </c>
      <c r="O19" s="104">
        <v>5.1682667711799413</v>
      </c>
      <c r="P19" s="104">
        <v>16.81397834088887</v>
      </c>
      <c r="Q19" s="104">
        <v>-4.3750879344193745</v>
      </c>
      <c r="R19" s="104">
        <v>0.31507773429426678</v>
      </c>
      <c r="S19" s="104"/>
      <c r="T19" s="104"/>
      <c r="U19" s="104"/>
      <c r="V19" s="182">
        <v>-4.0880288600732895</v>
      </c>
    </row>
    <row r="20" spans="1:22" ht="14.25" customHeight="1">
      <c r="A20" s="185">
        <f>+'PIB D Pcorr'!A20</f>
        <v>1968</v>
      </c>
      <c r="B20" s="181">
        <v>309756.01953482354</v>
      </c>
      <c r="C20" s="104">
        <v>67204.201086995105</v>
      </c>
      <c r="D20" s="104">
        <v>66747.764490602538</v>
      </c>
      <c r="E20" s="104">
        <v>34475.896475383612</v>
      </c>
      <c r="F20" s="104">
        <v>15871.002143883432</v>
      </c>
      <c r="G20" s="104">
        <v>4186.6893833843314</v>
      </c>
      <c r="H20" s="104"/>
      <c r="I20" s="104"/>
      <c r="J20" s="104"/>
      <c r="K20" s="182">
        <v>12214.176487951168</v>
      </c>
      <c r="L20" s="102"/>
      <c r="M20" s="181">
        <v>6.59688770614133</v>
      </c>
      <c r="N20" s="104">
        <v>8.744244689611925</v>
      </c>
      <c r="O20" s="104">
        <v>9.3553214498742534</v>
      </c>
      <c r="P20" s="104">
        <v>17.963510179606491</v>
      </c>
      <c r="Q20" s="104">
        <v>5.6045944141875026</v>
      </c>
      <c r="R20" s="104">
        <v>-2.1321261682438641</v>
      </c>
      <c r="S20" s="104"/>
      <c r="T20" s="104"/>
      <c r="U20" s="104"/>
      <c r="V20" s="182">
        <v>-2.3257074458211124</v>
      </c>
    </row>
    <row r="21" spans="1:22" ht="14.25" customHeight="1">
      <c r="A21" s="185">
        <f>+'PIB D Pcorr'!A21</f>
        <v>1969</v>
      </c>
      <c r="B21" s="181">
        <v>337347.7628576915</v>
      </c>
      <c r="C21" s="104">
        <v>75779.194362381822</v>
      </c>
      <c r="D21" s="104">
        <v>74165.147099762966</v>
      </c>
      <c r="E21" s="104">
        <v>34383.773863028408</v>
      </c>
      <c r="F21" s="104">
        <v>20051.661520339203</v>
      </c>
      <c r="G21" s="104">
        <v>4349.3598649056494</v>
      </c>
      <c r="H21" s="104"/>
      <c r="I21" s="104"/>
      <c r="J21" s="104"/>
      <c r="K21" s="182">
        <v>15380.351851489702</v>
      </c>
      <c r="L21" s="102"/>
      <c r="M21" s="181">
        <v>8.9075729228132126</v>
      </c>
      <c r="N21" s="104">
        <v>12.759608977847204</v>
      </c>
      <c r="O21" s="104">
        <v>11.112555852270866</v>
      </c>
      <c r="P21" s="104">
        <v>-0.26720875096309937</v>
      </c>
      <c r="Q21" s="104">
        <v>26.341495883843514</v>
      </c>
      <c r="R21" s="104">
        <v>3.8854203554461453</v>
      </c>
      <c r="S21" s="104"/>
      <c r="T21" s="104"/>
      <c r="U21" s="104"/>
      <c r="V21" s="182">
        <v>25.92213537000918</v>
      </c>
    </row>
    <row r="22" spans="1:22" ht="14.25" customHeight="1">
      <c r="A22" s="185">
        <f>+'PIB D Pcorr'!A22</f>
        <v>1970</v>
      </c>
      <c r="B22" s="181">
        <v>351670.30535659776</v>
      </c>
      <c r="C22" s="104">
        <v>76959.617752545601</v>
      </c>
      <c r="D22" s="104">
        <v>76176.428897328035</v>
      </c>
      <c r="E22" s="104">
        <v>32611.402377301234</v>
      </c>
      <c r="F22" s="104">
        <v>22209.924574843117</v>
      </c>
      <c r="G22" s="104">
        <v>4665.9854634634885</v>
      </c>
      <c r="H22" s="104"/>
      <c r="I22" s="104"/>
      <c r="J22" s="104"/>
      <c r="K22" s="182">
        <v>16689.116481720204</v>
      </c>
      <c r="L22" s="102"/>
      <c r="M22" s="181">
        <v>4.2456313857187622</v>
      </c>
      <c r="N22" s="104">
        <v>1.5577143569498908</v>
      </c>
      <c r="O22" s="104">
        <v>2.7118961887308002</v>
      </c>
      <c r="P22" s="104">
        <v>-5.1546740994389157</v>
      </c>
      <c r="Q22" s="104">
        <v>10.76351230203394</v>
      </c>
      <c r="R22" s="104">
        <v>7.2798206722935133</v>
      </c>
      <c r="S22" s="104"/>
      <c r="T22" s="104"/>
      <c r="U22" s="104"/>
      <c r="V22" s="182">
        <v>8.5093282836942166</v>
      </c>
    </row>
    <row r="23" spans="1:22" ht="14.25" customHeight="1">
      <c r="A23" s="185">
        <f>+'PIB D Pcorr'!A23</f>
        <v>1971</v>
      </c>
      <c r="B23" s="181">
        <v>368019.86065796437</v>
      </c>
      <c r="C23" s="104">
        <v>75057.379159615375</v>
      </c>
      <c r="D23" s="104">
        <v>74138.592472698045</v>
      </c>
      <c r="E23" s="104">
        <v>31297.839316922444</v>
      </c>
      <c r="F23" s="104">
        <v>22418.209096635517</v>
      </c>
      <c r="G23" s="104">
        <v>4212.2569068488765</v>
      </c>
      <c r="H23" s="104"/>
      <c r="I23" s="104"/>
      <c r="J23" s="104"/>
      <c r="K23" s="182">
        <v>16210.28715229121</v>
      </c>
      <c r="L23" s="102"/>
      <c r="M23" s="181">
        <v>4.6491145406172274</v>
      </c>
      <c r="N23" s="104">
        <v>-2.4717360201120586</v>
      </c>
      <c r="O23" s="104">
        <v>-2.6751535273156768</v>
      </c>
      <c r="P23" s="104">
        <v>-4.0279257088713276</v>
      </c>
      <c r="Q23" s="104">
        <v>0.9377993207069224</v>
      </c>
      <c r="R23" s="104">
        <v>-9.7241742428793678</v>
      </c>
      <c r="S23" s="104"/>
      <c r="T23" s="104"/>
      <c r="U23" s="104"/>
      <c r="V23" s="182">
        <v>-2.8691113154699521</v>
      </c>
    </row>
    <row r="24" spans="1:22" ht="14.25" customHeight="1">
      <c r="A24" s="185">
        <f>+'PIB D Pcorr'!A24</f>
        <v>1972</v>
      </c>
      <c r="B24" s="181">
        <v>398010.36123775685</v>
      </c>
      <c r="C24" s="104">
        <v>85462.780417999937</v>
      </c>
      <c r="D24" s="104">
        <v>84365.205186514635</v>
      </c>
      <c r="E24" s="104">
        <v>34736.517098377401</v>
      </c>
      <c r="F24" s="104">
        <v>25249.380687684174</v>
      </c>
      <c r="G24" s="104">
        <v>5264.6875116039419</v>
      </c>
      <c r="H24" s="104"/>
      <c r="I24" s="104"/>
      <c r="J24" s="104"/>
      <c r="K24" s="182">
        <v>19114.619888849116</v>
      </c>
      <c r="L24" s="102"/>
      <c r="M24" s="181">
        <v>8.1491527457713708</v>
      </c>
      <c r="N24" s="104">
        <v>13.863262180067149</v>
      </c>
      <c r="O24" s="104">
        <v>13.793912688027632</v>
      </c>
      <c r="P24" s="104">
        <v>10.986949439655724</v>
      </c>
      <c r="Q24" s="104">
        <v>12.628892784631729</v>
      </c>
      <c r="R24" s="104">
        <v>24.984957661150165</v>
      </c>
      <c r="S24" s="104"/>
      <c r="T24" s="104"/>
      <c r="U24" s="104"/>
      <c r="V24" s="182">
        <v>17.916602644188195</v>
      </c>
    </row>
    <row r="25" spans="1:22" ht="14.25" customHeight="1">
      <c r="A25" s="185">
        <f>+'PIB D Pcorr'!A25</f>
        <v>1973</v>
      </c>
      <c r="B25" s="181">
        <v>429010.22781912296</v>
      </c>
      <c r="C25" s="104">
        <v>95964.714010530326</v>
      </c>
      <c r="D25" s="104">
        <v>94952.204063949277</v>
      </c>
      <c r="E25" s="104">
        <v>38739.659801991249</v>
      </c>
      <c r="F25" s="104">
        <v>27746.10846714619</v>
      </c>
      <c r="G25" s="104">
        <v>6719.0705214866775</v>
      </c>
      <c r="H25" s="104"/>
      <c r="I25" s="104"/>
      <c r="J25" s="104"/>
      <c r="K25" s="182">
        <v>21747.365273325173</v>
      </c>
      <c r="L25" s="102"/>
      <c r="M25" s="181">
        <v>7.7887084358710723</v>
      </c>
      <c r="N25" s="104">
        <v>12.288312574392336</v>
      </c>
      <c r="O25" s="104">
        <v>12.54901099811101</v>
      </c>
      <c r="P25" s="104">
        <v>11.524306516616312</v>
      </c>
      <c r="Q25" s="104">
        <v>9.8882733416104642</v>
      </c>
      <c r="R25" s="104">
        <v>27.625248539008584</v>
      </c>
      <c r="S25" s="104"/>
      <c r="T25" s="104"/>
      <c r="U25" s="104"/>
      <c r="V25" s="182">
        <v>13.773464498825415</v>
      </c>
    </row>
    <row r="26" spans="1:22" ht="14.25" customHeight="1">
      <c r="A26" s="185">
        <f>+'PIB D Pcorr'!A26</f>
        <v>1974</v>
      </c>
      <c r="B26" s="181">
        <v>453114.48593728087</v>
      </c>
      <c r="C26" s="104">
        <v>103293.63333109253</v>
      </c>
      <c r="D26" s="104">
        <v>101224.57819504605</v>
      </c>
      <c r="E26" s="104">
        <v>40348.352325080057</v>
      </c>
      <c r="F26" s="104">
        <v>29356.041187154591</v>
      </c>
      <c r="G26" s="104">
        <v>7711.8667724517354</v>
      </c>
      <c r="H26" s="104"/>
      <c r="I26" s="104"/>
      <c r="J26" s="104"/>
      <c r="K26" s="182">
        <v>23808.317910359656</v>
      </c>
      <c r="L26" s="102"/>
      <c r="M26" s="181">
        <v>5.6185742332279798</v>
      </c>
      <c r="N26" s="104">
        <v>7.6370980689401957</v>
      </c>
      <c r="O26" s="104">
        <v>6.6058225745580401</v>
      </c>
      <c r="P26" s="104">
        <v>4.1525726640638139</v>
      </c>
      <c r="Q26" s="104">
        <v>5.8023730495925241</v>
      </c>
      <c r="R26" s="104">
        <v>14.775797452790984</v>
      </c>
      <c r="S26" s="104"/>
      <c r="T26" s="104"/>
      <c r="U26" s="104"/>
      <c r="V26" s="182">
        <v>9.476792297053116</v>
      </c>
    </row>
    <row r="27" spans="1:22" ht="14.25" customHeight="1">
      <c r="A27" s="185">
        <f>+'PIB D Pcorr'!A27</f>
        <v>1975</v>
      </c>
      <c r="B27" s="181">
        <v>455570.78017659619</v>
      </c>
      <c r="C27" s="104">
        <v>98405.507826717803</v>
      </c>
      <c r="D27" s="104">
        <v>96452.274151184189</v>
      </c>
      <c r="E27" s="104">
        <v>37371.288308030285</v>
      </c>
      <c r="F27" s="104">
        <v>29021.42067627178</v>
      </c>
      <c r="G27" s="104">
        <v>7879.6036975217239</v>
      </c>
      <c r="H27" s="104"/>
      <c r="I27" s="104"/>
      <c r="J27" s="104"/>
      <c r="K27" s="182">
        <v>22179.961469360394</v>
      </c>
      <c r="L27" s="102"/>
      <c r="M27" s="181">
        <v>0.54209130706435182</v>
      </c>
      <c r="N27" s="104">
        <v>-4.7322621411782002</v>
      </c>
      <c r="O27" s="104">
        <v>-4.7145704422361545</v>
      </c>
      <c r="P27" s="104">
        <v>-7.3784029470746582</v>
      </c>
      <c r="Q27" s="104">
        <v>-1.1398693330258447</v>
      </c>
      <c r="R27" s="104">
        <v>2.1750495699585537</v>
      </c>
      <c r="S27" s="104"/>
      <c r="T27" s="104"/>
      <c r="U27" s="104"/>
      <c r="V27" s="182">
        <v>-6.8394434547210059</v>
      </c>
    </row>
    <row r="28" spans="1:22" ht="14.25" customHeight="1">
      <c r="A28" s="185">
        <f>+'PIB D Pcorr'!A28</f>
        <v>1976</v>
      </c>
      <c r="B28" s="181">
        <v>470621.8101363997</v>
      </c>
      <c r="C28" s="104">
        <v>96959.057133537237</v>
      </c>
      <c r="D28" s="104">
        <v>95088.636259278137</v>
      </c>
      <c r="E28" s="104">
        <v>37138.93327806946</v>
      </c>
      <c r="F28" s="104">
        <v>28370.573452772431</v>
      </c>
      <c r="G28" s="104">
        <v>7665.6075679113364</v>
      </c>
      <c r="H28" s="104"/>
      <c r="I28" s="104"/>
      <c r="J28" s="104"/>
      <c r="K28" s="182">
        <v>21913.521960524904</v>
      </c>
      <c r="L28" s="102"/>
      <c r="M28" s="181">
        <v>3.3037742135193948</v>
      </c>
      <c r="N28" s="104">
        <v>-1.4698879413615917</v>
      </c>
      <c r="O28" s="104">
        <v>-1.4137954795846674</v>
      </c>
      <c r="P28" s="104">
        <v>-0.62174744430979478</v>
      </c>
      <c r="Q28" s="104">
        <v>-2.242644254943349</v>
      </c>
      <c r="R28" s="104">
        <v>-2.7158235087088589</v>
      </c>
      <c r="S28" s="104"/>
      <c r="T28" s="104"/>
      <c r="U28" s="104"/>
      <c r="V28" s="182">
        <v>-1.2012622709176135</v>
      </c>
    </row>
    <row r="29" spans="1:22" ht="14.25" customHeight="1">
      <c r="A29" s="185">
        <f>+'PIB D Pcorr'!A29</f>
        <v>1977</v>
      </c>
      <c r="B29" s="181">
        <v>483982.92268938338</v>
      </c>
      <c r="C29" s="104">
        <v>95508.849267885336</v>
      </c>
      <c r="D29" s="104">
        <v>94413.406816106304</v>
      </c>
      <c r="E29" s="104">
        <v>36417.528672289962</v>
      </c>
      <c r="F29" s="104">
        <v>28272.807591836678</v>
      </c>
      <c r="G29" s="104">
        <v>7999.8918532766666</v>
      </c>
      <c r="H29" s="104"/>
      <c r="I29" s="104"/>
      <c r="J29" s="104"/>
      <c r="K29" s="182">
        <v>21723.178698703006</v>
      </c>
      <c r="L29" s="102"/>
      <c r="M29" s="181">
        <v>2.839033862266449</v>
      </c>
      <c r="N29" s="104">
        <v>-1.4956909736184798</v>
      </c>
      <c r="O29" s="104">
        <v>-0.71010529726253102</v>
      </c>
      <c r="P29" s="104">
        <v>-1.9424483745349996</v>
      </c>
      <c r="Q29" s="104">
        <v>-0.34460304829051491</v>
      </c>
      <c r="R29" s="104">
        <v>4.3608322289372392</v>
      </c>
      <c r="S29" s="104"/>
      <c r="T29" s="104"/>
      <c r="U29" s="104"/>
      <c r="V29" s="182">
        <v>-0.86861099810784381</v>
      </c>
    </row>
    <row r="30" spans="1:22" ht="14.25" customHeight="1">
      <c r="A30" s="185">
        <f>+'PIB D Pcorr'!A30</f>
        <v>1978</v>
      </c>
      <c r="B30" s="181">
        <v>491061.30879540124</v>
      </c>
      <c r="C30" s="104">
        <v>92057.310939892806</v>
      </c>
      <c r="D30" s="104">
        <v>91714.036329381488</v>
      </c>
      <c r="E30" s="104">
        <v>34291.552557420997</v>
      </c>
      <c r="F30" s="104">
        <v>28410.958376438772</v>
      </c>
      <c r="G30" s="104">
        <v>7453.2124929785286</v>
      </c>
      <c r="H30" s="104"/>
      <c r="I30" s="104"/>
      <c r="J30" s="104"/>
      <c r="K30" s="182">
        <v>21558.312902543195</v>
      </c>
      <c r="L30" s="102"/>
      <c r="M30" s="181">
        <v>1.4625280715866662</v>
      </c>
      <c r="N30" s="104">
        <v>-3.6138413921327661</v>
      </c>
      <c r="O30" s="104">
        <v>-2.8590965814659253</v>
      </c>
      <c r="P30" s="104">
        <v>-5.8377824975438752</v>
      </c>
      <c r="Q30" s="104">
        <v>0.48863482748697784</v>
      </c>
      <c r="R30" s="104">
        <v>-6.8335843824466664</v>
      </c>
      <c r="S30" s="104"/>
      <c r="T30" s="104"/>
      <c r="U30" s="104"/>
      <c r="V30" s="182">
        <v>-0.75893955689668724</v>
      </c>
    </row>
    <row r="31" spans="1:22" ht="14.25" customHeight="1">
      <c r="A31" s="185">
        <f>+'PIB D Pcorr'!A31</f>
        <v>1979</v>
      </c>
      <c r="B31" s="181">
        <v>491267.6258532356</v>
      </c>
      <c r="C31" s="104">
        <v>88302.681274856441</v>
      </c>
      <c r="D31" s="104">
        <v>87434.809358103957</v>
      </c>
      <c r="E31" s="104">
        <v>31804.0115818294</v>
      </c>
      <c r="F31" s="104">
        <v>28002.309897543259</v>
      </c>
      <c r="G31" s="104">
        <v>6997.7855598731703</v>
      </c>
      <c r="H31" s="104"/>
      <c r="I31" s="104"/>
      <c r="J31" s="104"/>
      <c r="K31" s="182">
        <v>20630.702318858122</v>
      </c>
      <c r="L31" s="102"/>
      <c r="M31" s="181">
        <v>4.2014521229627455E-2</v>
      </c>
      <c r="N31" s="104">
        <v>-4.0785784710655744</v>
      </c>
      <c r="O31" s="104">
        <v>-4.6658364875678648</v>
      </c>
      <c r="P31" s="104">
        <v>-7.2540925973713977</v>
      </c>
      <c r="Q31" s="104">
        <v>-1.4383480961149275</v>
      </c>
      <c r="R31" s="104">
        <v>-6.1104783143430268</v>
      </c>
      <c r="S31" s="104"/>
      <c r="T31" s="104"/>
      <c r="U31" s="104"/>
      <c r="V31" s="182">
        <v>-4.3027976626855864</v>
      </c>
    </row>
    <row r="32" spans="1:22" ht="14.25" customHeight="1" thickBot="1">
      <c r="A32" s="185">
        <f>+'PIB D Pcorr'!A32</f>
        <v>1980</v>
      </c>
      <c r="B32" s="141">
        <v>497656.9568760377</v>
      </c>
      <c r="C32" s="142">
        <v>89551.13184311823</v>
      </c>
      <c r="D32" s="142">
        <v>88217.62919491432</v>
      </c>
      <c r="E32" s="142">
        <v>31303.030331360205</v>
      </c>
      <c r="F32" s="142">
        <v>28209.734283395352</v>
      </c>
      <c r="G32" s="142">
        <v>6954.8182087406785</v>
      </c>
      <c r="H32" s="142">
        <v>13619.080567468054</v>
      </c>
      <c r="I32" s="142">
        <v>189.37126647360682</v>
      </c>
      <c r="J32" s="142">
        <v>7941.5945374764278</v>
      </c>
      <c r="K32" s="143">
        <v>21750.046371418088</v>
      </c>
      <c r="L32" s="144"/>
      <c r="M32" s="141">
        <v>1.3005805159061801</v>
      </c>
      <c r="N32" s="142">
        <v>1.4138308715403447</v>
      </c>
      <c r="O32" s="142">
        <v>0.89531828634084043</v>
      </c>
      <c r="P32" s="142">
        <v>-1.5752140234894796</v>
      </c>
      <c r="Q32" s="142">
        <v>0.74074026968142803</v>
      </c>
      <c r="R32" s="142">
        <v>-0.61401354421141141</v>
      </c>
      <c r="S32" s="142"/>
      <c r="T32" s="142"/>
      <c r="U32" s="142"/>
      <c r="V32" s="143">
        <v>5.4256226242806793</v>
      </c>
    </row>
    <row r="33" spans="1:22" ht="14.25" customHeight="1">
      <c r="A33" s="185">
        <f>+'PIB D Pcorr'!A33</f>
        <v>1981</v>
      </c>
      <c r="B33" s="181">
        <v>496999.35774163331</v>
      </c>
      <c r="C33" s="104">
        <v>85777.679296584945</v>
      </c>
      <c r="D33" s="104">
        <v>85963.661455929148</v>
      </c>
      <c r="E33" s="104">
        <v>30910.962523259474</v>
      </c>
      <c r="F33" s="104">
        <v>26950.494628221641</v>
      </c>
      <c r="G33" s="104">
        <v>6521.1757225219771</v>
      </c>
      <c r="H33" s="104">
        <v>13439.853468108853</v>
      </c>
      <c r="I33" s="104">
        <v>207.01719371287106</v>
      </c>
      <c r="J33" s="104">
        <v>7934.1579201043323</v>
      </c>
      <c r="K33" s="182">
        <v>21581.028581926057</v>
      </c>
      <c r="L33" s="102"/>
      <c r="M33" s="181">
        <v>-0.13213904182759473</v>
      </c>
      <c r="N33" s="104">
        <v>-4.2137407633706658</v>
      </c>
      <c r="O33" s="104">
        <v>-2.5550082897887627</v>
      </c>
      <c r="P33" s="104">
        <v>-1.2524915445900064</v>
      </c>
      <c r="Q33" s="104">
        <v>-4.4638479842573968</v>
      </c>
      <c r="R33" s="104">
        <v>-6.2351376154405891</v>
      </c>
      <c r="S33" s="104">
        <v>-1.3159999933278987</v>
      </c>
      <c r="T33" s="104">
        <v>9.3181650880090672</v>
      </c>
      <c r="U33" s="104">
        <v>-9.3641363041163661E-2</v>
      </c>
      <c r="V33" s="182">
        <v>-0.7770916282465401</v>
      </c>
    </row>
    <row r="34" spans="1:22" ht="14.25" customHeight="1">
      <c r="A34" s="185">
        <f>+'PIB D Pcorr'!A34</f>
        <v>1982</v>
      </c>
      <c r="B34" s="181">
        <v>503186.02422500966</v>
      </c>
      <c r="C34" s="104">
        <v>86858.463665338262</v>
      </c>
      <c r="D34" s="104">
        <v>86960.772664630756</v>
      </c>
      <c r="E34" s="104">
        <v>30462.585422393768</v>
      </c>
      <c r="F34" s="104">
        <v>28038.360093459418</v>
      </c>
      <c r="G34" s="104">
        <v>7073.1319501073667</v>
      </c>
      <c r="H34" s="104">
        <v>13654.102181579488</v>
      </c>
      <c r="I34" s="104">
        <v>232.64971228600157</v>
      </c>
      <c r="J34" s="104">
        <v>7499.9433048047185</v>
      </c>
      <c r="K34" s="182">
        <v>21386.695198670208</v>
      </c>
      <c r="L34" s="102"/>
      <c r="M34" s="181">
        <v>1.2448037179541904</v>
      </c>
      <c r="N34" s="104">
        <v>1.2599832236267483</v>
      </c>
      <c r="O34" s="104">
        <v>1.159921752766202</v>
      </c>
      <c r="P34" s="104">
        <v>-1.4505439632567785</v>
      </c>
      <c r="Q34" s="104">
        <v>4.0365324653396151</v>
      </c>
      <c r="R34" s="104">
        <v>8.4640600264629597</v>
      </c>
      <c r="S34" s="104">
        <v>1.5941298316906716</v>
      </c>
      <c r="T34" s="104">
        <v>12.381830761691393</v>
      </c>
      <c r="U34" s="104">
        <v>-5.4727246378517229</v>
      </c>
      <c r="V34" s="182">
        <v>-0.90048248867341529</v>
      </c>
    </row>
    <row r="35" spans="1:22" ht="14.25" customHeight="1">
      <c r="A35" s="185">
        <f>+'PIB D Pcorr'!A35</f>
        <v>1983</v>
      </c>
      <c r="B35" s="181">
        <v>512097.96473305678</v>
      </c>
      <c r="C35" s="104">
        <v>85609.888439866845</v>
      </c>
      <c r="D35" s="104">
        <v>85902.254400290287</v>
      </c>
      <c r="E35" s="104">
        <v>28920.151457327913</v>
      </c>
      <c r="F35" s="104">
        <v>28820.800545664231</v>
      </c>
      <c r="G35" s="104">
        <v>6145.8256398063622</v>
      </c>
      <c r="H35" s="104">
        <v>13835.741698940228</v>
      </c>
      <c r="I35" s="104">
        <v>255.16069744909348</v>
      </c>
      <c r="J35" s="104">
        <v>7924.57436110245</v>
      </c>
      <c r="K35" s="182">
        <v>22015.476757491771</v>
      </c>
      <c r="L35" s="102"/>
      <c r="M35" s="181">
        <v>1.7711025503486466</v>
      </c>
      <c r="N35" s="104">
        <v>-1.4374825121039714</v>
      </c>
      <c r="O35" s="104">
        <v>-1.2172364986023143</v>
      </c>
      <c r="P35" s="104">
        <v>-5.0633718171930848</v>
      </c>
      <c r="Q35" s="104">
        <v>2.7906070454788656</v>
      </c>
      <c r="R35" s="104">
        <v>-13.110264545353612</v>
      </c>
      <c r="S35" s="104">
        <v>1.3302926471854493</v>
      </c>
      <c r="T35" s="104">
        <v>9.6759136050074357</v>
      </c>
      <c r="U35" s="104">
        <v>5.6617902168100143</v>
      </c>
      <c r="V35" s="182">
        <v>2.940059476139445</v>
      </c>
    </row>
    <row r="36" spans="1:22" ht="14.25" customHeight="1">
      <c r="A36" s="185">
        <f>+'PIB D Pcorr'!A36</f>
        <v>1984</v>
      </c>
      <c r="B36" s="181">
        <v>521234.01240879903</v>
      </c>
      <c r="C36" s="104">
        <v>82603.412238621386</v>
      </c>
      <c r="D36" s="104">
        <v>82287.390256249913</v>
      </c>
      <c r="E36" s="104">
        <v>27496.847770360451</v>
      </c>
      <c r="F36" s="104">
        <v>27949.846414414478</v>
      </c>
      <c r="G36" s="104">
        <v>4693.4076278480006</v>
      </c>
      <c r="H36" s="104">
        <v>14018.229996185582</v>
      </c>
      <c r="I36" s="104">
        <v>210.91638222986057</v>
      </c>
      <c r="J36" s="104">
        <v>7918.1420652115448</v>
      </c>
      <c r="K36" s="182">
        <v>22147.288443626989</v>
      </c>
      <c r="L36" s="102"/>
      <c r="M36" s="181">
        <v>1.7840429575822769</v>
      </c>
      <c r="N36" s="104">
        <v>-3.511832868883169</v>
      </c>
      <c r="O36" s="104">
        <v>-4.2081132436824102</v>
      </c>
      <c r="P36" s="104">
        <v>-4.9214945816157485</v>
      </c>
      <c r="Q36" s="104">
        <v>-3.0219637024648138</v>
      </c>
      <c r="R36" s="104">
        <v>-23.632593846318805</v>
      </c>
      <c r="S36" s="104">
        <v>1.3189628804600506</v>
      </c>
      <c r="T36" s="104">
        <v>-17.339784559908555</v>
      </c>
      <c r="U36" s="104">
        <v>-8.1168976374024204E-2</v>
      </c>
      <c r="V36" s="182">
        <v>0.59872283297413009</v>
      </c>
    </row>
    <row r="37" spans="1:22" ht="14.25" customHeight="1" thickBot="1">
      <c r="A37" s="185">
        <f>+'PIB D Pcorr'!A37</f>
        <v>1985</v>
      </c>
      <c r="B37" s="141">
        <v>533330.8920081032</v>
      </c>
      <c r="C37" s="142">
        <v>87661.858014763406</v>
      </c>
      <c r="D37" s="142">
        <v>87624.312677322814</v>
      </c>
      <c r="E37" s="142">
        <v>27940.131971844341</v>
      </c>
      <c r="F37" s="142">
        <v>30103.904067262207</v>
      </c>
      <c r="G37" s="142">
        <v>4999.08519162832</v>
      </c>
      <c r="H37" s="142">
        <v>16045.503997523061</v>
      </c>
      <c r="I37" s="142">
        <v>203.3541198602878</v>
      </c>
      <c r="J37" s="142">
        <v>8332.3333292045991</v>
      </c>
      <c r="K37" s="143">
        <v>24581.191446587945</v>
      </c>
      <c r="L37" s="144"/>
      <c r="M37" s="141">
        <v>2.3208154708478146</v>
      </c>
      <c r="N37" s="142">
        <v>6.1237733878709344</v>
      </c>
      <c r="O37" s="142">
        <v>6.485711121051807</v>
      </c>
      <c r="P37" s="142">
        <v>1.6121273434175798</v>
      </c>
      <c r="Q37" s="142">
        <v>7.7068675831321265</v>
      </c>
      <c r="R37" s="142">
        <v>6.5129131756339165</v>
      </c>
      <c r="S37" s="142">
        <v>14.461697388964989</v>
      </c>
      <c r="T37" s="142">
        <v>-3.5854314821933908</v>
      </c>
      <c r="U37" s="142">
        <v>5.2309147850833515</v>
      </c>
      <c r="V37" s="143">
        <v>10.989620734638184</v>
      </c>
    </row>
    <row r="38" spans="1:22" ht="14.25" customHeight="1">
      <c r="A38" s="185">
        <f>+'PIB D Pcorr'!A38</f>
        <v>1986</v>
      </c>
      <c r="B38" s="181">
        <v>550683.65722641535</v>
      </c>
      <c r="C38" s="104">
        <v>97289.82228779931</v>
      </c>
      <c r="D38" s="104">
        <v>96924.79842177387</v>
      </c>
      <c r="E38" s="104">
        <v>28918.73840172746</v>
      </c>
      <c r="F38" s="104">
        <v>34280.001979621382</v>
      </c>
      <c r="G38" s="104">
        <v>5645.4287806197135</v>
      </c>
      <c r="H38" s="104">
        <v>18243.493654481219</v>
      </c>
      <c r="I38" s="104">
        <v>394.58451325750735</v>
      </c>
      <c r="J38" s="104">
        <v>9442.5510920666002</v>
      </c>
      <c r="K38" s="182">
        <v>28080.629259805326</v>
      </c>
      <c r="L38" s="102"/>
      <c r="M38" s="181">
        <v>3.2536583720052858</v>
      </c>
      <c r="N38" s="104">
        <v>10.98307119091</v>
      </c>
      <c r="O38" s="104">
        <v>10.614047015353112</v>
      </c>
      <c r="P38" s="104">
        <v>3.5025118380588749</v>
      </c>
      <c r="Q38" s="104">
        <v>13.872280163491002</v>
      </c>
      <c r="R38" s="104">
        <v>12.92923733473852</v>
      </c>
      <c r="S38" s="104">
        <v>13.698476889834431</v>
      </c>
      <c r="T38" s="104">
        <v>94.038121051396601</v>
      </c>
      <c r="U38" s="104">
        <v>13.324212066393425</v>
      </c>
      <c r="V38" s="182">
        <v>14.236241643621096</v>
      </c>
    </row>
    <row r="39" spans="1:22" ht="14.25" customHeight="1">
      <c r="A39" s="185">
        <f>+'PIB D Pcorr'!A39</f>
        <v>1987</v>
      </c>
      <c r="B39" s="181">
        <v>581232.57223885681</v>
      </c>
      <c r="C39" s="104">
        <v>109314.61349902712</v>
      </c>
      <c r="D39" s="104">
        <v>108746.56902639233</v>
      </c>
      <c r="E39" s="104">
        <v>30808.82256833091</v>
      </c>
      <c r="F39" s="104">
        <v>38475.745904234289</v>
      </c>
      <c r="G39" s="104">
        <v>7270.0089408958584</v>
      </c>
      <c r="H39" s="104">
        <v>22143.556594719445</v>
      </c>
      <c r="I39" s="104">
        <v>359.67928078131717</v>
      </c>
      <c r="J39" s="104">
        <v>9688.7557374305234</v>
      </c>
      <c r="K39" s="182">
        <v>32191.991612931284</v>
      </c>
      <c r="L39" s="102"/>
      <c r="M39" s="181">
        <v>5.5474526275765657</v>
      </c>
      <c r="N39" s="104">
        <v>12.359762746463353</v>
      </c>
      <c r="O39" s="104">
        <v>12.196848275273521</v>
      </c>
      <c r="P39" s="104">
        <v>6.5358458600342839</v>
      </c>
      <c r="Q39" s="104">
        <v>12.239625677697386</v>
      </c>
      <c r="R39" s="104">
        <v>28.776913559749318</v>
      </c>
      <c r="S39" s="104">
        <v>21.377829346191255</v>
      </c>
      <c r="T39" s="104">
        <v>-8.8460725911487792</v>
      </c>
      <c r="U39" s="104">
        <v>2.6073954269707711</v>
      </c>
      <c r="V39" s="182">
        <v>14.641275717460411</v>
      </c>
    </row>
    <row r="40" spans="1:22" ht="14.25" customHeight="1">
      <c r="A40" s="185">
        <f>+'PIB D Pcorr'!A40</f>
        <v>1988</v>
      </c>
      <c r="B40" s="181">
        <v>610837.61983699154</v>
      </c>
      <c r="C40" s="104">
        <v>124694.42055789678</v>
      </c>
      <c r="D40" s="104">
        <v>123718.49259352472</v>
      </c>
      <c r="E40" s="104">
        <v>34647.646572784026</v>
      </c>
      <c r="F40" s="104">
        <v>43888.048005860641</v>
      </c>
      <c r="G40" s="104">
        <v>8799.3543962799722</v>
      </c>
      <c r="H40" s="104">
        <v>26072.189914550021</v>
      </c>
      <c r="I40" s="104">
        <v>389.83657152972984</v>
      </c>
      <c r="J40" s="104">
        <v>9921.4171325203206</v>
      </c>
      <c r="K40" s="182">
        <v>36383.443618600068</v>
      </c>
      <c r="L40" s="102"/>
      <c r="M40" s="181">
        <v>5.0934942417453888</v>
      </c>
      <c r="N40" s="104">
        <v>14.069305618508675</v>
      </c>
      <c r="O40" s="104">
        <v>13.767720399067262</v>
      </c>
      <c r="P40" s="104">
        <v>12.460145128685095</v>
      </c>
      <c r="Q40" s="104">
        <v>14.066789283559334</v>
      </c>
      <c r="R40" s="104">
        <v>21.036362786036111</v>
      </c>
      <c r="S40" s="104">
        <v>17.741654566762023</v>
      </c>
      <c r="T40" s="104">
        <v>8.3844948429898878</v>
      </c>
      <c r="U40" s="104">
        <v>2.4013547394012402</v>
      </c>
      <c r="V40" s="182">
        <v>13.020169910783363</v>
      </c>
    </row>
    <row r="41" spans="1:22" ht="14.25" customHeight="1">
      <c r="A41" s="185">
        <f>+'PIB D Pcorr'!A41</f>
        <v>1989</v>
      </c>
      <c r="B41" s="181">
        <v>640326.5243044229</v>
      </c>
      <c r="C41" s="104">
        <v>139310.583105875</v>
      </c>
      <c r="D41" s="104">
        <v>138356.72017139432</v>
      </c>
      <c r="E41" s="104">
        <v>35519.012620715504</v>
      </c>
      <c r="F41" s="104">
        <v>53105.824277879292</v>
      </c>
      <c r="G41" s="104">
        <v>9955.1527791784629</v>
      </c>
      <c r="H41" s="104">
        <v>28698.692473542167</v>
      </c>
      <c r="I41" s="104">
        <v>254.01924967724608</v>
      </c>
      <c r="J41" s="104">
        <v>10824.01877040165</v>
      </c>
      <c r="K41" s="182">
        <v>39776.730493621064</v>
      </c>
      <c r="L41" s="102"/>
      <c r="M41" s="181">
        <v>4.8276176040533914</v>
      </c>
      <c r="N41" s="104">
        <v>11.721585041723493</v>
      </c>
      <c r="O41" s="104">
        <v>11.831883230232432</v>
      </c>
      <c r="P41" s="104">
        <v>2.5149357434739672</v>
      </c>
      <c r="Q41" s="104">
        <v>21.002930617437677</v>
      </c>
      <c r="R41" s="104">
        <v>13.135036172507352</v>
      </c>
      <c r="S41" s="104">
        <v>10.073962208776255</v>
      </c>
      <c r="T41" s="104">
        <v>-34.839553744158145</v>
      </c>
      <c r="U41" s="104">
        <v>9.0975071990753378</v>
      </c>
      <c r="V41" s="182">
        <v>9.3264587887614603</v>
      </c>
    </row>
    <row r="42" spans="1:22" ht="14.25" customHeight="1">
      <c r="A42" s="185">
        <f>+'PIB D Pcorr'!A42</f>
        <v>1990</v>
      </c>
      <c r="B42" s="181">
        <v>664554.6356966194</v>
      </c>
      <c r="C42" s="104">
        <v>148188.66959021901</v>
      </c>
      <c r="D42" s="104">
        <v>147238.86580812643</v>
      </c>
      <c r="E42" s="104">
        <v>37686.565260146926</v>
      </c>
      <c r="F42" s="104">
        <v>59453.004582759248</v>
      </c>
      <c r="G42" s="104">
        <v>10016.091212176199</v>
      </c>
      <c r="H42" s="104">
        <v>29178.093664270953</v>
      </c>
      <c r="I42" s="104">
        <v>111.55110759069655</v>
      </c>
      <c r="J42" s="104">
        <v>10793.559981182385</v>
      </c>
      <c r="K42" s="182">
        <v>40083.204753044032</v>
      </c>
      <c r="L42" s="102"/>
      <c r="M42" s="181">
        <v>3.78371197702847</v>
      </c>
      <c r="N42" s="104">
        <v>6.3728729622764657</v>
      </c>
      <c r="O42" s="104">
        <v>6.419742839906184</v>
      </c>
      <c r="P42" s="104">
        <v>6.1025137792463768</v>
      </c>
      <c r="Q42" s="104">
        <v>11.951947627567105</v>
      </c>
      <c r="R42" s="104">
        <v>0.61212956093643633</v>
      </c>
      <c r="S42" s="104">
        <v>1.6704635278096847</v>
      </c>
      <c r="T42" s="104">
        <v>-56.08556921082473</v>
      </c>
      <c r="U42" s="104">
        <v>-0.28140000368952478</v>
      </c>
      <c r="V42" s="182">
        <v>0.77048630095959414</v>
      </c>
    </row>
    <row r="43" spans="1:22" ht="14.25" customHeight="1">
      <c r="A43" s="185">
        <f>+'PIB D Pcorr'!A43</f>
        <v>1991</v>
      </c>
      <c r="B43" s="181">
        <v>681459.18657954154</v>
      </c>
      <c r="C43" s="104">
        <v>150410.61051604649</v>
      </c>
      <c r="D43" s="104">
        <v>149524.65881143152</v>
      </c>
      <c r="E43" s="104">
        <v>36254.364636890903</v>
      </c>
      <c r="F43" s="104">
        <v>63685.771430554567</v>
      </c>
      <c r="G43" s="104">
        <v>9928.6734629662333</v>
      </c>
      <c r="H43" s="104">
        <v>28224.927946515545</v>
      </c>
      <c r="I43" s="104">
        <v>110.12951364314642</v>
      </c>
      <c r="J43" s="104">
        <v>11320.791820861112</v>
      </c>
      <c r="K43" s="182">
        <v>39655.849281019808</v>
      </c>
      <c r="L43" s="102"/>
      <c r="M43" s="181">
        <v>2.5437413231196526</v>
      </c>
      <c r="N43" s="104">
        <v>1.4994000094418425</v>
      </c>
      <c r="O43" s="104">
        <v>1.5524386110687738</v>
      </c>
      <c r="P43" s="104">
        <v>-3.8002949150968579</v>
      </c>
      <c r="Q43" s="104">
        <v>7.1195171337442797</v>
      </c>
      <c r="R43" s="104">
        <v>-0.87277309439530715</v>
      </c>
      <c r="S43" s="104">
        <v>-3.266716903176492</v>
      </c>
      <c r="T43" s="104">
        <v>-1.2743880166266375</v>
      </c>
      <c r="U43" s="104">
        <v>4.8846890238059437</v>
      </c>
      <c r="V43" s="182">
        <v>-1.0661709178624745</v>
      </c>
    </row>
    <row r="44" spans="1:22" ht="14.25" customHeight="1">
      <c r="A44" s="185">
        <f>+'PIB D Pcorr'!A44</f>
        <v>1992</v>
      </c>
      <c r="B44" s="181">
        <v>687802.89166217856</v>
      </c>
      <c r="C44" s="104">
        <v>144265.66223932136</v>
      </c>
      <c r="D44" s="104">
        <v>143245.2136660511</v>
      </c>
      <c r="E44" s="104">
        <v>34673.054852099558</v>
      </c>
      <c r="F44" s="104">
        <v>60538.211428076676</v>
      </c>
      <c r="G44" s="104">
        <v>9366.8098958734372</v>
      </c>
      <c r="H44" s="104">
        <v>26570.435639140425</v>
      </c>
      <c r="I44" s="104">
        <v>102.66969229364764</v>
      </c>
      <c r="J44" s="104">
        <v>11994.032158567341</v>
      </c>
      <c r="K44" s="182">
        <v>38667.137490001413</v>
      </c>
      <c r="L44" s="102"/>
      <c r="M44" s="181">
        <v>0.93090022228301539</v>
      </c>
      <c r="N44" s="104">
        <v>-4.0854486632574076</v>
      </c>
      <c r="O44" s="104">
        <v>-4.199605065342138</v>
      </c>
      <c r="P44" s="104">
        <v>-4.3617087228782108</v>
      </c>
      <c r="Q44" s="104">
        <v>-4.9423284538683943</v>
      </c>
      <c r="R44" s="104">
        <v>-5.6589993536250045</v>
      </c>
      <c r="S44" s="104">
        <v>-5.8618123330917875</v>
      </c>
      <c r="T44" s="104">
        <v>-6.7736804628692919</v>
      </c>
      <c r="U44" s="104">
        <v>5.9469368252636823</v>
      </c>
      <c r="V44" s="182">
        <v>-2.4932306556138095</v>
      </c>
    </row>
    <row r="45" spans="1:22" ht="14.25" customHeight="1">
      <c r="A45" s="185">
        <f>+'PIB D Pcorr'!A45</f>
        <v>1993</v>
      </c>
      <c r="B45" s="181">
        <v>680700.1666831146</v>
      </c>
      <c r="C45" s="104">
        <v>130031.35775967022</v>
      </c>
      <c r="D45" s="104">
        <v>129999.06672758324</v>
      </c>
      <c r="E45" s="104">
        <v>32896.443438556511</v>
      </c>
      <c r="F45" s="104">
        <v>55374.613404581964</v>
      </c>
      <c r="G45" s="104">
        <v>7744.5957261577223</v>
      </c>
      <c r="H45" s="104">
        <v>20554.199279015185</v>
      </c>
      <c r="I45" s="104">
        <v>104.28704765353835</v>
      </c>
      <c r="J45" s="104">
        <v>13324.927831618335</v>
      </c>
      <c r="K45" s="182">
        <v>33983.414158287058</v>
      </c>
      <c r="L45" s="102"/>
      <c r="M45" s="181">
        <v>-1.0326686708017729</v>
      </c>
      <c r="N45" s="104">
        <v>-9.8667307651060803</v>
      </c>
      <c r="O45" s="104">
        <v>-9.2471829246237309</v>
      </c>
      <c r="P45" s="104">
        <v>-5.1238964121313018</v>
      </c>
      <c r="Q45" s="104">
        <v>-8.5294855954398336</v>
      </c>
      <c r="R45" s="104">
        <v>-17.31874766061372</v>
      </c>
      <c r="S45" s="104">
        <v>-22.642595860426283</v>
      </c>
      <c r="T45" s="104">
        <v>1.5752997050627826</v>
      </c>
      <c r="U45" s="104">
        <v>11.096315696471892</v>
      </c>
      <c r="V45" s="182">
        <v>-12.112930089343898</v>
      </c>
    </row>
    <row r="46" spans="1:22" ht="14.25" customHeight="1">
      <c r="A46" s="185">
        <f>+'PIB D Pcorr'!A46</f>
        <v>1994</v>
      </c>
      <c r="B46" s="181">
        <v>696920.94533175544</v>
      </c>
      <c r="C46" s="104">
        <v>133396.84164021353</v>
      </c>
      <c r="D46" s="104">
        <v>132878.00261770564</v>
      </c>
      <c r="E46" s="104">
        <v>33510.556333861743</v>
      </c>
      <c r="F46" s="104">
        <v>57565.25713657403</v>
      </c>
      <c r="G46" s="104">
        <v>8780.5687485059661</v>
      </c>
      <c r="H46" s="104">
        <v>21821.989286809614</v>
      </c>
      <c r="I46" s="104">
        <v>150.79508499898901</v>
      </c>
      <c r="J46" s="104">
        <v>11048.836026955307</v>
      </c>
      <c r="K46" s="182">
        <v>33021.620398763909</v>
      </c>
      <c r="L46" s="102"/>
      <c r="M46" s="181">
        <v>2.3829549987743892</v>
      </c>
      <c r="N46" s="104">
        <v>2.588209443112599</v>
      </c>
      <c r="O46" s="104">
        <v>2.2145819678500489</v>
      </c>
      <c r="P46" s="104">
        <v>1.8668063508210597</v>
      </c>
      <c r="Q46" s="104">
        <v>3.9560433875838186</v>
      </c>
      <c r="R46" s="104">
        <v>13.376721768047851</v>
      </c>
      <c r="S46" s="104">
        <v>6.1680340381285559</v>
      </c>
      <c r="T46" s="104">
        <v>44.596177945279749</v>
      </c>
      <c r="U46" s="104">
        <v>-17.081456901118486</v>
      </c>
      <c r="V46" s="182">
        <v>-2.8301857931146368</v>
      </c>
    </row>
    <row r="47" spans="1:22" ht="14.25" customHeight="1" thickBot="1">
      <c r="A47" s="185">
        <f>+'PIB D Pcorr'!A47</f>
        <v>1995</v>
      </c>
      <c r="B47" s="141">
        <v>716136.90809754655</v>
      </c>
      <c r="C47" s="142">
        <v>146984.06045233001</v>
      </c>
      <c r="D47" s="142">
        <v>142443.1388589534</v>
      </c>
      <c r="E47" s="142">
        <v>35796.618243727891</v>
      </c>
      <c r="F47" s="142">
        <v>61092.141559835487</v>
      </c>
      <c r="G47" s="142">
        <v>9955.0981114915594</v>
      </c>
      <c r="H47" s="142">
        <v>24310.98052402446</v>
      </c>
      <c r="I47" s="142">
        <v>165.50422380539658</v>
      </c>
      <c r="J47" s="142">
        <v>11122.79619606861</v>
      </c>
      <c r="K47" s="143">
        <v>35599.28094389847</v>
      </c>
      <c r="L47" s="144"/>
      <c r="M47" s="141">
        <v>2.7572657838033088</v>
      </c>
      <c r="N47" s="142">
        <v>10.185562600322084</v>
      </c>
      <c r="O47" s="142">
        <v>7.1984346940907606</v>
      </c>
      <c r="P47" s="142">
        <v>6.8219157184093993</v>
      </c>
      <c r="Q47" s="142">
        <v>6.1267587407694446</v>
      </c>
      <c r="R47" s="142">
        <v>13.37646109980566</v>
      </c>
      <c r="S47" s="142">
        <v>11.405886074370519</v>
      </c>
      <c r="T47" s="142">
        <v>9.7543887498098272</v>
      </c>
      <c r="U47" s="142">
        <v>0.66939330923969642</v>
      </c>
      <c r="V47" s="143">
        <v>7.8059783681331707</v>
      </c>
    </row>
    <row r="48" spans="1:22" ht="14.25" customHeight="1">
      <c r="A48" s="185">
        <f>+'PIB D Pcorr'!A48</f>
        <v>1996</v>
      </c>
      <c r="B48" s="181">
        <v>735189.81801232381</v>
      </c>
      <c r="C48" s="104">
        <v>150027.09671517511</v>
      </c>
      <c r="D48" s="104">
        <v>145878.00391012433</v>
      </c>
      <c r="E48" s="104">
        <v>38626.91889654156</v>
      </c>
      <c r="F48" s="104">
        <v>57396.954056987437</v>
      </c>
      <c r="G48" s="104">
        <v>10388.129918732429</v>
      </c>
      <c r="H48" s="104">
        <v>27239.855789278583</v>
      </c>
      <c r="I48" s="104">
        <v>536.89220669346776</v>
      </c>
      <c r="J48" s="104">
        <v>11689.253041890832</v>
      </c>
      <c r="K48" s="182">
        <v>39466.001037862879</v>
      </c>
      <c r="L48" s="102"/>
      <c r="M48" s="181">
        <v>2.6605122148210869</v>
      </c>
      <c r="N48" s="104">
        <v>2.0703171850610325</v>
      </c>
      <c r="O48" s="104">
        <v>2.4113938226060228</v>
      </c>
      <c r="P48" s="104">
        <v>7.9066146236022705</v>
      </c>
      <c r="Q48" s="104">
        <v>-6.0485479940638021</v>
      </c>
      <c r="R48" s="104">
        <v>4.3498497191203356</v>
      </c>
      <c r="S48" s="104">
        <v>12.047540667311907</v>
      </c>
      <c r="T48" s="104">
        <v>224.39788807127795</v>
      </c>
      <c r="U48" s="104">
        <v>5.0927557768471798</v>
      </c>
      <c r="V48" s="182">
        <v>10.861792686369265</v>
      </c>
    </row>
    <row r="49" spans="1:22" ht="14.25" customHeight="1">
      <c r="A49" s="185">
        <f>+'PIB D Pcorr'!A49</f>
        <v>1997</v>
      </c>
      <c r="B49" s="181">
        <v>762410.61014494975</v>
      </c>
      <c r="C49" s="104">
        <v>158195.43190799039</v>
      </c>
      <c r="D49" s="104">
        <v>153950.92601233933</v>
      </c>
      <c r="E49" s="104">
        <v>39707.324758990602</v>
      </c>
      <c r="F49" s="104">
        <v>59149.607209390801</v>
      </c>
      <c r="G49" s="104">
        <v>12607.547357833419</v>
      </c>
      <c r="H49" s="104">
        <v>29861.13806214774</v>
      </c>
      <c r="I49" s="104">
        <v>456.96415012755574</v>
      </c>
      <c r="J49" s="104">
        <v>12168.34447384922</v>
      </c>
      <c r="K49" s="182">
        <v>42486.446686124516</v>
      </c>
      <c r="L49" s="102"/>
      <c r="M49" s="181">
        <v>3.702552927925562</v>
      </c>
      <c r="N49" s="104">
        <v>5.4445732615373998</v>
      </c>
      <c r="O49" s="104">
        <v>5.5340228724193086</v>
      </c>
      <c r="P49" s="104">
        <v>2.7970283245805971</v>
      </c>
      <c r="Q49" s="104">
        <v>3.0535647425875778</v>
      </c>
      <c r="R49" s="104">
        <v>21.364937254960758</v>
      </c>
      <c r="S49" s="104">
        <v>9.6229667776026808</v>
      </c>
      <c r="T49" s="104">
        <v>-14.887170193466037</v>
      </c>
      <c r="U49" s="104">
        <v>4.0985632721052934</v>
      </c>
      <c r="V49" s="182">
        <v>7.6532852805732299</v>
      </c>
    </row>
    <row r="50" spans="1:22" ht="14.25" customHeight="1">
      <c r="A50" s="185">
        <f>+'PIB D Pcorr'!A50</f>
        <v>1998</v>
      </c>
      <c r="B50" s="181">
        <v>795904.12570652191</v>
      </c>
      <c r="C50" s="104">
        <v>176491.19862285038</v>
      </c>
      <c r="D50" s="104">
        <v>170464.79461597724</v>
      </c>
      <c r="E50" s="104">
        <v>43992.963158499828</v>
      </c>
      <c r="F50" s="104">
        <v>63785.626117725908</v>
      </c>
      <c r="G50" s="104">
        <v>14769.800639032625</v>
      </c>
      <c r="H50" s="104">
        <v>34344.180107245411</v>
      </c>
      <c r="I50" s="104">
        <v>439.12152851131964</v>
      </c>
      <c r="J50" s="104">
        <v>13133.103064962124</v>
      </c>
      <c r="K50" s="182">
        <v>47916.404700718856</v>
      </c>
      <c r="L50" s="102"/>
      <c r="M50" s="181">
        <v>4.3931072201637278</v>
      </c>
      <c r="N50" s="104">
        <v>11.565293949512512</v>
      </c>
      <c r="O50" s="104">
        <v>10.726709498528319</v>
      </c>
      <c r="P50" s="104">
        <v>10.793067590228089</v>
      </c>
      <c r="Q50" s="104">
        <v>7.8377847750087382</v>
      </c>
      <c r="R50" s="104">
        <v>17.150467254487346</v>
      </c>
      <c r="S50" s="104">
        <v>15.012964461593704</v>
      </c>
      <c r="T50" s="104">
        <v>-3.9045998709648311</v>
      </c>
      <c r="U50" s="104">
        <v>7.9284293207366963</v>
      </c>
      <c r="V50" s="182">
        <v>12.780447502962611</v>
      </c>
    </row>
    <row r="51" spans="1:22" ht="14.25" customHeight="1">
      <c r="A51" s="185">
        <f>+'PIB D Pcorr'!A51</f>
        <v>1999</v>
      </c>
      <c r="B51" s="181">
        <v>831644.3927719614</v>
      </c>
      <c r="C51" s="104">
        <v>195052.39610359637</v>
      </c>
      <c r="D51" s="104">
        <v>187339.19900132524</v>
      </c>
      <c r="E51" s="104">
        <v>48713.417857680921</v>
      </c>
      <c r="F51" s="104">
        <v>69568.15096706053</v>
      </c>
      <c r="G51" s="104">
        <v>17375.348639977256</v>
      </c>
      <c r="H51" s="104">
        <v>36907.84656023352</v>
      </c>
      <c r="I51" s="104">
        <v>479.94492705974289</v>
      </c>
      <c r="J51" s="104">
        <v>14294.490049313308</v>
      </c>
      <c r="K51" s="182">
        <v>51682.28153660657</v>
      </c>
      <c r="L51" s="102"/>
      <c r="M51" s="181">
        <v>4.4905241612754443</v>
      </c>
      <c r="N51" s="104">
        <v>10.516783627499748</v>
      </c>
      <c r="O51" s="104">
        <v>9.8990553582413376</v>
      </c>
      <c r="P51" s="104">
        <v>10.730022167804499</v>
      </c>
      <c r="Q51" s="104">
        <v>9.0655610068985037</v>
      </c>
      <c r="R51" s="104">
        <v>17.64105057761487</v>
      </c>
      <c r="S51" s="104">
        <v>7.4646314018347093</v>
      </c>
      <c r="T51" s="104">
        <v>9.2966060413435017</v>
      </c>
      <c r="U51" s="104">
        <v>8.8432031531805677</v>
      </c>
      <c r="V51" s="182">
        <v>7.8592641902267335</v>
      </c>
    </row>
    <row r="52" spans="1:22" ht="14.25" customHeight="1">
      <c r="A52" s="185">
        <f>+'PIB D Pcorr'!A52</f>
        <v>2000</v>
      </c>
      <c r="B52" s="181">
        <v>875271.58010318165</v>
      </c>
      <c r="C52" s="104">
        <v>208905.8580088763</v>
      </c>
      <c r="D52" s="104">
        <v>201539.73879036869</v>
      </c>
      <c r="E52" s="104">
        <v>60302.30244361356</v>
      </c>
      <c r="F52" s="104">
        <v>65753.479419579991</v>
      </c>
      <c r="G52" s="104">
        <v>20041.140475208558</v>
      </c>
      <c r="H52" s="104">
        <v>39415.273930010517</v>
      </c>
      <c r="I52" s="104">
        <v>523.64602351498206</v>
      </c>
      <c r="J52" s="104">
        <v>15503.896498441043</v>
      </c>
      <c r="K52" s="182">
        <v>55442.816451966544</v>
      </c>
      <c r="L52" s="102"/>
      <c r="M52" s="181">
        <v>5.2458944845171329</v>
      </c>
      <c r="N52" s="104">
        <v>7.1024310298254845</v>
      </c>
      <c r="O52" s="104">
        <v>7.5801219738016457</v>
      </c>
      <c r="P52" s="104">
        <v>23.789922973153388</v>
      </c>
      <c r="Q52" s="104">
        <v>-5.4833591154186738</v>
      </c>
      <c r="R52" s="104">
        <v>15.342378967279192</v>
      </c>
      <c r="S52" s="104">
        <v>6.7937514741882365</v>
      </c>
      <c r="T52" s="104">
        <v>9.105439810138737</v>
      </c>
      <c r="U52" s="104">
        <v>8.4606477387826331</v>
      </c>
      <c r="V52" s="182">
        <v>7.2762556209837292</v>
      </c>
    </row>
    <row r="53" spans="1:22" ht="14.25" customHeight="1">
      <c r="A53" s="185">
        <f>+'PIB D Pcorr'!A53</f>
        <v>2001</v>
      </c>
      <c r="B53" s="181">
        <v>909696.03859908402</v>
      </c>
      <c r="C53" s="104">
        <v>216829.88319371987</v>
      </c>
      <c r="D53" s="104">
        <v>209988.42486476165</v>
      </c>
      <c r="E53" s="104">
        <v>63934.371801471083</v>
      </c>
      <c r="F53" s="104">
        <v>70062.224870709455</v>
      </c>
      <c r="G53" s="104">
        <v>19533.537751124357</v>
      </c>
      <c r="H53" s="104">
        <v>38904.857828690721</v>
      </c>
      <c r="I53" s="104">
        <v>638.92742306663331</v>
      </c>
      <c r="J53" s="104">
        <v>16914.505189699383</v>
      </c>
      <c r="K53" s="182">
        <v>56458.290441456738</v>
      </c>
      <c r="L53" s="102"/>
      <c r="M53" s="181">
        <v>3.9330031133701704</v>
      </c>
      <c r="N53" s="104">
        <v>3.7931081781856335</v>
      </c>
      <c r="O53" s="104">
        <v>4.1920695765021554</v>
      </c>
      <c r="P53" s="104">
        <v>6.0231022874354334</v>
      </c>
      <c r="Q53" s="104">
        <v>6.5528782494305604</v>
      </c>
      <c r="R53" s="104">
        <v>-2.5328035832697271</v>
      </c>
      <c r="S53" s="104">
        <v>-1.2949703260369039</v>
      </c>
      <c r="T53" s="104">
        <v>22.015138924921661</v>
      </c>
      <c r="U53" s="104">
        <v>9.0984140109564127</v>
      </c>
      <c r="V53" s="182">
        <v>1.8315699931477303</v>
      </c>
    </row>
    <row r="54" spans="1:22" ht="14.25" customHeight="1">
      <c r="A54" s="185">
        <f>+'PIB D Pcorr'!A54</f>
        <v>2002</v>
      </c>
      <c r="B54" s="181">
        <v>934539.6832045808</v>
      </c>
      <c r="C54" s="104">
        <v>224936.31130568267</v>
      </c>
      <c r="D54" s="104">
        <v>218490.55838485304</v>
      </c>
      <c r="E54" s="104">
        <v>67816.69140135913</v>
      </c>
      <c r="F54" s="104">
        <v>74245.34521751586</v>
      </c>
      <c r="G54" s="104">
        <v>18637.02808158804</v>
      </c>
      <c r="H54" s="104">
        <v>38196.447974237519</v>
      </c>
      <c r="I54" s="104">
        <v>792.11415044862986</v>
      </c>
      <c r="J54" s="104">
        <v>18802.931559703833</v>
      </c>
      <c r="K54" s="182">
        <v>57791.493684389978</v>
      </c>
      <c r="L54" s="102"/>
      <c r="M54" s="181">
        <v>2.7309830483328801</v>
      </c>
      <c r="N54" s="104">
        <v>3.7386120365707987</v>
      </c>
      <c r="O54" s="104">
        <v>4.0488581813816538</v>
      </c>
      <c r="P54" s="104">
        <v>6.0723512103058042</v>
      </c>
      <c r="Q54" s="104">
        <v>5.9705788026654938</v>
      </c>
      <c r="R54" s="104">
        <v>-4.5895919160097502</v>
      </c>
      <c r="S54" s="104">
        <v>-1.8208776332573562</v>
      </c>
      <c r="T54" s="104">
        <v>23.975606908019785</v>
      </c>
      <c r="U54" s="104">
        <v>11.164538062600071</v>
      </c>
      <c r="V54" s="182">
        <v>2.3613949917872246</v>
      </c>
    </row>
    <row r="55" spans="1:22" ht="14.25" customHeight="1">
      <c r="A55" s="185">
        <f>+'PIB D Pcorr'!A55</f>
        <v>2003</v>
      </c>
      <c r="B55" s="181">
        <v>962406.8578092861</v>
      </c>
      <c r="C55" s="104">
        <v>238394.35219275413</v>
      </c>
      <c r="D55" s="104">
        <v>232973.14003898492</v>
      </c>
      <c r="E55" s="104">
        <v>73237.193805980831</v>
      </c>
      <c r="F55" s="104">
        <v>78223.918781514163</v>
      </c>
      <c r="G55" s="104">
        <v>20278.972206558214</v>
      </c>
      <c r="H55" s="104">
        <v>38578.009151956583</v>
      </c>
      <c r="I55" s="104">
        <v>979.54256247547039</v>
      </c>
      <c r="J55" s="104">
        <v>21675.503530499667</v>
      </c>
      <c r="K55" s="182">
        <v>61233.055244931718</v>
      </c>
      <c r="L55" s="102"/>
      <c r="M55" s="181">
        <v>2.9819145302794947</v>
      </c>
      <c r="N55" s="104">
        <v>5.9830450712701211</v>
      </c>
      <c r="O55" s="104">
        <v>6.628470246582463</v>
      </c>
      <c r="P55" s="104">
        <v>7.9928735722914812</v>
      </c>
      <c r="Q55" s="104">
        <v>5.3586841738594071</v>
      </c>
      <c r="R55" s="104">
        <v>8.8101177815592244</v>
      </c>
      <c r="S55" s="104">
        <v>0.99894413736172361</v>
      </c>
      <c r="T55" s="104">
        <v>23.661793179769198</v>
      </c>
      <c r="U55" s="104">
        <v>15.27725589850033</v>
      </c>
      <c r="V55" s="182">
        <v>5.9551351611307091</v>
      </c>
    </row>
    <row r="56" spans="1:22" ht="14.25" customHeight="1">
      <c r="A56" s="185">
        <f>+'PIB D Pcorr'!A56</f>
        <v>2004</v>
      </c>
      <c r="B56" s="181">
        <v>992460.70405067655</v>
      </c>
      <c r="C56" s="104">
        <v>249975.37395283306</v>
      </c>
      <c r="D56" s="104">
        <v>243868.5931539475</v>
      </c>
      <c r="E56" s="104">
        <v>76614.887388204079</v>
      </c>
      <c r="F56" s="104">
        <v>81593.157612112103</v>
      </c>
      <c r="G56" s="104">
        <v>21929.158006026981</v>
      </c>
      <c r="H56" s="104">
        <v>40497.711282992685</v>
      </c>
      <c r="I56" s="104">
        <v>827.08893534552692</v>
      </c>
      <c r="J56" s="104">
        <v>22406.589929266142</v>
      </c>
      <c r="K56" s="182">
        <v>63731.390147604354</v>
      </c>
      <c r="L56" s="102"/>
      <c r="M56" s="181">
        <v>3.1227797264248069</v>
      </c>
      <c r="N56" s="104">
        <v>4.8579262275119106</v>
      </c>
      <c r="O56" s="104">
        <v>4.676699259468009</v>
      </c>
      <c r="P56" s="104">
        <v>4.6119920858401553</v>
      </c>
      <c r="Q56" s="104">
        <v>4.3071721323608259</v>
      </c>
      <c r="R56" s="104">
        <v>8.1374232513376388</v>
      </c>
      <c r="S56" s="104">
        <v>4.976156554565847</v>
      </c>
      <c r="T56" s="104">
        <v>-15.563757305723113</v>
      </c>
      <c r="U56" s="104">
        <v>3.3728692749294575</v>
      </c>
      <c r="V56" s="182">
        <v>4.0800428668458899</v>
      </c>
    </row>
    <row r="57" spans="1:22" ht="14.25" customHeight="1">
      <c r="A57" s="185">
        <f>+'PIB D Pcorr'!A57</f>
        <v>2005</v>
      </c>
      <c r="B57" s="181">
        <v>1028705.7855610588</v>
      </c>
      <c r="C57" s="104">
        <v>266628.74061674089</v>
      </c>
      <c r="D57" s="104">
        <v>261288.86006113724</v>
      </c>
      <c r="E57" s="104">
        <v>81256.875494635329</v>
      </c>
      <c r="F57" s="104">
        <v>87068.110589137519</v>
      </c>
      <c r="G57" s="104">
        <v>24358.785978825264</v>
      </c>
      <c r="H57" s="104">
        <v>43519.204191893245</v>
      </c>
      <c r="I57" s="104">
        <v>1398.226856521537</v>
      </c>
      <c r="J57" s="104">
        <v>23687.656950124408</v>
      </c>
      <c r="K57" s="182">
        <v>68605.087998539195</v>
      </c>
      <c r="L57" s="102"/>
      <c r="M57" s="181">
        <v>3.6520419763170331</v>
      </c>
      <c r="N57" s="104">
        <v>6.6620029007537829</v>
      </c>
      <c r="O57" s="104">
        <v>7.1433006939900734</v>
      </c>
      <c r="P57" s="104">
        <v>6.0588591390998259</v>
      </c>
      <c r="Q57" s="104">
        <v>6.7100638549287828</v>
      </c>
      <c r="R57" s="104">
        <v>11.079440314719458</v>
      </c>
      <c r="S57" s="104">
        <v>7.4608979450388357</v>
      </c>
      <c r="T57" s="104">
        <v>69.05399126605532</v>
      </c>
      <c r="U57" s="104">
        <v>5.7173671893062661</v>
      </c>
      <c r="V57" s="182">
        <v>7.6472486158660091</v>
      </c>
    </row>
    <row r="58" spans="1:22" ht="14.25" customHeight="1">
      <c r="A58" s="185">
        <f>+'PIB D Pcorr'!A58</f>
        <v>2006</v>
      </c>
      <c r="B58" s="181">
        <v>1070910.857634966</v>
      </c>
      <c r="C58" s="104">
        <v>287236.11227083282</v>
      </c>
      <c r="D58" s="104">
        <v>280727.80137074087</v>
      </c>
      <c r="E58" s="104">
        <v>86391.95077143985</v>
      </c>
      <c r="F58" s="104">
        <v>92942.742478054352</v>
      </c>
      <c r="G58" s="104">
        <v>26342.521267381668</v>
      </c>
      <c r="H58" s="104">
        <v>47811.888074258444</v>
      </c>
      <c r="I58" s="104">
        <v>899.33746407726414</v>
      </c>
      <c r="J58" s="104">
        <v>26339.361315529306</v>
      </c>
      <c r="K58" s="182">
        <v>75050.58685386501</v>
      </c>
      <c r="L58" s="102"/>
      <c r="M58" s="181">
        <v>4.1027349769291455</v>
      </c>
      <c r="N58" s="104">
        <v>7.7288635900334191</v>
      </c>
      <c r="O58" s="104">
        <v>7.4396364640479717</v>
      </c>
      <c r="P58" s="104">
        <v>6.319557878082005</v>
      </c>
      <c r="Q58" s="104">
        <v>6.7471682217137063</v>
      </c>
      <c r="R58" s="104">
        <v>8.1438183753526729</v>
      </c>
      <c r="S58" s="104">
        <v>9.8638841451168737</v>
      </c>
      <c r="T58" s="104">
        <v>-35.680146616936938</v>
      </c>
      <c r="U58" s="104">
        <v>11.194456129570774</v>
      </c>
      <c r="V58" s="182">
        <v>9.3950741021760145</v>
      </c>
    </row>
    <row r="59" spans="1:22" ht="14.25" customHeight="1">
      <c r="A59" s="185">
        <f>+'PIB D Pcorr'!A59</f>
        <v>2007</v>
      </c>
      <c r="B59" s="181">
        <v>1109514.1864922668</v>
      </c>
      <c r="C59" s="104">
        <v>298724.40009396989</v>
      </c>
      <c r="D59" s="104">
        <v>292011.16209112213</v>
      </c>
      <c r="E59" s="104">
        <v>86733.718289911645</v>
      </c>
      <c r="F59" s="104">
        <v>95263.475260282241</v>
      </c>
      <c r="G59" s="104">
        <v>28065.346519538794</v>
      </c>
      <c r="H59" s="104">
        <v>51895.589665125728</v>
      </c>
      <c r="I59" s="104">
        <v>1588.8512464079927</v>
      </c>
      <c r="J59" s="104">
        <v>28464.181109855708</v>
      </c>
      <c r="K59" s="182">
        <v>81948.622021389427</v>
      </c>
      <c r="L59" s="102"/>
      <c r="M59" s="181">
        <v>3.6047191586565441</v>
      </c>
      <c r="N59" s="104">
        <v>3.9995973111851768</v>
      </c>
      <c r="O59" s="104">
        <v>4.0193242939554841</v>
      </c>
      <c r="P59" s="104">
        <v>0.39560111262677555</v>
      </c>
      <c r="Q59" s="104">
        <v>2.4969488960107533</v>
      </c>
      <c r="R59" s="104">
        <v>6.5400924788865833</v>
      </c>
      <c r="S59" s="104">
        <v>8.5411845366255577</v>
      </c>
      <c r="T59" s="104">
        <v>76.669082504883932</v>
      </c>
      <c r="U59" s="104">
        <v>8.0670892846351538</v>
      </c>
      <c r="V59" s="182">
        <v>9.191180851065095</v>
      </c>
    </row>
    <row r="60" spans="1:22" ht="15">
      <c r="A60" s="185">
        <f>+'PIB D Pcorr'!A60</f>
        <v>2008</v>
      </c>
      <c r="B60" s="181">
        <v>1119356.5770083938</v>
      </c>
      <c r="C60" s="104">
        <v>285313.14715035143</v>
      </c>
      <c r="D60" s="104">
        <v>278658.70060846314</v>
      </c>
      <c r="E60" s="104">
        <v>78691.551273184494</v>
      </c>
      <c r="F60" s="104">
        <v>92002.026680084542</v>
      </c>
      <c r="G60" s="104">
        <v>24923.808387746343</v>
      </c>
      <c r="H60" s="104">
        <v>51405.761541715707</v>
      </c>
      <c r="I60" s="104">
        <v>1874.3676497056993</v>
      </c>
      <c r="J60" s="104">
        <v>29761.185076026373</v>
      </c>
      <c r="K60" s="182">
        <v>83041.314267447771</v>
      </c>
      <c r="L60" s="102"/>
      <c r="M60" s="181">
        <v>0.88709010087051343</v>
      </c>
      <c r="N60" s="104">
        <v>-4.4895070303596407</v>
      </c>
      <c r="O60" s="104">
        <v>-4.572585988508326</v>
      </c>
      <c r="P60" s="104">
        <v>-9.2722497954553447</v>
      </c>
      <c r="Q60" s="104">
        <v>-3.4236086509406238</v>
      </c>
      <c r="R60" s="104">
        <v>-11.193655241724333</v>
      </c>
      <c r="S60" s="104">
        <v>-0.94387235325932295</v>
      </c>
      <c r="T60" s="104">
        <v>17.969989572226464</v>
      </c>
      <c r="U60" s="104">
        <v>4.5566178811361491</v>
      </c>
      <c r="V60" s="182">
        <v>1.3333869674747367</v>
      </c>
    </row>
    <row r="61" spans="1:22" ht="15">
      <c r="A61" s="185">
        <f>+'PIB D Pcorr'!A61</f>
        <v>2009</v>
      </c>
      <c r="B61" s="181">
        <v>1077233.1993987227</v>
      </c>
      <c r="C61" s="104">
        <v>230873.5987924478</v>
      </c>
      <c r="D61" s="104">
        <v>228869.6958316387</v>
      </c>
      <c r="E61" s="104">
        <v>62232.800485603591</v>
      </c>
      <c r="F61" s="104">
        <v>80159.092275509669</v>
      </c>
      <c r="G61" s="104">
        <v>14544.954051314662</v>
      </c>
      <c r="H61" s="104">
        <v>41000.983845546027</v>
      </c>
      <c r="I61" s="104">
        <v>2051.6847557201645</v>
      </c>
      <c r="J61" s="104">
        <v>28880.180417944608</v>
      </c>
      <c r="K61" s="182">
        <v>71932.8490192108</v>
      </c>
      <c r="L61" s="102"/>
      <c r="M61" s="181">
        <v>-3.7631777464738336</v>
      </c>
      <c r="N61" s="104">
        <v>-19.08063084426167</v>
      </c>
      <c r="O61" s="104">
        <v>-17.867378505716147</v>
      </c>
      <c r="P61" s="104">
        <v>-20.915524629121784</v>
      </c>
      <c r="Q61" s="104">
        <v>-12.872471218222071</v>
      </c>
      <c r="R61" s="104">
        <v>-41.642329193697336</v>
      </c>
      <c r="S61" s="104">
        <v>-20.240489361734703</v>
      </c>
      <c r="T61" s="104">
        <v>9.4601027734503731</v>
      </c>
      <c r="U61" s="104">
        <v>-2.9602472342119324</v>
      </c>
      <c r="V61" s="182">
        <v>-13.377034487267858</v>
      </c>
    </row>
    <row r="62" spans="1:22" s="271" customFormat="1" ht="15">
      <c r="A62" s="185">
        <f>+'PIB D Pcorr'!A62</f>
        <v>2010</v>
      </c>
      <c r="B62" s="309">
        <v>1078989.0930497041</v>
      </c>
      <c r="C62" s="220">
        <v>221231.12437803176</v>
      </c>
      <c r="D62" s="220">
        <v>216506.33366451465</v>
      </c>
      <c r="E62" s="220">
        <v>53702.61337850376</v>
      </c>
      <c r="F62" s="220">
        <v>72140.214255022584</v>
      </c>
      <c r="G62" s="220">
        <v>16027.640125067994</v>
      </c>
      <c r="H62" s="220">
        <v>41566.243649868884</v>
      </c>
      <c r="I62" s="220">
        <v>1622.747383925074</v>
      </c>
      <c r="J62" s="220">
        <v>31446.874872126369</v>
      </c>
      <c r="K62" s="291">
        <v>74635.865905920335</v>
      </c>
      <c r="L62" s="119"/>
      <c r="M62" s="309">
        <v>0.16300032824474453</v>
      </c>
      <c r="N62" s="220">
        <v>-4.1765167021476923</v>
      </c>
      <c r="O62" s="220">
        <v>-5.4019218762010324</v>
      </c>
      <c r="P62" s="220">
        <v>-13.706898999464334</v>
      </c>
      <c r="Q62" s="220">
        <v>-10.003703625941663</v>
      </c>
      <c r="R62" s="220">
        <v>10.193817515836813</v>
      </c>
      <c r="S62" s="220">
        <v>1.3786493671767319</v>
      </c>
      <c r="T62" s="220">
        <v>-20.906592525932599</v>
      </c>
      <c r="U62" s="220">
        <v>8.8873906500492428</v>
      </c>
      <c r="V62" s="291">
        <v>3.7576947438682007</v>
      </c>
    </row>
    <row r="63" spans="1:22" ht="15">
      <c r="A63" s="185">
        <f>+'PIB D Pcorr'!A63</f>
        <v>2011</v>
      </c>
      <c r="B63" s="181">
        <v>1070201.9488038013</v>
      </c>
      <c r="C63" s="104">
        <v>204280.69944947024</v>
      </c>
      <c r="D63" s="104">
        <v>199797.75943263271</v>
      </c>
      <c r="E63" s="104">
        <v>46855.292818551527</v>
      </c>
      <c r="F63" s="104">
        <v>62764.592145842456</v>
      </c>
      <c r="G63" s="104">
        <v>16353.669910080567</v>
      </c>
      <c r="H63" s="104">
        <v>40397.039694301384</v>
      </c>
      <c r="I63" s="104">
        <v>1575.1808421765054</v>
      </c>
      <c r="J63" s="104">
        <v>31851.984021680266</v>
      </c>
      <c r="K63" s="182">
        <v>73824.204558158148</v>
      </c>
      <c r="L63" s="103"/>
      <c r="M63" s="181">
        <v>-0.81438675353672219</v>
      </c>
      <c r="N63" s="104">
        <v>-7.6618626679296975</v>
      </c>
      <c r="O63" s="104">
        <v>-7.7173604804432916</v>
      </c>
      <c r="P63" s="104">
        <v>-12.750441978849947</v>
      </c>
      <c r="Q63" s="104">
        <v>-12.996387945337117</v>
      </c>
      <c r="R63" s="104">
        <v>2.0341721081112096</v>
      </c>
      <c r="S63" s="104">
        <v>-2.8128689361882953</v>
      </c>
      <c r="T63" s="104">
        <v>-2.931235152172329</v>
      </c>
      <c r="U63" s="104">
        <v>1.2882334133398343</v>
      </c>
      <c r="V63" s="182">
        <v>-1.0874950506842063</v>
      </c>
    </row>
    <row r="64" spans="1:22" ht="15">
      <c r="A64" s="185">
        <f>+'PIB D Pcorr'!A64</f>
        <v>2012</v>
      </c>
      <c r="B64" s="181">
        <v>1038530.3945663506</v>
      </c>
      <c r="C64" s="104">
        <v>182922.50523048206</v>
      </c>
      <c r="D64" s="104">
        <v>184796.76029804611</v>
      </c>
      <c r="E64" s="104">
        <v>44330.432158497519</v>
      </c>
      <c r="F64" s="104">
        <v>53293.541808788585</v>
      </c>
      <c r="G64" s="104">
        <v>16131.265387666204</v>
      </c>
      <c r="H64" s="104">
        <v>36605.413828037133</v>
      </c>
      <c r="I64" s="104">
        <v>1498.4655215812697</v>
      </c>
      <c r="J64" s="104">
        <v>32937.641593475382</v>
      </c>
      <c r="K64" s="182">
        <v>71041.520943093783</v>
      </c>
      <c r="L64" s="103"/>
      <c r="M64" s="181">
        <v>-2.9593997911189551</v>
      </c>
      <c r="N64" s="104">
        <v>-10.455316765875489</v>
      </c>
      <c r="O64" s="104">
        <v>-7.5080917709913546</v>
      </c>
      <c r="P64" s="104">
        <v>-5.3886348973030689</v>
      </c>
      <c r="Q64" s="104">
        <v>-15.089798265631259</v>
      </c>
      <c r="R64" s="104">
        <v>-1.359967051048705</v>
      </c>
      <c r="S64" s="104">
        <v>-9.3859002911025549</v>
      </c>
      <c r="T64" s="104">
        <v>-4.870254801298513</v>
      </c>
      <c r="U64" s="104">
        <v>3.4084456750202996</v>
      </c>
      <c r="V64" s="182">
        <v>-3.769337755440616</v>
      </c>
    </row>
    <row r="65" spans="1:22" ht="15">
      <c r="A65" s="185">
        <f>+'PIB D Pcorr'!A65</f>
        <v>2013</v>
      </c>
      <c r="B65" s="181">
        <v>1023622.7199686877</v>
      </c>
      <c r="C65" s="104">
        <v>175729.01577934035</v>
      </c>
      <c r="D65" s="104">
        <v>177843.49759433244</v>
      </c>
      <c r="E65" s="104">
        <v>40947.212495580949</v>
      </c>
      <c r="F65" s="104">
        <v>48609.615872004317</v>
      </c>
      <c r="G65" s="104">
        <v>17102.725963625289</v>
      </c>
      <c r="H65" s="104">
        <v>36929.155272740092</v>
      </c>
      <c r="I65" s="104">
        <v>1506.4432042744804</v>
      </c>
      <c r="J65" s="104">
        <v>32748.344786107267</v>
      </c>
      <c r="K65" s="182">
        <v>71183.943263121837</v>
      </c>
      <c r="L65" s="103"/>
      <c r="M65" s="181">
        <v>-1.4354586707967965</v>
      </c>
      <c r="N65" s="104">
        <v>-3.9325338574813018</v>
      </c>
      <c r="O65" s="104">
        <v>-3.7626540056758695</v>
      </c>
      <c r="P65" s="104">
        <v>-7.6318219746207783</v>
      </c>
      <c r="Q65" s="104">
        <v>-8.7889184651860468</v>
      </c>
      <c r="R65" s="104">
        <v>6.0222217700407699</v>
      </c>
      <c r="S65" s="104">
        <v>0.88440864573697819</v>
      </c>
      <c r="T65" s="104">
        <v>0.53239014033450438</v>
      </c>
      <c r="U65" s="104">
        <v>-0.57471269407950443</v>
      </c>
      <c r="V65" s="182">
        <v>0.2004775772497025</v>
      </c>
    </row>
    <row r="66" spans="1:22" ht="15">
      <c r="A66" s="185">
        <f>+'PIB D Pcorr'!A66</f>
        <v>2014</v>
      </c>
      <c r="B66" s="181">
        <v>1037789.0401150271</v>
      </c>
      <c r="C66" s="104">
        <v>186011.81485615222</v>
      </c>
      <c r="D66" s="104">
        <v>185113.82192817758</v>
      </c>
      <c r="E66" s="104">
        <v>44959.890839734406</v>
      </c>
      <c r="F66" s="104">
        <v>47321.018240289282</v>
      </c>
      <c r="G66" s="104">
        <v>19032.822678097331</v>
      </c>
      <c r="H66" s="104">
        <v>37974.409605089604</v>
      </c>
      <c r="I66" s="104">
        <v>1749.1095625059413</v>
      </c>
      <c r="J66" s="104">
        <v>34076.571002461009</v>
      </c>
      <c r="K66" s="182">
        <v>73800.090170056559</v>
      </c>
      <c r="L66" s="103"/>
      <c r="M66" s="181">
        <v>1.3839395970785651</v>
      </c>
      <c r="N66" s="104">
        <v>5.8515089447287449</v>
      </c>
      <c r="O66" s="104">
        <v>4.0880461935296708</v>
      </c>
      <c r="P66" s="104">
        <v>9.7996373857842212</v>
      </c>
      <c r="Q66" s="104">
        <v>-2.6509109537258713</v>
      </c>
      <c r="R66" s="104">
        <v>11.285316262314215</v>
      </c>
      <c r="S66" s="104">
        <v>2.8304311989532094</v>
      </c>
      <c r="T66" s="104">
        <v>16.108563372512386</v>
      </c>
      <c r="U66" s="104">
        <v>4.0558575556380871</v>
      </c>
      <c r="V66" s="182">
        <v>3.6751924479155207</v>
      </c>
    </row>
    <row r="67" spans="1:22" s="530" customFormat="1" ht="15">
      <c r="A67" s="185">
        <f>+'PIB D Pcorr'!A67</f>
        <v>2015</v>
      </c>
      <c r="B67" s="194">
        <v>1077590</v>
      </c>
      <c r="C67" s="157">
        <v>204702</v>
      </c>
      <c r="D67" s="157">
        <v>194122</v>
      </c>
      <c r="E67" s="157">
        <v>43526</v>
      </c>
      <c r="F67" s="157">
        <v>50056</v>
      </c>
      <c r="G67" s="157">
        <v>21319</v>
      </c>
      <c r="H67" s="157">
        <v>40889</v>
      </c>
      <c r="I67" s="157">
        <v>2419</v>
      </c>
      <c r="J67" s="157">
        <v>35913</v>
      </c>
      <c r="K67" s="195">
        <v>79221</v>
      </c>
      <c r="L67" s="159"/>
      <c r="M67" s="194">
        <v>3.835168646660736</v>
      </c>
      <c r="N67" s="157">
        <v>10.047848389792534</v>
      </c>
      <c r="O67" s="157">
        <v>4.8662914405805502</v>
      </c>
      <c r="P67" s="157">
        <v>-3.1892667285285503</v>
      </c>
      <c r="Q67" s="157">
        <v>5.7796342120595812</v>
      </c>
      <c r="R67" s="157">
        <v>12.01176178945631</v>
      </c>
      <c r="S67" s="157">
        <v>7.6751434063632162</v>
      </c>
      <c r="T67" s="157">
        <v>38.298940892776876</v>
      </c>
      <c r="U67" s="157">
        <v>5.3891249721292889</v>
      </c>
      <c r="V67" s="195">
        <v>7.3453972989085958</v>
      </c>
    </row>
    <row r="68" spans="1:22" ht="15">
      <c r="A68" s="185">
        <f>+'PIB D Pcorr'!A68</f>
        <v>2016</v>
      </c>
      <c r="B68" s="181">
        <v>1110254.9999999965</v>
      </c>
      <c r="C68" s="104">
        <v>207598.99999999863</v>
      </c>
      <c r="D68" s="104">
        <v>198694.99999999904</v>
      </c>
      <c r="E68" s="104">
        <v>47409.999999999636</v>
      </c>
      <c r="F68" s="104">
        <v>47630.999999999767</v>
      </c>
      <c r="G68" s="104">
        <v>20128.999999999894</v>
      </c>
      <c r="H68" s="104">
        <v>43182.999999999942</v>
      </c>
      <c r="I68" s="104">
        <v>2551.9999999999873</v>
      </c>
      <c r="J68" s="104">
        <v>37789.99999999984</v>
      </c>
      <c r="K68" s="182">
        <v>83524.999999999767</v>
      </c>
      <c r="L68" s="103"/>
      <c r="M68" s="181">
        <v>3.0313013298189917</v>
      </c>
      <c r="N68" s="104">
        <v>1.4152279899554587</v>
      </c>
      <c r="O68" s="104">
        <v>2.3557350532134702</v>
      </c>
      <c r="P68" s="104">
        <v>8.9234021044884315</v>
      </c>
      <c r="Q68" s="104">
        <v>-4.8445740770341921</v>
      </c>
      <c r="R68" s="104">
        <v>-5.5818753224827873</v>
      </c>
      <c r="S68" s="104">
        <v>5.6103108415464842</v>
      </c>
      <c r="T68" s="104">
        <v>5.4981397271594679</v>
      </c>
      <c r="U68" s="104">
        <v>5.2265196446964701</v>
      </c>
      <c r="V68" s="182">
        <v>5.4329028919096745</v>
      </c>
    </row>
    <row r="69" spans="1:22" s="271" customFormat="1" ht="15">
      <c r="A69" s="185">
        <f>+'PIB D Pcorr'!A69</f>
        <v>2017</v>
      </c>
      <c r="B69" s="309">
        <v>1143270.3936920923</v>
      </c>
      <c r="C69" s="220">
        <v>220720.74233094914</v>
      </c>
      <c r="D69" s="220">
        <v>212264.46245066624</v>
      </c>
      <c r="E69" s="220">
        <v>53798.306343154458</v>
      </c>
      <c r="F69" s="220">
        <v>47631.517380255427</v>
      </c>
      <c r="G69" s="220">
        <v>23756.446700401026</v>
      </c>
      <c r="H69" s="220">
        <v>45393.611015070674</v>
      </c>
      <c r="I69" s="220">
        <v>2782.3871258791064</v>
      </c>
      <c r="J69" s="220">
        <v>38902.193885905537</v>
      </c>
      <c r="K69" s="291">
        <v>87078.192026855308</v>
      </c>
      <c r="L69" s="119"/>
      <c r="M69" s="309">
        <v>2.9736766501475609</v>
      </c>
      <c r="N69" s="220">
        <v>6.3207155771225265</v>
      </c>
      <c r="O69" s="220">
        <v>6.8292923579693854</v>
      </c>
      <c r="P69" s="220">
        <v>13.474596800579764</v>
      </c>
      <c r="Q69" s="220">
        <v>1.0862258941868319E-3</v>
      </c>
      <c r="R69" s="220">
        <v>18.020998064489802</v>
      </c>
      <c r="S69" s="220">
        <v>5.1191696155217015</v>
      </c>
      <c r="T69" s="220">
        <v>9.0277086943229001</v>
      </c>
      <c r="U69" s="220">
        <v>2.94309046283594</v>
      </c>
      <c r="V69" s="291">
        <v>4.254046126136557</v>
      </c>
    </row>
    <row r="70" spans="1:22" s="271" customFormat="1" ht="15">
      <c r="A70" s="185">
        <f>+'PIB D Pcorr'!A70</f>
        <v>2018</v>
      </c>
      <c r="B70" s="309">
        <v>1169436.7675619621</v>
      </c>
      <c r="C70" s="220">
        <v>237860.35037551957</v>
      </c>
      <c r="D70" s="220">
        <v>225718.60034661516</v>
      </c>
      <c r="E70" s="220">
        <v>60832.899536538862</v>
      </c>
      <c r="F70" s="220">
        <v>50233.911918525242</v>
      </c>
      <c r="G70" s="220">
        <v>23997.250069168695</v>
      </c>
      <c r="H70" s="220">
        <v>48426.775879080422</v>
      </c>
      <c r="I70" s="220">
        <v>2871.1236739339333</v>
      </c>
      <c r="J70" s="220">
        <v>39356.639269367981</v>
      </c>
      <c r="K70" s="291">
        <v>90654.538822382339</v>
      </c>
      <c r="L70" s="119"/>
      <c r="M70" s="309">
        <v>2.2887301214341571</v>
      </c>
      <c r="N70" s="220">
        <v>7.7652910476674997</v>
      </c>
      <c r="O70" s="220">
        <v>6.3383845513357517</v>
      </c>
      <c r="P70" s="220">
        <v>13.075863668484278</v>
      </c>
      <c r="Q70" s="220">
        <v>5.4635978054072609</v>
      </c>
      <c r="R70" s="220">
        <v>1.0136337803565709</v>
      </c>
      <c r="S70" s="220">
        <v>6.6819202001857425</v>
      </c>
      <c r="T70" s="220">
        <v>3.1892236428742837</v>
      </c>
      <c r="U70" s="220">
        <v>1.1681741775162235</v>
      </c>
      <c r="V70" s="291">
        <v>4.1070521933023851</v>
      </c>
    </row>
    <row r="71" spans="1:22" s="271" customFormat="1" ht="15">
      <c r="A71" s="185">
        <f>+'PIB D Pcorr'!A71</f>
        <v>2019</v>
      </c>
      <c r="B71" s="309">
        <v>1193822.4882878345</v>
      </c>
      <c r="C71" s="220">
        <v>245501.58802315805</v>
      </c>
      <c r="D71" s="220">
        <v>235938.76318440796</v>
      </c>
      <c r="E71" s="220">
        <v>64881.031698157931</v>
      </c>
      <c r="F71" s="220">
        <v>54127.55725354176</v>
      </c>
      <c r="G71" s="220">
        <v>23157.310915925122</v>
      </c>
      <c r="H71" s="220">
        <v>51618.468009667587</v>
      </c>
      <c r="I71" s="220">
        <v>3365.289905914462</v>
      </c>
      <c r="J71" s="220">
        <v>38789.105401201108</v>
      </c>
      <c r="K71" s="291">
        <v>93772.863316783158</v>
      </c>
      <c r="L71" s="119"/>
      <c r="M71" s="309">
        <v>2.0852534657954669</v>
      </c>
      <c r="N71" s="220">
        <v>3.2124890237380743</v>
      </c>
      <c r="O71" s="220">
        <v>4.5278336929693186</v>
      </c>
      <c r="P71" s="220">
        <v>6.6545112800148409</v>
      </c>
      <c r="Q71" s="220">
        <v>7.751029506385354</v>
      </c>
      <c r="R71" s="220">
        <v>-3.500147520330732</v>
      </c>
      <c r="S71" s="220">
        <v>6.5907590845128317</v>
      </c>
      <c r="T71" s="220">
        <v>17.211596855506951</v>
      </c>
      <c r="U71" s="220">
        <v>-1.4420282796061668</v>
      </c>
      <c r="V71" s="291">
        <v>3.4397886028745717</v>
      </c>
    </row>
    <row r="72" spans="1:22" s="271" customFormat="1" ht="15">
      <c r="A72" s="185" t="str">
        <f>+'PIB D Pcorr'!A72</f>
        <v>2020(A)</v>
      </c>
      <c r="B72" s="309">
        <v>1064615.7579391627</v>
      </c>
      <c r="C72" s="220">
        <v>217521.08210398394</v>
      </c>
      <c r="D72" s="220">
        <v>213504.22102011894</v>
      </c>
      <c r="E72" s="220">
        <v>57606.294333371399</v>
      </c>
      <c r="F72" s="220">
        <v>50012.123196693363</v>
      </c>
      <c r="G72" s="220">
        <v>16526.607830625773</v>
      </c>
      <c r="H72" s="220">
        <v>48702.568115824513</v>
      </c>
      <c r="I72" s="220">
        <v>3565.6461883328761</v>
      </c>
      <c r="J72" s="220">
        <v>37090.981355271004</v>
      </c>
      <c r="K72" s="291">
        <v>89359.195659428398</v>
      </c>
      <c r="M72" s="309">
        <v>-10.822943244600669</v>
      </c>
      <c r="N72" s="220">
        <v>-11.397281029617911</v>
      </c>
      <c r="O72" s="220">
        <v>-9.5086292144179509</v>
      </c>
      <c r="P72" s="220">
        <v>-11.212425533906966</v>
      </c>
      <c r="Q72" s="220">
        <v>-7.6032140847795411</v>
      </c>
      <c r="R72" s="220">
        <v>-28.633303363126938</v>
      </c>
      <c r="S72" s="220">
        <v>-5.6489469879209881</v>
      </c>
      <c r="T72" s="220">
        <v>5.9536113684081071</v>
      </c>
      <c r="U72" s="220">
        <v>-4.3778376128198122</v>
      </c>
      <c r="V72" s="291">
        <v>-4.7067643039164997</v>
      </c>
    </row>
    <row r="73" spans="1:22" ht="15">
      <c r="A73" s="196"/>
    </row>
    <row r="74" spans="1:22" ht="15">
      <c r="A74" s="196"/>
    </row>
    <row r="75" spans="1:22" ht="15">
      <c r="A75" s="196"/>
    </row>
    <row r="76" spans="1:22" ht="15">
      <c r="A76" s="196"/>
      <c r="I76" s="481"/>
      <c r="J76" s="481"/>
      <c r="K76" s="481"/>
    </row>
    <row r="77" spans="1:22" ht="15">
      <c r="A77" s="196"/>
      <c r="D77" s="507"/>
      <c r="E77" s="507"/>
      <c r="G77" s="507"/>
      <c r="H77" s="508"/>
      <c r="I77" s="509"/>
      <c r="J77" s="509"/>
      <c r="K77" s="509"/>
    </row>
    <row r="78" spans="1:22" ht="15">
      <c r="A78" s="196"/>
      <c r="D78" s="507"/>
      <c r="E78" s="507"/>
      <c r="G78" s="507"/>
      <c r="H78" s="508"/>
      <c r="I78" s="509"/>
      <c r="J78" s="509"/>
      <c r="K78" s="509"/>
    </row>
    <row r="79" spans="1:22" ht="15">
      <c r="A79" s="196"/>
      <c r="D79" s="507"/>
      <c r="E79" s="507"/>
      <c r="G79" s="507"/>
      <c r="H79" s="508"/>
      <c r="I79" s="509"/>
      <c r="J79" s="509"/>
      <c r="K79" s="509"/>
    </row>
    <row r="80" spans="1:22" ht="15">
      <c r="A80" s="196"/>
      <c r="D80" s="507"/>
      <c r="E80" s="507"/>
      <c r="G80" s="507"/>
      <c r="H80" s="508"/>
      <c r="I80" s="509"/>
      <c r="J80" s="509"/>
      <c r="K80" s="509"/>
    </row>
    <row r="81" spans="1:22" s="38" customFormat="1" ht="15">
      <c r="A81" s="196"/>
      <c r="B81" s="4"/>
      <c r="C81" s="4"/>
      <c r="D81" s="24"/>
      <c r="E81" s="24"/>
      <c r="F81" s="4"/>
      <c r="G81" s="24"/>
      <c r="H81" s="1176"/>
      <c r="I81" s="1177"/>
      <c r="J81" s="1177"/>
      <c r="K81" s="1177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s="38" customFormat="1" ht="15">
      <c r="A82" s="196"/>
      <c r="B82" s="4"/>
      <c r="C82" s="4"/>
      <c r="D82" s="24"/>
      <c r="E82" s="24"/>
      <c r="F82" s="4"/>
      <c r="G82" s="24"/>
      <c r="H82" s="1176"/>
      <c r="I82" s="1177"/>
      <c r="J82" s="1177"/>
      <c r="K82" s="1177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s="38" customFormat="1" ht="15">
      <c r="A83" s="196"/>
      <c r="B83" s="4"/>
      <c r="C83" s="4"/>
      <c r="D83" s="24"/>
      <c r="E83" s="24"/>
      <c r="F83" s="4"/>
      <c r="G83" s="24"/>
      <c r="H83" s="1176"/>
      <c r="I83" s="1177"/>
      <c r="J83" s="1177"/>
      <c r="K83" s="1177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s="38" customFormat="1" ht="15">
      <c r="A84" s="196"/>
      <c r="B84" s="4"/>
      <c r="C84" s="4"/>
      <c r="D84" s="24"/>
      <c r="E84" s="24"/>
      <c r="F84" s="4"/>
      <c r="G84" s="24"/>
      <c r="H84" s="1176"/>
      <c r="I84" s="1177"/>
      <c r="J84" s="1177"/>
      <c r="K84" s="1177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s="38" customFormat="1" ht="15">
      <c r="A85" s="196"/>
      <c r="B85" s="4"/>
      <c r="C85" s="4"/>
      <c r="D85" s="24"/>
      <c r="E85" s="24"/>
      <c r="F85" s="4"/>
      <c r="G85" s="24"/>
      <c r="H85" s="1176"/>
      <c r="I85" s="1177"/>
      <c r="J85" s="1177"/>
      <c r="K85" s="1177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s="38" customFormat="1">
      <c r="A86" s="4"/>
      <c r="B86" s="4"/>
      <c r="C86" s="4"/>
      <c r="D86" s="24"/>
      <c r="E86" s="24"/>
      <c r="F86" s="4"/>
      <c r="G86" s="24"/>
      <c r="H86" s="1176"/>
      <c r="I86" s="1177"/>
      <c r="J86" s="1177"/>
      <c r="K86" s="1177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s="38" customFormat="1">
      <c r="A87" s="4"/>
      <c r="B87" s="4"/>
      <c r="C87" s="4"/>
      <c r="D87" s="24"/>
      <c r="E87" s="24"/>
      <c r="F87" s="4"/>
      <c r="G87" s="24"/>
      <c r="H87" s="1176"/>
      <c r="I87" s="1177"/>
      <c r="J87" s="1177"/>
      <c r="K87" s="1177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>
      <c r="D88" s="507"/>
      <c r="E88" s="507"/>
      <c r="G88" s="507"/>
      <c r="H88" s="508"/>
      <c r="I88" s="509"/>
      <c r="J88" s="509"/>
      <c r="K88" s="509"/>
    </row>
    <row r="89" spans="1:22">
      <c r="D89" s="507"/>
      <c r="E89" s="507"/>
      <c r="G89" s="507"/>
      <c r="H89" s="508"/>
      <c r="I89" s="509"/>
      <c r="J89" s="509"/>
      <c r="K89" s="509"/>
    </row>
    <row r="90" spans="1:22">
      <c r="D90" s="507"/>
      <c r="E90" s="507"/>
      <c r="G90" s="507"/>
      <c r="H90" s="508"/>
      <c r="I90" s="509"/>
      <c r="J90" s="509"/>
      <c r="K90" s="509"/>
    </row>
    <row r="91" spans="1:22">
      <c r="D91" s="507"/>
      <c r="E91" s="507"/>
      <c r="G91" s="507"/>
      <c r="H91" s="508"/>
      <c r="I91" s="509"/>
      <c r="J91" s="509"/>
      <c r="K91" s="509"/>
    </row>
    <row r="92" spans="1:22">
      <c r="D92" s="507"/>
      <c r="E92" s="507"/>
      <c r="H92" s="508"/>
      <c r="I92" s="509"/>
    </row>
    <row r="93" spans="1:22">
      <c r="D93" s="507"/>
      <c r="E93" s="507"/>
      <c r="H93" s="508"/>
      <c r="I93" s="509"/>
    </row>
    <row r="94" spans="1:22">
      <c r="D94" s="507"/>
      <c r="H94" s="508"/>
      <c r="I94" s="509"/>
    </row>
    <row r="95" spans="1:22">
      <c r="D95" s="507"/>
      <c r="H95" s="508"/>
      <c r="I95" s="509"/>
    </row>
    <row r="96" spans="1:22">
      <c r="D96" s="507"/>
      <c r="H96" s="508"/>
      <c r="I96" s="509"/>
    </row>
    <row r="97" spans="4:9">
      <c r="D97" s="507"/>
      <c r="H97" s="508"/>
      <c r="I97" s="509"/>
    </row>
    <row r="98" spans="4:9">
      <c r="D98" s="507"/>
      <c r="H98" s="508"/>
      <c r="I98" s="509"/>
    </row>
    <row r="99" spans="4:9">
      <c r="D99" s="507"/>
      <c r="H99" s="508"/>
      <c r="I99" s="509"/>
    </row>
    <row r="100" spans="4:9">
      <c r="D100" s="507"/>
    </row>
    <row r="101" spans="4:9">
      <c r="D101" s="507"/>
    </row>
    <row r="102" spans="4:9">
      <c r="D102" s="507"/>
    </row>
  </sheetData>
  <mergeCells count="2">
    <mergeCell ref="M1:V1"/>
    <mergeCell ref="M2:V2"/>
  </mergeCells>
  <hyperlinks>
    <hyperlink ref="A1" location="'INDICE DE CUADROS'!A1" display="Índice"/>
  </hyperlinks>
  <pageMargins left="0.75" right="0.75" top="1" bottom="1" header="0" footer="0"/>
  <pageSetup paperSize="9" scale="46" orientation="landscape" horizontalDpi="1200" verticalDpi="1200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93F77B"/>
    <pageSetUpPr fitToPage="1"/>
  </sheetPr>
  <dimension ref="A1:T85"/>
  <sheetViews>
    <sheetView zoomScale="40" zoomScaleNormal="40" workbookViewId="0">
      <pane xSplit="1" ySplit="5" topLeftCell="B12" activePane="bottomRight" state="frozen"/>
      <selection activeCell="A73" sqref="A73:XFD81"/>
      <selection pane="topRight" activeCell="A73" sqref="A73:XFD81"/>
      <selection pane="bottomLeft" activeCell="A73" sqref="A73:XFD81"/>
      <selection pane="bottomRight" activeCell="X24" sqref="X24"/>
    </sheetView>
  </sheetViews>
  <sheetFormatPr baseColWidth="10" defaultColWidth="9.28515625" defaultRowHeight="12.75" outlineLevelRow="1"/>
  <cols>
    <col min="1" max="1" width="13" style="3" customWidth="1"/>
    <col min="2" max="10" width="15.5703125" style="3" customWidth="1"/>
    <col min="11" max="11" width="6" style="3" customWidth="1"/>
    <col min="12" max="19" width="15.5703125" style="3" customWidth="1"/>
    <col min="20" max="20" width="26.7109375" style="3" customWidth="1"/>
    <col min="21" max="31" width="11.42578125" style="37" customWidth="1"/>
    <col min="32" max="246" width="9.28515625" style="37"/>
    <col min="247" max="247" width="13" style="37" customWidth="1"/>
    <col min="248" max="256" width="9.7109375" style="37" customWidth="1"/>
    <col min="257" max="257" width="6.7109375" style="37" customWidth="1"/>
    <col min="258" max="266" width="9.7109375" style="37" customWidth="1"/>
    <col min="267" max="268" width="6" style="37" customWidth="1"/>
    <col min="269" max="269" width="9.28515625" style="37" customWidth="1"/>
    <col min="270" max="287" width="11.42578125" style="37" customWidth="1"/>
    <col min="288" max="502" width="9.28515625" style="37"/>
    <col min="503" max="503" width="13" style="37" customWidth="1"/>
    <col min="504" max="512" width="9.7109375" style="37" customWidth="1"/>
    <col min="513" max="513" width="6.7109375" style="37" customWidth="1"/>
    <col min="514" max="522" width="9.7109375" style="37" customWidth="1"/>
    <col min="523" max="524" width="6" style="37" customWidth="1"/>
    <col min="525" max="525" width="9.28515625" style="37" customWidth="1"/>
    <col min="526" max="543" width="11.42578125" style="37" customWidth="1"/>
    <col min="544" max="758" width="9.28515625" style="37"/>
    <col min="759" max="759" width="13" style="37" customWidth="1"/>
    <col min="760" max="768" width="9.7109375" style="37" customWidth="1"/>
    <col min="769" max="769" width="6.7109375" style="37" customWidth="1"/>
    <col min="770" max="778" width="9.7109375" style="37" customWidth="1"/>
    <col min="779" max="780" width="6" style="37" customWidth="1"/>
    <col min="781" max="781" width="9.28515625" style="37" customWidth="1"/>
    <col min="782" max="799" width="11.42578125" style="37" customWidth="1"/>
    <col min="800" max="1014" width="9.28515625" style="37"/>
    <col min="1015" max="1015" width="13" style="37" customWidth="1"/>
    <col min="1016" max="1024" width="9.7109375" style="37" customWidth="1"/>
    <col min="1025" max="1025" width="6.7109375" style="37" customWidth="1"/>
    <col min="1026" max="1034" width="9.7109375" style="37" customWidth="1"/>
    <col min="1035" max="1036" width="6" style="37" customWidth="1"/>
    <col min="1037" max="1037" width="9.28515625" style="37" customWidth="1"/>
    <col min="1038" max="1055" width="11.42578125" style="37" customWidth="1"/>
    <col min="1056" max="1270" width="9.28515625" style="37"/>
    <col min="1271" max="1271" width="13" style="37" customWidth="1"/>
    <col min="1272" max="1280" width="9.7109375" style="37" customWidth="1"/>
    <col min="1281" max="1281" width="6.7109375" style="37" customWidth="1"/>
    <col min="1282" max="1290" width="9.7109375" style="37" customWidth="1"/>
    <col min="1291" max="1292" width="6" style="37" customWidth="1"/>
    <col min="1293" max="1293" width="9.28515625" style="37" customWidth="1"/>
    <col min="1294" max="1311" width="11.42578125" style="37" customWidth="1"/>
    <col min="1312" max="1526" width="9.28515625" style="37"/>
    <col min="1527" max="1527" width="13" style="37" customWidth="1"/>
    <col min="1528" max="1536" width="9.7109375" style="37" customWidth="1"/>
    <col min="1537" max="1537" width="6.7109375" style="37" customWidth="1"/>
    <col min="1538" max="1546" width="9.7109375" style="37" customWidth="1"/>
    <col min="1547" max="1548" width="6" style="37" customWidth="1"/>
    <col min="1549" max="1549" width="9.28515625" style="37" customWidth="1"/>
    <col min="1550" max="1567" width="11.42578125" style="37" customWidth="1"/>
    <col min="1568" max="1782" width="9.28515625" style="37"/>
    <col min="1783" max="1783" width="13" style="37" customWidth="1"/>
    <col min="1784" max="1792" width="9.7109375" style="37" customWidth="1"/>
    <col min="1793" max="1793" width="6.7109375" style="37" customWidth="1"/>
    <col min="1794" max="1802" width="9.7109375" style="37" customWidth="1"/>
    <col min="1803" max="1804" width="6" style="37" customWidth="1"/>
    <col min="1805" max="1805" width="9.28515625" style="37" customWidth="1"/>
    <col min="1806" max="1823" width="11.42578125" style="37" customWidth="1"/>
    <col min="1824" max="2038" width="9.28515625" style="37"/>
    <col min="2039" max="2039" width="13" style="37" customWidth="1"/>
    <col min="2040" max="2048" width="9.7109375" style="37" customWidth="1"/>
    <col min="2049" max="2049" width="6.7109375" style="37" customWidth="1"/>
    <col min="2050" max="2058" width="9.7109375" style="37" customWidth="1"/>
    <col min="2059" max="2060" width="6" style="37" customWidth="1"/>
    <col min="2061" max="2061" width="9.28515625" style="37" customWidth="1"/>
    <col min="2062" max="2079" width="11.42578125" style="37" customWidth="1"/>
    <col min="2080" max="2294" width="9.28515625" style="37"/>
    <col min="2295" max="2295" width="13" style="37" customWidth="1"/>
    <col min="2296" max="2304" width="9.7109375" style="37" customWidth="1"/>
    <col min="2305" max="2305" width="6.7109375" style="37" customWidth="1"/>
    <col min="2306" max="2314" width="9.7109375" style="37" customWidth="1"/>
    <col min="2315" max="2316" width="6" style="37" customWidth="1"/>
    <col min="2317" max="2317" width="9.28515625" style="37" customWidth="1"/>
    <col min="2318" max="2335" width="11.42578125" style="37" customWidth="1"/>
    <col min="2336" max="2550" width="9.28515625" style="37"/>
    <col min="2551" max="2551" width="13" style="37" customWidth="1"/>
    <col min="2552" max="2560" width="9.7109375" style="37" customWidth="1"/>
    <col min="2561" max="2561" width="6.7109375" style="37" customWidth="1"/>
    <col min="2562" max="2570" width="9.7109375" style="37" customWidth="1"/>
    <col min="2571" max="2572" width="6" style="37" customWidth="1"/>
    <col min="2573" max="2573" width="9.28515625" style="37" customWidth="1"/>
    <col min="2574" max="2591" width="11.42578125" style="37" customWidth="1"/>
    <col min="2592" max="2806" width="9.28515625" style="37"/>
    <col min="2807" max="2807" width="13" style="37" customWidth="1"/>
    <col min="2808" max="2816" width="9.7109375" style="37" customWidth="1"/>
    <col min="2817" max="2817" width="6.7109375" style="37" customWidth="1"/>
    <col min="2818" max="2826" width="9.7109375" style="37" customWidth="1"/>
    <col min="2827" max="2828" width="6" style="37" customWidth="1"/>
    <col min="2829" max="2829" width="9.28515625" style="37" customWidth="1"/>
    <col min="2830" max="2847" width="11.42578125" style="37" customWidth="1"/>
    <col min="2848" max="3062" width="9.28515625" style="37"/>
    <col min="3063" max="3063" width="13" style="37" customWidth="1"/>
    <col min="3064" max="3072" width="9.7109375" style="37" customWidth="1"/>
    <col min="3073" max="3073" width="6.7109375" style="37" customWidth="1"/>
    <col min="3074" max="3082" width="9.7109375" style="37" customWidth="1"/>
    <col min="3083" max="3084" width="6" style="37" customWidth="1"/>
    <col min="3085" max="3085" width="9.28515625" style="37" customWidth="1"/>
    <col min="3086" max="3103" width="11.42578125" style="37" customWidth="1"/>
    <col min="3104" max="3318" width="9.28515625" style="37"/>
    <col min="3319" max="3319" width="13" style="37" customWidth="1"/>
    <col min="3320" max="3328" width="9.7109375" style="37" customWidth="1"/>
    <col min="3329" max="3329" width="6.7109375" style="37" customWidth="1"/>
    <col min="3330" max="3338" width="9.7109375" style="37" customWidth="1"/>
    <col min="3339" max="3340" width="6" style="37" customWidth="1"/>
    <col min="3341" max="3341" width="9.28515625" style="37" customWidth="1"/>
    <col min="3342" max="3359" width="11.42578125" style="37" customWidth="1"/>
    <col min="3360" max="3574" width="9.28515625" style="37"/>
    <col min="3575" max="3575" width="13" style="37" customWidth="1"/>
    <col min="3576" max="3584" width="9.7109375" style="37" customWidth="1"/>
    <col min="3585" max="3585" width="6.7109375" style="37" customWidth="1"/>
    <col min="3586" max="3594" width="9.7109375" style="37" customWidth="1"/>
    <col min="3595" max="3596" width="6" style="37" customWidth="1"/>
    <col min="3597" max="3597" width="9.28515625" style="37" customWidth="1"/>
    <col min="3598" max="3615" width="11.42578125" style="37" customWidth="1"/>
    <col min="3616" max="3830" width="9.28515625" style="37"/>
    <col min="3831" max="3831" width="13" style="37" customWidth="1"/>
    <col min="3832" max="3840" width="9.7109375" style="37" customWidth="1"/>
    <col min="3841" max="3841" width="6.7109375" style="37" customWidth="1"/>
    <col min="3842" max="3850" width="9.7109375" style="37" customWidth="1"/>
    <col min="3851" max="3852" width="6" style="37" customWidth="1"/>
    <col min="3853" max="3853" width="9.28515625" style="37" customWidth="1"/>
    <col min="3854" max="3871" width="11.42578125" style="37" customWidth="1"/>
    <col min="3872" max="4086" width="9.28515625" style="37"/>
    <col min="4087" max="4087" width="13" style="37" customWidth="1"/>
    <col min="4088" max="4096" width="9.7109375" style="37" customWidth="1"/>
    <col min="4097" max="4097" width="6.7109375" style="37" customWidth="1"/>
    <col min="4098" max="4106" width="9.7109375" style="37" customWidth="1"/>
    <col min="4107" max="4108" width="6" style="37" customWidth="1"/>
    <col min="4109" max="4109" width="9.28515625" style="37" customWidth="1"/>
    <col min="4110" max="4127" width="11.42578125" style="37" customWidth="1"/>
    <col min="4128" max="4342" width="9.28515625" style="37"/>
    <col min="4343" max="4343" width="13" style="37" customWidth="1"/>
    <col min="4344" max="4352" width="9.7109375" style="37" customWidth="1"/>
    <col min="4353" max="4353" width="6.7109375" style="37" customWidth="1"/>
    <col min="4354" max="4362" width="9.7109375" style="37" customWidth="1"/>
    <col min="4363" max="4364" width="6" style="37" customWidth="1"/>
    <col min="4365" max="4365" width="9.28515625" style="37" customWidth="1"/>
    <col min="4366" max="4383" width="11.42578125" style="37" customWidth="1"/>
    <col min="4384" max="4598" width="9.28515625" style="37"/>
    <col min="4599" max="4599" width="13" style="37" customWidth="1"/>
    <col min="4600" max="4608" width="9.7109375" style="37" customWidth="1"/>
    <col min="4609" max="4609" width="6.7109375" style="37" customWidth="1"/>
    <col min="4610" max="4618" width="9.7109375" style="37" customWidth="1"/>
    <col min="4619" max="4620" width="6" style="37" customWidth="1"/>
    <col min="4621" max="4621" width="9.28515625" style="37" customWidth="1"/>
    <col min="4622" max="4639" width="11.42578125" style="37" customWidth="1"/>
    <col min="4640" max="4854" width="9.28515625" style="37"/>
    <col min="4855" max="4855" width="13" style="37" customWidth="1"/>
    <col min="4856" max="4864" width="9.7109375" style="37" customWidth="1"/>
    <col min="4865" max="4865" width="6.7109375" style="37" customWidth="1"/>
    <col min="4866" max="4874" width="9.7109375" style="37" customWidth="1"/>
    <col min="4875" max="4876" width="6" style="37" customWidth="1"/>
    <col min="4877" max="4877" width="9.28515625" style="37" customWidth="1"/>
    <col min="4878" max="4895" width="11.42578125" style="37" customWidth="1"/>
    <col min="4896" max="5110" width="9.28515625" style="37"/>
    <col min="5111" max="5111" width="13" style="37" customWidth="1"/>
    <col min="5112" max="5120" width="9.7109375" style="37" customWidth="1"/>
    <col min="5121" max="5121" width="6.7109375" style="37" customWidth="1"/>
    <col min="5122" max="5130" width="9.7109375" style="37" customWidth="1"/>
    <col min="5131" max="5132" width="6" style="37" customWidth="1"/>
    <col min="5133" max="5133" width="9.28515625" style="37" customWidth="1"/>
    <col min="5134" max="5151" width="11.42578125" style="37" customWidth="1"/>
    <col min="5152" max="5366" width="9.28515625" style="37"/>
    <col min="5367" max="5367" width="13" style="37" customWidth="1"/>
    <col min="5368" max="5376" width="9.7109375" style="37" customWidth="1"/>
    <col min="5377" max="5377" width="6.7109375" style="37" customWidth="1"/>
    <col min="5378" max="5386" width="9.7109375" style="37" customWidth="1"/>
    <col min="5387" max="5388" width="6" style="37" customWidth="1"/>
    <col min="5389" max="5389" width="9.28515625" style="37" customWidth="1"/>
    <col min="5390" max="5407" width="11.42578125" style="37" customWidth="1"/>
    <col min="5408" max="5622" width="9.28515625" style="37"/>
    <col min="5623" max="5623" width="13" style="37" customWidth="1"/>
    <col min="5624" max="5632" width="9.7109375" style="37" customWidth="1"/>
    <col min="5633" max="5633" width="6.7109375" style="37" customWidth="1"/>
    <col min="5634" max="5642" width="9.7109375" style="37" customWidth="1"/>
    <col min="5643" max="5644" width="6" style="37" customWidth="1"/>
    <col min="5645" max="5645" width="9.28515625" style="37" customWidth="1"/>
    <col min="5646" max="5663" width="11.42578125" style="37" customWidth="1"/>
    <col min="5664" max="5878" width="9.28515625" style="37"/>
    <col min="5879" max="5879" width="13" style="37" customWidth="1"/>
    <col min="5880" max="5888" width="9.7109375" style="37" customWidth="1"/>
    <col min="5889" max="5889" width="6.7109375" style="37" customWidth="1"/>
    <col min="5890" max="5898" width="9.7109375" style="37" customWidth="1"/>
    <col min="5899" max="5900" width="6" style="37" customWidth="1"/>
    <col min="5901" max="5901" width="9.28515625" style="37" customWidth="1"/>
    <col min="5902" max="5919" width="11.42578125" style="37" customWidth="1"/>
    <col min="5920" max="6134" width="9.28515625" style="37"/>
    <col min="6135" max="6135" width="13" style="37" customWidth="1"/>
    <col min="6136" max="6144" width="9.7109375" style="37" customWidth="1"/>
    <col min="6145" max="6145" width="6.7109375" style="37" customWidth="1"/>
    <col min="6146" max="6154" width="9.7109375" style="37" customWidth="1"/>
    <col min="6155" max="6156" width="6" style="37" customWidth="1"/>
    <col min="6157" max="6157" width="9.28515625" style="37" customWidth="1"/>
    <col min="6158" max="6175" width="11.42578125" style="37" customWidth="1"/>
    <col min="6176" max="6390" width="9.28515625" style="37"/>
    <col min="6391" max="6391" width="13" style="37" customWidth="1"/>
    <col min="6392" max="6400" width="9.7109375" style="37" customWidth="1"/>
    <col min="6401" max="6401" width="6.7109375" style="37" customWidth="1"/>
    <col min="6402" max="6410" width="9.7109375" style="37" customWidth="1"/>
    <col min="6411" max="6412" width="6" style="37" customWidth="1"/>
    <col min="6413" max="6413" width="9.28515625" style="37" customWidth="1"/>
    <col min="6414" max="6431" width="11.42578125" style="37" customWidth="1"/>
    <col min="6432" max="6646" width="9.28515625" style="37"/>
    <col min="6647" max="6647" width="13" style="37" customWidth="1"/>
    <col min="6648" max="6656" width="9.7109375" style="37" customWidth="1"/>
    <col min="6657" max="6657" width="6.7109375" style="37" customWidth="1"/>
    <col min="6658" max="6666" width="9.7109375" style="37" customWidth="1"/>
    <col min="6667" max="6668" width="6" style="37" customWidth="1"/>
    <col min="6669" max="6669" width="9.28515625" style="37" customWidth="1"/>
    <col min="6670" max="6687" width="11.42578125" style="37" customWidth="1"/>
    <col min="6688" max="6902" width="9.28515625" style="37"/>
    <col min="6903" max="6903" width="13" style="37" customWidth="1"/>
    <col min="6904" max="6912" width="9.7109375" style="37" customWidth="1"/>
    <col min="6913" max="6913" width="6.7109375" style="37" customWidth="1"/>
    <col min="6914" max="6922" width="9.7109375" style="37" customWidth="1"/>
    <col min="6923" max="6924" width="6" style="37" customWidth="1"/>
    <col min="6925" max="6925" width="9.28515625" style="37" customWidth="1"/>
    <col min="6926" max="6943" width="11.42578125" style="37" customWidth="1"/>
    <col min="6944" max="7158" width="9.28515625" style="37"/>
    <col min="7159" max="7159" width="13" style="37" customWidth="1"/>
    <col min="7160" max="7168" width="9.7109375" style="37" customWidth="1"/>
    <col min="7169" max="7169" width="6.7109375" style="37" customWidth="1"/>
    <col min="7170" max="7178" width="9.7109375" style="37" customWidth="1"/>
    <col min="7179" max="7180" width="6" style="37" customWidth="1"/>
    <col min="7181" max="7181" width="9.28515625" style="37" customWidth="1"/>
    <col min="7182" max="7199" width="11.42578125" style="37" customWidth="1"/>
    <col min="7200" max="7414" width="9.28515625" style="37"/>
    <col min="7415" max="7415" width="13" style="37" customWidth="1"/>
    <col min="7416" max="7424" width="9.7109375" style="37" customWidth="1"/>
    <col min="7425" max="7425" width="6.7109375" style="37" customWidth="1"/>
    <col min="7426" max="7434" width="9.7109375" style="37" customWidth="1"/>
    <col min="7435" max="7436" width="6" style="37" customWidth="1"/>
    <col min="7437" max="7437" width="9.28515625" style="37" customWidth="1"/>
    <col min="7438" max="7455" width="11.42578125" style="37" customWidth="1"/>
    <col min="7456" max="7670" width="9.28515625" style="37"/>
    <col min="7671" max="7671" width="13" style="37" customWidth="1"/>
    <col min="7672" max="7680" width="9.7109375" style="37" customWidth="1"/>
    <col min="7681" max="7681" width="6.7109375" style="37" customWidth="1"/>
    <col min="7682" max="7690" width="9.7109375" style="37" customWidth="1"/>
    <col min="7691" max="7692" width="6" style="37" customWidth="1"/>
    <col min="7693" max="7693" width="9.28515625" style="37" customWidth="1"/>
    <col min="7694" max="7711" width="11.42578125" style="37" customWidth="1"/>
    <col min="7712" max="7926" width="9.28515625" style="37"/>
    <col min="7927" max="7927" width="13" style="37" customWidth="1"/>
    <col min="7928" max="7936" width="9.7109375" style="37" customWidth="1"/>
    <col min="7937" max="7937" width="6.7109375" style="37" customWidth="1"/>
    <col min="7938" max="7946" width="9.7109375" style="37" customWidth="1"/>
    <col min="7947" max="7948" width="6" style="37" customWidth="1"/>
    <col min="7949" max="7949" width="9.28515625" style="37" customWidth="1"/>
    <col min="7950" max="7967" width="11.42578125" style="37" customWidth="1"/>
    <col min="7968" max="8182" width="9.28515625" style="37"/>
    <col min="8183" max="8183" width="13" style="37" customWidth="1"/>
    <col min="8184" max="8192" width="9.7109375" style="37" customWidth="1"/>
    <col min="8193" max="8193" width="6.7109375" style="37" customWidth="1"/>
    <col min="8194" max="8202" width="9.7109375" style="37" customWidth="1"/>
    <col min="8203" max="8204" width="6" style="37" customWidth="1"/>
    <col min="8205" max="8205" width="9.28515625" style="37" customWidth="1"/>
    <col min="8206" max="8223" width="11.42578125" style="37" customWidth="1"/>
    <col min="8224" max="8438" width="9.28515625" style="37"/>
    <col min="8439" max="8439" width="13" style="37" customWidth="1"/>
    <col min="8440" max="8448" width="9.7109375" style="37" customWidth="1"/>
    <col min="8449" max="8449" width="6.7109375" style="37" customWidth="1"/>
    <col min="8450" max="8458" width="9.7109375" style="37" customWidth="1"/>
    <col min="8459" max="8460" width="6" style="37" customWidth="1"/>
    <col min="8461" max="8461" width="9.28515625" style="37" customWidth="1"/>
    <col min="8462" max="8479" width="11.42578125" style="37" customWidth="1"/>
    <col min="8480" max="8694" width="9.28515625" style="37"/>
    <col min="8695" max="8695" width="13" style="37" customWidth="1"/>
    <col min="8696" max="8704" width="9.7109375" style="37" customWidth="1"/>
    <col min="8705" max="8705" width="6.7109375" style="37" customWidth="1"/>
    <col min="8706" max="8714" width="9.7109375" style="37" customWidth="1"/>
    <col min="8715" max="8716" width="6" style="37" customWidth="1"/>
    <col min="8717" max="8717" width="9.28515625" style="37" customWidth="1"/>
    <col min="8718" max="8735" width="11.42578125" style="37" customWidth="1"/>
    <col min="8736" max="8950" width="9.28515625" style="37"/>
    <col min="8951" max="8951" width="13" style="37" customWidth="1"/>
    <col min="8952" max="8960" width="9.7109375" style="37" customWidth="1"/>
    <col min="8961" max="8961" width="6.7109375" style="37" customWidth="1"/>
    <col min="8962" max="8970" width="9.7109375" style="37" customWidth="1"/>
    <col min="8971" max="8972" width="6" style="37" customWidth="1"/>
    <col min="8973" max="8973" width="9.28515625" style="37" customWidth="1"/>
    <col min="8974" max="8991" width="11.42578125" style="37" customWidth="1"/>
    <col min="8992" max="9206" width="9.28515625" style="37"/>
    <col min="9207" max="9207" width="13" style="37" customWidth="1"/>
    <col min="9208" max="9216" width="9.7109375" style="37" customWidth="1"/>
    <col min="9217" max="9217" width="6.7109375" style="37" customWidth="1"/>
    <col min="9218" max="9226" width="9.7109375" style="37" customWidth="1"/>
    <col min="9227" max="9228" width="6" style="37" customWidth="1"/>
    <col min="9229" max="9229" width="9.28515625" style="37" customWidth="1"/>
    <col min="9230" max="9247" width="11.42578125" style="37" customWidth="1"/>
    <col min="9248" max="9462" width="9.28515625" style="37"/>
    <col min="9463" max="9463" width="13" style="37" customWidth="1"/>
    <col min="9464" max="9472" width="9.7109375" style="37" customWidth="1"/>
    <col min="9473" max="9473" width="6.7109375" style="37" customWidth="1"/>
    <col min="9474" max="9482" width="9.7109375" style="37" customWidth="1"/>
    <col min="9483" max="9484" width="6" style="37" customWidth="1"/>
    <col min="9485" max="9485" width="9.28515625" style="37" customWidth="1"/>
    <col min="9486" max="9503" width="11.42578125" style="37" customWidth="1"/>
    <col min="9504" max="9718" width="9.28515625" style="37"/>
    <col min="9719" max="9719" width="13" style="37" customWidth="1"/>
    <col min="9720" max="9728" width="9.7109375" style="37" customWidth="1"/>
    <col min="9729" max="9729" width="6.7109375" style="37" customWidth="1"/>
    <col min="9730" max="9738" width="9.7109375" style="37" customWidth="1"/>
    <col min="9739" max="9740" width="6" style="37" customWidth="1"/>
    <col min="9741" max="9741" width="9.28515625" style="37" customWidth="1"/>
    <col min="9742" max="9759" width="11.42578125" style="37" customWidth="1"/>
    <col min="9760" max="9974" width="9.28515625" style="37"/>
    <col min="9975" max="9975" width="13" style="37" customWidth="1"/>
    <col min="9976" max="9984" width="9.7109375" style="37" customWidth="1"/>
    <col min="9985" max="9985" width="6.7109375" style="37" customWidth="1"/>
    <col min="9986" max="9994" width="9.7109375" style="37" customWidth="1"/>
    <col min="9995" max="9996" width="6" style="37" customWidth="1"/>
    <col min="9997" max="9997" width="9.28515625" style="37" customWidth="1"/>
    <col min="9998" max="10015" width="11.42578125" style="37" customWidth="1"/>
    <col min="10016" max="10230" width="9.28515625" style="37"/>
    <col min="10231" max="10231" width="13" style="37" customWidth="1"/>
    <col min="10232" max="10240" width="9.7109375" style="37" customWidth="1"/>
    <col min="10241" max="10241" width="6.7109375" style="37" customWidth="1"/>
    <col min="10242" max="10250" width="9.7109375" style="37" customWidth="1"/>
    <col min="10251" max="10252" width="6" style="37" customWidth="1"/>
    <col min="10253" max="10253" width="9.28515625" style="37" customWidth="1"/>
    <col min="10254" max="10271" width="11.42578125" style="37" customWidth="1"/>
    <col min="10272" max="10486" width="9.28515625" style="37"/>
    <col min="10487" max="10487" width="13" style="37" customWidth="1"/>
    <col min="10488" max="10496" width="9.7109375" style="37" customWidth="1"/>
    <col min="10497" max="10497" width="6.7109375" style="37" customWidth="1"/>
    <col min="10498" max="10506" width="9.7109375" style="37" customWidth="1"/>
    <col min="10507" max="10508" width="6" style="37" customWidth="1"/>
    <col min="10509" max="10509" width="9.28515625" style="37" customWidth="1"/>
    <col min="10510" max="10527" width="11.42578125" style="37" customWidth="1"/>
    <col min="10528" max="10742" width="9.28515625" style="37"/>
    <col min="10743" max="10743" width="13" style="37" customWidth="1"/>
    <col min="10744" max="10752" width="9.7109375" style="37" customWidth="1"/>
    <col min="10753" max="10753" width="6.7109375" style="37" customWidth="1"/>
    <col min="10754" max="10762" width="9.7109375" style="37" customWidth="1"/>
    <col min="10763" max="10764" width="6" style="37" customWidth="1"/>
    <col min="10765" max="10765" width="9.28515625" style="37" customWidth="1"/>
    <col min="10766" max="10783" width="11.42578125" style="37" customWidth="1"/>
    <col min="10784" max="10998" width="9.28515625" style="37"/>
    <col min="10999" max="10999" width="13" style="37" customWidth="1"/>
    <col min="11000" max="11008" width="9.7109375" style="37" customWidth="1"/>
    <col min="11009" max="11009" width="6.7109375" style="37" customWidth="1"/>
    <col min="11010" max="11018" width="9.7109375" style="37" customWidth="1"/>
    <col min="11019" max="11020" width="6" style="37" customWidth="1"/>
    <col min="11021" max="11021" width="9.28515625" style="37" customWidth="1"/>
    <col min="11022" max="11039" width="11.42578125" style="37" customWidth="1"/>
    <col min="11040" max="11254" width="9.28515625" style="37"/>
    <col min="11255" max="11255" width="13" style="37" customWidth="1"/>
    <col min="11256" max="11264" width="9.7109375" style="37" customWidth="1"/>
    <col min="11265" max="11265" width="6.7109375" style="37" customWidth="1"/>
    <col min="11266" max="11274" width="9.7109375" style="37" customWidth="1"/>
    <col min="11275" max="11276" width="6" style="37" customWidth="1"/>
    <col min="11277" max="11277" width="9.28515625" style="37" customWidth="1"/>
    <col min="11278" max="11295" width="11.42578125" style="37" customWidth="1"/>
    <col min="11296" max="11510" width="9.28515625" style="37"/>
    <col min="11511" max="11511" width="13" style="37" customWidth="1"/>
    <col min="11512" max="11520" width="9.7109375" style="37" customWidth="1"/>
    <col min="11521" max="11521" width="6.7109375" style="37" customWidth="1"/>
    <col min="11522" max="11530" width="9.7109375" style="37" customWidth="1"/>
    <col min="11531" max="11532" width="6" style="37" customWidth="1"/>
    <col min="11533" max="11533" width="9.28515625" style="37" customWidth="1"/>
    <col min="11534" max="11551" width="11.42578125" style="37" customWidth="1"/>
    <col min="11552" max="11766" width="9.28515625" style="37"/>
    <col min="11767" max="11767" width="13" style="37" customWidth="1"/>
    <col min="11768" max="11776" width="9.7109375" style="37" customWidth="1"/>
    <col min="11777" max="11777" width="6.7109375" style="37" customWidth="1"/>
    <col min="11778" max="11786" width="9.7109375" style="37" customWidth="1"/>
    <col min="11787" max="11788" width="6" style="37" customWidth="1"/>
    <col min="11789" max="11789" width="9.28515625" style="37" customWidth="1"/>
    <col min="11790" max="11807" width="11.42578125" style="37" customWidth="1"/>
    <col min="11808" max="12022" width="9.28515625" style="37"/>
    <col min="12023" max="12023" width="13" style="37" customWidth="1"/>
    <col min="12024" max="12032" width="9.7109375" style="37" customWidth="1"/>
    <col min="12033" max="12033" width="6.7109375" style="37" customWidth="1"/>
    <col min="12034" max="12042" width="9.7109375" style="37" customWidth="1"/>
    <col min="12043" max="12044" width="6" style="37" customWidth="1"/>
    <col min="12045" max="12045" width="9.28515625" style="37" customWidth="1"/>
    <col min="12046" max="12063" width="11.42578125" style="37" customWidth="1"/>
    <col min="12064" max="12278" width="9.28515625" style="37"/>
    <col min="12279" max="12279" width="13" style="37" customWidth="1"/>
    <col min="12280" max="12288" width="9.7109375" style="37" customWidth="1"/>
    <col min="12289" max="12289" width="6.7109375" style="37" customWidth="1"/>
    <col min="12290" max="12298" width="9.7109375" style="37" customWidth="1"/>
    <col min="12299" max="12300" width="6" style="37" customWidth="1"/>
    <col min="12301" max="12301" width="9.28515625" style="37" customWidth="1"/>
    <col min="12302" max="12319" width="11.42578125" style="37" customWidth="1"/>
    <col min="12320" max="12534" width="9.28515625" style="37"/>
    <col min="12535" max="12535" width="13" style="37" customWidth="1"/>
    <col min="12536" max="12544" width="9.7109375" style="37" customWidth="1"/>
    <col min="12545" max="12545" width="6.7109375" style="37" customWidth="1"/>
    <col min="12546" max="12554" width="9.7109375" style="37" customWidth="1"/>
    <col min="12555" max="12556" width="6" style="37" customWidth="1"/>
    <col min="12557" max="12557" width="9.28515625" style="37" customWidth="1"/>
    <col min="12558" max="12575" width="11.42578125" style="37" customWidth="1"/>
    <col min="12576" max="12790" width="9.28515625" style="37"/>
    <col min="12791" max="12791" width="13" style="37" customWidth="1"/>
    <col min="12792" max="12800" width="9.7109375" style="37" customWidth="1"/>
    <col min="12801" max="12801" width="6.7109375" style="37" customWidth="1"/>
    <col min="12802" max="12810" width="9.7109375" style="37" customWidth="1"/>
    <col min="12811" max="12812" width="6" style="37" customWidth="1"/>
    <col min="12813" max="12813" width="9.28515625" style="37" customWidth="1"/>
    <col min="12814" max="12831" width="11.42578125" style="37" customWidth="1"/>
    <col min="12832" max="13046" width="9.28515625" style="37"/>
    <col min="13047" max="13047" width="13" style="37" customWidth="1"/>
    <col min="13048" max="13056" width="9.7109375" style="37" customWidth="1"/>
    <col min="13057" max="13057" width="6.7109375" style="37" customWidth="1"/>
    <col min="13058" max="13066" width="9.7109375" style="37" customWidth="1"/>
    <col min="13067" max="13068" width="6" style="37" customWidth="1"/>
    <col min="13069" max="13069" width="9.28515625" style="37" customWidth="1"/>
    <col min="13070" max="13087" width="11.42578125" style="37" customWidth="1"/>
    <col min="13088" max="13302" width="9.28515625" style="37"/>
    <col min="13303" max="13303" width="13" style="37" customWidth="1"/>
    <col min="13304" max="13312" width="9.7109375" style="37" customWidth="1"/>
    <col min="13313" max="13313" width="6.7109375" style="37" customWidth="1"/>
    <col min="13314" max="13322" width="9.7109375" style="37" customWidth="1"/>
    <col min="13323" max="13324" width="6" style="37" customWidth="1"/>
    <col min="13325" max="13325" width="9.28515625" style="37" customWidth="1"/>
    <col min="13326" max="13343" width="11.42578125" style="37" customWidth="1"/>
    <col min="13344" max="13558" width="9.28515625" style="37"/>
    <col min="13559" max="13559" width="13" style="37" customWidth="1"/>
    <col min="13560" max="13568" width="9.7109375" style="37" customWidth="1"/>
    <col min="13569" max="13569" width="6.7109375" style="37" customWidth="1"/>
    <col min="13570" max="13578" width="9.7109375" style="37" customWidth="1"/>
    <col min="13579" max="13580" width="6" style="37" customWidth="1"/>
    <col min="13581" max="13581" width="9.28515625" style="37" customWidth="1"/>
    <col min="13582" max="13599" width="11.42578125" style="37" customWidth="1"/>
    <col min="13600" max="13814" width="9.28515625" style="37"/>
    <col min="13815" max="13815" width="13" style="37" customWidth="1"/>
    <col min="13816" max="13824" width="9.7109375" style="37" customWidth="1"/>
    <col min="13825" max="13825" width="6.7109375" style="37" customWidth="1"/>
    <col min="13826" max="13834" width="9.7109375" style="37" customWidth="1"/>
    <col min="13835" max="13836" width="6" style="37" customWidth="1"/>
    <col min="13837" max="13837" width="9.28515625" style="37" customWidth="1"/>
    <col min="13838" max="13855" width="11.42578125" style="37" customWidth="1"/>
    <col min="13856" max="14070" width="9.28515625" style="37"/>
    <col min="14071" max="14071" width="13" style="37" customWidth="1"/>
    <col min="14072" max="14080" width="9.7109375" style="37" customWidth="1"/>
    <col min="14081" max="14081" width="6.7109375" style="37" customWidth="1"/>
    <col min="14082" max="14090" width="9.7109375" style="37" customWidth="1"/>
    <col min="14091" max="14092" width="6" style="37" customWidth="1"/>
    <col min="14093" max="14093" width="9.28515625" style="37" customWidth="1"/>
    <col min="14094" max="14111" width="11.42578125" style="37" customWidth="1"/>
    <col min="14112" max="14326" width="9.28515625" style="37"/>
    <col min="14327" max="14327" width="13" style="37" customWidth="1"/>
    <col min="14328" max="14336" width="9.7109375" style="37" customWidth="1"/>
    <col min="14337" max="14337" width="6.7109375" style="37" customWidth="1"/>
    <col min="14338" max="14346" width="9.7109375" style="37" customWidth="1"/>
    <col min="14347" max="14348" width="6" style="37" customWidth="1"/>
    <col min="14349" max="14349" width="9.28515625" style="37" customWidth="1"/>
    <col min="14350" max="14367" width="11.42578125" style="37" customWidth="1"/>
    <col min="14368" max="14582" width="9.28515625" style="37"/>
    <col min="14583" max="14583" width="13" style="37" customWidth="1"/>
    <col min="14584" max="14592" width="9.7109375" style="37" customWidth="1"/>
    <col min="14593" max="14593" width="6.7109375" style="37" customWidth="1"/>
    <col min="14594" max="14602" width="9.7109375" style="37" customWidth="1"/>
    <col min="14603" max="14604" width="6" style="37" customWidth="1"/>
    <col min="14605" max="14605" width="9.28515625" style="37" customWidth="1"/>
    <col min="14606" max="14623" width="11.42578125" style="37" customWidth="1"/>
    <col min="14624" max="14838" width="9.28515625" style="37"/>
    <col min="14839" max="14839" width="13" style="37" customWidth="1"/>
    <col min="14840" max="14848" width="9.7109375" style="37" customWidth="1"/>
    <col min="14849" max="14849" width="6.7109375" style="37" customWidth="1"/>
    <col min="14850" max="14858" width="9.7109375" style="37" customWidth="1"/>
    <col min="14859" max="14860" width="6" style="37" customWidth="1"/>
    <col min="14861" max="14861" width="9.28515625" style="37" customWidth="1"/>
    <col min="14862" max="14879" width="11.42578125" style="37" customWidth="1"/>
    <col min="14880" max="15094" width="9.28515625" style="37"/>
    <col min="15095" max="15095" width="13" style="37" customWidth="1"/>
    <col min="15096" max="15104" width="9.7109375" style="37" customWidth="1"/>
    <col min="15105" max="15105" width="6.7109375" style="37" customWidth="1"/>
    <col min="15106" max="15114" width="9.7109375" style="37" customWidth="1"/>
    <col min="15115" max="15116" width="6" style="37" customWidth="1"/>
    <col min="15117" max="15117" width="9.28515625" style="37" customWidth="1"/>
    <col min="15118" max="15135" width="11.42578125" style="37" customWidth="1"/>
    <col min="15136" max="15350" width="9.28515625" style="37"/>
    <col min="15351" max="15351" width="13" style="37" customWidth="1"/>
    <col min="15352" max="15360" width="9.7109375" style="37" customWidth="1"/>
    <col min="15361" max="15361" width="6.7109375" style="37" customWidth="1"/>
    <col min="15362" max="15370" width="9.7109375" style="37" customWidth="1"/>
    <col min="15371" max="15372" width="6" style="37" customWidth="1"/>
    <col min="15373" max="15373" width="9.28515625" style="37" customWidth="1"/>
    <col min="15374" max="15391" width="11.42578125" style="37" customWidth="1"/>
    <col min="15392" max="15606" width="9.28515625" style="37"/>
    <col min="15607" max="15607" width="13" style="37" customWidth="1"/>
    <col min="15608" max="15616" width="9.7109375" style="37" customWidth="1"/>
    <col min="15617" max="15617" width="6.7109375" style="37" customWidth="1"/>
    <col min="15618" max="15626" width="9.7109375" style="37" customWidth="1"/>
    <col min="15627" max="15628" width="6" style="37" customWidth="1"/>
    <col min="15629" max="15629" width="9.28515625" style="37" customWidth="1"/>
    <col min="15630" max="15647" width="11.42578125" style="37" customWidth="1"/>
    <col min="15648" max="15862" width="9.28515625" style="37"/>
    <col min="15863" max="15863" width="13" style="37" customWidth="1"/>
    <col min="15864" max="15872" width="9.7109375" style="37" customWidth="1"/>
    <col min="15873" max="15873" width="6.7109375" style="37" customWidth="1"/>
    <col min="15874" max="15882" width="9.7109375" style="37" customWidth="1"/>
    <col min="15883" max="15884" width="6" style="37" customWidth="1"/>
    <col min="15885" max="15885" width="9.28515625" style="37" customWidth="1"/>
    <col min="15886" max="15903" width="11.42578125" style="37" customWidth="1"/>
    <col min="15904" max="16118" width="9.28515625" style="37"/>
    <col min="16119" max="16119" width="13" style="37" customWidth="1"/>
    <col min="16120" max="16128" width="9.7109375" style="37" customWidth="1"/>
    <col min="16129" max="16129" width="6.7109375" style="37" customWidth="1"/>
    <col min="16130" max="16138" width="9.7109375" style="37" customWidth="1"/>
    <col min="16139" max="16140" width="6" style="37" customWidth="1"/>
    <col min="16141" max="16141" width="9.28515625" style="37" customWidth="1"/>
    <col min="16142" max="16159" width="11.42578125" style="37" customWidth="1"/>
    <col min="16160" max="16384" width="9.28515625" style="37"/>
  </cols>
  <sheetData>
    <row r="1" spans="1:20" s="1" customFormat="1" ht="50.1" customHeight="1" thickTop="1" thickBot="1">
      <c r="A1" s="1168" t="s">
        <v>137</v>
      </c>
      <c r="B1" s="799" t="s">
        <v>526</v>
      </c>
      <c r="C1" s="794"/>
      <c r="D1" s="794"/>
      <c r="E1" s="794"/>
      <c r="F1" s="794"/>
      <c r="G1" s="794"/>
      <c r="H1" s="794"/>
      <c r="I1" s="794"/>
      <c r="J1" s="795"/>
      <c r="K1" s="7"/>
      <c r="L1" s="1450" t="s">
        <v>526</v>
      </c>
      <c r="M1" s="1451"/>
      <c r="N1" s="1451"/>
      <c r="O1" s="1451"/>
      <c r="P1" s="1451"/>
      <c r="Q1" s="1451"/>
      <c r="R1" s="1451"/>
      <c r="S1" s="1451"/>
      <c r="T1" s="1452"/>
    </row>
    <row r="2" spans="1:20" s="1" customFormat="1" ht="16.5" customHeight="1" thickTop="1" thickBot="1">
      <c r="A2" s="5"/>
      <c r="B2" s="799" t="s">
        <v>244</v>
      </c>
      <c r="C2" s="39"/>
      <c r="D2" s="39"/>
      <c r="E2" s="39"/>
      <c r="F2" s="39"/>
      <c r="G2" s="39"/>
      <c r="H2" s="39"/>
      <c r="I2" s="39"/>
      <c r="J2" s="40"/>
      <c r="K2" s="7"/>
      <c r="L2" s="1450" t="s">
        <v>138</v>
      </c>
      <c r="M2" s="1451"/>
      <c r="N2" s="1451"/>
      <c r="O2" s="1451"/>
      <c r="P2" s="1451"/>
      <c r="Q2" s="1451"/>
      <c r="R2" s="1451"/>
      <c r="S2" s="1451"/>
      <c r="T2" s="1452"/>
    </row>
    <row r="3" spans="1:20" s="1" customFormat="1" ht="14.25" thickTop="1" thickBot="1">
      <c r="A3" s="5"/>
      <c r="B3" s="41"/>
      <c r="C3" s="16"/>
      <c r="D3" s="16"/>
      <c r="E3" s="16"/>
      <c r="F3" s="16"/>
      <c r="G3" s="16"/>
      <c r="H3" s="16"/>
      <c r="I3" s="16"/>
      <c r="J3" s="5"/>
      <c r="K3" s="7"/>
      <c r="L3" s="41"/>
      <c r="M3" s="16"/>
      <c r="N3" s="16"/>
      <c r="O3" s="16"/>
      <c r="P3" s="16"/>
      <c r="Q3" s="16"/>
      <c r="R3" s="16"/>
      <c r="S3" s="16"/>
      <c r="T3" s="5"/>
    </row>
    <row r="4" spans="1:20" s="1061" customFormat="1" ht="106.15" customHeight="1" thickTop="1" thickBot="1">
      <c r="A4" s="1059"/>
      <c r="B4" s="1043" t="s">
        <v>895</v>
      </c>
      <c r="C4" s="1044" t="s">
        <v>896</v>
      </c>
      <c r="D4" s="1044" t="s">
        <v>918</v>
      </c>
      <c r="E4" s="1044" t="s">
        <v>919</v>
      </c>
      <c r="F4" s="1044" t="s">
        <v>920</v>
      </c>
      <c r="G4" s="1044" t="s">
        <v>921</v>
      </c>
      <c r="H4" s="1044" t="s">
        <v>922</v>
      </c>
      <c r="I4" s="1044" t="s">
        <v>923</v>
      </c>
      <c r="J4" s="1054" t="s">
        <v>924</v>
      </c>
      <c r="K4" s="1060"/>
      <c r="L4" s="1043" t="s">
        <v>895</v>
      </c>
      <c r="M4" s="1044" t="s">
        <v>896</v>
      </c>
      <c r="N4" s="1044" t="s">
        <v>920</v>
      </c>
      <c r="O4" s="1044" t="s">
        <v>918</v>
      </c>
      <c r="P4" s="1044" t="s">
        <v>919</v>
      </c>
      <c r="Q4" s="1044" t="s">
        <v>921</v>
      </c>
      <c r="R4" s="1044" t="s">
        <v>922</v>
      </c>
      <c r="S4" s="1044" t="s">
        <v>923</v>
      </c>
      <c r="T4" s="1054" t="s">
        <v>924</v>
      </c>
    </row>
    <row r="5" spans="1:20" s="26" customFormat="1" ht="40.15" customHeight="1" thickTop="1" thickBot="1">
      <c r="A5" s="27"/>
      <c r="B5" s="136" t="s">
        <v>16</v>
      </c>
      <c r="C5" s="136" t="s">
        <v>960</v>
      </c>
      <c r="D5" s="136" t="s">
        <v>961</v>
      </c>
      <c r="E5" s="136" t="s">
        <v>962</v>
      </c>
      <c r="F5" s="136" t="s">
        <v>963</v>
      </c>
      <c r="G5" s="136" t="s">
        <v>964</v>
      </c>
      <c r="H5" s="136" t="s">
        <v>965</v>
      </c>
      <c r="I5" s="136" t="s">
        <v>966</v>
      </c>
      <c r="J5" s="137" t="s">
        <v>967</v>
      </c>
      <c r="K5" s="15"/>
      <c r="L5" s="12" t="s">
        <v>16</v>
      </c>
      <c r="M5" s="13" t="s">
        <v>960</v>
      </c>
      <c r="N5" s="13" t="s">
        <v>963</v>
      </c>
      <c r="O5" s="13" t="s">
        <v>961</v>
      </c>
      <c r="P5" s="13" t="s">
        <v>962</v>
      </c>
      <c r="Q5" s="13" t="s">
        <v>964</v>
      </c>
      <c r="R5" s="13" t="s">
        <v>965</v>
      </c>
      <c r="S5" s="13" t="s">
        <v>966</v>
      </c>
      <c r="T5" s="253" t="s">
        <v>967</v>
      </c>
    </row>
    <row r="6" spans="1:20" ht="14.25" customHeight="1" outlineLevel="1" thickTop="1">
      <c r="A6" s="185">
        <f>+'PIB D Pcorr'!A6</f>
        <v>1954</v>
      </c>
      <c r="B6" s="20">
        <v>2.7307458417947874</v>
      </c>
      <c r="C6" s="21">
        <v>2.5706545919391637</v>
      </c>
      <c r="D6" s="18"/>
      <c r="E6" s="18"/>
      <c r="F6" s="21"/>
      <c r="G6" s="18"/>
      <c r="H6" s="18"/>
      <c r="I6" s="18"/>
      <c r="J6" s="19"/>
      <c r="K6" s="7"/>
      <c r="L6" s="17"/>
      <c r="M6" s="18"/>
      <c r="N6" s="18"/>
      <c r="O6" s="18"/>
      <c r="P6" s="18"/>
      <c r="Q6" s="18"/>
      <c r="R6" s="18"/>
      <c r="S6" s="18"/>
      <c r="T6" s="19"/>
    </row>
    <row r="7" spans="1:20" ht="14.25" customHeight="1" outlineLevel="1">
      <c r="A7" s="185">
        <f>+'PIB D Pcorr'!A7</f>
        <v>1955</v>
      </c>
      <c r="B7" s="20">
        <v>2.8715872561551228</v>
      </c>
      <c r="C7" s="21">
        <v>2.6541952486450366</v>
      </c>
      <c r="D7" s="21"/>
      <c r="E7" s="21"/>
      <c r="F7" s="21"/>
      <c r="G7" s="21"/>
      <c r="H7" s="21"/>
      <c r="I7" s="21"/>
      <c r="J7" s="22"/>
      <c r="K7" s="7"/>
      <c r="L7" s="20">
        <v>5.1576170951071365</v>
      </c>
      <c r="M7" s="21">
        <v>3.2497814746420106</v>
      </c>
      <c r="N7" s="21"/>
      <c r="O7" s="21"/>
      <c r="P7" s="21"/>
      <c r="Q7" s="21"/>
      <c r="R7" s="21"/>
      <c r="S7" s="21"/>
      <c r="T7" s="22"/>
    </row>
    <row r="8" spans="1:20" ht="14.1" customHeight="1" outlineLevel="1">
      <c r="A8" s="185">
        <f>+'PIB D Pcorr'!A8</f>
        <v>1956</v>
      </c>
      <c r="B8" s="20">
        <v>3.2508764226377052</v>
      </c>
      <c r="C8" s="21">
        <v>2.9502809729820423</v>
      </c>
      <c r="D8" s="21"/>
      <c r="E8" s="21"/>
      <c r="F8" s="21"/>
      <c r="G8" s="21"/>
      <c r="H8" s="21"/>
      <c r="I8" s="21"/>
      <c r="J8" s="22"/>
      <c r="K8" s="7"/>
      <c r="L8" s="20">
        <v>13.208345512384923</v>
      </c>
      <c r="M8" s="21">
        <v>11.155385968238662</v>
      </c>
      <c r="N8" s="21"/>
      <c r="O8" s="21"/>
      <c r="P8" s="21"/>
      <c r="Q8" s="21"/>
      <c r="R8" s="21"/>
      <c r="S8" s="21"/>
      <c r="T8" s="22"/>
    </row>
    <row r="9" spans="1:20" ht="14.25" customHeight="1" outlineLevel="1">
      <c r="A9" s="185">
        <f>+'PIB D Pcorr'!A9</f>
        <v>1957</v>
      </c>
      <c r="B9" s="20">
        <v>3.8164248366109916</v>
      </c>
      <c r="C9" s="21">
        <v>3.4142448172078113</v>
      </c>
      <c r="D9" s="21"/>
      <c r="E9" s="21"/>
      <c r="F9" s="21"/>
      <c r="G9" s="21"/>
      <c r="H9" s="21"/>
      <c r="I9" s="21"/>
      <c r="J9" s="22"/>
      <c r="K9" s="7"/>
      <c r="L9" s="20">
        <v>17.39679829214824</v>
      </c>
      <c r="M9" s="21">
        <v>15.726090107167323</v>
      </c>
      <c r="N9" s="21"/>
      <c r="O9" s="21"/>
      <c r="P9" s="21"/>
      <c r="Q9" s="21"/>
      <c r="R9" s="21"/>
      <c r="S9" s="21"/>
      <c r="T9" s="22"/>
    </row>
    <row r="10" spans="1:20" ht="14.25" customHeight="1" outlineLevel="1">
      <c r="A10" s="185">
        <f>+'PIB D Pcorr'!A10</f>
        <v>1958</v>
      </c>
      <c r="B10" s="20">
        <v>4.1438832787764817</v>
      </c>
      <c r="C10" s="21">
        <v>3.5682864435086463</v>
      </c>
      <c r="D10" s="21"/>
      <c r="E10" s="21"/>
      <c r="F10" s="21"/>
      <c r="G10" s="21"/>
      <c r="H10" s="21"/>
      <c r="I10" s="21"/>
      <c r="J10" s="22"/>
      <c r="K10" s="7"/>
      <c r="L10" s="20">
        <v>8.5802408323145443</v>
      </c>
      <c r="M10" s="21">
        <v>4.5117334739578352</v>
      </c>
      <c r="N10" s="21"/>
      <c r="O10" s="21"/>
      <c r="P10" s="21"/>
      <c r="Q10" s="21"/>
      <c r="R10" s="21"/>
      <c r="S10" s="21"/>
      <c r="T10" s="22"/>
    </row>
    <row r="11" spans="1:20" ht="14.25" customHeight="1" outlineLevel="1">
      <c r="A11" s="185">
        <f>+'PIB D Pcorr'!A11</f>
        <v>1959</v>
      </c>
      <c r="B11" s="20">
        <v>3.7613018993919973</v>
      </c>
      <c r="C11" s="21">
        <v>3.8083294151274552</v>
      </c>
      <c r="D11" s="21"/>
      <c r="E11" s="21"/>
      <c r="F11" s="21"/>
      <c r="G11" s="21"/>
      <c r="H11" s="21"/>
      <c r="I11" s="21"/>
      <c r="J11" s="22"/>
      <c r="K11" s="7"/>
      <c r="L11" s="20">
        <v>-9.2324361871853888</v>
      </c>
      <c r="M11" s="21">
        <v>6.7271216988616489</v>
      </c>
      <c r="N11" s="21"/>
      <c r="O11" s="21"/>
      <c r="P11" s="21"/>
      <c r="Q11" s="21"/>
      <c r="R11" s="21"/>
      <c r="S11" s="21"/>
      <c r="T11" s="22"/>
    </row>
    <row r="12" spans="1:20" ht="14.25" customHeight="1" outlineLevel="1">
      <c r="A12" s="185">
        <f>+'PIB D Pcorr'!A12</f>
        <v>1960</v>
      </c>
      <c r="B12" s="20">
        <v>3.5684729483975177</v>
      </c>
      <c r="C12" s="21">
        <v>3.6808737605223256</v>
      </c>
      <c r="D12" s="21"/>
      <c r="E12" s="21"/>
      <c r="F12" s="21"/>
      <c r="G12" s="21"/>
      <c r="H12" s="21"/>
      <c r="I12" s="21"/>
      <c r="J12" s="22"/>
      <c r="K12" s="7"/>
      <c r="L12" s="20">
        <v>-5.126654444453127</v>
      </c>
      <c r="M12" s="21">
        <v>-3.3467602381991979</v>
      </c>
      <c r="N12" s="21"/>
      <c r="O12" s="21"/>
      <c r="P12" s="21"/>
      <c r="Q12" s="21"/>
      <c r="R12" s="21"/>
      <c r="S12" s="21"/>
      <c r="T12" s="22"/>
    </row>
    <row r="13" spans="1:20" ht="14.25" customHeight="1" outlineLevel="1">
      <c r="A13" s="185">
        <f>+'PIB D Pcorr'!A13</f>
        <v>1961</v>
      </c>
      <c r="B13" s="20">
        <v>4.0021256731119577</v>
      </c>
      <c r="C13" s="21">
        <v>3.6199280223705852</v>
      </c>
      <c r="D13" s="21"/>
      <c r="E13" s="21"/>
      <c r="F13" s="21"/>
      <c r="G13" s="21"/>
      <c r="H13" s="21"/>
      <c r="I13" s="21"/>
      <c r="J13" s="22"/>
      <c r="K13" s="7"/>
      <c r="L13" s="20">
        <v>12.152333252496117</v>
      </c>
      <c r="M13" s="21">
        <v>-1.6557410581527821</v>
      </c>
      <c r="N13" s="21"/>
      <c r="O13" s="21"/>
      <c r="P13" s="21"/>
      <c r="Q13" s="21"/>
      <c r="R13" s="21"/>
      <c r="S13" s="21"/>
      <c r="T13" s="22"/>
    </row>
    <row r="14" spans="1:20" ht="14.25" customHeight="1" outlineLevel="1">
      <c r="A14" s="185">
        <f>+'PIB D Pcorr'!A14</f>
        <v>1962</v>
      </c>
      <c r="B14" s="20">
        <v>4.5443585754377587</v>
      </c>
      <c r="C14" s="21">
        <v>3.7626967168243501</v>
      </c>
      <c r="D14" s="21"/>
      <c r="E14" s="21"/>
      <c r="F14" s="21"/>
      <c r="G14" s="21"/>
      <c r="H14" s="21"/>
      <c r="I14" s="21"/>
      <c r="J14" s="22"/>
      <c r="K14" s="7"/>
      <c r="L14" s="20">
        <v>13.548622572468428</v>
      </c>
      <c r="M14" s="21">
        <v>3.9439650062508713</v>
      </c>
      <c r="N14" s="21"/>
      <c r="O14" s="21"/>
      <c r="P14" s="21"/>
      <c r="Q14" s="21"/>
      <c r="R14" s="21"/>
      <c r="S14" s="21"/>
      <c r="T14" s="22"/>
    </row>
    <row r="15" spans="1:20" ht="14.25" customHeight="1" outlineLevel="1">
      <c r="A15" s="185">
        <f>+'PIB D Pcorr'!A15</f>
        <v>1963</v>
      </c>
      <c r="B15" s="20">
        <v>4.8678856364715317</v>
      </c>
      <c r="C15" s="21">
        <v>4.0788336732042199</v>
      </c>
      <c r="D15" s="21"/>
      <c r="E15" s="21"/>
      <c r="F15" s="21"/>
      <c r="G15" s="21"/>
      <c r="H15" s="21"/>
      <c r="I15" s="21"/>
      <c r="J15" s="22"/>
      <c r="K15" s="7"/>
      <c r="L15" s="20">
        <v>7.1193119042681996</v>
      </c>
      <c r="M15" s="21">
        <v>8.4018718534052859</v>
      </c>
      <c r="N15" s="21"/>
      <c r="O15" s="21"/>
      <c r="P15" s="21"/>
      <c r="Q15" s="21"/>
      <c r="R15" s="21"/>
      <c r="S15" s="21"/>
      <c r="T15" s="22"/>
    </row>
    <row r="16" spans="1:20" s="1" customFormat="1" ht="14.25" customHeight="1" thickBot="1">
      <c r="A16" s="185">
        <f>+'PIB D Pcorr'!A16</f>
        <v>1964</v>
      </c>
      <c r="B16" s="141">
        <v>4.8092580626420949</v>
      </c>
      <c r="C16" s="142">
        <v>4.3201804341984253</v>
      </c>
      <c r="D16" s="142">
        <v>2.8264037008732421</v>
      </c>
      <c r="E16" s="142">
        <v>3.177993709656366</v>
      </c>
      <c r="F16" s="142">
        <v>8.7023872545139938</v>
      </c>
      <c r="G16" s="142"/>
      <c r="H16" s="142"/>
      <c r="I16" s="142"/>
      <c r="J16" s="143">
        <v>7.5893222362023769</v>
      </c>
      <c r="K16" s="144"/>
      <c r="L16" s="141">
        <v>-1.2043745109824089</v>
      </c>
      <c r="M16" s="142">
        <v>5.9170532640182349</v>
      </c>
      <c r="N16" s="142"/>
      <c r="O16" s="142"/>
      <c r="P16" s="142"/>
      <c r="Q16" s="142"/>
      <c r="R16" s="142"/>
      <c r="S16" s="142"/>
      <c r="T16" s="143"/>
    </row>
    <row r="17" spans="1:20" s="1" customFormat="1" ht="14.25" customHeight="1">
      <c r="A17" s="185">
        <f>+'PIB D Pcorr'!A17</f>
        <v>1965</v>
      </c>
      <c r="B17" s="20">
        <v>5.0956522610611374</v>
      </c>
      <c r="C17" s="21">
        <v>4.5445496718641438</v>
      </c>
      <c r="D17" s="21">
        <v>3.0176243429218985</v>
      </c>
      <c r="E17" s="21">
        <v>3.4388834230967475</v>
      </c>
      <c r="F17" s="21">
        <v>8.5993090459255885</v>
      </c>
      <c r="G17" s="21"/>
      <c r="H17" s="21"/>
      <c r="I17" s="21"/>
      <c r="J17" s="22">
        <v>7.6319280088171473</v>
      </c>
      <c r="K17" s="7"/>
      <c r="L17" s="20">
        <v>5.9550599008967309</v>
      </c>
      <c r="M17" s="21">
        <v>5.1935154349021628</v>
      </c>
      <c r="N17" s="21">
        <v>-1.1844819768844217</v>
      </c>
      <c r="O17" s="21">
        <v>6.7655106023805756</v>
      </c>
      <c r="P17" s="21">
        <v>8.2092583332580524</v>
      </c>
      <c r="Q17" s="21"/>
      <c r="R17" s="21"/>
      <c r="S17" s="21"/>
      <c r="T17" s="22">
        <v>0.56139100816583465</v>
      </c>
    </row>
    <row r="18" spans="1:20" s="1" customFormat="1" ht="14.25" customHeight="1">
      <c r="A18" s="185">
        <f>+'PIB D Pcorr'!A18</f>
        <v>1966</v>
      </c>
      <c r="B18" s="20">
        <v>5.2718603562637751</v>
      </c>
      <c r="C18" s="21">
        <v>4.7099071359862767</v>
      </c>
      <c r="D18" s="21">
        <v>3.182100284240561</v>
      </c>
      <c r="E18" s="21">
        <v>3.6527771240598681</v>
      </c>
      <c r="F18" s="21">
        <v>8.5761180919023161</v>
      </c>
      <c r="G18" s="21"/>
      <c r="H18" s="21"/>
      <c r="I18" s="21"/>
      <c r="J18" s="22">
        <v>7.6514110473574428</v>
      </c>
      <c r="K18" s="7"/>
      <c r="L18" s="20">
        <v>3.458008635109322</v>
      </c>
      <c r="M18" s="21">
        <v>3.6385885524781614</v>
      </c>
      <c r="N18" s="21">
        <v>-0.26968392343406089</v>
      </c>
      <c r="O18" s="21">
        <v>5.4505108200248786</v>
      </c>
      <c r="P18" s="21">
        <v>6.219859025360841</v>
      </c>
      <c r="Q18" s="21"/>
      <c r="R18" s="21"/>
      <c r="S18" s="21"/>
      <c r="T18" s="22">
        <v>0.25528331134396787</v>
      </c>
    </row>
    <row r="19" spans="1:20" s="1" customFormat="1" ht="14.25" customHeight="1">
      <c r="A19" s="185">
        <f>+'PIB D Pcorr'!A19</f>
        <v>1967</v>
      </c>
      <c r="B19" s="20">
        <v>5.4094819600052677</v>
      </c>
      <c r="C19" s="21">
        <v>5.122854218714961</v>
      </c>
      <c r="D19" s="21">
        <v>3.5831812348574092</v>
      </c>
      <c r="E19" s="21">
        <v>4.1953412426738135</v>
      </c>
      <c r="F19" s="21">
        <v>9.6242986302895872</v>
      </c>
      <c r="G19" s="21"/>
      <c r="H19" s="21"/>
      <c r="I19" s="21"/>
      <c r="J19" s="22">
        <v>8.296056783470263</v>
      </c>
      <c r="K19" s="7"/>
      <c r="L19" s="20">
        <v>2.6104941034330809</v>
      </c>
      <c r="M19" s="21">
        <v>8.7676268513564146</v>
      </c>
      <c r="N19" s="21">
        <v>12.222086113494356</v>
      </c>
      <c r="O19" s="21">
        <v>12.604283799703374</v>
      </c>
      <c r="P19" s="21">
        <v>14.853469023341725</v>
      </c>
      <c r="Q19" s="21"/>
      <c r="R19" s="21"/>
      <c r="S19" s="21"/>
      <c r="T19" s="22">
        <v>8.4251876173279339</v>
      </c>
    </row>
    <row r="20" spans="1:20" s="1" customFormat="1" ht="14.25" customHeight="1">
      <c r="A20" s="185">
        <f>+'PIB D Pcorr'!A20</f>
        <v>1968</v>
      </c>
      <c r="B20" s="20">
        <v>5.5634235830337397</v>
      </c>
      <c r="C20" s="21">
        <v>5.3965104901852756</v>
      </c>
      <c r="D20" s="21">
        <v>3.8920257382695187</v>
      </c>
      <c r="E20" s="21">
        <v>4.5895767941565113</v>
      </c>
      <c r="F20" s="21">
        <v>9.9937087294129512</v>
      </c>
      <c r="G20" s="21"/>
      <c r="H20" s="21"/>
      <c r="I20" s="21"/>
      <c r="J20" s="22">
        <v>9.1158169828342697</v>
      </c>
      <c r="K20" s="7"/>
      <c r="L20" s="20">
        <v>2.8457738498183671</v>
      </c>
      <c r="M20" s="21">
        <v>5.3418711481303838</v>
      </c>
      <c r="N20" s="21">
        <v>3.838306699677374</v>
      </c>
      <c r="O20" s="21">
        <v>8.6192822290888103</v>
      </c>
      <c r="P20" s="21">
        <v>9.3969841469067283</v>
      </c>
      <c r="Q20" s="21"/>
      <c r="R20" s="21"/>
      <c r="S20" s="21"/>
      <c r="T20" s="22">
        <v>9.8813233896537955</v>
      </c>
    </row>
    <row r="21" spans="1:20" s="1" customFormat="1" ht="14.25" customHeight="1">
      <c r="A21" s="185">
        <f>+'PIB D Pcorr'!A21</f>
        <v>1969</v>
      </c>
      <c r="B21" s="20">
        <v>6.1506017112881652</v>
      </c>
      <c r="C21" s="21">
        <v>5.6002056043559243</v>
      </c>
      <c r="D21" s="21">
        <v>3.9349810325101271</v>
      </c>
      <c r="E21" s="21">
        <v>4.6579381093123198</v>
      </c>
      <c r="F21" s="21">
        <v>10.633178189343525</v>
      </c>
      <c r="G21" s="21"/>
      <c r="H21" s="21"/>
      <c r="I21" s="21"/>
      <c r="J21" s="22">
        <v>9.1281174195960553</v>
      </c>
      <c r="K21" s="7"/>
      <c r="L21" s="20">
        <v>10.554258892763247</v>
      </c>
      <c r="M21" s="21">
        <v>3.774570892451945</v>
      </c>
      <c r="N21" s="21">
        <v>6.3987202073292559</v>
      </c>
      <c r="O21" s="21">
        <v>1.1036744648997843</v>
      </c>
      <c r="P21" s="21">
        <v>1.4894906049474299</v>
      </c>
      <c r="Q21" s="21"/>
      <c r="R21" s="21"/>
      <c r="S21" s="21"/>
      <c r="T21" s="22">
        <v>0.13493510000199826</v>
      </c>
    </row>
    <row r="22" spans="1:20" s="1" customFormat="1" ht="14.25" customHeight="1">
      <c r="A22" s="185">
        <f>+'PIB D Pcorr'!A22</f>
        <v>1970</v>
      </c>
      <c r="B22" s="20">
        <v>6.2502215672764523</v>
      </c>
      <c r="C22" s="21">
        <v>6.0729779263008901</v>
      </c>
      <c r="D22" s="21">
        <v>4.2423626923899045</v>
      </c>
      <c r="E22" s="21">
        <v>5.0725026080043865</v>
      </c>
      <c r="F22" s="21">
        <v>11.389556445992536</v>
      </c>
      <c r="G22" s="21"/>
      <c r="H22" s="21"/>
      <c r="I22" s="21"/>
      <c r="J22" s="22">
        <v>9.4951083502666158</v>
      </c>
      <c r="K22" s="7"/>
      <c r="L22" s="20">
        <v>1.6196765888035758</v>
      </c>
      <c r="M22" s="21">
        <v>8.4420529413640857</v>
      </c>
      <c r="N22" s="21">
        <v>7.1133789275444226</v>
      </c>
      <c r="O22" s="21">
        <v>7.8115156678073783</v>
      </c>
      <c r="P22" s="21">
        <v>8.9001718993056969</v>
      </c>
      <c r="Q22" s="21"/>
      <c r="R22" s="21"/>
      <c r="S22" s="21"/>
      <c r="T22" s="22">
        <v>4.0204448935189152</v>
      </c>
    </row>
    <row r="23" spans="1:20" s="1" customFormat="1" ht="14.25" customHeight="1">
      <c r="A23" s="185">
        <f>+'PIB D Pcorr'!A23</f>
        <v>1971</v>
      </c>
      <c r="B23" s="20">
        <v>6.6691779828888018</v>
      </c>
      <c r="C23" s="21">
        <v>6.4498342170544429</v>
      </c>
      <c r="D23" s="21">
        <v>4.6533539554564145</v>
      </c>
      <c r="E23" s="21">
        <v>5.4469050111245236</v>
      </c>
      <c r="F23" s="21">
        <v>11.383918725110062</v>
      </c>
      <c r="G23" s="21"/>
      <c r="H23" s="21"/>
      <c r="I23" s="21"/>
      <c r="J23" s="22">
        <v>10.023256150851378</v>
      </c>
      <c r="K23" s="7"/>
      <c r="L23" s="20">
        <v>6.7030650210198939</v>
      </c>
      <c r="M23" s="21">
        <v>6.2054612305021184</v>
      </c>
      <c r="N23" s="21">
        <v>-4.9499038081135538E-2</v>
      </c>
      <c r="O23" s="21">
        <v>9.687791753490572</v>
      </c>
      <c r="P23" s="21">
        <v>7.3810194307112109</v>
      </c>
      <c r="Q23" s="21"/>
      <c r="R23" s="21"/>
      <c r="S23" s="21"/>
      <c r="T23" s="22">
        <v>5.5623146266670309</v>
      </c>
    </row>
    <row r="24" spans="1:20" s="1" customFormat="1" ht="14.25" customHeight="1">
      <c r="A24" s="185">
        <f>+'PIB D Pcorr'!A24</f>
        <v>1972</v>
      </c>
      <c r="B24" s="20">
        <v>7.1989364121606751</v>
      </c>
      <c r="C24" s="21">
        <v>6.9620306648396806</v>
      </c>
      <c r="D24" s="21">
        <v>4.9625828658682209</v>
      </c>
      <c r="E24" s="21">
        <v>5.8086390536370933</v>
      </c>
      <c r="F24" s="21">
        <v>12.411476583793593</v>
      </c>
      <c r="G24" s="21"/>
      <c r="H24" s="21"/>
      <c r="I24" s="21"/>
      <c r="J24" s="22">
        <v>10.618218810941014</v>
      </c>
      <c r="K24" s="7"/>
      <c r="L24" s="20">
        <v>7.9433841866431099</v>
      </c>
      <c r="M24" s="21">
        <v>7.9412343100370597</v>
      </c>
      <c r="N24" s="21">
        <v>9.0263984089854468</v>
      </c>
      <c r="O24" s="21">
        <v>6.6452909744639577</v>
      </c>
      <c r="P24" s="21">
        <v>6.6410932772607456</v>
      </c>
      <c r="Q24" s="21"/>
      <c r="R24" s="21"/>
      <c r="S24" s="21"/>
      <c r="T24" s="22">
        <v>5.9358221633306396</v>
      </c>
    </row>
    <row r="25" spans="1:20" s="1" customFormat="1" ht="14.25" customHeight="1">
      <c r="A25" s="185">
        <f>+'PIB D Pcorr'!A25</f>
        <v>1973</v>
      </c>
      <c r="B25" s="20">
        <v>8.1001399346206142</v>
      </c>
      <c r="C25" s="21">
        <v>7.8967881290255173</v>
      </c>
      <c r="D25" s="21">
        <v>5.9861657555467307</v>
      </c>
      <c r="E25" s="21">
        <v>6.4458608512415596</v>
      </c>
      <c r="F25" s="21">
        <v>12.986838730214719</v>
      </c>
      <c r="G25" s="21"/>
      <c r="H25" s="21"/>
      <c r="I25" s="21"/>
      <c r="J25" s="22">
        <v>11.578799095975482</v>
      </c>
      <c r="K25" s="7"/>
      <c r="L25" s="20">
        <v>12.518564838794767</v>
      </c>
      <c r="M25" s="21">
        <v>13.426505989217175</v>
      </c>
      <c r="N25" s="21">
        <v>4.6357268012124475</v>
      </c>
      <c r="O25" s="21">
        <v>20.626011037891857</v>
      </c>
      <c r="P25" s="21">
        <v>10.970242628614834</v>
      </c>
      <c r="Q25" s="21"/>
      <c r="R25" s="21"/>
      <c r="S25" s="21"/>
      <c r="T25" s="22">
        <v>9.0465293863099205</v>
      </c>
    </row>
    <row r="26" spans="1:20" s="1" customFormat="1" ht="14.25" customHeight="1">
      <c r="A26" s="185">
        <f>+'PIB D Pcorr'!A26</f>
        <v>1974</v>
      </c>
      <c r="B26" s="20">
        <v>10.286751232746314</v>
      </c>
      <c r="C26" s="21">
        <v>9.5341796004430108</v>
      </c>
      <c r="D26" s="21">
        <v>7.4876813825803774</v>
      </c>
      <c r="E26" s="21">
        <v>7.8850453435819396</v>
      </c>
      <c r="F26" s="21">
        <v>14.898861661853749</v>
      </c>
      <c r="G26" s="21"/>
      <c r="H26" s="21"/>
      <c r="I26" s="21"/>
      <c r="J26" s="22">
        <v>13.298123416119997</v>
      </c>
      <c r="K26" s="7"/>
      <c r="L26" s="20">
        <v>26.994734853653046</v>
      </c>
      <c r="M26" s="21">
        <v>20.734904427777167</v>
      </c>
      <c r="N26" s="21">
        <v>14.722774120468474</v>
      </c>
      <c r="O26" s="21">
        <v>25.083094727912524</v>
      </c>
      <c r="P26" s="21">
        <v>22.327265908372397</v>
      </c>
      <c r="Q26" s="21"/>
      <c r="R26" s="21"/>
      <c r="S26" s="21"/>
      <c r="T26" s="22">
        <v>14.848900182939628</v>
      </c>
    </row>
    <row r="27" spans="1:20" s="1" customFormat="1" ht="14.25" customHeight="1">
      <c r="A27" s="185">
        <f>+'PIB D Pcorr'!A27</f>
        <v>1975</v>
      </c>
      <c r="B27" s="20">
        <v>11.995730588146641</v>
      </c>
      <c r="C27" s="21">
        <v>11.102827429270191</v>
      </c>
      <c r="D27" s="21">
        <v>9.2887472659793229</v>
      </c>
      <c r="E27" s="21">
        <v>8.7439031977829522</v>
      </c>
      <c r="F27" s="21">
        <v>15.694980065525687</v>
      </c>
      <c r="G27" s="21"/>
      <c r="H27" s="21"/>
      <c r="I27" s="21"/>
      <c r="J27" s="22">
        <v>15.614535103229759</v>
      </c>
      <c r="K27" s="7"/>
      <c r="L27" s="20">
        <v>16.613402197965588</v>
      </c>
      <c r="M27" s="21">
        <v>16.452887343912547</v>
      </c>
      <c r="N27" s="21">
        <v>5.3434847691100851</v>
      </c>
      <c r="O27" s="21">
        <v>24.053719587868862</v>
      </c>
      <c r="P27" s="21">
        <v>10.892237352827427</v>
      </c>
      <c r="Q27" s="21"/>
      <c r="R27" s="21"/>
      <c r="S27" s="21"/>
      <c r="T27" s="22">
        <v>17.419086999161149</v>
      </c>
    </row>
    <row r="28" spans="1:20" s="1" customFormat="1" ht="14.25" customHeight="1">
      <c r="A28" s="185">
        <f>+'PIB D Pcorr'!A28</f>
        <v>1976</v>
      </c>
      <c r="B28" s="20">
        <v>13.836181286181407</v>
      </c>
      <c r="C28" s="21">
        <v>12.786913475724534</v>
      </c>
      <c r="D28" s="21">
        <v>11.073415423423377</v>
      </c>
      <c r="E28" s="21">
        <v>10.069801466309766</v>
      </c>
      <c r="F28" s="21">
        <v>15.554431912082627</v>
      </c>
      <c r="G28" s="21"/>
      <c r="H28" s="21"/>
      <c r="I28" s="21"/>
      <c r="J28" s="22">
        <v>18.240569242434656</v>
      </c>
      <c r="K28" s="7"/>
      <c r="L28" s="20">
        <v>15.342547788238715</v>
      </c>
      <c r="M28" s="21">
        <v>15.16808269949883</v>
      </c>
      <c r="N28" s="21">
        <v>-0.89549749573608617</v>
      </c>
      <c r="O28" s="21">
        <v>19.213227643522224</v>
      </c>
      <c r="P28" s="21">
        <v>15.163688784466412</v>
      </c>
      <c r="Q28" s="21"/>
      <c r="R28" s="21"/>
      <c r="S28" s="21"/>
      <c r="T28" s="22">
        <v>16.817882324666321</v>
      </c>
    </row>
    <row r="29" spans="1:20" s="1" customFormat="1" ht="14.25" customHeight="1">
      <c r="A29" s="185">
        <f>+'PIB D Pcorr'!A29</f>
        <v>1977</v>
      </c>
      <c r="B29" s="20">
        <v>16.461011889712946</v>
      </c>
      <c r="C29" s="21">
        <v>15.757799840142692</v>
      </c>
      <c r="D29" s="21">
        <v>13.964758977686875</v>
      </c>
      <c r="E29" s="21">
        <v>12.405246569642122</v>
      </c>
      <c r="F29" s="21">
        <v>18.684988793987323</v>
      </c>
      <c r="G29" s="21"/>
      <c r="H29" s="21"/>
      <c r="I29" s="21"/>
      <c r="J29" s="22">
        <v>22.049098982317226</v>
      </c>
      <c r="K29" s="7"/>
      <c r="L29" s="20">
        <v>18.97077343264526</v>
      </c>
      <c r="M29" s="21">
        <v>23.233803607557626</v>
      </c>
      <c r="N29" s="21">
        <v>20.126462345904716</v>
      </c>
      <c r="O29" s="21">
        <v>26.110675376158078</v>
      </c>
      <c r="P29" s="21">
        <v>23.192563539072598</v>
      </c>
      <c r="Q29" s="21"/>
      <c r="R29" s="21"/>
      <c r="S29" s="21"/>
      <c r="T29" s="22">
        <v>20.879445642641727</v>
      </c>
    </row>
    <row r="30" spans="1:20" s="1" customFormat="1" ht="14.25" customHeight="1">
      <c r="A30" s="185">
        <f>+'PIB D Pcorr'!A30</f>
        <v>1978</v>
      </c>
      <c r="B30" s="20">
        <v>19.074967348670359</v>
      </c>
      <c r="C30" s="21">
        <v>18.88182759428571</v>
      </c>
      <c r="D30" s="21">
        <v>17.378287102741812</v>
      </c>
      <c r="E30" s="21">
        <v>14.676234047895573</v>
      </c>
      <c r="F30" s="21">
        <v>22.197159746915663</v>
      </c>
      <c r="G30" s="21"/>
      <c r="H30" s="21"/>
      <c r="I30" s="21"/>
      <c r="J30" s="22">
        <v>25.669641029681202</v>
      </c>
      <c r="K30" s="7"/>
      <c r="L30" s="20">
        <v>15.879676635134231</v>
      </c>
      <c r="M30" s="21">
        <v>19.825278819601564</v>
      </c>
      <c r="N30" s="21">
        <v>18.796751722208825</v>
      </c>
      <c r="O30" s="21">
        <v>24.443874258833453</v>
      </c>
      <c r="P30" s="21">
        <v>18.306669403984021</v>
      </c>
      <c r="Q30" s="21"/>
      <c r="R30" s="21"/>
      <c r="S30" s="21"/>
      <c r="T30" s="22">
        <v>16.420362801525592</v>
      </c>
    </row>
    <row r="31" spans="1:20" s="1" customFormat="1" ht="14.25" customHeight="1">
      <c r="A31" s="185">
        <f>+'PIB D Pcorr'!A31</f>
        <v>1979</v>
      </c>
      <c r="B31" s="20">
        <v>22.786172101525633</v>
      </c>
      <c r="C31" s="21">
        <v>22.025141567558766</v>
      </c>
      <c r="D31" s="21">
        <v>21.69089689399652</v>
      </c>
      <c r="E31" s="21">
        <v>17.187558819654353</v>
      </c>
      <c r="F31" s="21">
        <v>24.843283580503236</v>
      </c>
      <c r="G31" s="21"/>
      <c r="H31" s="21"/>
      <c r="I31" s="21"/>
      <c r="J31" s="22">
        <v>28.150626647705419</v>
      </c>
      <c r="K31" s="7"/>
      <c r="L31" s="20">
        <v>19.455890461138669</v>
      </c>
      <c r="M31" s="21">
        <v>16.647297289295928</v>
      </c>
      <c r="N31" s="21">
        <v>11.921001892844686</v>
      </c>
      <c r="O31" s="21">
        <v>24.816080927643892</v>
      </c>
      <c r="P31" s="21">
        <v>17.111506695540047</v>
      </c>
      <c r="Q31" s="21"/>
      <c r="R31" s="21"/>
      <c r="S31" s="21"/>
      <c r="T31" s="22">
        <v>9.6650577043734707</v>
      </c>
    </row>
    <row r="32" spans="1:20" s="1" customFormat="1" ht="14.25" customHeight="1" thickBot="1">
      <c r="A32" s="185">
        <f>+'PIB D Pcorr'!A32</f>
        <v>1980</v>
      </c>
      <c r="B32" s="141">
        <v>26.951560125646406</v>
      </c>
      <c r="C32" s="142">
        <v>25.814572093074979</v>
      </c>
      <c r="D32" s="142">
        <v>25.380641182413942</v>
      </c>
      <c r="E32" s="142">
        <v>20.828903152054586</v>
      </c>
      <c r="F32" s="142">
        <v>29.251755966545968</v>
      </c>
      <c r="G32" s="142">
        <v>32.823526212212521</v>
      </c>
      <c r="H32" s="142">
        <v>50.0918383870696</v>
      </c>
      <c r="I32" s="142">
        <v>29.626128055749497</v>
      </c>
      <c r="J32" s="143">
        <v>31.806410330742001</v>
      </c>
      <c r="K32" s="144"/>
      <c r="L32" s="141">
        <v>18.280332499735152</v>
      </c>
      <c r="M32" s="142">
        <v>17.205022332740572</v>
      </c>
      <c r="N32" s="142">
        <v>17.745127658980064</v>
      </c>
      <c r="O32" s="142">
        <v>17.010565798404809</v>
      </c>
      <c r="P32" s="142">
        <v>21.18593088528824</v>
      </c>
      <c r="Q32" s="142"/>
      <c r="R32" s="142"/>
      <c r="S32" s="142"/>
      <c r="T32" s="143">
        <v>12.986509070605589</v>
      </c>
    </row>
    <row r="33" spans="1:20" s="1" customFormat="1" ht="14.25" customHeight="1">
      <c r="A33" s="185">
        <f>+'PIB D Pcorr'!A33</f>
        <v>1981</v>
      </c>
      <c r="B33" s="20">
        <v>29.367914116491704</v>
      </c>
      <c r="C33" s="21">
        <v>29.611421331668549</v>
      </c>
      <c r="D33" s="21">
        <v>28.844535858053703</v>
      </c>
      <c r="E33" s="21">
        <v>24.309438243015453</v>
      </c>
      <c r="F33" s="21">
        <v>35.023638470702615</v>
      </c>
      <c r="G33" s="21">
        <v>37.265221281103415</v>
      </c>
      <c r="H33" s="21">
        <v>57.577796955751836</v>
      </c>
      <c r="I33" s="21">
        <v>32.465756436355079</v>
      </c>
      <c r="J33" s="22">
        <v>35.695571369914937</v>
      </c>
      <c r="K33" s="7"/>
      <c r="L33" s="20">
        <v>8.9655440337420789</v>
      </c>
      <c r="M33" s="21">
        <v>14.708162602517483</v>
      </c>
      <c r="N33" s="21">
        <v>19.731747081295616</v>
      </c>
      <c r="O33" s="21">
        <v>13.647782381636087</v>
      </c>
      <c r="P33" s="21">
        <v>16.710121822317568</v>
      </c>
      <c r="Q33" s="21">
        <v>13.532047227876109</v>
      </c>
      <c r="R33" s="21">
        <v>14.944467621325352</v>
      </c>
      <c r="S33" s="21">
        <v>9.5848785074514673</v>
      </c>
      <c r="T33" s="22">
        <v>12.227601287699951</v>
      </c>
    </row>
    <row r="34" spans="1:20" s="1" customFormat="1" ht="14.25" customHeight="1">
      <c r="A34" s="185">
        <f>+'PIB D Pcorr'!A34</f>
        <v>1982</v>
      </c>
      <c r="B34" s="20">
        <v>33.192144439981128</v>
      </c>
      <c r="C34" s="21">
        <v>33.334513108348553</v>
      </c>
      <c r="D34" s="21">
        <v>32.699754888007881</v>
      </c>
      <c r="E34" s="21">
        <v>27.252519645503686</v>
      </c>
      <c r="F34" s="21">
        <v>41.067344600372977</v>
      </c>
      <c r="G34" s="21">
        <v>41.865761969584824</v>
      </c>
      <c r="H34" s="21">
        <v>67.708458967249314</v>
      </c>
      <c r="I34" s="21">
        <v>34.759394481400115</v>
      </c>
      <c r="J34" s="22">
        <v>39.654805260096012</v>
      </c>
      <c r="K34" s="7"/>
      <c r="L34" s="20">
        <v>13.021797558791913</v>
      </c>
      <c r="M34" s="21">
        <v>12.573161331834704</v>
      </c>
      <c r="N34" s="21">
        <v>17.256077305406016</v>
      </c>
      <c r="O34" s="21">
        <v>13.365508978636441</v>
      </c>
      <c r="P34" s="21">
        <v>12.106743780201645</v>
      </c>
      <c r="Q34" s="21">
        <v>12.34540016219967</v>
      </c>
      <c r="R34" s="21">
        <v>17.594737115910885</v>
      </c>
      <c r="S34" s="21">
        <v>7.0647916352770457</v>
      </c>
      <c r="T34" s="22">
        <v>11.091666944202515</v>
      </c>
    </row>
    <row r="35" spans="1:20" s="1" customFormat="1" ht="14.25" customHeight="1">
      <c r="A35" s="185">
        <f>+'PIB D Pcorr'!A35</f>
        <v>1983</v>
      </c>
      <c r="B35" s="20">
        <v>36.924072336238531</v>
      </c>
      <c r="C35" s="21">
        <v>37.418942415735096</v>
      </c>
      <c r="D35" s="21">
        <v>35.424452471603338</v>
      </c>
      <c r="E35" s="21">
        <v>31.265655092276567</v>
      </c>
      <c r="F35" s="21">
        <v>46.694004915616397</v>
      </c>
      <c r="G35" s="21">
        <v>48.933856447214488</v>
      </c>
      <c r="H35" s="21">
        <v>74.998201040029798</v>
      </c>
      <c r="I35" s="21">
        <v>38.569108280905787</v>
      </c>
      <c r="J35" s="22">
        <v>45.505103935303978</v>
      </c>
      <c r="K35" s="7"/>
      <c r="L35" s="20">
        <v>11.243407014589168</v>
      </c>
      <c r="M35" s="21">
        <v>12.25285425382021</v>
      </c>
      <c r="N35" s="21">
        <v>13.701057056394927</v>
      </c>
      <c r="O35" s="21">
        <v>8.33247097089005</v>
      </c>
      <c r="P35" s="21">
        <v>14.72574095524044</v>
      </c>
      <c r="Q35" s="21">
        <v>16.882756087813668</v>
      </c>
      <c r="R35" s="21">
        <v>10.766368314934693</v>
      </c>
      <c r="S35" s="21">
        <v>10.960242134092013</v>
      </c>
      <c r="T35" s="22">
        <v>14.753063687580447</v>
      </c>
    </row>
    <row r="36" spans="1:20" s="1" customFormat="1" ht="14.25" customHeight="1">
      <c r="A36" s="185">
        <f>+'PIB D Pcorr'!A36</f>
        <v>1984</v>
      </c>
      <c r="B36" s="20">
        <v>41.02622525400222</v>
      </c>
      <c r="C36" s="21">
        <v>40.42489128683679</v>
      </c>
      <c r="D36" s="21">
        <v>37.710548248838045</v>
      </c>
      <c r="E36" s="21">
        <v>34.025758088021931</v>
      </c>
      <c r="F36" s="21">
        <v>50.651062495936451</v>
      </c>
      <c r="G36" s="21">
        <v>53.542945782470611</v>
      </c>
      <c r="H36" s="21">
        <v>80.564922536898067</v>
      </c>
      <c r="I36" s="21">
        <v>42.083990371424726</v>
      </c>
      <c r="J36" s="22">
        <v>49.703457282454629</v>
      </c>
      <c r="K36" s="7"/>
      <c r="L36" s="20">
        <v>11.109697978079458</v>
      </c>
      <c r="M36" s="21">
        <v>8.0332277639083127</v>
      </c>
      <c r="N36" s="21">
        <v>8.4744446047647859</v>
      </c>
      <c r="O36" s="21">
        <v>6.4534399764322847</v>
      </c>
      <c r="P36" s="21">
        <v>8.8279071319608438</v>
      </c>
      <c r="Q36" s="21">
        <v>9.4190192024370631</v>
      </c>
      <c r="R36" s="21">
        <v>7.4224733655905428</v>
      </c>
      <c r="S36" s="21">
        <v>9.1132054827905762</v>
      </c>
      <c r="T36" s="22">
        <v>9.2261152795510171</v>
      </c>
    </row>
    <row r="37" spans="1:20" s="1" customFormat="1" ht="14.25" customHeight="1" thickBot="1">
      <c r="A37" s="185">
        <f>+'PIB D Pcorr'!A37</f>
        <v>1985</v>
      </c>
      <c r="B37" s="141">
        <v>43.39341993826784</v>
      </c>
      <c r="C37" s="142">
        <v>43.32057083984396</v>
      </c>
      <c r="D37" s="142">
        <v>39.472652922330376</v>
      </c>
      <c r="E37" s="142">
        <v>37.154787705366779</v>
      </c>
      <c r="F37" s="142">
        <v>55.341477728222458</v>
      </c>
      <c r="G37" s="142">
        <v>56.55630780106398</v>
      </c>
      <c r="H37" s="142">
        <v>81.526786729410134</v>
      </c>
      <c r="I37" s="142">
        <v>44.867373945326392</v>
      </c>
      <c r="J37" s="143">
        <v>52.800662205745162</v>
      </c>
      <c r="K37" s="144"/>
      <c r="L37" s="141">
        <v>5.7699548754724717</v>
      </c>
      <c r="M37" s="142">
        <v>7.1631103036511101</v>
      </c>
      <c r="N37" s="142">
        <v>9.2602504294205126</v>
      </c>
      <c r="O37" s="142">
        <v>4.6727103034006623</v>
      </c>
      <c r="P37" s="142">
        <v>9.1960614345470084</v>
      </c>
      <c r="Q37" s="142">
        <v>5.6279346878593151</v>
      </c>
      <c r="R37" s="142">
        <v>1.1938994815908099</v>
      </c>
      <c r="S37" s="142">
        <v>6.6138775086109769</v>
      </c>
      <c r="T37" s="143">
        <v>6.2313671777191493</v>
      </c>
    </row>
    <row r="38" spans="1:20" s="1" customFormat="1" ht="14.25" customHeight="1">
      <c r="A38" s="185">
        <f>+'PIB D Pcorr'!A38</f>
        <v>1986</v>
      </c>
      <c r="B38" s="20">
        <v>46.688359784527627</v>
      </c>
      <c r="C38" s="21">
        <v>45.970609559078262</v>
      </c>
      <c r="D38" s="21">
        <v>44.184326849149372</v>
      </c>
      <c r="E38" s="21">
        <v>38.535703060665362</v>
      </c>
      <c r="F38" s="21">
        <v>58.363676675746269</v>
      </c>
      <c r="G38" s="21">
        <v>57.947946889092094</v>
      </c>
      <c r="H38" s="21">
        <v>79.185691753121816</v>
      </c>
      <c r="I38" s="21">
        <v>46.494497588594989</v>
      </c>
      <c r="J38" s="22">
        <v>54.394974694010678</v>
      </c>
      <c r="K38" s="7"/>
      <c r="L38" s="20">
        <v>7.5931785301716737</v>
      </c>
      <c r="M38" s="21">
        <v>6.1172756218552449</v>
      </c>
      <c r="N38" s="21">
        <v>5.461001533724108</v>
      </c>
      <c r="O38" s="21">
        <v>11.936552468591533</v>
      </c>
      <c r="P38" s="21">
        <v>3.7166552161435717</v>
      </c>
      <c r="Q38" s="21">
        <v>2.4606257765679818</v>
      </c>
      <c r="R38" s="21">
        <v>-2.8715653715857603</v>
      </c>
      <c r="S38" s="21">
        <v>3.6265185594578142</v>
      </c>
      <c r="T38" s="22">
        <v>3.0194933579678507</v>
      </c>
    </row>
    <row r="39" spans="1:20" s="1" customFormat="1" ht="14.25" customHeight="1">
      <c r="A39" s="185">
        <f>+'PIB D Pcorr'!A39</f>
        <v>1987</v>
      </c>
      <c r="B39" s="20">
        <v>49.548555994224486</v>
      </c>
      <c r="C39" s="21">
        <v>48.498752429778108</v>
      </c>
      <c r="D39" s="21">
        <v>47.597097795332239</v>
      </c>
      <c r="E39" s="21">
        <v>39.775132089871143</v>
      </c>
      <c r="F39" s="21">
        <v>60.746317751639097</v>
      </c>
      <c r="G39" s="21">
        <v>59.316205064784931</v>
      </c>
      <c r="H39" s="21">
        <v>73.077274235293501</v>
      </c>
      <c r="I39" s="21">
        <v>51.183261033866692</v>
      </c>
      <c r="J39" s="22">
        <v>57.022201712408751</v>
      </c>
      <c r="K39" s="7"/>
      <c r="L39" s="20">
        <v>6.1261441243535053</v>
      </c>
      <c r="M39" s="21">
        <v>5.4994765023745229</v>
      </c>
      <c r="N39" s="21">
        <v>4.082404008113083</v>
      </c>
      <c r="O39" s="21">
        <v>7.7239401153139209</v>
      </c>
      <c r="P39" s="21">
        <v>3.2163135242520235</v>
      </c>
      <c r="Q39" s="21">
        <v>2.3611849067087354</v>
      </c>
      <c r="R39" s="21">
        <v>-7.7140419974767731</v>
      </c>
      <c r="S39" s="21">
        <v>10.084555567757869</v>
      </c>
      <c r="T39" s="22">
        <v>4.8299076030039023</v>
      </c>
    </row>
    <row r="40" spans="1:20" s="1" customFormat="1" ht="14.25" customHeight="1">
      <c r="A40" s="185">
        <f>+'PIB D Pcorr'!A40</f>
        <v>1988</v>
      </c>
      <c r="B40" s="20">
        <v>52.952988947779403</v>
      </c>
      <c r="C40" s="21">
        <v>51.336133035429278</v>
      </c>
      <c r="D40" s="21">
        <v>51.712640977389945</v>
      </c>
      <c r="E40" s="21">
        <v>42.298679913286875</v>
      </c>
      <c r="F40" s="21">
        <v>62.547716829523203</v>
      </c>
      <c r="G40" s="21">
        <v>61.507407869583538</v>
      </c>
      <c r="H40" s="21">
        <v>75.37595708497669</v>
      </c>
      <c r="I40" s="21">
        <v>52.382087594859804</v>
      </c>
      <c r="J40" s="22">
        <v>59.167617218441372</v>
      </c>
      <c r="K40" s="7"/>
      <c r="L40" s="20">
        <v>6.8709024617220837</v>
      </c>
      <c r="M40" s="21">
        <v>5.8504197809200242</v>
      </c>
      <c r="N40" s="21">
        <v>2.9654457168072579</v>
      </c>
      <c r="O40" s="21">
        <v>8.6466263127104259</v>
      </c>
      <c r="P40" s="21">
        <v>6.3445366258340075</v>
      </c>
      <c r="Q40" s="21">
        <v>3.6941048443766444</v>
      </c>
      <c r="R40" s="21">
        <v>3.1455508894350892</v>
      </c>
      <c r="S40" s="21">
        <v>2.3422238770598902</v>
      </c>
      <c r="T40" s="22">
        <v>3.7624213755424796</v>
      </c>
    </row>
    <row r="41" spans="1:20" s="1" customFormat="1" ht="14.25" customHeight="1">
      <c r="A41" s="185">
        <f>+'PIB D Pcorr'!A41</f>
        <v>1989</v>
      </c>
      <c r="B41" s="20">
        <v>55.880162200671613</v>
      </c>
      <c r="C41" s="21">
        <v>54.391415899002773</v>
      </c>
      <c r="D41" s="21">
        <v>56.060223958665823</v>
      </c>
      <c r="E41" s="21">
        <v>45.334968449433724</v>
      </c>
      <c r="F41" s="21">
        <v>65.475556105487669</v>
      </c>
      <c r="G41" s="21">
        <v>64.823542390700069</v>
      </c>
      <c r="H41" s="21">
        <v>78.925980116652127</v>
      </c>
      <c r="I41" s="21">
        <v>54.919014900967142</v>
      </c>
      <c r="J41" s="22">
        <v>62.218388585319303</v>
      </c>
      <c r="K41" s="7"/>
      <c r="L41" s="20">
        <v>5.5278716292651575</v>
      </c>
      <c r="M41" s="21">
        <v>5.9515251401287106</v>
      </c>
      <c r="N41" s="21">
        <v>4.6809690654967095</v>
      </c>
      <c r="O41" s="21">
        <v>8.4071958018480331</v>
      </c>
      <c r="P41" s="21">
        <v>7.1782110987182124</v>
      </c>
      <c r="Q41" s="21">
        <v>5.3914392363076935</v>
      </c>
      <c r="R41" s="21">
        <v>4.7097551645987723</v>
      </c>
      <c r="S41" s="21">
        <v>4.8431198957337607</v>
      </c>
      <c r="T41" s="22">
        <v>5.1561504591519425</v>
      </c>
    </row>
    <row r="42" spans="1:20" s="1" customFormat="1" ht="14.25" customHeight="1">
      <c r="A42" s="185">
        <f>+'PIB D Pcorr'!A42</f>
        <v>1990</v>
      </c>
      <c r="B42" s="20">
        <v>58.848667262533752</v>
      </c>
      <c r="C42" s="21">
        <v>57.480926308111556</v>
      </c>
      <c r="D42" s="21">
        <v>60.855640424076675</v>
      </c>
      <c r="E42" s="21">
        <v>49.103326909283325</v>
      </c>
      <c r="F42" s="21">
        <v>67.879251188475479</v>
      </c>
      <c r="G42" s="21">
        <v>66.546012183817126</v>
      </c>
      <c r="H42" s="21">
        <v>80.798798920090718</v>
      </c>
      <c r="I42" s="21">
        <v>57.44742873703035</v>
      </c>
      <c r="J42" s="22">
        <v>64.135621282559072</v>
      </c>
      <c r="K42" s="7"/>
      <c r="L42" s="20">
        <v>5.3122699451048749</v>
      </c>
      <c r="M42" s="21">
        <v>5.6801433793258305</v>
      </c>
      <c r="N42" s="21">
        <v>3.6711335129635536</v>
      </c>
      <c r="O42" s="21">
        <v>8.5540444307653729</v>
      </c>
      <c r="P42" s="21">
        <v>8.3122556135730044</v>
      </c>
      <c r="Q42" s="21">
        <v>2.6571670254234236</v>
      </c>
      <c r="R42" s="21">
        <v>2.3728800081678658</v>
      </c>
      <c r="S42" s="21">
        <v>4.6038951001261985</v>
      </c>
      <c r="T42" s="22">
        <v>3.0814566896259166</v>
      </c>
    </row>
    <row r="43" spans="1:20" s="1" customFormat="1" ht="14.25" customHeight="1">
      <c r="A43" s="185">
        <f>+'PIB D Pcorr'!A43</f>
        <v>1991</v>
      </c>
      <c r="B43" s="20">
        <v>61.646432447625251</v>
      </c>
      <c r="C43" s="21">
        <v>60.308316666292228</v>
      </c>
      <c r="D43" s="21">
        <v>65.380490949171744</v>
      </c>
      <c r="E43" s="21">
        <v>52.531674533963404</v>
      </c>
      <c r="F43" s="21">
        <v>70.543479741012064</v>
      </c>
      <c r="G43" s="21">
        <v>69.139725463803998</v>
      </c>
      <c r="H43" s="21">
        <v>84.141923431685214</v>
      </c>
      <c r="I43" s="21">
        <v>56.58602799691306</v>
      </c>
      <c r="J43" s="22">
        <v>65.597609650231121</v>
      </c>
      <c r="K43" s="7"/>
      <c r="L43" s="20">
        <v>4.7541691515462947</v>
      </c>
      <c r="M43" s="21">
        <v>4.9188322801640094</v>
      </c>
      <c r="N43" s="21">
        <v>3.9249527740649492</v>
      </c>
      <c r="O43" s="21">
        <v>7.4353839571210445</v>
      </c>
      <c r="P43" s="21">
        <v>6.9819049756319584</v>
      </c>
      <c r="Q43" s="21">
        <v>3.8976239069328011</v>
      </c>
      <c r="R43" s="21">
        <v>4.1375918408153689</v>
      </c>
      <c r="S43" s="21">
        <v>-1.4994591734652118</v>
      </c>
      <c r="T43" s="22">
        <v>2.2795263200632965</v>
      </c>
    </row>
    <row r="44" spans="1:20" s="1" customFormat="1" ht="14.25" customHeight="1">
      <c r="A44" s="185">
        <f>+'PIB D Pcorr'!A44</f>
        <v>1992</v>
      </c>
      <c r="B44" s="20">
        <v>64.053996929586631</v>
      </c>
      <c r="C44" s="21">
        <v>62.42501871180697</v>
      </c>
      <c r="D44" s="21">
        <v>68.107880045669049</v>
      </c>
      <c r="E44" s="21">
        <v>54.762707402825839</v>
      </c>
      <c r="F44" s="21">
        <v>73.04251695126311</v>
      </c>
      <c r="G44" s="21">
        <v>70.166289541079038</v>
      </c>
      <c r="H44" s="21">
        <v>84.882919796484728</v>
      </c>
      <c r="I44" s="21">
        <v>59.037808150342585</v>
      </c>
      <c r="J44" s="22">
        <v>66.753458378940067</v>
      </c>
      <c r="K44" s="7"/>
      <c r="L44" s="20">
        <v>3.9054400820466739</v>
      </c>
      <c r="M44" s="21">
        <v>3.5098012389024547</v>
      </c>
      <c r="N44" s="21">
        <v>3.5425488215577339</v>
      </c>
      <c r="O44" s="21">
        <v>4.1715641117128222</v>
      </c>
      <c r="P44" s="21">
        <v>4.2470240833841988</v>
      </c>
      <c r="Q44" s="21">
        <v>1.4847673611496637</v>
      </c>
      <c r="R44" s="21">
        <v>0.88065061336650707</v>
      </c>
      <c r="S44" s="21">
        <v>4.3328366386898187</v>
      </c>
      <c r="T44" s="22">
        <v>1.7620287307296367</v>
      </c>
    </row>
    <row r="45" spans="1:20" s="1" customFormat="1" ht="14.25" customHeight="1">
      <c r="A45" s="185">
        <f>+'PIB D Pcorr'!A45</f>
        <v>1993</v>
      </c>
      <c r="B45" s="20">
        <v>65.536851526999769</v>
      </c>
      <c r="C45" s="21">
        <v>65.480522877847633</v>
      </c>
      <c r="D45" s="21">
        <v>71.646979436556961</v>
      </c>
      <c r="E45" s="21">
        <v>57.435426172286228</v>
      </c>
      <c r="F45" s="21">
        <v>76.372075376909677</v>
      </c>
      <c r="G45" s="21">
        <v>74.964342943869212</v>
      </c>
      <c r="H45" s="21">
        <v>91.60642329329761</v>
      </c>
      <c r="I45" s="21">
        <v>62.526063270647967</v>
      </c>
      <c r="J45" s="22">
        <v>70.138352688599042</v>
      </c>
      <c r="K45" s="7"/>
      <c r="L45" s="20">
        <v>2.315007132253144</v>
      </c>
      <c r="M45" s="21">
        <v>4.8946788148303</v>
      </c>
      <c r="N45" s="21">
        <v>4.5583840270293274</v>
      </c>
      <c r="O45" s="21">
        <v>5.1963141247603151</v>
      </c>
      <c r="P45" s="21">
        <v>4.8805453495940121</v>
      </c>
      <c r="Q45" s="21">
        <v>6.8381176119924891</v>
      </c>
      <c r="R45" s="21">
        <v>7.9209144936733367</v>
      </c>
      <c r="S45" s="21">
        <v>5.9085105453481113</v>
      </c>
      <c r="T45" s="22">
        <v>5.0707399913932694</v>
      </c>
    </row>
    <row r="46" spans="1:20" s="1" customFormat="1" ht="14.25" customHeight="1">
      <c r="A46" s="185">
        <f>+'PIB D Pcorr'!A46</f>
        <v>1994</v>
      </c>
      <c r="B46" s="20">
        <v>68.651013716894155</v>
      </c>
      <c r="C46" s="21">
        <v>67.704714381500935</v>
      </c>
      <c r="D46" s="21">
        <v>73.513819814356509</v>
      </c>
      <c r="E46" s="21">
        <v>59.329807513074549</v>
      </c>
      <c r="F46" s="21">
        <v>76.650118026202961</v>
      </c>
      <c r="G46" s="21">
        <v>78.89019778798297</v>
      </c>
      <c r="H46" s="21">
        <v>94.915577501063709</v>
      </c>
      <c r="I46" s="21">
        <v>64.147671580627247</v>
      </c>
      <c r="J46" s="22">
        <v>74.03061778390186</v>
      </c>
      <c r="K46" s="7"/>
      <c r="L46" s="20">
        <v>4.7517726551319361</v>
      </c>
      <c r="M46" s="21">
        <v>3.3967222708384259</v>
      </c>
      <c r="N46" s="21">
        <v>0.36406323636106741</v>
      </c>
      <c r="O46" s="21">
        <v>2.6056093257254886</v>
      </c>
      <c r="P46" s="21">
        <v>3.2982802897741914</v>
      </c>
      <c r="Q46" s="21">
        <v>5.2369629212295044</v>
      </c>
      <c r="R46" s="21">
        <v>3.6123604533397469</v>
      </c>
      <c r="S46" s="21">
        <v>2.5934917779167455</v>
      </c>
      <c r="T46" s="22">
        <v>5.5494104810013711</v>
      </c>
    </row>
    <row r="47" spans="1:20" s="1" customFormat="1" ht="14.25" customHeight="1" thickBot="1">
      <c r="A47" s="185">
        <f>+'PIB D Pcorr'!A47</f>
        <v>1995</v>
      </c>
      <c r="B47" s="141">
        <v>70.564794359887912</v>
      </c>
      <c r="C47" s="142">
        <v>70.802989043835382</v>
      </c>
      <c r="D47" s="142">
        <v>77.19723637537156</v>
      </c>
      <c r="E47" s="142">
        <v>62.048897013820905</v>
      </c>
      <c r="F47" s="142">
        <v>78.090641728846123</v>
      </c>
      <c r="G47" s="142">
        <v>83.332714531936574</v>
      </c>
      <c r="H47" s="142">
        <v>98.48691244983506</v>
      </c>
      <c r="I47" s="142">
        <v>63.985708939947386</v>
      </c>
      <c r="J47" s="143">
        <v>77.358304071925474</v>
      </c>
      <c r="K47" s="144"/>
      <c r="L47" s="141">
        <v>2.787694659376605</v>
      </c>
      <c r="M47" s="142">
        <v>4.5761579391301543</v>
      </c>
      <c r="N47" s="142">
        <v>1.8793496210282701</v>
      </c>
      <c r="O47" s="142">
        <v>5.0105090040440503</v>
      </c>
      <c r="P47" s="142">
        <v>4.583007453963428</v>
      </c>
      <c r="Q47" s="142">
        <v>5.6312658207460009</v>
      </c>
      <c r="R47" s="142">
        <v>3.7626436490167503</v>
      </c>
      <c r="S47" s="142">
        <v>-0.25248405232649596</v>
      </c>
      <c r="T47" s="143">
        <v>4.4950135330995789</v>
      </c>
    </row>
    <row r="48" spans="1:20" s="1" customFormat="1" ht="14.25" customHeight="1">
      <c r="A48" s="185">
        <f>+'PIB D Pcorr'!A48</f>
        <v>1996</v>
      </c>
      <c r="B48" s="20">
        <v>72.475574333367575</v>
      </c>
      <c r="C48" s="21">
        <v>72.727208459312394</v>
      </c>
      <c r="D48" s="21">
        <v>78.83621285343186</v>
      </c>
      <c r="E48" s="21">
        <v>63.222867129797358</v>
      </c>
      <c r="F48" s="21">
        <v>79.764116013395665</v>
      </c>
      <c r="G48" s="21">
        <v>83.733923470246353</v>
      </c>
      <c r="H48" s="21">
        <v>101.13762003441028</v>
      </c>
      <c r="I48" s="21">
        <v>66.000795537163214</v>
      </c>
      <c r="J48" s="22">
        <v>78.71838844324499</v>
      </c>
      <c r="K48" s="7"/>
      <c r="L48" s="20">
        <v>2.7078375141780908</v>
      </c>
      <c r="M48" s="21">
        <v>2.7177092965463556</v>
      </c>
      <c r="N48" s="21">
        <v>2.1429895407446331</v>
      </c>
      <c r="O48" s="21">
        <v>2.123102529332499</v>
      </c>
      <c r="P48" s="21">
        <v>1.8920080331403133</v>
      </c>
      <c r="Q48" s="21">
        <v>0.48145430106685261</v>
      </c>
      <c r="R48" s="21">
        <v>2.6914312964429365</v>
      </c>
      <c r="S48" s="21">
        <v>3.1492760346018001</v>
      </c>
      <c r="T48" s="22">
        <v>1.7581620843897472</v>
      </c>
    </row>
    <row r="49" spans="1:20" s="1" customFormat="1" ht="14.25" customHeight="1">
      <c r="A49" s="185">
        <f>+'PIB D Pcorr'!A49</f>
        <v>1997</v>
      </c>
      <c r="B49" s="20">
        <v>74.219589392624911</v>
      </c>
      <c r="C49" s="21">
        <v>74.647813414768919</v>
      </c>
      <c r="D49" s="21">
        <v>80.929652639778851</v>
      </c>
      <c r="E49" s="21">
        <v>64.825451611642109</v>
      </c>
      <c r="F49" s="21">
        <v>80.134539361636641</v>
      </c>
      <c r="G49" s="21">
        <v>85.823922539932568</v>
      </c>
      <c r="H49" s="21">
        <v>100.88318741663163</v>
      </c>
      <c r="I49" s="21">
        <v>67.798869581066938</v>
      </c>
      <c r="J49" s="22">
        <v>80.823421769499589</v>
      </c>
      <c r="K49" s="7"/>
      <c r="L49" s="20">
        <v>2.4063487254827987</v>
      </c>
      <c r="M49" s="21">
        <v>2.640834147416804</v>
      </c>
      <c r="N49" s="21">
        <v>0.46439848738344391</v>
      </c>
      <c r="O49" s="21">
        <v>2.6554291620261017</v>
      </c>
      <c r="P49" s="21">
        <v>2.5348177876125533</v>
      </c>
      <c r="Q49" s="21">
        <v>2.4960004058914853</v>
      </c>
      <c r="R49" s="21">
        <v>-0.25157069910491936</v>
      </c>
      <c r="S49" s="21">
        <v>2.7243217741084402</v>
      </c>
      <c r="T49" s="22">
        <v>2.6741316328805498</v>
      </c>
    </row>
    <row r="50" spans="1:20" s="1" customFormat="1" ht="14.25" customHeight="1">
      <c r="A50" s="185">
        <f>+'PIB D Pcorr'!A50</f>
        <v>1998</v>
      </c>
      <c r="B50" s="20">
        <v>75.376563272303684</v>
      </c>
      <c r="C50" s="21">
        <v>75.920075046316953</v>
      </c>
      <c r="D50" s="21">
        <v>82.306344925084005</v>
      </c>
      <c r="E50" s="21">
        <v>65.5131924594955</v>
      </c>
      <c r="F50" s="21">
        <v>81.686952280963354</v>
      </c>
      <c r="G50" s="21">
        <v>86.835673196660181</v>
      </c>
      <c r="H50" s="21">
        <v>100.88323419301007</v>
      </c>
      <c r="I50" s="21">
        <v>69.206797167750793</v>
      </c>
      <c r="J50" s="22">
        <v>82.132622941573871</v>
      </c>
      <c r="K50" s="7"/>
      <c r="L50" s="20">
        <v>1.558852439291103</v>
      </c>
      <c r="M50" s="21">
        <v>1.7043521750314428</v>
      </c>
      <c r="N50" s="21">
        <v>1.937258180671475</v>
      </c>
      <c r="O50" s="21">
        <v>1.7010974845436122</v>
      </c>
      <c r="P50" s="21">
        <v>1.0609117726992912</v>
      </c>
      <c r="Q50" s="21">
        <v>1.1788678806388342</v>
      </c>
      <c r="R50" s="21">
        <v>4.6366872052949759E-5</v>
      </c>
      <c r="S50" s="21">
        <v>2.0766239841217393</v>
      </c>
      <c r="T50" s="22">
        <v>1.6198289349936168</v>
      </c>
    </row>
    <row r="51" spans="1:20" s="1" customFormat="1" ht="14.25" customHeight="1">
      <c r="A51" s="185">
        <f>+'PIB D Pcorr'!A51</f>
        <v>1999</v>
      </c>
      <c r="B51" s="20">
        <v>77.996478402243511</v>
      </c>
      <c r="C51" s="21">
        <v>78.644512619570762</v>
      </c>
      <c r="D51" s="21">
        <v>87.095100007051329</v>
      </c>
      <c r="E51" s="21">
        <v>68.022506480596633</v>
      </c>
      <c r="F51" s="21">
        <v>82.513452230900199</v>
      </c>
      <c r="G51" s="21">
        <v>88.295587624751988</v>
      </c>
      <c r="H51" s="21">
        <v>102.51176171693477</v>
      </c>
      <c r="I51" s="21">
        <v>71.118311775580707</v>
      </c>
      <c r="J51" s="22">
        <v>83.676646452554252</v>
      </c>
      <c r="K51" s="7"/>
      <c r="L51" s="20">
        <v>3.4757688812040666</v>
      </c>
      <c r="M51" s="21">
        <v>3.5885601688245172</v>
      </c>
      <c r="N51" s="21">
        <v>1.0117894313085518</v>
      </c>
      <c r="O51" s="21">
        <v>5.8182088954698452</v>
      </c>
      <c r="P51" s="21">
        <v>3.8302423174577438</v>
      </c>
      <c r="Q51" s="21">
        <v>1.6812381068152416</v>
      </c>
      <c r="R51" s="21">
        <v>1.6142697415994833</v>
      </c>
      <c r="S51" s="21">
        <v>2.762033045968848</v>
      </c>
      <c r="T51" s="22">
        <v>1.8799150151076249</v>
      </c>
    </row>
    <row r="52" spans="1:20" s="1" customFormat="1" ht="14.25" customHeight="1">
      <c r="A52" s="185">
        <f>+'PIB D Pcorr'!A52</f>
        <v>2000</v>
      </c>
      <c r="B52" s="20">
        <v>82.616161004286795</v>
      </c>
      <c r="C52" s="21">
        <v>83.387028785824384</v>
      </c>
      <c r="D52" s="21">
        <v>93.27338711916272</v>
      </c>
      <c r="E52" s="21">
        <v>72.26081481834305</v>
      </c>
      <c r="F52" s="21">
        <v>83.104052988414963</v>
      </c>
      <c r="G52" s="21">
        <v>90.931754181494881</v>
      </c>
      <c r="H52" s="21">
        <v>104.07794111405239</v>
      </c>
      <c r="I52" s="21">
        <v>72.6075538567477</v>
      </c>
      <c r="J52" s="22">
        <v>85.931781696689242</v>
      </c>
      <c r="K52" s="7"/>
      <c r="L52" s="20">
        <v>5.9229374154800229</v>
      </c>
      <c r="M52" s="21">
        <v>6.0303204995302506</v>
      </c>
      <c r="N52" s="21">
        <v>0.71576299566531443</v>
      </c>
      <c r="O52" s="21">
        <v>7.0937252630873582</v>
      </c>
      <c r="P52" s="21">
        <v>6.2307441419486631</v>
      </c>
      <c r="Q52" s="21">
        <v>2.9856152811920333</v>
      </c>
      <c r="R52" s="21">
        <v>1.5278045864066891</v>
      </c>
      <c r="S52" s="21">
        <v>2.094034636067299</v>
      </c>
      <c r="T52" s="22">
        <v>2.6950593023749914</v>
      </c>
    </row>
    <row r="53" spans="1:20" s="1" customFormat="1" ht="14.25" customHeight="1">
      <c r="A53" s="185">
        <f>+'PIB D Pcorr'!A53</f>
        <v>2001</v>
      </c>
      <c r="B53" s="20">
        <v>85.539869905428247</v>
      </c>
      <c r="C53" s="21">
        <v>86.384761501413863</v>
      </c>
      <c r="D53" s="21">
        <v>98.591724957794341</v>
      </c>
      <c r="E53" s="23">
        <v>75.251678200761262</v>
      </c>
      <c r="F53" s="21">
        <v>84.495702776881615</v>
      </c>
      <c r="G53" s="21">
        <v>91.901119797006189</v>
      </c>
      <c r="H53" s="21">
        <v>110.34117092928032</v>
      </c>
      <c r="I53" s="21">
        <v>74.947507230185224</v>
      </c>
      <c r="J53" s="22">
        <v>87.030619623437872</v>
      </c>
      <c r="K53" s="7"/>
      <c r="L53" s="20">
        <v>3.5389067533527108</v>
      </c>
      <c r="M53" s="21">
        <v>3.5949628608173745</v>
      </c>
      <c r="N53" s="21">
        <v>1.6745871451788963</v>
      </c>
      <c r="O53" s="21">
        <v>5.701881322093616</v>
      </c>
      <c r="P53" s="23">
        <v>4.1389837492657122</v>
      </c>
      <c r="Q53" s="21">
        <v>1.0660364184512661</v>
      </c>
      <c r="R53" s="21">
        <v>6.0178263983570401</v>
      </c>
      <c r="S53" s="21">
        <v>3.2227409534470342</v>
      </c>
      <c r="T53" s="22">
        <v>1.2787328565200262</v>
      </c>
    </row>
    <row r="54" spans="1:20" s="1" customFormat="1" ht="14.25" customHeight="1">
      <c r="A54" s="185">
        <f>+'PIB D Pcorr'!A54</f>
        <v>2002</v>
      </c>
      <c r="B54" s="20">
        <v>88.919391822065066</v>
      </c>
      <c r="C54" s="21">
        <v>89.729735439950858</v>
      </c>
      <c r="D54" s="21">
        <v>104.79573469515455</v>
      </c>
      <c r="E54" s="23">
        <v>78.458790688277745</v>
      </c>
      <c r="F54" s="21">
        <v>86.043761536434786</v>
      </c>
      <c r="G54" s="21">
        <v>92.312248572908999</v>
      </c>
      <c r="H54" s="21">
        <v>108.82269929299821</v>
      </c>
      <c r="I54" s="21">
        <v>77.498553636332673</v>
      </c>
      <c r="J54" s="22">
        <v>87.718791759993778</v>
      </c>
      <c r="K54" s="7"/>
      <c r="L54" s="20">
        <v>3.9508148894464856</v>
      </c>
      <c r="M54" s="21">
        <v>3.8721805563846523</v>
      </c>
      <c r="N54" s="21">
        <v>1.8321153723532602</v>
      </c>
      <c r="O54" s="21">
        <v>6.292627236227033</v>
      </c>
      <c r="P54" s="23">
        <v>4.2618484586620653</v>
      </c>
      <c r="Q54" s="21">
        <v>0.44735991989099944</v>
      </c>
      <c r="R54" s="21">
        <v>-1.3761605242120667</v>
      </c>
      <c r="S54" s="21">
        <v>3.4037775243310753</v>
      </c>
      <c r="T54" s="22">
        <v>0.79072416068444173</v>
      </c>
    </row>
    <row r="55" spans="1:20" s="1" customFormat="1" ht="14.25" customHeight="1">
      <c r="A55" s="185">
        <f>+'PIB D Pcorr'!A55</f>
        <v>2003</v>
      </c>
      <c r="B55" s="20">
        <v>92.557142386323093</v>
      </c>
      <c r="C55" s="21">
        <v>93.316766028745008</v>
      </c>
      <c r="D55" s="21">
        <v>111.51028016768545</v>
      </c>
      <c r="E55" s="23">
        <v>81.440563183667763</v>
      </c>
      <c r="F55" s="21">
        <v>86.93734485369265</v>
      </c>
      <c r="G55" s="21">
        <v>93.504047494816135</v>
      </c>
      <c r="H55" s="21">
        <v>105.04903405111283</v>
      </c>
      <c r="I55" s="21">
        <v>79.80898794650156</v>
      </c>
      <c r="J55" s="22">
        <v>88.840904283479645</v>
      </c>
      <c r="K55" s="7"/>
      <c r="L55" s="20">
        <v>4.0910655029416487</v>
      </c>
      <c r="M55" s="21">
        <v>3.9975940764861218</v>
      </c>
      <c r="N55" s="21">
        <v>1.0385219117593714</v>
      </c>
      <c r="O55" s="21">
        <v>6.4072698111838022</v>
      </c>
      <c r="P55" s="23">
        <v>3.8004313719756544</v>
      </c>
      <c r="Q55" s="21">
        <v>1.291051773011298</v>
      </c>
      <c r="R55" s="21">
        <v>-3.4677188366050604</v>
      </c>
      <c r="S55" s="21">
        <v>2.981261200061569</v>
      </c>
      <c r="T55" s="22">
        <v>1.2792156628833373</v>
      </c>
    </row>
    <row r="56" spans="1:20" s="1" customFormat="1" ht="14.25" customHeight="1">
      <c r="A56" s="185">
        <f>+'PIB D Pcorr'!A56</f>
        <v>2004</v>
      </c>
      <c r="B56" s="20">
        <v>97.247579293898241</v>
      </c>
      <c r="C56" s="21">
        <v>97.999089144346215</v>
      </c>
      <c r="D56" s="21">
        <v>120.06282739007526</v>
      </c>
      <c r="E56" s="23">
        <v>85.884652648370547</v>
      </c>
      <c r="F56" s="21">
        <v>88.311644225817858</v>
      </c>
      <c r="G56" s="21">
        <v>94.254709193974122</v>
      </c>
      <c r="H56" s="21">
        <v>110.62897360823078</v>
      </c>
      <c r="I56" s="21">
        <v>82.453421329718111</v>
      </c>
      <c r="J56" s="22">
        <v>90.318130307037876</v>
      </c>
      <c r="K56" s="7"/>
      <c r="L56" s="20">
        <v>5.0676120574226324</v>
      </c>
      <c r="M56" s="21">
        <v>5.0176654366256956</v>
      </c>
      <c r="N56" s="21">
        <v>1.5807928968132545</v>
      </c>
      <c r="O56" s="21">
        <v>7.669738798547332</v>
      </c>
      <c r="P56" s="23">
        <v>5.4568501137207459</v>
      </c>
      <c r="Q56" s="21">
        <v>0.80281198436848999</v>
      </c>
      <c r="R56" s="21">
        <v>5.3117476115039475</v>
      </c>
      <c r="S56" s="21">
        <v>3.3134530975247989</v>
      </c>
      <c r="T56" s="22">
        <v>1.6627768880476568</v>
      </c>
    </row>
    <row r="57" spans="1:20" s="1" customFormat="1" ht="14.25" customHeight="1">
      <c r="A57" s="185">
        <f>+'PIB D Pcorr'!A57</f>
        <v>2005</v>
      </c>
      <c r="B57" s="20">
        <v>102.21103672830721</v>
      </c>
      <c r="C57" s="21">
        <v>102.96688497819957</v>
      </c>
      <c r="D57" s="21">
        <v>128.57496595090913</v>
      </c>
      <c r="E57" s="23">
        <v>91.036775076050475</v>
      </c>
      <c r="F57" s="21">
        <v>89.589850737924351</v>
      </c>
      <c r="G57" s="21">
        <v>96.116187730730388</v>
      </c>
      <c r="H57" s="21">
        <v>113.57241441854254</v>
      </c>
      <c r="I57" s="21">
        <v>84.689676324844939</v>
      </c>
      <c r="J57" s="22">
        <v>92.526665079639031</v>
      </c>
      <c r="K57" s="7"/>
      <c r="L57" s="20">
        <v>5.1039393169968639</v>
      </c>
      <c r="M57" s="21">
        <v>5.0692265379488566</v>
      </c>
      <c r="N57" s="21">
        <v>1.4473816259586769</v>
      </c>
      <c r="O57" s="21">
        <v>7.0897368868205746</v>
      </c>
      <c r="P57" s="23">
        <v>5.9988860277211398</v>
      </c>
      <c r="Q57" s="21">
        <v>1.974944862357364</v>
      </c>
      <c r="R57" s="21">
        <v>2.6606418863970749</v>
      </c>
      <c r="S57" s="21">
        <v>2.7121433641721149</v>
      </c>
      <c r="T57" s="22">
        <v>2.4452839812928007</v>
      </c>
    </row>
    <row r="58" spans="1:20" s="1" customFormat="1" ht="14.25" customHeight="1">
      <c r="A58" s="185">
        <f>+'PIB D Pcorr'!A58</f>
        <v>2006</v>
      </c>
      <c r="B58" s="20">
        <v>106.81874140905367</v>
      </c>
      <c r="C58" s="21">
        <v>107.37126801414685</v>
      </c>
      <c r="D58" s="21">
        <v>136.75232350356495</v>
      </c>
      <c r="E58" s="23">
        <v>96.124772755758954</v>
      </c>
      <c r="F58" s="21">
        <v>90.826537661852825</v>
      </c>
      <c r="G58" s="21">
        <v>96.998888493945557</v>
      </c>
      <c r="H58" s="21">
        <v>77.167918353324254</v>
      </c>
      <c r="I58" s="21">
        <v>87.093987303613574</v>
      </c>
      <c r="J58" s="22">
        <v>93.285080017191788</v>
      </c>
      <c r="K58" s="7"/>
      <c r="L58" s="20">
        <v>4.508030471302682</v>
      </c>
      <c r="M58" s="21">
        <v>4.2774752648677028</v>
      </c>
      <c r="N58" s="21">
        <v>1.3803873025150182</v>
      </c>
      <c r="O58" s="21">
        <v>6.35999200324735</v>
      </c>
      <c r="P58" s="23">
        <v>5.5889476263389692</v>
      </c>
      <c r="Q58" s="21">
        <v>0.91836847055155602</v>
      </c>
      <c r="R58" s="21">
        <v>-32.053995022997995</v>
      </c>
      <c r="S58" s="21">
        <v>2.8389658375200355</v>
      </c>
      <c r="T58" s="22">
        <v>0.81967175289412442</v>
      </c>
    </row>
    <row r="59" spans="1:20" s="1" customFormat="1" ht="14.25" customHeight="1">
      <c r="A59" s="185">
        <f>+'PIB D Pcorr'!A59</f>
        <v>2007</v>
      </c>
      <c r="B59" s="20">
        <v>109.60537535501082</v>
      </c>
      <c r="C59" s="21">
        <v>109.9889462101369</v>
      </c>
      <c r="D59" s="21">
        <v>141.23342388083472</v>
      </c>
      <c r="E59" s="23">
        <v>99.255249445452435</v>
      </c>
      <c r="F59" s="21">
        <v>92.145664340883329</v>
      </c>
      <c r="G59" s="21">
        <v>98.775253023952345</v>
      </c>
      <c r="H59" s="21">
        <v>80.624287698173774</v>
      </c>
      <c r="I59" s="21">
        <v>90.383770046671188</v>
      </c>
      <c r="J59" s="22">
        <v>95.508622438546013</v>
      </c>
      <c r="K59" s="7"/>
      <c r="L59" s="20">
        <v>2.6087500275686182</v>
      </c>
      <c r="M59" s="21">
        <v>2.4379689691707451</v>
      </c>
      <c r="N59" s="21">
        <v>1.4523582126862555</v>
      </c>
      <c r="O59" s="21">
        <v>3.2768001760152599</v>
      </c>
      <c r="P59" s="23">
        <v>3.2566804580621778</v>
      </c>
      <c r="Q59" s="21">
        <v>1.831324624011188</v>
      </c>
      <c r="R59" s="21">
        <v>4.479023690938555</v>
      </c>
      <c r="S59" s="21">
        <v>3.7772788282034675</v>
      </c>
      <c r="T59" s="22">
        <v>2.3835992003699236</v>
      </c>
    </row>
    <row r="60" spans="1:20" s="1" customFormat="1" ht="15">
      <c r="A60" s="185">
        <f>+'PIB D Pcorr'!A60</f>
        <v>2008</v>
      </c>
      <c r="B60" s="20">
        <v>110.65560881203547</v>
      </c>
      <c r="C60" s="21">
        <v>110.83702009863592</v>
      </c>
      <c r="D60" s="21">
        <v>140.93762062839539</v>
      </c>
      <c r="E60" s="23">
        <v>101.92058086509299</v>
      </c>
      <c r="F60" s="21">
        <v>93.930267942157244</v>
      </c>
      <c r="G60" s="21">
        <v>99.940159350249587</v>
      </c>
      <c r="H60" s="21">
        <v>84.828608744375799</v>
      </c>
      <c r="I60" s="21">
        <v>93.43041928259322</v>
      </c>
      <c r="J60" s="22">
        <v>97.266042466360943</v>
      </c>
      <c r="K60" s="7"/>
      <c r="L60" s="20">
        <v>0.95819521042919131</v>
      </c>
      <c r="M60" s="21">
        <v>0.7710537446906196</v>
      </c>
      <c r="N60" s="21">
        <v>1.9367200985951571</v>
      </c>
      <c r="O60" s="21">
        <v>-0.209442810569338</v>
      </c>
      <c r="P60" s="23">
        <v>2.6853304329312433</v>
      </c>
      <c r="Q60" s="21">
        <v>1.1793503844680142</v>
      </c>
      <c r="R60" s="21">
        <v>5.2147078333781849</v>
      </c>
      <c r="S60" s="21">
        <v>3.3707923826908681</v>
      </c>
      <c r="T60" s="22">
        <v>1.8400642611568596</v>
      </c>
    </row>
    <row r="61" spans="1:20" s="1" customFormat="1" ht="15">
      <c r="A61" s="185">
        <f>+'PIB D Pcorr'!A61</f>
        <v>2009</v>
      </c>
      <c r="B61" s="20">
        <v>107.9326528903015</v>
      </c>
      <c r="C61" s="21">
        <v>107.98939505814363</v>
      </c>
      <c r="D61" s="21">
        <v>132.91704592200583</v>
      </c>
      <c r="E61" s="23">
        <v>99.873885453739646</v>
      </c>
      <c r="F61" s="21">
        <v>96.047054880433308</v>
      </c>
      <c r="G61" s="21">
        <v>100.35125048461397</v>
      </c>
      <c r="H61" s="21">
        <v>83.346137618484704</v>
      </c>
      <c r="I61" s="21">
        <v>95.407991228750817</v>
      </c>
      <c r="J61" s="22">
        <v>97.881567267266405</v>
      </c>
      <c r="K61" s="7"/>
      <c r="L61" s="20">
        <v>-2.460748217796449</v>
      </c>
      <c r="M61" s="21">
        <v>-2.5692002888187848</v>
      </c>
      <c r="N61" s="21">
        <v>2.2535727669589889</v>
      </c>
      <c r="O61" s="21">
        <v>-5.6908685350500532</v>
      </c>
      <c r="P61" s="23">
        <v>-2.0081276950947191</v>
      </c>
      <c r="Q61" s="21">
        <v>0.41133728126616642</v>
      </c>
      <c r="R61" s="21">
        <v>-1.747607496850978</v>
      </c>
      <c r="S61" s="21">
        <v>2.1166253575039207</v>
      </c>
      <c r="T61" s="22">
        <v>0.63282599486695901</v>
      </c>
    </row>
    <row r="62" spans="1:20" s="1" customFormat="1" ht="15">
      <c r="A62" s="185">
        <f>+'PIB D Pcorr'!A62</f>
        <v>2010</v>
      </c>
      <c r="B62" s="20">
        <v>108.14346339043297</v>
      </c>
      <c r="C62" s="21">
        <v>107.95619511167614</v>
      </c>
      <c r="D62" s="21">
        <v>131.37721902420705</v>
      </c>
      <c r="E62" s="23">
        <v>100.88547802577803</v>
      </c>
      <c r="F62" s="21">
        <v>97.325619232006716</v>
      </c>
      <c r="G62" s="21">
        <v>103.11973427537566</v>
      </c>
      <c r="H62" s="21">
        <v>87.074551097550341</v>
      </c>
      <c r="I62" s="21">
        <v>97.068469042233858</v>
      </c>
      <c r="J62" s="22">
        <v>100.2212530022601</v>
      </c>
      <c r="K62" s="5"/>
      <c r="L62" s="20">
        <v>0.19531670396883971</v>
      </c>
      <c r="M62" s="21">
        <v>-3.0743710018577008E-2</v>
      </c>
      <c r="N62" s="21">
        <v>1.3311853790468176</v>
      </c>
      <c r="O62" s="21">
        <v>-1.1584871504760397</v>
      </c>
      <c r="P62" s="23">
        <v>1.0128699483779924</v>
      </c>
      <c r="Q62" s="21">
        <v>2.7587935151701659</v>
      </c>
      <c r="R62" s="21">
        <v>4.4734088292517793</v>
      </c>
      <c r="S62" s="21">
        <v>1.7403969962032528</v>
      </c>
      <c r="T62" s="22">
        <v>2.3903231224374988</v>
      </c>
    </row>
    <row r="63" spans="1:20" s="1" customFormat="1" ht="15">
      <c r="A63" s="185">
        <f>+'PIB D Pcorr'!A63</f>
        <v>2011</v>
      </c>
      <c r="B63" s="20">
        <v>107.12514720664058</v>
      </c>
      <c r="C63" s="21">
        <v>106.59979401411326</v>
      </c>
      <c r="D63" s="21">
        <v>122.45574949706128</v>
      </c>
      <c r="E63" s="23">
        <v>102.83345719832792</v>
      </c>
      <c r="F63" s="21">
        <v>98.717903007499714</v>
      </c>
      <c r="G63" s="21">
        <v>104.4977560718513</v>
      </c>
      <c r="H63" s="21">
        <v>86.593231931090116</v>
      </c>
      <c r="I63" s="21">
        <v>98.398894017612392</v>
      </c>
      <c r="J63" s="22">
        <v>101.4843308483989</v>
      </c>
      <c r="K63" s="5"/>
      <c r="L63" s="20">
        <v>-0.9416345212802546</v>
      </c>
      <c r="M63" s="21">
        <v>-1.2564365538816347</v>
      </c>
      <c r="N63" s="21">
        <v>1.4305419133003872</v>
      </c>
      <c r="O63" s="21">
        <v>-6.7907279461456245</v>
      </c>
      <c r="P63" s="23">
        <v>1.9308816399245865</v>
      </c>
      <c r="Q63" s="21">
        <v>1.3363317954211418</v>
      </c>
      <c r="R63" s="21">
        <v>-0.55276675032295275</v>
      </c>
      <c r="S63" s="21">
        <v>1.3706046757569368</v>
      </c>
      <c r="T63" s="22">
        <v>1.2602894179643886</v>
      </c>
    </row>
    <row r="64" spans="1:20" s="1" customFormat="1" ht="15">
      <c r="A64" s="185">
        <f>+'PIB D Pcorr'!A64</f>
        <v>2012</v>
      </c>
      <c r="B64" s="20">
        <v>103.91832309561195</v>
      </c>
      <c r="C64" s="21">
        <v>103.37735341890617</v>
      </c>
      <c r="D64" s="21">
        <v>107.58523587020328</v>
      </c>
      <c r="E64" s="23">
        <v>102.57903330227671</v>
      </c>
      <c r="F64" s="21">
        <v>99.291652670015765</v>
      </c>
      <c r="G64" s="21">
        <v>105.83134009081445</v>
      </c>
      <c r="H64" s="21">
        <v>91.693801439626966</v>
      </c>
      <c r="I64" s="21">
        <v>98.810960425433251</v>
      </c>
      <c r="J64" s="22">
        <v>102.27821566236265</v>
      </c>
      <c r="K64" s="5"/>
      <c r="L64" s="20">
        <v>-2.9935306458368505</v>
      </c>
      <c r="M64" s="21">
        <v>-3.0229332289145483</v>
      </c>
      <c r="N64" s="21">
        <v>0.58120122595437529</v>
      </c>
      <c r="O64" s="21">
        <v>-12.143581406289838</v>
      </c>
      <c r="P64" s="23">
        <v>-0.24741353931193588</v>
      </c>
      <c r="Q64" s="21">
        <v>1.2761843594480515</v>
      </c>
      <c r="R64" s="21">
        <v>5.8902634707015178</v>
      </c>
      <c r="S64" s="21">
        <v>0.41877138146197979</v>
      </c>
      <c r="T64" s="22">
        <v>0.78227329019855407</v>
      </c>
    </row>
    <row r="65" spans="1:20" s="1" customFormat="1" ht="15">
      <c r="A65" s="185">
        <f>+'PIB D Pcorr'!A65</f>
        <v>2013</v>
      </c>
      <c r="B65" s="20">
        <v>99.960726019528266</v>
      </c>
      <c r="C65" s="21">
        <v>99.660658049073547</v>
      </c>
      <c r="D65" s="21">
        <v>96.231214772562382</v>
      </c>
      <c r="E65" s="23">
        <v>101.63215469565688</v>
      </c>
      <c r="F65" s="21">
        <v>99.066078916513078</v>
      </c>
      <c r="G65" s="21">
        <v>101.0827345610991</v>
      </c>
      <c r="H65" s="21">
        <v>93.797097427281784</v>
      </c>
      <c r="I65" s="21">
        <v>99.998947164781853</v>
      </c>
      <c r="J65" s="22">
        <v>100.42995192855059</v>
      </c>
      <c r="K65" s="5"/>
      <c r="L65" s="20">
        <v>-3.808372727918663</v>
      </c>
      <c r="M65" s="21">
        <v>-3.5952703826454213</v>
      </c>
      <c r="N65" s="21">
        <v>-0.22718299820464471</v>
      </c>
      <c r="O65" s="21">
        <v>-10.553512297299793</v>
      </c>
      <c r="P65" s="23">
        <v>-0.92307226548880017</v>
      </c>
      <c r="Q65" s="21">
        <v>-4.4869558730339598</v>
      </c>
      <c r="R65" s="21">
        <v>2.293825705371888</v>
      </c>
      <c r="S65" s="21">
        <v>1.2022823523156756</v>
      </c>
      <c r="T65" s="22">
        <v>-1.8070942300298709</v>
      </c>
    </row>
    <row r="66" spans="1:20" s="1" customFormat="1" ht="15">
      <c r="A66" s="185">
        <f>+'PIB D Pcorr'!A66</f>
        <v>2014</v>
      </c>
      <c r="B66" s="20">
        <v>99.336163212478127</v>
      </c>
      <c r="C66" s="21">
        <v>99.136303323261345</v>
      </c>
      <c r="D66" s="21">
        <v>96.599433826064342</v>
      </c>
      <c r="E66" s="23">
        <v>101.02064954996996</v>
      </c>
      <c r="F66" s="21">
        <v>99.028926601044716</v>
      </c>
      <c r="G66" s="21">
        <v>99.127281744374542</v>
      </c>
      <c r="H66" s="21">
        <v>98.392921569437377</v>
      </c>
      <c r="I66" s="21">
        <v>99.974847814175945</v>
      </c>
      <c r="J66" s="22">
        <v>99.501233441302887</v>
      </c>
      <c r="K66" s="5"/>
      <c r="L66" s="20">
        <v>-0.62480819409828081</v>
      </c>
      <c r="M66" s="21">
        <v>-0.52614014002797527</v>
      </c>
      <c r="N66" s="21">
        <v>-3.75025597809997E-2</v>
      </c>
      <c r="O66" s="21">
        <v>0.38263993068385904</v>
      </c>
      <c r="P66" s="23">
        <v>-0.60168472027195552</v>
      </c>
      <c r="Q66" s="21">
        <v>-1.9345072382688566</v>
      </c>
      <c r="R66" s="21">
        <v>4.8997509178987153</v>
      </c>
      <c r="S66" s="21">
        <v>-2.4099604335026115E-2</v>
      </c>
      <c r="T66" s="22">
        <v>-0.92474253886771773</v>
      </c>
    </row>
    <row r="67" spans="1:20" s="360" customFormat="1" ht="15">
      <c r="A67" s="185">
        <f>+'PIB D Pcorr'!A67</f>
        <v>2015</v>
      </c>
      <c r="B67" s="293">
        <v>100</v>
      </c>
      <c r="C67" s="297">
        <v>100</v>
      </c>
      <c r="D67" s="297">
        <v>100</v>
      </c>
      <c r="E67" s="743">
        <v>100</v>
      </c>
      <c r="F67" s="297">
        <v>100</v>
      </c>
      <c r="G67" s="297">
        <v>100</v>
      </c>
      <c r="H67" s="297">
        <v>100</v>
      </c>
      <c r="I67" s="297">
        <v>100</v>
      </c>
      <c r="J67" s="298">
        <v>100</v>
      </c>
      <c r="K67" s="314"/>
      <c r="L67" s="293">
        <v>0.66827302973433422</v>
      </c>
      <c r="M67" s="297">
        <v>0.87122138690438611</v>
      </c>
      <c r="N67" s="297">
        <v>0.9805957029781931</v>
      </c>
      <c r="O67" s="297">
        <v>3.5202754708259176</v>
      </c>
      <c r="P67" s="743">
        <v>-1.0103375443701657</v>
      </c>
      <c r="Q67" s="297">
        <v>0.88040168182559331</v>
      </c>
      <c r="R67" s="297">
        <v>1.6333272809960109</v>
      </c>
      <c r="S67" s="297">
        <v>2.5158513740186628E-2</v>
      </c>
      <c r="T67" s="298">
        <v>0.50126670941355034</v>
      </c>
    </row>
    <row r="68" spans="1:20" s="1" customFormat="1" ht="15">
      <c r="A68" s="185">
        <f>+'PIB D Pcorr'!A68</f>
        <v>2016</v>
      </c>
      <c r="B68" s="20">
        <v>100.61801839122606</v>
      </c>
      <c r="C68" s="21">
        <v>100.68094315408086</v>
      </c>
      <c r="D68" s="21">
        <v>102.53111157983625</v>
      </c>
      <c r="E68" s="23">
        <v>99.107723961286197</v>
      </c>
      <c r="F68" s="21">
        <v>101.88285558149985</v>
      </c>
      <c r="G68" s="21">
        <v>100.15746937452252</v>
      </c>
      <c r="H68" s="21">
        <v>103.01724137931086</v>
      </c>
      <c r="I68" s="21">
        <v>100.14289494575326</v>
      </c>
      <c r="J68" s="22">
        <v>100.23825202035346</v>
      </c>
      <c r="K68" s="5"/>
      <c r="L68" s="20">
        <v>0.61801839122606061</v>
      </c>
      <c r="M68" s="21">
        <v>0.6809431540808708</v>
      </c>
      <c r="N68" s="21">
        <v>1.8828555814998538</v>
      </c>
      <c r="O68" s="21">
        <v>2.5311115798362538</v>
      </c>
      <c r="P68" s="23">
        <v>-0.89227603871380179</v>
      </c>
      <c r="Q68" s="21">
        <v>0.15746937452252308</v>
      </c>
      <c r="R68" s="21">
        <v>3.0172413793108532</v>
      </c>
      <c r="S68" s="21">
        <v>0.14289494575325801</v>
      </c>
      <c r="T68" s="22">
        <v>0.23825202035345772</v>
      </c>
    </row>
    <row r="69" spans="1:20" s="57" customFormat="1" ht="15">
      <c r="A69" s="185">
        <f>+'PIB D Pcorr'!A69</f>
        <v>2017</v>
      </c>
      <c r="B69" s="208">
        <v>102.17979407745776</v>
      </c>
      <c r="C69" s="205">
        <v>102.19892557399643</v>
      </c>
      <c r="D69" s="205">
        <v>104.49213705991147</v>
      </c>
      <c r="E69" s="737">
        <v>101.30267237718063</v>
      </c>
      <c r="F69" s="205">
        <v>103.11306361984889</v>
      </c>
      <c r="G69" s="205">
        <v>100.694787169112</v>
      </c>
      <c r="H69" s="205">
        <v>104.2270492494366</v>
      </c>
      <c r="I69" s="205">
        <v>101.17681310066251</v>
      </c>
      <c r="J69" s="207">
        <v>101.02299778211975</v>
      </c>
      <c r="K69" s="78"/>
      <c r="L69" s="208">
        <v>1.5521829103800844</v>
      </c>
      <c r="M69" s="205">
        <v>1.5077157328497348</v>
      </c>
      <c r="N69" s="205">
        <v>1.2074730643615972</v>
      </c>
      <c r="O69" s="205">
        <v>1.9126150588431479</v>
      </c>
      <c r="P69" s="737">
        <v>2.2147097402335891</v>
      </c>
      <c r="Q69" s="205">
        <v>0.53647301389003754</v>
      </c>
      <c r="R69" s="205">
        <v>1.1743741668166052</v>
      </c>
      <c r="S69" s="205">
        <v>1.0324428462641588</v>
      </c>
      <c r="T69" s="207">
        <v>0.78288053307926653</v>
      </c>
    </row>
    <row r="70" spans="1:20" s="57" customFormat="1" ht="15">
      <c r="A70" s="185">
        <f>+'PIB D Pcorr'!A70</f>
        <v>2018</v>
      </c>
      <c r="B70" s="208">
        <v>103.59145591562185</v>
      </c>
      <c r="C70" s="205">
        <v>103.66713227916264</v>
      </c>
      <c r="D70" s="205">
        <v>106.8484331590323</v>
      </c>
      <c r="E70" s="737">
        <v>103.49582187491781</v>
      </c>
      <c r="F70" s="205">
        <v>104.06609060629381</v>
      </c>
      <c r="G70" s="205">
        <v>100.80167245056528</v>
      </c>
      <c r="H70" s="205">
        <v>103.89660421394447</v>
      </c>
      <c r="I70" s="205">
        <v>102.23433897547356</v>
      </c>
      <c r="J70" s="207">
        <v>101.52166807700651</v>
      </c>
      <c r="K70" s="78"/>
      <c r="L70" s="208">
        <v>1.3815469593665197</v>
      </c>
      <c r="M70" s="205">
        <v>1.4366165758789462</v>
      </c>
      <c r="N70" s="205">
        <v>0.924254360202581</v>
      </c>
      <c r="O70" s="205">
        <v>2.2549984768421627</v>
      </c>
      <c r="P70" s="737">
        <v>2.1649473269287789</v>
      </c>
      <c r="Q70" s="205">
        <v>0.10614778029547356</v>
      </c>
      <c r="R70" s="205">
        <v>-0.31704345260826772</v>
      </c>
      <c r="S70" s="205">
        <v>1.0452255239141506</v>
      </c>
      <c r="T70" s="207">
        <v>0.49362056742987548</v>
      </c>
    </row>
    <row r="71" spans="1:20" s="57" customFormat="1" ht="15">
      <c r="A71" s="185">
        <f>+'PIB D Pcorr'!A71</f>
        <v>2019</v>
      </c>
      <c r="B71" s="208">
        <v>105.88485479592056</v>
      </c>
      <c r="C71" s="205">
        <v>105.91180382033714</v>
      </c>
      <c r="D71" s="205">
        <v>112.67699986662755</v>
      </c>
      <c r="E71" s="737">
        <v>104.52346802755083</v>
      </c>
      <c r="F71" s="205">
        <v>105.3058366255726</v>
      </c>
      <c r="G71" s="205">
        <v>101.53730248287064</v>
      </c>
      <c r="H71" s="205">
        <v>97.673605897165999</v>
      </c>
      <c r="I71" s="205">
        <v>103.43110413357893</v>
      </c>
      <c r="J71" s="207">
        <v>102.18201365602391</v>
      </c>
      <c r="K71" s="78"/>
      <c r="L71" s="208">
        <v>2.2138880663736815</v>
      </c>
      <c r="M71" s="205">
        <v>2.1652682888245511</v>
      </c>
      <c r="N71" s="205">
        <v>1.1913064208100455</v>
      </c>
      <c r="O71" s="205">
        <v>5.4549856607818192</v>
      </c>
      <c r="P71" s="737">
        <v>0.99293491661431865</v>
      </c>
      <c r="Q71" s="205">
        <v>0.7297795903794535</v>
      </c>
      <c r="R71" s="205">
        <v>-5.9896070365919147</v>
      </c>
      <c r="S71" s="205">
        <v>1.170609767812425</v>
      </c>
      <c r="T71" s="207">
        <v>0.65044792065129808</v>
      </c>
    </row>
    <row r="72" spans="1:20" s="271" customFormat="1" ht="15">
      <c r="A72" s="185" t="str">
        <f>+'PIB D Pcorr'!A72</f>
        <v>2020(A)</v>
      </c>
      <c r="B72" s="208">
        <v>106.72252903239314</v>
      </c>
      <c r="C72" s="205">
        <v>106.60163949571417</v>
      </c>
      <c r="D72" s="205">
        <v>116.73377150566742</v>
      </c>
      <c r="E72" s="737">
        <v>103.33094597234931</v>
      </c>
      <c r="F72" s="205">
        <v>106.45862829392141</v>
      </c>
      <c r="G72" s="205">
        <v>101.53263352027007</v>
      </c>
      <c r="H72" s="205">
        <v>94.709340793538516</v>
      </c>
      <c r="I72" s="205">
        <v>103.13827944744733</v>
      </c>
      <c r="J72" s="207">
        <v>101.9268350927574</v>
      </c>
      <c r="K72" s="78"/>
      <c r="L72" s="208">
        <v>0.79111808585570209</v>
      </c>
      <c r="M72" s="205">
        <v>0.65133030549382465</v>
      </c>
      <c r="N72" s="205">
        <v>1.0947082377282591</v>
      </c>
      <c r="O72" s="205">
        <v>3.6003546809390885</v>
      </c>
      <c r="P72" s="737">
        <v>-1.1409132108850306</v>
      </c>
      <c r="Q72" s="205">
        <v>-4.5982732320148934E-3</v>
      </c>
      <c r="R72" s="205">
        <v>-3.0348680960426089</v>
      </c>
      <c r="S72" s="205">
        <v>-0.28311085778743861</v>
      </c>
      <c r="T72" s="207">
        <v>-0.24972943293671834</v>
      </c>
    </row>
    <row r="73" spans="1:20" ht="15">
      <c r="A73" s="196"/>
    </row>
    <row r="74" spans="1:20" ht="15">
      <c r="A74" s="196"/>
    </row>
    <row r="75" spans="1:20" ht="15">
      <c r="A75" s="196"/>
    </row>
    <row r="76" spans="1:20" ht="15">
      <c r="A76" s="196"/>
    </row>
    <row r="77" spans="1:20" ht="15">
      <c r="A77" s="196"/>
    </row>
    <row r="78" spans="1:20" ht="15">
      <c r="A78" s="196"/>
    </row>
    <row r="79" spans="1:20" ht="15">
      <c r="A79" s="196"/>
    </row>
    <row r="80" spans="1:20" ht="15">
      <c r="A80" s="196"/>
    </row>
    <row r="81" spans="1:1" ht="15">
      <c r="A81" s="196"/>
    </row>
    <row r="82" spans="1:1" ht="15">
      <c r="A82" s="196"/>
    </row>
    <row r="83" spans="1:1" ht="15">
      <c r="A83" s="196"/>
    </row>
    <row r="84" spans="1:1" ht="15">
      <c r="A84" s="196"/>
    </row>
    <row r="85" spans="1:1" ht="15">
      <c r="A85" s="196"/>
    </row>
  </sheetData>
  <mergeCells count="2">
    <mergeCell ref="L1:T1"/>
    <mergeCell ref="L2:T2"/>
  </mergeCells>
  <hyperlinks>
    <hyperlink ref="A1" location="'INDICE DE CUADROS'!A1" display="Índice"/>
  </hyperlinks>
  <pageMargins left="0.75" right="0.75" top="1" bottom="1" header="0" footer="0"/>
  <pageSetup paperSize="9" scale="48" orientation="landscape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9" tint="0.39997558519241921"/>
  </sheetPr>
  <dimension ref="A1:CU461"/>
  <sheetViews>
    <sheetView zoomScale="130" zoomScaleNormal="130" workbookViewId="0">
      <pane xSplit="3" ySplit="5" topLeftCell="D155" activePane="bottomRight" state="frozen"/>
      <selection activeCell="IU76" sqref="IU76"/>
      <selection pane="topRight" activeCell="IU76" sqref="IU76"/>
      <selection pane="bottomLeft" activeCell="IU76" sqref="IU76"/>
      <selection pane="bottomRight" activeCell="A255" sqref="A255"/>
    </sheetView>
  </sheetViews>
  <sheetFormatPr baseColWidth="10" defaultRowHeight="12.75" outlineLevelRow="1"/>
  <cols>
    <col min="1" max="1" width="27.5703125" style="376" customWidth="1"/>
    <col min="2" max="2" width="15.28515625" style="376" customWidth="1"/>
    <col min="3" max="3" width="71.28515625" style="376" customWidth="1"/>
    <col min="4" max="4" width="120.28515625" style="376" customWidth="1"/>
    <col min="5" max="5" width="18.7109375" style="965" customWidth="1"/>
    <col min="6" max="6" width="26.42578125" style="965" customWidth="1"/>
    <col min="7" max="7" width="16.7109375" style="376" customWidth="1"/>
    <col min="8" max="74" width="3.5703125" style="376" customWidth="1"/>
    <col min="75" max="254" width="11.42578125" style="376"/>
    <col min="255" max="255" width="27" style="376" customWidth="1"/>
    <col min="256" max="256" width="15.7109375" style="376" customWidth="1"/>
    <col min="257" max="257" width="26.5703125" style="376" customWidth="1"/>
    <col min="258" max="258" width="40.28515625" style="376" customWidth="1"/>
    <col min="259" max="259" width="27.7109375" style="376" customWidth="1"/>
    <col min="260" max="260" width="30.5703125" style="376" customWidth="1"/>
    <col min="261" max="261" width="5.28515625" style="376" customWidth="1"/>
    <col min="262" max="262" width="11.7109375" style="376" customWidth="1"/>
    <col min="263" max="263" width="16.7109375" style="376" customWidth="1"/>
    <col min="264" max="304" width="2.7109375" style="376" customWidth="1"/>
    <col min="305" max="306" width="14.28515625" style="376" customWidth="1"/>
    <col min="307" max="307" width="13.7109375" style="376" customWidth="1"/>
    <col min="308" max="308" width="3.7109375" style="376" bestFit="1" customWidth="1"/>
    <col min="309" max="309" width="2.7109375" style="376" customWidth="1"/>
    <col min="310" max="310" width="7.28515625" style="376" customWidth="1"/>
    <col min="311" max="315" width="2.7109375" style="376" customWidth="1"/>
    <col min="316" max="316" width="4.7109375" style="376" customWidth="1"/>
    <col min="317" max="317" width="13.7109375" style="376" customWidth="1"/>
    <col min="318" max="510" width="11.42578125" style="376"/>
    <col min="511" max="511" width="27" style="376" customWidth="1"/>
    <col min="512" max="512" width="15.7109375" style="376" customWidth="1"/>
    <col min="513" max="513" width="26.5703125" style="376" customWidth="1"/>
    <col min="514" max="514" width="40.28515625" style="376" customWidth="1"/>
    <col min="515" max="515" width="27.7109375" style="376" customWidth="1"/>
    <col min="516" max="516" width="30.5703125" style="376" customWidth="1"/>
    <col min="517" max="517" width="5.28515625" style="376" customWidth="1"/>
    <col min="518" max="518" width="11.7109375" style="376" customWidth="1"/>
    <col min="519" max="519" width="16.7109375" style="376" customWidth="1"/>
    <col min="520" max="560" width="2.7109375" style="376" customWidth="1"/>
    <col min="561" max="562" width="14.28515625" style="376" customWidth="1"/>
    <col min="563" max="563" width="13.7109375" style="376" customWidth="1"/>
    <col min="564" max="564" width="3.7109375" style="376" bestFit="1" customWidth="1"/>
    <col min="565" max="565" width="2.7109375" style="376" customWidth="1"/>
    <col min="566" max="566" width="7.28515625" style="376" customWidth="1"/>
    <col min="567" max="571" width="2.7109375" style="376" customWidth="1"/>
    <col min="572" max="572" width="4.7109375" style="376" customWidth="1"/>
    <col min="573" max="573" width="13.7109375" style="376" customWidth="1"/>
    <col min="574" max="766" width="11.42578125" style="376"/>
    <col min="767" max="767" width="27" style="376" customWidth="1"/>
    <col min="768" max="768" width="15.7109375" style="376" customWidth="1"/>
    <col min="769" max="769" width="26.5703125" style="376" customWidth="1"/>
    <col min="770" max="770" width="40.28515625" style="376" customWidth="1"/>
    <col min="771" max="771" width="27.7109375" style="376" customWidth="1"/>
    <col min="772" max="772" width="30.5703125" style="376" customWidth="1"/>
    <col min="773" max="773" width="5.28515625" style="376" customWidth="1"/>
    <col min="774" max="774" width="11.7109375" style="376" customWidth="1"/>
    <col min="775" max="775" width="16.7109375" style="376" customWidth="1"/>
    <col min="776" max="816" width="2.7109375" style="376" customWidth="1"/>
    <col min="817" max="818" width="14.28515625" style="376" customWidth="1"/>
    <col min="819" max="819" width="13.7109375" style="376" customWidth="1"/>
    <col min="820" max="820" width="3.7109375" style="376" bestFit="1" customWidth="1"/>
    <col min="821" max="821" width="2.7109375" style="376" customWidth="1"/>
    <col min="822" max="822" width="7.28515625" style="376" customWidth="1"/>
    <col min="823" max="827" width="2.7109375" style="376" customWidth="1"/>
    <col min="828" max="828" width="4.7109375" style="376" customWidth="1"/>
    <col min="829" max="829" width="13.7109375" style="376" customWidth="1"/>
    <col min="830" max="1022" width="11.42578125" style="376"/>
    <col min="1023" max="1023" width="27" style="376" customWidth="1"/>
    <col min="1024" max="1024" width="15.7109375" style="376" customWidth="1"/>
    <col min="1025" max="1025" width="26.5703125" style="376" customWidth="1"/>
    <col min="1026" max="1026" width="40.28515625" style="376" customWidth="1"/>
    <col min="1027" max="1027" width="27.7109375" style="376" customWidth="1"/>
    <col min="1028" max="1028" width="30.5703125" style="376" customWidth="1"/>
    <col min="1029" max="1029" width="5.28515625" style="376" customWidth="1"/>
    <col min="1030" max="1030" width="11.7109375" style="376" customWidth="1"/>
    <col min="1031" max="1031" width="16.7109375" style="376" customWidth="1"/>
    <col min="1032" max="1072" width="2.7109375" style="376" customWidth="1"/>
    <col min="1073" max="1074" width="14.28515625" style="376" customWidth="1"/>
    <col min="1075" max="1075" width="13.7109375" style="376" customWidth="1"/>
    <col min="1076" max="1076" width="3.7109375" style="376" bestFit="1" customWidth="1"/>
    <col min="1077" max="1077" width="2.7109375" style="376" customWidth="1"/>
    <col min="1078" max="1078" width="7.28515625" style="376" customWidth="1"/>
    <col min="1079" max="1083" width="2.7109375" style="376" customWidth="1"/>
    <col min="1084" max="1084" width="4.7109375" style="376" customWidth="1"/>
    <col min="1085" max="1085" width="13.7109375" style="376" customWidth="1"/>
    <col min="1086" max="1278" width="11.42578125" style="376"/>
    <col min="1279" max="1279" width="27" style="376" customWidth="1"/>
    <col min="1280" max="1280" width="15.7109375" style="376" customWidth="1"/>
    <col min="1281" max="1281" width="26.5703125" style="376" customWidth="1"/>
    <col min="1282" max="1282" width="40.28515625" style="376" customWidth="1"/>
    <col min="1283" max="1283" width="27.7109375" style="376" customWidth="1"/>
    <col min="1284" max="1284" width="30.5703125" style="376" customWidth="1"/>
    <col min="1285" max="1285" width="5.28515625" style="376" customWidth="1"/>
    <col min="1286" max="1286" width="11.7109375" style="376" customWidth="1"/>
    <col min="1287" max="1287" width="16.7109375" style="376" customWidth="1"/>
    <col min="1288" max="1328" width="2.7109375" style="376" customWidth="1"/>
    <col min="1329" max="1330" width="14.28515625" style="376" customWidth="1"/>
    <col min="1331" max="1331" width="13.7109375" style="376" customWidth="1"/>
    <col min="1332" max="1332" width="3.7109375" style="376" bestFit="1" customWidth="1"/>
    <col min="1333" max="1333" width="2.7109375" style="376" customWidth="1"/>
    <col min="1334" max="1334" width="7.28515625" style="376" customWidth="1"/>
    <col min="1335" max="1339" width="2.7109375" style="376" customWidth="1"/>
    <col min="1340" max="1340" width="4.7109375" style="376" customWidth="1"/>
    <col min="1341" max="1341" width="13.7109375" style="376" customWidth="1"/>
    <col min="1342" max="1534" width="11.42578125" style="376"/>
    <col min="1535" max="1535" width="27" style="376" customWidth="1"/>
    <col min="1536" max="1536" width="15.7109375" style="376" customWidth="1"/>
    <col min="1537" max="1537" width="26.5703125" style="376" customWidth="1"/>
    <col min="1538" max="1538" width="40.28515625" style="376" customWidth="1"/>
    <col min="1539" max="1539" width="27.7109375" style="376" customWidth="1"/>
    <col min="1540" max="1540" width="30.5703125" style="376" customWidth="1"/>
    <col min="1541" max="1541" width="5.28515625" style="376" customWidth="1"/>
    <col min="1542" max="1542" width="11.7109375" style="376" customWidth="1"/>
    <col min="1543" max="1543" width="16.7109375" style="376" customWidth="1"/>
    <col min="1544" max="1584" width="2.7109375" style="376" customWidth="1"/>
    <col min="1585" max="1586" width="14.28515625" style="376" customWidth="1"/>
    <col min="1587" max="1587" width="13.7109375" style="376" customWidth="1"/>
    <col min="1588" max="1588" width="3.7109375" style="376" bestFit="1" customWidth="1"/>
    <col min="1589" max="1589" width="2.7109375" style="376" customWidth="1"/>
    <col min="1590" max="1590" width="7.28515625" style="376" customWidth="1"/>
    <col min="1591" max="1595" width="2.7109375" style="376" customWidth="1"/>
    <col min="1596" max="1596" width="4.7109375" style="376" customWidth="1"/>
    <col min="1597" max="1597" width="13.7109375" style="376" customWidth="1"/>
    <col min="1598" max="1790" width="11.42578125" style="376"/>
    <col min="1791" max="1791" width="27" style="376" customWidth="1"/>
    <col min="1792" max="1792" width="15.7109375" style="376" customWidth="1"/>
    <col min="1793" max="1793" width="26.5703125" style="376" customWidth="1"/>
    <col min="1794" max="1794" width="40.28515625" style="376" customWidth="1"/>
    <col min="1795" max="1795" width="27.7109375" style="376" customWidth="1"/>
    <col min="1796" max="1796" width="30.5703125" style="376" customWidth="1"/>
    <col min="1797" max="1797" width="5.28515625" style="376" customWidth="1"/>
    <col min="1798" max="1798" width="11.7109375" style="376" customWidth="1"/>
    <col min="1799" max="1799" width="16.7109375" style="376" customWidth="1"/>
    <col min="1800" max="1840" width="2.7109375" style="376" customWidth="1"/>
    <col min="1841" max="1842" width="14.28515625" style="376" customWidth="1"/>
    <col min="1843" max="1843" width="13.7109375" style="376" customWidth="1"/>
    <col min="1844" max="1844" width="3.7109375" style="376" bestFit="1" customWidth="1"/>
    <col min="1845" max="1845" width="2.7109375" style="376" customWidth="1"/>
    <col min="1846" max="1846" width="7.28515625" style="376" customWidth="1"/>
    <col min="1847" max="1851" width="2.7109375" style="376" customWidth="1"/>
    <col min="1852" max="1852" width="4.7109375" style="376" customWidth="1"/>
    <col min="1853" max="1853" width="13.7109375" style="376" customWidth="1"/>
    <col min="1854" max="2046" width="11.42578125" style="376"/>
    <col min="2047" max="2047" width="27" style="376" customWidth="1"/>
    <col min="2048" max="2048" width="15.7109375" style="376" customWidth="1"/>
    <col min="2049" max="2049" width="26.5703125" style="376" customWidth="1"/>
    <col min="2050" max="2050" width="40.28515625" style="376" customWidth="1"/>
    <col min="2051" max="2051" width="27.7109375" style="376" customWidth="1"/>
    <col min="2052" max="2052" width="30.5703125" style="376" customWidth="1"/>
    <col min="2053" max="2053" width="5.28515625" style="376" customWidth="1"/>
    <col min="2054" max="2054" width="11.7109375" style="376" customWidth="1"/>
    <col min="2055" max="2055" width="16.7109375" style="376" customWidth="1"/>
    <col min="2056" max="2096" width="2.7109375" style="376" customWidth="1"/>
    <col min="2097" max="2098" width="14.28515625" style="376" customWidth="1"/>
    <col min="2099" max="2099" width="13.7109375" style="376" customWidth="1"/>
    <col min="2100" max="2100" width="3.7109375" style="376" bestFit="1" customWidth="1"/>
    <col min="2101" max="2101" width="2.7109375" style="376" customWidth="1"/>
    <col min="2102" max="2102" width="7.28515625" style="376" customWidth="1"/>
    <col min="2103" max="2107" width="2.7109375" style="376" customWidth="1"/>
    <col min="2108" max="2108" width="4.7109375" style="376" customWidth="1"/>
    <col min="2109" max="2109" width="13.7109375" style="376" customWidth="1"/>
    <col min="2110" max="2302" width="11.42578125" style="376"/>
    <col min="2303" max="2303" width="27" style="376" customWidth="1"/>
    <col min="2304" max="2304" width="15.7109375" style="376" customWidth="1"/>
    <col min="2305" max="2305" width="26.5703125" style="376" customWidth="1"/>
    <col min="2306" max="2306" width="40.28515625" style="376" customWidth="1"/>
    <col min="2307" max="2307" width="27.7109375" style="376" customWidth="1"/>
    <col min="2308" max="2308" width="30.5703125" style="376" customWidth="1"/>
    <col min="2309" max="2309" width="5.28515625" style="376" customWidth="1"/>
    <col min="2310" max="2310" width="11.7109375" style="376" customWidth="1"/>
    <col min="2311" max="2311" width="16.7109375" style="376" customWidth="1"/>
    <col min="2312" max="2352" width="2.7109375" style="376" customWidth="1"/>
    <col min="2353" max="2354" width="14.28515625" style="376" customWidth="1"/>
    <col min="2355" max="2355" width="13.7109375" style="376" customWidth="1"/>
    <col min="2356" max="2356" width="3.7109375" style="376" bestFit="1" customWidth="1"/>
    <col min="2357" max="2357" width="2.7109375" style="376" customWidth="1"/>
    <col min="2358" max="2358" width="7.28515625" style="376" customWidth="1"/>
    <col min="2359" max="2363" width="2.7109375" style="376" customWidth="1"/>
    <col min="2364" max="2364" width="4.7109375" style="376" customWidth="1"/>
    <col min="2365" max="2365" width="13.7109375" style="376" customWidth="1"/>
    <col min="2366" max="2558" width="11.42578125" style="376"/>
    <col min="2559" max="2559" width="27" style="376" customWidth="1"/>
    <col min="2560" max="2560" width="15.7109375" style="376" customWidth="1"/>
    <col min="2561" max="2561" width="26.5703125" style="376" customWidth="1"/>
    <col min="2562" max="2562" width="40.28515625" style="376" customWidth="1"/>
    <col min="2563" max="2563" width="27.7109375" style="376" customWidth="1"/>
    <col min="2564" max="2564" width="30.5703125" style="376" customWidth="1"/>
    <col min="2565" max="2565" width="5.28515625" style="376" customWidth="1"/>
    <col min="2566" max="2566" width="11.7109375" style="376" customWidth="1"/>
    <col min="2567" max="2567" width="16.7109375" style="376" customWidth="1"/>
    <col min="2568" max="2608" width="2.7109375" style="376" customWidth="1"/>
    <col min="2609" max="2610" width="14.28515625" style="376" customWidth="1"/>
    <col min="2611" max="2611" width="13.7109375" style="376" customWidth="1"/>
    <col min="2612" max="2612" width="3.7109375" style="376" bestFit="1" customWidth="1"/>
    <col min="2613" max="2613" width="2.7109375" style="376" customWidth="1"/>
    <col min="2614" max="2614" width="7.28515625" style="376" customWidth="1"/>
    <col min="2615" max="2619" width="2.7109375" style="376" customWidth="1"/>
    <col min="2620" max="2620" width="4.7109375" style="376" customWidth="1"/>
    <col min="2621" max="2621" width="13.7109375" style="376" customWidth="1"/>
    <col min="2622" max="2814" width="11.42578125" style="376"/>
    <col min="2815" max="2815" width="27" style="376" customWidth="1"/>
    <col min="2816" max="2816" width="15.7109375" style="376" customWidth="1"/>
    <col min="2817" max="2817" width="26.5703125" style="376" customWidth="1"/>
    <col min="2818" max="2818" width="40.28515625" style="376" customWidth="1"/>
    <col min="2819" max="2819" width="27.7109375" style="376" customWidth="1"/>
    <col min="2820" max="2820" width="30.5703125" style="376" customWidth="1"/>
    <col min="2821" max="2821" width="5.28515625" style="376" customWidth="1"/>
    <col min="2822" max="2822" width="11.7109375" style="376" customWidth="1"/>
    <col min="2823" max="2823" width="16.7109375" style="376" customWidth="1"/>
    <col min="2824" max="2864" width="2.7109375" style="376" customWidth="1"/>
    <col min="2865" max="2866" width="14.28515625" style="376" customWidth="1"/>
    <col min="2867" max="2867" width="13.7109375" style="376" customWidth="1"/>
    <col min="2868" max="2868" width="3.7109375" style="376" bestFit="1" customWidth="1"/>
    <col min="2869" max="2869" width="2.7109375" style="376" customWidth="1"/>
    <col min="2870" max="2870" width="7.28515625" style="376" customWidth="1"/>
    <col min="2871" max="2875" width="2.7109375" style="376" customWidth="1"/>
    <col min="2876" max="2876" width="4.7109375" style="376" customWidth="1"/>
    <col min="2877" max="2877" width="13.7109375" style="376" customWidth="1"/>
    <col min="2878" max="3070" width="11.42578125" style="376"/>
    <col min="3071" max="3071" width="27" style="376" customWidth="1"/>
    <col min="3072" max="3072" width="15.7109375" style="376" customWidth="1"/>
    <col min="3073" max="3073" width="26.5703125" style="376" customWidth="1"/>
    <col min="3074" max="3074" width="40.28515625" style="376" customWidth="1"/>
    <col min="3075" max="3075" width="27.7109375" style="376" customWidth="1"/>
    <col min="3076" max="3076" width="30.5703125" style="376" customWidth="1"/>
    <col min="3077" max="3077" width="5.28515625" style="376" customWidth="1"/>
    <col min="3078" max="3078" width="11.7109375" style="376" customWidth="1"/>
    <col min="3079" max="3079" width="16.7109375" style="376" customWidth="1"/>
    <col min="3080" max="3120" width="2.7109375" style="376" customWidth="1"/>
    <col min="3121" max="3122" width="14.28515625" style="376" customWidth="1"/>
    <col min="3123" max="3123" width="13.7109375" style="376" customWidth="1"/>
    <col min="3124" max="3124" width="3.7109375" style="376" bestFit="1" customWidth="1"/>
    <col min="3125" max="3125" width="2.7109375" style="376" customWidth="1"/>
    <col min="3126" max="3126" width="7.28515625" style="376" customWidth="1"/>
    <col min="3127" max="3131" width="2.7109375" style="376" customWidth="1"/>
    <col min="3132" max="3132" width="4.7109375" style="376" customWidth="1"/>
    <col min="3133" max="3133" width="13.7109375" style="376" customWidth="1"/>
    <col min="3134" max="3326" width="11.42578125" style="376"/>
    <col min="3327" max="3327" width="27" style="376" customWidth="1"/>
    <col min="3328" max="3328" width="15.7109375" style="376" customWidth="1"/>
    <col min="3329" max="3329" width="26.5703125" style="376" customWidth="1"/>
    <col min="3330" max="3330" width="40.28515625" style="376" customWidth="1"/>
    <col min="3331" max="3331" width="27.7109375" style="376" customWidth="1"/>
    <col min="3332" max="3332" width="30.5703125" style="376" customWidth="1"/>
    <col min="3333" max="3333" width="5.28515625" style="376" customWidth="1"/>
    <col min="3334" max="3334" width="11.7109375" style="376" customWidth="1"/>
    <col min="3335" max="3335" width="16.7109375" style="376" customWidth="1"/>
    <col min="3336" max="3376" width="2.7109375" style="376" customWidth="1"/>
    <col min="3377" max="3378" width="14.28515625" style="376" customWidth="1"/>
    <col min="3379" max="3379" width="13.7109375" style="376" customWidth="1"/>
    <col min="3380" max="3380" width="3.7109375" style="376" bestFit="1" customWidth="1"/>
    <col min="3381" max="3381" width="2.7109375" style="376" customWidth="1"/>
    <col min="3382" max="3382" width="7.28515625" style="376" customWidth="1"/>
    <col min="3383" max="3387" width="2.7109375" style="376" customWidth="1"/>
    <col min="3388" max="3388" width="4.7109375" style="376" customWidth="1"/>
    <col min="3389" max="3389" width="13.7109375" style="376" customWidth="1"/>
    <col min="3390" max="3582" width="11.42578125" style="376"/>
    <col min="3583" max="3583" width="27" style="376" customWidth="1"/>
    <col min="3584" max="3584" width="15.7109375" style="376" customWidth="1"/>
    <col min="3585" max="3585" width="26.5703125" style="376" customWidth="1"/>
    <col min="3586" max="3586" width="40.28515625" style="376" customWidth="1"/>
    <col min="3587" max="3587" width="27.7109375" style="376" customWidth="1"/>
    <col min="3588" max="3588" width="30.5703125" style="376" customWidth="1"/>
    <col min="3589" max="3589" width="5.28515625" style="376" customWidth="1"/>
    <col min="3590" max="3590" width="11.7109375" style="376" customWidth="1"/>
    <col min="3591" max="3591" width="16.7109375" style="376" customWidth="1"/>
    <col min="3592" max="3632" width="2.7109375" style="376" customWidth="1"/>
    <col min="3633" max="3634" width="14.28515625" style="376" customWidth="1"/>
    <col min="3635" max="3635" width="13.7109375" style="376" customWidth="1"/>
    <col min="3636" max="3636" width="3.7109375" style="376" bestFit="1" customWidth="1"/>
    <col min="3637" max="3637" width="2.7109375" style="376" customWidth="1"/>
    <col min="3638" max="3638" width="7.28515625" style="376" customWidth="1"/>
    <col min="3639" max="3643" width="2.7109375" style="376" customWidth="1"/>
    <col min="3644" max="3644" width="4.7109375" style="376" customWidth="1"/>
    <col min="3645" max="3645" width="13.7109375" style="376" customWidth="1"/>
    <col min="3646" max="3838" width="11.42578125" style="376"/>
    <col min="3839" max="3839" width="27" style="376" customWidth="1"/>
    <col min="3840" max="3840" width="15.7109375" style="376" customWidth="1"/>
    <col min="3841" max="3841" width="26.5703125" style="376" customWidth="1"/>
    <col min="3842" max="3842" width="40.28515625" style="376" customWidth="1"/>
    <col min="3843" max="3843" width="27.7109375" style="376" customWidth="1"/>
    <col min="3844" max="3844" width="30.5703125" style="376" customWidth="1"/>
    <col min="3845" max="3845" width="5.28515625" style="376" customWidth="1"/>
    <col min="3846" max="3846" width="11.7109375" style="376" customWidth="1"/>
    <col min="3847" max="3847" width="16.7109375" style="376" customWidth="1"/>
    <col min="3848" max="3888" width="2.7109375" style="376" customWidth="1"/>
    <col min="3889" max="3890" width="14.28515625" style="376" customWidth="1"/>
    <col min="3891" max="3891" width="13.7109375" style="376" customWidth="1"/>
    <col min="3892" max="3892" width="3.7109375" style="376" bestFit="1" customWidth="1"/>
    <col min="3893" max="3893" width="2.7109375" style="376" customWidth="1"/>
    <col min="3894" max="3894" width="7.28515625" style="376" customWidth="1"/>
    <col min="3895" max="3899" width="2.7109375" style="376" customWidth="1"/>
    <col min="3900" max="3900" width="4.7109375" style="376" customWidth="1"/>
    <col min="3901" max="3901" width="13.7109375" style="376" customWidth="1"/>
    <col min="3902" max="4094" width="11.42578125" style="376"/>
    <col min="4095" max="4095" width="27" style="376" customWidth="1"/>
    <col min="4096" max="4096" width="15.7109375" style="376" customWidth="1"/>
    <col min="4097" max="4097" width="26.5703125" style="376" customWidth="1"/>
    <col min="4098" max="4098" width="40.28515625" style="376" customWidth="1"/>
    <col min="4099" max="4099" width="27.7109375" style="376" customWidth="1"/>
    <col min="4100" max="4100" width="30.5703125" style="376" customWidth="1"/>
    <col min="4101" max="4101" width="5.28515625" style="376" customWidth="1"/>
    <col min="4102" max="4102" width="11.7109375" style="376" customWidth="1"/>
    <col min="4103" max="4103" width="16.7109375" style="376" customWidth="1"/>
    <col min="4104" max="4144" width="2.7109375" style="376" customWidth="1"/>
    <col min="4145" max="4146" width="14.28515625" style="376" customWidth="1"/>
    <col min="4147" max="4147" width="13.7109375" style="376" customWidth="1"/>
    <col min="4148" max="4148" width="3.7109375" style="376" bestFit="1" customWidth="1"/>
    <col min="4149" max="4149" width="2.7109375" style="376" customWidth="1"/>
    <col min="4150" max="4150" width="7.28515625" style="376" customWidth="1"/>
    <col min="4151" max="4155" width="2.7109375" style="376" customWidth="1"/>
    <col min="4156" max="4156" width="4.7109375" style="376" customWidth="1"/>
    <col min="4157" max="4157" width="13.7109375" style="376" customWidth="1"/>
    <col min="4158" max="4350" width="11.42578125" style="376"/>
    <col min="4351" max="4351" width="27" style="376" customWidth="1"/>
    <col min="4352" max="4352" width="15.7109375" style="376" customWidth="1"/>
    <col min="4353" max="4353" width="26.5703125" style="376" customWidth="1"/>
    <col min="4354" max="4354" width="40.28515625" style="376" customWidth="1"/>
    <col min="4355" max="4355" width="27.7109375" style="376" customWidth="1"/>
    <col min="4356" max="4356" width="30.5703125" style="376" customWidth="1"/>
    <col min="4357" max="4357" width="5.28515625" style="376" customWidth="1"/>
    <col min="4358" max="4358" width="11.7109375" style="376" customWidth="1"/>
    <col min="4359" max="4359" width="16.7109375" style="376" customWidth="1"/>
    <col min="4360" max="4400" width="2.7109375" style="376" customWidth="1"/>
    <col min="4401" max="4402" width="14.28515625" style="376" customWidth="1"/>
    <col min="4403" max="4403" width="13.7109375" style="376" customWidth="1"/>
    <col min="4404" max="4404" width="3.7109375" style="376" bestFit="1" customWidth="1"/>
    <col min="4405" max="4405" width="2.7109375" style="376" customWidth="1"/>
    <col min="4406" max="4406" width="7.28515625" style="376" customWidth="1"/>
    <col min="4407" max="4411" width="2.7109375" style="376" customWidth="1"/>
    <col min="4412" max="4412" width="4.7109375" style="376" customWidth="1"/>
    <col min="4413" max="4413" width="13.7109375" style="376" customWidth="1"/>
    <col min="4414" max="4606" width="11.42578125" style="376"/>
    <col min="4607" max="4607" width="27" style="376" customWidth="1"/>
    <col min="4608" max="4608" width="15.7109375" style="376" customWidth="1"/>
    <col min="4609" max="4609" width="26.5703125" style="376" customWidth="1"/>
    <col min="4610" max="4610" width="40.28515625" style="376" customWidth="1"/>
    <col min="4611" max="4611" width="27.7109375" style="376" customWidth="1"/>
    <col min="4612" max="4612" width="30.5703125" style="376" customWidth="1"/>
    <col min="4613" max="4613" width="5.28515625" style="376" customWidth="1"/>
    <col min="4614" max="4614" width="11.7109375" style="376" customWidth="1"/>
    <col min="4615" max="4615" width="16.7109375" style="376" customWidth="1"/>
    <col min="4616" max="4656" width="2.7109375" style="376" customWidth="1"/>
    <col min="4657" max="4658" width="14.28515625" style="376" customWidth="1"/>
    <col min="4659" max="4659" width="13.7109375" style="376" customWidth="1"/>
    <col min="4660" max="4660" width="3.7109375" style="376" bestFit="1" customWidth="1"/>
    <col min="4661" max="4661" width="2.7109375" style="376" customWidth="1"/>
    <col min="4662" max="4662" width="7.28515625" style="376" customWidth="1"/>
    <col min="4663" max="4667" width="2.7109375" style="376" customWidth="1"/>
    <col min="4668" max="4668" width="4.7109375" style="376" customWidth="1"/>
    <col min="4669" max="4669" width="13.7109375" style="376" customWidth="1"/>
    <col min="4670" max="4862" width="11.42578125" style="376"/>
    <col min="4863" max="4863" width="27" style="376" customWidth="1"/>
    <col min="4864" max="4864" width="15.7109375" style="376" customWidth="1"/>
    <col min="4865" max="4865" width="26.5703125" style="376" customWidth="1"/>
    <col min="4866" max="4866" width="40.28515625" style="376" customWidth="1"/>
    <col min="4867" max="4867" width="27.7109375" style="376" customWidth="1"/>
    <col min="4868" max="4868" width="30.5703125" style="376" customWidth="1"/>
    <col min="4869" max="4869" width="5.28515625" style="376" customWidth="1"/>
    <col min="4870" max="4870" width="11.7109375" style="376" customWidth="1"/>
    <col min="4871" max="4871" width="16.7109375" style="376" customWidth="1"/>
    <col min="4872" max="4912" width="2.7109375" style="376" customWidth="1"/>
    <col min="4913" max="4914" width="14.28515625" style="376" customWidth="1"/>
    <col min="4915" max="4915" width="13.7109375" style="376" customWidth="1"/>
    <col min="4916" max="4916" width="3.7109375" style="376" bestFit="1" customWidth="1"/>
    <col min="4917" max="4917" width="2.7109375" style="376" customWidth="1"/>
    <col min="4918" max="4918" width="7.28515625" style="376" customWidth="1"/>
    <col min="4919" max="4923" width="2.7109375" style="376" customWidth="1"/>
    <col min="4924" max="4924" width="4.7109375" style="376" customWidth="1"/>
    <col min="4925" max="4925" width="13.7109375" style="376" customWidth="1"/>
    <col min="4926" max="5118" width="11.42578125" style="376"/>
    <col min="5119" max="5119" width="27" style="376" customWidth="1"/>
    <col min="5120" max="5120" width="15.7109375" style="376" customWidth="1"/>
    <col min="5121" max="5121" width="26.5703125" style="376" customWidth="1"/>
    <col min="5122" max="5122" width="40.28515625" style="376" customWidth="1"/>
    <col min="5123" max="5123" width="27.7109375" style="376" customWidth="1"/>
    <col min="5124" max="5124" width="30.5703125" style="376" customWidth="1"/>
    <col min="5125" max="5125" width="5.28515625" style="376" customWidth="1"/>
    <col min="5126" max="5126" width="11.7109375" style="376" customWidth="1"/>
    <col min="5127" max="5127" width="16.7109375" style="376" customWidth="1"/>
    <col min="5128" max="5168" width="2.7109375" style="376" customWidth="1"/>
    <col min="5169" max="5170" width="14.28515625" style="376" customWidth="1"/>
    <col min="5171" max="5171" width="13.7109375" style="376" customWidth="1"/>
    <col min="5172" max="5172" width="3.7109375" style="376" bestFit="1" customWidth="1"/>
    <col min="5173" max="5173" width="2.7109375" style="376" customWidth="1"/>
    <col min="5174" max="5174" width="7.28515625" style="376" customWidth="1"/>
    <col min="5175" max="5179" width="2.7109375" style="376" customWidth="1"/>
    <col min="5180" max="5180" width="4.7109375" style="376" customWidth="1"/>
    <col min="5181" max="5181" width="13.7109375" style="376" customWidth="1"/>
    <col min="5182" max="5374" width="11.42578125" style="376"/>
    <col min="5375" max="5375" width="27" style="376" customWidth="1"/>
    <col min="5376" max="5376" width="15.7109375" style="376" customWidth="1"/>
    <col min="5377" max="5377" width="26.5703125" style="376" customWidth="1"/>
    <col min="5378" max="5378" width="40.28515625" style="376" customWidth="1"/>
    <col min="5379" max="5379" width="27.7109375" style="376" customWidth="1"/>
    <col min="5380" max="5380" width="30.5703125" style="376" customWidth="1"/>
    <col min="5381" max="5381" width="5.28515625" style="376" customWidth="1"/>
    <col min="5382" max="5382" width="11.7109375" style="376" customWidth="1"/>
    <col min="5383" max="5383" width="16.7109375" style="376" customWidth="1"/>
    <col min="5384" max="5424" width="2.7109375" style="376" customWidth="1"/>
    <col min="5425" max="5426" width="14.28515625" style="376" customWidth="1"/>
    <col min="5427" max="5427" width="13.7109375" style="376" customWidth="1"/>
    <col min="5428" max="5428" width="3.7109375" style="376" bestFit="1" customWidth="1"/>
    <col min="5429" max="5429" width="2.7109375" style="376" customWidth="1"/>
    <col min="5430" max="5430" width="7.28515625" style="376" customWidth="1"/>
    <col min="5431" max="5435" width="2.7109375" style="376" customWidth="1"/>
    <col min="5436" max="5436" width="4.7109375" style="376" customWidth="1"/>
    <col min="5437" max="5437" width="13.7109375" style="376" customWidth="1"/>
    <col min="5438" max="5630" width="11.42578125" style="376"/>
    <col min="5631" max="5631" width="27" style="376" customWidth="1"/>
    <col min="5632" max="5632" width="15.7109375" style="376" customWidth="1"/>
    <col min="5633" max="5633" width="26.5703125" style="376" customWidth="1"/>
    <col min="5634" max="5634" width="40.28515625" style="376" customWidth="1"/>
    <col min="5635" max="5635" width="27.7109375" style="376" customWidth="1"/>
    <col min="5636" max="5636" width="30.5703125" style="376" customWidth="1"/>
    <col min="5637" max="5637" width="5.28515625" style="376" customWidth="1"/>
    <col min="5638" max="5638" width="11.7109375" style="376" customWidth="1"/>
    <col min="5639" max="5639" width="16.7109375" style="376" customWidth="1"/>
    <col min="5640" max="5680" width="2.7109375" style="376" customWidth="1"/>
    <col min="5681" max="5682" width="14.28515625" style="376" customWidth="1"/>
    <col min="5683" max="5683" width="13.7109375" style="376" customWidth="1"/>
    <col min="5684" max="5684" width="3.7109375" style="376" bestFit="1" customWidth="1"/>
    <col min="5685" max="5685" width="2.7109375" style="376" customWidth="1"/>
    <col min="5686" max="5686" width="7.28515625" style="376" customWidth="1"/>
    <col min="5687" max="5691" width="2.7109375" style="376" customWidth="1"/>
    <col min="5692" max="5692" width="4.7109375" style="376" customWidth="1"/>
    <col min="5693" max="5693" width="13.7109375" style="376" customWidth="1"/>
    <col min="5694" max="5886" width="11.42578125" style="376"/>
    <col min="5887" max="5887" width="27" style="376" customWidth="1"/>
    <col min="5888" max="5888" width="15.7109375" style="376" customWidth="1"/>
    <col min="5889" max="5889" width="26.5703125" style="376" customWidth="1"/>
    <col min="5890" max="5890" width="40.28515625" style="376" customWidth="1"/>
    <col min="5891" max="5891" width="27.7109375" style="376" customWidth="1"/>
    <col min="5892" max="5892" width="30.5703125" style="376" customWidth="1"/>
    <col min="5893" max="5893" width="5.28515625" style="376" customWidth="1"/>
    <col min="5894" max="5894" width="11.7109375" style="376" customWidth="1"/>
    <col min="5895" max="5895" width="16.7109375" style="376" customWidth="1"/>
    <col min="5896" max="5936" width="2.7109375" style="376" customWidth="1"/>
    <col min="5937" max="5938" width="14.28515625" style="376" customWidth="1"/>
    <col min="5939" max="5939" width="13.7109375" style="376" customWidth="1"/>
    <col min="5940" max="5940" width="3.7109375" style="376" bestFit="1" customWidth="1"/>
    <col min="5941" max="5941" width="2.7109375" style="376" customWidth="1"/>
    <col min="5942" max="5942" width="7.28515625" style="376" customWidth="1"/>
    <col min="5943" max="5947" width="2.7109375" style="376" customWidth="1"/>
    <col min="5948" max="5948" width="4.7109375" style="376" customWidth="1"/>
    <col min="5949" max="5949" width="13.7109375" style="376" customWidth="1"/>
    <col min="5950" max="6142" width="11.42578125" style="376"/>
    <col min="6143" max="6143" width="27" style="376" customWidth="1"/>
    <col min="6144" max="6144" width="15.7109375" style="376" customWidth="1"/>
    <col min="6145" max="6145" width="26.5703125" style="376" customWidth="1"/>
    <col min="6146" max="6146" width="40.28515625" style="376" customWidth="1"/>
    <col min="6147" max="6147" width="27.7109375" style="376" customWidth="1"/>
    <col min="6148" max="6148" width="30.5703125" style="376" customWidth="1"/>
    <col min="6149" max="6149" width="5.28515625" style="376" customWidth="1"/>
    <col min="6150" max="6150" width="11.7109375" style="376" customWidth="1"/>
    <col min="6151" max="6151" width="16.7109375" style="376" customWidth="1"/>
    <col min="6152" max="6192" width="2.7109375" style="376" customWidth="1"/>
    <col min="6193" max="6194" width="14.28515625" style="376" customWidth="1"/>
    <col min="6195" max="6195" width="13.7109375" style="376" customWidth="1"/>
    <col min="6196" max="6196" width="3.7109375" style="376" bestFit="1" customWidth="1"/>
    <col min="6197" max="6197" width="2.7109375" style="376" customWidth="1"/>
    <col min="6198" max="6198" width="7.28515625" style="376" customWidth="1"/>
    <col min="6199" max="6203" width="2.7109375" style="376" customWidth="1"/>
    <col min="6204" max="6204" width="4.7109375" style="376" customWidth="1"/>
    <col min="6205" max="6205" width="13.7109375" style="376" customWidth="1"/>
    <col min="6206" max="6398" width="11.42578125" style="376"/>
    <col min="6399" max="6399" width="27" style="376" customWidth="1"/>
    <col min="6400" max="6400" width="15.7109375" style="376" customWidth="1"/>
    <col min="6401" max="6401" width="26.5703125" style="376" customWidth="1"/>
    <col min="6402" max="6402" width="40.28515625" style="376" customWidth="1"/>
    <col min="6403" max="6403" width="27.7109375" style="376" customWidth="1"/>
    <col min="6404" max="6404" width="30.5703125" style="376" customWidth="1"/>
    <col min="6405" max="6405" width="5.28515625" style="376" customWidth="1"/>
    <col min="6406" max="6406" width="11.7109375" style="376" customWidth="1"/>
    <col min="6407" max="6407" width="16.7109375" style="376" customWidth="1"/>
    <col min="6408" max="6448" width="2.7109375" style="376" customWidth="1"/>
    <col min="6449" max="6450" width="14.28515625" style="376" customWidth="1"/>
    <col min="6451" max="6451" width="13.7109375" style="376" customWidth="1"/>
    <col min="6452" max="6452" width="3.7109375" style="376" bestFit="1" customWidth="1"/>
    <col min="6453" max="6453" width="2.7109375" style="376" customWidth="1"/>
    <col min="6454" max="6454" width="7.28515625" style="376" customWidth="1"/>
    <col min="6455" max="6459" width="2.7109375" style="376" customWidth="1"/>
    <col min="6460" max="6460" width="4.7109375" style="376" customWidth="1"/>
    <col min="6461" max="6461" width="13.7109375" style="376" customWidth="1"/>
    <col min="6462" max="6654" width="11.42578125" style="376"/>
    <col min="6655" max="6655" width="27" style="376" customWidth="1"/>
    <col min="6656" max="6656" width="15.7109375" style="376" customWidth="1"/>
    <col min="6657" max="6657" width="26.5703125" style="376" customWidth="1"/>
    <col min="6658" max="6658" width="40.28515625" style="376" customWidth="1"/>
    <col min="6659" max="6659" width="27.7109375" style="376" customWidth="1"/>
    <col min="6660" max="6660" width="30.5703125" style="376" customWidth="1"/>
    <col min="6661" max="6661" width="5.28515625" style="376" customWidth="1"/>
    <col min="6662" max="6662" width="11.7109375" style="376" customWidth="1"/>
    <col min="6663" max="6663" width="16.7109375" style="376" customWidth="1"/>
    <col min="6664" max="6704" width="2.7109375" style="376" customWidth="1"/>
    <col min="6705" max="6706" width="14.28515625" style="376" customWidth="1"/>
    <col min="6707" max="6707" width="13.7109375" style="376" customWidth="1"/>
    <col min="6708" max="6708" width="3.7109375" style="376" bestFit="1" customWidth="1"/>
    <col min="6709" max="6709" width="2.7109375" style="376" customWidth="1"/>
    <col min="6710" max="6710" width="7.28515625" style="376" customWidth="1"/>
    <col min="6711" max="6715" width="2.7109375" style="376" customWidth="1"/>
    <col min="6716" max="6716" width="4.7109375" style="376" customWidth="1"/>
    <col min="6717" max="6717" width="13.7109375" style="376" customWidth="1"/>
    <col min="6718" max="6910" width="11.42578125" style="376"/>
    <col min="6911" max="6911" width="27" style="376" customWidth="1"/>
    <col min="6912" max="6912" width="15.7109375" style="376" customWidth="1"/>
    <col min="6913" max="6913" width="26.5703125" style="376" customWidth="1"/>
    <col min="6914" max="6914" width="40.28515625" style="376" customWidth="1"/>
    <col min="6915" max="6915" width="27.7109375" style="376" customWidth="1"/>
    <col min="6916" max="6916" width="30.5703125" style="376" customWidth="1"/>
    <col min="6917" max="6917" width="5.28515625" style="376" customWidth="1"/>
    <col min="6918" max="6918" width="11.7109375" style="376" customWidth="1"/>
    <col min="6919" max="6919" width="16.7109375" style="376" customWidth="1"/>
    <col min="6920" max="6960" width="2.7109375" style="376" customWidth="1"/>
    <col min="6961" max="6962" width="14.28515625" style="376" customWidth="1"/>
    <col min="6963" max="6963" width="13.7109375" style="376" customWidth="1"/>
    <col min="6964" max="6964" width="3.7109375" style="376" bestFit="1" customWidth="1"/>
    <col min="6965" max="6965" width="2.7109375" style="376" customWidth="1"/>
    <col min="6966" max="6966" width="7.28515625" style="376" customWidth="1"/>
    <col min="6967" max="6971" width="2.7109375" style="376" customWidth="1"/>
    <col min="6972" max="6972" width="4.7109375" style="376" customWidth="1"/>
    <col min="6973" max="6973" width="13.7109375" style="376" customWidth="1"/>
    <col min="6974" max="7166" width="11.42578125" style="376"/>
    <col min="7167" max="7167" width="27" style="376" customWidth="1"/>
    <col min="7168" max="7168" width="15.7109375" style="376" customWidth="1"/>
    <col min="7169" max="7169" width="26.5703125" style="376" customWidth="1"/>
    <col min="7170" max="7170" width="40.28515625" style="376" customWidth="1"/>
    <col min="7171" max="7171" width="27.7109375" style="376" customWidth="1"/>
    <col min="7172" max="7172" width="30.5703125" style="376" customWidth="1"/>
    <col min="7173" max="7173" width="5.28515625" style="376" customWidth="1"/>
    <col min="7174" max="7174" width="11.7109375" style="376" customWidth="1"/>
    <col min="7175" max="7175" width="16.7109375" style="376" customWidth="1"/>
    <col min="7176" max="7216" width="2.7109375" style="376" customWidth="1"/>
    <col min="7217" max="7218" width="14.28515625" style="376" customWidth="1"/>
    <col min="7219" max="7219" width="13.7109375" style="376" customWidth="1"/>
    <col min="7220" max="7220" width="3.7109375" style="376" bestFit="1" customWidth="1"/>
    <col min="7221" max="7221" width="2.7109375" style="376" customWidth="1"/>
    <col min="7222" max="7222" width="7.28515625" style="376" customWidth="1"/>
    <col min="7223" max="7227" width="2.7109375" style="376" customWidth="1"/>
    <col min="7228" max="7228" width="4.7109375" style="376" customWidth="1"/>
    <col min="7229" max="7229" width="13.7109375" style="376" customWidth="1"/>
    <col min="7230" max="7422" width="11.42578125" style="376"/>
    <col min="7423" max="7423" width="27" style="376" customWidth="1"/>
    <col min="7424" max="7424" width="15.7109375" style="376" customWidth="1"/>
    <col min="7425" max="7425" width="26.5703125" style="376" customWidth="1"/>
    <col min="7426" max="7426" width="40.28515625" style="376" customWidth="1"/>
    <col min="7427" max="7427" width="27.7109375" style="376" customWidth="1"/>
    <col min="7428" max="7428" width="30.5703125" style="376" customWidth="1"/>
    <col min="7429" max="7429" width="5.28515625" style="376" customWidth="1"/>
    <col min="7430" max="7430" width="11.7109375" style="376" customWidth="1"/>
    <col min="7431" max="7431" width="16.7109375" style="376" customWidth="1"/>
    <col min="7432" max="7472" width="2.7109375" style="376" customWidth="1"/>
    <col min="7473" max="7474" width="14.28515625" style="376" customWidth="1"/>
    <col min="7475" max="7475" width="13.7109375" style="376" customWidth="1"/>
    <col min="7476" max="7476" width="3.7109375" style="376" bestFit="1" customWidth="1"/>
    <col min="7477" max="7477" width="2.7109375" style="376" customWidth="1"/>
    <col min="7478" max="7478" width="7.28515625" style="376" customWidth="1"/>
    <col min="7479" max="7483" width="2.7109375" style="376" customWidth="1"/>
    <col min="7484" max="7484" width="4.7109375" style="376" customWidth="1"/>
    <col min="7485" max="7485" width="13.7109375" style="376" customWidth="1"/>
    <col min="7486" max="7678" width="11.42578125" style="376"/>
    <col min="7679" max="7679" width="27" style="376" customWidth="1"/>
    <col min="7680" max="7680" width="15.7109375" style="376" customWidth="1"/>
    <col min="7681" max="7681" width="26.5703125" style="376" customWidth="1"/>
    <col min="7682" max="7682" width="40.28515625" style="376" customWidth="1"/>
    <col min="7683" max="7683" width="27.7109375" style="376" customWidth="1"/>
    <col min="7684" max="7684" width="30.5703125" style="376" customWidth="1"/>
    <col min="7685" max="7685" width="5.28515625" style="376" customWidth="1"/>
    <col min="7686" max="7686" width="11.7109375" style="376" customWidth="1"/>
    <col min="7687" max="7687" width="16.7109375" style="376" customWidth="1"/>
    <col min="7688" max="7728" width="2.7109375" style="376" customWidth="1"/>
    <col min="7729" max="7730" width="14.28515625" style="376" customWidth="1"/>
    <col min="7731" max="7731" width="13.7109375" style="376" customWidth="1"/>
    <col min="7732" max="7732" width="3.7109375" style="376" bestFit="1" customWidth="1"/>
    <col min="7733" max="7733" width="2.7109375" style="376" customWidth="1"/>
    <col min="7734" max="7734" width="7.28515625" style="376" customWidth="1"/>
    <col min="7735" max="7739" width="2.7109375" style="376" customWidth="1"/>
    <col min="7740" max="7740" width="4.7109375" style="376" customWidth="1"/>
    <col min="7741" max="7741" width="13.7109375" style="376" customWidth="1"/>
    <col min="7742" max="7934" width="11.42578125" style="376"/>
    <col min="7935" max="7935" width="27" style="376" customWidth="1"/>
    <col min="7936" max="7936" width="15.7109375" style="376" customWidth="1"/>
    <col min="7937" max="7937" width="26.5703125" style="376" customWidth="1"/>
    <col min="7938" max="7938" width="40.28515625" style="376" customWidth="1"/>
    <col min="7939" max="7939" width="27.7109375" style="376" customWidth="1"/>
    <col min="7940" max="7940" width="30.5703125" style="376" customWidth="1"/>
    <col min="7941" max="7941" width="5.28515625" style="376" customWidth="1"/>
    <col min="7942" max="7942" width="11.7109375" style="376" customWidth="1"/>
    <col min="7943" max="7943" width="16.7109375" style="376" customWidth="1"/>
    <col min="7944" max="7984" width="2.7109375" style="376" customWidth="1"/>
    <col min="7985" max="7986" width="14.28515625" style="376" customWidth="1"/>
    <col min="7987" max="7987" width="13.7109375" style="376" customWidth="1"/>
    <col min="7988" max="7988" width="3.7109375" style="376" bestFit="1" customWidth="1"/>
    <col min="7989" max="7989" width="2.7109375" style="376" customWidth="1"/>
    <col min="7990" max="7990" width="7.28515625" style="376" customWidth="1"/>
    <col min="7991" max="7995" width="2.7109375" style="376" customWidth="1"/>
    <col min="7996" max="7996" width="4.7109375" style="376" customWidth="1"/>
    <col min="7997" max="7997" width="13.7109375" style="376" customWidth="1"/>
    <col min="7998" max="8190" width="11.42578125" style="376"/>
    <col min="8191" max="8191" width="27" style="376" customWidth="1"/>
    <col min="8192" max="8192" width="15.7109375" style="376" customWidth="1"/>
    <col min="8193" max="8193" width="26.5703125" style="376" customWidth="1"/>
    <col min="8194" max="8194" width="40.28515625" style="376" customWidth="1"/>
    <col min="8195" max="8195" width="27.7109375" style="376" customWidth="1"/>
    <col min="8196" max="8196" width="30.5703125" style="376" customWidth="1"/>
    <col min="8197" max="8197" width="5.28515625" style="376" customWidth="1"/>
    <col min="8198" max="8198" width="11.7109375" style="376" customWidth="1"/>
    <col min="8199" max="8199" width="16.7109375" style="376" customWidth="1"/>
    <col min="8200" max="8240" width="2.7109375" style="376" customWidth="1"/>
    <col min="8241" max="8242" width="14.28515625" style="376" customWidth="1"/>
    <col min="8243" max="8243" width="13.7109375" style="376" customWidth="1"/>
    <col min="8244" max="8244" width="3.7109375" style="376" bestFit="1" customWidth="1"/>
    <col min="8245" max="8245" width="2.7109375" style="376" customWidth="1"/>
    <col min="8246" max="8246" width="7.28515625" style="376" customWidth="1"/>
    <col min="8247" max="8251" width="2.7109375" style="376" customWidth="1"/>
    <col min="8252" max="8252" width="4.7109375" style="376" customWidth="1"/>
    <col min="8253" max="8253" width="13.7109375" style="376" customWidth="1"/>
    <col min="8254" max="8446" width="11.42578125" style="376"/>
    <col min="8447" max="8447" width="27" style="376" customWidth="1"/>
    <col min="8448" max="8448" width="15.7109375" style="376" customWidth="1"/>
    <col min="8449" max="8449" width="26.5703125" style="376" customWidth="1"/>
    <col min="8450" max="8450" width="40.28515625" style="376" customWidth="1"/>
    <col min="8451" max="8451" width="27.7109375" style="376" customWidth="1"/>
    <col min="8452" max="8452" width="30.5703125" style="376" customWidth="1"/>
    <col min="8453" max="8453" width="5.28515625" style="376" customWidth="1"/>
    <col min="8454" max="8454" width="11.7109375" style="376" customWidth="1"/>
    <col min="8455" max="8455" width="16.7109375" style="376" customWidth="1"/>
    <col min="8456" max="8496" width="2.7109375" style="376" customWidth="1"/>
    <col min="8497" max="8498" width="14.28515625" style="376" customWidth="1"/>
    <col min="8499" max="8499" width="13.7109375" style="376" customWidth="1"/>
    <col min="8500" max="8500" width="3.7109375" style="376" bestFit="1" customWidth="1"/>
    <col min="8501" max="8501" width="2.7109375" style="376" customWidth="1"/>
    <col min="8502" max="8502" width="7.28515625" style="376" customWidth="1"/>
    <col min="8503" max="8507" width="2.7109375" style="376" customWidth="1"/>
    <col min="8508" max="8508" width="4.7109375" style="376" customWidth="1"/>
    <col min="8509" max="8509" width="13.7109375" style="376" customWidth="1"/>
    <col min="8510" max="8702" width="11.42578125" style="376"/>
    <col min="8703" max="8703" width="27" style="376" customWidth="1"/>
    <col min="8704" max="8704" width="15.7109375" style="376" customWidth="1"/>
    <col min="8705" max="8705" width="26.5703125" style="376" customWidth="1"/>
    <col min="8706" max="8706" width="40.28515625" style="376" customWidth="1"/>
    <col min="8707" max="8707" width="27.7109375" style="376" customWidth="1"/>
    <col min="8708" max="8708" width="30.5703125" style="376" customWidth="1"/>
    <col min="8709" max="8709" width="5.28515625" style="376" customWidth="1"/>
    <col min="8710" max="8710" width="11.7109375" style="376" customWidth="1"/>
    <col min="8711" max="8711" width="16.7109375" style="376" customWidth="1"/>
    <col min="8712" max="8752" width="2.7109375" style="376" customWidth="1"/>
    <col min="8753" max="8754" width="14.28515625" style="376" customWidth="1"/>
    <col min="8755" max="8755" width="13.7109375" style="376" customWidth="1"/>
    <col min="8756" max="8756" width="3.7109375" style="376" bestFit="1" customWidth="1"/>
    <col min="8757" max="8757" width="2.7109375" style="376" customWidth="1"/>
    <col min="8758" max="8758" width="7.28515625" style="376" customWidth="1"/>
    <col min="8759" max="8763" width="2.7109375" style="376" customWidth="1"/>
    <col min="8764" max="8764" width="4.7109375" style="376" customWidth="1"/>
    <col min="8765" max="8765" width="13.7109375" style="376" customWidth="1"/>
    <col min="8766" max="8958" width="11.42578125" style="376"/>
    <col min="8959" max="8959" width="27" style="376" customWidth="1"/>
    <col min="8960" max="8960" width="15.7109375" style="376" customWidth="1"/>
    <col min="8961" max="8961" width="26.5703125" style="376" customWidth="1"/>
    <col min="8962" max="8962" width="40.28515625" style="376" customWidth="1"/>
    <col min="8963" max="8963" width="27.7109375" style="376" customWidth="1"/>
    <col min="8964" max="8964" width="30.5703125" style="376" customWidth="1"/>
    <col min="8965" max="8965" width="5.28515625" style="376" customWidth="1"/>
    <col min="8966" max="8966" width="11.7109375" style="376" customWidth="1"/>
    <col min="8967" max="8967" width="16.7109375" style="376" customWidth="1"/>
    <col min="8968" max="9008" width="2.7109375" style="376" customWidth="1"/>
    <col min="9009" max="9010" width="14.28515625" style="376" customWidth="1"/>
    <col min="9011" max="9011" width="13.7109375" style="376" customWidth="1"/>
    <col min="9012" max="9012" width="3.7109375" style="376" bestFit="1" customWidth="1"/>
    <col min="9013" max="9013" width="2.7109375" style="376" customWidth="1"/>
    <col min="9014" max="9014" width="7.28515625" style="376" customWidth="1"/>
    <col min="9015" max="9019" width="2.7109375" style="376" customWidth="1"/>
    <col min="9020" max="9020" width="4.7109375" style="376" customWidth="1"/>
    <col min="9021" max="9021" width="13.7109375" style="376" customWidth="1"/>
    <col min="9022" max="9214" width="11.42578125" style="376"/>
    <col min="9215" max="9215" width="27" style="376" customWidth="1"/>
    <col min="9216" max="9216" width="15.7109375" style="376" customWidth="1"/>
    <col min="9217" max="9217" width="26.5703125" style="376" customWidth="1"/>
    <col min="9218" max="9218" width="40.28515625" style="376" customWidth="1"/>
    <col min="9219" max="9219" width="27.7109375" style="376" customWidth="1"/>
    <col min="9220" max="9220" width="30.5703125" style="376" customWidth="1"/>
    <col min="9221" max="9221" width="5.28515625" style="376" customWidth="1"/>
    <col min="9222" max="9222" width="11.7109375" style="376" customWidth="1"/>
    <col min="9223" max="9223" width="16.7109375" style="376" customWidth="1"/>
    <col min="9224" max="9264" width="2.7109375" style="376" customWidth="1"/>
    <col min="9265" max="9266" width="14.28515625" style="376" customWidth="1"/>
    <col min="9267" max="9267" width="13.7109375" style="376" customWidth="1"/>
    <col min="9268" max="9268" width="3.7109375" style="376" bestFit="1" customWidth="1"/>
    <col min="9269" max="9269" width="2.7109375" style="376" customWidth="1"/>
    <col min="9270" max="9270" width="7.28515625" style="376" customWidth="1"/>
    <col min="9271" max="9275" width="2.7109375" style="376" customWidth="1"/>
    <col min="9276" max="9276" width="4.7109375" style="376" customWidth="1"/>
    <col min="9277" max="9277" width="13.7109375" style="376" customWidth="1"/>
    <col min="9278" max="9470" width="11.42578125" style="376"/>
    <col min="9471" max="9471" width="27" style="376" customWidth="1"/>
    <col min="9472" max="9472" width="15.7109375" style="376" customWidth="1"/>
    <col min="9473" max="9473" width="26.5703125" style="376" customWidth="1"/>
    <col min="9474" max="9474" width="40.28515625" style="376" customWidth="1"/>
    <col min="9475" max="9475" width="27.7109375" style="376" customWidth="1"/>
    <col min="9476" max="9476" width="30.5703125" style="376" customWidth="1"/>
    <col min="9477" max="9477" width="5.28515625" style="376" customWidth="1"/>
    <col min="9478" max="9478" width="11.7109375" style="376" customWidth="1"/>
    <col min="9479" max="9479" width="16.7109375" style="376" customWidth="1"/>
    <col min="9480" max="9520" width="2.7109375" style="376" customWidth="1"/>
    <col min="9521" max="9522" width="14.28515625" style="376" customWidth="1"/>
    <col min="9523" max="9523" width="13.7109375" style="376" customWidth="1"/>
    <col min="9524" max="9524" width="3.7109375" style="376" bestFit="1" customWidth="1"/>
    <col min="9525" max="9525" width="2.7109375" style="376" customWidth="1"/>
    <col min="9526" max="9526" width="7.28515625" style="376" customWidth="1"/>
    <col min="9527" max="9531" width="2.7109375" style="376" customWidth="1"/>
    <col min="9532" max="9532" width="4.7109375" style="376" customWidth="1"/>
    <col min="9533" max="9533" width="13.7109375" style="376" customWidth="1"/>
    <col min="9534" max="9726" width="11.42578125" style="376"/>
    <col min="9727" max="9727" width="27" style="376" customWidth="1"/>
    <col min="9728" max="9728" width="15.7109375" style="376" customWidth="1"/>
    <col min="9729" max="9729" width="26.5703125" style="376" customWidth="1"/>
    <col min="9730" max="9730" width="40.28515625" style="376" customWidth="1"/>
    <col min="9731" max="9731" width="27.7109375" style="376" customWidth="1"/>
    <col min="9732" max="9732" width="30.5703125" style="376" customWidth="1"/>
    <col min="9733" max="9733" width="5.28515625" style="376" customWidth="1"/>
    <col min="9734" max="9734" width="11.7109375" style="376" customWidth="1"/>
    <col min="9735" max="9735" width="16.7109375" style="376" customWidth="1"/>
    <col min="9736" max="9776" width="2.7109375" style="376" customWidth="1"/>
    <col min="9777" max="9778" width="14.28515625" style="376" customWidth="1"/>
    <col min="9779" max="9779" width="13.7109375" style="376" customWidth="1"/>
    <col min="9780" max="9780" width="3.7109375" style="376" bestFit="1" customWidth="1"/>
    <col min="9781" max="9781" width="2.7109375" style="376" customWidth="1"/>
    <col min="9782" max="9782" width="7.28515625" style="376" customWidth="1"/>
    <col min="9783" max="9787" width="2.7109375" style="376" customWidth="1"/>
    <col min="9788" max="9788" width="4.7109375" style="376" customWidth="1"/>
    <col min="9789" max="9789" width="13.7109375" style="376" customWidth="1"/>
    <col min="9790" max="9982" width="11.42578125" style="376"/>
    <col min="9983" max="9983" width="27" style="376" customWidth="1"/>
    <col min="9984" max="9984" width="15.7109375" style="376" customWidth="1"/>
    <col min="9985" max="9985" width="26.5703125" style="376" customWidth="1"/>
    <col min="9986" max="9986" width="40.28515625" style="376" customWidth="1"/>
    <col min="9987" max="9987" width="27.7109375" style="376" customWidth="1"/>
    <col min="9988" max="9988" width="30.5703125" style="376" customWidth="1"/>
    <col min="9989" max="9989" width="5.28515625" style="376" customWidth="1"/>
    <col min="9990" max="9990" width="11.7109375" style="376" customWidth="1"/>
    <col min="9991" max="9991" width="16.7109375" style="376" customWidth="1"/>
    <col min="9992" max="10032" width="2.7109375" style="376" customWidth="1"/>
    <col min="10033" max="10034" width="14.28515625" style="376" customWidth="1"/>
    <col min="10035" max="10035" width="13.7109375" style="376" customWidth="1"/>
    <col min="10036" max="10036" width="3.7109375" style="376" bestFit="1" customWidth="1"/>
    <col min="10037" max="10037" width="2.7109375" style="376" customWidth="1"/>
    <col min="10038" max="10038" width="7.28515625" style="376" customWidth="1"/>
    <col min="10039" max="10043" width="2.7109375" style="376" customWidth="1"/>
    <col min="10044" max="10044" width="4.7109375" style="376" customWidth="1"/>
    <col min="10045" max="10045" width="13.7109375" style="376" customWidth="1"/>
    <col min="10046" max="10238" width="11.42578125" style="376"/>
    <col min="10239" max="10239" width="27" style="376" customWidth="1"/>
    <col min="10240" max="10240" width="15.7109375" style="376" customWidth="1"/>
    <col min="10241" max="10241" width="26.5703125" style="376" customWidth="1"/>
    <col min="10242" max="10242" width="40.28515625" style="376" customWidth="1"/>
    <col min="10243" max="10243" width="27.7109375" style="376" customWidth="1"/>
    <col min="10244" max="10244" width="30.5703125" style="376" customWidth="1"/>
    <col min="10245" max="10245" width="5.28515625" style="376" customWidth="1"/>
    <col min="10246" max="10246" width="11.7109375" style="376" customWidth="1"/>
    <col min="10247" max="10247" width="16.7109375" style="376" customWidth="1"/>
    <col min="10248" max="10288" width="2.7109375" style="376" customWidth="1"/>
    <col min="10289" max="10290" width="14.28515625" style="376" customWidth="1"/>
    <col min="10291" max="10291" width="13.7109375" style="376" customWidth="1"/>
    <col min="10292" max="10292" width="3.7109375" style="376" bestFit="1" customWidth="1"/>
    <col min="10293" max="10293" width="2.7109375" style="376" customWidth="1"/>
    <col min="10294" max="10294" width="7.28515625" style="376" customWidth="1"/>
    <col min="10295" max="10299" width="2.7109375" style="376" customWidth="1"/>
    <col min="10300" max="10300" width="4.7109375" style="376" customWidth="1"/>
    <col min="10301" max="10301" width="13.7109375" style="376" customWidth="1"/>
    <col min="10302" max="10494" width="11.42578125" style="376"/>
    <col min="10495" max="10495" width="27" style="376" customWidth="1"/>
    <col min="10496" max="10496" width="15.7109375" style="376" customWidth="1"/>
    <col min="10497" max="10497" width="26.5703125" style="376" customWidth="1"/>
    <col min="10498" max="10498" width="40.28515625" style="376" customWidth="1"/>
    <col min="10499" max="10499" width="27.7109375" style="376" customWidth="1"/>
    <col min="10500" max="10500" width="30.5703125" style="376" customWidth="1"/>
    <col min="10501" max="10501" width="5.28515625" style="376" customWidth="1"/>
    <col min="10502" max="10502" width="11.7109375" style="376" customWidth="1"/>
    <col min="10503" max="10503" width="16.7109375" style="376" customWidth="1"/>
    <col min="10504" max="10544" width="2.7109375" style="376" customWidth="1"/>
    <col min="10545" max="10546" width="14.28515625" style="376" customWidth="1"/>
    <col min="10547" max="10547" width="13.7109375" style="376" customWidth="1"/>
    <col min="10548" max="10548" width="3.7109375" style="376" bestFit="1" customWidth="1"/>
    <col min="10549" max="10549" width="2.7109375" style="376" customWidth="1"/>
    <col min="10550" max="10550" width="7.28515625" style="376" customWidth="1"/>
    <col min="10551" max="10555" width="2.7109375" style="376" customWidth="1"/>
    <col min="10556" max="10556" width="4.7109375" style="376" customWidth="1"/>
    <col min="10557" max="10557" width="13.7109375" style="376" customWidth="1"/>
    <col min="10558" max="10750" width="11.42578125" style="376"/>
    <col min="10751" max="10751" width="27" style="376" customWidth="1"/>
    <col min="10752" max="10752" width="15.7109375" style="376" customWidth="1"/>
    <col min="10753" max="10753" width="26.5703125" style="376" customWidth="1"/>
    <col min="10754" max="10754" width="40.28515625" style="376" customWidth="1"/>
    <col min="10755" max="10755" width="27.7109375" style="376" customWidth="1"/>
    <col min="10756" max="10756" width="30.5703125" style="376" customWidth="1"/>
    <col min="10757" max="10757" width="5.28515625" style="376" customWidth="1"/>
    <col min="10758" max="10758" width="11.7109375" style="376" customWidth="1"/>
    <col min="10759" max="10759" width="16.7109375" style="376" customWidth="1"/>
    <col min="10760" max="10800" width="2.7109375" style="376" customWidth="1"/>
    <col min="10801" max="10802" width="14.28515625" style="376" customWidth="1"/>
    <col min="10803" max="10803" width="13.7109375" style="376" customWidth="1"/>
    <col min="10804" max="10804" width="3.7109375" style="376" bestFit="1" customWidth="1"/>
    <col min="10805" max="10805" width="2.7109375" style="376" customWidth="1"/>
    <col min="10806" max="10806" width="7.28515625" style="376" customWidth="1"/>
    <col min="10807" max="10811" width="2.7109375" style="376" customWidth="1"/>
    <col min="10812" max="10812" width="4.7109375" style="376" customWidth="1"/>
    <col min="10813" max="10813" width="13.7109375" style="376" customWidth="1"/>
    <col min="10814" max="11006" width="11.42578125" style="376"/>
    <col min="11007" max="11007" width="27" style="376" customWidth="1"/>
    <col min="11008" max="11008" width="15.7109375" style="376" customWidth="1"/>
    <col min="11009" max="11009" width="26.5703125" style="376" customWidth="1"/>
    <col min="11010" max="11010" width="40.28515625" style="376" customWidth="1"/>
    <col min="11011" max="11011" width="27.7109375" style="376" customWidth="1"/>
    <col min="11012" max="11012" width="30.5703125" style="376" customWidth="1"/>
    <col min="11013" max="11013" width="5.28515625" style="376" customWidth="1"/>
    <col min="11014" max="11014" width="11.7109375" style="376" customWidth="1"/>
    <col min="11015" max="11015" width="16.7109375" style="376" customWidth="1"/>
    <col min="11016" max="11056" width="2.7109375" style="376" customWidth="1"/>
    <col min="11057" max="11058" width="14.28515625" style="376" customWidth="1"/>
    <col min="11059" max="11059" width="13.7109375" style="376" customWidth="1"/>
    <col min="11060" max="11060" width="3.7109375" style="376" bestFit="1" customWidth="1"/>
    <col min="11061" max="11061" width="2.7109375" style="376" customWidth="1"/>
    <col min="11062" max="11062" width="7.28515625" style="376" customWidth="1"/>
    <col min="11063" max="11067" width="2.7109375" style="376" customWidth="1"/>
    <col min="11068" max="11068" width="4.7109375" style="376" customWidth="1"/>
    <col min="11069" max="11069" width="13.7109375" style="376" customWidth="1"/>
    <col min="11070" max="11262" width="11.42578125" style="376"/>
    <col min="11263" max="11263" width="27" style="376" customWidth="1"/>
    <col min="11264" max="11264" width="15.7109375" style="376" customWidth="1"/>
    <col min="11265" max="11265" width="26.5703125" style="376" customWidth="1"/>
    <col min="11266" max="11266" width="40.28515625" style="376" customWidth="1"/>
    <col min="11267" max="11267" width="27.7109375" style="376" customWidth="1"/>
    <col min="11268" max="11268" width="30.5703125" style="376" customWidth="1"/>
    <col min="11269" max="11269" width="5.28515625" style="376" customWidth="1"/>
    <col min="11270" max="11270" width="11.7109375" style="376" customWidth="1"/>
    <col min="11271" max="11271" width="16.7109375" style="376" customWidth="1"/>
    <col min="11272" max="11312" width="2.7109375" style="376" customWidth="1"/>
    <col min="11313" max="11314" width="14.28515625" style="376" customWidth="1"/>
    <col min="11315" max="11315" width="13.7109375" style="376" customWidth="1"/>
    <col min="11316" max="11316" width="3.7109375" style="376" bestFit="1" customWidth="1"/>
    <col min="11317" max="11317" width="2.7109375" style="376" customWidth="1"/>
    <col min="11318" max="11318" width="7.28515625" style="376" customWidth="1"/>
    <col min="11319" max="11323" width="2.7109375" style="376" customWidth="1"/>
    <col min="11324" max="11324" width="4.7109375" style="376" customWidth="1"/>
    <col min="11325" max="11325" width="13.7109375" style="376" customWidth="1"/>
    <col min="11326" max="11518" width="11.42578125" style="376"/>
    <col min="11519" max="11519" width="27" style="376" customWidth="1"/>
    <col min="11520" max="11520" width="15.7109375" style="376" customWidth="1"/>
    <col min="11521" max="11521" width="26.5703125" style="376" customWidth="1"/>
    <col min="11522" max="11522" width="40.28515625" style="376" customWidth="1"/>
    <col min="11523" max="11523" width="27.7109375" style="376" customWidth="1"/>
    <col min="11524" max="11524" width="30.5703125" style="376" customWidth="1"/>
    <col min="11525" max="11525" width="5.28515625" style="376" customWidth="1"/>
    <col min="11526" max="11526" width="11.7109375" style="376" customWidth="1"/>
    <col min="11527" max="11527" width="16.7109375" style="376" customWidth="1"/>
    <col min="11528" max="11568" width="2.7109375" style="376" customWidth="1"/>
    <col min="11569" max="11570" width="14.28515625" style="376" customWidth="1"/>
    <col min="11571" max="11571" width="13.7109375" style="376" customWidth="1"/>
    <col min="11572" max="11572" width="3.7109375" style="376" bestFit="1" customWidth="1"/>
    <col min="11573" max="11573" width="2.7109375" style="376" customWidth="1"/>
    <col min="11574" max="11574" width="7.28515625" style="376" customWidth="1"/>
    <col min="11575" max="11579" width="2.7109375" style="376" customWidth="1"/>
    <col min="11580" max="11580" width="4.7109375" style="376" customWidth="1"/>
    <col min="11581" max="11581" width="13.7109375" style="376" customWidth="1"/>
    <col min="11582" max="11774" width="11.42578125" style="376"/>
    <col min="11775" max="11775" width="27" style="376" customWidth="1"/>
    <col min="11776" max="11776" width="15.7109375" style="376" customWidth="1"/>
    <col min="11777" max="11777" width="26.5703125" style="376" customWidth="1"/>
    <col min="11778" max="11778" width="40.28515625" style="376" customWidth="1"/>
    <col min="11779" max="11779" width="27.7109375" style="376" customWidth="1"/>
    <col min="11780" max="11780" width="30.5703125" style="376" customWidth="1"/>
    <col min="11781" max="11781" width="5.28515625" style="376" customWidth="1"/>
    <col min="11782" max="11782" width="11.7109375" style="376" customWidth="1"/>
    <col min="11783" max="11783" width="16.7109375" style="376" customWidth="1"/>
    <col min="11784" max="11824" width="2.7109375" style="376" customWidth="1"/>
    <col min="11825" max="11826" width="14.28515625" style="376" customWidth="1"/>
    <col min="11827" max="11827" width="13.7109375" style="376" customWidth="1"/>
    <col min="11828" max="11828" width="3.7109375" style="376" bestFit="1" customWidth="1"/>
    <col min="11829" max="11829" width="2.7109375" style="376" customWidth="1"/>
    <col min="11830" max="11830" width="7.28515625" style="376" customWidth="1"/>
    <col min="11831" max="11835" width="2.7109375" style="376" customWidth="1"/>
    <col min="11836" max="11836" width="4.7109375" style="376" customWidth="1"/>
    <col min="11837" max="11837" width="13.7109375" style="376" customWidth="1"/>
    <col min="11838" max="12030" width="11.42578125" style="376"/>
    <col min="12031" max="12031" width="27" style="376" customWidth="1"/>
    <col min="12032" max="12032" width="15.7109375" style="376" customWidth="1"/>
    <col min="12033" max="12033" width="26.5703125" style="376" customWidth="1"/>
    <col min="12034" max="12034" width="40.28515625" style="376" customWidth="1"/>
    <col min="12035" max="12035" width="27.7109375" style="376" customWidth="1"/>
    <col min="12036" max="12036" width="30.5703125" style="376" customWidth="1"/>
    <col min="12037" max="12037" width="5.28515625" style="376" customWidth="1"/>
    <col min="12038" max="12038" width="11.7109375" style="376" customWidth="1"/>
    <col min="12039" max="12039" width="16.7109375" style="376" customWidth="1"/>
    <col min="12040" max="12080" width="2.7109375" style="376" customWidth="1"/>
    <col min="12081" max="12082" width="14.28515625" style="376" customWidth="1"/>
    <col min="12083" max="12083" width="13.7109375" style="376" customWidth="1"/>
    <col min="12084" max="12084" width="3.7109375" style="376" bestFit="1" customWidth="1"/>
    <col min="12085" max="12085" width="2.7109375" style="376" customWidth="1"/>
    <col min="12086" max="12086" width="7.28515625" style="376" customWidth="1"/>
    <col min="12087" max="12091" width="2.7109375" style="376" customWidth="1"/>
    <col min="12092" max="12092" width="4.7109375" style="376" customWidth="1"/>
    <col min="12093" max="12093" width="13.7109375" style="376" customWidth="1"/>
    <col min="12094" max="12286" width="11.42578125" style="376"/>
    <col min="12287" max="12287" width="27" style="376" customWidth="1"/>
    <col min="12288" max="12288" width="15.7109375" style="376" customWidth="1"/>
    <col min="12289" max="12289" width="26.5703125" style="376" customWidth="1"/>
    <col min="12290" max="12290" width="40.28515625" style="376" customWidth="1"/>
    <col min="12291" max="12291" width="27.7109375" style="376" customWidth="1"/>
    <col min="12292" max="12292" width="30.5703125" style="376" customWidth="1"/>
    <col min="12293" max="12293" width="5.28515625" style="376" customWidth="1"/>
    <col min="12294" max="12294" width="11.7109375" style="376" customWidth="1"/>
    <col min="12295" max="12295" width="16.7109375" style="376" customWidth="1"/>
    <col min="12296" max="12336" width="2.7109375" style="376" customWidth="1"/>
    <col min="12337" max="12338" width="14.28515625" style="376" customWidth="1"/>
    <col min="12339" max="12339" width="13.7109375" style="376" customWidth="1"/>
    <col min="12340" max="12340" width="3.7109375" style="376" bestFit="1" customWidth="1"/>
    <col min="12341" max="12341" width="2.7109375" style="376" customWidth="1"/>
    <col min="12342" max="12342" width="7.28515625" style="376" customWidth="1"/>
    <col min="12343" max="12347" width="2.7109375" style="376" customWidth="1"/>
    <col min="12348" max="12348" width="4.7109375" style="376" customWidth="1"/>
    <col min="12349" max="12349" width="13.7109375" style="376" customWidth="1"/>
    <col min="12350" max="12542" width="11.42578125" style="376"/>
    <col min="12543" max="12543" width="27" style="376" customWidth="1"/>
    <col min="12544" max="12544" width="15.7109375" style="376" customWidth="1"/>
    <col min="12545" max="12545" width="26.5703125" style="376" customWidth="1"/>
    <col min="12546" max="12546" width="40.28515625" style="376" customWidth="1"/>
    <col min="12547" max="12547" width="27.7109375" style="376" customWidth="1"/>
    <col min="12548" max="12548" width="30.5703125" style="376" customWidth="1"/>
    <col min="12549" max="12549" width="5.28515625" style="376" customWidth="1"/>
    <col min="12550" max="12550" width="11.7109375" style="376" customWidth="1"/>
    <col min="12551" max="12551" width="16.7109375" style="376" customWidth="1"/>
    <col min="12552" max="12592" width="2.7109375" style="376" customWidth="1"/>
    <col min="12593" max="12594" width="14.28515625" style="376" customWidth="1"/>
    <col min="12595" max="12595" width="13.7109375" style="376" customWidth="1"/>
    <col min="12596" max="12596" width="3.7109375" style="376" bestFit="1" customWidth="1"/>
    <col min="12597" max="12597" width="2.7109375" style="376" customWidth="1"/>
    <col min="12598" max="12598" width="7.28515625" style="376" customWidth="1"/>
    <col min="12599" max="12603" width="2.7109375" style="376" customWidth="1"/>
    <col min="12604" max="12604" width="4.7109375" style="376" customWidth="1"/>
    <col min="12605" max="12605" width="13.7109375" style="376" customWidth="1"/>
    <col min="12606" max="12798" width="11.42578125" style="376"/>
    <col min="12799" max="12799" width="27" style="376" customWidth="1"/>
    <col min="12800" max="12800" width="15.7109375" style="376" customWidth="1"/>
    <col min="12801" max="12801" width="26.5703125" style="376" customWidth="1"/>
    <col min="12802" max="12802" width="40.28515625" style="376" customWidth="1"/>
    <col min="12803" max="12803" width="27.7109375" style="376" customWidth="1"/>
    <col min="12804" max="12804" width="30.5703125" style="376" customWidth="1"/>
    <col min="12805" max="12805" width="5.28515625" style="376" customWidth="1"/>
    <col min="12806" max="12806" width="11.7109375" style="376" customWidth="1"/>
    <col min="12807" max="12807" width="16.7109375" style="376" customWidth="1"/>
    <col min="12808" max="12848" width="2.7109375" style="376" customWidth="1"/>
    <col min="12849" max="12850" width="14.28515625" style="376" customWidth="1"/>
    <col min="12851" max="12851" width="13.7109375" style="376" customWidth="1"/>
    <col min="12852" max="12852" width="3.7109375" style="376" bestFit="1" customWidth="1"/>
    <col min="12853" max="12853" width="2.7109375" style="376" customWidth="1"/>
    <col min="12854" max="12854" width="7.28515625" style="376" customWidth="1"/>
    <col min="12855" max="12859" width="2.7109375" style="376" customWidth="1"/>
    <col min="12860" max="12860" width="4.7109375" style="376" customWidth="1"/>
    <col min="12861" max="12861" width="13.7109375" style="376" customWidth="1"/>
    <col min="12862" max="13054" width="11.42578125" style="376"/>
    <col min="13055" max="13055" width="27" style="376" customWidth="1"/>
    <col min="13056" max="13056" width="15.7109375" style="376" customWidth="1"/>
    <col min="13057" max="13057" width="26.5703125" style="376" customWidth="1"/>
    <col min="13058" max="13058" width="40.28515625" style="376" customWidth="1"/>
    <col min="13059" max="13059" width="27.7109375" style="376" customWidth="1"/>
    <col min="13060" max="13060" width="30.5703125" style="376" customWidth="1"/>
    <col min="13061" max="13061" width="5.28515625" style="376" customWidth="1"/>
    <col min="13062" max="13062" width="11.7109375" style="376" customWidth="1"/>
    <col min="13063" max="13063" width="16.7109375" style="376" customWidth="1"/>
    <col min="13064" max="13104" width="2.7109375" style="376" customWidth="1"/>
    <col min="13105" max="13106" width="14.28515625" style="376" customWidth="1"/>
    <col min="13107" max="13107" width="13.7109375" style="376" customWidth="1"/>
    <col min="13108" max="13108" width="3.7109375" style="376" bestFit="1" customWidth="1"/>
    <col min="13109" max="13109" width="2.7109375" style="376" customWidth="1"/>
    <col min="13110" max="13110" width="7.28515625" style="376" customWidth="1"/>
    <col min="13111" max="13115" width="2.7109375" style="376" customWidth="1"/>
    <col min="13116" max="13116" width="4.7109375" style="376" customWidth="1"/>
    <col min="13117" max="13117" width="13.7109375" style="376" customWidth="1"/>
    <col min="13118" max="13310" width="11.42578125" style="376"/>
    <col min="13311" max="13311" width="27" style="376" customWidth="1"/>
    <col min="13312" max="13312" width="15.7109375" style="376" customWidth="1"/>
    <col min="13313" max="13313" width="26.5703125" style="376" customWidth="1"/>
    <col min="13314" max="13314" width="40.28515625" style="376" customWidth="1"/>
    <col min="13315" max="13315" width="27.7109375" style="376" customWidth="1"/>
    <col min="13316" max="13316" width="30.5703125" style="376" customWidth="1"/>
    <col min="13317" max="13317" width="5.28515625" style="376" customWidth="1"/>
    <col min="13318" max="13318" width="11.7109375" style="376" customWidth="1"/>
    <col min="13319" max="13319" width="16.7109375" style="376" customWidth="1"/>
    <col min="13320" max="13360" width="2.7109375" style="376" customWidth="1"/>
    <col min="13361" max="13362" width="14.28515625" style="376" customWidth="1"/>
    <col min="13363" max="13363" width="13.7109375" style="376" customWidth="1"/>
    <col min="13364" max="13364" width="3.7109375" style="376" bestFit="1" customWidth="1"/>
    <col min="13365" max="13365" width="2.7109375" style="376" customWidth="1"/>
    <col min="13366" max="13366" width="7.28515625" style="376" customWidth="1"/>
    <col min="13367" max="13371" width="2.7109375" style="376" customWidth="1"/>
    <col min="13372" max="13372" width="4.7109375" style="376" customWidth="1"/>
    <col min="13373" max="13373" width="13.7109375" style="376" customWidth="1"/>
    <col min="13374" max="13566" width="11.42578125" style="376"/>
    <col min="13567" max="13567" width="27" style="376" customWidth="1"/>
    <col min="13568" max="13568" width="15.7109375" style="376" customWidth="1"/>
    <col min="13569" max="13569" width="26.5703125" style="376" customWidth="1"/>
    <col min="13570" max="13570" width="40.28515625" style="376" customWidth="1"/>
    <col min="13571" max="13571" width="27.7109375" style="376" customWidth="1"/>
    <col min="13572" max="13572" width="30.5703125" style="376" customWidth="1"/>
    <col min="13573" max="13573" width="5.28515625" style="376" customWidth="1"/>
    <col min="13574" max="13574" width="11.7109375" style="376" customWidth="1"/>
    <col min="13575" max="13575" width="16.7109375" style="376" customWidth="1"/>
    <col min="13576" max="13616" width="2.7109375" style="376" customWidth="1"/>
    <col min="13617" max="13618" width="14.28515625" style="376" customWidth="1"/>
    <col min="13619" max="13619" width="13.7109375" style="376" customWidth="1"/>
    <col min="13620" max="13620" width="3.7109375" style="376" bestFit="1" customWidth="1"/>
    <col min="13621" max="13621" width="2.7109375" style="376" customWidth="1"/>
    <col min="13622" max="13622" width="7.28515625" style="376" customWidth="1"/>
    <col min="13623" max="13627" width="2.7109375" style="376" customWidth="1"/>
    <col min="13628" max="13628" width="4.7109375" style="376" customWidth="1"/>
    <col min="13629" max="13629" width="13.7109375" style="376" customWidth="1"/>
    <col min="13630" max="13822" width="11.42578125" style="376"/>
    <col min="13823" max="13823" width="27" style="376" customWidth="1"/>
    <col min="13824" max="13824" width="15.7109375" style="376" customWidth="1"/>
    <col min="13825" max="13825" width="26.5703125" style="376" customWidth="1"/>
    <col min="13826" max="13826" width="40.28515625" style="376" customWidth="1"/>
    <col min="13827" max="13827" width="27.7109375" style="376" customWidth="1"/>
    <col min="13828" max="13828" width="30.5703125" style="376" customWidth="1"/>
    <col min="13829" max="13829" width="5.28515625" style="376" customWidth="1"/>
    <col min="13830" max="13830" width="11.7109375" style="376" customWidth="1"/>
    <col min="13831" max="13831" width="16.7109375" style="376" customWidth="1"/>
    <col min="13832" max="13872" width="2.7109375" style="376" customWidth="1"/>
    <col min="13873" max="13874" width="14.28515625" style="376" customWidth="1"/>
    <col min="13875" max="13875" width="13.7109375" style="376" customWidth="1"/>
    <col min="13876" max="13876" width="3.7109375" style="376" bestFit="1" customWidth="1"/>
    <col min="13877" max="13877" width="2.7109375" style="376" customWidth="1"/>
    <col min="13878" max="13878" width="7.28515625" style="376" customWidth="1"/>
    <col min="13879" max="13883" width="2.7109375" style="376" customWidth="1"/>
    <col min="13884" max="13884" width="4.7109375" style="376" customWidth="1"/>
    <col min="13885" max="13885" width="13.7109375" style="376" customWidth="1"/>
    <col min="13886" max="14078" width="11.42578125" style="376"/>
    <col min="14079" max="14079" width="27" style="376" customWidth="1"/>
    <col min="14080" max="14080" width="15.7109375" style="376" customWidth="1"/>
    <col min="14081" max="14081" width="26.5703125" style="376" customWidth="1"/>
    <col min="14082" max="14082" width="40.28515625" style="376" customWidth="1"/>
    <col min="14083" max="14083" width="27.7109375" style="376" customWidth="1"/>
    <col min="14084" max="14084" width="30.5703125" style="376" customWidth="1"/>
    <col min="14085" max="14085" width="5.28515625" style="376" customWidth="1"/>
    <col min="14086" max="14086" width="11.7109375" style="376" customWidth="1"/>
    <col min="14087" max="14087" width="16.7109375" style="376" customWidth="1"/>
    <col min="14088" max="14128" width="2.7109375" style="376" customWidth="1"/>
    <col min="14129" max="14130" width="14.28515625" style="376" customWidth="1"/>
    <col min="14131" max="14131" width="13.7109375" style="376" customWidth="1"/>
    <col min="14132" max="14132" width="3.7109375" style="376" bestFit="1" customWidth="1"/>
    <col min="14133" max="14133" width="2.7109375" style="376" customWidth="1"/>
    <col min="14134" max="14134" width="7.28515625" style="376" customWidth="1"/>
    <col min="14135" max="14139" width="2.7109375" style="376" customWidth="1"/>
    <col min="14140" max="14140" width="4.7109375" style="376" customWidth="1"/>
    <col min="14141" max="14141" width="13.7109375" style="376" customWidth="1"/>
    <col min="14142" max="14334" width="11.42578125" style="376"/>
    <col min="14335" max="14335" width="27" style="376" customWidth="1"/>
    <col min="14336" max="14336" width="15.7109375" style="376" customWidth="1"/>
    <col min="14337" max="14337" width="26.5703125" style="376" customWidth="1"/>
    <col min="14338" max="14338" width="40.28515625" style="376" customWidth="1"/>
    <col min="14339" max="14339" width="27.7109375" style="376" customWidth="1"/>
    <col min="14340" max="14340" width="30.5703125" style="376" customWidth="1"/>
    <col min="14341" max="14341" width="5.28515625" style="376" customWidth="1"/>
    <col min="14342" max="14342" width="11.7109375" style="376" customWidth="1"/>
    <col min="14343" max="14343" width="16.7109375" style="376" customWidth="1"/>
    <col min="14344" max="14384" width="2.7109375" style="376" customWidth="1"/>
    <col min="14385" max="14386" width="14.28515625" style="376" customWidth="1"/>
    <col min="14387" max="14387" width="13.7109375" style="376" customWidth="1"/>
    <col min="14388" max="14388" width="3.7109375" style="376" bestFit="1" customWidth="1"/>
    <col min="14389" max="14389" width="2.7109375" style="376" customWidth="1"/>
    <col min="14390" max="14390" width="7.28515625" style="376" customWidth="1"/>
    <col min="14391" max="14395" width="2.7109375" style="376" customWidth="1"/>
    <col min="14396" max="14396" width="4.7109375" style="376" customWidth="1"/>
    <col min="14397" max="14397" width="13.7109375" style="376" customWidth="1"/>
    <col min="14398" max="14590" width="11.42578125" style="376"/>
    <col min="14591" max="14591" width="27" style="376" customWidth="1"/>
    <col min="14592" max="14592" width="15.7109375" style="376" customWidth="1"/>
    <col min="14593" max="14593" width="26.5703125" style="376" customWidth="1"/>
    <col min="14594" max="14594" width="40.28515625" style="376" customWidth="1"/>
    <col min="14595" max="14595" width="27.7109375" style="376" customWidth="1"/>
    <col min="14596" max="14596" width="30.5703125" style="376" customWidth="1"/>
    <col min="14597" max="14597" width="5.28515625" style="376" customWidth="1"/>
    <col min="14598" max="14598" width="11.7109375" style="376" customWidth="1"/>
    <col min="14599" max="14599" width="16.7109375" style="376" customWidth="1"/>
    <col min="14600" max="14640" width="2.7109375" style="376" customWidth="1"/>
    <col min="14641" max="14642" width="14.28515625" style="376" customWidth="1"/>
    <col min="14643" max="14643" width="13.7109375" style="376" customWidth="1"/>
    <col min="14644" max="14644" width="3.7109375" style="376" bestFit="1" customWidth="1"/>
    <col min="14645" max="14645" width="2.7109375" style="376" customWidth="1"/>
    <col min="14646" max="14646" width="7.28515625" style="376" customWidth="1"/>
    <col min="14647" max="14651" width="2.7109375" style="376" customWidth="1"/>
    <col min="14652" max="14652" width="4.7109375" style="376" customWidth="1"/>
    <col min="14653" max="14653" width="13.7109375" style="376" customWidth="1"/>
    <col min="14654" max="14846" width="11.42578125" style="376"/>
    <col min="14847" max="14847" width="27" style="376" customWidth="1"/>
    <col min="14848" max="14848" width="15.7109375" style="376" customWidth="1"/>
    <col min="14849" max="14849" width="26.5703125" style="376" customWidth="1"/>
    <col min="14850" max="14850" width="40.28515625" style="376" customWidth="1"/>
    <col min="14851" max="14851" width="27.7109375" style="376" customWidth="1"/>
    <col min="14852" max="14852" width="30.5703125" style="376" customWidth="1"/>
    <col min="14853" max="14853" width="5.28515625" style="376" customWidth="1"/>
    <col min="14854" max="14854" width="11.7109375" style="376" customWidth="1"/>
    <col min="14855" max="14855" width="16.7109375" style="376" customWidth="1"/>
    <col min="14856" max="14896" width="2.7109375" style="376" customWidth="1"/>
    <col min="14897" max="14898" width="14.28515625" style="376" customWidth="1"/>
    <col min="14899" max="14899" width="13.7109375" style="376" customWidth="1"/>
    <col min="14900" max="14900" width="3.7109375" style="376" bestFit="1" customWidth="1"/>
    <col min="14901" max="14901" width="2.7109375" style="376" customWidth="1"/>
    <col min="14902" max="14902" width="7.28515625" style="376" customWidth="1"/>
    <col min="14903" max="14907" width="2.7109375" style="376" customWidth="1"/>
    <col min="14908" max="14908" width="4.7109375" style="376" customWidth="1"/>
    <col min="14909" max="14909" width="13.7109375" style="376" customWidth="1"/>
    <col min="14910" max="15102" width="11.42578125" style="376"/>
    <col min="15103" max="15103" width="27" style="376" customWidth="1"/>
    <col min="15104" max="15104" width="15.7109375" style="376" customWidth="1"/>
    <col min="15105" max="15105" width="26.5703125" style="376" customWidth="1"/>
    <col min="15106" max="15106" width="40.28515625" style="376" customWidth="1"/>
    <col min="15107" max="15107" width="27.7109375" style="376" customWidth="1"/>
    <col min="15108" max="15108" width="30.5703125" style="376" customWidth="1"/>
    <col min="15109" max="15109" width="5.28515625" style="376" customWidth="1"/>
    <col min="15110" max="15110" width="11.7109375" style="376" customWidth="1"/>
    <col min="15111" max="15111" width="16.7109375" style="376" customWidth="1"/>
    <col min="15112" max="15152" width="2.7109375" style="376" customWidth="1"/>
    <col min="15153" max="15154" width="14.28515625" style="376" customWidth="1"/>
    <col min="15155" max="15155" width="13.7109375" style="376" customWidth="1"/>
    <col min="15156" max="15156" width="3.7109375" style="376" bestFit="1" customWidth="1"/>
    <col min="15157" max="15157" width="2.7109375" style="376" customWidth="1"/>
    <col min="15158" max="15158" width="7.28515625" style="376" customWidth="1"/>
    <col min="15159" max="15163" width="2.7109375" style="376" customWidth="1"/>
    <col min="15164" max="15164" width="4.7109375" style="376" customWidth="1"/>
    <col min="15165" max="15165" width="13.7109375" style="376" customWidth="1"/>
    <col min="15166" max="15358" width="11.42578125" style="376"/>
    <col min="15359" max="15359" width="27" style="376" customWidth="1"/>
    <col min="15360" max="15360" width="15.7109375" style="376" customWidth="1"/>
    <col min="15361" max="15361" width="26.5703125" style="376" customWidth="1"/>
    <col min="15362" max="15362" width="40.28515625" style="376" customWidth="1"/>
    <col min="15363" max="15363" width="27.7109375" style="376" customWidth="1"/>
    <col min="15364" max="15364" width="30.5703125" style="376" customWidth="1"/>
    <col min="15365" max="15365" width="5.28515625" style="376" customWidth="1"/>
    <col min="15366" max="15366" width="11.7109375" style="376" customWidth="1"/>
    <col min="15367" max="15367" width="16.7109375" style="376" customWidth="1"/>
    <col min="15368" max="15408" width="2.7109375" style="376" customWidth="1"/>
    <col min="15409" max="15410" width="14.28515625" style="376" customWidth="1"/>
    <col min="15411" max="15411" width="13.7109375" style="376" customWidth="1"/>
    <col min="15412" max="15412" width="3.7109375" style="376" bestFit="1" customWidth="1"/>
    <col min="15413" max="15413" width="2.7109375" style="376" customWidth="1"/>
    <col min="15414" max="15414" width="7.28515625" style="376" customWidth="1"/>
    <col min="15415" max="15419" width="2.7109375" style="376" customWidth="1"/>
    <col min="15420" max="15420" width="4.7109375" style="376" customWidth="1"/>
    <col min="15421" max="15421" width="13.7109375" style="376" customWidth="1"/>
    <col min="15422" max="15614" width="11.42578125" style="376"/>
    <col min="15615" max="15615" width="27" style="376" customWidth="1"/>
    <col min="15616" max="15616" width="15.7109375" style="376" customWidth="1"/>
    <col min="15617" max="15617" width="26.5703125" style="376" customWidth="1"/>
    <col min="15618" max="15618" width="40.28515625" style="376" customWidth="1"/>
    <col min="15619" max="15619" width="27.7109375" style="376" customWidth="1"/>
    <col min="15620" max="15620" width="30.5703125" style="376" customWidth="1"/>
    <col min="15621" max="15621" width="5.28515625" style="376" customWidth="1"/>
    <col min="15622" max="15622" width="11.7109375" style="376" customWidth="1"/>
    <col min="15623" max="15623" width="16.7109375" style="376" customWidth="1"/>
    <col min="15624" max="15664" width="2.7109375" style="376" customWidth="1"/>
    <col min="15665" max="15666" width="14.28515625" style="376" customWidth="1"/>
    <col min="15667" max="15667" width="13.7109375" style="376" customWidth="1"/>
    <col min="15668" max="15668" width="3.7109375" style="376" bestFit="1" customWidth="1"/>
    <col min="15669" max="15669" width="2.7109375" style="376" customWidth="1"/>
    <col min="15670" max="15670" width="7.28515625" style="376" customWidth="1"/>
    <col min="15671" max="15675" width="2.7109375" style="376" customWidth="1"/>
    <col min="15676" max="15676" width="4.7109375" style="376" customWidth="1"/>
    <col min="15677" max="15677" width="13.7109375" style="376" customWidth="1"/>
    <col min="15678" max="15870" width="11.42578125" style="376"/>
    <col min="15871" max="15871" width="27" style="376" customWidth="1"/>
    <col min="15872" max="15872" width="15.7109375" style="376" customWidth="1"/>
    <col min="15873" max="15873" width="26.5703125" style="376" customWidth="1"/>
    <col min="15874" max="15874" width="40.28515625" style="376" customWidth="1"/>
    <col min="15875" max="15875" width="27.7109375" style="376" customWidth="1"/>
    <col min="15876" max="15876" width="30.5703125" style="376" customWidth="1"/>
    <col min="15877" max="15877" width="5.28515625" style="376" customWidth="1"/>
    <col min="15878" max="15878" width="11.7109375" style="376" customWidth="1"/>
    <col min="15879" max="15879" width="16.7109375" style="376" customWidth="1"/>
    <col min="15880" max="15920" width="2.7109375" style="376" customWidth="1"/>
    <col min="15921" max="15922" width="14.28515625" style="376" customWidth="1"/>
    <col min="15923" max="15923" width="13.7109375" style="376" customWidth="1"/>
    <col min="15924" max="15924" width="3.7109375" style="376" bestFit="1" customWidth="1"/>
    <col min="15925" max="15925" width="2.7109375" style="376" customWidth="1"/>
    <col min="15926" max="15926" width="7.28515625" style="376" customWidth="1"/>
    <col min="15927" max="15931" width="2.7109375" style="376" customWidth="1"/>
    <col min="15932" max="15932" width="4.7109375" style="376" customWidth="1"/>
    <col min="15933" max="15933" width="13.7109375" style="376" customWidth="1"/>
    <col min="15934" max="16126" width="11.42578125" style="376"/>
    <col min="16127" max="16127" width="27" style="376" customWidth="1"/>
    <col min="16128" max="16128" width="15.7109375" style="376" customWidth="1"/>
    <col min="16129" max="16129" width="26.5703125" style="376" customWidth="1"/>
    <col min="16130" max="16130" width="40.28515625" style="376" customWidth="1"/>
    <col min="16131" max="16131" width="27.7109375" style="376" customWidth="1"/>
    <col min="16132" max="16132" width="30.5703125" style="376" customWidth="1"/>
    <col min="16133" max="16133" width="5.28515625" style="376" customWidth="1"/>
    <col min="16134" max="16134" width="11.7109375" style="376" customWidth="1"/>
    <col min="16135" max="16135" width="16.7109375" style="376" customWidth="1"/>
    <col min="16136" max="16176" width="2.7109375" style="376" customWidth="1"/>
    <col min="16177" max="16178" width="14.28515625" style="376" customWidth="1"/>
    <col min="16179" max="16179" width="13.7109375" style="376" customWidth="1"/>
    <col min="16180" max="16180" width="3.7109375" style="376" bestFit="1" customWidth="1"/>
    <col min="16181" max="16181" width="2.7109375" style="376" customWidth="1"/>
    <col min="16182" max="16182" width="7.28515625" style="376" customWidth="1"/>
    <col min="16183" max="16187" width="2.7109375" style="376" customWidth="1"/>
    <col min="16188" max="16188" width="4.7109375" style="376" customWidth="1"/>
    <col min="16189" max="16189" width="13.7109375" style="376" customWidth="1"/>
    <col min="16190" max="16382" width="11.42578125" style="376"/>
    <col min="16383" max="16384" width="11.42578125" style="376" customWidth="1"/>
  </cols>
  <sheetData>
    <row r="1" spans="1:75" s="433" customFormat="1" ht="9" customHeight="1" thickBot="1">
      <c r="A1" s="274"/>
      <c r="B1" s="105"/>
      <c r="C1" s="105"/>
      <c r="D1" s="275"/>
      <c r="E1" s="275"/>
      <c r="F1" s="963"/>
      <c r="G1" s="521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59"/>
      <c r="AY1" s="459"/>
      <c r="AZ1" s="459"/>
      <c r="BA1" s="459"/>
      <c r="BB1" s="459"/>
      <c r="BC1" s="459"/>
      <c r="BD1" s="459"/>
      <c r="BE1" s="459"/>
      <c r="BF1" s="459"/>
      <c r="BG1" s="459"/>
      <c r="BH1" s="459"/>
      <c r="BI1" s="459"/>
      <c r="BJ1" s="452"/>
      <c r="BK1" s="452"/>
      <c r="BL1" s="452"/>
      <c r="BM1" s="452"/>
      <c r="BN1" s="452"/>
      <c r="BO1" s="452"/>
      <c r="BP1" s="452"/>
      <c r="BQ1" s="452"/>
      <c r="BR1" s="452"/>
      <c r="BS1" s="452"/>
    </row>
    <row r="2" spans="1:75" s="433" customFormat="1" ht="54.75" customHeight="1" thickTop="1" thickBot="1">
      <c r="A2" s="1358" t="s">
        <v>731</v>
      </c>
      <c r="B2" s="1359"/>
      <c r="C2" s="1359"/>
      <c r="D2" s="1359"/>
      <c r="E2" s="1359"/>
      <c r="F2" s="1360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  <c r="Z2" s="464"/>
      <c r="AA2" s="464"/>
      <c r="AB2" s="464"/>
      <c r="AC2" s="464"/>
      <c r="AD2" s="464"/>
      <c r="AE2" s="464"/>
      <c r="AF2" s="464"/>
      <c r="AG2" s="464"/>
      <c r="AH2" s="464"/>
      <c r="AI2" s="464"/>
      <c r="AJ2" s="464"/>
      <c r="AK2" s="464"/>
      <c r="AL2" s="464"/>
      <c r="AM2" s="464"/>
      <c r="AN2" s="464"/>
      <c r="AO2" s="464"/>
      <c r="AP2" s="464"/>
      <c r="AQ2" s="464"/>
      <c r="AR2" s="464"/>
      <c r="AS2" s="464"/>
      <c r="AT2" s="464"/>
      <c r="AU2" s="464"/>
      <c r="AV2" s="464"/>
      <c r="AW2" s="464"/>
      <c r="AX2" s="464"/>
      <c r="AY2" s="464"/>
      <c r="AZ2" s="464"/>
      <c r="BA2" s="464"/>
      <c r="BB2" s="464"/>
      <c r="BC2" s="464"/>
      <c r="BD2" s="464"/>
      <c r="BE2" s="464"/>
      <c r="BF2" s="464"/>
      <c r="BG2" s="464"/>
      <c r="BH2" s="464"/>
      <c r="BI2" s="464"/>
      <c r="BJ2" s="464"/>
      <c r="BK2" s="464"/>
      <c r="BL2" s="464"/>
      <c r="BM2" s="464"/>
      <c r="BN2" s="464"/>
      <c r="BO2" s="464"/>
      <c r="BP2" s="464"/>
      <c r="BQ2" s="464"/>
      <c r="BR2" s="464"/>
      <c r="BS2" s="464"/>
      <c r="BT2" s="464"/>
    </row>
    <row r="3" spans="1:75" s="433" customFormat="1" ht="29.25" customHeight="1" thickTop="1">
      <c r="A3" s="366"/>
      <c r="B3" s="105"/>
      <c r="C3" s="105"/>
      <c r="D3" s="275"/>
      <c r="E3" s="275"/>
      <c r="F3" s="963"/>
      <c r="G3" s="521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  <c r="Z3" s="452"/>
      <c r="AA3" s="452"/>
      <c r="AB3" s="452"/>
      <c r="AC3" s="452"/>
      <c r="AD3" s="452"/>
      <c r="AE3" s="452"/>
      <c r="AF3" s="452"/>
      <c r="AG3" s="452"/>
      <c r="AH3" s="452"/>
      <c r="AI3" s="452"/>
      <c r="AJ3" s="452"/>
      <c r="AK3" s="452"/>
      <c r="AL3" s="452"/>
      <c r="AM3" s="452"/>
      <c r="AN3" s="452"/>
      <c r="AO3" s="452"/>
      <c r="AP3" s="452"/>
      <c r="AQ3" s="452"/>
      <c r="AR3" s="452"/>
      <c r="AS3" s="452"/>
      <c r="AT3" s="452"/>
      <c r="AU3" s="452"/>
      <c r="AV3" s="452"/>
      <c r="AW3" s="452"/>
      <c r="AX3" s="452"/>
      <c r="AY3" s="452"/>
      <c r="AZ3" s="452"/>
      <c r="BA3" s="452"/>
      <c r="BB3" s="452"/>
      <c r="BC3" s="452"/>
      <c r="BD3" s="452"/>
      <c r="BE3" s="452"/>
      <c r="BF3" s="452"/>
      <c r="BG3" s="452"/>
      <c r="BH3" s="452"/>
      <c r="BI3" s="452"/>
      <c r="BJ3" s="452"/>
      <c r="BK3" s="452"/>
      <c r="BL3" s="452"/>
      <c r="BM3" s="452"/>
      <c r="BN3" s="452"/>
      <c r="BO3" s="452"/>
      <c r="BP3" s="452"/>
      <c r="BQ3" s="452"/>
      <c r="BR3" s="452"/>
      <c r="BS3" s="452"/>
    </row>
    <row r="4" spans="1:75" s="962" customFormat="1" ht="23.65" customHeight="1">
      <c r="A4" s="982" t="s">
        <v>244</v>
      </c>
      <c r="B4" s="983">
        <v>15</v>
      </c>
      <c r="C4" s="961"/>
      <c r="D4" s="961"/>
      <c r="E4" s="964"/>
      <c r="F4" s="964"/>
    </row>
    <row r="5" spans="1:75" ht="32.1" customHeight="1">
      <c r="A5" s="973" t="s">
        <v>557</v>
      </c>
      <c r="B5" s="974" t="s">
        <v>558</v>
      </c>
      <c r="C5" s="974" t="s">
        <v>626</v>
      </c>
      <c r="D5" s="974" t="s">
        <v>568</v>
      </c>
      <c r="E5" s="974" t="s">
        <v>560</v>
      </c>
      <c r="F5" s="975" t="s">
        <v>559</v>
      </c>
      <c r="G5" s="976" t="s">
        <v>561</v>
      </c>
      <c r="H5" s="977">
        <v>1954</v>
      </c>
      <c r="I5" s="977">
        <f>+H5+1</f>
        <v>1955</v>
      </c>
      <c r="J5" s="977">
        <f t="shared" ref="J5:BU5" si="0">+I5+1</f>
        <v>1956</v>
      </c>
      <c r="K5" s="977">
        <f t="shared" si="0"/>
        <v>1957</v>
      </c>
      <c r="L5" s="977">
        <f t="shared" si="0"/>
        <v>1958</v>
      </c>
      <c r="M5" s="977">
        <f t="shared" si="0"/>
        <v>1959</v>
      </c>
      <c r="N5" s="977">
        <f t="shared" si="0"/>
        <v>1960</v>
      </c>
      <c r="O5" s="977">
        <f t="shared" si="0"/>
        <v>1961</v>
      </c>
      <c r="P5" s="977">
        <f t="shared" si="0"/>
        <v>1962</v>
      </c>
      <c r="Q5" s="977">
        <f t="shared" si="0"/>
        <v>1963</v>
      </c>
      <c r="R5" s="977">
        <f t="shared" si="0"/>
        <v>1964</v>
      </c>
      <c r="S5" s="977">
        <f t="shared" si="0"/>
        <v>1965</v>
      </c>
      <c r="T5" s="977">
        <f t="shared" si="0"/>
        <v>1966</v>
      </c>
      <c r="U5" s="977">
        <f t="shared" si="0"/>
        <v>1967</v>
      </c>
      <c r="V5" s="977">
        <f t="shared" si="0"/>
        <v>1968</v>
      </c>
      <c r="W5" s="977">
        <f t="shared" si="0"/>
        <v>1969</v>
      </c>
      <c r="X5" s="977">
        <f t="shared" si="0"/>
        <v>1970</v>
      </c>
      <c r="Y5" s="977">
        <f t="shared" si="0"/>
        <v>1971</v>
      </c>
      <c r="Z5" s="977">
        <f t="shared" si="0"/>
        <v>1972</v>
      </c>
      <c r="AA5" s="977">
        <f t="shared" si="0"/>
        <v>1973</v>
      </c>
      <c r="AB5" s="977">
        <f t="shared" si="0"/>
        <v>1974</v>
      </c>
      <c r="AC5" s="977">
        <f t="shared" si="0"/>
        <v>1975</v>
      </c>
      <c r="AD5" s="977">
        <f t="shared" si="0"/>
        <v>1976</v>
      </c>
      <c r="AE5" s="977">
        <f t="shared" si="0"/>
        <v>1977</v>
      </c>
      <c r="AF5" s="977">
        <f t="shared" si="0"/>
        <v>1978</v>
      </c>
      <c r="AG5" s="977">
        <f t="shared" si="0"/>
        <v>1979</v>
      </c>
      <c r="AH5" s="977">
        <f t="shared" si="0"/>
        <v>1980</v>
      </c>
      <c r="AI5" s="977">
        <f t="shared" si="0"/>
        <v>1981</v>
      </c>
      <c r="AJ5" s="977">
        <f t="shared" si="0"/>
        <v>1982</v>
      </c>
      <c r="AK5" s="977">
        <f t="shared" si="0"/>
        <v>1983</v>
      </c>
      <c r="AL5" s="977">
        <f t="shared" si="0"/>
        <v>1984</v>
      </c>
      <c r="AM5" s="977">
        <f t="shared" si="0"/>
        <v>1985</v>
      </c>
      <c r="AN5" s="977">
        <f t="shared" si="0"/>
        <v>1986</v>
      </c>
      <c r="AO5" s="977">
        <f t="shared" si="0"/>
        <v>1987</v>
      </c>
      <c r="AP5" s="977">
        <f t="shared" si="0"/>
        <v>1988</v>
      </c>
      <c r="AQ5" s="977">
        <f t="shared" si="0"/>
        <v>1989</v>
      </c>
      <c r="AR5" s="977">
        <f t="shared" si="0"/>
        <v>1990</v>
      </c>
      <c r="AS5" s="977">
        <f t="shared" si="0"/>
        <v>1991</v>
      </c>
      <c r="AT5" s="977">
        <f t="shared" si="0"/>
        <v>1992</v>
      </c>
      <c r="AU5" s="977">
        <f t="shared" si="0"/>
        <v>1993</v>
      </c>
      <c r="AV5" s="977">
        <f t="shared" si="0"/>
        <v>1994</v>
      </c>
      <c r="AW5" s="977">
        <f t="shared" si="0"/>
        <v>1995</v>
      </c>
      <c r="AX5" s="977">
        <f t="shared" si="0"/>
        <v>1996</v>
      </c>
      <c r="AY5" s="977">
        <f t="shared" si="0"/>
        <v>1997</v>
      </c>
      <c r="AZ5" s="977">
        <f t="shared" si="0"/>
        <v>1998</v>
      </c>
      <c r="BA5" s="977">
        <f t="shared" si="0"/>
        <v>1999</v>
      </c>
      <c r="BB5" s="977">
        <f t="shared" si="0"/>
        <v>2000</v>
      </c>
      <c r="BC5" s="977">
        <f t="shared" si="0"/>
        <v>2001</v>
      </c>
      <c r="BD5" s="977">
        <f t="shared" si="0"/>
        <v>2002</v>
      </c>
      <c r="BE5" s="977">
        <f t="shared" si="0"/>
        <v>2003</v>
      </c>
      <c r="BF5" s="977">
        <f t="shared" si="0"/>
        <v>2004</v>
      </c>
      <c r="BG5" s="977">
        <f t="shared" si="0"/>
        <v>2005</v>
      </c>
      <c r="BH5" s="977">
        <f t="shared" si="0"/>
        <v>2006</v>
      </c>
      <c r="BI5" s="977">
        <f t="shared" si="0"/>
        <v>2007</v>
      </c>
      <c r="BJ5" s="977">
        <f t="shared" si="0"/>
        <v>2008</v>
      </c>
      <c r="BK5" s="977">
        <f t="shared" si="0"/>
        <v>2009</v>
      </c>
      <c r="BL5" s="977">
        <f t="shared" si="0"/>
        <v>2010</v>
      </c>
      <c r="BM5" s="977">
        <f t="shared" si="0"/>
        <v>2011</v>
      </c>
      <c r="BN5" s="977">
        <f t="shared" si="0"/>
        <v>2012</v>
      </c>
      <c r="BO5" s="977">
        <f t="shared" si="0"/>
        <v>2013</v>
      </c>
      <c r="BP5" s="977">
        <f t="shared" si="0"/>
        <v>2014</v>
      </c>
      <c r="BQ5" s="977">
        <f t="shared" si="0"/>
        <v>2015</v>
      </c>
      <c r="BR5" s="977">
        <f t="shared" si="0"/>
        <v>2016</v>
      </c>
      <c r="BS5" s="977">
        <f t="shared" si="0"/>
        <v>2017</v>
      </c>
      <c r="BT5" s="977">
        <f t="shared" si="0"/>
        <v>2018</v>
      </c>
      <c r="BU5" s="977">
        <f t="shared" si="0"/>
        <v>2019</v>
      </c>
      <c r="BV5" s="977">
        <f t="shared" ref="BV5" si="1">+BU5+1</f>
        <v>2020</v>
      </c>
    </row>
    <row r="6" spans="1:75" ht="12.75" customHeight="1">
      <c r="A6" s="6"/>
      <c r="B6" s="3"/>
      <c r="C6" s="4"/>
      <c r="D6" s="436"/>
      <c r="E6" s="436"/>
      <c r="F6" s="436"/>
      <c r="G6" s="430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  <c r="BD6" s="431"/>
      <c r="BE6" s="431"/>
      <c r="BF6" s="431"/>
      <c r="BG6" s="431"/>
      <c r="BH6" s="431"/>
      <c r="BI6" s="431"/>
      <c r="BJ6" s="432"/>
      <c r="BK6" s="432"/>
      <c r="BL6" s="432"/>
      <c r="BM6" s="432"/>
      <c r="BN6" s="432"/>
      <c r="BO6" s="432"/>
      <c r="BP6" s="432"/>
      <c r="BQ6" s="432"/>
      <c r="BR6" s="432"/>
      <c r="BS6" s="432"/>
    </row>
    <row r="7" spans="1:75" ht="12.75" customHeight="1">
      <c r="A7" s="434" t="s">
        <v>198</v>
      </c>
      <c r="B7" s="966" t="str">
        <f>+'PIB D Pcorr'!B1</f>
        <v>CUADRO 1:    PIB y DEMANDA (PRECIOS CORRIENTES)</v>
      </c>
      <c r="C7" s="967"/>
      <c r="D7" s="967"/>
      <c r="E7" s="967"/>
      <c r="F7" s="968"/>
      <c r="G7" s="968"/>
      <c r="H7" s="1338"/>
      <c r="I7" s="1338"/>
      <c r="J7" s="1338"/>
      <c r="K7" s="1338"/>
      <c r="L7" s="1338"/>
      <c r="M7" s="1338"/>
      <c r="N7" s="1338"/>
      <c r="O7" s="1338"/>
      <c r="P7" s="1338"/>
      <c r="Q7" s="1338"/>
      <c r="R7" s="1338"/>
      <c r="S7" s="1338"/>
      <c r="T7" s="1338"/>
      <c r="U7" s="1338"/>
      <c r="V7" s="1338"/>
      <c r="W7" s="1338"/>
      <c r="X7" s="1338"/>
      <c r="Y7" s="1338"/>
      <c r="Z7" s="1338"/>
      <c r="AA7" s="1338"/>
      <c r="AB7" s="1338"/>
      <c r="AC7" s="1338"/>
      <c r="AD7" s="1338"/>
      <c r="AE7" s="1338"/>
      <c r="AF7" s="1338"/>
      <c r="AG7" s="1338"/>
      <c r="AH7" s="1338"/>
      <c r="AI7" s="1338"/>
      <c r="AJ7" s="1338"/>
      <c r="AK7" s="1338"/>
      <c r="AL7" s="1338"/>
      <c r="AM7" s="1338"/>
      <c r="AN7" s="1338"/>
      <c r="AO7" s="1338"/>
      <c r="AP7" s="1338"/>
      <c r="AQ7" s="1338"/>
      <c r="AR7" s="1338"/>
      <c r="AS7" s="1338"/>
      <c r="AT7" s="1338"/>
      <c r="AU7" s="1338"/>
      <c r="AV7" s="1338"/>
      <c r="AW7" s="1338"/>
      <c r="AX7" s="1338"/>
      <c r="AY7" s="1338"/>
      <c r="AZ7" s="1338"/>
      <c r="BA7" s="1338"/>
      <c r="BB7" s="1338"/>
      <c r="BC7" s="1338"/>
      <c r="BD7" s="1338"/>
      <c r="BE7" s="1338"/>
      <c r="BF7" s="1338"/>
      <c r="BG7" s="1338"/>
      <c r="BH7" s="1338"/>
      <c r="BI7" s="1338"/>
      <c r="BJ7" s="1338"/>
      <c r="BK7" s="1338"/>
      <c r="BL7" s="1338"/>
      <c r="BM7" s="1338"/>
      <c r="BN7" s="1338"/>
      <c r="BO7" s="1338"/>
      <c r="BP7" s="1338"/>
      <c r="BQ7" s="1338"/>
      <c r="BR7" s="1338"/>
      <c r="BS7" s="1338"/>
      <c r="BT7" s="1338"/>
      <c r="BU7" s="1338"/>
      <c r="BV7" s="1339"/>
    </row>
    <row r="8" spans="1:75" ht="12.75" hidden="1" customHeight="1" outlineLevel="1">
      <c r="A8" s="435"/>
      <c r="B8" s="3"/>
      <c r="C8" s="4"/>
      <c r="D8" s="436"/>
      <c r="E8" s="436"/>
      <c r="F8" s="520"/>
      <c r="G8" s="440"/>
      <c r="H8" s="432"/>
      <c r="I8" s="432"/>
      <c r="J8" s="432"/>
      <c r="K8" s="432"/>
      <c r="L8" s="432"/>
      <c r="M8" s="432"/>
      <c r="N8" s="432"/>
      <c r="O8" s="432"/>
      <c r="P8" s="432"/>
      <c r="Q8" s="432"/>
      <c r="R8" s="432"/>
      <c r="S8" s="432"/>
      <c r="T8" s="432"/>
      <c r="U8" s="432"/>
      <c r="V8" s="432"/>
      <c r="W8" s="432"/>
      <c r="X8" s="432"/>
      <c r="Y8" s="432"/>
      <c r="Z8" s="432"/>
      <c r="AA8" s="432"/>
      <c r="AB8" s="432"/>
      <c r="AC8" s="432"/>
      <c r="AD8" s="432"/>
      <c r="AE8" s="432"/>
      <c r="AF8" s="432"/>
      <c r="AG8" s="432"/>
      <c r="AH8" s="432"/>
      <c r="AI8" s="432"/>
      <c r="AJ8" s="432"/>
      <c r="AK8" s="432"/>
      <c r="AL8" s="432"/>
      <c r="AM8" s="432"/>
      <c r="AN8" s="432"/>
      <c r="AO8" s="432"/>
      <c r="AP8" s="432"/>
      <c r="AQ8" s="432"/>
      <c r="AR8" s="432"/>
      <c r="AS8" s="432"/>
      <c r="AT8" s="432"/>
      <c r="AU8" s="432"/>
      <c r="AV8" s="432"/>
      <c r="AW8" s="432"/>
      <c r="AX8" s="432"/>
      <c r="AY8" s="432"/>
      <c r="AZ8" s="432"/>
      <c r="BA8" s="432"/>
      <c r="BB8" s="432"/>
      <c r="BC8" s="432"/>
      <c r="BD8" s="432"/>
      <c r="BE8" s="432"/>
      <c r="BF8" s="432"/>
      <c r="BG8" s="431"/>
      <c r="BH8" s="431"/>
      <c r="BI8" s="431"/>
      <c r="BJ8" s="3"/>
      <c r="BK8" s="3"/>
      <c r="BL8" s="3"/>
      <c r="BM8" s="3"/>
      <c r="BN8" s="3"/>
      <c r="BO8" s="3"/>
      <c r="BP8" s="3"/>
      <c r="BQ8" s="3"/>
      <c r="BR8" s="3"/>
      <c r="BS8" s="3"/>
    </row>
    <row r="9" spans="1:75" ht="12.75" hidden="1" customHeight="1" outlineLevel="1">
      <c r="A9" s="435"/>
      <c r="B9" s="3"/>
      <c r="C9" s="302" t="str">
        <f>+'PIB D Pcorr'!B5</f>
        <v>PIBpm</v>
      </c>
      <c r="D9" s="863" t="str">
        <f>+'PIB D Pcorr'!B4</f>
        <v>Producto Interior Bruto a precios corrientes</v>
      </c>
      <c r="E9" s="471" t="s">
        <v>1</v>
      </c>
      <c r="F9" s="471" t="s">
        <v>2</v>
      </c>
      <c r="G9" s="1037"/>
      <c r="H9" s="1343" t="s">
        <v>3</v>
      </c>
      <c r="I9" s="1343"/>
      <c r="J9" s="1343"/>
      <c r="K9" s="1343"/>
      <c r="L9" s="1343"/>
      <c r="M9" s="1343"/>
      <c r="N9" s="1343"/>
      <c r="O9" s="1343"/>
      <c r="P9" s="1343"/>
      <c r="Q9" s="1343"/>
      <c r="R9" s="1344" t="s">
        <v>4</v>
      </c>
      <c r="S9" s="1344"/>
      <c r="T9" s="1344"/>
      <c r="U9" s="1344"/>
      <c r="V9" s="1344"/>
      <c r="W9" s="1344"/>
      <c r="X9" s="1344"/>
      <c r="Y9" s="1344"/>
      <c r="Z9" s="1344"/>
      <c r="AA9" s="1344"/>
      <c r="AB9" s="1344"/>
      <c r="AC9" s="1344"/>
      <c r="AD9" s="1344"/>
      <c r="AE9" s="1344"/>
      <c r="AF9" s="1344"/>
      <c r="AG9" s="1344"/>
      <c r="AH9" s="1343" t="s">
        <v>5</v>
      </c>
      <c r="AI9" s="1343"/>
      <c r="AJ9" s="1343"/>
      <c r="AK9" s="1343"/>
      <c r="AL9" s="1343"/>
      <c r="AM9" s="1343"/>
      <c r="AN9" s="1343"/>
      <c r="AO9" s="1343"/>
      <c r="AP9" s="1343"/>
      <c r="AQ9" s="1343"/>
      <c r="AR9" s="1343"/>
      <c r="AS9" s="1343"/>
      <c r="AT9" s="1343"/>
      <c r="AU9" s="1343"/>
      <c r="AV9" s="1340"/>
      <c r="AW9" s="1352" t="s">
        <v>562</v>
      </c>
      <c r="AX9" s="1353"/>
      <c r="AY9" s="1353"/>
      <c r="AZ9" s="1353"/>
      <c r="BA9" s="1353"/>
      <c r="BB9" s="1353"/>
      <c r="BC9" s="1353"/>
      <c r="BD9" s="1353"/>
      <c r="BE9" s="1353"/>
      <c r="BF9" s="1353"/>
      <c r="BG9" s="1353"/>
      <c r="BH9" s="1353"/>
      <c r="BI9" s="1353"/>
      <c r="BJ9" s="1353"/>
      <c r="BK9" s="1353"/>
      <c r="BL9" s="1353"/>
      <c r="BM9" s="1353"/>
      <c r="BN9" s="1353"/>
      <c r="BO9" s="1353"/>
      <c r="BP9" s="1353"/>
      <c r="BQ9" s="1353"/>
      <c r="BR9" s="1353"/>
      <c r="BS9" s="1353"/>
      <c r="BT9" s="1353"/>
      <c r="BU9" s="1353"/>
      <c r="BV9" s="1354"/>
    </row>
    <row r="10" spans="1:75" ht="12.75" hidden="1" customHeight="1" outlineLevel="1">
      <c r="A10" s="435"/>
      <c r="B10" s="3"/>
      <c r="C10" s="302" t="str">
        <f>+'PIB D Pcorr'!C5</f>
        <v>Cpr</v>
      </c>
      <c r="D10" s="863" t="str">
        <f>+'PIB D Pcorr'!D4</f>
        <v>Gasto en consumo final de las AAPP</v>
      </c>
      <c r="E10" s="471" t="s">
        <v>1</v>
      </c>
      <c r="F10" s="471" t="s">
        <v>2</v>
      </c>
      <c r="G10" s="1037"/>
      <c r="H10" s="1343" t="s">
        <v>3</v>
      </c>
      <c r="I10" s="1343"/>
      <c r="J10" s="1343"/>
      <c r="K10" s="1343"/>
      <c r="L10" s="1343"/>
      <c r="M10" s="1343"/>
      <c r="N10" s="1343"/>
      <c r="O10" s="1343"/>
      <c r="P10" s="1343"/>
      <c r="Q10" s="1343"/>
      <c r="R10" s="1344" t="s">
        <v>4</v>
      </c>
      <c r="S10" s="1344"/>
      <c r="T10" s="1344"/>
      <c r="U10" s="1344"/>
      <c r="V10" s="1344"/>
      <c r="W10" s="1344"/>
      <c r="X10" s="1344"/>
      <c r="Y10" s="1344"/>
      <c r="Z10" s="1344"/>
      <c r="AA10" s="1344"/>
      <c r="AB10" s="1344"/>
      <c r="AC10" s="1344"/>
      <c r="AD10" s="1344"/>
      <c r="AE10" s="1344"/>
      <c r="AF10" s="1344"/>
      <c r="AG10" s="1344"/>
      <c r="AH10" s="1343" t="s">
        <v>5</v>
      </c>
      <c r="AI10" s="1343"/>
      <c r="AJ10" s="1343"/>
      <c r="AK10" s="1343"/>
      <c r="AL10" s="1343"/>
      <c r="AM10" s="1343"/>
      <c r="AN10" s="1343"/>
      <c r="AO10" s="1343"/>
      <c r="AP10" s="1343"/>
      <c r="AQ10" s="1343"/>
      <c r="AR10" s="1343"/>
      <c r="AS10" s="1343"/>
      <c r="AT10" s="1343"/>
      <c r="AU10" s="1343"/>
      <c r="AV10" s="1340"/>
      <c r="AW10" s="1355" t="s">
        <v>563</v>
      </c>
      <c r="AX10" s="1356"/>
      <c r="AY10" s="1356"/>
      <c r="AZ10" s="1356"/>
      <c r="BA10" s="1356"/>
      <c r="BB10" s="1356"/>
      <c r="BC10" s="1356"/>
      <c r="BD10" s="1356"/>
      <c r="BE10" s="1356"/>
      <c r="BF10" s="1356"/>
      <c r="BG10" s="1356"/>
      <c r="BH10" s="1356"/>
      <c r="BI10" s="1356"/>
      <c r="BJ10" s="1356"/>
      <c r="BK10" s="1356"/>
      <c r="BL10" s="1356"/>
      <c r="BM10" s="1356"/>
      <c r="BN10" s="1356"/>
      <c r="BO10" s="1356"/>
      <c r="BP10" s="1356"/>
      <c r="BQ10" s="1356"/>
      <c r="BR10" s="1356"/>
      <c r="BS10" s="1356"/>
      <c r="BT10" s="1356"/>
      <c r="BU10" s="1356"/>
      <c r="BV10" s="1357"/>
    </row>
    <row r="11" spans="1:75" ht="12.75" hidden="1" customHeight="1" outlineLevel="1">
      <c r="A11" s="435"/>
      <c r="B11" s="3"/>
      <c r="C11" s="302" t="str">
        <f>+'PIB D Pcorr'!D5</f>
        <v>Cpu</v>
      </c>
      <c r="D11" s="863" t="str">
        <f>+'PIB D Pcorr'!C4</f>
        <v>Gasto en consumo final de los hogares e ISFLSH</v>
      </c>
      <c r="E11" s="471" t="s">
        <v>1</v>
      </c>
      <c r="F11" s="471" t="s">
        <v>2</v>
      </c>
      <c r="G11" s="1037"/>
      <c r="H11" s="1343" t="s">
        <v>3</v>
      </c>
      <c r="I11" s="1343"/>
      <c r="J11" s="1343"/>
      <c r="K11" s="1343"/>
      <c r="L11" s="1343"/>
      <c r="M11" s="1343"/>
      <c r="N11" s="1343"/>
      <c r="O11" s="1343"/>
      <c r="P11" s="1343"/>
      <c r="Q11" s="1343"/>
      <c r="R11" s="1344" t="s">
        <v>4</v>
      </c>
      <c r="S11" s="1344"/>
      <c r="T11" s="1344"/>
      <c r="U11" s="1344"/>
      <c r="V11" s="1344"/>
      <c r="W11" s="1344"/>
      <c r="X11" s="1344"/>
      <c r="Y11" s="1344"/>
      <c r="Z11" s="1344"/>
      <c r="AA11" s="1344"/>
      <c r="AB11" s="1344"/>
      <c r="AC11" s="1344"/>
      <c r="AD11" s="1344"/>
      <c r="AE11" s="1344"/>
      <c r="AF11" s="1344"/>
      <c r="AG11" s="1344"/>
      <c r="AH11" s="1343" t="s">
        <v>5</v>
      </c>
      <c r="AI11" s="1343"/>
      <c r="AJ11" s="1343"/>
      <c r="AK11" s="1343"/>
      <c r="AL11" s="1343"/>
      <c r="AM11" s="1343"/>
      <c r="AN11" s="1343"/>
      <c r="AO11" s="1343"/>
      <c r="AP11" s="1343"/>
      <c r="AQ11" s="1343"/>
      <c r="AR11" s="1343"/>
      <c r="AS11" s="1343"/>
      <c r="AT11" s="1343"/>
      <c r="AU11" s="1343"/>
      <c r="AV11" s="1340"/>
      <c r="AW11" s="1352" t="s">
        <v>564</v>
      </c>
      <c r="AX11" s="1353"/>
      <c r="AY11" s="1353"/>
      <c r="AZ11" s="1353"/>
      <c r="BA11" s="1353"/>
      <c r="BB11" s="1353"/>
      <c r="BC11" s="1353"/>
      <c r="BD11" s="1353"/>
      <c r="BE11" s="1353"/>
      <c r="BF11" s="1353"/>
      <c r="BG11" s="1353"/>
      <c r="BH11" s="1353"/>
      <c r="BI11" s="1353"/>
      <c r="BJ11" s="1353"/>
      <c r="BK11" s="1353"/>
      <c r="BL11" s="1353"/>
      <c r="BM11" s="1353"/>
      <c r="BN11" s="1353"/>
      <c r="BO11" s="1353"/>
      <c r="BP11" s="1353"/>
      <c r="BQ11" s="1353"/>
      <c r="BR11" s="1353"/>
      <c r="BS11" s="1353"/>
      <c r="BT11" s="1353"/>
      <c r="BU11" s="1353"/>
      <c r="BV11" s="1354"/>
    </row>
    <row r="12" spans="1:75" ht="12.75" hidden="1" customHeight="1" outlineLevel="1">
      <c r="A12" s="435"/>
      <c r="B12" s="3"/>
      <c r="C12" s="302" t="str">
        <f>+'PIB D Pcorr'!E5</f>
        <v>FBC</v>
      </c>
      <c r="D12" s="863" t="str">
        <f>+'PIB D Pcorr'!E4</f>
        <v>Formación bruta de capital</v>
      </c>
      <c r="E12" s="471" t="s">
        <v>1</v>
      </c>
      <c r="F12" s="471" t="s">
        <v>2</v>
      </c>
      <c r="G12" s="1041"/>
      <c r="H12" s="1343" t="s">
        <v>3</v>
      </c>
      <c r="I12" s="1343"/>
      <c r="J12" s="1343"/>
      <c r="K12" s="1343"/>
      <c r="L12" s="1343"/>
      <c r="M12" s="1343"/>
      <c r="N12" s="1343"/>
      <c r="O12" s="1343"/>
      <c r="P12" s="1343"/>
      <c r="Q12" s="1343"/>
      <c r="R12" s="1344" t="s">
        <v>4</v>
      </c>
      <c r="S12" s="1344"/>
      <c r="T12" s="1344"/>
      <c r="U12" s="1344"/>
      <c r="V12" s="1344"/>
      <c r="W12" s="1344"/>
      <c r="X12" s="1344"/>
      <c r="Y12" s="1344"/>
      <c r="Z12" s="1344"/>
      <c r="AA12" s="1344"/>
      <c r="AB12" s="1344"/>
      <c r="AC12" s="1344"/>
      <c r="AD12" s="1344"/>
      <c r="AE12" s="1344"/>
      <c r="AF12" s="1344"/>
      <c r="AG12" s="1344"/>
      <c r="AH12" s="1343" t="s">
        <v>5</v>
      </c>
      <c r="AI12" s="1343"/>
      <c r="AJ12" s="1343"/>
      <c r="AK12" s="1343"/>
      <c r="AL12" s="1343"/>
      <c r="AM12" s="1343"/>
      <c r="AN12" s="1343"/>
      <c r="AO12" s="1343"/>
      <c r="AP12" s="1343"/>
      <c r="AQ12" s="1343"/>
      <c r="AR12" s="1343"/>
      <c r="AS12" s="1343"/>
      <c r="AT12" s="1343"/>
      <c r="AU12" s="1343"/>
      <c r="AV12" s="1340"/>
      <c r="AW12" s="1355" t="s">
        <v>565</v>
      </c>
      <c r="AX12" s="1356"/>
      <c r="AY12" s="1356"/>
      <c r="AZ12" s="1356"/>
      <c r="BA12" s="1356"/>
      <c r="BB12" s="1356"/>
      <c r="BC12" s="1356"/>
      <c r="BD12" s="1356"/>
      <c r="BE12" s="1356"/>
      <c r="BF12" s="1356"/>
      <c r="BG12" s="1356"/>
      <c r="BH12" s="1356"/>
      <c r="BI12" s="1356"/>
      <c r="BJ12" s="1356"/>
      <c r="BK12" s="1356"/>
      <c r="BL12" s="1356"/>
      <c r="BM12" s="1356"/>
      <c r="BN12" s="1356"/>
      <c r="BO12" s="1356"/>
      <c r="BP12" s="1356"/>
      <c r="BQ12" s="1356"/>
      <c r="BR12" s="1356"/>
      <c r="BS12" s="1356"/>
      <c r="BT12" s="1356"/>
      <c r="BU12" s="1356"/>
      <c r="BV12" s="1357"/>
    </row>
    <row r="13" spans="1:75" ht="12.75" hidden="1" customHeight="1" outlineLevel="1">
      <c r="A13" s="435"/>
      <c r="B13" s="3"/>
      <c r="C13" s="302" t="str">
        <f>+'PIB D Pcorr'!I5</f>
        <v>X</v>
      </c>
      <c r="D13" s="863" t="str">
        <f>+'PIB D Pcorr'!I4</f>
        <v>Exportaciones de bienes y servicios</v>
      </c>
      <c r="E13" s="471" t="s">
        <v>1</v>
      </c>
      <c r="F13" s="471" t="s">
        <v>2</v>
      </c>
      <c r="G13" s="1037"/>
      <c r="H13" s="1343" t="s">
        <v>3</v>
      </c>
      <c r="I13" s="1343"/>
      <c r="J13" s="1343"/>
      <c r="K13" s="1343"/>
      <c r="L13" s="1343"/>
      <c r="M13" s="1343"/>
      <c r="N13" s="1343"/>
      <c r="O13" s="1343"/>
      <c r="P13" s="1343"/>
      <c r="Q13" s="1343"/>
      <c r="R13" s="1344" t="s">
        <v>4</v>
      </c>
      <c r="S13" s="1344"/>
      <c r="T13" s="1344"/>
      <c r="U13" s="1344"/>
      <c r="V13" s="1344"/>
      <c r="W13" s="1344"/>
      <c r="X13" s="1344"/>
      <c r="Y13" s="1344"/>
      <c r="Z13" s="1344"/>
      <c r="AA13" s="1344"/>
      <c r="AB13" s="1344"/>
      <c r="AC13" s="1344"/>
      <c r="AD13" s="1344"/>
      <c r="AE13" s="1344"/>
      <c r="AF13" s="1344"/>
      <c r="AG13" s="1344"/>
      <c r="AH13" s="1343" t="s">
        <v>5</v>
      </c>
      <c r="AI13" s="1343"/>
      <c r="AJ13" s="1343"/>
      <c r="AK13" s="1343"/>
      <c r="AL13" s="1343"/>
      <c r="AM13" s="1343"/>
      <c r="AN13" s="1343"/>
      <c r="AO13" s="1343"/>
      <c r="AP13" s="1343"/>
      <c r="AQ13" s="1343"/>
      <c r="AR13" s="1343"/>
      <c r="AS13" s="1343"/>
      <c r="AT13" s="1343"/>
      <c r="AU13" s="1343"/>
      <c r="AV13" s="1340"/>
      <c r="AW13" s="1352" t="s">
        <v>566</v>
      </c>
      <c r="AX13" s="1353"/>
      <c r="AY13" s="1353"/>
      <c r="AZ13" s="1353"/>
      <c r="BA13" s="1353"/>
      <c r="BB13" s="1353"/>
      <c r="BC13" s="1353"/>
      <c r="BD13" s="1353"/>
      <c r="BE13" s="1353"/>
      <c r="BF13" s="1353"/>
      <c r="BG13" s="1353"/>
      <c r="BH13" s="1353"/>
      <c r="BI13" s="1353"/>
      <c r="BJ13" s="1353"/>
      <c r="BK13" s="1353"/>
      <c r="BL13" s="1353"/>
      <c r="BM13" s="1353"/>
      <c r="BN13" s="1353"/>
      <c r="BO13" s="1353"/>
      <c r="BP13" s="1353"/>
      <c r="BQ13" s="1353"/>
      <c r="BR13" s="1353"/>
      <c r="BS13" s="1353"/>
      <c r="BT13" s="1353"/>
      <c r="BU13" s="1353"/>
      <c r="BV13" s="1354"/>
    </row>
    <row r="14" spans="1:75" ht="12.75" hidden="1" customHeight="1" outlineLevel="1">
      <c r="A14" s="435"/>
      <c r="B14" s="3"/>
      <c r="C14" s="302" t="str">
        <f>+'PIB D Pcorr'!J5</f>
        <v>M</v>
      </c>
      <c r="D14" s="863" t="str">
        <f>+'PIB D Pcorr'!J4</f>
        <v>Importaciones de bienes y servicios</v>
      </c>
      <c r="E14" s="471" t="s">
        <v>1</v>
      </c>
      <c r="F14" s="471" t="s">
        <v>2</v>
      </c>
      <c r="G14" s="1037"/>
      <c r="H14" s="1343" t="s">
        <v>3</v>
      </c>
      <c r="I14" s="1343"/>
      <c r="J14" s="1343"/>
      <c r="K14" s="1343"/>
      <c r="L14" s="1343"/>
      <c r="M14" s="1343"/>
      <c r="N14" s="1343"/>
      <c r="O14" s="1343"/>
      <c r="P14" s="1343"/>
      <c r="Q14" s="1343"/>
      <c r="R14" s="1344" t="s">
        <v>4</v>
      </c>
      <c r="S14" s="1344"/>
      <c r="T14" s="1344"/>
      <c r="U14" s="1344"/>
      <c r="V14" s="1344"/>
      <c r="W14" s="1344"/>
      <c r="X14" s="1344"/>
      <c r="Y14" s="1344"/>
      <c r="Z14" s="1344"/>
      <c r="AA14" s="1344"/>
      <c r="AB14" s="1344"/>
      <c r="AC14" s="1344"/>
      <c r="AD14" s="1344"/>
      <c r="AE14" s="1344"/>
      <c r="AF14" s="1344"/>
      <c r="AG14" s="1344"/>
      <c r="AH14" s="1343" t="s">
        <v>5</v>
      </c>
      <c r="AI14" s="1343"/>
      <c r="AJ14" s="1343"/>
      <c r="AK14" s="1343"/>
      <c r="AL14" s="1343"/>
      <c r="AM14" s="1343"/>
      <c r="AN14" s="1343"/>
      <c r="AO14" s="1343"/>
      <c r="AP14" s="1343"/>
      <c r="AQ14" s="1343"/>
      <c r="AR14" s="1343"/>
      <c r="AS14" s="1343"/>
      <c r="AT14" s="1343"/>
      <c r="AU14" s="1343"/>
      <c r="AV14" s="1340"/>
      <c r="AW14" s="1352" t="s">
        <v>567</v>
      </c>
      <c r="AX14" s="1353"/>
      <c r="AY14" s="1353"/>
      <c r="AZ14" s="1353"/>
      <c r="BA14" s="1353"/>
      <c r="BB14" s="1353"/>
      <c r="BC14" s="1353"/>
      <c r="BD14" s="1353"/>
      <c r="BE14" s="1353"/>
      <c r="BF14" s="1353"/>
      <c r="BG14" s="1353"/>
      <c r="BH14" s="1353"/>
      <c r="BI14" s="1353"/>
      <c r="BJ14" s="1353"/>
      <c r="BK14" s="1353"/>
      <c r="BL14" s="1353"/>
      <c r="BM14" s="1353"/>
      <c r="BN14" s="1353"/>
      <c r="BO14" s="1353"/>
      <c r="BP14" s="1353"/>
      <c r="BQ14" s="1353"/>
      <c r="BR14" s="1353"/>
      <c r="BS14" s="1353"/>
      <c r="BT14" s="1353"/>
      <c r="BU14" s="1353"/>
      <c r="BV14" s="1354"/>
      <c r="BW14" s="1234"/>
    </row>
    <row r="15" spans="1:75" ht="12.75" hidden="1" customHeight="1" outlineLevel="1">
      <c r="A15" s="6"/>
      <c r="B15" s="3"/>
      <c r="C15" s="446"/>
      <c r="D15" s="447"/>
      <c r="E15" s="436"/>
      <c r="F15" s="436"/>
      <c r="G15" s="448"/>
      <c r="H15" s="449"/>
      <c r="I15" s="449"/>
      <c r="J15" s="449"/>
      <c r="K15" s="449"/>
      <c r="L15" s="449"/>
      <c r="M15" s="449"/>
      <c r="N15" s="449"/>
      <c r="O15" s="449"/>
      <c r="P15" s="449"/>
      <c r="Q15" s="449"/>
      <c r="R15" s="449"/>
      <c r="S15" s="449"/>
      <c r="T15" s="449"/>
      <c r="U15" s="449"/>
      <c r="V15" s="449"/>
      <c r="W15" s="449"/>
      <c r="X15" s="449"/>
      <c r="Y15" s="449"/>
      <c r="Z15" s="449"/>
      <c r="AA15" s="449"/>
      <c r="AB15" s="449"/>
      <c r="AC15" s="449"/>
      <c r="AD15" s="449"/>
      <c r="AE15" s="449"/>
      <c r="AF15" s="449"/>
      <c r="AG15" s="449"/>
      <c r="AH15" s="449"/>
      <c r="AI15" s="449"/>
      <c r="AJ15" s="449"/>
      <c r="AK15" s="449"/>
      <c r="AL15" s="449"/>
      <c r="AM15" s="449"/>
      <c r="AN15" s="449"/>
      <c r="AO15" s="449"/>
      <c r="AP15" s="449"/>
      <c r="AQ15" s="449"/>
      <c r="AR15" s="449"/>
      <c r="AS15" s="449"/>
      <c r="AT15" s="449"/>
      <c r="AU15" s="449"/>
      <c r="AV15" s="449"/>
      <c r="AW15" s="449"/>
      <c r="AX15" s="453"/>
      <c r="AY15" s="453"/>
      <c r="AZ15" s="453"/>
      <c r="BA15" s="453"/>
      <c r="BB15" s="453"/>
      <c r="BC15" s="453"/>
      <c r="BD15" s="453"/>
      <c r="BE15" s="453"/>
      <c r="BF15" s="453"/>
      <c r="BG15" s="453"/>
      <c r="BH15" s="453"/>
      <c r="BI15" s="453"/>
      <c r="BJ15" s="452"/>
      <c r="BK15" s="452"/>
      <c r="BL15" s="452"/>
      <c r="BM15" s="452"/>
      <c r="BN15" s="452"/>
      <c r="BO15" s="452"/>
      <c r="BP15" s="432"/>
      <c r="BQ15" s="432"/>
      <c r="BR15" s="432"/>
      <c r="BS15" s="432"/>
    </row>
    <row r="16" spans="1:75" ht="12.75" customHeight="1" collapsed="1">
      <c r="A16" s="6"/>
      <c r="B16" s="3"/>
      <c r="C16" s="446"/>
      <c r="D16" s="447"/>
      <c r="E16" s="436"/>
      <c r="F16" s="436"/>
      <c r="G16" s="448"/>
      <c r="H16" s="449"/>
      <c r="I16" s="449"/>
      <c r="J16" s="449"/>
      <c r="K16" s="449"/>
      <c r="L16" s="449"/>
      <c r="M16" s="449"/>
      <c r="N16" s="449"/>
      <c r="O16" s="449"/>
      <c r="P16" s="449"/>
      <c r="Q16" s="449"/>
      <c r="R16" s="449"/>
      <c r="S16" s="449"/>
      <c r="T16" s="449"/>
      <c r="U16" s="449"/>
      <c r="V16" s="449"/>
      <c r="W16" s="449"/>
      <c r="X16" s="449"/>
      <c r="Y16" s="449"/>
      <c r="Z16" s="449"/>
      <c r="AA16" s="449"/>
      <c r="AB16" s="449"/>
      <c r="AC16" s="449"/>
      <c r="AD16" s="449"/>
      <c r="AE16" s="449"/>
      <c r="AF16" s="449"/>
      <c r="AG16" s="449"/>
      <c r="AH16" s="449"/>
      <c r="AI16" s="449"/>
      <c r="AJ16" s="449"/>
      <c r="AK16" s="449"/>
      <c r="AL16" s="449"/>
      <c r="AM16" s="449"/>
      <c r="AN16" s="449"/>
      <c r="AO16" s="449"/>
      <c r="AP16" s="449"/>
      <c r="AQ16" s="449"/>
      <c r="AR16" s="449"/>
      <c r="AS16" s="449"/>
      <c r="AT16" s="449"/>
      <c r="AU16" s="449"/>
      <c r="AV16" s="449"/>
      <c r="AW16" s="449"/>
      <c r="AX16" s="449"/>
      <c r="AY16" s="449"/>
      <c r="AZ16" s="449"/>
      <c r="BA16" s="449"/>
      <c r="BB16" s="449"/>
      <c r="BC16" s="449"/>
      <c r="BD16" s="449"/>
      <c r="BE16" s="449"/>
      <c r="BF16" s="449"/>
      <c r="BG16" s="449"/>
      <c r="BH16" s="449"/>
      <c r="BI16" s="449"/>
      <c r="BJ16" s="432"/>
      <c r="BK16" s="432"/>
      <c r="BL16" s="432"/>
      <c r="BM16" s="432"/>
      <c r="BN16" s="432"/>
      <c r="BO16" s="432"/>
      <c r="BP16" s="432"/>
      <c r="BQ16" s="432"/>
      <c r="BR16" s="432"/>
      <c r="BS16" s="432"/>
    </row>
    <row r="17" spans="1:74" ht="12.75" customHeight="1">
      <c r="A17" s="434" t="s">
        <v>199</v>
      </c>
      <c r="B17" s="966" t="str">
        <f>+'PIB D Pctes'!B1</f>
        <v>CUADRO 2:    PIB y DEMANDA (PRECIOS CONSTANTES)</v>
      </c>
      <c r="C17" s="969"/>
      <c r="D17" s="967" t="str">
        <f>+A4</f>
        <v>AÑO 2015=100</v>
      </c>
      <c r="E17" s="967"/>
      <c r="F17" s="968"/>
      <c r="G17" s="968"/>
      <c r="H17" s="1338"/>
      <c r="I17" s="1338"/>
      <c r="J17" s="1338"/>
      <c r="K17" s="1338"/>
      <c r="L17" s="1338"/>
      <c r="M17" s="1338"/>
      <c r="N17" s="1338"/>
      <c r="O17" s="1338"/>
      <c r="P17" s="1338"/>
      <c r="Q17" s="1338"/>
      <c r="R17" s="1338"/>
      <c r="S17" s="1338"/>
      <c r="T17" s="1338"/>
      <c r="U17" s="1338"/>
      <c r="V17" s="1338"/>
      <c r="W17" s="1338"/>
      <c r="X17" s="1338"/>
      <c r="Y17" s="1338"/>
      <c r="Z17" s="1338"/>
      <c r="AA17" s="1338"/>
      <c r="AB17" s="1338"/>
      <c r="AC17" s="1338"/>
      <c r="AD17" s="1338"/>
      <c r="AE17" s="1338"/>
      <c r="AF17" s="1338"/>
      <c r="AG17" s="1338"/>
      <c r="AH17" s="1338"/>
      <c r="AI17" s="1338"/>
      <c r="AJ17" s="1338"/>
      <c r="AK17" s="1338"/>
      <c r="AL17" s="1338"/>
      <c r="AM17" s="1338"/>
      <c r="AN17" s="1338"/>
      <c r="AO17" s="1338"/>
      <c r="AP17" s="1338"/>
      <c r="AQ17" s="1338"/>
      <c r="AR17" s="1338"/>
      <c r="AS17" s="1338"/>
      <c r="AT17" s="1338"/>
      <c r="AU17" s="1338"/>
      <c r="AV17" s="1338"/>
      <c r="AW17" s="1338"/>
      <c r="AX17" s="1338"/>
      <c r="AY17" s="1338"/>
      <c r="AZ17" s="1338"/>
      <c r="BA17" s="1338"/>
      <c r="BB17" s="1338"/>
      <c r="BC17" s="1338"/>
      <c r="BD17" s="1338"/>
      <c r="BE17" s="1338"/>
      <c r="BF17" s="1338"/>
      <c r="BG17" s="1338"/>
      <c r="BH17" s="1338"/>
      <c r="BI17" s="1338"/>
      <c r="BJ17" s="1338"/>
      <c r="BK17" s="1338"/>
      <c r="BL17" s="1338"/>
      <c r="BM17" s="1338"/>
      <c r="BN17" s="1338"/>
      <c r="BO17" s="1338"/>
      <c r="BP17" s="1338"/>
      <c r="BQ17" s="1338"/>
      <c r="BR17" s="1338"/>
      <c r="BS17" s="1338"/>
      <c r="BT17" s="1338"/>
      <c r="BU17" s="1338"/>
      <c r="BV17" s="1339"/>
    </row>
    <row r="18" spans="1:74" ht="12.75" hidden="1" customHeight="1" outlineLevel="1" collapsed="1">
      <c r="A18" s="435"/>
      <c r="B18" s="3"/>
      <c r="C18" s="446"/>
      <c r="D18" s="447"/>
      <c r="E18" s="436"/>
      <c r="F18" s="436"/>
      <c r="G18" s="448"/>
      <c r="H18" s="449"/>
      <c r="I18" s="449"/>
      <c r="J18" s="449"/>
      <c r="K18" s="449"/>
      <c r="L18" s="449"/>
      <c r="M18" s="449"/>
      <c r="N18" s="449"/>
      <c r="O18" s="449"/>
      <c r="P18" s="449"/>
      <c r="Q18" s="449"/>
      <c r="R18" s="449"/>
      <c r="S18" s="449"/>
      <c r="T18" s="449"/>
      <c r="U18" s="449"/>
      <c r="V18" s="449"/>
      <c r="W18" s="449"/>
      <c r="X18" s="449"/>
      <c r="Y18" s="449"/>
      <c r="Z18" s="449"/>
      <c r="AA18" s="449"/>
      <c r="AB18" s="449"/>
      <c r="AC18" s="449"/>
      <c r="AD18" s="449"/>
      <c r="AE18" s="449"/>
      <c r="AF18" s="449"/>
      <c r="AG18" s="449"/>
      <c r="AH18" s="449"/>
      <c r="AI18" s="449"/>
      <c r="AJ18" s="449"/>
      <c r="AK18" s="449"/>
      <c r="AL18" s="449"/>
      <c r="AM18" s="449"/>
      <c r="AN18" s="449"/>
      <c r="AO18" s="449"/>
      <c r="AP18" s="449"/>
      <c r="AQ18" s="449"/>
      <c r="AR18" s="449"/>
      <c r="AS18" s="449"/>
      <c r="AT18" s="449"/>
      <c r="AU18" s="449"/>
      <c r="AV18" s="449"/>
      <c r="AW18" s="449"/>
      <c r="AX18" s="449"/>
      <c r="AY18" s="449"/>
      <c r="AZ18" s="449"/>
      <c r="BA18" s="449"/>
      <c r="BB18" s="449"/>
      <c r="BC18" s="449"/>
      <c r="BD18" s="449"/>
      <c r="BE18" s="449"/>
      <c r="BF18" s="449"/>
      <c r="BG18" s="449"/>
      <c r="BH18" s="449"/>
      <c r="BI18" s="449"/>
      <c r="BJ18" s="432"/>
      <c r="BK18" s="432"/>
      <c r="BL18" s="432"/>
      <c r="BM18" s="432"/>
      <c r="BN18" s="432"/>
      <c r="BO18" s="432"/>
      <c r="BP18" s="432"/>
      <c r="BQ18" s="432"/>
      <c r="BR18" s="432"/>
      <c r="BS18" s="432"/>
    </row>
    <row r="19" spans="1:74" ht="12.75" hidden="1" customHeight="1" outlineLevel="1">
      <c r="A19" s="435"/>
      <c r="B19" s="3"/>
      <c r="C19" s="302" t="str">
        <f>+'PIB D Pctes'!B5</f>
        <v>PIBpctes15</v>
      </c>
      <c r="D19" s="863" t="str">
        <f>+'PIB D Pctes'!B4</f>
        <v>Producto Interior Bruto a precios constantes</v>
      </c>
      <c r="E19" s="471" t="s">
        <v>13</v>
      </c>
      <c r="F19" s="471" t="s">
        <v>2</v>
      </c>
      <c r="G19" s="1167"/>
      <c r="H19" s="1343" t="s">
        <v>3</v>
      </c>
      <c r="I19" s="1343"/>
      <c r="J19" s="1343"/>
      <c r="K19" s="1343"/>
      <c r="L19" s="1343"/>
      <c r="M19" s="1343"/>
      <c r="N19" s="1343"/>
      <c r="O19" s="1343"/>
      <c r="P19" s="1343"/>
      <c r="Q19" s="1343"/>
      <c r="R19" s="1344" t="s">
        <v>4</v>
      </c>
      <c r="S19" s="1344"/>
      <c r="T19" s="1344"/>
      <c r="U19" s="1344"/>
      <c r="V19" s="1344"/>
      <c r="W19" s="1344"/>
      <c r="X19" s="1344"/>
      <c r="Y19" s="1344"/>
      <c r="Z19" s="1344"/>
      <c r="AA19" s="1344"/>
      <c r="AB19" s="1344"/>
      <c r="AC19" s="1344"/>
      <c r="AD19" s="1344"/>
      <c r="AE19" s="1344"/>
      <c r="AF19" s="1344"/>
      <c r="AG19" s="1344"/>
      <c r="AH19" s="1343" t="s">
        <v>5</v>
      </c>
      <c r="AI19" s="1343"/>
      <c r="AJ19" s="1343"/>
      <c r="AK19" s="1343"/>
      <c r="AL19" s="1343"/>
      <c r="AM19" s="1343"/>
      <c r="AN19" s="1343"/>
      <c r="AO19" s="1343"/>
      <c r="AP19" s="1343"/>
      <c r="AQ19" s="1343"/>
      <c r="AR19" s="1343"/>
      <c r="AS19" s="1343"/>
      <c r="AT19" s="1343"/>
      <c r="AU19" s="1343"/>
      <c r="AV19" s="1343"/>
      <c r="AW19" s="1344" t="s">
        <v>562</v>
      </c>
      <c r="AX19" s="1344"/>
      <c r="AY19" s="1344"/>
      <c r="AZ19" s="1344"/>
      <c r="BA19" s="1344"/>
      <c r="BB19" s="1344"/>
      <c r="BC19" s="1344"/>
      <c r="BD19" s="1344"/>
      <c r="BE19" s="1344"/>
      <c r="BF19" s="1344"/>
      <c r="BG19" s="1344"/>
      <c r="BH19" s="1344"/>
      <c r="BI19" s="1344"/>
      <c r="BJ19" s="1344"/>
      <c r="BK19" s="1344"/>
      <c r="BL19" s="1344"/>
      <c r="BM19" s="1344"/>
      <c r="BN19" s="1344"/>
      <c r="BO19" s="1344"/>
      <c r="BP19" s="1344"/>
      <c r="BQ19" s="1344"/>
      <c r="BR19" s="1344"/>
      <c r="BS19" s="1344"/>
      <c r="BT19" s="1344"/>
      <c r="BU19" s="1344"/>
      <c r="BV19" s="1344"/>
    </row>
    <row r="20" spans="1:74" ht="12.75" hidden="1" customHeight="1" outlineLevel="1">
      <c r="A20" s="435"/>
      <c r="B20" s="3"/>
      <c r="C20" s="302" t="str">
        <f>+'PIB D Pctes'!C5</f>
        <v>Cpr15</v>
      </c>
      <c r="D20" s="863" t="str">
        <f>+'PIB D Pctes'!C4</f>
        <v>Gasto en consumo final de los hogares e ISFLSH</v>
      </c>
      <c r="E20" s="471" t="s">
        <v>13</v>
      </c>
      <c r="F20" s="471" t="s">
        <v>2</v>
      </c>
      <c r="G20" s="1167"/>
      <c r="H20" s="1343" t="s">
        <v>3</v>
      </c>
      <c r="I20" s="1343"/>
      <c r="J20" s="1343"/>
      <c r="K20" s="1343"/>
      <c r="L20" s="1343"/>
      <c r="M20" s="1343"/>
      <c r="N20" s="1343"/>
      <c r="O20" s="1343"/>
      <c r="P20" s="1343"/>
      <c r="Q20" s="1343"/>
      <c r="R20" s="1344" t="s">
        <v>4</v>
      </c>
      <c r="S20" s="1344"/>
      <c r="T20" s="1344"/>
      <c r="U20" s="1344"/>
      <c r="V20" s="1344"/>
      <c r="W20" s="1344"/>
      <c r="X20" s="1344"/>
      <c r="Y20" s="1344"/>
      <c r="Z20" s="1344"/>
      <c r="AA20" s="1344"/>
      <c r="AB20" s="1344"/>
      <c r="AC20" s="1344"/>
      <c r="AD20" s="1344"/>
      <c r="AE20" s="1344"/>
      <c r="AF20" s="1344"/>
      <c r="AG20" s="1344"/>
      <c r="AH20" s="1343" t="s">
        <v>5</v>
      </c>
      <c r="AI20" s="1343"/>
      <c r="AJ20" s="1343"/>
      <c r="AK20" s="1343"/>
      <c r="AL20" s="1343"/>
      <c r="AM20" s="1343"/>
      <c r="AN20" s="1343"/>
      <c r="AO20" s="1343"/>
      <c r="AP20" s="1343"/>
      <c r="AQ20" s="1343"/>
      <c r="AR20" s="1343"/>
      <c r="AS20" s="1343"/>
      <c r="AT20" s="1343"/>
      <c r="AU20" s="1343"/>
      <c r="AV20" s="1343"/>
      <c r="AW20" s="1344" t="s">
        <v>562</v>
      </c>
      <c r="AX20" s="1344"/>
      <c r="AY20" s="1344"/>
      <c r="AZ20" s="1344"/>
      <c r="BA20" s="1344"/>
      <c r="BB20" s="1344"/>
      <c r="BC20" s="1344"/>
      <c r="BD20" s="1344"/>
      <c r="BE20" s="1344"/>
      <c r="BF20" s="1344"/>
      <c r="BG20" s="1344"/>
      <c r="BH20" s="1344"/>
      <c r="BI20" s="1344"/>
      <c r="BJ20" s="1344"/>
      <c r="BK20" s="1344"/>
      <c r="BL20" s="1344"/>
      <c r="BM20" s="1344"/>
      <c r="BN20" s="1344"/>
      <c r="BO20" s="1344"/>
      <c r="BP20" s="1344"/>
      <c r="BQ20" s="1344"/>
      <c r="BR20" s="1344"/>
      <c r="BS20" s="1344"/>
      <c r="BT20" s="1344"/>
      <c r="BU20" s="1344"/>
      <c r="BV20" s="1344"/>
    </row>
    <row r="21" spans="1:74" ht="12.75" hidden="1" customHeight="1" outlineLevel="1">
      <c r="A21" s="435"/>
      <c r="B21" s="3"/>
      <c r="C21" s="302" t="str">
        <f>+'PIB D Pctes'!D5</f>
        <v>Cpu15</v>
      </c>
      <c r="D21" s="863" t="str">
        <f>+'PIB D Pctes'!D4</f>
        <v>Gasto en consumo final de las AAPP</v>
      </c>
      <c r="E21" s="471" t="s">
        <v>13</v>
      </c>
      <c r="F21" s="471" t="s">
        <v>2</v>
      </c>
      <c r="G21" s="1167"/>
      <c r="H21" s="1343" t="s">
        <v>3</v>
      </c>
      <c r="I21" s="1343"/>
      <c r="J21" s="1343"/>
      <c r="K21" s="1343"/>
      <c r="L21" s="1343"/>
      <c r="M21" s="1343"/>
      <c r="N21" s="1343"/>
      <c r="O21" s="1343"/>
      <c r="P21" s="1343"/>
      <c r="Q21" s="1343"/>
      <c r="R21" s="1344" t="s">
        <v>4</v>
      </c>
      <c r="S21" s="1344"/>
      <c r="T21" s="1344"/>
      <c r="U21" s="1344"/>
      <c r="V21" s="1344"/>
      <c r="W21" s="1344"/>
      <c r="X21" s="1344"/>
      <c r="Y21" s="1344"/>
      <c r="Z21" s="1344"/>
      <c r="AA21" s="1344"/>
      <c r="AB21" s="1344"/>
      <c r="AC21" s="1344"/>
      <c r="AD21" s="1344"/>
      <c r="AE21" s="1344"/>
      <c r="AF21" s="1344"/>
      <c r="AG21" s="1344"/>
      <c r="AH21" s="1343" t="s">
        <v>5</v>
      </c>
      <c r="AI21" s="1343"/>
      <c r="AJ21" s="1343"/>
      <c r="AK21" s="1343"/>
      <c r="AL21" s="1343"/>
      <c r="AM21" s="1343"/>
      <c r="AN21" s="1343"/>
      <c r="AO21" s="1343"/>
      <c r="AP21" s="1343"/>
      <c r="AQ21" s="1343"/>
      <c r="AR21" s="1343"/>
      <c r="AS21" s="1343"/>
      <c r="AT21" s="1343"/>
      <c r="AU21" s="1343"/>
      <c r="AV21" s="1343"/>
      <c r="AW21" s="1344" t="s">
        <v>562</v>
      </c>
      <c r="AX21" s="1344"/>
      <c r="AY21" s="1344"/>
      <c r="AZ21" s="1344"/>
      <c r="BA21" s="1344"/>
      <c r="BB21" s="1344"/>
      <c r="BC21" s="1344"/>
      <c r="BD21" s="1344"/>
      <c r="BE21" s="1344"/>
      <c r="BF21" s="1344"/>
      <c r="BG21" s="1344"/>
      <c r="BH21" s="1344"/>
      <c r="BI21" s="1344"/>
      <c r="BJ21" s="1344"/>
      <c r="BK21" s="1344"/>
      <c r="BL21" s="1344"/>
      <c r="BM21" s="1344"/>
      <c r="BN21" s="1344"/>
      <c r="BO21" s="1344"/>
      <c r="BP21" s="1344"/>
      <c r="BQ21" s="1344"/>
      <c r="BR21" s="1344"/>
      <c r="BS21" s="1344"/>
      <c r="BT21" s="1344"/>
      <c r="BU21" s="1344"/>
      <c r="BV21" s="1344"/>
    </row>
    <row r="22" spans="1:74" ht="12.75" hidden="1" customHeight="1" outlineLevel="1">
      <c r="A22" s="435"/>
      <c r="B22" s="3"/>
      <c r="C22" s="302" t="str">
        <f>+'PIB D Pctes'!E5</f>
        <v>FBC15</v>
      </c>
      <c r="D22" s="863" t="str">
        <f>+'PIB D Pctes'!E4</f>
        <v>Formación bruta de capital</v>
      </c>
      <c r="E22" s="471" t="s">
        <v>13</v>
      </c>
      <c r="F22" s="471" t="s">
        <v>2</v>
      </c>
      <c r="G22" s="1167"/>
      <c r="H22" s="1343" t="s">
        <v>3</v>
      </c>
      <c r="I22" s="1343"/>
      <c r="J22" s="1343"/>
      <c r="K22" s="1343"/>
      <c r="L22" s="1343"/>
      <c r="M22" s="1343"/>
      <c r="N22" s="1343"/>
      <c r="O22" s="1343"/>
      <c r="P22" s="1343"/>
      <c r="Q22" s="1343"/>
      <c r="R22" s="1344" t="s">
        <v>4</v>
      </c>
      <c r="S22" s="1344"/>
      <c r="T22" s="1344"/>
      <c r="U22" s="1344"/>
      <c r="V22" s="1344"/>
      <c r="W22" s="1344"/>
      <c r="X22" s="1344"/>
      <c r="Y22" s="1344"/>
      <c r="Z22" s="1344"/>
      <c r="AA22" s="1344"/>
      <c r="AB22" s="1344"/>
      <c r="AC22" s="1344"/>
      <c r="AD22" s="1344"/>
      <c r="AE22" s="1344"/>
      <c r="AF22" s="1344"/>
      <c r="AG22" s="1344"/>
      <c r="AH22" s="1343" t="s">
        <v>5</v>
      </c>
      <c r="AI22" s="1343"/>
      <c r="AJ22" s="1343"/>
      <c r="AK22" s="1343"/>
      <c r="AL22" s="1343"/>
      <c r="AM22" s="1343"/>
      <c r="AN22" s="1343"/>
      <c r="AO22" s="1343"/>
      <c r="AP22" s="1343"/>
      <c r="AQ22" s="1343"/>
      <c r="AR22" s="1343"/>
      <c r="AS22" s="1343"/>
      <c r="AT22" s="1343"/>
      <c r="AU22" s="1343"/>
      <c r="AV22" s="1343"/>
      <c r="AW22" s="1344" t="s">
        <v>562</v>
      </c>
      <c r="AX22" s="1344"/>
      <c r="AY22" s="1344"/>
      <c r="AZ22" s="1344"/>
      <c r="BA22" s="1344"/>
      <c r="BB22" s="1344"/>
      <c r="BC22" s="1344"/>
      <c r="BD22" s="1344"/>
      <c r="BE22" s="1344"/>
      <c r="BF22" s="1344"/>
      <c r="BG22" s="1344"/>
      <c r="BH22" s="1344"/>
      <c r="BI22" s="1344"/>
      <c r="BJ22" s="1344"/>
      <c r="BK22" s="1344"/>
      <c r="BL22" s="1344"/>
      <c r="BM22" s="1344"/>
      <c r="BN22" s="1344"/>
      <c r="BO22" s="1344"/>
      <c r="BP22" s="1344"/>
      <c r="BQ22" s="1344"/>
      <c r="BR22" s="1344"/>
      <c r="BS22" s="1344"/>
      <c r="BT22" s="1344"/>
      <c r="BU22" s="1344"/>
      <c r="BV22" s="1344"/>
    </row>
    <row r="23" spans="1:74" ht="12.75" hidden="1" customHeight="1" outlineLevel="1">
      <c r="A23" s="435"/>
      <c r="B23" s="3"/>
      <c r="C23" s="302" t="str">
        <f>+'PIB D Pctes'!I5</f>
        <v>X15</v>
      </c>
      <c r="D23" s="863" t="str">
        <f>+'PIB D Pctes'!I4</f>
        <v>Exportaciones de bienes y servicios</v>
      </c>
      <c r="E23" s="471" t="s">
        <v>13</v>
      </c>
      <c r="F23" s="471" t="s">
        <v>2</v>
      </c>
      <c r="G23" s="1167"/>
      <c r="H23" s="1343" t="s">
        <v>3</v>
      </c>
      <c r="I23" s="1343"/>
      <c r="J23" s="1343"/>
      <c r="K23" s="1343"/>
      <c r="L23" s="1343"/>
      <c r="M23" s="1343"/>
      <c r="N23" s="1343"/>
      <c r="O23" s="1343"/>
      <c r="P23" s="1343"/>
      <c r="Q23" s="1343"/>
      <c r="R23" s="1344" t="s">
        <v>4</v>
      </c>
      <c r="S23" s="1344"/>
      <c r="T23" s="1344"/>
      <c r="U23" s="1344"/>
      <c r="V23" s="1344"/>
      <c r="W23" s="1344"/>
      <c r="X23" s="1344"/>
      <c r="Y23" s="1344"/>
      <c r="Z23" s="1344"/>
      <c r="AA23" s="1344"/>
      <c r="AB23" s="1344"/>
      <c r="AC23" s="1344"/>
      <c r="AD23" s="1344"/>
      <c r="AE23" s="1344"/>
      <c r="AF23" s="1344"/>
      <c r="AG23" s="1344"/>
      <c r="AH23" s="1343" t="s">
        <v>5</v>
      </c>
      <c r="AI23" s="1343"/>
      <c r="AJ23" s="1343"/>
      <c r="AK23" s="1343"/>
      <c r="AL23" s="1343"/>
      <c r="AM23" s="1343"/>
      <c r="AN23" s="1343"/>
      <c r="AO23" s="1343"/>
      <c r="AP23" s="1343"/>
      <c r="AQ23" s="1343"/>
      <c r="AR23" s="1343"/>
      <c r="AS23" s="1343"/>
      <c r="AT23" s="1343"/>
      <c r="AU23" s="1343"/>
      <c r="AV23" s="1343"/>
      <c r="AW23" s="1344" t="s">
        <v>562</v>
      </c>
      <c r="AX23" s="1344"/>
      <c r="AY23" s="1344"/>
      <c r="AZ23" s="1344"/>
      <c r="BA23" s="1344"/>
      <c r="BB23" s="1344"/>
      <c r="BC23" s="1344"/>
      <c r="BD23" s="1344"/>
      <c r="BE23" s="1344"/>
      <c r="BF23" s="1344"/>
      <c r="BG23" s="1344"/>
      <c r="BH23" s="1344"/>
      <c r="BI23" s="1344"/>
      <c r="BJ23" s="1344"/>
      <c r="BK23" s="1344"/>
      <c r="BL23" s="1344"/>
      <c r="BM23" s="1344"/>
      <c r="BN23" s="1344"/>
      <c r="BO23" s="1344"/>
      <c r="BP23" s="1344"/>
      <c r="BQ23" s="1344"/>
      <c r="BR23" s="1344"/>
      <c r="BS23" s="1344"/>
      <c r="BT23" s="1344"/>
      <c r="BU23" s="1344"/>
      <c r="BV23" s="1344"/>
    </row>
    <row r="24" spans="1:74" ht="12.75" hidden="1" customHeight="1" outlineLevel="1">
      <c r="A24" s="435"/>
      <c r="B24" s="3"/>
      <c r="C24" s="302" t="str">
        <f>+'PIB D Pctes'!J5</f>
        <v>M15</v>
      </c>
      <c r="D24" s="863" t="str">
        <f>+'PIB D Pctes'!J4</f>
        <v>Importaciones de bienes y servicios</v>
      </c>
      <c r="E24" s="471" t="s">
        <v>13</v>
      </c>
      <c r="F24" s="471" t="s">
        <v>2</v>
      </c>
      <c r="G24" s="1167"/>
      <c r="H24" s="1343" t="s">
        <v>3</v>
      </c>
      <c r="I24" s="1343"/>
      <c r="J24" s="1343"/>
      <c r="K24" s="1343"/>
      <c r="L24" s="1343"/>
      <c r="M24" s="1343"/>
      <c r="N24" s="1343"/>
      <c r="O24" s="1343"/>
      <c r="P24" s="1343"/>
      <c r="Q24" s="1343"/>
      <c r="R24" s="1344" t="s">
        <v>4</v>
      </c>
      <c r="S24" s="1344"/>
      <c r="T24" s="1344"/>
      <c r="U24" s="1344"/>
      <c r="V24" s="1344"/>
      <c r="W24" s="1344"/>
      <c r="X24" s="1344"/>
      <c r="Y24" s="1344"/>
      <c r="Z24" s="1344"/>
      <c r="AA24" s="1344"/>
      <c r="AB24" s="1344"/>
      <c r="AC24" s="1344"/>
      <c r="AD24" s="1344"/>
      <c r="AE24" s="1344"/>
      <c r="AF24" s="1344"/>
      <c r="AG24" s="1344"/>
      <c r="AH24" s="1343" t="s">
        <v>5</v>
      </c>
      <c r="AI24" s="1343"/>
      <c r="AJ24" s="1343"/>
      <c r="AK24" s="1343"/>
      <c r="AL24" s="1343"/>
      <c r="AM24" s="1343"/>
      <c r="AN24" s="1343"/>
      <c r="AO24" s="1343"/>
      <c r="AP24" s="1343"/>
      <c r="AQ24" s="1343"/>
      <c r="AR24" s="1343"/>
      <c r="AS24" s="1343"/>
      <c r="AT24" s="1343"/>
      <c r="AU24" s="1343"/>
      <c r="AV24" s="1343"/>
      <c r="AW24" s="1344" t="s">
        <v>562</v>
      </c>
      <c r="AX24" s="1344"/>
      <c r="AY24" s="1344"/>
      <c r="AZ24" s="1344"/>
      <c r="BA24" s="1344"/>
      <c r="BB24" s="1344"/>
      <c r="BC24" s="1344"/>
      <c r="BD24" s="1344"/>
      <c r="BE24" s="1344"/>
      <c r="BF24" s="1344"/>
      <c r="BG24" s="1344"/>
      <c r="BH24" s="1344"/>
      <c r="BI24" s="1344"/>
      <c r="BJ24" s="1344"/>
      <c r="BK24" s="1344"/>
      <c r="BL24" s="1344"/>
      <c r="BM24" s="1344"/>
      <c r="BN24" s="1344"/>
      <c r="BO24" s="1344"/>
      <c r="BP24" s="1344"/>
      <c r="BQ24" s="1344"/>
      <c r="BR24" s="1344"/>
      <c r="BS24" s="1344"/>
      <c r="BT24" s="1344"/>
      <c r="BU24" s="1344"/>
      <c r="BV24" s="1344"/>
    </row>
    <row r="25" spans="1:74" ht="12.75" hidden="1" customHeight="1" outlineLevel="1">
      <c r="A25" s="6"/>
      <c r="B25" s="3"/>
      <c r="C25" s="446"/>
      <c r="D25" s="447"/>
      <c r="E25" s="436"/>
      <c r="F25" s="436"/>
      <c r="G25" s="448"/>
      <c r="H25" s="449"/>
      <c r="I25" s="449"/>
      <c r="J25" s="449"/>
      <c r="K25" s="449"/>
      <c r="L25" s="449"/>
      <c r="M25" s="449"/>
      <c r="N25" s="449"/>
      <c r="O25" s="449"/>
      <c r="P25" s="449"/>
      <c r="Q25" s="449"/>
      <c r="R25" s="449"/>
      <c r="S25" s="449"/>
      <c r="T25" s="449"/>
      <c r="U25" s="449"/>
      <c r="V25" s="449"/>
      <c r="W25" s="449"/>
      <c r="X25" s="449"/>
      <c r="Y25" s="449"/>
      <c r="Z25" s="449"/>
      <c r="AA25" s="449"/>
      <c r="AB25" s="449"/>
      <c r="AC25" s="449"/>
      <c r="AD25" s="449"/>
      <c r="AE25" s="449"/>
      <c r="AF25" s="449"/>
      <c r="AG25" s="449"/>
      <c r="AH25" s="449"/>
      <c r="AI25" s="449"/>
      <c r="AJ25" s="449"/>
      <c r="AK25" s="449"/>
      <c r="AL25" s="449"/>
      <c r="AM25" s="449"/>
      <c r="AN25" s="449"/>
      <c r="AO25" s="449"/>
      <c r="AP25" s="449"/>
      <c r="AQ25" s="449"/>
      <c r="AR25" s="449"/>
      <c r="AS25" s="449"/>
      <c r="AT25" s="449"/>
      <c r="AU25" s="449"/>
      <c r="AV25" s="449"/>
      <c r="AW25" s="449"/>
      <c r="AX25" s="449"/>
      <c r="AY25" s="449"/>
      <c r="AZ25" s="449"/>
      <c r="BA25" s="449"/>
      <c r="BB25" s="449"/>
      <c r="BC25" s="449"/>
      <c r="BD25" s="449"/>
      <c r="BE25" s="449"/>
      <c r="BF25" s="449"/>
      <c r="BG25" s="449"/>
      <c r="BH25" s="449"/>
      <c r="BI25" s="449"/>
      <c r="BJ25" s="432"/>
      <c r="BK25" s="432"/>
      <c r="BL25" s="432"/>
      <c r="BM25" s="432"/>
      <c r="BN25" s="432"/>
      <c r="BO25" s="432"/>
      <c r="BP25" s="432"/>
      <c r="BQ25" s="432"/>
      <c r="BR25" s="432"/>
      <c r="BS25" s="432"/>
    </row>
    <row r="26" spans="1:74" ht="12.75" customHeight="1" collapsed="1">
      <c r="A26" s="6"/>
      <c r="B26" s="3"/>
      <c r="C26" s="446"/>
      <c r="D26" s="447"/>
      <c r="E26" s="436"/>
      <c r="F26" s="436"/>
      <c r="G26" s="448"/>
      <c r="H26" s="449"/>
      <c r="I26" s="449"/>
      <c r="J26" s="449"/>
      <c r="K26" s="449"/>
      <c r="L26" s="449"/>
      <c r="M26" s="449"/>
      <c r="N26" s="449"/>
      <c r="O26" s="449"/>
      <c r="P26" s="449"/>
      <c r="Q26" s="449"/>
      <c r="R26" s="449"/>
      <c r="S26" s="449"/>
      <c r="T26" s="449"/>
      <c r="U26" s="449"/>
      <c r="V26" s="449"/>
      <c r="W26" s="449"/>
      <c r="X26" s="449"/>
      <c r="Y26" s="449"/>
      <c r="Z26" s="449"/>
      <c r="AA26" s="449"/>
      <c r="AB26" s="449"/>
      <c r="AC26" s="449"/>
      <c r="AD26" s="449"/>
      <c r="AE26" s="449"/>
      <c r="AF26" s="449"/>
      <c r="AG26" s="449"/>
      <c r="AH26" s="449"/>
      <c r="AI26" s="449"/>
      <c r="AJ26" s="449"/>
      <c r="AK26" s="449"/>
      <c r="AL26" s="449"/>
      <c r="AM26" s="449"/>
      <c r="AN26" s="449"/>
      <c r="AO26" s="449"/>
      <c r="AP26" s="449"/>
      <c r="AQ26" s="449"/>
      <c r="AR26" s="449"/>
      <c r="AS26" s="449"/>
      <c r="AT26" s="449"/>
      <c r="AU26" s="449"/>
      <c r="AV26" s="449"/>
      <c r="AW26" s="449"/>
      <c r="AX26" s="449"/>
      <c r="AY26" s="449"/>
      <c r="AZ26" s="449"/>
      <c r="BA26" s="449"/>
      <c r="BB26" s="449"/>
      <c r="BC26" s="449"/>
      <c r="BD26" s="449"/>
      <c r="BE26" s="449"/>
      <c r="BF26" s="449"/>
      <c r="BG26" s="449"/>
      <c r="BH26" s="449"/>
      <c r="BI26" s="449"/>
      <c r="BJ26" s="432"/>
      <c r="BK26" s="432"/>
      <c r="BL26" s="432"/>
      <c r="BM26" s="432"/>
      <c r="BN26" s="432"/>
      <c r="BO26" s="432"/>
      <c r="BP26" s="432"/>
      <c r="BQ26" s="432"/>
      <c r="BR26" s="432"/>
      <c r="BS26" s="432"/>
    </row>
    <row r="27" spans="1:74" ht="12.75" customHeight="1">
      <c r="A27" s="434" t="s">
        <v>200</v>
      </c>
      <c r="B27" s="966" t="str">
        <f>+'PIB D Deflactor'!B1</f>
        <v>CUADRO 3:    DEFLACTORES DEL PIB y de la DEMANDA</v>
      </c>
      <c r="C27" s="969"/>
      <c r="D27" s="967" t="str">
        <f>+A4</f>
        <v>AÑO 2015=100</v>
      </c>
      <c r="E27" s="967"/>
      <c r="F27" s="968"/>
      <c r="G27" s="968"/>
      <c r="H27" s="1338"/>
      <c r="I27" s="1338"/>
      <c r="J27" s="1338"/>
      <c r="K27" s="1338"/>
      <c r="L27" s="1338"/>
      <c r="M27" s="1338"/>
      <c r="N27" s="1338"/>
      <c r="O27" s="1338"/>
      <c r="P27" s="1338"/>
      <c r="Q27" s="1338"/>
      <c r="R27" s="1338"/>
      <c r="S27" s="1338"/>
      <c r="T27" s="1338"/>
      <c r="U27" s="1338"/>
      <c r="V27" s="1338"/>
      <c r="W27" s="1338"/>
      <c r="X27" s="1338"/>
      <c r="Y27" s="1338"/>
      <c r="Z27" s="1338"/>
      <c r="AA27" s="1338"/>
      <c r="AB27" s="1338"/>
      <c r="AC27" s="1338"/>
      <c r="AD27" s="1338"/>
      <c r="AE27" s="1338"/>
      <c r="AF27" s="1338"/>
      <c r="AG27" s="1338"/>
      <c r="AH27" s="1338"/>
      <c r="AI27" s="1338"/>
      <c r="AJ27" s="1338"/>
      <c r="AK27" s="1338"/>
      <c r="AL27" s="1338"/>
      <c r="AM27" s="1338"/>
      <c r="AN27" s="1338"/>
      <c r="AO27" s="1338"/>
      <c r="AP27" s="1338"/>
      <c r="AQ27" s="1338"/>
      <c r="AR27" s="1338"/>
      <c r="AS27" s="1338"/>
      <c r="AT27" s="1338"/>
      <c r="AU27" s="1338"/>
      <c r="AV27" s="1338"/>
      <c r="AW27" s="1338"/>
      <c r="AX27" s="1338"/>
      <c r="AY27" s="1338"/>
      <c r="AZ27" s="1338"/>
      <c r="BA27" s="1338"/>
      <c r="BB27" s="1338"/>
      <c r="BC27" s="1338"/>
      <c r="BD27" s="1338"/>
      <c r="BE27" s="1338"/>
      <c r="BF27" s="1338"/>
      <c r="BG27" s="1338"/>
      <c r="BH27" s="1338"/>
      <c r="BI27" s="1338"/>
      <c r="BJ27" s="1338"/>
      <c r="BK27" s="1338"/>
      <c r="BL27" s="1338"/>
      <c r="BM27" s="1338"/>
      <c r="BN27" s="1338"/>
      <c r="BO27" s="1338"/>
      <c r="BP27" s="1338"/>
      <c r="BQ27" s="1338"/>
      <c r="BR27" s="1338"/>
      <c r="BS27" s="1338"/>
      <c r="BT27" s="1338"/>
      <c r="BU27" s="1338"/>
      <c r="BV27" s="1339"/>
    </row>
    <row r="28" spans="1:74" ht="12.75" hidden="1" customHeight="1" outlineLevel="1" collapsed="1">
      <c r="A28" s="6"/>
      <c r="B28" s="3"/>
      <c r="C28" s="446"/>
      <c r="D28" s="447"/>
      <c r="E28" s="436"/>
      <c r="F28" s="436"/>
      <c r="G28" s="448"/>
      <c r="H28" s="449"/>
      <c r="I28" s="449"/>
      <c r="J28" s="449"/>
      <c r="K28" s="449"/>
      <c r="L28" s="449"/>
      <c r="M28" s="449"/>
      <c r="N28" s="449"/>
      <c r="O28" s="449"/>
      <c r="P28" s="449"/>
      <c r="Q28" s="449"/>
      <c r="R28" s="449"/>
      <c r="S28" s="449"/>
      <c r="T28" s="449"/>
      <c r="U28" s="449"/>
      <c r="V28" s="449"/>
      <c r="W28" s="449"/>
      <c r="X28" s="449"/>
      <c r="Y28" s="449"/>
      <c r="Z28" s="449"/>
      <c r="AA28" s="449"/>
      <c r="AB28" s="449"/>
      <c r="AC28" s="449"/>
      <c r="AD28" s="449"/>
      <c r="AE28" s="449"/>
      <c r="AF28" s="449"/>
      <c r="AG28" s="449"/>
      <c r="AH28" s="449"/>
      <c r="AI28" s="449"/>
      <c r="AJ28" s="449"/>
      <c r="AK28" s="449"/>
      <c r="AL28" s="449"/>
      <c r="AM28" s="449"/>
      <c r="AN28" s="449"/>
      <c r="AO28" s="449"/>
      <c r="AP28" s="449"/>
      <c r="AQ28" s="449"/>
      <c r="AR28" s="449"/>
      <c r="AS28" s="449"/>
      <c r="AT28" s="449"/>
      <c r="AU28" s="449"/>
      <c r="AV28" s="449"/>
      <c r="AW28" s="449"/>
      <c r="AX28" s="449"/>
      <c r="AY28" s="449"/>
      <c r="AZ28" s="449"/>
      <c r="BA28" s="449"/>
      <c r="BB28" s="449"/>
      <c r="BC28" s="449"/>
      <c r="BD28" s="449"/>
      <c r="BE28" s="449"/>
      <c r="BF28" s="449"/>
      <c r="BG28" s="449"/>
      <c r="BH28" s="449"/>
      <c r="BI28" s="449"/>
      <c r="BJ28" s="432"/>
      <c r="BK28" s="432"/>
      <c r="BL28" s="432"/>
      <c r="BM28" s="432"/>
      <c r="BN28" s="432"/>
      <c r="BO28" s="432"/>
      <c r="BP28" s="432"/>
      <c r="BQ28" s="432"/>
      <c r="BR28" s="432"/>
      <c r="BS28" s="432"/>
    </row>
    <row r="29" spans="1:74" ht="12.75" hidden="1" customHeight="1" outlineLevel="1">
      <c r="A29" s="435"/>
      <c r="B29" s="3"/>
      <c r="C29" s="302" t="str">
        <f>+'PIB D Deflactor'!B5</f>
        <v>dPIB</v>
      </c>
      <c r="D29" s="863" t="str">
        <f>+'PIB D Deflactor'!B4</f>
        <v>Deflactor del Producto Interior Bruto</v>
      </c>
      <c r="E29" s="471"/>
      <c r="F29" s="471"/>
      <c r="G29" s="302"/>
      <c r="H29" s="442"/>
      <c r="I29" s="442"/>
      <c r="J29" s="442"/>
      <c r="K29" s="442"/>
      <c r="L29" s="442"/>
      <c r="M29" s="442"/>
      <c r="N29" s="442"/>
      <c r="O29" s="442"/>
      <c r="P29" s="442"/>
      <c r="Q29" s="442"/>
      <c r="R29" s="442"/>
      <c r="S29" s="442"/>
      <c r="T29" s="450"/>
      <c r="U29" s="451"/>
      <c r="V29" s="450"/>
      <c r="W29" s="450"/>
      <c r="X29" s="450"/>
      <c r="Y29" s="450"/>
      <c r="Z29" s="450"/>
      <c r="AA29" s="450"/>
      <c r="AB29" s="450"/>
      <c r="AC29" s="450"/>
      <c r="AD29" s="450"/>
      <c r="AE29" s="450"/>
      <c r="AF29" s="450"/>
      <c r="AG29" s="450"/>
      <c r="AH29" s="450"/>
      <c r="AI29" s="450"/>
      <c r="AJ29" s="450"/>
      <c r="AK29" s="450"/>
      <c r="AL29" s="450"/>
      <c r="AM29" s="450"/>
      <c r="AN29" s="450"/>
      <c r="AO29" s="450"/>
      <c r="AP29" s="450"/>
      <c r="AQ29" s="450"/>
      <c r="AR29" s="450"/>
      <c r="AS29" s="450"/>
      <c r="AT29" s="450"/>
      <c r="AU29" s="450"/>
      <c r="AV29" s="450"/>
      <c r="AW29" s="450"/>
      <c r="AX29" s="450"/>
      <c r="AY29" s="450"/>
      <c r="AZ29" s="450"/>
      <c r="BA29" s="450"/>
      <c r="BB29" s="450"/>
      <c r="BC29" s="450"/>
      <c r="BD29" s="450"/>
      <c r="BE29" s="450"/>
      <c r="BF29" s="450"/>
      <c r="BG29" s="450"/>
      <c r="BH29" s="450"/>
      <c r="BI29" s="450"/>
      <c r="BJ29" s="452"/>
      <c r="BK29" s="452"/>
      <c r="BL29" s="452"/>
      <c r="BM29" s="452"/>
      <c r="BN29" s="452"/>
      <c r="BO29" s="452"/>
      <c r="BP29" s="452"/>
      <c r="BQ29" s="452"/>
      <c r="BR29" s="432"/>
      <c r="BS29" s="432"/>
    </row>
    <row r="30" spans="1:74" ht="12.75" hidden="1" customHeight="1" outlineLevel="1">
      <c r="A30" s="435"/>
      <c r="B30" s="3"/>
      <c r="C30" s="302" t="str">
        <f>+'PIB D Deflactor'!C5</f>
        <v>dCpr</v>
      </c>
      <c r="D30" s="863" t="str">
        <f>+'PIB D Deflactor'!C4</f>
        <v>Deflactor del Gasto en consumo final de los hogares e ISFLSH</v>
      </c>
      <c r="E30" s="471"/>
      <c r="F30" s="471"/>
      <c r="G30" s="302"/>
      <c r="H30" s="442"/>
      <c r="I30" s="442"/>
      <c r="J30" s="442"/>
      <c r="K30" s="442"/>
      <c r="L30" s="442"/>
      <c r="M30" s="442"/>
      <c r="N30" s="442"/>
      <c r="O30" s="442"/>
      <c r="P30" s="442"/>
      <c r="Q30" s="442"/>
      <c r="R30" s="442"/>
      <c r="S30" s="442"/>
      <c r="T30" s="450"/>
      <c r="U30" s="451"/>
      <c r="V30" s="450"/>
      <c r="W30" s="450"/>
      <c r="X30" s="450"/>
      <c r="Y30" s="450"/>
      <c r="Z30" s="450"/>
      <c r="AA30" s="450"/>
      <c r="AB30" s="450"/>
      <c r="AC30" s="450"/>
      <c r="AD30" s="450"/>
      <c r="AE30" s="450"/>
      <c r="AF30" s="450"/>
      <c r="AG30" s="450"/>
      <c r="AH30" s="450"/>
      <c r="AI30" s="450"/>
      <c r="AJ30" s="450"/>
      <c r="AK30" s="450"/>
      <c r="AL30" s="450"/>
      <c r="AM30" s="450"/>
      <c r="AN30" s="450"/>
      <c r="AO30" s="450"/>
      <c r="AP30" s="450"/>
      <c r="AQ30" s="450"/>
      <c r="AR30" s="450"/>
      <c r="AS30" s="450"/>
      <c r="AT30" s="450"/>
      <c r="AU30" s="450"/>
      <c r="AV30" s="450"/>
      <c r="AW30" s="450"/>
      <c r="AX30" s="450"/>
      <c r="AY30" s="450"/>
      <c r="AZ30" s="450"/>
      <c r="BA30" s="450"/>
      <c r="BB30" s="450"/>
      <c r="BC30" s="450"/>
      <c r="BD30" s="450"/>
      <c r="BE30" s="450"/>
      <c r="BF30" s="450"/>
      <c r="BG30" s="450"/>
      <c r="BH30" s="450"/>
      <c r="BI30" s="450"/>
      <c r="BJ30" s="452"/>
      <c r="BK30" s="452"/>
      <c r="BL30" s="452"/>
      <c r="BM30" s="452"/>
      <c r="BN30" s="452"/>
      <c r="BO30" s="452"/>
      <c r="BP30" s="452"/>
      <c r="BQ30" s="452"/>
      <c r="BR30" s="432"/>
      <c r="BS30" s="432"/>
    </row>
    <row r="31" spans="1:74" ht="12.75" hidden="1" customHeight="1" outlineLevel="1">
      <c r="A31" s="435"/>
      <c r="B31" s="3"/>
      <c r="C31" s="302" t="str">
        <f>+'PIB D Deflactor'!D5</f>
        <v>dCpu</v>
      </c>
      <c r="D31" s="863" t="str">
        <f>+'PIB D Deflactor'!D4</f>
        <v>Deflactor del Gasto en consumo final de las AAPP</v>
      </c>
      <c r="E31" s="471"/>
      <c r="F31" s="471"/>
      <c r="G31" s="302"/>
      <c r="H31" s="442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50"/>
      <c r="U31" s="451"/>
      <c r="V31" s="450"/>
      <c r="W31" s="450"/>
      <c r="X31" s="450"/>
      <c r="Y31" s="450"/>
      <c r="Z31" s="450"/>
      <c r="AA31" s="450"/>
      <c r="AB31" s="450"/>
      <c r="AC31" s="450"/>
      <c r="AD31" s="450"/>
      <c r="AE31" s="450"/>
      <c r="AF31" s="450"/>
      <c r="AG31" s="450"/>
      <c r="AH31" s="450"/>
      <c r="AI31" s="450"/>
      <c r="AJ31" s="450"/>
      <c r="AK31" s="450"/>
      <c r="AL31" s="450"/>
      <c r="AM31" s="450"/>
      <c r="AN31" s="450"/>
      <c r="AO31" s="450"/>
      <c r="AP31" s="450"/>
      <c r="AQ31" s="450"/>
      <c r="AR31" s="450"/>
      <c r="AS31" s="450"/>
      <c r="AT31" s="450"/>
      <c r="AU31" s="450"/>
      <c r="AV31" s="450"/>
      <c r="AW31" s="450"/>
      <c r="AX31" s="450"/>
      <c r="AY31" s="450"/>
      <c r="AZ31" s="450"/>
      <c r="BA31" s="450"/>
      <c r="BB31" s="450"/>
      <c r="BC31" s="450"/>
      <c r="BD31" s="450"/>
      <c r="BE31" s="450"/>
      <c r="BF31" s="450"/>
      <c r="BG31" s="450"/>
      <c r="BH31" s="450"/>
      <c r="BI31" s="450"/>
      <c r="BJ31" s="452"/>
      <c r="BK31" s="452"/>
      <c r="BL31" s="452"/>
      <c r="BM31" s="452"/>
      <c r="BN31" s="452"/>
      <c r="BO31" s="452"/>
      <c r="BP31" s="452"/>
      <c r="BQ31" s="452"/>
      <c r="BR31" s="432"/>
      <c r="BS31" s="432"/>
    </row>
    <row r="32" spans="1:74" ht="12.75" hidden="1" customHeight="1" outlineLevel="1">
      <c r="A32" s="435"/>
      <c r="B32" s="3"/>
      <c r="C32" s="302" t="str">
        <f>+'PIB D Deflactor'!E5</f>
        <v>dFBC</v>
      </c>
      <c r="D32" s="863" t="str">
        <f>+'PIB D Deflactor'!E4</f>
        <v>Deflactor de la Formación bruta de capital</v>
      </c>
      <c r="E32" s="471"/>
      <c r="F32" s="471"/>
      <c r="G32" s="302"/>
      <c r="H32" s="442"/>
      <c r="I32" s="442"/>
      <c r="J32" s="442"/>
      <c r="K32" s="442"/>
      <c r="L32" s="442"/>
      <c r="M32" s="442"/>
      <c r="N32" s="442"/>
      <c r="O32" s="442"/>
      <c r="P32" s="442"/>
      <c r="Q32" s="442"/>
      <c r="R32" s="442"/>
      <c r="S32" s="442"/>
      <c r="T32" s="450"/>
      <c r="U32" s="451"/>
      <c r="V32" s="450"/>
      <c r="W32" s="450"/>
      <c r="X32" s="450"/>
      <c r="Y32" s="450"/>
      <c r="Z32" s="450"/>
      <c r="AA32" s="450"/>
      <c r="AB32" s="450"/>
      <c r="AC32" s="450"/>
      <c r="AD32" s="450"/>
      <c r="AE32" s="450"/>
      <c r="AF32" s="450"/>
      <c r="AG32" s="450"/>
      <c r="AH32" s="450"/>
      <c r="AI32" s="450"/>
      <c r="AJ32" s="450"/>
      <c r="AK32" s="450"/>
      <c r="AL32" s="450"/>
      <c r="AM32" s="450"/>
      <c r="AN32" s="450"/>
      <c r="AO32" s="450"/>
      <c r="AP32" s="450"/>
      <c r="AQ32" s="450"/>
      <c r="AR32" s="450"/>
      <c r="AS32" s="450"/>
      <c r="AT32" s="450"/>
      <c r="AU32" s="450"/>
      <c r="AV32" s="450"/>
      <c r="AW32" s="450"/>
      <c r="AX32" s="450"/>
      <c r="AY32" s="450"/>
      <c r="AZ32" s="450"/>
      <c r="BA32" s="450"/>
      <c r="BB32" s="450"/>
      <c r="BC32" s="450"/>
      <c r="BD32" s="450"/>
      <c r="BE32" s="450"/>
      <c r="BF32" s="450"/>
      <c r="BG32" s="450"/>
      <c r="BH32" s="450"/>
      <c r="BI32" s="450"/>
      <c r="BJ32" s="452"/>
      <c r="BK32" s="452"/>
      <c r="BL32" s="452"/>
      <c r="BM32" s="452"/>
      <c r="BN32" s="452"/>
      <c r="BO32" s="452"/>
      <c r="BP32" s="452"/>
      <c r="BQ32" s="452"/>
      <c r="BR32" s="432"/>
      <c r="BS32" s="432"/>
    </row>
    <row r="33" spans="1:74" ht="12.75" hidden="1" customHeight="1" outlineLevel="1">
      <c r="A33" s="435"/>
      <c r="B33" s="3"/>
      <c r="C33" s="302" t="str">
        <f>+'PIB D Deflactor'!F5</f>
        <v>dX</v>
      </c>
      <c r="D33" s="863" t="str">
        <f>+'PIB D Deflactor'!F4</f>
        <v>Deflactor de la Formación bruta de capital fijo</v>
      </c>
      <c r="E33" s="471"/>
      <c r="F33" s="471"/>
      <c r="G33" s="302"/>
      <c r="H33" s="442"/>
      <c r="I33" s="442"/>
      <c r="J33" s="442"/>
      <c r="K33" s="442"/>
      <c r="L33" s="442"/>
      <c r="M33" s="442"/>
      <c r="N33" s="442"/>
      <c r="O33" s="442"/>
      <c r="P33" s="442"/>
      <c r="Q33" s="442"/>
      <c r="R33" s="442"/>
      <c r="S33" s="442"/>
      <c r="T33" s="450"/>
      <c r="U33" s="451"/>
      <c r="V33" s="450"/>
      <c r="W33" s="450"/>
      <c r="X33" s="450"/>
      <c r="Y33" s="450"/>
      <c r="Z33" s="450"/>
      <c r="AA33" s="450"/>
      <c r="AB33" s="450"/>
      <c r="AC33" s="450"/>
      <c r="AD33" s="450"/>
      <c r="AE33" s="450"/>
      <c r="AF33" s="450"/>
      <c r="AG33" s="450"/>
      <c r="AH33" s="450"/>
      <c r="AI33" s="450"/>
      <c r="AJ33" s="450"/>
      <c r="AK33" s="450"/>
      <c r="AL33" s="450"/>
      <c r="AM33" s="450"/>
      <c r="AN33" s="450"/>
      <c r="AO33" s="450"/>
      <c r="AP33" s="450"/>
      <c r="AQ33" s="450"/>
      <c r="AR33" s="450"/>
      <c r="AS33" s="450"/>
      <c r="AT33" s="450"/>
      <c r="AU33" s="450"/>
      <c r="AV33" s="450"/>
      <c r="AW33" s="450"/>
      <c r="AX33" s="450"/>
      <c r="AY33" s="450"/>
      <c r="AZ33" s="450"/>
      <c r="BA33" s="450"/>
      <c r="BB33" s="450"/>
      <c r="BC33" s="450"/>
      <c r="BD33" s="450"/>
      <c r="BE33" s="450"/>
      <c r="BF33" s="450"/>
      <c r="BG33" s="450"/>
      <c r="BH33" s="450"/>
      <c r="BI33" s="450"/>
      <c r="BJ33" s="452"/>
      <c r="BK33" s="452"/>
      <c r="BL33" s="452"/>
      <c r="BM33" s="452"/>
      <c r="BN33" s="452"/>
      <c r="BO33" s="452"/>
      <c r="BP33" s="452"/>
      <c r="BQ33" s="452"/>
      <c r="BR33" s="432"/>
      <c r="BS33" s="432"/>
    </row>
    <row r="34" spans="1:74" ht="12.75" hidden="1" customHeight="1" outlineLevel="1">
      <c r="A34" s="435"/>
      <c r="B34" s="3"/>
      <c r="C34" s="302" t="str">
        <f>+'PIB D Deflactor'!G5</f>
        <v>dM</v>
      </c>
      <c r="D34" s="863" t="str">
        <f>+'PIB D Deflactor'!G4</f>
        <v>Deflactor del Variación de exitencias</v>
      </c>
      <c r="E34" s="471"/>
      <c r="F34" s="471"/>
      <c r="G34" s="302"/>
      <c r="H34" s="442"/>
      <c r="I34" s="442"/>
      <c r="J34" s="442"/>
      <c r="K34" s="442"/>
      <c r="L34" s="442"/>
      <c r="M34" s="442"/>
      <c r="N34" s="442"/>
      <c r="O34" s="442"/>
      <c r="P34" s="442"/>
      <c r="Q34" s="442"/>
      <c r="R34" s="442"/>
      <c r="S34" s="442"/>
      <c r="T34" s="450"/>
      <c r="U34" s="451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0"/>
      <c r="AS34" s="450"/>
      <c r="AT34" s="450"/>
      <c r="AU34" s="450"/>
      <c r="AV34" s="450"/>
      <c r="AW34" s="450"/>
      <c r="AX34" s="450"/>
      <c r="AY34" s="450"/>
      <c r="AZ34" s="450"/>
      <c r="BA34" s="450"/>
      <c r="BB34" s="450"/>
      <c r="BC34" s="450"/>
      <c r="BD34" s="450"/>
      <c r="BE34" s="450"/>
      <c r="BF34" s="450"/>
      <c r="BG34" s="450"/>
      <c r="BH34" s="450"/>
      <c r="BI34" s="450"/>
      <c r="BJ34" s="452"/>
      <c r="BK34" s="452"/>
      <c r="BL34" s="452"/>
      <c r="BM34" s="452"/>
      <c r="BN34" s="452"/>
      <c r="BO34" s="452"/>
      <c r="BP34" s="452"/>
      <c r="BQ34" s="452"/>
      <c r="BR34" s="432"/>
      <c r="BS34" s="432"/>
    </row>
    <row r="35" spans="1:74" ht="12.75" hidden="1" customHeight="1" outlineLevel="1">
      <c r="A35" s="6"/>
      <c r="B35" s="3"/>
      <c r="C35" s="446"/>
      <c r="D35" s="441"/>
      <c r="E35" s="436"/>
      <c r="F35" s="436"/>
      <c r="G35" s="448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449"/>
      <c r="AW35" s="449"/>
      <c r="AX35" s="449"/>
      <c r="AY35" s="449"/>
      <c r="AZ35" s="449"/>
      <c r="BA35" s="449"/>
      <c r="BB35" s="449"/>
      <c r="BC35" s="449"/>
      <c r="BD35" s="449"/>
      <c r="BE35" s="449"/>
      <c r="BF35" s="449"/>
      <c r="BG35" s="449"/>
      <c r="BH35" s="449"/>
      <c r="BI35" s="449"/>
      <c r="BJ35" s="432"/>
      <c r="BK35" s="432"/>
      <c r="BL35" s="432"/>
      <c r="BM35" s="432"/>
      <c r="BN35" s="432"/>
      <c r="BO35" s="432"/>
      <c r="BP35" s="432"/>
      <c r="BQ35" s="432"/>
      <c r="BR35" s="432"/>
      <c r="BS35" s="432"/>
    </row>
    <row r="36" spans="1:74" ht="12.75" customHeight="1" collapsed="1">
      <c r="A36" s="6"/>
      <c r="B36" s="3"/>
      <c r="C36" s="446"/>
      <c r="D36" s="447"/>
      <c r="E36" s="436"/>
      <c r="F36" s="436"/>
      <c r="G36" s="448"/>
      <c r="H36" s="449"/>
      <c r="I36" s="449"/>
      <c r="J36" s="449"/>
      <c r="K36" s="449"/>
      <c r="L36" s="449"/>
      <c r="M36" s="449"/>
      <c r="N36" s="449"/>
      <c r="O36" s="449"/>
      <c r="P36" s="449"/>
      <c r="Q36" s="449"/>
      <c r="R36" s="449"/>
      <c r="S36" s="449"/>
      <c r="T36" s="449"/>
      <c r="U36" s="449"/>
      <c r="V36" s="449"/>
      <c r="W36" s="449"/>
      <c r="X36" s="449"/>
      <c r="Y36" s="449"/>
      <c r="Z36" s="449"/>
      <c r="AA36" s="449"/>
      <c r="AB36" s="449"/>
      <c r="AC36" s="449"/>
      <c r="AD36" s="449"/>
      <c r="AE36" s="449"/>
      <c r="AF36" s="449"/>
      <c r="AG36" s="449"/>
      <c r="AH36" s="449"/>
      <c r="AI36" s="449"/>
      <c r="AJ36" s="449"/>
      <c r="AK36" s="449"/>
      <c r="AL36" s="449"/>
      <c r="AM36" s="449"/>
      <c r="AN36" s="449"/>
      <c r="AO36" s="449"/>
      <c r="AP36" s="449"/>
      <c r="AQ36" s="449"/>
      <c r="AR36" s="449"/>
      <c r="AS36" s="449"/>
      <c r="AT36" s="449"/>
      <c r="AU36" s="449"/>
      <c r="AV36" s="449"/>
      <c r="AW36" s="449"/>
      <c r="AX36" s="449"/>
      <c r="AY36" s="449"/>
      <c r="AZ36" s="449"/>
      <c r="BA36" s="449"/>
      <c r="BB36" s="449"/>
      <c r="BC36" s="449"/>
      <c r="BD36" s="449"/>
      <c r="BE36" s="449"/>
      <c r="BF36" s="449"/>
      <c r="BG36" s="449"/>
      <c r="BH36" s="449"/>
      <c r="BI36" s="449"/>
      <c r="BJ36" s="432"/>
      <c r="BK36" s="432"/>
      <c r="BL36" s="432"/>
      <c r="BM36" s="432"/>
      <c r="BN36" s="432"/>
      <c r="BO36" s="432"/>
      <c r="BP36" s="432"/>
      <c r="BQ36" s="432"/>
      <c r="BR36" s="432"/>
      <c r="BS36" s="432"/>
    </row>
    <row r="37" spans="1:74" ht="12.75" customHeight="1">
      <c r="A37" s="434" t="s">
        <v>204</v>
      </c>
      <c r="B37" s="966" t="str">
        <f>+'PIB Rentas'!B1</f>
        <v>CUADRO 4:    PIB y RENTAS (PRECIOS CORRIENTES)</v>
      </c>
      <c r="C37" s="969"/>
      <c r="D37" s="967"/>
      <c r="E37" s="967"/>
      <c r="F37" s="968"/>
      <c r="G37" s="968"/>
      <c r="H37" s="1338"/>
      <c r="I37" s="1338"/>
      <c r="J37" s="1338"/>
      <c r="K37" s="1338"/>
      <c r="L37" s="1338"/>
      <c r="M37" s="1338"/>
      <c r="N37" s="1338"/>
      <c r="O37" s="1338"/>
      <c r="P37" s="1338"/>
      <c r="Q37" s="1338"/>
      <c r="R37" s="1338"/>
      <c r="S37" s="1338"/>
      <c r="T37" s="1338"/>
      <c r="U37" s="1338"/>
      <c r="V37" s="1338"/>
      <c r="W37" s="1338"/>
      <c r="X37" s="1338"/>
      <c r="Y37" s="1338"/>
      <c r="Z37" s="1338"/>
      <c r="AA37" s="1338"/>
      <c r="AB37" s="1338"/>
      <c r="AC37" s="1338"/>
      <c r="AD37" s="1338"/>
      <c r="AE37" s="1338"/>
      <c r="AF37" s="1338"/>
      <c r="AG37" s="1338"/>
      <c r="AH37" s="1338"/>
      <c r="AI37" s="1338"/>
      <c r="AJ37" s="1338"/>
      <c r="AK37" s="1338"/>
      <c r="AL37" s="1338"/>
      <c r="AM37" s="1338"/>
      <c r="AN37" s="1338"/>
      <c r="AO37" s="1338"/>
      <c r="AP37" s="1338"/>
      <c r="AQ37" s="1338"/>
      <c r="AR37" s="1338"/>
      <c r="AS37" s="1338"/>
      <c r="AT37" s="1338"/>
      <c r="AU37" s="1338"/>
      <c r="AV37" s="1338"/>
      <c r="AW37" s="1338"/>
      <c r="AX37" s="1338"/>
      <c r="AY37" s="1338"/>
      <c r="AZ37" s="1338"/>
      <c r="BA37" s="1338"/>
      <c r="BB37" s="1338"/>
      <c r="BC37" s="1338"/>
      <c r="BD37" s="1338"/>
      <c r="BE37" s="1338"/>
      <c r="BF37" s="1338"/>
      <c r="BG37" s="1338"/>
      <c r="BH37" s="1338"/>
      <c r="BI37" s="1338"/>
      <c r="BJ37" s="1338"/>
      <c r="BK37" s="1338"/>
      <c r="BL37" s="1338"/>
      <c r="BM37" s="1338"/>
      <c r="BN37" s="1338"/>
      <c r="BO37" s="1338"/>
      <c r="BP37" s="1338"/>
      <c r="BQ37" s="1338"/>
      <c r="BR37" s="1338"/>
      <c r="BS37" s="1338"/>
      <c r="BT37" s="1338"/>
      <c r="BU37" s="1338"/>
      <c r="BV37" s="1339"/>
    </row>
    <row r="38" spans="1:74" ht="12.75" hidden="1" customHeight="1" outlineLevel="1">
      <c r="A38" s="435"/>
      <c r="B38" s="3"/>
      <c r="C38" s="446"/>
      <c r="D38" s="436"/>
      <c r="E38" s="436"/>
      <c r="F38" s="520"/>
      <c r="G38" s="440"/>
      <c r="H38" s="449"/>
      <c r="I38" s="449"/>
      <c r="J38" s="449"/>
      <c r="K38" s="449"/>
      <c r="L38" s="449"/>
      <c r="M38" s="449"/>
      <c r="N38" s="449"/>
      <c r="O38" s="449"/>
      <c r="P38" s="449"/>
      <c r="Q38" s="449"/>
      <c r="R38" s="449"/>
      <c r="S38" s="449"/>
      <c r="T38" s="449"/>
      <c r="U38" s="449"/>
      <c r="V38" s="449"/>
      <c r="W38" s="449"/>
      <c r="X38" s="449"/>
      <c r="Y38" s="449"/>
      <c r="Z38" s="449"/>
      <c r="AA38" s="449"/>
      <c r="AB38" s="449"/>
      <c r="AC38" s="449"/>
      <c r="AD38" s="449"/>
      <c r="AE38" s="449"/>
      <c r="AF38" s="449"/>
      <c r="AG38" s="449"/>
      <c r="AH38" s="449"/>
      <c r="AI38" s="449"/>
      <c r="AJ38" s="449"/>
      <c r="AK38" s="449"/>
      <c r="AL38" s="449"/>
      <c r="AM38" s="449"/>
      <c r="AN38" s="449"/>
      <c r="AO38" s="449"/>
      <c r="AP38" s="449"/>
      <c r="AQ38" s="449"/>
      <c r="AR38" s="449"/>
      <c r="AS38" s="449"/>
      <c r="AT38" s="449"/>
      <c r="AU38" s="449"/>
      <c r="AV38" s="449"/>
      <c r="AW38" s="449"/>
      <c r="AX38" s="449"/>
      <c r="AY38" s="449"/>
      <c r="AZ38" s="449"/>
      <c r="BA38" s="449"/>
      <c r="BB38" s="449"/>
      <c r="BC38" s="449"/>
      <c r="BD38" s="449"/>
      <c r="BE38" s="449"/>
      <c r="BF38" s="449"/>
      <c r="BG38" s="449"/>
      <c r="BH38" s="449"/>
      <c r="BI38" s="449"/>
    </row>
    <row r="39" spans="1:74" ht="12.75" hidden="1" customHeight="1" outlineLevel="1">
      <c r="A39" s="435"/>
      <c r="B39" s="3"/>
      <c r="C39" s="302" t="str">
        <f>+'PIB Rentas'!B5</f>
        <v>PIBpm</v>
      </c>
      <c r="D39" s="863" t="str">
        <f>+'PIB Rentas'!B4</f>
        <v>Producto Interior Bruto a precios corrientes</v>
      </c>
      <c r="E39" s="471" t="s">
        <v>1</v>
      </c>
      <c r="F39" s="471" t="s">
        <v>2</v>
      </c>
      <c r="G39" s="1167"/>
      <c r="H39" s="1343" t="s">
        <v>3</v>
      </c>
      <c r="I39" s="1343"/>
      <c r="J39" s="1343"/>
      <c r="K39" s="1343"/>
      <c r="L39" s="1343"/>
      <c r="M39" s="1343"/>
      <c r="N39" s="1343"/>
      <c r="O39" s="1343"/>
      <c r="P39" s="1343"/>
      <c r="Q39" s="1343"/>
      <c r="R39" s="1344" t="s">
        <v>4</v>
      </c>
      <c r="S39" s="1344"/>
      <c r="T39" s="1344"/>
      <c r="U39" s="1344"/>
      <c r="V39" s="1344"/>
      <c r="W39" s="1344"/>
      <c r="X39" s="1344"/>
      <c r="Y39" s="1344"/>
      <c r="Z39" s="1344"/>
      <c r="AA39" s="1344"/>
      <c r="AB39" s="1344"/>
      <c r="AC39" s="1344"/>
      <c r="AD39" s="1344"/>
      <c r="AE39" s="1344"/>
      <c r="AF39" s="1344"/>
      <c r="AG39" s="1344"/>
      <c r="AH39" s="1343" t="s">
        <v>5</v>
      </c>
      <c r="AI39" s="1343"/>
      <c r="AJ39" s="1343"/>
      <c r="AK39" s="1343"/>
      <c r="AL39" s="1343"/>
      <c r="AM39" s="1343"/>
      <c r="AN39" s="1343"/>
      <c r="AO39" s="1343"/>
      <c r="AP39" s="1343"/>
      <c r="AQ39" s="1343"/>
      <c r="AR39" s="1343"/>
      <c r="AS39" s="1343"/>
      <c r="AT39" s="1343"/>
      <c r="AU39" s="1343"/>
      <c r="AV39" s="1343"/>
      <c r="AW39" s="1344" t="s">
        <v>243</v>
      </c>
      <c r="AX39" s="1344"/>
      <c r="AY39" s="1344"/>
      <c r="AZ39" s="1344"/>
      <c r="BA39" s="1344"/>
      <c r="BB39" s="1344"/>
      <c r="BC39" s="1344"/>
      <c r="BD39" s="1344"/>
      <c r="BE39" s="1344"/>
      <c r="BF39" s="1344"/>
      <c r="BG39" s="1344"/>
      <c r="BH39" s="1344"/>
      <c r="BI39" s="1344"/>
      <c r="BJ39" s="1344"/>
      <c r="BK39" s="1344"/>
      <c r="BL39" s="1344"/>
      <c r="BM39" s="1344"/>
      <c r="BN39" s="1344"/>
      <c r="BO39" s="1344"/>
      <c r="BP39" s="1344"/>
      <c r="BQ39" s="1344"/>
      <c r="BR39" s="1344"/>
      <c r="BS39" s="1344"/>
      <c r="BT39" s="1344"/>
      <c r="BU39" s="1344"/>
      <c r="BV39" s="1344"/>
    </row>
    <row r="40" spans="1:74" ht="12.75" hidden="1" customHeight="1" outlineLevel="1">
      <c r="A40" s="435"/>
      <c r="B40" s="3"/>
      <c r="C40" s="302" t="str">
        <f>+'PIB Rentas'!C5</f>
        <v>PIBcf</v>
      </c>
      <c r="D40" s="863" t="str">
        <f>+'PIB Rentas'!C4</f>
        <v>Producto Interior Bruto a coste de los factores</v>
      </c>
      <c r="E40" s="471" t="s">
        <v>1</v>
      </c>
      <c r="F40" s="471" t="s">
        <v>2</v>
      </c>
      <c r="G40" s="1167"/>
      <c r="H40" s="1343" t="s">
        <v>20</v>
      </c>
      <c r="I40" s="1343"/>
      <c r="J40" s="1343"/>
      <c r="K40" s="1343"/>
      <c r="L40" s="1343"/>
      <c r="M40" s="1343"/>
      <c r="N40" s="1343"/>
      <c r="O40" s="1343"/>
      <c r="P40" s="1343"/>
      <c r="Q40" s="1343"/>
      <c r="R40" s="1343"/>
      <c r="S40" s="1343"/>
      <c r="T40" s="1343"/>
      <c r="U40" s="1343"/>
      <c r="V40" s="1343"/>
      <c r="W40" s="1343"/>
      <c r="X40" s="1343"/>
      <c r="Y40" s="1344" t="s">
        <v>4</v>
      </c>
      <c r="Z40" s="1344"/>
      <c r="AA40" s="1344"/>
      <c r="AB40" s="1344"/>
      <c r="AC40" s="1344"/>
      <c r="AD40" s="1344"/>
      <c r="AE40" s="1344"/>
      <c r="AF40" s="1344"/>
      <c r="AG40" s="1344"/>
      <c r="AH40" s="1343" t="s">
        <v>34</v>
      </c>
      <c r="AI40" s="1343"/>
      <c r="AJ40" s="1343"/>
      <c r="AK40" s="1343"/>
      <c r="AL40" s="1343"/>
      <c r="AM40" s="1343"/>
      <c r="AN40" s="1343"/>
      <c r="AO40" s="1343"/>
      <c r="AP40" s="1343"/>
      <c r="AQ40" s="1343"/>
      <c r="AR40" s="1343"/>
      <c r="AS40" s="1343"/>
      <c r="AT40" s="1343"/>
      <c r="AU40" s="1343"/>
      <c r="AV40" s="1343"/>
      <c r="AW40" s="1344" t="s">
        <v>243</v>
      </c>
      <c r="AX40" s="1344"/>
      <c r="AY40" s="1344"/>
      <c r="AZ40" s="1344"/>
      <c r="BA40" s="1344"/>
      <c r="BB40" s="1344"/>
      <c r="BC40" s="1344"/>
      <c r="BD40" s="1344"/>
      <c r="BE40" s="1344"/>
      <c r="BF40" s="1344"/>
      <c r="BG40" s="1344"/>
      <c r="BH40" s="1344"/>
      <c r="BI40" s="1344"/>
      <c r="BJ40" s="1344"/>
      <c r="BK40" s="1344"/>
      <c r="BL40" s="1344"/>
      <c r="BM40" s="1344"/>
      <c r="BN40" s="1344"/>
      <c r="BO40" s="1344"/>
      <c r="BP40" s="1344"/>
      <c r="BQ40" s="1344"/>
      <c r="BR40" s="1344"/>
      <c r="BS40" s="1344"/>
      <c r="BT40" s="1344"/>
      <c r="BU40" s="1344"/>
      <c r="BV40" s="1344"/>
    </row>
    <row r="41" spans="1:74" ht="12.75" hidden="1" customHeight="1" outlineLevel="1">
      <c r="A41" s="435"/>
      <c r="B41" s="3"/>
      <c r="C41" s="302" t="str">
        <f>+'PIB Rentas'!D5</f>
        <v>RA</v>
      </c>
      <c r="D41" s="863" t="str">
        <f>+'PIB Rentas'!D4</f>
        <v>Remuneración de asalariados</v>
      </c>
      <c r="E41" s="471" t="s">
        <v>1</v>
      </c>
      <c r="F41" s="471" t="s">
        <v>2</v>
      </c>
      <c r="G41" s="1167"/>
      <c r="H41" s="1343" t="s">
        <v>20</v>
      </c>
      <c r="I41" s="1343"/>
      <c r="J41" s="1343"/>
      <c r="K41" s="1343"/>
      <c r="L41" s="1343"/>
      <c r="M41" s="1343"/>
      <c r="N41" s="1343"/>
      <c r="O41" s="1343"/>
      <c r="P41" s="1343"/>
      <c r="Q41" s="1343"/>
      <c r="R41" s="1343"/>
      <c r="S41" s="1343"/>
      <c r="T41" s="1343"/>
      <c r="U41" s="1343"/>
      <c r="V41" s="1343"/>
      <c r="W41" s="1343"/>
      <c r="X41" s="1343"/>
      <c r="Y41" s="1344" t="s">
        <v>4</v>
      </c>
      <c r="Z41" s="1344"/>
      <c r="AA41" s="1344"/>
      <c r="AB41" s="1344"/>
      <c r="AC41" s="1344"/>
      <c r="AD41" s="1344"/>
      <c r="AE41" s="1344"/>
      <c r="AF41" s="1344"/>
      <c r="AG41" s="1344"/>
      <c r="AH41" s="1343" t="s">
        <v>34</v>
      </c>
      <c r="AI41" s="1343"/>
      <c r="AJ41" s="1343"/>
      <c r="AK41" s="1343"/>
      <c r="AL41" s="1343"/>
      <c r="AM41" s="1343"/>
      <c r="AN41" s="1343"/>
      <c r="AO41" s="1343"/>
      <c r="AP41" s="1343"/>
      <c r="AQ41" s="1343"/>
      <c r="AR41" s="1343"/>
      <c r="AS41" s="1343"/>
      <c r="AT41" s="1343"/>
      <c r="AU41" s="1343"/>
      <c r="AV41" s="1343"/>
      <c r="AW41" s="1344" t="s">
        <v>243</v>
      </c>
      <c r="AX41" s="1344"/>
      <c r="AY41" s="1344"/>
      <c r="AZ41" s="1344"/>
      <c r="BA41" s="1344"/>
      <c r="BB41" s="1344"/>
      <c r="BC41" s="1344"/>
      <c r="BD41" s="1344"/>
      <c r="BE41" s="1344"/>
      <c r="BF41" s="1344"/>
      <c r="BG41" s="1344"/>
      <c r="BH41" s="1344"/>
      <c r="BI41" s="1344"/>
      <c r="BJ41" s="1344"/>
      <c r="BK41" s="1344"/>
      <c r="BL41" s="1344"/>
      <c r="BM41" s="1344"/>
      <c r="BN41" s="1344"/>
      <c r="BO41" s="1344"/>
      <c r="BP41" s="1344"/>
      <c r="BQ41" s="1344"/>
      <c r="BR41" s="1344"/>
      <c r="BS41" s="1344"/>
      <c r="BT41" s="1344"/>
      <c r="BU41" s="1344"/>
      <c r="BV41" s="1344"/>
    </row>
    <row r="42" spans="1:74" ht="12.75" hidden="1" customHeight="1" outlineLevel="1">
      <c r="A42" s="435"/>
      <c r="B42" s="3"/>
      <c r="C42" s="302" t="str">
        <f>+'PIB Rentas'!E5</f>
        <v>EBE</v>
      </c>
      <c r="D42" s="863" t="str">
        <f>+'PIB Rentas'!E4</f>
        <v>Excedente de explotación bruto / Renta mixta bruta</v>
      </c>
      <c r="E42" s="471" t="s">
        <v>1</v>
      </c>
      <c r="F42" s="471" t="s">
        <v>2</v>
      </c>
      <c r="G42" s="1167"/>
      <c r="H42" s="1343" t="s">
        <v>20</v>
      </c>
      <c r="I42" s="1343"/>
      <c r="J42" s="1343"/>
      <c r="K42" s="1343"/>
      <c r="L42" s="1343"/>
      <c r="M42" s="1343"/>
      <c r="N42" s="1343"/>
      <c r="O42" s="1343"/>
      <c r="P42" s="1343"/>
      <c r="Q42" s="1343"/>
      <c r="R42" s="1343"/>
      <c r="S42" s="1343"/>
      <c r="T42" s="1343"/>
      <c r="U42" s="1343"/>
      <c r="V42" s="1343"/>
      <c r="W42" s="1343"/>
      <c r="X42" s="1343"/>
      <c r="Y42" s="1344" t="s">
        <v>4</v>
      </c>
      <c r="Z42" s="1344"/>
      <c r="AA42" s="1344"/>
      <c r="AB42" s="1344"/>
      <c r="AC42" s="1344"/>
      <c r="AD42" s="1344"/>
      <c r="AE42" s="1344"/>
      <c r="AF42" s="1344"/>
      <c r="AG42" s="1344"/>
      <c r="AH42" s="1343" t="s">
        <v>34</v>
      </c>
      <c r="AI42" s="1343"/>
      <c r="AJ42" s="1343"/>
      <c r="AK42" s="1343"/>
      <c r="AL42" s="1343"/>
      <c r="AM42" s="1343"/>
      <c r="AN42" s="1343"/>
      <c r="AO42" s="1343"/>
      <c r="AP42" s="1343"/>
      <c r="AQ42" s="1343"/>
      <c r="AR42" s="1343"/>
      <c r="AS42" s="1343"/>
      <c r="AT42" s="1343"/>
      <c r="AU42" s="1343"/>
      <c r="AV42" s="1343"/>
      <c r="AW42" s="1344" t="s">
        <v>243</v>
      </c>
      <c r="AX42" s="1344"/>
      <c r="AY42" s="1344"/>
      <c r="AZ42" s="1344"/>
      <c r="BA42" s="1344"/>
      <c r="BB42" s="1344"/>
      <c r="BC42" s="1344"/>
      <c r="BD42" s="1344"/>
      <c r="BE42" s="1344"/>
      <c r="BF42" s="1344"/>
      <c r="BG42" s="1344"/>
      <c r="BH42" s="1344"/>
      <c r="BI42" s="1344"/>
      <c r="BJ42" s="1344"/>
      <c r="BK42" s="1344"/>
      <c r="BL42" s="1344"/>
      <c r="BM42" s="1344"/>
      <c r="BN42" s="1344"/>
      <c r="BO42" s="1344"/>
      <c r="BP42" s="1344"/>
      <c r="BQ42" s="1344"/>
      <c r="BR42" s="1344"/>
      <c r="BS42" s="1344"/>
      <c r="BT42" s="1344"/>
      <c r="BU42" s="1344"/>
      <c r="BV42" s="1344"/>
    </row>
    <row r="43" spans="1:74" ht="12.75" hidden="1" customHeight="1" outlineLevel="1">
      <c r="A43" s="435"/>
      <c r="B43" s="3"/>
      <c r="C43" s="302" t="str">
        <f>+'PIB Rentas'!F5</f>
        <v>ENE</v>
      </c>
      <c r="D43" s="863" t="str">
        <f>+'PIB Rentas'!F4</f>
        <v>Excedente de explotación neto</v>
      </c>
      <c r="E43" s="471" t="s">
        <v>1</v>
      </c>
      <c r="F43" s="471" t="s">
        <v>2</v>
      </c>
      <c r="G43" s="1167"/>
      <c r="H43" s="1343" t="s">
        <v>20</v>
      </c>
      <c r="I43" s="1343"/>
      <c r="J43" s="1343"/>
      <c r="K43" s="1343"/>
      <c r="L43" s="1343"/>
      <c r="M43" s="1343"/>
      <c r="N43" s="1343"/>
      <c r="O43" s="1343"/>
      <c r="P43" s="1343"/>
      <c r="Q43" s="1343"/>
      <c r="R43" s="1343"/>
      <c r="S43" s="1343"/>
      <c r="T43" s="1343"/>
      <c r="U43" s="1343"/>
      <c r="V43" s="1343"/>
      <c r="W43" s="1343"/>
      <c r="X43" s="1343"/>
      <c r="Y43" s="1344" t="s">
        <v>4</v>
      </c>
      <c r="Z43" s="1344"/>
      <c r="AA43" s="1344"/>
      <c r="AB43" s="1344"/>
      <c r="AC43" s="1344"/>
      <c r="AD43" s="1344"/>
      <c r="AE43" s="1344"/>
      <c r="AF43" s="1344"/>
      <c r="AG43" s="1344"/>
      <c r="AH43" s="1343" t="s">
        <v>34</v>
      </c>
      <c r="AI43" s="1343"/>
      <c r="AJ43" s="1343"/>
      <c r="AK43" s="1343"/>
      <c r="AL43" s="1343"/>
      <c r="AM43" s="1343"/>
      <c r="AN43" s="1343"/>
      <c r="AO43" s="1343"/>
      <c r="AP43" s="1343"/>
      <c r="AQ43" s="1343"/>
      <c r="AR43" s="1343"/>
      <c r="AS43" s="1343"/>
      <c r="AT43" s="1343"/>
      <c r="AU43" s="1343"/>
      <c r="AV43" s="1343"/>
      <c r="AW43" s="1344" t="s">
        <v>243</v>
      </c>
      <c r="AX43" s="1344"/>
      <c r="AY43" s="1344"/>
      <c r="AZ43" s="1344"/>
      <c r="BA43" s="1344"/>
      <c r="BB43" s="1344"/>
      <c r="BC43" s="1344"/>
      <c r="BD43" s="1344"/>
      <c r="BE43" s="1344"/>
      <c r="BF43" s="1344"/>
      <c r="BG43" s="1344"/>
      <c r="BH43" s="1344"/>
      <c r="BI43" s="1344"/>
      <c r="BJ43" s="1344"/>
      <c r="BK43" s="1344"/>
      <c r="BL43" s="1344"/>
      <c r="BM43" s="1344"/>
      <c r="BN43" s="1344"/>
      <c r="BO43" s="1344"/>
      <c r="BP43" s="1344"/>
      <c r="BQ43" s="1344"/>
      <c r="BR43" s="1344"/>
      <c r="BS43" s="1344"/>
      <c r="BT43" s="1344"/>
      <c r="BU43" s="1344"/>
      <c r="BV43" s="1344"/>
    </row>
    <row r="44" spans="1:74" ht="12.75" hidden="1" customHeight="1" outlineLevel="1">
      <c r="A44" s="435"/>
      <c r="B44" s="3"/>
      <c r="C44" s="302" t="str">
        <f>+'PIB Rentas'!G5</f>
        <v>CCF</v>
      </c>
      <c r="D44" s="863" t="str">
        <f>+'PIB Rentas'!G4</f>
        <v>Consumo de capital fijo</v>
      </c>
      <c r="E44" s="471" t="s">
        <v>1</v>
      </c>
      <c r="F44" s="471" t="s">
        <v>2</v>
      </c>
      <c r="G44" s="1167"/>
      <c r="H44" s="1343" t="s">
        <v>20</v>
      </c>
      <c r="I44" s="1343"/>
      <c r="J44" s="1343"/>
      <c r="K44" s="1343"/>
      <c r="L44" s="1343"/>
      <c r="M44" s="1343"/>
      <c r="N44" s="1343"/>
      <c r="O44" s="1343"/>
      <c r="P44" s="1343"/>
      <c r="Q44" s="1343"/>
      <c r="R44" s="1343"/>
      <c r="S44" s="1343"/>
      <c r="T44" s="1343"/>
      <c r="U44" s="1343"/>
      <c r="V44" s="1343"/>
      <c r="W44" s="1343"/>
      <c r="X44" s="1343"/>
      <c r="Y44" s="1336" t="s">
        <v>4</v>
      </c>
      <c r="Z44" s="1336"/>
      <c r="AA44" s="1336"/>
      <c r="AB44" s="1336"/>
      <c r="AC44" s="1336"/>
      <c r="AD44" s="1336"/>
      <c r="AE44" s="1336"/>
      <c r="AF44" s="1336"/>
      <c r="AG44" s="1336"/>
      <c r="AH44" s="1336"/>
      <c r="AI44" s="1336"/>
      <c r="AJ44" s="1336"/>
      <c r="AK44" s="1336"/>
      <c r="AL44" s="1336"/>
      <c r="AM44" s="1336"/>
      <c r="AN44" s="1336"/>
      <c r="AO44" s="1336"/>
      <c r="AP44" s="1336"/>
      <c r="AQ44" s="1336"/>
      <c r="AR44" s="1336"/>
      <c r="AS44" s="1336"/>
      <c r="AT44" s="1336"/>
      <c r="AU44" s="1336"/>
      <c r="AV44" s="1336"/>
      <c r="AW44" s="1343" t="s">
        <v>243</v>
      </c>
      <c r="AX44" s="1343"/>
      <c r="AY44" s="1343"/>
      <c r="AZ44" s="1343"/>
      <c r="BA44" s="1343"/>
      <c r="BB44" s="1343"/>
      <c r="BC44" s="1343"/>
      <c r="BD44" s="1343"/>
      <c r="BE44" s="1343"/>
      <c r="BF44" s="1343"/>
      <c r="BG44" s="1343"/>
      <c r="BH44" s="1343"/>
      <c r="BI44" s="1343"/>
      <c r="BJ44" s="1343"/>
      <c r="BK44" s="1343"/>
      <c r="BL44" s="1343"/>
      <c r="BM44" s="1343"/>
      <c r="BN44" s="1343"/>
      <c r="BO44" s="1343"/>
      <c r="BP44" s="1343"/>
      <c r="BQ44" s="1343"/>
      <c r="BR44" s="1343"/>
      <c r="BS44" s="1343"/>
      <c r="BT44" s="1343"/>
      <c r="BU44" s="1343"/>
      <c r="BV44" s="1343"/>
    </row>
    <row r="45" spans="1:74" ht="12.75" hidden="1" customHeight="1" outlineLevel="1">
      <c r="A45" s="435"/>
      <c r="B45" s="3"/>
      <c r="C45" s="302" t="str">
        <f>+'PIB Rentas'!H5</f>
        <v>TPMNSUB</v>
      </c>
      <c r="D45" s="863" t="str">
        <f>+'PIB Rentas'!H4</f>
        <v>Impuestos menos subvenciones sobre la producción y las importaciones</v>
      </c>
      <c r="E45" s="471" t="s">
        <v>1</v>
      </c>
      <c r="F45" s="471" t="s">
        <v>2</v>
      </c>
      <c r="G45" s="1167"/>
      <c r="H45" s="1343" t="s">
        <v>20</v>
      </c>
      <c r="I45" s="1343"/>
      <c r="J45" s="1343"/>
      <c r="K45" s="1343"/>
      <c r="L45" s="1343"/>
      <c r="M45" s="1343"/>
      <c r="N45" s="1343"/>
      <c r="O45" s="1343"/>
      <c r="P45" s="1343"/>
      <c r="Q45" s="1343"/>
      <c r="R45" s="1343"/>
      <c r="S45" s="1343"/>
      <c r="T45" s="1343"/>
      <c r="U45" s="1343"/>
      <c r="V45" s="1343"/>
      <c r="W45" s="1343"/>
      <c r="X45" s="1343"/>
      <c r="Y45" s="1344" t="s">
        <v>4</v>
      </c>
      <c r="Z45" s="1344"/>
      <c r="AA45" s="1344"/>
      <c r="AB45" s="1344"/>
      <c r="AC45" s="1344"/>
      <c r="AD45" s="1344"/>
      <c r="AE45" s="1344"/>
      <c r="AF45" s="1344"/>
      <c r="AG45" s="1344"/>
      <c r="AH45" s="1343" t="s">
        <v>34</v>
      </c>
      <c r="AI45" s="1343"/>
      <c r="AJ45" s="1343"/>
      <c r="AK45" s="1343"/>
      <c r="AL45" s="1343"/>
      <c r="AM45" s="1343"/>
      <c r="AN45" s="1343"/>
      <c r="AO45" s="1343"/>
      <c r="AP45" s="1343"/>
      <c r="AQ45" s="1343"/>
      <c r="AR45" s="1343"/>
      <c r="AS45" s="1343"/>
      <c r="AT45" s="1343"/>
      <c r="AU45" s="1343"/>
      <c r="AV45" s="1343"/>
      <c r="AW45" s="1344" t="s">
        <v>243</v>
      </c>
      <c r="AX45" s="1344"/>
      <c r="AY45" s="1344"/>
      <c r="AZ45" s="1344"/>
      <c r="BA45" s="1344"/>
      <c r="BB45" s="1344"/>
      <c r="BC45" s="1344"/>
      <c r="BD45" s="1344"/>
      <c r="BE45" s="1344"/>
      <c r="BF45" s="1344"/>
      <c r="BG45" s="1344"/>
      <c r="BH45" s="1344"/>
      <c r="BI45" s="1344"/>
      <c r="BJ45" s="1344"/>
      <c r="BK45" s="1344"/>
      <c r="BL45" s="1344"/>
      <c r="BM45" s="1344"/>
      <c r="BN45" s="1344"/>
      <c r="BO45" s="1344"/>
      <c r="BP45" s="1344"/>
      <c r="BQ45" s="1344"/>
      <c r="BR45" s="1344"/>
      <c r="BS45" s="1344"/>
      <c r="BT45" s="1344"/>
      <c r="BU45" s="1344"/>
      <c r="BV45" s="1344"/>
    </row>
    <row r="46" spans="1:74" ht="12.75" hidden="1" customHeight="1" outlineLevel="1">
      <c r="A46" s="435"/>
      <c r="B46" s="3"/>
      <c r="C46" s="1227"/>
      <c r="D46" s="1227"/>
      <c r="E46" s="471"/>
      <c r="F46" s="471"/>
      <c r="G46" s="1227"/>
      <c r="H46" s="1232"/>
      <c r="I46" s="1232"/>
      <c r="J46" s="1232"/>
      <c r="K46" s="1232"/>
      <c r="L46" s="1232"/>
      <c r="M46" s="1232"/>
      <c r="N46" s="1232"/>
      <c r="O46" s="1232"/>
      <c r="P46" s="1232"/>
      <c r="Q46" s="1232"/>
      <c r="R46" s="1232"/>
      <c r="S46" s="1232"/>
      <c r="T46" s="1232"/>
      <c r="U46" s="1232"/>
      <c r="V46" s="1232"/>
      <c r="W46" s="1232"/>
      <c r="X46" s="1232"/>
      <c r="Y46" s="1241"/>
      <c r="Z46" s="1241"/>
      <c r="AA46" s="1241"/>
      <c r="AB46" s="1241"/>
      <c r="AC46" s="1241"/>
      <c r="AD46" s="1241"/>
      <c r="AE46" s="1241"/>
      <c r="AF46" s="1241"/>
      <c r="AG46" s="1241"/>
      <c r="AH46" s="1232"/>
      <c r="AI46" s="1232"/>
      <c r="AJ46" s="1232"/>
      <c r="AK46" s="1232"/>
      <c r="AL46" s="1232"/>
      <c r="AM46" s="1232"/>
      <c r="AN46" s="1232"/>
      <c r="AO46" s="1232"/>
      <c r="AP46" s="1232"/>
      <c r="AQ46" s="1232"/>
      <c r="AR46" s="1232"/>
      <c r="AS46" s="1232"/>
      <c r="AT46" s="1232"/>
      <c r="AU46" s="1232"/>
      <c r="AV46" s="1232"/>
      <c r="AW46" s="1241"/>
      <c r="AX46" s="1241"/>
      <c r="AY46" s="1241"/>
      <c r="AZ46" s="1241"/>
      <c r="BA46" s="1241"/>
      <c r="BB46" s="1241"/>
      <c r="BC46" s="1241"/>
      <c r="BD46" s="1241"/>
      <c r="BE46" s="1241"/>
      <c r="BF46" s="1241"/>
      <c r="BG46" s="1241"/>
      <c r="BH46" s="1241"/>
      <c r="BI46" s="1241"/>
      <c r="BJ46" s="1241"/>
      <c r="BK46" s="1241"/>
      <c r="BL46" s="1241"/>
      <c r="BM46" s="1241"/>
      <c r="BN46" s="1241"/>
      <c r="BO46" s="1241"/>
      <c r="BP46" s="1241"/>
      <c r="BQ46" s="1241"/>
      <c r="BR46" s="1241"/>
      <c r="BS46" s="1241"/>
      <c r="BT46" s="1241"/>
      <c r="BU46" s="1241"/>
      <c r="BV46" s="1241"/>
    </row>
    <row r="47" spans="1:74" collapsed="1"/>
    <row r="48" spans="1:74" ht="12.75" customHeight="1">
      <c r="A48" s="434" t="s">
        <v>205</v>
      </c>
      <c r="B48" s="966" t="str">
        <f>+'PIB O Pcorr'!B1</f>
        <v>CUADRO 5:    PIB y VAB por Ramas de Actividad (PRECIOS CORRIENTES)</v>
      </c>
      <c r="C48" s="969"/>
      <c r="D48" s="967"/>
      <c r="E48" s="967"/>
      <c r="F48" s="968"/>
      <c r="G48" s="968"/>
      <c r="H48" s="1337"/>
      <c r="I48" s="1338"/>
      <c r="J48" s="1338"/>
      <c r="K48" s="1338"/>
      <c r="L48" s="1338"/>
      <c r="M48" s="1338"/>
      <c r="N48" s="1338"/>
      <c r="O48" s="1338"/>
      <c r="P48" s="1338"/>
      <c r="Q48" s="1338"/>
      <c r="R48" s="1338"/>
      <c r="S48" s="1338"/>
      <c r="T48" s="1338"/>
      <c r="U48" s="1338"/>
      <c r="V48" s="1338"/>
      <c r="W48" s="1338"/>
      <c r="X48" s="1338"/>
      <c r="Y48" s="1338"/>
      <c r="Z48" s="1338"/>
      <c r="AA48" s="1338"/>
      <c r="AB48" s="1338"/>
      <c r="AC48" s="1338"/>
      <c r="AD48" s="1338"/>
      <c r="AE48" s="1338"/>
      <c r="AF48" s="1338"/>
      <c r="AG48" s="1338"/>
      <c r="AH48" s="1338"/>
      <c r="AI48" s="1338"/>
      <c r="AJ48" s="1338"/>
      <c r="AK48" s="1338"/>
      <c r="AL48" s="1338"/>
      <c r="AM48" s="1338"/>
      <c r="AN48" s="1338"/>
      <c r="AO48" s="1338"/>
      <c r="AP48" s="1338"/>
      <c r="AQ48" s="1338"/>
      <c r="AR48" s="1338"/>
      <c r="AS48" s="1338"/>
      <c r="AT48" s="1338"/>
      <c r="AU48" s="1338"/>
      <c r="AV48" s="1338"/>
      <c r="AW48" s="1338"/>
      <c r="AX48" s="1338"/>
      <c r="AY48" s="1338"/>
      <c r="AZ48" s="1338"/>
      <c r="BA48" s="1338"/>
      <c r="BB48" s="1338"/>
      <c r="BC48" s="1338"/>
      <c r="BD48" s="1338"/>
      <c r="BE48" s="1338"/>
      <c r="BF48" s="1338"/>
      <c r="BG48" s="1338"/>
      <c r="BH48" s="1338"/>
      <c r="BI48" s="1338"/>
      <c r="BJ48" s="1338"/>
      <c r="BK48" s="1338"/>
      <c r="BL48" s="1338"/>
      <c r="BM48" s="1338"/>
      <c r="BN48" s="1338"/>
      <c r="BO48" s="1338"/>
      <c r="BP48" s="1338"/>
      <c r="BQ48" s="1338"/>
      <c r="BR48" s="1338"/>
      <c r="BS48" s="1338"/>
      <c r="BT48" s="1338"/>
      <c r="BU48" s="1338"/>
      <c r="BV48" s="1339"/>
    </row>
    <row r="49" spans="1:74" ht="12.75" hidden="1" customHeight="1" outlineLevel="1">
      <c r="A49" s="6"/>
      <c r="B49" s="3"/>
      <c r="C49" s="446"/>
      <c r="D49" s="436"/>
      <c r="E49" s="436"/>
      <c r="F49" s="520"/>
      <c r="G49" s="438"/>
      <c r="H49" s="449"/>
      <c r="I49" s="449"/>
      <c r="J49" s="449"/>
      <c r="K49" s="449"/>
      <c r="L49" s="449"/>
      <c r="M49" s="449"/>
      <c r="N49" s="449"/>
      <c r="O49" s="449"/>
      <c r="P49" s="449"/>
      <c r="Q49" s="449"/>
      <c r="R49" s="449"/>
      <c r="S49" s="449"/>
      <c r="T49" s="449"/>
      <c r="U49" s="449"/>
      <c r="V49" s="449"/>
      <c r="W49" s="449"/>
      <c r="X49" s="449"/>
      <c r="Y49" s="449"/>
      <c r="Z49" s="449"/>
      <c r="AA49" s="449"/>
      <c r="AB49" s="449"/>
      <c r="AC49" s="449"/>
      <c r="AD49" s="449"/>
      <c r="AE49" s="449"/>
      <c r="AF49" s="449"/>
      <c r="AG49" s="449"/>
      <c r="AH49" s="449"/>
      <c r="AI49" s="449"/>
      <c r="AJ49" s="449"/>
      <c r="AK49" s="449"/>
      <c r="AL49" s="449"/>
      <c r="AM49" s="449"/>
      <c r="AN49" s="449"/>
      <c r="AO49" s="449"/>
      <c r="AP49" s="449"/>
      <c r="AQ49" s="449"/>
      <c r="AR49" s="449"/>
      <c r="AS49" s="449"/>
      <c r="AT49" s="449"/>
      <c r="AU49" s="449"/>
      <c r="AV49" s="449"/>
      <c r="AW49" s="449"/>
      <c r="AX49" s="449"/>
      <c r="AY49" s="449"/>
      <c r="AZ49" s="449"/>
      <c r="BA49" s="449"/>
      <c r="BB49" s="449"/>
      <c r="BC49" s="449"/>
      <c r="BD49" s="449"/>
      <c r="BE49" s="449"/>
      <c r="BF49" s="449"/>
      <c r="BG49" s="449"/>
      <c r="BH49" s="449"/>
      <c r="BI49" s="449"/>
    </row>
    <row r="50" spans="1:74" ht="12.75" hidden="1" customHeight="1" outlineLevel="1">
      <c r="A50" s="435"/>
      <c r="B50" s="3"/>
      <c r="C50" s="302" t="str">
        <f>+'PIB O Pcorr'!B5</f>
        <v>PIBpm</v>
      </c>
      <c r="D50" s="863" t="str">
        <f>+'PIB O Pcorr'!B4</f>
        <v>Producto Interior Bruto a precios corrientes</v>
      </c>
      <c r="E50" s="471" t="s">
        <v>1</v>
      </c>
      <c r="F50" s="471" t="s">
        <v>2</v>
      </c>
      <c r="G50" s="1167"/>
      <c r="H50" s="1343" t="s">
        <v>3</v>
      </c>
      <c r="I50" s="1343"/>
      <c r="J50" s="1343"/>
      <c r="K50" s="1343"/>
      <c r="L50" s="1343"/>
      <c r="M50" s="1343"/>
      <c r="N50" s="1343"/>
      <c r="O50" s="1343"/>
      <c r="P50" s="1343"/>
      <c r="Q50" s="1340"/>
      <c r="R50" s="1344" t="s">
        <v>4</v>
      </c>
      <c r="S50" s="1344"/>
      <c r="T50" s="1344"/>
      <c r="U50" s="1344"/>
      <c r="V50" s="1344"/>
      <c r="W50" s="1344"/>
      <c r="X50" s="1344"/>
      <c r="Y50" s="1344"/>
      <c r="Z50" s="1344"/>
      <c r="AA50" s="1344"/>
      <c r="AB50" s="1344"/>
      <c r="AC50" s="1344"/>
      <c r="AD50" s="1344"/>
      <c r="AE50" s="1344"/>
      <c r="AF50" s="1344"/>
      <c r="AG50" s="1344"/>
      <c r="AH50" s="1343" t="s">
        <v>5</v>
      </c>
      <c r="AI50" s="1343"/>
      <c r="AJ50" s="1343"/>
      <c r="AK50" s="1343"/>
      <c r="AL50" s="1343"/>
      <c r="AM50" s="1343"/>
      <c r="AN50" s="1343"/>
      <c r="AO50" s="1343"/>
      <c r="AP50" s="1343"/>
      <c r="AQ50" s="1343"/>
      <c r="AR50" s="1343"/>
      <c r="AS50" s="1343"/>
      <c r="AT50" s="1343"/>
      <c r="AU50" s="1343"/>
      <c r="AV50" s="1343"/>
      <c r="AW50" s="1344" t="s">
        <v>243</v>
      </c>
      <c r="AX50" s="1344"/>
      <c r="AY50" s="1344"/>
      <c r="AZ50" s="1344"/>
      <c r="BA50" s="1344"/>
      <c r="BB50" s="1344"/>
      <c r="BC50" s="1344"/>
      <c r="BD50" s="1344"/>
      <c r="BE50" s="1344"/>
      <c r="BF50" s="1344"/>
      <c r="BG50" s="1344"/>
      <c r="BH50" s="1344"/>
      <c r="BI50" s="1344"/>
      <c r="BJ50" s="1344"/>
      <c r="BK50" s="1344"/>
      <c r="BL50" s="1344"/>
      <c r="BM50" s="1344"/>
      <c r="BN50" s="1344"/>
      <c r="BO50" s="1344"/>
      <c r="BP50" s="1344"/>
      <c r="BQ50" s="1344"/>
      <c r="BR50" s="1344"/>
      <c r="BS50" s="1344"/>
      <c r="BT50" s="1344"/>
      <c r="BU50" s="1344"/>
      <c r="BV50" s="1344"/>
    </row>
    <row r="51" spans="1:74" ht="12.75" hidden="1" customHeight="1" outlineLevel="1">
      <c r="A51" s="435"/>
      <c r="B51" s="3"/>
      <c r="C51" s="302" t="str">
        <f>+'PIB O Pcorr'!C5</f>
        <v>VABpb</v>
      </c>
      <c r="D51" s="863" t="str">
        <f>+'PIB O Pcorr'!C4</f>
        <v>Valor Añadido Bruto a precios básicos (VABpb)</v>
      </c>
      <c r="E51" s="471" t="s">
        <v>1</v>
      </c>
      <c r="F51" s="471" t="s">
        <v>2</v>
      </c>
      <c r="G51" s="302"/>
      <c r="H51" s="442"/>
      <c r="I51" s="442"/>
      <c r="J51" s="442"/>
      <c r="K51" s="442"/>
      <c r="L51" s="442"/>
      <c r="M51" s="442"/>
      <c r="N51" s="442"/>
      <c r="O51" s="442"/>
      <c r="P51" s="442"/>
      <c r="Q51" s="442"/>
      <c r="R51" s="1344" t="s">
        <v>49</v>
      </c>
      <c r="S51" s="1344"/>
      <c r="T51" s="1344"/>
      <c r="U51" s="1344"/>
      <c r="V51" s="1344"/>
      <c r="W51" s="1344"/>
      <c r="X51" s="1344"/>
      <c r="Y51" s="1344"/>
      <c r="Z51" s="1344"/>
      <c r="AA51" s="1344"/>
      <c r="AB51" s="1344"/>
      <c r="AC51" s="1344"/>
      <c r="AD51" s="1344"/>
      <c r="AE51" s="1344"/>
      <c r="AF51" s="1344"/>
      <c r="AG51" s="1344"/>
      <c r="AH51" s="1343" t="s">
        <v>32</v>
      </c>
      <c r="AI51" s="1343"/>
      <c r="AJ51" s="1343"/>
      <c r="AK51" s="1343"/>
      <c r="AL51" s="1343"/>
      <c r="AM51" s="1343"/>
      <c r="AN51" s="1343"/>
      <c r="AO51" s="1343"/>
      <c r="AP51" s="1343"/>
      <c r="AQ51" s="1343"/>
      <c r="AR51" s="1343"/>
      <c r="AS51" s="1343"/>
      <c r="AT51" s="1343"/>
      <c r="AU51" s="1343"/>
      <c r="AV51" s="1343"/>
      <c r="AW51" s="1344" t="s">
        <v>243</v>
      </c>
      <c r="AX51" s="1344"/>
      <c r="AY51" s="1344"/>
      <c r="AZ51" s="1344"/>
      <c r="BA51" s="1344"/>
      <c r="BB51" s="1344"/>
      <c r="BC51" s="1344"/>
      <c r="BD51" s="1344"/>
      <c r="BE51" s="1344"/>
      <c r="BF51" s="1344"/>
      <c r="BG51" s="1344"/>
      <c r="BH51" s="1344"/>
      <c r="BI51" s="1344"/>
      <c r="BJ51" s="1344"/>
      <c r="BK51" s="1344"/>
      <c r="BL51" s="1344"/>
      <c r="BM51" s="1344"/>
      <c r="BN51" s="1344"/>
      <c r="BO51" s="1344"/>
      <c r="BP51" s="1344"/>
      <c r="BQ51" s="1344"/>
      <c r="BR51" s="1344"/>
      <c r="BS51" s="1344"/>
      <c r="BT51" s="1344"/>
      <c r="BU51" s="1344"/>
      <c r="BV51" s="1344"/>
    </row>
    <row r="52" spans="1:74" ht="12.75" hidden="1" customHeight="1" outlineLevel="1">
      <c r="A52" s="435"/>
      <c r="B52" s="3"/>
      <c r="C52" s="302" t="str">
        <f>+'PIB O Pcorr'!D5</f>
        <v>VABAGR</v>
      </c>
      <c r="D52" s="863" t="str">
        <f>+'PIB O Pcorr'!D4</f>
        <v xml:space="preserve">VABpb Agricultura, ganadería, silvicultura y pesca </v>
      </c>
      <c r="E52" s="471" t="s">
        <v>1</v>
      </c>
      <c r="F52" s="471" t="s">
        <v>2</v>
      </c>
      <c r="G52" s="302"/>
      <c r="H52" s="442"/>
      <c r="I52" s="442"/>
      <c r="J52" s="442"/>
      <c r="K52" s="442"/>
      <c r="L52" s="442"/>
      <c r="M52" s="442"/>
      <c r="N52" s="442"/>
      <c r="O52" s="442"/>
      <c r="P52" s="442"/>
      <c r="Q52" s="442"/>
      <c r="R52" s="1344" t="s">
        <v>49</v>
      </c>
      <c r="S52" s="1344"/>
      <c r="T52" s="1344"/>
      <c r="U52" s="1344"/>
      <c r="V52" s="1344"/>
      <c r="W52" s="1344"/>
      <c r="X52" s="1344"/>
      <c r="Y52" s="1344"/>
      <c r="Z52" s="1344"/>
      <c r="AA52" s="1344"/>
      <c r="AB52" s="1344"/>
      <c r="AC52" s="1344"/>
      <c r="AD52" s="1344"/>
      <c r="AE52" s="1344"/>
      <c r="AF52" s="1344"/>
      <c r="AG52" s="1344"/>
      <c r="AH52" s="1343" t="s">
        <v>32</v>
      </c>
      <c r="AI52" s="1343"/>
      <c r="AJ52" s="1343"/>
      <c r="AK52" s="1343"/>
      <c r="AL52" s="1343"/>
      <c r="AM52" s="1343"/>
      <c r="AN52" s="1343"/>
      <c r="AO52" s="1343"/>
      <c r="AP52" s="1343"/>
      <c r="AQ52" s="1343"/>
      <c r="AR52" s="1343"/>
      <c r="AS52" s="1343"/>
      <c r="AT52" s="1343"/>
      <c r="AU52" s="1343"/>
      <c r="AV52" s="1343"/>
      <c r="AW52" s="1344" t="s">
        <v>243</v>
      </c>
      <c r="AX52" s="1344"/>
      <c r="AY52" s="1344"/>
      <c r="AZ52" s="1344"/>
      <c r="BA52" s="1344"/>
      <c r="BB52" s="1344"/>
      <c r="BC52" s="1344"/>
      <c r="BD52" s="1344"/>
      <c r="BE52" s="1344"/>
      <c r="BF52" s="1344"/>
      <c r="BG52" s="1344"/>
      <c r="BH52" s="1344"/>
      <c r="BI52" s="1344"/>
      <c r="BJ52" s="1344"/>
      <c r="BK52" s="1344"/>
      <c r="BL52" s="1344"/>
      <c r="BM52" s="1344"/>
      <c r="BN52" s="1344"/>
      <c r="BO52" s="1344"/>
      <c r="BP52" s="1344"/>
      <c r="BQ52" s="1344"/>
      <c r="BR52" s="1344"/>
      <c r="BS52" s="1344"/>
      <c r="BT52" s="1344"/>
      <c r="BU52" s="1344"/>
      <c r="BV52" s="1344"/>
    </row>
    <row r="53" spans="1:74" ht="12.75" hidden="1" customHeight="1" outlineLevel="1">
      <c r="A53" s="435"/>
      <c r="B53" s="3"/>
      <c r="C53" s="302" t="str">
        <f>+'PIB O Pcorr'!E5</f>
        <v>VABENE</v>
      </c>
      <c r="D53" s="863" t="str">
        <f>+'PIB O Pcorr'!E4</f>
        <v>VABpb Industria. Industria energética</v>
      </c>
      <c r="E53" s="471" t="s">
        <v>1</v>
      </c>
      <c r="F53" s="471" t="s">
        <v>2</v>
      </c>
      <c r="G53" s="302"/>
      <c r="H53" s="442"/>
      <c r="I53" s="442"/>
      <c r="J53" s="442"/>
      <c r="K53" s="442"/>
      <c r="L53" s="442"/>
      <c r="M53" s="442"/>
      <c r="N53" s="442"/>
      <c r="O53" s="442"/>
      <c r="P53" s="442"/>
      <c r="Q53" s="442"/>
      <c r="R53" s="1344" t="s">
        <v>49</v>
      </c>
      <c r="S53" s="1344"/>
      <c r="T53" s="1344"/>
      <c r="U53" s="1344"/>
      <c r="V53" s="1344"/>
      <c r="W53" s="1344"/>
      <c r="X53" s="1344"/>
      <c r="Y53" s="1344"/>
      <c r="Z53" s="1344"/>
      <c r="AA53" s="1344"/>
      <c r="AB53" s="1344"/>
      <c r="AC53" s="1344"/>
      <c r="AD53" s="1344"/>
      <c r="AE53" s="1344"/>
      <c r="AF53" s="1344"/>
      <c r="AG53" s="1344"/>
      <c r="AH53" s="1343" t="s">
        <v>32</v>
      </c>
      <c r="AI53" s="1343"/>
      <c r="AJ53" s="1343"/>
      <c r="AK53" s="1343"/>
      <c r="AL53" s="1343"/>
      <c r="AM53" s="1343"/>
      <c r="AN53" s="1343"/>
      <c r="AO53" s="1343"/>
      <c r="AP53" s="1343"/>
      <c r="AQ53" s="1343"/>
      <c r="AR53" s="1343"/>
      <c r="AS53" s="1343"/>
      <c r="AT53" s="1343"/>
      <c r="AU53" s="1343"/>
      <c r="AV53" s="1343"/>
      <c r="AW53" s="1344" t="s">
        <v>243</v>
      </c>
      <c r="AX53" s="1344"/>
      <c r="AY53" s="1344"/>
      <c r="AZ53" s="1344"/>
      <c r="BA53" s="1344"/>
      <c r="BB53" s="1344"/>
      <c r="BC53" s="1344"/>
      <c r="BD53" s="1344"/>
      <c r="BE53" s="1344"/>
      <c r="BF53" s="1344"/>
      <c r="BG53" s="1344"/>
      <c r="BH53" s="1344"/>
      <c r="BI53" s="1344"/>
      <c r="BJ53" s="1344"/>
      <c r="BK53" s="1344"/>
      <c r="BL53" s="1344"/>
      <c r="BM53" s="1344"/>
      <c r="BN53" s="1344"/>
      <c r="BO53" s="1344"/>
      <c r="BP53" s="1344"/>
      <c r="BQ53" s="1344"/>
      <c r="BR53" s="1344"/>
      <c r="BS53" s="1344"/>
      <c r="BT53" s="1344"/>
      <c r="BU53" s="1344"/>
      <c r="BV53" s="1344"/>
    </row>
    <row r="54" spans="1:74" ht="12.75" hidden="1" customHeight="1" outlineLevel="1">
      <c r="A54" s="435"/>
      <c r="B54" s="3"/>
      <c r="C54" s="302" t="str">
        <f>+'PIB O Pcorr'!F5</f>
        <v>VABIND</v>
      </c>
      <c r="D54" s="863" t="str">
        <f>+'PIB O Pcorr'!F4</f>
        <v>VABpb Industria. Industria manufacturera</v>
      </c>
      <c r="E54" s="471" t="s">
        <v>1</v>
      </c>
      <c r="F54" s="471" t="s">
        <v>2</v>
      </c>
      <c r="G54" s="302"/>
      <c r="H54" s="442"/>
      <c r="I54" s="442"/>
      <c r="J54" s="442"/>
      <c r="K54" s="442"/>
      <c r="L54" s="442"/>
      <c r="M54" s="442"/>
      <c r="N54" s="442"/>
      <c r="O54" s="442"/>
      <c r="P54" s="442"/>
      <c r="Q54" s="442"/>
      <c r="R54" s="1344" t="s">
        <v>49</v>
      </c>
      <c r="S54" s="1344"/>
      <c r="T54" s="1344"/>
      <c r="U54" s="1344"/>
      <c r="V54" s="1344"/>
      <c r="W54" s="1344"/>
      <c r="X54" s="1344"/>
      <c r="Y54" s="1344"/>
      <c r="Z54" s="1344"/>
      <c r="AA54" s="1344"/>
      <c r="AB54" s="1344"/>
      <c r="AC54" s="1344"/>
      <c r="AD54" s="1344"/>
      <c r="AE54" s="1344"/>
      <c r="AF54" s="1344"/>
      <c r="AG54" s="1344"/>
      <c r="AH54" s="1343" t="s">
        <v>32</v>
      </c>
      <c r="AI54" s="1343"/>
      <c r="AJ54" s="1343"/>
      <c r="AK54" s="1343"/>
      <c r="AL54" s="1343"/>
      <c r="AM54" s="1343"/>
      <c r="AN54" s="1343"/>
      <c r="AO54" s="1343"/>
      <c r="AP54" s="1343"/>
      <c r="AQ54" s="1343"/>
      <c r="AR54" s="1343"/>
      <c r="AS54" s="1343"/>
      <c r="AT54" s="1343"/>
      <c r="AU54" s="1343"/>
      <c r="AV54" s="1343"/>
      <c r="AW54" s="1344" t="s">
        <v>243</v>
      </c>
      <c r="AX54" s="1344"/>
      <c r="AY54" s="1344"/>
      <c r="AZ54" s="1344"/>
      <c r="BA54" s="1344"/>
      <c r="BB54" s="1344"/>
      <c r="BC54" s="1344"/>
      <c r="BD54" s="1344"/>
      <c r="BE54" s="1344"/>
      <c r="BF54" s="1344"/>
      <c r="BG54" s="1344"/>
      <c r="BH54" s="1344"/>
      <c r="BI54" s="1344"/>
      <c r="BJ54" s="1344"/>
      <c r="BK54" s="1344"/>
      <c r="BL54" s="1344"/>
      <c r="BM54" s="1344"/>
      <c r="BN54" s="1344"/>
      <c r="BO54" s="1344"/>
      <c r="BP54" s="1344"/>
      <c r="BQ54" s="1344"/>
      <c r="BR54" s="1344"/>
      <c r="BS54" s="1344"/>
      <c r="BT54" s="1344"/>
      <c r="BU54" s="1344"/>
      <c r="BV54" s="1344"/>
    </row>
    <row r="55" spans="1:74" ht="12.75" hidden="1" customHeight="1" outlineLevel="1">
      <c r="A55" s="435"/>
      <c r="B55" s="3"/>
      <c r="C55" s="302" t="str">
        <f>+'PIB O Pcorr'!G5</f>
        <v>VABCONS</v>
      </c>
      <c r="D55" s="863" t="str">
        <f>+'PIB O Pcorr'!G4</f>
        <v>VABpb Construcción</v>
      </c>
      <c r="E55" s="471" t="s">
        <v>1</v>
      </c>
      <c r="F55" s="471" t="s">
        <v>2</v>
      </c>
      <c r="G55" s="302"/>
      <c r="H55" s="442"/>
      <c r="I55" s="442"/>
      <c r="J55" s="442"/>
      <c r="K55" s="442"/>
      <c r="L55" s="442"/>
      <c r="M55" s="442"/>
      <c r="N55" s="442"/>
      <c r="O55" s="442"/>
      <c r="P55" s="442"/>
      <c r="Q55" s="442"/>
      <c r="R55" s="1344" t="s">
        <v>49</v>
      </c>
      <c r="S55" s="1344"/>
      <c r="T55" s="1344"/>
      <c r="U55" s="1344"/>
      <c r="V55" s="1344"/>
      <c r="W55" s="1344"/>
      <c r="X55" s="1344"/>
      <c r="Y55" s="1344"/>
      <c r="Z55" s="1344"/>
      <c r="AA55" s="1344"/>
      <c r="AB55" s="1344"/>
      <c r="AC55" s="1344"/>
      <c r="AD55" s="1344"/>
      <c r="AE55" s="1344"/>
      <c r="AF55" s="1344"/>
      <c r="AG55" s="1344"/>
      <c r="AH55" s="1343" t="s">
        <v>32</v>
      </c>
      <c r="AI55" s="1343"/>
      <c r="AJ55" s="1343"/>
      <c r="AK55" s="1343"/>
      <c r="AL55" s="1343"/>
      <c r="AM55" s="1343"/>
      <c r="AN55" s="1343"/>
      <c r="AO55" s="1343"/>
      <c r="AP55" s="1343"/>
      <c r="AQ55" s="1343"/>
      <c r="AR55" s="1343"/>
      <c r="AS55" s="1343"/>
      <c r="AT55" s="1343"/>
      <c r="AU55" s="1343"/>
      <c r="AV55" s="1343"/>
      <c r="AW55" s="1344" t="s">
        <v>243</v>
      </c>
      <c r="AX55" s="1344"/>
      <c r="AY55" s="1344"/>
      <c r="AZ55" s="1344"/>
      <c r="BA55" s="1344"/>
      <c r="BB55" s="1344"/>
      <c r="BC55" s="1344"/>
      <c r="BD55" s="1344"/>
      <c r="BE55" s="1344"/>
      <c r="BF55" s="1344"/>
      <c r="BG55" s="1344"/>
      <c r="BH55" s="1344"/>
      <c r="BI55" s="1344"/>
      <c r="BJ55" s="1344"/>
      <c r="BK55" s="1344"/>
      <c r="BL55" s="1344"/>
      <c r="BM55" s="1344"/>
      <c r="BN55" s="1344"/>
      <c r="BO55" s="1344"/>
      <c r="BP55" s="1344"/>
      <c r="BQ55" s="1344"/>
      <c r="BR55" s="1344"/>
      <c r="BS55" s="1344"/>
      <c r="BT55" s="1344"/>
      <c r="BU55" s="1344"/>
      <c r="BV55" s="1344"/>
    </row>
    <row r="56" spans="1:74" ht="12.75" hidden="1" customHeight="1" outlineLevel="1">
      <c r="A56" s="435"/>
      <c r="B56" s="3"/>
      <c r="C56" s="302" t="str">
        <f>+'PIB O Pcorr'!H5</f>
        <v>VABS</v>
      </c>
      <c r="D56" s="863" t="str">
        <f>+'PIB O Pcorr'!H4</f>
        <v>VABpb Servicios</v>
      </c>
      <c r="E56" s="471" t="s">
        <v>1</v>
      </c>
      <c r="F56" s="471" t="s">
        <v>2</v>
      </c>
      <c r="G56" s="302"/>
      <c r="H56" s="442"/>
      <c r="I56" s="442"/>
      <c r="J56" s="442"/>
      <c r="K56" s="442"/>
      <c r="L56" s="442"/>
      <c r="M56" s="442"/>
      <c r="N56" s="442"/>
      <c r="O56" s="442"/>
      <c r="P56" s="442"/>
      <c r="Q56" s="442"/>
      <c r="R56" s="1344" t="s">
        <v>49</v>
      </c>
      <c r="S56" s="1344"/>
      <c r="T56" s="1344"/>
      <c r="U56" s="1344"/>
      <c r="V56" s="1344"/>
      <c r="W56" s="1344"/>
      <c r="X56" s="1344"/>
      <c r="Y56" s="1344"/>
      <c r="Z56" s="1344"/>
      <c r="AA56" s="1344"/>
      <c r="AB56" s="1344"/>
      <c r="AC56" s="1344"/>
      <c r="AD56" s="1344"/>
      <c r="AE56" s="1344"/>
      <c r="AF56" s="1344"/>
      <c r="AG56" s="1344"/>
      <c r="AH56" s="1343" t="s">
        <v>32</v>
      </c>
      <c r="AI56" s="1343"/>
      <c r="AJ56" s="1343"/>
      <c r="AK56" s="1343"/>
      <c r="AL56" s="1343"/>
      <c r="AM56" s="1343"/>
      <c r="AN56" s="1343"/>
      <c r="AO56" s="1343"/>
      <c r="AP56" s="1343"/>
      <c r="AQ56" s="1343"/>
      <c r="AR56" s="1343"/>
      <c r="AS56" s="1343"/>
      <c r="AT56" s="1343"/>
      <c r="AU56" s="1343"/>
      <c r="AV56" s="1343"/>
      <c r="AW56" s="1344" t="s">
        <v>243</v>
      </c>
      <c r="AX56" s="1344"/>
      <c r="AY56" s="1344"/>
      <c r="AZ56" s="1344"/>
      <c r="BA56" s="1344"/>
      <c r="BB56" s="1344"/>
      <c r="BC56" s="1344"/>
      <c r="BD56" s="1344"/>
      <c r="BE56" s="1344"/>
      <c r="BF56" s="1344"/>
      <c r="BG56" s="1344"/>
      <c r="BH56" s="1344"/>
      <c r="BI56" s="1344"/>
      <c r="BJ56" s="1344"/>
      <c r="BK56" s="1344"/>
      <c r="BL56" s="1344"/>
      <c r="BM56" s="1344"/>
      <c r="BN56" s="1344"/>
      <c r="BO56" s="1344"/>
      <c r="BP56" s="1344"/>
      <c r="BQ56" s="1344"/>
      <c r="BR56" s="1344"/>
      <c r="BS56" s="1344"/>
      <c r="BT56" s="1344"/>
      <c r="BU56" s="1344"/>
      <c r="BV56" s="1344"/>
    </row>
    <row r="57" spans="1:74" ht="12.75" hidden="1" customHeight="1" outlineLevel="1">
      <c r="A57" s="435"/>
      <c r="B57" s="3"/>
      <c r="C57" s="302" t="str">
        <f>+'PIB O Pcorr'!I5</f>
        <v>VABSDV</v>
      </c>
      <c r="D57" s="863" t="str">
        <f>+'PIB O Pcorr'!I4</f>
        <v>VABpb Servicios. Servicios de mercado</v>
      </c>
      <c r="E57" s="471" t="s">
        <v>1</v>
      </c>
      <c r="F57" s="471" t="s">
        <v>2</v>
      </c>
      <c r="G57" s="302"/>
      <c r="H57" s="442"/>
      <c r="I57" s="442"/>
      <c r="J57" s="442"/>
      <c r="K57" s="442"/>
      <c r="L57" s="442"/>
      <c r="M57" s="442"/>
      <c r="N57" s="442"/>
      <c r="O57" s="442"/>
      <c r="P57" s="442"/>
      <c r="Q57" s="442"/>
      <c r="R57" s="1344" t="s">
        <v>49</v>
      </c>
      <c r="S57" s="1344"/>
      <c r="T57" s="1344"/>
      <c r="U57" s="1344"/>
      <c r="V57" s="1344"/>
      <c r="W57" s="1344"/>
      <c r="X57" s="1344"/>
      <c r="Y57" s="1344"/>
      <c r="Z57" s="1344"/>
      <c r="AA57" s="1344"/>
      <c r="AB57" s="1344"/>
      <c r="AC57" s="1344"/>
      <c r="AD57" s="1344"/>
      <c r="AE57" s="1344"/>
      <c r="AF57" s="1344"/>
      <c r="AG57" s="1344"/>
      <c r="AH57" s="1343" t="s">
        <v>32</v>
      </c>
      <c r="AI57" s="1343"/>
      <c r="AJ57" s="1343"/>
      <c r="AK57" s="1343"/>
      <c r="AL57" s="1343"/>
      <c r="AM57" s="1343"/>
      <c r="AN57" s="1343"/>
      <c r="AO57" s="1343"/>
      <c r="AP57" s="1343"/>
      <c r="AQ57" s="1343"/>
      <c r="AR57" s="1343"/>
      <c r="AS57" s="1343"/>
      <c r="AT57" s="1343"/>
      <c r="AU57" s="1343"/>
      <c r="AV57" s="1343"/>
      <c r="AW57" s="1344" t="s">
        <v>243</v>
      </c>
      <c r="AX57" s="1344"/>
      <c r="AY57" s="1344"/>
      <c r="AZ57" s="1344"/>
      <c r="BA57" s="1344"/>
      <c r="BB57" s="1344"/>
      <c r="BC57" s="1344"/>
      <c r="BD57" s="1344"/>
      <c r="BE57" s="1344"/>
      <c r="BF57" s="1344"/>
      <c r="BG57" s="1344"/>
      <c r="BH57" s="1344"/>
      <c r="BI57" s="1344"/>
      <c r="BJ57" s="1344"/>
      <c r="BK57" s="1344"/>
      <c r="BL57" s="1344"/>
      <c r="BM57" s="1344"/>
      <c r="BN57" s="1344"/>
      <c r="BO57" s="1344"/>
      <c r="BP57" s="1344"/>
      <c r="BQ57" s="1344"/>
      <c r="BR57" s="1344"/>
      <c r="BS57" s="1344"/>
      <c r="BT57" s="1344"/>
      <c r="BU57" s="1344"/>
      <c r="BV57" s="1344"/>
    </row>
    <row r="58" spans="1:74" ht="12.75" hidden="1" customHeight="1" outlineLevel="1">
      <c r="A58" s="435"/>
      <c r="B58" s="3"/>
      <c r="C58" s="454" t="str">
        <f>+'PIB O Pcorr'!J5</f>
        <v>VABriiV</v>
      </c>
      <c r="D58" s="454" t="str">
        <f>+'PIB O Pcorr'!J4</f>
        <v>Rentas inmobiliarias imputadas</v>
      </c>
      <c r="E58" s="471" t="s">
        <v>1</v>
      </c>
      <c r="F58" s="471" t="s">
        <v>2</v>
      </c>
      <c r="G58" s="454"/>
      <c r="H58" s="442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3"/>
      <c r="U58" s="442"/>
      <c r="V58" s="442"/>
      <c r="W58" s="442"/>
      <c r="X58" s="442"/>
      <c r="Y58" s="443"/>
      <c r="Z58" s="442"/>
      <c r="AA58" s="442"/>
      <c r="AB58" s="442"/>
      <c r="AC58" s="442"/>
      <c r="AD58" s="443"/>
      <c r="AE58" s="442"/>
      <c r="AF58" s="442"/>
      <c r="AG58" s="442"/>
      <c r="AH58" s="442"/>
      <c r="AI58" s="442"/>
      <c r="AJ58" s="443"/>
      <c r="AK58" s="442"/>
      <c r="AL58" s="442"/>
      <c r="AM58" s="442"/>
      <c r="AN58" s="442"/>
      <c r="AO58" s="443"/>
      <c r="AP58" s="442"/>
      <c r="AQ58" s="442"/>
      <c r="AR58" s="442"/>
      <c r="AS58" s="442"/>
      <c r="AT58" s="443"/>
      <c r="AU58" s="442"/>
      <c r="AV58" s="442"/>
      <c r="AW58" s="1344" t="s">
        <v>243</v>
      </c>
      <c r="AX58" s="1344"/>
      <c r="AY58" s="1344"/>
      <c r="AZ58" s="1344"/>
      <c r="BA58" s="1344"/>
      <c r="BB58" s="1344"/>
      <c r="BC58" s="1344"/>
      <c r="BD58" s="1344"/>
      <c r="BE58" s="1344"/>
      <c r="BF58" s="1344"/>
      <c r="BG58" s="1344"/>
      <c r="BH58" s="1344"/>
      <c r="BI58" s="1344"/>
      <c r="BJ58" s="1344"/>
      <c r="BK58" s="1344"/>
      <c r="BL58" s="1344"/>
      <c r="BM58" s="1344"/>
      <c r="BN58" s="1344"/>
      <c r="BO58" s="1344"/>
      <c r="BP58" s="1344"/>
      <c r="BQ58" s="1344"/>
      <c r="BR58" s="1344"/>
      <c r="BS58" s="1344"/>
      <c r="BT58" s="1344"/>
      <c r="BU58" s="1344"/>
      <c r="BV58" s="1344"/>
    </row>
    <row r="59" spans="1:74" ht="12.75" hidden="1" customHeight="1" outlineLevel="1">
      <c r="A59" s="435"/>
      <c r="B59" s="3"/>
      <c r="C59" s="302" t="str">
        <f>+'PIB O Pcorr'!K5</f>
        <v>VABSNDV</v>
      </c>
      <c r="D59" s="863" t="str">
        <f>+'PIB O Pcorr'!K4</f>
        <v>VABpb Servicios. Administración pública, educación y sanidad</v>
      </c>
      <c r="E59" s="471" t="s">
        <v>1</v>
      </c>
      <c r="F59" s="471" t="s">
        <v>2</v>
      </c>
      <c r="G59" s="302"/>
      <c r="H59" s="442"/>
      <c r="I59" s="442"/>
      <c r="J59" s="442"/>
      <c r="K59" s="442"/>
      <c r="L59" s="442"/>
      <c r="M59" s="442"/>
      <c r="N59" s="442"/>
      <c r="O59" s="442"/>
      <c r="P59" s="442"/>
      <c r="Q59" s="442"/>
      <c r="R59" s="1344" t="s">
        <v>49</v>
      </c>
      <c r="S59" s="1344"/>
      <c r="T59" s="1344"/>
      <c r="U59" s="1344"/>
      <c r="V59" s="1344"/>
      <c r="W59" s="1344"/>
      <c r="X59" s="1344"/>
      <c r="Y59" s="1344"/>
      <c r="Z59" s="1344"/>
      <c r="AA59" s="1344"/>
      <c r="AB59" s="1344"/>
      <c r="AC59" s="1344"/>
      <c r="AD59" s="1344"/>
      <c r="AE59" s="1344"/>
      <c r="AF59" s="1344"/>
      <c r="AG59" s="1344"/>
      <c r="AH59" s="1343" t="s">
        <v>32</v>
      </c>
      <c r="AI59" s="1343"/>
      <c r="AJ59" s="1343"/>
      <c r="AK59" s="1343"/>
      <c r="AL59" s="1343"/>
      <c r="AM59" s="1343"/>
      <c r="AN59" s="1343"/>
      <c r="AO59" s="1343"/>
      <c r="AP59" s="1343"/>
      <c r="AQ59" s="1343"/>
      <c r="AR59" s="1343"/>
      <c r="AS59" s="1343"/>
      <c r="AT59" s="1343"/>
      <c r="AU59" s="1343"/>
      <c r="AV59" s="1343"/>
      <c r="AW59" s="1344" t="s">
        <v>243</v>
      </c>
      <c r="AX59" s="1344"/>
      <c r="AY59" s="1344"/>
      <c r="AZ59" s="1344"/>
      <c r="BA59" s="1344"/>
      <c r="BB59" s="1344"/>
      <c r="BC59" s="1344"/>
      <c r="BD59" s="1344"/>
      <c r="BE59" s="1344"/>
      <c r="BF59" s="1344"/>
      <c r="BG59" s="1344"/>
      <c r="BH59" s="1344"/>
      <c r="BI59" s="1344"/>
      <c r="BJ59" s="1344"/>
      <c r="BK59" s="1344"/>
      <c r="BL59" s="1344"/>
      <c r="BM59" s="1344"/>
      <c r="BN59" s="1344"/>
      <c r="BO59" s="1344"/>
      <c r="BP59" s="1344"/>
      <c r="BQ59" s="1344"/>
      <c r="BR59" s="1344"/>
      <c r="BS59" s="1344"/>
      <c r="BT59" s="1344"/>
      <c r="BU59" s="1344"/>
      <c r="BV59" s="1344"/>
    </row>
    <row r="60" spans="1:74" ht="12.75" hidden="1" customHeight="1" outlineLevel="1">
      <c r="A60" s="435"/>
      <c r="B60" s="3"/>
      <c r="C60" s="302" t="str">
        <f>+'PIB O Pcorr'!L5</f>
        <v>INSP</v>
      </c>
      <c r="D60" s="863" t="str">
        <f>+'PIB O Pcorr'!L4</f>
        <v>Impuestos menos subvenciones sobre los productos</v>
      </c>
      <c r="E60" s="471" t="s">
        <v>1</v>
      </c>
      <c r="F60" s="471" t="s">
        <v>2</v>
      </c>
      <c r="G60" s="302"/>
      <c r="H60" s="442"/>
      <c r="I60" s="442"/>
      <c r="J60" s="442"/>
      <c r="K60" s="442"/>
      <c r="L60" s="442"/>
      <c r="M60" s="442"/>
      <c r="N60" s="442"/>
      <c r="O60" s="442"/>
      <c r="P60" s="442"/>
      <c r="Q60" s="442"/>
      <c r="R60" s="1343" t="s">
        <v>58</v>
      </c>
      <c r="S60" s="1343"/>
      <c r="T60" s="1343"/>
      <c r="U60" s="1343"/>
      <c r="V60" s="1343"/>
      <c r="W60" s="1343"/>
      <c r="X60" s="1343"/>
      <c r="Y60" s="1336" t="s">
        <v>4</v>
      </c>
      <c r="Z60" s="1336"/>
      <c r="AA60" s="1336"/>
      <c r="AB60" s="1336"/>
      <c r="AC60" s="1336"/>
      <c r="AD60" s="1336"/>
      <c r="AE60" s="1336"/>
      <c r="AF60" s="1336"/>
      <c r="AG60" s="1336"/>
      <c r="AH60" s="1343" t="s">
        <v>32</v>
      </c>
      <c r="AI60" s="1343"/>
      <c r="AJ60" s="1343"/>
      <c r="AK60" s="1343"/>
      <c r="AL60" s="1343"/>
      <c r="AM60" s="1343"/>
      <c r="AN60" s="1343"/>
      <c r="AO60" s="1343"/>
      <c r="AP60" s="1343"/>
      <c r="AQ60" s="1343"/>
      <c r="AR60" s="1343"/>
      <c r="AS60" s="1343"/>
      <c r="AT60" s="1343"/>
      <c r="AU60" s="1343"/>
      <c r="AV60" s="1343"/>
      <c r="AW60" s="1344" t="s">
        <v>243</v>
      </c>
      <c r="AX60" s="1344"/>
      <c r="AY60" s="1344"/>
      <c r="AZ60" s="1344"/>
      <c r="BA60" s="1344"/>
      <c r="BB60" s="1344"/>
      <c r="BC60" s="1344"/>
      <c r="BD60" s="1344"/>
      <c r="BE60" s="1344"/>
      <c r="BF60" s="1344"/>
      <c r="BG60" s="1344"/>
      <c r="BH60" s="1344"/>
      <c r="BI60" s="1344"/>
      <c r="BJ60" s="1344"/>
      <c r="BK60" s="1344"/>
      <c r="BL60" s="1344"/>
      <c r="BM60" s="1344"/>
      <c r="BN60" s="1344"/>
      <c r="BO60" s="1344"/>
      <c r="BP60" s="1344"/>
      <c r="BQ60" s="1344"/>
      <c r="BR60" s="1344"/>
      <c r="BS60" s="1344"/>
      <c r="BT60" s="1344"/>
      <c r="BU60" s="1344"/>
      <c r="BV60" s="1344"/>
    </row>
    <row r="61" spans="1:74" ht="12.75" hidden="1" customHeight="1" outlineLevel="1">
      <c r="A61" s="435"/>
      <c r="B61" s="3"/>
      <c r="C61" s="446"/>
      <c r="D61" s="447"/>
      <c r="E61" s="436"/>
      <c r="F61" s="436"/>
      <c r="G61" s="456"/>
      <c r="H61" s="449"/>
      <c r="I61" s="449"/>
      <c r="J61" s="449"/>
      <c r="K61" s="449"/>
      <c r="L61" s="449"/>
      <c r="M61" s="449"/>
      <c r="N61" s="449"/>
      <c r="O61" s="449"/>
      <c r="P61" s="449"/>
      <c r="Q61" s="449"/>
      <c r="R61" s="449"/>
      <c r="S61" s="449"/>
      <c r="T61" s="449"/>
      <c r="U61" s="449"/>
      <c r="V61" s="449"/>
      <c r="W61" s="449"/>
      <c r="X61" s="449"/>
      <c r="Y61" s="449"/>
      <c r="Z61" s="449"/>
      <c r="AA61" s="449"/>
      <c r="AB61" s="449"/>
      <c r="AC61" s="449"/>
      <c r="AD61" s="449"/>
      <c r="AE61" s="449"/>
      <c r="AF61" s="449"/>
      <c r="AG61" s="449"/>
      <c r="AH61" s="449"/>
      <c r="AI61" s="449"/>
      <c r="AJ61" s="449"/>
      <c r="AK61" s="449"/>
      <c r="AL61" s="449"/>
      <c r="AM61" s="449"/>
      <c r="AN61" s="449"/>
      <c r="AO61" s="449"/>
      <c r="AP61" s="449"/>
      <c r="AQ61" s="449"/>
      <c r="AR61" s="449"/>
      <c r="AS61" s="449"/>
      <c r="AT61" s="449"/>
      <c r="AU61" s="449"/>
      <c r="AV61" s="449"/>
      <c r="AW61" s="449"/>
      <c r="AX61" s="449"/>
      <c r="AY61" s="449"/>
      <c r="AZ61" s="449"/>
      <c r="BA61" s="449"/>
      <c r="BB61" s="449"/>
      <c r="BC61" s="449"/>
      <c r="BD61" s="449"/>
      <c r="BE61" s="449"/>
      <c r="BF61" s="449"/>
      <c r="BG61" s="449"/>
      <c r="BH61" s="449"/>
      <c r="BI61" s="449"/>
    </row>
    <row r="62" spans="1:74" ht="12.75" customHeight="1" collapsed="1">
      <c r="A62" s="6"/>
      <c r="B62" s="3"/>
      <c r="C62" s="446"/>
      <c r="D62" s="447"/>
      <c r="E62" s="436"/>
      <c r="F62" s="436"/>
      <c r="G62" s="456"/>
      <c r="H62" s="449"/>
      <c r="I62" s="449"/>
      <c r="J62" s="449"/>
      <c r="K62" s="449"/>
      <c r="L62" s="449"/>
      <c r="M62" s="449"/>
      <c r="N62" s="449"/>
      <c r="O62" s="449"/>
      <c r="P62" s="449"/>
      <c r="Q62" s="449"/>
      <c r="R62" s="449"/>
      <c r="S62" s="449"/>
      <c r="T62" s="449"/>
      <c r="U62" s="449"/>
      <c r="V62" s="449"/>
      <c r="W62" s="449"/>
      <c r="X62" s="449"/>
      <c r="Y62" s="449"/>
      <c r="Z62" s="449"/>
      <c r="AA62" s="449"/>
      <c r="AB62" s="449"/>
      <c r="AC62" s="449"/>
      <c r="AD62" s="449"/>
      <c r="AE62" s="449"/>
      <c r="AF62" s="449"/>
      <c r="AG62" s="449"/>
      <c r="AH62" s="449"/>
      <c r="AI62" s="449"/>
      <c r="AJ62" s="449"/>
      <c r="AK62" s="449"/>
      <c r="AL62" s="449"/>
      <c r="AM62" s="449"/>
      <c r="AN62" s="449"/>
      <c r="AO62" s="449"/>
      <c r="AP62" s="449"/>
      <c r="AQ62" s="449"/>
      <c r="AR62" s="449"/>
      <c r="AS62" s="449"/>
      <c r="AT62" s="449"/>
      <c r="AU62" s="449"/>
      <c r="AV62" s="449"/>
      <c r="AW62" s="449"/>
      <c r="AX62" s="449"/>
      <c r="AY62" s="449"/>
      <c r="AZ62" s="449"/>
      <c r="BA62" s="449"/>
      <c r="BB62" s="449"/>
      <c r="BC62" s="449"/>
      <c r="BD62" s="449"/>
      <c r="BE62" s="449"/>
      <c r="BF62" s="449"/>
      <c r="BG62" s="449"/>
      <c r="BH62" s="449"/>
      <c r="BI62" s="449"/>
    </row>
    <row r="63" spans="1:74" ht="12.75" customHeight="1">
      <c r="A63" s="434" t="s">
        <v>206</v>
      </c>
      <c r="B63" s="966" t="str">
        <f>+'PIB O Pctes'!B1</f>
        <v>CUADRO 6:    PIB y VAB por Ramas de Actividad (PRECIOS CONSTANTES)</v>
      </c>
      <c r="C63" s="969"/>
      <c r="D63" s="967" t="str">
        <f>+A4</f>
        <v>AÑO 2015=100</v>
      </c>
      <c r="E63" s="967"/>
      <c r="F63" s="968"/>
      <c r="G63" s="968"/>
      <c r="H63" s="1337"/>
      <c r="I63" s="1338"/>
      <c r="J63" s="1338"/>
      <c r="K63" s="1338"/>
      <c r="L63" s="1338"/>
      <c r="M63" s="1338"/>
      <c r="N63" s="1338"/>
      <c r="O63" s="1338"/>
      <c r="P63" s="1338"/>
      <c r="Q63" s="1338"/>
      <c r="R63" s="1338"/>
      <c r="S63" s="1338"/>
      <c r="T63" s="1338"/>
      <c r="U63" s="1338"/>
      <c r="V63" s="1338"/>
      <c r="W63" s="1338"/>
      <c r="X63" s="1338"/>
      <c r="Y63" s="1338"/>
      <c r="Z63" s="1338"/>
      <c r="AA63" s="1338"/>
      <c r="AB63" s="1338"/>
      <c r="AC63" s="1338"/>
      <c r="AD63" s="1338"/>
      <c r="AE63" s="1338"/>
      <c r="AF63" s="1338"/>
      <c r="AG63" s="1338"/>
      <c r="AH63" s="1338"/>
      <c r="AI63" s="1338"/>
      <c r="AJ63" s="1338"/>
      <c r="AK63" s="1338"/>
      <c r="AL63" s="1338"/>
      <c r="AM63" s="1338"/>
      <c r="AN63" s="1338"/>
      <c r="AO63" s="1338"/>
      <c r="AP63" s="1338"/>
      <c r="AQ63" s="1338"/>
      <c r="AR63" s="1338"/>
      <c r="AS63" s="1338"/>
      <c r="AT63" s="1338"/>
      <c r="AU63" s="1338"/>
      <c r="AV63" s="1338"/>
      <c r="AW63" s="1338"/>
      <c r="AX63" s="1338"/>
      <c r="AY63" s="1338"/>
      <c r="AZ63" s="1338"/>
      <c r="BA63" s="1338"/>
      <c r="BB63" s="1338"/>
      <c r="BC63" s="1338"/>
      <c r="BD63" s="1338"/>
      <c r="BE63" s="1338"/>
      <c r="BF63" s="1338"/>
      <c r="BG63" s="1338"/>
      <c r="BH63" s="1338"/>
      <c r="BI63" s="1338"/>
      <c r="BJ63" s="1338"/>
      <c r="BK63" s="1338"/>
      <c r="BL63" s="1338"/>
      <c r="BM63" s="1338"/>
      <c r="BN63" s="1338"/>
      <c r="BO63" s="1338"/>
      <c r="BP63" s="1338"/>
      <c r="BQ63" s="1338"/>
      <c r="BR63" s="1338"/>
      <c r="BS63" s="1338"/>
      <c r="BT63" s="1338"/>
      <c r="BU63" s="1338"/>
      <c r="BV63" s="1339"/>
    </row>
    <row r="64" spans="1:74" ht="12.75" hidden="1" customHeight="1" outlineLevel="1">
      <c r="A64" s="6"/>
      <c r="B64" s="3"/>
      <c r="C64" s="446"/>
      <c r="D64" s="436"/>
      <c r="E64" s="436"/>
      <c r="F64" s="520"/>
      <c r="G64" s="438"/>
      <c r="H64" s="449"/>
      <c r="I64" s="449"/>
      <c r="J64" s="449"/>
      <c r="K64" s="449"/>
      <c r="L64" s="449"/>
      <c r="M64" s="449"/>
      <c r="N64" s="449"/>
      <c r="O64" s="449"/>
      <c r="P64" s="449"/>
      <c r="Q64" s="449"/>
      <c r="R64" s="449"/>
      <c r="S64" s="449"/>
      <c r="T64" s="449"/>
      <c r="U64" s="449"/>
      <c r="V64" s="449"/>
      <c r="W64" s="449"/>
      <c r="X64" s="449"/>
      <c r="Y64" s="449"/>
      <c r="Z64" s="449"/>
      <c r="AA64" s="449"/>
      <c r="AB64" s="449"/>
      <c r="AC64" s="449"/>
      <c r="AD64" s="449"/>
      <c r="AE64" s="449"/>
      <c r="AF64" s="449"/>
      <c r="AG64" s="449"/>
      <c r="AH64" s="449"/>
      <c r="AI64" s="449"/>
      <c r="AJ64" s="449"/>
      <c r="AK64" s="449"/>
      <c r="AL64" s="449"/>
      <c r="AM64" s="449"/>
      <c r="AN64" s="449"/>
      <c r="AO64" s="449"/>
      <c r="AP64" s="449"/>
      <c r="AQ64" s="449"/>
      <c r="AR64" s="449"/>
      <c r="AS64" s="449"/>
      <c r="AT64" s="449"/>
      <c r="AU64" s="449"/>
      <c r="AV64" s="449"/>
      <c r="AW64" s="449"/>
      <c r="AX64" s="449"/>
      <c r="AY64" s="449"/>
      <c r="AZ64" s="449"/>
      <c r="BA64" s="449"/>
      <c r="BB64" s="449"/>
      <c r="BC64" s="449"/>
      <c r="BD64" s="449"/>
      <c r="BE64" s="449"/>
      <c r="BF64" s="449"/>
      <c r="BG64" s="449"/>
      <c r="BH64" s="449"/>
      <c r="BI64" s="449"/>
    </row>
    <row r="65" spans="1:74" ht="12.75" hidden="1" customHeight="1" outlineLevel="1">
      <c r="A65" s="435"/>
      <c r="B65" s="3"/>
      <c r="C65" s="302" t="str">
        <f>+'PIB O Pctes'!B5</f>
        <v>PIBpctes15</v>
      </c>
      <c r="D65" s="863" t="str">
        <f>+'PIB O Pctes'!B4</f>
        <v>Producto Interior Bruto a precios constantes</v>
      </c>
      <c r="E65" s="471" t="s">
        <v>13</v>
      </c>
      <c r="F65" s="471" t="s">
        <v>2</v>
      </c>
      <c r="G65" s="1167"/>
      <c r="H65" s="1343" t="s">
        <v>3</v>
      </c>
      <c r="I65" s="1343"/>
      <c r="J65" s="1343"/>
      <c r="K65" s="1343"/>
      <c r="L65" s="1343"/>
      <c r="M65" s="1343"/>
      <c r="N65" s="1343"/>
      <c r="O65" s="1343"/>
      <c r="P65" s="1343"/>
      <c r="Q65" s="1340"/>
      <c r="R65" s="1344" t="s">
        <v>4</v>
      </c>
      <c r="S65" s="1344"/>
      <c r="T65" s="1344"/>
      <c r="U65" s="1344"/>
      <c r="V65" s="1344"/>
      <c r="W65" s="1344"/>
      <c r="X65" s="1344"/>
      <c r="Y65" s="1344"/>
      <c r="Z65" s="1344"/>
      <c r="AA65" s="1344"/>
      <c r="AB65" s="1344"/>
      <c r="AC65" s="1344"/>
      <c r="AD65" s="1344"/>
      <c r="AE65" s="1344"/>
      <c r="AF65" s="1344"/>
      <c r="AG65" s="1344"/>
      <c r="AH65" s="1343" t="s">
        <v>5</v>
      </c>
      <c r="AI65" s="1343"/>
      <c r="AJ65" s="1343"/>
      <c r="AK65" s="1343"/>
      <c r="AL65" s="1343"/>
      <c r="AM65" s="1343"/>
      <c r="AN65" s="1343"/>
      <c r="AO65" s="1343"/>
      <c r="AP65" s="1343"/>
      <c r="AQ65" s="1343"/>
      <c r="AR65" s="1343"/>
      <c r="AS65" s="1343"/>
      <c r="AT65" s="1343"/>
      <c r="AU65" s="1343"/>
      <c r="AV65" s="1343"/>
      <c r="AW65" s="1344" t="s">
        <v>243</v>
      </c>
      <c r="AX65" s="1344"/>
      <c r="AY65" s="1344"/>
      <c r="AZ65" s="1344"/>
      <c r="BA65" s="1344"/>
      <c r="BB65" s="1344"/>
      <c r="BC65" s="1344"/>
      <c r="BD65" s="1344"/>
      <c r="BE65" s="1344"/>
      <c r="BF65" s="1344"/>
      <c r="BG65" s="1344"/>
      <c r="BH65" s="1344"/>
      <c r="BI65" s="1344"/>
      <c r="BJ65" s="1344"/>
      <c r="BK65" s="1344"/>
      <c r="BL65" s="1344"/>
      <c r="BM65" s="1344"/>
      <c r="BN65" s="1344"/>
      <c r="BO65" s="1344"/>
      <c r="BP65" s="1344"/>
      <c r="BQ65" s="1344"/>
      <c r="BR65" s="1344"/>
      <c r="BS65" s="1344"/>
      <c r="BT65" s="1344"/>
      <c r="BU65" s="1344"/>
      <c r="BV65" s="1344"/>
    </row>
    <row r="66" spans="1:74" ht="12.75" hidden="1" customHeight="1" outlineLevel="1">
      <c r="A66" s="435"/>
      <c r="B66" s="3"/>
      <c r="C66" s="302" t="str">
        <f>+'PIB O Pctes'!C5</f>
        <v>VABpb15</v>
      </c>
      <c r="D66" s="863" t="str">
        <f>+'PIB O Pctes'!C4</f>
        <v>Valor Añadido Bruto a precios básicos (VABpb)</v>
      </c>
      <c r="E66" s="471" t="s">
        <v>13</v>
      </c>
      <c r="F66" s="471" t="s">
        <v>2</v>
      </c>
      <c r="G66" s="302"/>
      <c r="H66" s="442"/>
      <c r="I66" s="442"/>
      <c r="J66" s="442"/>
      <c r="K66" s="442"/>
      <c r="L66" s="442"/>
      <c r="M66" s="442"/>
      <c r="N66" s="442"/>
      <c r="O66" s="442"/>
      <c r="P66" s="442"/>
      <c r="Q66" s="442"/>
      <c r="R66" s="1344" t="s">
        <v>49</v>
      </c>
      <c r="S66" s="1344"/>
      <c r="T66" s="1344"/>
      <c r="U66" s="1344"/>
      <c r="V66" s="1344"/>
      <c r="W66" s="1344"/>
      <c r="X66" s="1344"/>
      <c r="Y66" s="1344"/>
      <c r="Z66" s="1344"/>
      <c r="AA66" s="1344"/>
      <c r="AB66" s="1344"/>
      <c r="AC66" s="1344"/>
      <c r="AD66" s="1344"/>
      <c r="AE66" s="1344"/>
      <c r="AF66" s="1344"/>
      <c r="AG66" s="1344"/>
      <c r="AH66" s="1343" t="s">
        <v>32</v>
      </c>
      <c r="AI66" s="1343"/>
      <c r="AJ66" s="1343"/>
      <c r="AK66" s="1343"/>
      <c r="AL66" s="1343"/>
      <c r="AM66" s="1343"/>
      <c r="AN66" s="1343"/>
      <c r="AO66" s="1343"/>
      <c r="AP66" s="1343"/>
      <c r="AQ66" s="1343"/>
      <c r="AR66" s="1343"/>
      <c r="AS66" s="1343"/>
      <c r="AT66" s="1343"/>
      <c r="AU66" s="1343"/>
      <c r="AV66" s="1343"/>
      <c r="AW66" s="1344" t="s">
        <v>243</v>
      </c>
      <c r="AX66" s="1344"/>
      <c r="AY66" s="1344"/>
      <c r="AZ66" s="1344"/>
      <c r="BA66" s="1344"/>
      <c r="BB66" s="1344"/>
      <c r="BC66" s="1344"/>
      <c r="BD66" s="1344"/>
      <c r="BE66" s="1344"/>
      <c r="BF66" s="1344"/>
      <c r="BG66" s="1344"/>
      <c r="BH66" s="1344"/>
      <c r="BI66" s="1344"/>
      <c r="BJ66" s="1344"/>
      <c r="BK66" s="1344"/>
      <c r="BL66" s="1344"/>
      <c r="BM66" s="1344"/>
      <c r="BN66" s="1344"/>
      <c r="BO66" s="1344"/>
      <c r="BP66" s="1344"/>
      <c r="BQ66" s="1344"/>
      <c r="BR66" s="1344"/>
      <c r="BS66" s="1344"/>
      <c r="BT66" s="1344"/>
      <c r="BU66" s="1344"/>
      <c r="BV66" s="1344"/>
    </row>
    <row r="67" spans="1:74" ht="12.75" hidden="1" customHeight="1" outlineLevel="1">
      <c r="A67" s="6"/>
      <c r="B67" s="3"/>
      <c r="C67" s="302" t="str">
        <f>+'PIB O Pctes'!D5</f>
        <v>VABAGR15</v>
      </c>
      <c r="D67" s="863" t="str">
        <f>+'PIB O Pctes'!D4</f>
        <v xml:space="preserve">VABpb Agricultura, ganadería, silvicultura y pesca </v>
      </c>
      <c r="E67" s="471" t="s">
        <v>13</v>
      </c>
      <c r="F67" s="471" t="s">
        <v>2</v>
      </c>
      <c r="G67" s="302"/>
      <c r="H67" s="442"/>
      <c r="I67" s="442"/>
      <c r="J67" s="442"/>
      <c r="K67" s="442"/>
      <c r="L67" s="442"/>
      <c r="M67" s="442"/>
      <c r="N67" s="442"/>
      <c r="O67" s="442"/>
      <c r="P67" s="442"/>
      <c r="Q67" s="442"/>
      <c r="R67" s="1344" t="s">
        <v>49</v>
      </c>
      <c r="S67" s="1344"/>
      <c r="T67" s="1344"/>
      <c r="U67" s="1344"/>
      <c r="V67" s="1344"/>
      <c r="W67" s="1344"/>
      <c r="X67" s="1344"/>
      <c r="Y67" s="1344"/>
      <c r="Z67" s="1344"/>
      <c r="AA67" s="1344"/>
      <c r="AB67" s="1344"/>
      <c r="AC67" s="1344"/>
      <c r="AD67" s="1344"/>
      <c r="AE67" s="1344"/>
      <c r="AF67" s="1344"/>
      <c r="AG67" s="1344"/>
      <c r="AH67" s="1343" t="s">
        <v>32</v>
      </c>
      <c r="AI67" s="1343"/>
      <c r="AJ67" s="1343"/>
      <c r="AK67" s="1343"/>
      <c r="AL67" s="1343"/>
      <c r="AM67" s="1343"/>
      <c r="AN67" s="1343"/>
      <c r="AO67" s="1343"/>
      <c r="AP67" s="1343"/>
      <c r="AQ67" s="1343"/>
      <c r="AR67" s="1343"/>
      <c r="AS67" s="1343"/>
      <c r="AT67" s="1343"/>
      <c r="AU67" s="1343"/>
      <c r="AV67" s="1343"/>
      <c r="AW67" s="1344" t="s">
        <v>243</v>
      </c>
      <c r="AX67" s="1344"/>
      <c r="AY67" s="1344"/>
      <c r="AZ67" s="1344"/>
      <c r="BA67" s="1344"/>
      <c r="BB67" s="1344"/>
      <c r="BC67" s="1344"/>
      <c r="BD67" s="1344"/>
      <c r="BE67" s="1344"/>
      <c r="BF67" s="1344"/>
      <c r="BG67" s="1344"/>
      <c r="BH67" s="1344"/>
      <c r="BI67" s="1344"/>
      <c r="BJ67" s="1344"/>
      <c r="BK67" s="1344"/>
      <c r="BL67" s="1344"/>
      <c r="BM67" s="1344"/>
      <c r="BN67" s="1344"/>
      <c r="BO67" s="1344"/>
      <c r="BP67" s="1344"/>
      <c r="BQ67" s="1344"/>
      <c r="BR67" s="1344"/>
      <c r="BS67" s="1344"/>
      <c r="BT67" s="1344"/>
      <c r="BU67" s="1344"/>
      <c r="BV67" s="1344"/>
    </row>
    <row r="68" spans="1:74" ht="12.75" hidden="1" customHeight="1" outlineLevel="1">
      <c r="A68" s="6"/>
      <c r="B68" s="3"/>
      <c r="C68" s="302" t="str">
        <f>+'PIB O Pctes'!E5</f>
        <v>VABENE15</v>
      </c>
      <c r="D68" s="863" t="str">
        <f>+'PIB O Pctes'!E4</f>
        <v>VABpb Industria. Industria energética</v>
      </c>
      <c r="E68" s="471" t="s">
        <v>13</v>
      </c>
      <c r="F68" s="471" t="s">
        <v>2</v>
      </c>
      <c r="G68" s="302"/>
      <c r="H68" s="442"/>
      <c r="I68" s="442"/>
      <c r="J68" s="442"/>
      <c r="K68" s="442"/>
      <c r="L68" s="442"/>
      <c r="M68" s="442"/>
      <c r="N68" s="442"/>
      <c r="O68" s="442"/>
      <c r="P68" s="442"/>
      <c r="Q68" s="442"/>
      <c r="R68" s="1344" t="s">
        <v>49</v>
      </c>
      <c r="S68" s="1344"/>
      <c r="T68" s="1344"/>
      <c r="U68" s="1344"/>
      <c r="V68" s="1344"/>
      <c r="W68" s="1344"/>
      <c r="X68" s="1344"/>
      <c r="Y68" s="1344"/>
      <c r="Z68" s="1344"/>
      <c r="AA68" s="1344"/>
      <c r="AB68" s="1344"/>
      <c r="AC68" s="1344"/>
      <c r="AD68" s="1344"/>
      <c r="AE68" s="1344"/>
      <c r="AF68" s="1344"/>
      <c r="AG68" s="1344"/>
      <c r="AH68" s="1343" t="s">
        <v>32</v>
      </c>
      <c r="AI68" s="1343"/>
      <c r="AJ68" s="1343"/>
      <c r="AK68" s="1343"/>
      <c r="AL68" s="1343"/>
      <c r="AM68" s="1343"/>
      <c r="AN68" s="1343"/>
      <c r="AO68" s="1343"/>
      <c r="AP68" s="1343"/>
      <c r="AQ68" s="1343"/>
      <c r="AR68" s="1343"/>
      <c r="AS68" s="1343"/>
      <c r="AT68" s="1343"/>
      <c r="AU68" s="1343"/>
      <c r="AV68" s="1343"/>
      <c r="AW68" s="1344" t="s">
        <v>243</v>
      </c>
      <c r="AX68" s="1344"/>
      <c r="AY68" s="1344"/>
      <c r="AZ68" s="1344"/>
      <c r="BA68" s="1344"/>
      <c r="BB68" s="1344"/>
      <c r="BC68" s="1344"/>
      <c r="BD68" s="1344"/>
      <c r="BE68" s="1344"/>
      <c r="BF68" s="1344"/>
      <c r="BG68" s="1344"/>
      <c r="BH68" s="1344"/>
      <c r="BI68" s="1344"/>
      <c r="BJ68" s="1344"/>
      <c r="BK68" s="1344"/>
      <c r="BL68" s="1344"/>
      <c r="BM68" s="1344"/>
      <c r="BN68" s="1344"/>
      <c r="BO68" s="1344"/>
      <c r="BP68" s="1344"/>
      <c r="BQ68" s="1344"/>
      <c r="BR68" s="1344"/>
      <c r="BS68" s="1344"/>
      <c r="BT68" s="1344"/>
      <c r="BU68" s="1344"/>
      <c r="BV68" s="1344"/>
    </row>
    <row r="69" spans="1:74" ht="12.75" hidden="1" customHeight="1" outlineLevel="1">
      <c r="A69" s="6"/>
      <c r="B69" s="3"/>
      <c r="C69" s="302" t="str">
        <f>+'PIB O Pctes'!F5</f>
        <v>VABIND15</v>
      </c>
      <c r="D69" s="863" t="str">
        <f>+'PIB O Pctes'!F4</f>
        <v>VABpb Industria. Industria manufacturera</v>
      </c>
      <c r="E69" s="471" t="s">
        <v>13</v>
      </c>
      <c r="F69" s="471" t="s">
        <v>2</v>
      </c>
      <c r="G69" s="302"/>
      <c r="H69" s="442"/>
      <c r="I69" s="442"/>
      <c r="J69" s="442"/>
      <c r="K69" s="442"/>
      <c r="L69" s="442"/>
      <c r="M69" s="442"/>
      <c r="N69" s="442"/>
      <c r="O69" s="442"/>
      <c r="P69" s="442"/>
      <c r="Q69" s="442"/>
      <c r="R69" s="1344" t="s">
        <v>49</v>
      </c>
      <c r="S69" s="1344"/>
      <c r="T69" s="1344"/>
      <c r="U69" s="1344"/>
      <c r="V69" s="1344"/>
      <c r="W69" s="1344"/>
      <c r="X69" s="1344"/>
      <c r="Y69" s="1344"/>
      <c r="Z69" s="1344"/>
      <c r="AA69" s="1344"/>
      <c r="AB69" s="1344"/>
      <c r="AC69" s="1344"/>
      <c r="AD69" s="1344"/>
      <c r="AE69" s="1344"/>
      <c r="AF69" s="1344"/>
      <c r="AG69" s="1344"/>
      <c r="AH69" s="1343" t="s">
        <v>32</v>
      </c>
      <c r="AI69" s="1343"/>
      <c r="AJ69" s="1343"/>
      <c r="AK69" s="1343"/>
      <c r="AL69" s="1343"/>
      <c r="AM69" s="1343"/>
      <c r="AN69" s="1343"/>
      <c r="AO69" s="1343"/>
      <c r="AP69" s="1343"/>
      <c r="AQ69" s="1343"/>
      <c r="AR69" s="1343"/>
      <c r="AS69" s="1343"/>
      <c r="AT69" s="1343"/>
      <c r="AU69" s="1343"/>
      <c r="AV69" s="1343"/>
      <c r="AW69" s="1344" t="s">
        <v>243</v>
      </c>
      <c r="AX69" s="1344"/>
      <c r="AY69" s="1344"/>
      <c r="AZ69" s="1344"/>
      <c r="BA69" s="1344"/>
      <c r="BB69" s="1344"/>
      <c r="BC69" s="1344"/>
      <c r="BD69" s="1344"/>
      <c r="BE69" s="1344"/>
      <c r="BF69" s="1344"/>
      <c r="BG69" s="1344"/>
      <c r="BH69" s="1344"/>
      <c r="BI69" s="1344"/>
      <c r="BJ69" s="1344"/>
      <c r="BK69" s="1344"/>
      <c r="BL69" s="1344"/>
      <c r="BM69" s="1344"/>
      <c r="BN69" s="1344"/>
      <c r="BO69" s="1344"/>
      <c r="BP69" s="1344"/>
      <c r="BQ69" s="1344"/>
      <c r="BR69" s="1344"/>
      <c r="BS69" s="1344"/>
      <c r="BT69" s="1344"/>
      <c r="BU69" s="1344"/>
      <c r="BV69" s="1344"/>
    </row>
    <row r="70" spans="1:74" ht="12.75" hidden="1" customHeight="1" outlineLevel="1">
      <c r="A70" s="6"/>
      <c r="B70" s="3"/>
      <c r="C70" s="302" t="str">
        <f>+'PIB O Pctes'!G5</f>
        <v>VABCONS15</v>
      </c>
      <c r="D70" s="863" t="str">
        <f>+'PIB O Pctes'!G4</f>
        <v>VABpb Construcción</v>
      </c>
      <c r="E70" s="471" t="s">
        <v>13</v>
      </c>
      <c r="F70" s="471" t="s">
        <v>2</v>
      </c>
      <c r="G70" s="302"/>
      <c r="H70" s="442"/>
      <c r="I70" s="442"/>
      <c r="J70" s="442"/>
      <c r="K70" s="442"/>
      <c r="L70" s="442"/>
      <c r="M70" s="442"/>
      <c r="N70" s="442"/>
      <c r="O70" s="442"/>
      <c r="P70" s="442"/>
      <c r="Q70" s="442"/>
      <c r="R70" s="1344" t="s">
        <v>49</v>
      </c>
      <c r="S70" s="1344"/>
      <c r="T70" s="1344"/>
      <c r="U70" s="1344"/>
      <c r="V70" s="1344"/>
      <c r="W70" s="1344"/>
      <c r="X70" s="1344"/>
      <c r="Y70" s="1344"/>
      <c r="Z70" s="1344"/>
      <c r="AA70" s="1344"/>
      <c r="AB70" s="1344"/>
      <c r="AC70" s="1344"/>
      <c r="AD70" s="1344"/>
      <c r="AE70" s="1344"/>
      <c r="AF70" s="1344"/>
      <c r="AG70" s="1344"/>
      <c r="AH70" s="1343" t="s">
        <v>32</v>
      </c>
      <c r="AI70" s="1343"/>
      <c r="AJ70" s="1343"/>
      <c r="AK70" s="1343"/>
      <c r="AL70" s="1343"/>
      <c r="AM70" s="1343"/>
      <c r="AN70" s="1343"/>
      <c r="AO70" s="1343"/>
      <c r="AP70" s="1343"/>
      <c r="AQ70" s="1343"/>
      <c r="AR70" s="1343"/>
      <c r="AS70" s="1343"/>
      <c r="AT70" s="1343"/>
      <c r="AU70" s="1343"/>
      <c r="AV70" s="1343"/>
      <c r="AW70" s="1344" t="s">
        <v>243</v>
      </c>
      <c r="AX70" s="1344"/>
      <c r="AY70" s="1344"/>
      <c r="AZ70" s="1344"/>
      <c r="BA70" s="1344"/>
      <c r="BB70" s="1344"/>
      <c r="BC70" s="1344"/>
      <c r="BD70" s="1344"/>
      <c r="BE70" s="1344"/>
      <c r="BF70" s="1344"/>
      <c r="BG70" s="1344"/>
      <c r="BH70" s="1344"/>
      <c r="BI70" s="1344"/>
      <c r="BJ70" s="1344"/>
      <c r="BK70" s="1344"/>
      <c r="BL70" s="1344"/>
      <c r="BM70" s="1344"/>
      <c r="BN70" s="1344"/>
      <c r="BO70" s="1344"/>
      <c r="BP70" s="1344"/>
      <c r="BQ70" s="1344"/>
      <c r="BR70" s="1344"/>
      <c r="BS70" s="1344"/>
      <c r="BT70" s="1344"/>
      <c r="BU70" s="1344"/>
      <c r="BV70" s="1344"/>
    </row>
    <row r="71" spans="1:74" ht="12.75" hidden="1" customHeight="1" outlineLevel="1">
      <c r="A71" s="6"/>
      <c r="B71" s="3"/>
      <c r="C71" s="302" t="str">
        <f>+'PIB O Pctes'!H5</f>
        <v>VABS15</v>
      </c>
      <c r="D71" s="863" t="str">
        <f>+'PIB O Pctes'!H4</f>
        <v>VABpb Servicios</v>
      </c>
      <c r="E71" s="471" t="s">
        <v>13</v>
      </c>
      <c r="F71" s="471" t="s">
        <v>2</v>
      </c>
      <c r="G71" s="302"/>
      <c r="H71" s="442"/>
      <c r="I71" s="442"/>
      <c r="J71" s="442"/>
      <c r="K71" s="442"/>
      <c r="L71" s="442"/>
      <c r="M71" s="442"/>
      <c r="N71" s="442"/>
      <c r="O71" s="442"/>
      <c r="P71" s="442"/>
      <c r="Q71" s="442"/>
      <c r="R71" s="1344" t="s">
        <v>49</v>
      </c>
      <c r="S71" s="1344"/>
      <c r="T71" s="1344"/>
      <c r="U71" s="1344"/>
      <c r="V71" s="1344"/>
      <c r="W71" s="1344"/>
      <c r="X71" s="1344"/>
      <c r="Y71" s="1344"/>
      <c r="Z71" s="1344"/>
      <c r="AA71" s="1344"/>
      <c r="AB71" s="1344"/>
      <c r="AC71" s="1344"/>
      <c r="AD71" s="1344"/>
      <c r="AE71" s="1344"/>
      <c r="AF71" s="1344"/>
      <c r="AG71" s="1344"/>
      <c r="AH71" s="1343" t="s">
        <v>32</v>
      </c>
      <c r="AI71" s="1343"/>
      <c r="AJ71" s="1343"/>
      <c r="AK71" s="1343"/>
      <c r="AL71" s="1343"/>
      <c r="AM71" s="1343"/>
      <c r="AN71" s="1343"/>
      <c r="AO71" s="1343"/>
      <c r="AP71" s="1343"/>
      <c r="AQ71" s="1343"/>
      <c r="AR71" s="1343"/>
      <c r="AS71" s="1343"/>
      <c r="AT71" s="1343"/>
      <c r="AU71" s="1343"/>
      <c r="AV71" s="1343"/>
      <c r="AW71" s="1344" t="s">
        <v>243</v>
      </c>
      <c r="AX71" s="1344"/>
      <c r="AY71" s="1344"/>
      <c r="AZ71" s="1344"/>
      <c r="BA71" s="1344"/>
      <c r="BB71" s="1344"/>
      <c r="BC71" s="1344"/>
      <c r="BD71" s="1344"/>
      <c r="BE71" s="1344"/>
      <c r="BF71" s="1344"/>
      <c r="BG71" s="1344"/>
      <c r="BH71" s="1344"/>
      <c r="BI71" s="1344"/>
      <c r="BJ71" s="1344"/>
      <c r="BK71" s="1344"/>
      <c r="BL71" s="1344"/>
      <c r="BM71" s="1344"/>
      <c r="BN71" s="1344"/>
      <c r="BO71" s="1344"/>
      <c r="BP71" s="1344"/>
      <c r="BQ71" s="1344"/>
      <c r="BR71" s="1344"/>
      <c r="BS71" s="1344"/>
      <c r="BT71" s="1344"/>
      <c r="BU71" s="1344"/>
      <c r="BV71" s="1344"/>
    </row>
    <row r="72" spans="1:74" ht="12.75" hidden="1" customHeight="1" outlineLevel="1">
      <c r="A72" s="6"/>
      <c r="B72" s="3"/>
      <c r="C72" s="302" t="str">
        <f>+'PIB O Pctes'!I5</f>
        <v>VABSDV15</v>
      </c>
      <c r="D72" s="863" t="str">
        <f>+'PIB O Pctes'!I4</f>
        <v>VABpb Servicios. Servicios de mercado</v>
      </c>
      <c r="E72" s="471" t="s">
        <v>13</v>
      </c>
      <c r="F72" s="471" t="s">
        <v>2</v>
      </c>
      <c r="G72" s="302"/>
      <c r="H72" s="442"/>
      <c r="I72" s="442"/>
      <c r="J72" s="442"/>
      <c r="K72" s="442"/>
      <c r="L72" s="442"/>
      <c r="M72" s="442"/>
      <c r="N72" s="442"/>
      <c r="O72" s="442"/>
      <c r="P72" s="442"/>
      <c r="Q72" s="442"/>
      <c r="R72" s="1344" t="s">
        <v>49</v>
      </c>
      <c r="S72" s="1344"/>
      <c r="T72" s="1344"/>
      <c r="U72" s="1344"/>
      <c r="V72" s="1344"/>
      <c r="W72" s="1344"/>
      <c r="X72" s="1344"/>
      <c r="Y72" s="1344"/>
      <c r="Z72" s="1344"/>
      <c r="AA72" s="1344"/>
      <c r="AB72" s="1344"/>
      <c r="AC72" s="1344"/>
      <c r="AD72" s="1344"/>
      <c r="AE72" s="1344"/>
      <c r="AF72" s="1344"/>
      <c r="AG72" s="1344"/>
      <c r="AH72" s="1343" t="s">
        <v>32</v>
      </c>
      <c r="AI72" s="1343"/>
      <c r="AJ72" s="1343"/>
      <c r="AK72" s="1343"/>
      <c r="AL72" s="1343"/>
      <c r="AM72" s="1343"/>
      <c r="AN72" s="1343"/>
      <c r="AO72" s="1343"/>
      <c r="AP72" s="1343"/>
      <c r="AQ72" s="1343"/>
      <c r="AR72" s="1343"/>
      <c r="AS72" s="1343"/>
      <c r="AT72" s="1343"/>
      <c r="AU72" s="1343"/>
      <c r="AV72" s="1343"/>
      <c r="AW72" s="1344" t="s">
        <v>243</v>
      </c>
      <c r="AX72" s="1344"/>
      <c r="AY72" s="1344"/>
      <c r="AZ72" s="1344"/>
      <c r="BA72" s="1344"/>
      <c r="BB72" s="1344"/>
      <c r="BC72" s="1344"/>
      <c r="BD72" s="1344"/>
      <c r="BE72" s="1344"/>
      <c r="BF72" s="1344"/>
      <c r="BG72" s="1344"/>
      <c r="BH72" s="1344"/>
      <c r="BI72" s="1344"/>
      <c r="BJ72" s="1344"/>
      <c r="BK72" s="1344"/>
      <c r="BL72" s="1344"/>
      <c r="BM72" s="1344"/>
      <c r="BN72" s="1344"/>
      <c r="BO72" s="1344"/>
      <c r="BP72" s="1344"/>
      <c r="BQ72" s="1344"/>
      <c r="BR72" s="1344"/>
      <c r="BS72" s="1344"/>
      <c r="BT72" s="1344"/>
      <c r="BU72" s="1344"/>
      <c r="BV72" s="1344"/>
    </row>
    <row r="73" spans="1:74" ht="12.75" hidden="1" customHeight="1" outlineLevel="1">
      <c r="A73" s="435"/>
      <c r="B73" s="3"/>
      <c r="C73" s="454" t="str">
        <f>+'PIB O Pctes'!J5</f>
        <v>VABrii15</v>
      </c>
      <c r="D73" s="454" t="str">
        <f>+'PIB O Pctes'!J4</f>
        <v>Rentas inmobiliarias imputadas</v>
      </c>
      <c r="E73" s="471" t="s">
        <v>13</v>
      </c>
      <c r="F73" s="471" t="s">
        <v>2</v>
      </c>
      <c r="G73" s="454"/>
      <c r="H73" s="442"/>
      <c r="I73" s="442"/>
      <c r="J73" s="442"/>
      <c r="K73" s="442"/>
      <c r="L73" s="442"/>
      <c r="M73" s="442"/>
      <c r="N73" s="442"/>
      <c r="O73" s="442"/>
      <c r="P73" s="442"/>
      <c r="Q73" s="442"/>
      <c r="R73" s="442"/>
      <c r="S73" s="442"/>
      <c r="T73" s="443"/>
      <c r="U73" s="442"/>
      <c r="V73" s="442"/>
      <c r="W73" s="442"/>
      <c r="X73" s="442"/>
      <c r="Y73" s="443"/>
      <c r="Z73" s="442"/>
      <c r="AA73" s="442"/>
      <c r="AB73" s="442"/>
      <c r="AC73" s="442"/>
      <c r="AD73" s="443"/>
      <c r="AE73" s="442"/>
      <c r="AF73" s="442"/>
      <c r="AG73" s="442"/>
      <c r="AH73" s="442"/>
      <c r="AI73" s="442"/>
      <c r="AJ73" s="443"/>
      <c r="AK73" s="442"/>
      <c r="AL73" s="442"/>
      <c r="AM73" s="442"/>
      <c r="AN73" s="442"/>
      <c r="AO73" s="443"/>
      <c r="AP73" s="442"/>
      <c r="AQ73" s="442"/>
      <c r="AR73" s="442"/>
      <c r="AS73" s="442"/>
      <c r="AT73" s="443"/>
      <c r="AU73" s="442"/>
      <c r="AV73" s="442"/>
      <c r="AW73" s="1344" t="s">
        <v>243</v>
      </c>
      <c r="AX73" s="1344"/>
      <c r="AY73" s="1344"/>
      <c r="AZ73" s="1344"/>
      <c r="BA73" s="1344"/>
      <c r="BB73" s="1344"/>
      <c r="BC73" s="1344"/>
      <c r="BD73" s="1344"/>
      <c r="BE73" s="1344"/>
      <c r="BF73" s="1344"/>
      <c r="BG73" s="1344"/>
      <c r="BH73" s="1344"/>
      <c r="BI73" s="1344"/>
      <c r="BJ73" s="1344"/>
      <c r="BK73" s="1344"/>
      <c r="BL73" s="1344"/>
      <c r="BM73" s="1344"/>
      <c r="BN73" s="1344"/>
      <c r="BO73" s="1344"/>
      <c r="BP73" s="1344"/>
      <c r="BQ73" s="1344"/>
      <c r="BR73" s="1344"/>
      <c r="BS73" s="1344"/>
      <c r="BT73" s="1344"/>
      <c r="BU73" s="1344"/>
      <c r="BV73" s="1344"/>
    </row>
    <row r="74" spans="1:74" ht="12.75" hidden="1" customHeight="1" outlineLevel="1">
      <c r="A74" s="6"/>
      <c r="B74" s="3"/>
      <c r="C74" s="302" t="str">
        <f>+'PIB O Pctes'!K5</f>
        <v>VABSNDV15</v>
      </c>
      <c r="D74" s="863" t="str">
        <f>+'PIB O Pctes'!K4</f>
        <v>VABpb Servicios. Administración pública, educación y sanidad</v>
      </c>
      <c r="E74" s="471" t="s">
        <v>13</v>
      </c>
      <c r="F74" s="471" t="s">
        <v>2</v>
      </c>
      <c r="G74" s="302"/>
      <c r="H74" s="442"/>
      <c r="I74" s="442"/>
      <c r="J74" s="442"/>
      <c r="K74" s="442"/>
      <c r="L74" s="442"/>
      <c r="M74" s="442"/>
      <c r="N74" s="442"/>
      <c r="O74" s="442"/>
      <c r="P74" s="442"/>
      <c r="Q74" s="442"/>
      <c r="R74" s="1344" t="s">
        <v>49</v>
      </c>
      <c r="S74" s="1344"/>
      <c r="T74" s="1344"/>
      <c r="U74" s="1344"/>
      <c r="V74" s="1344"/>
      <c r="W74" s="1344"/>
      <c r="X74" s="1344"/>
      <c r="Y74" s="1344"/>
      <c r="Z74" s="1344"/>
      <c r="AA74" s="1344"/>
      <c r="AB74" s="1344"/>
      <c r="AC74" s="1344"/>
      <c r="AD74" s="1344"/>
      <c r="AE74" s="1344"/>
      <c r="AF74" s="1344"/>
      <c r="AG74" s="1344"/>
      <c r="AH74" s="1343" t="s">
        <v>32</v>
      </c>
      <c r="AI74" s="1343"/>
      <c r="AJ74" s="1343"/>
      <c r="AK74" s="1343"/>
      <c r="AL74" s="1343"/>
      <c r="AM74" s="1343"/>
      <c r="AN74" s="1343"/>
      <c r="AO74" s="1343"/>
      <c r="AP74" s="1343"/>
      <c r="AQ74" s="1343"/>
      <c r="AR74" s="1343"/>
      <c r="AS74" s="1343"/>
      <c r="AT74" s="1343"/>
      <c r="AU74" s="1343"/>
      <c r="AV74" s="1343"/>
      <c r="AW74" s="1344" t="s">
        <v>243</v>
      </c>
      <c r="AX74" s="1344"/>
      <c r="AY74" s="1344"/>
      <c r="AZ74" s="1344"/>
      <c r="BA74" s="1344"/>
      <c r="BB74" s="1344"/>
      <c r="BC74" s="1344"/>
      <c r="BD74" s="1344"/>
      <c r="BE74" s="1344"/>
      <c r="BF74" s="1344"/>
      <c r="BG74" s="1344"/>
      <c r="BH74" s="1344"/>
      <c r="BI74" s="1344"/>
      <c r="BJ74" s="1344"/>
      <c r="BK74" s="1344"/>
      <c r="BL74" s="1344"/>
      <c r="BM74" s="1344"/>
      <c r="BN74" s="1344"/>
      <c r="BO74" s="1344"/>
      <c r="BP74" s="1344"/>
      <c r="BQ74" s="1344"/>
      <c r="BR74" s="1344"/>
      <c r="BS74" s="1344"/>
      <c r="BT74" s="1344"/>
      <c r="BU74" s="1344"/>
      <c r="BV74" s="1344"/>
    </row>
    <row r="75" spans="1:74" ht="12.75" hidden="1" customHeight="1" outlineLevel="1">
      <c r="A75" s="6"/>
      <c r="B75" s="3"/>
      <c r="C75" s="302" t="str">
        <f>+'PIB O Pctes'!L5</f>
        <v>INSP15</v>
      </c>
      <c r="D75" s="863" t="str">
        <f>+'PIB O Pctes'!L4</f>
        <v>Impuestos menos subvenciones sobre los productos</v>
      </c>
      <c r="E75" s="471" t="s">
        <v>13</v>
      </c>
      <c r="F75" s="471" t="s">
        <v>2</v>
      </c>
      <c r="G75" s="302"/>
      <c r="H75" s="442"/>
      <c r="I75" s="442"/>
      <c r="J75" s="442"/>
      <c r="K75" s="442"/>
      <c r="L75" s="442"/>
      <c r="M75" s="442"/>
      <c r="N75" s="442"/>
      <c r="O75" s="442"/>
      <c r="P75" s="442"/>
      <c r="Q75" s="442"/>
      <c r="R75" s="1343" t="s">
        <v>58</v>
      </c>
      <c r="S75" s="1343"/>
      <c r="T75" s="1343"/>
      <c r="U75" s="1343"/>
      <c r="V75" s="1343"/>
      <c r="W75" s="1343"/>
      <c r="X75" s="1343"/>
      <c r="Y75" s="1336" t="s">
        <v>4</v>
      </c>
      <c r="Z75" s="1336"/>
      <c r="AA75" s="1336"/>
      <c r="AB75" s="1336"/>
      <c r="AC75" s="1336"/>
      <c r="AD75" s="1336"/>
      <c r="AE75" s="1336"/>
      <c r="AF75" s="1336"/>
      <c r="AG75" s="1336"/>
      <c r="AH75" s="1343" t="s">
        <v>32</v>
      </c>
      <c r="AI75" s="1343"/>
      <c r="AJ75" s="1343"/>
      <c r="AK75" s="1343"/>
      <c r="AL75" s="1343"/>
      <c r="AM75" s="1343"/>
      <c r="AN75" s="1343"/>
      <c r="AO75" s="1343"/>
      <c r="AP75" s="1343"/>
      <c r="AQ75" s="1343"/>
      <c r="AR75" s="1343"/>
      <c r="AS75" s="1343"/>
      <c r="AT75" s="1343"/>
      <c r="AU75" s="1343"/>
      <c r="AV75" s="1343"/>
      <c r="AW75" s="1344" t="s">
        <v>243</v>
      </c>
      <c r="AX75" s="1344"/>
      <c r="AY75" s="1344"/>
      <c r="AZ75" s="1344"/>
      <c r="BA75" s="1344"/>
      <c r="BB75" s="1344"/>
      <c r="BC75" s="1344"/>
      <c r="BD75" s="1344"/>
      <c r="BE75" s="1344"/>
      <c r="BF75" s="1344"/>
      <c r="BG75" s="1344"/>
      <c r="BH75" s="1344"/>
      <c r="BI75" s="1344"/>
      <c r="BJ75" s="1344"/>
      <c r="BK75" s="1344"/>
      <c r="BL75" s="1344"/>
      <c r="BM75" s="1344"/>
      <c r="BN75" s="1344"/>
      <c r="BO75" s="1344"/>
      <c r="BP75" s="1344"/>
      <c r="BQ75" s="1344"/>
      <c r="BR75" s="1344"/>
      <c r="BS75" s="1344"/>
      <c r="BT75" s="1344"/>
      <c r="BU75" s="1344"/>
      <c r="BV75" s="1344"/>
    </row>
    <row r="76" spans="1:74" ht="12.75" hidden="1" customHeight="1" outlineLevel="1">
      <c r="A76" s="6"/>
      <c r="B76" s="3"/>
      <c r="C76" s="446"/>
      <c r="D76" s="447"/>
      <c r="E76" s="436"/>
      <c r="F76" s="436"/>
      <c r="G76" s="456"/>
      <c r="H76" s="449"/>
      <c r="I76" s="449"/>
      <c r="J76" s="449"/>
      <c r="K76" s="449"/>
      <c r="L76" s="449"/>
      <c r="M76" s="449"/>
      <c r="N76" s="449"/>
      <c r="O76" s="449"/>
      <c r="P76" s="449"/>
      <c r="Q76" s="449"/>
      <c r="R76" s="449"/>
      <c r="S76" s="449"/>
      <c r="T76" s="449"/>
      <c r="U76" s="449"/>
      <c r="V76" s="449"/>
      <c r="W76" s="449"/>
      <c r="X76" s="449"/>
      <c r="Y76" s="449"/>
      <c r="Z76" s="449"/>
      <c r="AA76" s="449"/>
      <c r="AB76" s="449"/>
      <c r="AC76" s="449"/>
      <c r="AD76" s="449"/>
      <c r="AE76" s="449"/>
      <c r="AF76" s="449"/>
      <c r="AG76" s="449"/>
      <c r="AH76" s="449"/>
      <c r="AI76" s="449"/>
      <c r="AJ76" s="449"/>
      <c r="AK76" s="449"/>
      <c r="AL76" s="449"/>
      <c r="AM76" s="449"/>
      <c r="AN76" s="449"/>
      <c r="AO76" s="449"/>
      <c r="AP76" s="449"/>
      <c r="AQ76" s="449"/>
      <c r="AR76" s="449"/>
      <c r="AS76" s="449"/>
      <c r="AT76" s="449"/>
      <c r="AU76" s="449"/>
      <c r="AV76" s="449"/>
      <c r="AW76" s="449"/>
      <c r="AX76" s="449"/>
      <c r="AY76" s="449"/>
      <c r="AZ76" s="449"/>
      <c r="BA76" s="449"/>
      <c r="BB76" s="449"/>
      <c r="BC76" s="449"/>
      <c r="BD76" s="449"/>
      <c r="BE76" s="449"/>
      <c r="BF76" s="449"/>
      <c r="BG76" s="449"/>
      <c r="BH76" s="449"/>
      <c r="BI76" s="449"/>
    </row>
    <row r="77" spans="1:74" ht="12.75" customHeight="1" collapsed="1">
      <c r="A77" s="6"/>
      <c r="B77" s="3"/>
      <c r="C77" s="446"/>
      <c r="D77" s="447"/>
      <c r="E77" s="436"/>
      <c r="F77" s="436"/>
      <c r="G77" s="456"/>
      <c r="H77" s="449"/>
      <c r="I77" s="449"/>
      <c r="J77" s="449"/>
      <c r="K77" s="449"/>
      <c r="L77" s="449"/>
      <c r="M77" s="449"/>
      <c r="N77" s="449"/>
      <c r="O77" s="449"/>
      <c r="P77" s="449"/>
      <c r="Q77" s="449"/>
      <c r="R77" s="449"/>
      <c r="S77" s="449"/>
      <c r="T77" s="449"/>
      <c r="U77" s="449"/>
      <c r="V77" s="449"/>
      <c r="W77" s="449"/>
      <c r="X77" s="449"/>
      <c r="Y77" s="449"/>
      <c r="Z77" s="449"/>
      <c r="AA77" s="449"/>
      <c r="AB77" s="449"/>
      <c r="AC77" s="449"/>
      <c r="AD77" s="449"/>
      <c r="AE77" s="449"/>
      <c r="AF77" s="449"/>
      <c r="AG77" s="449"/>
      <c r="AH77" s="449"/>
      <c r="AI77" s="449"/>
      <c r="AJ77" s="449"/>
      <c r="AK77" s="449"/>
      <c r="AL77" s="449"/>
      <c r="AM77" s="449"/>
      <c r="AN77" s="449"/>
      <c r="AO77" s="449"/>
      <c r="AP77" s="449"/>
      <c r="AQ77" s="449"/>
      <c r="AR77" s="449"/>
      <c r="AS77" s="449"/>
      <c r="AT77" s="449"/>
      <c r="AU77" s="449"/>
      <c r="AV77" s="449"/>
      <c r="AW77" s="449"/>
      <c r="AX77" s="449"/>
      <c r="AY77" s="449"/>
      <c r="AZ77" s="449"/>
      <c r="BA77" s="449"/>
      <c r="BB77" s="449"/>
      <c r="BC77" s="449"/>
      <c r="BD77" s="449"/>
      <c r="BE77" s="449"/>
      <c r="BF77" s="449"/>
      <c r="BG77" s="449"/>
      <c r="BH77" s="449"/>
      <c r="BI77" s="449"/>
    </row>
    <row r="78" spans="1:74" ht="12.75" customHeight="1">
      <c r="A78" s="434" t="s">
        <v>207</v>
      </c>
      <c r="B78" s="966" t="str">
        <f>+'PIB O Deflactor'!B1</f>
        <v>CUADRO 7:    DEFLACTORES DEL PIB y de las Ramas de Actividad</v>
      </c>
      <c r="C78" s="969" t="s">
        <v>510</v>
      </c>
      <c r="D78" s="967" t="str">
        <f>+A4</f>
        <v>AÑO 2015=100</v>
      </c>
      <c r="E78" s="967"/>
      <c r="F78" s="968"/>
      <c r="G78" s="968"/>
      <c r="H78" s="1337"/>
      <c r="I78" s="1338"/>
      <c r="J78" s="1338"/>
      <c r="K78" s="1338"/>
      <c r="L78" s="1338"/>
      <c r="M78" s="1338"/>
      <c r="N78" s="1338"/>
      <c r="O78" s="1338"/>
      <c r="P78" s="1338"/>
      <c r="Q78" s="1338"/>
      <c r="R78" s="1338"/>
      <c r="S78" s="1338"/>
      <c r="T78" s="1338"/>
      <c r="U78" s="1338"/>
      <c r="V78" s="1338"/>
      <c r="W78" s="1338"/>
      <c r="X78" s="1338"/>
      <c r="Y78" s="1338"/>
      <c r="Z78" s="1338"/>
      <c r="AA78" s="1338"/>
      <c r="AB78" s="1338"/>
      <c r="AC78" s="1338"/>
      <c r="AD78" s="1338"/>
      <c r="AE78" s="1338"/>
      <c r="AF78" s="1338"/>
      <c r="AG78" s="1338"/>
      <c r="AH78" s="1338"/>
      <c r="AI78" s="1338"/>
      <c r="AJ78" s="1338"/>
      <c r="AK78" s="1338"/>
      <c r="AL78" s="1338"/>
      <c r="AM78" s="1338"/>
      <c r="AN78" s="1338"/>
      <c r="AO78" s="1338"/>
      <c r="AP78" s="1338"/>
      <c r="AQ78" s="1338"/>
      <c r="AR78" s="1338"/>
      <c r="AS78" s="1338"/>
      <c r="AT78" s="1338"/>
      <c r="AU78" s="1338"/>
      <c r="AV78" s="1338"/>
      <c r="AW78" s="1338"/>
      <c r="AX78" s="1338"/>
      <c r="AY78" s="1338"/>
      <c r="AZ78" s="1338"/>
      <c r="BA78" s="1338"/>
      <c r="BB78" s="1338"/>
      <c r="BC78" s="1338"/>
      <c r="BD78" s="1338"/>
      <c r="BE78" s="1338"/>
      <c r="BF78" s="1338"/>
      <c r="BG78" s="1338"/>
      <c r="BH78" s="1338"/>
      <c r="BI78" s="1338"/>
      <c r="BJ78" s="1338"/>
      <c r="BK78" s="1338"/>
      <c r="BL78" s="1338"/>
      <c r="BM78" s="1338"/>
      <c r="BN78" s="1338"/>
      <c r="BO78" s="1338"/>
      <c r="BP78" s="1338"/>
      <c r="BQ78" s="1338"/>
      <c r="BR78" s="1338"/>
      <c r="BS78" s="1338"/>
      <c r="BT78" s="1338"/>
      <c r="BU78" s="1338"/>
      <c r="BV78" s="1339"/>
    </row>
    <row r="79" spans="1:74" ht="12.75" hidden="1" customHeight="1" outlineLevel="1">
      <c r="A79" s="6"/>
      <c r="B79" s="3"/>
      <c r="C79" s="446"/>
      <c r="D79" s="436"/>
      <c r="E79" s="436"/>
      <c r="F79" s="520"/>
      <c r="G79" s="438"/>
      <c r="H79" s="449"/>
      <c r="I79" s="449"/>
      <c r="J79" s="449"/>
      <c r="K79" s="449"/>
      <c r="L79" s="449"/>
      <c r="M79" s="449"/>
      <c r="N79" s="449"/>
      <c r="O79" s="449"/>
      <c r="P79" s="449"/>
      <c r="Q79" s="449"/>
      <c r="R79" s="449"/>
      <c r="S79" s="449"/>
      <c r="T79" s="449"/>
      <c r="U79" s="449"/>
      <c r="V79" s="449"/>
      <c r="W79" s="449"/>
      <c r="X79" s="449"/>
      <c r="Y79" s="449"/>
      <c r="Z79" s="449"/>
      <c r="AA79" s="449"/>
      <c r="AB79" s="449"/>
      <c r="AC79" s="449"/>
      <c r="AD79" s="449"/>
      <c r="AE79" s="449"/>
      <c r="AF79" s="449"/>
      <c r="AG79" s="449"/>
      <c r="AH79" s="449"/>
      <c r="AI79" s="449"/>
      <c r="AJ79" s="449"/>
      <c r="AK79" s="449"/>
      <c r="AL79" s="449"/>
      <c r="AM79" s="449"/>
      <c r="AN79" s="449"/>
      <c r="AO79" s="449"/>
      <c r="AP79" s="449"/>
      <c r="AQ79" s="449"/>
      <c r="AR79" s="442"/>
      <c r="AS79" s="449"/>
      <c r="AT79" s="449"/>
      <c r="AU79" s="449"/>
      <c r="AV79" s="449"/>
      <c r="AW79" s="449"/>
      <c r="AX79" s="449"/>
      <c r="AY79" s="449"/>
      <c r="AZ79" s="449"/>
      <c r="BA79" s="449"/>
      <c r="BB79" s="449"/>
      <c r="BC79" s="449"/>
      <c r="BD79" s="449"/>
      <c r="BE79" s="449"/>
      <c r="BF79" s="449"/>
      <c r="BG79" s="449"/>
      <c r="BH79" s="449"/>
      <c r="BI79" s="449"/>
    </row>
    <row r="80" spans="1:74" ht="12.75" hidden="1" customHeight="1" outlineLevel="1">
      <c r="A80" s="435"/>
      <c r="B80" s="37"/>
      <c r="C80" s="302" t="str">
        <f>+'PIB O Deflactor'!B5</f>
        <v>dPIB</v>
      </c>
      <c r="D80" s="863" t="str">
        <f>+'PIB O Deflactor'!B4</f>
        <v>Deflactor del Producto Interior Bruto</v>
      </c>
      <c r="E80" s="471"/>
      <c r="F80" s="471" t="s">
        <v>25</v>
      </c>
      <c r="G80" s="302"/>
      <c r="H80" s="442"/>
      <c r="I80" s="442"/>
      <c r="J80" s="442"/>
      <c r="K80" s="442"/>
      <c r="L80" s="442"/>
      <c r="N80" s="442"/>
      <c r="O80" s="442"/>
      <c r="P80" s="442"/>
      <c r="Q80" s="442"/>
      <c r="R80" s="442"/>
      <c r="S80" s="442"/>
      <c r="T80" s="450"/>
      <c r="U80" s="451"/>
      <c r="V80" s="450"/>
      <c r="W80" s="450"/>
      <c r="X80" s="450"/>
      <c r="Y80" s="450"/>
      <c r="Z80" s="450"/>
      <c r="AA80" s="450"/>
      <c r="AB80" s="450"/>
      <c r="AC80" s="450"/>
      <c r="AD80" s="450"/>
      <c r="AE80" s="450"/>
      <c r="AF80" s="450"/>
      <c r="AG80" s="450"/>
      <c r="AH80" s="450"/>
      <c r="AI80" s="450"/>
      <c r="AJ80" s="450"/>
      <c r="AK80" s="450"/>
      <c r="AL80" s="450"/>
      <c r="AM80" s="450"/>
      <c r="AN80" s="450"/>
      <c r="AO80" s="450"/>
      <c r="AP80" s="450"/>
      <c r="AQ80" s="450"/>
      <c r="AR80" s="450"/>
      <c r="AS80" s="450"/>
      <c r="AT80" s="450"/>
      <c r="AU80" s="450"/>
      <c r="AV80" s="450"/>
      <c r="AW80" s="450"/>
      <c r="AX80" s="450"/>
      <c r="AY80" s="450"/>
      <c r="AZ80" s="450"/>
      <c r="BA80" s="450"/>
      <c r="BB80" s="450"/>
      <c r="BC80" s="450"/>
      <c r="BD80" s="450"/>
      <c r="BE80" s="450"/>
      <c r="BF80" s="450"/>
      <c r="BG80" s="450"/>
      <c r="BH80" s="450"/>
      <c r="BI80" s="450"/>
      <c r="BJ80" s="433"/>
      <c r="BK80" s="433"/>
      <c r="BL80" s="433"/>
      <c r="BM80" s="433"/>
      <c r="BN80" s="433"/>
      <c r="BO80" s="433"/>
      <c r="BP80" s="433"/>
      <c r="BQ80" s="433"/>
      <c r="BR80" s="433"/>
      <c r="BS80" s="433"/>
      <c r="BT80" s="433"/>
      <c r="BU80" s="433"/>
      <c r="BV80" s="433"/>
    </row>
    <row r="81" spans="1:74" ht="12.75" hidden="1" customHeight="1" outlineLevel="1">
      <c r="A81" s="435"/>
      <c r="B81" s="37"/>
      <c r="C81" s="302" t="str">
        <f>+'PIB O Deflactor'!C5</f>
        <v>dVABpb</v>
      </c>
      <c r="D81" s="863" t="str">
        <f>+'PIB O Deflactor'!C4</f>
        <v>Deflactor del Valor Añadido Bruto a precios básicos (VABpb)</v>
      </c>
      <c r="E81" s="471"/>
      <c r="F81" s="471" t="s">
        <v>25</v>
      </c>
      <c r="G81" s="302"/>
      <c r="H81" s="442"/>
      <c r="I81" s="442"/>
      <c r="J81" s="442"/>
      <c r="K81" s="442"/>
      <c r="L81" s="442"/>
      <c r="M81" s="442"/>
      <c r="N81" s="442"/>
      <c r="O81" s="442"/>
      <c r="P81" s="442"/>
      <c r="Q81" s="442"/>
      <c r="R81" s="442"/>
      <c r="S81" s="442"/>
      <c r="T81" s="450"/>
      <c r="U81" s="451"/>
      <c r="V81" s="450"/>
      <c r="W81" s="450"/>
      <c r="X81" s="450"/>
      <c r="Y81" s="450"/>
      <c r="Z81" s="450"/>
      <c r="AA81" s="450"/>
      <c r="AB81" s="450"/>
      <c r="AC81" s="450"/>
      <c r="AD81" s="450"/>
      <c r="AE81" s="450"/>
      <c r="AF81" s="450"/>
      <c r="AG81" s="450"/>
      <c r="AH81" s="450"/>
      <c r="AI81" s="450"/>
      <c r="AJ81" s="450"/>
      <c r="AK81" s="450"/>
      <c r="AL81" s="450"/>
      <c r="AM81" s="450"/>
      <c r="AN81" s="450"/>
      <c r="AO81" s="450"/>
      <c r="AP81" s="450"/>
      <c r="AQ81" s="450"/>
      <c r="AR81" s="450"/>
      <c r="AS81" s="450"/>
      <c r="AT81" s="450"/>
      <c r="AU81" s="450"/>
      <c r="AV81" s="450"/>
      <c r="AW81" s="450"/>
      <c r="AX81" s="450"/>
      <c r="AY81" s="450"/>
      <c r="AZ81" s="450"/>
      <c r="BA81" s="450"/>
      <c r="BB81" s="450"/>
      <c r="BC81" s="450"/>
      <c r="BD81" s="450"/>
      <c r="BE81" s="450"/>
      <c r="BF81" s="450"/>
      <c r="BG81" s="450"/>
      <c r="BH81" s="450"/>
      <c r="BI81" s="450"/>
      <c r="BJ81" s="433"/>
      <c r="BK81" s="433"/>
      <c r="BL81" s="433"/>
      <c r="BM81" s="433"/>
      <c r="BN81" s="433"/>
      <c r="BO81" s="433"/>
      <c r="BP81" s="433"/>
      <c r="BQ81" s="433"/>
      <c r="BR81" s="433"/>
      <c r="BS81" s="433"/>
      <c r="BT81" s="433"/>
      <c r="BU81" s="433"/>
      <c r="BV81" s="433"/>
    </row>
    <row r="82" spans="1:74" ht="12.75" hidden="1" customHeight="1" outlineLevel="1">
      <c r="A82" s="6"/>
      <c r="B82" s="37"/>
      <c r="C82" s="302" t="str">
        <f>+'PIB O Deflactor'!D5</f>
        <v>dVABAGR</v>
      </c>
      <c r="D82" s="863" t="str">
        <f>+'PIB O Deflactor'!D4</f>
        <v xml:space="preserve">Deflactor de VABpb Agricultura, ganadería, silvicultura y pesca </v>
      </c>
      <c r="E82" s="471"/>
      <c r="F82" s="471" t="s">
        <v>25</v>
      </c>
      <c r="G82" s="302"/>
      <c r="H82" s="442"/>
      <c r="I82" s="442"/>
      <c r="J82" s="442"/>
      <c r="K82" s="442"/>
      <c r="L82" s="442"/>
      <c r="M82" s="442"/>
      <c r="N82" s="442"/>
      <c r="O82" s="442"/>
      <c r="P82" s="442"/>
      <c r="Q82" s="442"/>
      <c r="R82" s="442"/>
      <c r="S82" s="442"/>
      <c r="T82" s="450"/>
      <c r="U82" s="451"/>
      <c r="V82" s="450"/>
      <c r="W82" s="450"/>
      <c r="X82" s="450"/>
      <c r="Y82" s="450"/>
      <c r="Z82" s="450"/>
      <c r="AA82" s="450"/>
      <c r="AB82" s="450"/>
      <c r="AC82" s="450"/>
      <c r="AD82" s="450"/>
      <c r="AE82" s="450"/>
      <c r="AF82" s="450"/>
      <c r="AG82" s="450"/>
      <c r="AH82" s="450"/>
      <c r="AI82" s="450"/>
      <c r="AJ82" s="450"/>
      <c r="AK82" s="450"/>
      <c r="AL82" s="450"/>
      <c r="AM82" s="450"/>
      <c r="AN82" s="450"/>
      <c r="AO82" s="450"/>
      <c r="AP82" s="450"/>
      <c r="AQ82" s="450"/>
      <c r="AR82" s="450"/>
      <c r="AS82" s="450"/>
      <c r="AT82" s="450"/>
      <c r="AU82" s="450"/>
      <c r="AV82" s="450"/>
      <c r="AW82" s="450"/>
      <c r="AX82" s="450"/>
      <c r="AY82" s="450"/>
      <c r="AZ82" s="450"/>
      <c r="BA82" s="450"/>
      <c r="BB82" s="450"/>
      <c r="BC82" s="450"/>
      <c r="BD82" s="450"/>
      <c r="BE82" s="450"/>
      <c r="BF82" s="450"/>
      <c r="BG82" s="450"/>
      <c r="BH82" s="450"/>
      <c r="BI82" s="450"/>
      <c r="BJ82" s="433"/>
      <c r="BK82" s="433"/>
      <c r="BL82" s="433"/>
      <c r="BM82" s="433"/>
      <c r="BN82" s="433"/>
      <c r="BO82" s="433"/>
      <c r="BP82" s="433"/>
      <c r="BQ82" s="433"/>
      <c r="BR82" s="433"/>
      <c r="BS82" s="433"/>
      <c r="BT82" s="433"/>
      <c r="BU82" s="433"/>
      <c r="BV82" s="433"/>
    </row>
    <row r="83" spans="1:74" ht="12.75" hidden="1" customHeight="1" outlineLevel="1">
      <c r="A83" s="6"/>
      <c r="B83" s="37"/>
      <c r="C83" s="302" t="str">
        <f>+'PIB O Deflactor'!E5</f>
        <v>dVABENE</v>
      </c>
      <c r="D83" s="863" t="str">
        <f>+'PIB O Deflactor'!E4</f>
        <v>Deflactor del VABpb Industria. Industria energética</v>
      </c>
      <c r="E83" s="471"/>
      <c r="F83" s="471" t="s">
        <v>25</v>
      </c>
      <c r="G83" s="302"/>
      <c r="H83" s="44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50"/>
      <c r="U83" s="451"/>
      <c r="V83" s="450"/>
      <c r="W83" s="450"/>
      <c r="X83" s="450"/>
      <c r="Y83" s="450"/>
      <c r="Z83" s="450"/>
      <c r="AA83" s="450"/>
      <c r="AB83" s="450"/>
      <c r="AC83" s="450"/>
      <c r="AD83" s="450"/>
      <c r="AE83" s="450"/>
      <c r="AF83" s="450"/>
      <c r="AG83" s="450"/>
      <c r="AH83" s="450"/>
      <c r="AI83" s="450"/>
      <c r="AJ83" s="450"/>
      <c r="AK83" s="450"/>
      <c r="AL83" s="450"/>
      <c r="AM83" s="450"/>
      <c r="AN83" s="450"/>
      <c r="AO83" s="450"/>
      <c r="AP83" s="450"/>
      <c r="AQ83" s="450"/>
      <c r="AR83" s="450"/>
      <c r="AS83" s="450"/>
      <c r="AT83" s="450"/>
      <c r="AU83" s="450"/>
      <c r="AV83" s="450"/>
      <c r="AW83" s="450"/>
      <c r="AX83" s="450"/>
      <c r="AY83" s="450"/>
      <c r="AZ83" s="450"/>
      <c r="BA83" s="450"/>
      <c r="BB83" s="450"/>
      <c r="BC83" s="450"/>
      <c r="BD83" s="450"/>
      <c r="BE83" s="450"/>
      <c r="BF83" s="450"/>
      <c r="BG83" s="450"/>
      <c r="BH83" s="450"/>
      <c r="BI83" s="450"/>
      <c r="BJ83" s="433"/>
      <c r="BK83" s="433"/>
      <c r="BL83" s="433"/>
      <c r="BM83" s="433"/>
      <c r="BN83" s="433"/>
      <c r="BO83" s="433"/>
      <c r="BP83" s="433"/>
      <c r="BQ83" s="433"/>
      <c r="BR83" s="433"/>
      <c r="BS83" s="433"/>
      <c r="BT83" s="433"/>
      <c r="BU83" s="433"/>
      <c r="BV83" s="433"/>
    </row>
    <row r="84" spans="1:74" ht="12.75" hidden="1" customHeight="1" outlineLevel="1">
      <c r="A84" s="6"/>
      <c r="B84" s="37"/>
      <c r="C84" s="302" t="str">
        <f>+'PIB O Deflactor'!F5</f>
        <v>dVABIND</v>
      </c>
      <c r="D84" s="863" t="str">
        <f>+'PIB O Deflactor'!F4</f>
        <v>Deflactor del VABpb Industria. Industria manufacturera</v>
      </c>
      <c r="E84" s="471"/>
      <c r="F84" s="471" t="s">
        <v>25</v>
      </c>
      <c r="G84" s="302"/>
      <c r="H84" s="442"/>
      <c r="I84" s="442"/>
      <c r="J84" s="442"/>
      <c r="K84" s="442"/>
      <c r="L84" s="442"/>
      <c r="M84" s="442"/>
      <c r="N84" s="442"/>
      <c r="O84" s="442"/>
      <c r="P84" s="442"/>
      <c r="Q84" s="442"/>
      <c r="R84" s="442"/>
      <c r="S84" s="442"/>
      <c r="T84" s="450"/>
      <c r="U84" s="451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0"/>
      <c r="AS84" s="450"/>
      <c r="AT84" s="450"/>
      <c r="AU84" s="450"/>
      <c r="AV84" s="450"/>
      <c r="AW84" s="450"/>
      <c r="AX84" s="450"/>
      <c r="AY84" s="450"/>
      <c r="AZ84" s="450"/>
      <c r="BA84" s="450"/>
      <c r="BB84" s="450"/>
      <c r="BC84" s="450"/>
      <c r="BD84" s="450"/>
      <c r="BE84" s="450"/>
      <c r="BF84" s="450"/>
      <c r="BG84" s="450"/>
      <c r="BH84" s="450"/>
      <c r="BI84" s="450"/>
      <c r="BJ84" s="433"/>
      <c r="BK84" s="433"/>
      <c r="BL84" s="433"/>
      <c r="BM84" s="433"/>
      <c r="BN84" s="433"/>
      <c r="BO84" s="433"/>
      <c r="BP84" s="433"/>
      <c r="BQ84" s="433"/>
      <c r="BR84" s="433"/>
      <c r="BS84" s="433"/>
      <c r="BT84" s="433"/>
      <c r="BU84" s="433"/>
      <c r="BV84" s="433"/>
    </row>
    <row r="85" spans="1:74" ht="12.75" hidden="1" customHeight="1" outlineLevel="1">
      <c r="A85" s="6"/>
      <c r="B85" s="37"/>
      <c r="C85" s="302" t="str">
        <f>+'PIB O Deflactor'!G5</f>
        <v>dVABCONS</v>
      </c>
      <c r="D85" s="863" t="str">
        <f>+'PIB O Deflactor'!G4</f>
        <v>Deflactor del VABpb Construcción</v>
      </c>
      <c r="E85" s="471"/>
      <c r="F85" s="471" t="s">
        <v>25</v>
      </c>
      <c r="G85" s="302"/>
      <c r="H85" s="442"/>
      <c r="I85" s="442"/>
      <c r="J85" s="442"/>
      <c r="K85" s="442"/>
      <c r="L85" s="442"/>
      <c r="M85" s="442"/>
      <c r="N85" s="442"/>
      <c r="O85" s="442"/>
      <c r="P85" s="442"/>
      <c r="Q85" s="442"/>
      <c r="R85" s="442"/>
      <c r="S85" s="442"/>
      <c r="T85" s="450"/>
      <c r="U85" s="451"/>
      <c r="V85" s="450"/>
      <c r="W85" s="450"/>
      <c r="X85" s="450"/>
      <c r="Y85" s="450"/>
      <c r="Z85" s="450"/>
      <c r="AA85" s="450"/>
      <c r="AB85" s="450"/>
      <c r="AC85" s="450"/>
      <c r="AD85" s="450"/>
      <c r="AE85" s="450"/>
      <c r="AF85" s="450"/>
      <c r="AG85" s="450"/>
      <c r="AH85" s="450"/>
      <c r="AI85" s="450"/>
      <c r="AJ85" s="450"/>
      <c r="AK85" s="450"/>
      <c r="AL85" s="450"/>
      <c r="AM85" s="450"/>
      <c r="AN85" s="450"/>
      <c r="AO85" s="450"/>
      <c r="AP85" s="450"/>
      <c r="AQ85" s="450"/>
      <c r="AR85" s="450"/>
      <c r="AS85" s="450"/>
      <c r="AT85" s="450"/>
      <c r="AU85" s="450"/>
      <c r="AV85" s="450"/>
      <c r="AW85" s="450"/>
      <c r="AX85" s="450"/>
      <c r="AY85" s="450"/>
      <c r="AZ85" s="450"/>
      <c r="BA85" s="450"/>
      <c r="BB85" s="450"/>
      <c r="BC85" s="450"/>
      <c r="BD85" s="450"/>
      <c r="BE85" s="450"/>
      <c r="BF85" s="450"/>
      <c r="BG85" s="450"/>
      <c r="BH85" s="450"/>
      <c r="BI85" s="450"/>
      <c r="BJ85" s="433"/>
      <c r="BK85" s="433"/>
      <c r="BL85" s="433"/>
      <c r="BM85" s="433"/>
      <c r="BN85" s="433"/>
      <c r="BO85" s="433"/>
      <c r="BP85" s="433"/>
      <c r="BQ85" s="433"/>
      <c r="BR85" s="433"/>
      <c r="BS85" s="433"/>
      <c r="BT85" s="433"/>
      <c r="BU85" s="433"/>
      <c r="BV85" s="433"/>
    </row>
    <row r="86" spans="1:74" ht="12.75" hidden="1" customHeight="1" outlineLevel="1">
      <c r="A86" s="6"/>
      <c r="B86" s="37"/>
      <c r="C86" s="302" t="str">
        <f>+'PIB O Deflactor'!H5</f>
        <v>dVABS</v>
      </c>
      <c r="D86" s="863" t="str">
        <f>+'PIB O Deflactor'!H4</f>
        <v>Deflactor del VABpb Servicios</v>
      </c>
      <c r="E86" s="471"/>
      <c r="F86" s="471" t="s">
        <v>25</v>
      </c>
      <c r="G86" s="302"/>
      <c r="H86" s="442"/>
      <c r="I86" s="442"/>
      <c r="J86" s="442"/>
      <c r="K86" s="442"/>
      <c r="L86" s="442"/>
      <c r="M86" s="442"/>
      <c r="N86" s="442"/>
      <c r="O86" s="442"/>
      <c r="P86" s="442"/>
      <c r="Q86" s="442"/>
      <c r="R86" s="442"/>
      <c r="S86" s="442"/>
      <c r="T86" s="450"/>
      <c r="U86" s="451"/>
      <c r="V86" s="450"/>
      <c r="W86" s="450"/>
      <c r="X86" s="450"/>
      <c r="Y86" s="450"/>
      <c r="Z86" s="450"/>
      <c r="AA86" s="450"/>
      <c r="AB86" s="450"/>
      <c r="AC86" s="450"/>
      <c r="AD86" s="450"/>
      <c r="AE86" s="450"/>
      <c r="AF86" s="450"/>
      <c r="AG86" s="450"/>
      <c r="AH86" s="450"/>
      <c r="AI86" s="450"/>
      <c r="AJ86" s="450"/>
      <c r="AK86" s="450"/>
      <c r="AL86" s="450"/>
      <c r="AM86" s="450"/>
      <c r="AN86" s="450"/>
      <c r="AO86" s="450"/>
      <c r="AP86" s="450"/>
      <c r="AQ86" s="450"/>
      <c r="AR86" s="450"/>
      <c r="AS86" s="450"/>
      <c r="AT86" s="450"/>
      <c r="AU86" s="450"/>
      <c r="AV86" s="450"/>
      <c r="AW86" s="450"/>
      <c r="AX86" s="450"/>
      <c r="AY86" s="450"/>
      <c r="AZ86" s="450"/>
      <c r="BA86" s="450"/>
      <c r="BB86" s="450"/>
      <c r="BC86" s="450"/>
      <c r="BD86" s="450"/>
      <c r="BE86" s="450"/>
      <c r="BF86" s="450"/>
      <c r="BG86" s="450"/>
      <c r="BH86" s="450"/>
      <c r="BI86" s="450"/>
      <c r="BJ86" s="433"/>
      <c r="BK86" s="433"/>
      <c r="BL86" s="433"/>
      <c r="BM86" s="433"/>
      <c r="BN86" s="433"/>
      <c r="BO86" s="433"/>
      <c r="BP86" s="433"/>
      <c r="BQ86" s="433"/>
      <c r="BR86" s="433"/>
      <c r="BS86" s="433"/>
      <c r="BT86" s="433"/>
      <c r="BU86" s="433"/>
      <c r="BV86" s="433"/>
    </row>
    <row r="87" spans="1:74" ht="12.75" hidden="1" customHeight="1" outlineLevel="1">
      <c r="A87" s="6"/>
      <c r="B87" s="37"/>
      <c r="C87" s="302" t="str">
        <f>+'PIB O Deflactor'!I5</f>
        <v>dVABSDV</v>
      </c>
      <c r="D87" s="863" t="str">
        <f>+'PIB O Deflactor'!I4</f>
        <v>Deflactor del VABpb Servicios. Servicios de mercado</v>
      </c>
      <c r="E87" s="471"/>
      <c r="F87" s="471" t="s">
        <v>25</v>
      </c>
      <c r="G87" s="302"/>
      <c r="H87" s="442"/>
      <c r="I87" s="442"/>
      <c r="J87" s="442"/>
      <c r="K87" s="442"/>
      <c r="L87" s="442"/>
      <c r="M87" s="442"/>
      <c r="N87" s="442"/>
      <c r="O87" s="442"/>
      <c r="P87" s="442"/>
      <c r="Q87" s="442"/>
      <c r="R87" s="442"/>
      <c r="S87" s="442"/>
      <c r="T87" s="450"/>
      <c r="U87" s="451"/>
      <c r="V87" s="450"/>
      <c r="W87" s="450"/>
      <c r="X87" s="450"/>
      <c r="Y87" s="450"/>
      <c r="Z87" s="450"/>
      <c r="AA87" s="450"/>
      <c r="AB87" s="450"/>
      <c r="AC87" s="450"/>
      <c r="AD87" s="450"/>
      <c r="AE87" s="450"/>
      <c r="AF87" s="450"/>
      <c r="AG87" s="450"/>
      <c r="AH87" s="450"/>
      <c r="AI87" s="450"/>
      <c r="AJ87" s="450"/>
      <c r="AK87" s="450"/>
      <c r="AL87" s="450"/>
      <c r="AM87" s="450"/>
      <c r="AN87" s="450"/>
      <c r="AO87" s="450"/>
      <c r="AP87" s="450"/>
      <c r="AQ87" s="450"/>
      <c r="AR87" s="450"/>
      <c r="AS87" s="450"/>
      <c r="AT87" s="450"/>
      <c r="AU87" s="450"/>
      <c r="AV87" s="450"/>
      <c r="AW87" s="450"/>
      <c r="AX87" s="450"/>
      <c r="AY87" s="450"/>
      <c r="AZ87" s="450"/>
      <c r="BA87" s="450"/>
      <c r="BB87" s="450"/>
      <c r="BC87" s="450"/>
      <c r="BD87" s="450"/>
      <c r="BE87" s="450"/>
      <c r="BF87" s="450"/>
      <c r="BG87" s="450"/>
      <c r="BH87" s="450"/>
      <c r="BI87" s="450"/>
      <c r="BJ87" s="433"/>
      <c r="BK87" s="433"/>
      <c r="BL87" s="433"/>
      <c r="BM87" s="433"/>
      <c r="BN87" s="433"/>
      <c r="BO87" s="433"/>
      <c r="BP87" s="433"/>
      <c r="BQ87" s="433"/>
      <c r="BR87" s="433"/>
      <c r="BS87" s="433"/>
      <c r="BT87" s="433"/>
      <c r="BU87" s="433"/>
      <c r="BV87" s="433"/>
    </row>
    <row r="88" spans="1:74" ht="12.75" hidden="1" customHeight="1" outlineLevel="1">
      <c r="A88" s="6"/>
      <c r="B88" s="37"/>
      <c r="C88" s="454" t="str">
        <f>+'PIB O Deflactor'!J5</f>
        <v>dVABriiV</v>
      </c>
      <c r="D88" s="454" t="str">
        <f>+'PIB O Deflactor'!J4</f>
        <v>Deflactor del Rentas inmobiliarias imputadas</v>
      </c>
      <c r="E88" s="471"/>
      <c r="F88" s="471" t="s">
        <v>25</v>
      </c>
      <c r="G88" s="454"/>
      <c r="H88" s="442"/>
      <c r="I88" s="442"/>
      <c r="J88" s="442"/>
      <c r="K88" s="442"/>
      <c r="L88" s="442"/>
      <c r="M88" s="442"/>
      <c r="N88" s="442"/>
      <c r="O88" s="442"/>
      <c r="P88" s="442"/>
      <c r="Q88" s="442"/>
      <c r="R88" s="442"/>
      <c r="S88" s="442"/>
      <c r="T88" s="450"/>
      <c r="U88" s="451"/>
      <c r="V88" s="450"/>
      <c r="W88" s="450"/>
      <c r="X88" s="450"/>
      <c r="Y88" s="450"/>
      <c r="Z88" s="450"/>
      <c r="AA88" s="450"/>
      <c r="AB88" s="450"/>
      <c r="AC88" s="450"/>
      <c r="AD88" s="450"/>
      <c r="AE88" s="450"/>
      <c r="AF88" s="450"/>
      <c r="AG88" s="450"/>
      <c r="AH88" s="450"/>
      <c r="AI88" s="450"/>
      <c r="AJ88" s="450"/>
      <c r="AK88" s="450"/>
      <c r="AL88" s="450"/>
      <c r="AM88" s="450"/>
      <c r="AN88" s="450"/>
      <c r="AO88" s="450"/>
      <c r="AP88" s="450"/>
      <c r="AQ88" s="450"/>
      <c r="AR88" s="450"/>
      <c r="AS88" s="450"/>
      <c r="AT88" s="450"/>
      <c r="AU88" s="450"/>
      <c r="AV88" s="450"/>
      <c r="AW88" s="450"/>
      <c r="AX88" s="450"/>
      <c r="AY88" s="450"/>
      <c r="AZ88" s="450"/>
      <c r="BA88" s="450"/>
      <c r="BB88" s="450"/>
      <c r="BC88" s="450"/>
      <c r="BD88" s="450"/>
      <c r="BE88" s="450"/>
      <c r="BF88" s="450"/>
      <c r="BG88" s="450"/>
      <c r="BH88" s="450"/>
      <c r="BI88" s="450"/>
      <c r="BJ88" s="433"/>
      <c r="BK88" s="433"/>
      <c r="BL88" s="433"/>
      <c r="BM88" s="433"/>
      <c r="BN88" s="433"/>
      <c r="BO88" s="433"/>
      <c r="BP88" s="433"/>
      <c r="BQ88" s="433"/>
      <c r="BR88" s="433"/>
      <c r="BS88" s="433"/>
      <c r="BT88" s="433"/>
      <c r="BU88" s="433"/>
      <c r="BV88" s="433"/>
    </row>
    <row r="89" spans="1:74" ht="12.75" hidden="1" customHeight="1" outlineLevel="1">
      <c r="A89" s="6"/>
      <c r="B89" s="37"/>
      <c r="C89" s="302" t="str">
        <f>+'PIB O Deflactor'!K5</f>
        <v>dVABSNDV</v>
      </c>
      <c r="D89" s="863" t="str">
        <f>+'PIB O Deflactor'!K4</f>
        <v>Deflactor del VABpb Servicios. Administración pública, educación y sanidad</v>
      </c>
      <c r="E89" s="471"/>
      <c r="F89" s="471" t="s">
        <v>25</v>
      </c>
      <c r="G89" s="302"/>
      <c r="H89" s="442"/>
      <c r="I89" s="442"/>
      <c r="J89" s="442"/>
      <c r="K89" s="442"/>
      <c r="L89" s="442"/>
      <c r="M89" s="442"/>
      <c r="N89" s="442"/>
      <c r="O89" s="442"/>
      <c r="P89" s="442"/>
      <c r="Q89" s="442"/>
      <c r="R89" s="442"/>
      <c r="S89" s="442"/>
      <c r="T89" s="450"/>
      <c r="U89" s="451"/>
      <c r="V89" s="450"/>
      <c r="W89" s="450"/>
      <c r="X89" s="450"/>
      <c r="Y89" s="450"/>
      <c r="Z89" s="450"/>
      <c r="AA89" s="450"/>
      <c r="AB89" s="450"/>
      <c r="AC89" s="450"/>
      <c r="AD89" s="450"/>
      <c r="AE89" s="450"/>
      <c r="AF89" s="450"/>
      <c r="AG89" s="450"/>
      <c r="AH89" s="450"/>
      <c r="AI89" s="450"/>
      <c r="AJ89" s="450"/>
      <c r="AK89" s="450"/>
      <c r="AL89" s="450"/>
      <c r="AM89" s="450"/>
      <c r="AN89" s="450"/>
      <c r="AO89" s="450"/>
      <c r="AP89" s="450"/>
      <c r="AQ89" s="450"/>
      <c r="AR89" s="450"/>
      <c r="AS89" s="450"/>
      <c r="AT89" s="450"/>
      <c r="AU89" s="450"/>
      <c r="AV89" s="450"/>
      <c r="AW89" s="450"/>
      <c r="AX89" s="450"/>
      <c r="AY89" s="450"/>
      <c r="AZ89" s="450"/>
      <c r="BA89" s="450"/>
      <c r="BB89" s="450"/>
      <c r="BC89" s="450"/>
      <c r="BD89" s="450"/>
      <c r="BE89" s="450"/>
      <c r="BF89" s="450"/>
      <c r="BG89" s="450"/>
      <c r="BH89" s="450"/>
      <c r="BI89" s="450"/>
      <c r="BJ89" s="433"/>
      <c r="BK89" s="433"/>
      <c r="BL89" s="433"/>
      <c r="BM89" s="433"/>
      <c r="BN89" s="433"/>
      <c r="BO89" s="433"/>
      <c r="BP89" s="433"/>
      <c r="BQ89" s="433"/>
      <c r="BR89" s="433"/>
      <c r="BS89" s="433"/>
      <c r="BT89" s="433"/>
      <c r="BU89" s="433"/>
      <c r="BV89" s="433"/>
    </row>
    <row r="90" spans="1:74" ht="12.75" hidden="1" customHeight="1" outlineLevel="1">
      <c r="A90" s="6"/>
      <c r="B90" s="37"/>
      <c r="C90" s="302" t="str">
        <f>+'PIB O Deflactor'!L5</f>
        <v>dINSP</v>
      </c>
      <c r="D90" s="863" t="str">
        <f>+'PIB O Deflactor'!L4</f>
        <v>Deflactor de los Impuestos menos subvenciones sobre los productos</v>
      </c>
      <c r="E90" s="471"/>
      <c r="F90" s="471" t="s">
        <v>25</v>
      </c>
      <c r="G90" s="302"/>
      <c r="H90" s="442"/>
      <c r="I90" s="442"/>
      <c r="J90" s="442"/>
      <c r="K90" s="442"/>
      <c r="L90" s="442"/>
      <c r="M90" s="442"/>
      <c r="N90" s="442"/>
      <c r="O90" s="442"/>
      <c r="P90" s="442"/>
      <c r="Q90" s="442"/>
      <c r="R90" s="442"/>
      <c r="S90" s="442"/>
      <c r="T90" s="450"/>
      <c r="U90" s="451"/>
      <c r="V90" s="450"/>
      <c r="W90" s="450"/>
      <c r="X90" s="450"/>
      <c r="Y90" s="450"/>
      <c r="Z90" s="450"/>
      <c r="AA90" s="450"/>
      <c r="AB90" s="450"/>
      <c r="AC90" s="450"/>
      <c r="AD90" s="450"/>
      <c r="AE90" s="450"/>
      <c r="AF90" s="450"/>
      <c r="AG90" s="450"/>
      <c r="AH90" s="450"/>
      <c r="AI90" s="450"/>
      <c r="AJ90" s="450"/>
      <c r="AK90" s="450"/>
      <c r="AL90" s="450"/>
      <c r="AM90" s="450"/>
      <c r="AN90" s="450"/>
      <c r="AO90" s="450"/>
      <c r="AP90" s="450"/>
      <c r="AQ90" s="450"/>
      <c r="AR90" s="450"/>
      <c r="AS90" s="450"/>
      <c r="AT90" s="450"/>
      <c r="AU90" s="450"/>
      <c r="AV90" s="450"/>
      <c r="AW90" s="450"/>
      <c r="AX90" s="450"/>
      <c r="AY90" s="450"/>
      <c r="AZ90" s="450"/>
      <c r="BA90" s="450"/>
      <c r="BB90" s="450"/>
      <c r="BC90" s="450"/>
      <c r="BD90" s="450"/>
      <c r="BE90" s="450"/>
      <c r="BF90" s="450"/>
      <c r="BG90" s="450"/>
      <c r="BH90" s="450"/>
      <c r="BI90" s="450"/>
      <c r="BJ90" s="433"/>
      <c r="BK90" s="433"/>
      <c r="BL90" s="433"/>
      <c r="BM90" s="433"/>
      <c r="BN90" s="433"/>
      <c r="BO90" s="433"/>
      <c r="BP90" s="433"/>
      <c r="BQ90" s="433"/>
      <c r="BR90" s="433"/>
      <c r="BS90" s="433"/>
      <c r="BT90" s="433"/>
      <c r="BU90" s="433"/>
      <c r="BV90" s="433"/>
    </row>
    <row r="91" spans="1:74" ht="12.75" hidden="1" customHeight="1" outlineLevel="1">
      <c r="A91" s="6"/>
      <c r="B91" s="3"/>
      <c r="C91" s="446"/>
      <c r="D91" s="447"/>
      <c r="E91" s="436"/>
      <c r="F91" s="436"/>
      <c r="G91" s="457"/>
      <c r="H91" s="449"/>
      <c r="I91" s="449"/>
      <c r="J91" s="449"/>
      <c r="K91" s="449"/>
      <c r="L91" s="449"/>
      <c r="M91" s="449"/>
      <c r="N91" s="449"/>
      <c r="O91" s="449"/>
      <c r="P91" s="449"/>
      <c r="Q91" s="449"/>
      <c r="R91" s="449"/>
      <c r="S91" s="449"/>
      <c r="T91" s="449"/>
      <c r="U91" s="449"/>
      <c r="V91" s="449"/>
      <c r="W91" s="449"/>
      <c r="X91" s="449"/>
      <c r="Y91" s="449"/>
      <c r="Z91" s="449"/>
      <c r="AA91" s="449"/>
      <c r="AB91" s="449"/>
      <c r="AC91" s="449"/>
      <c r="AD91" s="449"/>
      <c r="AE91" s="449"/>
      <c r="AF91" s="449"/>
      <c r="AG91" s="449"/>
      <c r="AH91" s="449"/>
      <c r="AI91" s="449"/>
      <c r="AJ91" s="449"/>
      <c r="AK91" s="449"/>
      <c r="AL91" s="449"/>
      <c r="AM91" s="449"/>
      <c r="AN91" s="449"/>
      <c r="AO91" s="449"/>
      <c r="AP91" s="449"/>
      <c r="AQ91" s="449"/>
      <c r="AR91" s="449"/>
      <c r="AS91" s="449"/>
      <c r="AT91" s="449"/>
      <c r="AU91" s="449"/>
      <c r="AV91" s="449"/>
      <c r="AW91" s="449"/>
      <c r="AX91" s="449"/>
      <c r="AY91" s="449"/>
      <c r="AZ91" s="449"/>
      <c r="BA91" s="449"/>
      <c r="BB91" s="449"/>
      <c r="BC91" s="449"/>
      <c r="BD91" s="449"/>
      <c r="BE91" s="449"/>
      <c r="BF91" s="449"/>
      <c r="BG91" s="449"/>
      <c r="BH91" s="449"/>
      <c r="BI91" s="449"/>
    </row>
    <row r="92" spans="1:74" ht="12.75" customHeight="1" collapsed="1">
      <c r="A92" s="6"/>
      <c r="B92" s="3"/>
      <c r="C92" s="446"/>
      <c r="D92" s="447"/>
      <c r="E92" s="436"/>
      <c r="F92" s="436"/>
      <c r="G92" s="457"/>
      <c r="H92" s="449"/>
      <c r="I92" s="449"/>
      <c r="J92" s="449"/>
      <c r="K92" s="449"/>
      <c r="L92" s="449"/>
      <c r="M92" s="449"/>
      <c r="N92" s="449"/>
      <c r="O92" s="449"/>
      <c r="P92" s="449"/>
      <c r="Q92" s="449"/>
      <c r="R92" s="449"/>
      <c r="S92" s="449"/>
      <c r="T92" s="449"/>
      <c r="U92" s="449"/>
      <c r="V92" s="449"/>
      <c r="W92" s="449"/>
      <c r="X92" s="449"/>
      <c r="Y92" s="449"/>
      <c r="Z92" s="449"/>
      <c r="AA92" s="449"/>
      <c r="AB92" s="449"/>
      <c r="AC92" s="449"/>
      <c r="AD92" s="449"/>
      <c r="AE92" s="449"/>
      <c r="AF92" s="449"/>
      <c r="AG92" s="449"/>
      <c r="AH92" s="449"/>
      <c r="AI92" s="449"/>
      <c r="AJ92" s="449"/>
      <c r="AK92" s="449"/>
      <c r="AL92" s="449"/>
      <c r="AM92" s="449"/>
      <c r="AN92" s="449"/>
      <c r="AO92" s="449"/>
      <c r="AP92" s="449"/>
      <c r="AQ92" s="449"/>
      <c r="AR92" s="449"/>
      <c r="AS92" s="449"/>
      <c r="AT92" s="449"/>
      <c r="AU92" s="449"/>
      <c r="AV92" s="449"/>
      <c r="AW92" s="449"/>
      <c r="AX92" s="449"/>
      <c r="AY92" s="449"/>
      <c r="AZ92" s="449"/>
      <c r="BA92" s="449"/>
      <c r="BB92" s="449"/>
      <c r="BC92" s="449"/>
      <c r="BD92" s="449"/>
      <c r="BE92" s="449"/>
      <c r="BF92" s="449"/>
      <c r="BG92" s="449"/>
      <c r="BH92" s="449"/>
      <c r="BI92" s="449"/>
    </row>
    <row r="93" spans="1:74" ht="12.75" customHeight="1">
      <c r="A93" s="434" t="s">
        <v>201</v>
      </c>
      <c r="B93" s="966" t="str">
        <f>+'X M Pcorr'!B1</f>
        <v>CUADRO 8:    COMERCIO EXTERIOR (PRECIOS CORRIENTES)</v>
      </c>
      <c r="C93" s="969"/>
      <c r="D93" s="967"/>
      <c r="E93" s="967"/>
      <c r="F93" s="968"/>
      <c r="G93" s="968"/>
      <c r="H93" s="1337"/>
      <c r="I93" s="1338"/>
      <c r="J93" s="1338"/>
      <c r="K93" s="1338"/>
      <c r="L93" s="1338"/>
      <c r="M93" s="1338"/>
      <c r="N93" s="1338"/>
      <c r="O93" s="1338"/>
      <c r="P93" s="1338"/>
      <c r="Q93" s="1338"/>
      <c r="R93" s="1338"/>
      <c r="S93" s="1338"/>
      <c r="T93" s="1338"/>
      <c r="U93" s="1338"/>
      <c r="V93" s="1338"/>
      <c r="W93" s="1338"/>
      <c r="X93" s="1338"/>
      <c r="Y93" s="1338"/>
      <c r="Z93" s="1338"/>
      <c r="AA93" s="1338"/>
      <c r="AB93" s="1338"/>
      <c r="AC93" s="1338"/>
      <c r="AD93" s="1338"/>
      <c r="AE93" s="1338"/>
      <c r="AF93" s="1338"/>
      <c r="AG93" s="1338"/>
      <c r="AH93" s="1338"/>
      <c r="AI93" s="1338"/>
      <c r="AJ93" s="1338"/>
      <c r="AK93" s="1338"/>
      <c r="AL93" s="1338"/>
      <c r="AM93" s="1338"/>
      <c r="AN93" s="1338"/>
      <c r="AO93" s="1338"/>
      <c r="AP93" s="1338"/>
      <c r="AQ93" s="1338"/>
      <c r="AR93" s="1338"/>
      <c r="AS93" s="1338"/>
      <c r="AT93" s="1338"/>
      <c r="AU93" s="1338"/>
      <c r="AV93" s="1338"/>
      <c r="AW93" s="1338"/>
      <c r="AX93" s="1338"/>
      <c r="AY93" s="1338"/>
      <c r="AZ93" s="1338"/>
      <c r="BA93" s="1338"/>
      <c r="BB93" s="1338"/>
      <c r="BC93" s="1338"/>
      <c r="BD93" s="1338"/>
      <c r="BE93" s="1338"/>
      <c r="BF93" s="1338"/>
      <c r="BG93" s="1338"/>
      <c r="BH93" s="1338"/>
      <c r="BI93" s="1338"/>
      <c r="BJ93" s="1338"/>
      <c r="BK93" s="1338"/>
      <c r="BL93" s="1338"/>
      <c r="BM93" s="1338"/>
      <c r="BN93" s="1338"/>
      <c r="BO93" s="1338"/>
      <c r="BP93" s="1338"/>
      <c r="BQ93" s="1338"/>
      <c r="BR93" s="1338"/>
      <c r="BS93" s="1338"/>
      <c r="BT93" s="1338"/>
      <c r="BU93" s="1338"/>
      <c r="BV93" s="1339"/>
    </row>
    <row r="94" spans="1:74" ht="12.75" hidden="1" customHeight="1" outlineLevel="1" collapsed="1">
      <c r="A94" s="6"/>
      <c r="B94" s="3"/>
      <c r="C94" s="446"/>
      <c r="D94" s="447"/>
      <c r="E94" s="436"/>
      <c r="F94" s="436"/>
      <c r="G94" s="448"/>
      <c r="H94" s="449"/>
      <c r="I94" s="449"/>
      <c r="J94" s="449"/>
      <c r="K94" s="449"/>
      <c r="L94" s="449"/>
      <c r="M94" s="449"/>
      <c r="N94" s="449"/>
      <c r="O94" s="449"/>
      <c r="P94" s="449"/>
      <c r="Q94" s="449"/>
      <c r="R94" s="449"/>
      <c r="S94" s="449"/>
      <c r="T94" s="449"/>
      <c r="U94" s="449"/>
      <c r="V94" s="449"/>
      <c r="W94" s="449"/>
      <c r="X94" s="449"/>
      <c r="Y94" s="449"/>
      <c r="Z94" s="449"/>
      <c r="AA94" s="449"/>
      <c r="AB94" s="449"/>
      <c r="AC94" s="449"/>
      <c r="AD94" s="449"/>
      <c r="AE94" s="449"/>
      <c r="AF94" s="449"/>
      <c r="AG94" s="449"/>
      <c r="AH94" s="449"/>
      <c r="AI94" s="449"/>
      <c r="AJ94" s="449"/>
      <c r="AK94" s="449"/>
      <c r="AL94" s="449"/>
      <c r="AM94" s="449"/>
      <c r="AN94" s="449"/>
      <c r="AO94" s="449"/>
      <c r="AP94" s="449"/>
      <c r="AQ94" s="449"/>
      <c r="AR94" s="449"/>
      <c r="AS94" s="449"/>
      <c r="AT94" s="449"/>
      <c r="AU94" s="449"/>
      <c r="AV94" s="449"/>
      <c r="AW94" s="449"/>
      <c r="AX94" s="449"/>
      <c r="AY94" s="449"/>
      <c r="AZ94" s="449"/>
      <c r="BA94" s="449"/>
      <c r="BB94" s="449"/>
      <c r="BC94" s="449"/>
      <c r="BD94" s="449"/>
      <c r="BE94" s="449"/>
      <c r="BF94" s="449"/>
      <c r="BG94" s="449"/>
      <c r="BH94" s="449"/>
      <c r="BI94" s="449"/>
      <c r="BJ94" s="432"/>
      <c r="BK94" s="432"/>
      <c r="BL94" s="432"/>
      <c r="BM94" s="432"/>
      <c r="BN94" s="432"/>
      <c r="BO94" s="432"/>
      <c r="BP94" s="432"/>
      <c r="BQ94" s="432"/>
      <c r="BR94" s="432"/>
      <c r="BS94" s="432"/>
    </row>
    <row r="95" spans="1:74" ht="12.75" hidden="1" customHeight="1" outlineLevel="1">
      <c r="A95" s="435"/>
      <c r="B95" s="3"/>
      <c r="C95" s="302" t="str">
        <f>+'X M Pcorr'!B5</f>
        <v>PIBpm</v>
      </c>
      <c r="D95" s="863" t="str">
        <f>+'X M Pcorr'!B4</f>
        <v>Producto Interior Bruto a precios corrientes</v>
      </c>
      <c r="E95" s="471" t="s">
        <v>1</v>
      </c>
      <c r="F95" s="471" t="s">
        <v>2</v>
      </c>
      <c r="G95" s="1167"/>
      <c r="H95" s="1343" t="s">
        <v>3</v>
      </c>
      <c r="I95" s="1343"/>
      <c r="J95" s="1343"/>
      <c r="K95" s="1343"/>
      <c r="L95" s="1343"/>
      <c r="M95" s="1343"/>
      <c r="N95" s="1343"/>
      <c r="O95" s="1343"/>
      <c r="P95" s="1343"/>
      <c r="Q95" s="1340"/>
      <c r="R95" s="1344" t="s">
        <v>4</v>
      </c>
      <c r="S95" s="1344"/>
      <c r="T95" s="1344"/>
      <c r="U95" s="1344"/>
      <c r="V95" s="1344"/>
      <c r="W95" s="1344"/>
      <c r="X95" s="1344"/>
      <c r="Y95" s="1344"/>
      <c r="Z95" s="1344"/>
      <c r="AA95" s="1344"/>
      <c r="AB95" s="1344"/>
      <c r="AC95" s="1344"/>
      <c r="AD95" s="1344"/>
      <c r="AE95" s="1344"/>
      <c r="AF95" s="1344"/>
      <c r="AG95" s="1344"/>
      <c r="AH95" s="1343" t="s">
        <v>5</v>
      </c>
      <c r="AI95" s="1343"/>
      <c r="AJ95" s="1343"/>
      <c r="AK95" s="1343"/>
      <c r="AL95" s="1343"/>
      <c r="AM95" s="1343"/>
      <c r="AN95" s="1343"/>
      <c r="AO95" s="1343"/>
      <c r="AP95" s="1343"/>
      <c r="AQ95" s="1343"/>
      <c r="AR95" s="1343"/>
      <c r="AS95" s="1343"/>
      <c r="AT95" s="1343"/>
      <c r="AU95" s="1343"/>
      <c r="AV95" s="1343"/>
      <c r="AW95" s="1344" t="s">
        <v>243</v>
      </c>
      <c r="AX95" s="1344"/>
      <c r="AY95" s="1344"/>
      <c r="AZ95" s="1344"/>
      <c r="BA95" s="1344"/>
      <c r="BB95" s="1344"/>
      <c r="BC95" s="1344"/>
      <c r="BD95" s="1344"/>
      <c r="BE95" s="1344"/>
      <c r="BF95" s="1344"/>
      <c r="BG95" s="1344"/>
      <c r="BH95" s="1344"/>
      <c r="BI95" s="1344"/>
      <c r="BJ95" s="1344"/>
      <c r="BK95" s="1344"/>
      <c r="BL95" s="1344"/>
      <c r="BM95" s="1344"/>
      <c r="BN95" s="1344"/>
      <c r="BO95" s="1344"/>
      <c r="BP95" s="1344"/>
      <c r="BQ95" s="1344"/>
      <c r="BR95" s="1344"/>
      <c r="BS95" s="1344"/>
      <c r="BT95" s="1344"/>
      <c r="BU95" s="1344"/>
      <c r="BV95" s="1344"/>
    </row>
    <row r="96" spans="1:74" ht="12.75" hidden="1" customHeight="1" outlineLevel="1">
      <c r="A96" s="435"/>
      <c r="B96" s="3"/>
      <c r="C96" s="302" t="str">
        <f>+'X M Pcorr'!C5</f>
        <v>X</v>
      </c>
      <c r="D96" s="863" t="str">
        <f>+'X M Pcorr'!C4</f>
        <v>Exportaciones de bienes y servicios</v>
      </c>
      <c r="E96" s="471" t="s">
        <v>1</v>
      </c>
      <c r="F96" s="471" t="s">
        <v>2</v>
      </c>
      <c r="G96" s="1167"/>
      <c r="H96" s="1343" t="s">
        <v>3</v>
      </c>
      <c r="I96" s="1343"/>
      <c r="J96" s="1343"/>
      <c r="K96" s="1343"/>
      <c r="L96" s="1343"/>
      <c r="M96" s="1343"/>
      <c r="N96" s="1343"/>
      <c r="O96" s="1343"/>
      <c r="P96" s="1343"/>
      <c r="Q96" s="1340"/>
      <c r="R96" s="1344" t="s">
        <v>4</v>
      </c>
      <c r="S96" s="1344"/>
      <c r="T96" s="1344"/>
      <c r="U96" s="1344"/>
      <c r="V96" s="1344"/>
      <c r="W96" s="1344"/>
      <c r="X96" s="1344"/>
      <c r="Y96" s="1344"/>
      <c r="Z96" s="1344"/>
      <c r="AA96" s="1344"/>
      <c r="AB96" s="1344"/>
      <c r="AC96" s="1344"/>
      <c r="AD96" s="1344"/>
      <c r="AE96" s="1344"/>
      <c r="AF96" s="1344"/>
      <c r="AG96" s="1344"/>
      <c r="AH96" s="1343" t="s">
        <v>5</v>
      </c>
      <c r="AI96" s="1343"/>
      <c r="AJ96" s="1343"/>
      <c r="AK96" s="1343"/>
      <c r="AL96" s="1343"/>
      <c r="AM96" s="1343"/>
      <c r="AN96" s="1343"/>
      <c r="AO96" s="1343"/>
      <c r="AP96" s="1343"/>
      <c r="AQ96" s="1343"/>
      <c r="AR96" s="1343"/>
      <c r="AS96" s="1343"/>
      <c r="AT96" s="1343"/>
      <c r="AU96" s="1343"/>
      <c r="AV96" s="1343"/>
      <c r="AW96" s="1344" t="s">
        <v>243</v>
      </c>
      <c r="AX96" s="1344"/>
      <c r="AY96" s="1344"/>
      <c r="AZ96" s="1344"/>
      <c r="BA96" s="1344"/>
      <c r="BB96" s="1344"/>
      <c r="BC96" s="1344"/>
      <c r="BD96" s="1344"/>
      <c r="BE96" s="1344"/>
      <c r="BF96" s="1344"/>
      <c r="BG96" s="1344"/>
      <c r="BH96" s="1344"/>
      <c r="BI96" s="1344"/>
      <c r="BJ96" s="1344"/>
      <c r="BK96" s="1344"/>
      <c r="BL96" s="1344"/>
      <c r="BM96" s="1344"/>
      <c r="BN96" s="1344"/>
      <c r="BO96" s="1344"/>
      <c r="BP96" s="1344"/>
      <c r="BQ96" s="1344"/>
      <c r="BR96" s="1344"/>
      <c r="BS96" s="1344"/>
      <c r="BT96" s="1344"/>
      <c r="BU96" s="1344"/>
      <c r="BV96" s="1344"/>
    </row>
    <row r="97" spans="1:74" ht="12.75" hidden="1" customHeight="1" outlineLevel="1">
      <c r="A97" s="435"/>
      <c r="B97" s="3"/>
      <c r="C97" s="302" t="str">
        <f>+'X M Pcorr'!D5</f>
        <v>XB</v>
      </c>
      <c r="D97" s="863" t="str">
        <f>+'X M Pcorr'!D4</f>
        <v>Exportaciones de bienes</v>
      </c>
      <c r="E97" s="471" t="s">
        <v>1</v>
      </c>
      <c r="F97" s="471" t="s">
        <v>2</v>
      </c>
      <c r="G97" s="1167"/>
      <c r="H97" s="442"/>
      <c r="I97" s="442"/>
      <c r="J97" s="442"/>
      <c r="K97" s="442"/>
      <c r="L97" s="442"/>
      <c r="M97" s="442"/>
      <c r="N97" s="442"/>
      <c r="O97" s="442"/>
      <c r="P97" s="442"/>
      <c r="Q97" s="442"/>
      <c r="R97" s="1344" t="s">
        <v>20</v>
      </c>
      <c r="S97" s="1344"/>
      <c r="T97" s="1344"/>
      <c r="U97" s="1344"/>
      <c r="V97" s="1344"/>
      <c r="W97" s="1344"/>
      <c r="X97" s="1343" t="s">
        <v>4</v>
      </c>
      <c r="Y97" s="1343"/>
      <c r="Z97" s="1343"/>
      <c r="AA97" s="1343"/>
      <c r="AB97" s="1343"/>
      <c r="AC97" s="1343"/>
      <c r="AD97" s="1343"/>
      <c r="AE97" s="1343"/>
      <c r="AF97" s="1343"/>
      <c r="AG97" s="1343"/>
      <c r="AH97" s="1343"/>
      <c r="AI97" s="1343"/>
      <c r="AJ97" s="1343"/>
      <c r="AK97" s="1343"/>
      <c r="AL97" s="1343"/>
      <c r="AM97" s="1343"/>
      <c r="AN97" s="1343"/>
      <c r="AO97" s="1343"/>
      <c r="AP97" s="1343"/>
      <c r="AQ97" s="1343"/>
      <c r="AR97" s="1343"/>
      <c r="AS97" s="1343"/>
      <c r="AT97" s="1343"/>
      <c r="AU97" s="1343"/>
      <c r="AV97" s="1343"/>
      <c r="AW97" s="1344" t="s">
        <v>243</v>
      </c>
      <c r="AX97" s="1344"/>
      <c r="AY97" s="1344"/>
      <c r="AZ97" s="1344"/>
      <c r="BA97" s="1344"/>
      <c r="BB97" s="1344"/>
      <c r="BC97" s="1344"/>
      <c r="BD97" s="1344"/>
      <c r="BE97" s="1344"/>
      <c r="BF97" s="1344"/>
      <c r="BG97" s="1344"/>
      <c r="BH97" s="1344"/>
      <c r="BI97" s="1344"/>
      <c r="BJ97" s="1344"/>
      <c r="BK97" s="1344"/>
      <c r="BL97" s="1344"/>
      <c r="BM97" s="1344"/>
      <c r="BN97" s="1344"/>
      <c r="BO97" s="1344"/>
      <c r="BP97" s="1344"/>
      <c r="BQ97" s="1344"/>
      <c r="BR97" s="1344"/>
      <c r="BS97" s="1344"/>
      <c r="BT97" s="1344"/>
      <c r="BU97" s="1344"/>
      <c r="BV97" s="1344"/>
    </row>
    <row r="98" spans="1:74" ht="12.75" hidden="1" customHeight="1" outlineLevel="1">
      <c r="A98" s="435"/>
      <c r="B98" s="3"/>
      <c r="C98" s="302" t="str">
        <f>+'X M Pcorr'!E5</f>
        <v>XS</v>
      </c>
      <c r="D98" s="863" t="str">
        <f>+'X M Pcorr'!E4</f>
        <v>Exportaciones de servicios</v>
      </c>
      <c r="E98" s="471" t="s">
        <v>1</v>
      </c>
      <c r="F98" s="471" t="s">
        <v>2</v>
      </c>
      <c r="G98" s="1167"/>
      <c r="H98" s="442"/>
      <c r="I98" s="442"/>
      <c r="J98" s="442"/>
      <c r="K98" s="442"/>
      <c r="L98" s="442"/>
      <c r="M98" s="442"/>
      <c r="N98" s="442"/>
      <c r="O98" s="442"/>
      <c r="P98" s="442"/>
      <c r="Q98" s="442"/>
      <c r="R98" s="1344" t="s">
        <v>20</v>
      </c>
      <c r="S98" s="1344"/>
      <c r="T98" s="1344"/>
      <c r="U98" s="1344"/>
      <c r="V98" s="1344"/>
      <c r="W98" s="1344"/>
      <c r="X98" s="1343" t="s">
        <v>4</v>
      </c>
      <c r="Y98" s="1343"/>
      <c r="Z98" s="1343"/>
      <c r="AA98" s="1343"/>
      <c r="AB98" s="1343"/>
      <c r="AC98" s="1343"/>
      <c r="AD98" s="1343"/>
      <c r="AE98" s="1343"/>
      <c r="AF98" s="1343"/>
      <c r="AG98" s="1343"/>
      <c r="AH98" s="1343"/>
      <c r="AI98" s="1343"/>
      <c r="AJ98" s="1343"/>
      <c r="AK98" s="1343"/>
      <c r="AL98" s="1343"/>
      <c r="AM98" s="1343"/>
      <c r="AN98" s="1343"/>
      <c r="AO98" s="1343"/>
      <c r="AP98" s="1343"/>
      <c r="AQ98" s="1343"/>
      <c r="AR98" s="1343"/>
      <c r="AS98" s="1343"/>
      <c r="AT98" s="1343"/>
      <c r="AU98" s="1343"/>
      <c r="AV98" s="1343"/>
      <c r="AW98" s="1344" t="s">
        <v>243</v>
      </c>
      <c r="AX98" s="1344"/>
      <c r="AY98" s="1344"/>
      <c r="AZ98" s="1344"/>
      <c r="BA98" s="1344"/>
      <c r="BB98" s="1344"/>
      <c r="BC98" s="1344"/>
      <c r="BD98" s="1344"/>
      <c r="BE98" s="1344"/>
      <c r="BF98" s="1344"/>
      <c r="BG98" s="1344"/>
      <c r="BH98" s="1344"/>
      <c r="BI98" s="1344"/>
      <c r="BJ98" s="1344"/>
      <c r="BK98" s="1344"/>
      <c r="BL98" s="1344"/>
      <c r="BM98" s="1344"/>
      <c r="BN98" s="1344"/>
      <c r="BO98" s="1344"/>
      <c r="BP98" s="1344"/>
      <c r="BQ98" s="1344"/>
      <c r="BR98" s="1344"/>
      <c r="BS98" s="1344"/>
      <c r="BT98" s="1344"/>
      <c r="BU98" s="1344"/>
      <c r="BV98" s="1344"/>
    </row>
    <row r="99" spans="1:74" ht="12.75" hidden="1" customHeight="1" outlineLevel="1">
      <c r="A99" s="435"/>
      <c r="B99" s="3"/>
      <c r="C99" s="302" t="str">
        <f>+'X M Pcorr'!F5</f>
        <v>XS_NTUR</v>
      </c>
      <c r="D99" s="863" t="str">
        <f>+'X M Pcorr'!F4</f>
        <v>Exportaciones de servicios. Servicios no turísticos</v>
      </c>
      <c r="E99" s="471" t="s">
        <v>1</v>
      </c>
      <c r="F99" s="471" t="s">
        <v>2</v>
      </c>
      <c r="G99" s="1167"/>
      <c r="H99" s="442"/>
      <c r="I99" s="442"/>
      <c r="J99" s="442"/>
      <c r="K99" s="442"/>
      <c r="L99" s="442"/>
      <c r="M99" s="442"/>
      <c r="N99" s="442"/>
      <c r="O99" s="442"/>
      <c r="P99" s="442"/>
      <c r="Q99" s="442"/>
      <c r="R99" s="1344" t="s">
        <v>20</v>
      </c>
      <c r="S99" s="1344"/>
      <c r="T99" s="1344"/>
      <c r="U99" s="1344"/>
      <c r="V99" s="1344"/>
      <c r="W99" s="1344"/>
      <c r="X99" s="1343" t="s">
        <v>4</v>
      </c>
      <c r="Y99" s="1343"/>
      <c r="Z99" s="1343"/>
      <c r="AA99" s="1343"/>
      <c r="AB99" s="1343"/>
      <c r="AC99" s="1343"/>
      <c r="AD99" s="1343"/>
      <c r="AE99" s="1343"/>
      <c r="AF99" s="1343"/>
      <c r="AG99" s="1343"/>
      <c r="AH99" s="1343"/>
      <c r="AI99" s="1343"/>
      <c r="AJ99" s="1343"/>
      <c r="AK99" s="1343"/>
      <c r="AL99" s="1343"/>
      <c r="AM99" s="1343"/>
      <c r="AN99" s="1343"/>
      <c r="AO99" s="1343"/>
      <c r="AP99" s="1343"/>
      <c r="AQ99" s="1343"/>
      <c r="AR99" s="1343"/>
      <c r="AS99" s="1343"/>
      <c r="AT99" s="1343"/>
      <c r="AU99" s="1343"/>
      <c r="AV99" s="1343"/>
      <c r="AW99" s="1344" t="s">
        <v>243</v>
      </c>
      <c r="AX99" s="1344"/>
      <c r="AY99" s="1344"/>
      <c r="AZ99" s="1344"/>
      <c r="BA99" s="1344"/>
      <c r="BB99" s="1344"/>
      <c r="BC99" s="1344"/>
      <c r="BD99" s="1344"/>
      <c r="BE99" s="1344"/>
      <c r="BF99" s="1344"/>
      <c r="BG99" s="1344"/>
      <c r="BH99" s="1344"/>
      <c r="BI99" s="1344"/>
      <c r="BJ99" s="1344"/>
      <c r="BK99" s="1344"/>
      <c r="BL99" s="1344"/>
      <c r="BM99" s="1344"/>
      <c r="BN99" s="1344"/>
      <c r="BO99" s="1344"/>
      <c r="BP99" s="1344"/>
      <c r="BQ99" s="1344"/>
      <c r="BR99" s="1344"/>
      <c r="BS99" s="1344"/>
      <c r="BT99" s="1344"/>
      <c r="BU99" s="1344"/>
      <c r="BV99" s="1344"/>
    </row>
    <row r="100" spans="1:74" ht="12.75" hidden="1" customHeight="1" outlineLevel="1">
      <c r="A100" s="435"/>
      <c r="B100" s="3"/>
      <c r="C100" s="302" t="str">
        <f>+'X M Pcorr'!G5</f>
        <v>XS_GHNRETN</v>
      </c>
      <c r="D100" s="863" t="str">
        <f>+'X M Pcorr'!G4</f>
        <v>Exportaciones de servicios. Gasto de los hogares no residentes en el territorio económico</v>
      </c>
      <c r="E100" s="471" t="s">
        <v>1</v>
      </c>
      <c r="F100" s="471" t="s">
        <v>2</v>
      </c>
      <c r="G100" s="1167"/>
      <c r="H100" s="442"/>
      <c r="I100" s="442"/>
      <c r="J100" s="442"/>
      <c r="K100" s="442"/>
      <c r="L100" s="442"/>
      <c r="M100" s="442"/>
      <c r="N100" s="442"/>
      <c r="O100" s="442"/>
      <c r="P100" s="442"/>
      <c r="Q100" s="442"/>
      <c r="R100" s="1344" t="s">
        <v>20</v>
      </c>
      <c r="S100" s="1344"/>
      <c r="T100" s="1344"/>
      <c r="U100" s="1344"/>
      <c r="V100" s="1344"/>
      <c r="W100" s="1344"/>
      <c r="X100" s="1343" t="s">
        <v>4</v>
      </c>
      <c r="Y100" s="1343"/>
      <c r="Z100" s="1343"/>
      <c r="AA100" s="1343"/>
      <c r="AB100" s="1343"/>
      <c r="AC100" s="1343"/>
      <c r="AD100" s="1343"/>
      <c r="AE100" s="1343"/>
      <c r="AF100" s="1343"/>
      <c r="AG100" s="1343"/>
      <c r="AH100" s="1343"/>
      <c r="AI100" s="1343"/>
      <c r="AJ100" s="1343"/>
      <c r="AK100" s="1343"/>
      <c r="AL100" s="1343"/>
      <c r="AM100" s="1343"/>
      <c r="AN100" s="1343"/>
      <c r="AO100" s="1343"/>
      <c r="AP100" s="1343"/>
      <c r="AQ100" s="1343"/>
      <c r="AR100" s="1343"/>
      <c r="AS100" s="1343"/>
      <c r="AT100" s="1343"/>
      <c r="AU100" s="1343"/>
      <c r="AV100" s="1343"/>
      <c r="AW100" s="1344" t="s">
        <v>243</v>
      </c>
      <c r="AX100" s="1344"/>
      <c r="AY100" s="1344"/>
      <c r="AZ100" s="1344"/>
      <c r="BA100" s="1344"/>
      <c r="BB100" s="1344"/>
      <c r="BC100" s="1344"/>
      <c r="BD100" s="1344"/>
      <c r="BE100" s="1344"/>
      <c r="BF100" s="1344"/>
      <c r="BG100" s="1344"/>
      <c r="BH100" s="1344"/>
      <c r="BI100" s="1344"/>
      <c r="BJ100" s="1344"/>
      <c r="BK100" s="1344"/>
      <c r="BL100" s="1344"/>
      <c r="BM100" s="1344"/>
      <c r="BN100" s="1344"/>
      <c r="BO100" s="1344"/>
      <c r="BP100" s="1344"/>
      <c r="BQ100" s="1344"/>
      <c r="BR100" s="1344"/>
      <c r="BS100" s="1344"/>
      <c r="BT100" s="1344"/>
      <c r="BU100" s="1344"/>
      <c r="BV100" s="1344"/>
    </row>
    <row r="101" spans="1:74" ht="12.75" hidden="1" customHeight="1" outlineLevel="1">
      <c r="A101" s="435"/>
      <c r="B101" s="3"/>
      <c r="C101" s="302" t="str">
        <f>+'X M Pcorr'!H5</f>
        <v>M</v>
      </c>
      <c r="D101" s="863" t="str">
        <f>+'X M Pcorr'!H4</f>
        <v>Importaciones de bienes y servicios</v>
      </c>
      <c r="E101" s="471" t="s">
        <v>1</v>
      </c>
      <c r="F101" s="471" t="s">
        <v>2</v>
      </c>
      <c r="G101" s="1167"/>
      <c r="H101" s="1343" t="s">
        <v>3</v>
      </c>
      <c r="I101" s="1343"/>
      <c r="J101" s="1343"/>
      <c r="K101" s="1343"/>
      <c r="L101" s="1343"/>
      <c r="M101" s="1343"/>
      <c r="N101" s="1343"/>
      <c r="O101" s="1343"/>
      <c r="P101" s="1343"/>
      <c r="Q101" s="1340"/>
      <c r="R101" s="1344" t="s">
        <v>4</v>
      </c>
      <c r="S101" s="1344"/>
      <c r="T101" s="1344"/>
      <c r="U101" s="1344"/>
      <c r="V101" s="1344"/>
      <c r="W101" s="1344"/>
      <c r="X101" s="1344"/>
      <c r="Y101" s="1344"/>
      <c r="Z101" s="1344"/>
      <c r="AA101" s="1344"/>
      <c r="AB101" s="1344"/>
      <c r="AC101" s="1344"/>
      <c r="AD101" s="1344"/>
      <c r="AE101" s="1344"/>
      <c r="AF101" s="1344"/>
      <c r="AG101" s="1344"/>
      <c r="AH101" s="1343" t="s">
        <v>5</v>
      </c>
      <c r="AI101" s="1343"/>
      <c r="AJ101" s="1343"/>
      <c r="AK101" s="1343"/>
      <c r="AL101" s="1343"/>
      <c r="AM101" s="1343"/>
      <c r="AN101" s="1343"/>
      <c r="AO101" s="1343"/>
      <c r="AP101" s="1343"/>
      <c r="AQ101" s="1343"/>
      <c r="AR101" s="1343"/>
      <c r="AS101" s="1343"/>
      <c r="AT101" s="1343"/>
      <c r="AU101" s="1343"/>
      <c r="AV101" s="1343"/>
      <c r="AW101" s="1344" t="s">
        <v>243</v>
      </c>
      <c r="AX101" s="1344"/>
      <c r="AY101" s="1344"/>
      <c r="AZ101" s="1344"/>
      <c r="BA101" s="1344"/>
      <c r="BB101" s="1344"/>
      <c r="BC101" s="1344"/>
      <c r="BD101" s="1344"/>
      <c r="BE101" s="1344"/>
      <c r="BF101" s="1344"/>
      <c r="BG101" s="1344"/>
      <c r="BH101" s="1344"/>
      <c r="BI101" s="1344"/>
      <c r="BJ101" s="1344"/>
      <c r="BK101" s="1344"/>
      <c r="BL101" s="1344"/>
      <c r="BM101" s="1344"/>
      <c r="BN101" s="1344"/>
      <c r="BO101" s="1344"/>
      <c r="BP101" s="1344"/>
      <c r="BQ101" s="1344"/>
      <c r="BR101" s="1344"/>
      <c r="BS101" s="1344"/>
      <c r="BT101" s="1344"/>
      <c r="BU101" s="1344"/>
      <c r="BV101" s="1344"/>
    </row>
    <row r="102" spans="1:74" ht="12.75" hidden="1" customHeight="1" outlineLevel="1">
      <c r="A102" s="435"/>
      <c r="B102" s="3"/>
      <c r="C102" s="302" t="str">
        <f>+'X M Pcorr'!I5</f>
        <v>MB</v>
      </c>
      <c r="D102" s="863" t="str">
        <f>+'X M Pcorr'!I4</f>
        <v>Importaciones de bienes</v>
      </c>
      <c r="E102" s="471" t="s">
        <v>1</v>
      </c>
      <c r="F102" s="471" t="s">
        <v>2</v>
      </c>
      <c r="G102" s="1167"/>
      <c r="H102" s="442"/>
      <c r="I102" s="442"/>
      <c r="J102" s="442"/>
      <c r="K102" s="442"/>
      <c r="L102" s="442"/>
      <c r="M102" s="442"/>
      <c r="N102" s="442"/>
      <c r="O102" s="442"/>
      <c r="P102" s="442"/>
      <c r="Q102" s="442"/>
      <c r="R102" s="1344" t="s">
        <v>20</v>
      </c>
      <c r="S102" s="1344"/>
      <c r="T102" s="1344"/>
      <c r="U102" s="1344"/>
      <c r="V102" s="1344"/>
      <c r="W102" s="1344"/>
      <c r="X102" s="1343" t="s">
        <v>4</v>
      </c>
      <c r="Y102" s="1343"/>
      <c r="Z102" s="1343"/>
      <c r="AA102" s="1343"/>
      <c r="AB102" s="1343"/>
      <c r="AC102" s="1343"/>
      <c r="AD102" s="1343"/>
      <c r="AE102" s="1343"/>
      <c r="AF102" s="1343"/>
      <c r="AG102" s="1343"/>
      <c r="AH102" s="1343"/>
      <c r="AI102" s="1343"/>
      <c r="AJ102" s="1343"/>
      <c r="AK102" s="1343"/>
      <c r="AL102" s="1343"/>
      <c r="AM102" s="1343"/>
      <c r="AN102" s="1343"/>
      <c r="AO102" s="1343"/>
      <c r="AP102" s="1343"/>
      <c r="AQ102" s="1343"/>
      <c r="AR102" s="1343"/>
      <c r="AS102" s="1343"/>
      <c r="AT102" s="1343"/>
      <c r="AU102" s="1343"/>
      <c r="AV102" s="1343"/>
      <c r="AW102" s="1344" t="s">
        <v>243</v>
      </c>
      <c r="AX102" s="1344"/>
      <c r="AY102" s="1344"/>
      <c r="AZ102" s="1344"/>
      <c r="BA102" s="1344"/>
      <c r="BB102" s="1344"/>
      <c r="BC102" s="1344"/>
      <c r="BD102" s="1344"/>
      <c r="BE102" s="1344"/>
      <c r="BF102" s="1344"/>
      <c r="BG102" s="1344"/>
      <c r="BH102" s="1344"/>
      <c r="BI102" s="1344"/>
      <c r="BJ102" s="1344"/>
      <c r="BK102" s="1344"/>
      <c r="BL102" s="1344"/>
      <c r="BM102" s="1344"/>
      <c r="BN102" s="1344"/>
      <c r="BO102" s="1344"/>
      <c r="BP102" s="1344"/>
      <c r="BQ102" s="1344"/>
      <c r="BR102" s="1344"/>
      <c r="BS102" s="1344"/>
      <c r="BT102" s="1344"/>
      <c r="BU102" s="1344"/>
      <c r="BV102" s="1344"/>
    </row>
    <row r="103" spans="1:74" ht="12.75" hidden="1" customHeight="1" outlineLevel="1">
      <c r="A103" s="435"/>
      <c r="B103" s="3"/>
      <c r="C103" s="302" t="str">
        <f>+'X M Pcorr'!J5</f>
        <v>MS</v>
      </c>
      <c r="D103" s="863" t="str">
        <f>+'X M Pcorr'!J4</f>
        <v>Importaciones de Servicios</v>
      </c>
      <c r="E103" s="471" t="s">
        <v>1</v>
      </c>
      <c r="F103" s="471" t="s">
        <v>2</v>
      </c>
      <c r="G103" s="1167"/>
      <c r="H103" s="442"/>
      <c r="I103" s="442"/>
      <c r="J103" s="442"/>
      <c r="K103" s="442"/>
      <c r="L103" s="442"/>
      <c r="M103" s="442"/>
      <c r="N103" s="442"/>
      <c r="O103" s="442"/>
      <c r="P103" s="442"/>
      <c r="Q103" s="442"/>
      <c r="R103" s="1344" t="s">
        <v>20</v>
      </c>
      <c r="S103" s="1344"/>
      <c r="T103" s="1344"/>
      <c r="U103" s="1344"/>
      <c r="V103" s="1344"/>
      <c r="W103" s="1344"/>
      <c r="X103" s="1343" t="s">
        <v>4</v>
      </c>
      <c r="Y103" s="1343"/>
      <c r="Z103" s="1343"/>
      <c r="AA103" s="1343"/>
      <c r="AB103" s="1343"/>
      <c r="AC103" s="1343"/>
      <c r="AD103" s="1343"/>
      <c r="AE103" s="1343"/>
      <c r="AF103" s="1343"/>
      <c r="AG103" s="1343"/>
      <c r="AH103" s="1343"/>
      <c r="AI103" s="1343"/>
      <c r="AJ103" s="1343"/>
      <c r="AK103" s="1343"/>
      <c r="AL103" s="1343"/>
      <c r="AM103" s="1343"/>
      <c r="AN103" s="1343"/>
      <c r="AO103" s="1343"/>
      <c r="AP103" s="1343"/>
      <c r="AQ103" s="1343"/>
      <c r="AR103" s="1343"/>
      <c r="AS103" s="1343"/>
      <c r="AT103" s="1343"/>
      <c r="AU103" s="1343"/>
      <c r="AV103" s="1343"/>
      <c r="AW103" s="1344" t="s">
        <v>243</v>
      </c>
      <c r="AX103" s="1344"/>
      <c r="AY103" s="1344"/>
      <c r="AZ103" s="1344"/>
      <c r="BA103" s="1344"/>
      <c r="BB103" s="1344"/>
      <c r="BC103" s="1344"/>
      <c r="BD103" s="1344"/>
      <c r="BE103" s="1344"/>
      <c r="BF103" s="1344"/>
      <c r="BG103" s="1344"/>
      <c r="BH103" s="1344"/>
      <c r="BI103" s="1344"/>
      <c r="BJ103" s="1344"/>
      <c r="BK103" s="1344"/>
      <c r="BL103" s="1344"/>
      <c r="BM103" s="1344"/>
      <c r="BN103" s="1344"/>
      <c r="BO103" s="1344"/>
      <c r="BP103" s="1344"/>
      <c r="BQ103" s="1344"/>
      <c r="BR103" s="1344"/>
      <c r="BS103" s="1344"/>
      <c r="BT103" s="1344"/>
      <c r="BU103" s="1344"/>
      <c r="BV103" s="1344"/>
    </row>
    <row r="104" spans="1:74" ht="12.75" hidden="1" customHeight="1" outlineLevel="1">
      <c r="A104" s="435"/>
      <c r="B104" s="3"/>
      <c r="C104" s="302" t="str">
        <f>+'X M Pcorr'!K5</f>
        <v>MS_NTUR</v>
      </c>
      <c r="D104" s="863" t="str">
        <f>+'X M Pcorr'!K4</f>
        <v>Importaciones de servicios. Servicios no turísticos</v>
      </c>
      <c r="E104" s="471" t="s">
        <v>1</v>
      </c>
      <c r="F104" s="471" t="s">
        <v>2</v>
      </c>
      <c r="G104" s="302"/>
      <c r="H104" s="442"/>
      <c r="I104" s="442"/>
      <c r="J104" s="442"/>
      <c r="K104" s="442"/>
      <c r="L104" s="442"/>
      <c r="M104" s="442"/>
      <c r="N104" s="442"/>
      <c r="O104" s="442"/>
      <c r="P104" s="442"/>
      <c r="Q104" s="442"/>
      <c r="R104" s="1344" t="s">
        <v>20</v>
      </c>
      <c r="S104" s="1344"/>
      <c r="T104" s="1344"/>
      <c r="U104" s="1344"/>
      <c r="V104" s="1344"/>
      <c r="W104" s="1344"/>
      <c r="X104" s="1343" t="s">
        <v>4</v>
      </c>
      <c r="Y104" s="1343"/>
      <c r="Z104" s="1343"/>
      <c r="AA104" s="1343"/>
      <c r="AB104" s="1343"/>
      <c r="AC104" s="1343"/>
      <c r="AD104" s="1343"/>
      <c r="AE104" s="1343"/>
      <c r="AF104" s="1343"/>
      <c r="AG104" s="1343"/>
      <c r="AH104" s="1343"/>
      <c r="AI104" s="1343"/>
      <c r="AJ104" s="1343"/>
      <c r="AK104" s="1343"/>
      <c r="AL104" s="1343"/>
      <c r="AM104" s="1343"/>
      <c r="AN104" s="1343"/>
      <c r="AO104" s="1343"/>
      <c r="AP104" s="1343"/>
      <c r="AQ104" s="1343"/>
      <c r="AR104" s="1343"/>
      <c r="AS104" s="1343"/>
      <c r="AT104" s="1343"/>
      <c r="AU104" s="1343"/>
      <c r="AV104" s="1343"/>
      <c r="AW104" s="1344" t="s">
        <v>243</v>
      </c>
      <c r="AX104" s="1344"/>
      <c r="AY104" s="1344"/>
      <c r="AZ104" s="1344"/>
      <c r="BA104" s="1344"/>
      <c r="BB104" s="1344"/>
      <c r="BC104" s="1344"/>
      <c r="BD104" s="1344"/>
      <c r="BE104" s="1344"/>
      <c r="BF104" s="1344"/>
      <c r="BG104" s="1344"/>
      <c r="BH104" s="1344"/>
      <c r="BI104" s="1344"/>
      <c r="BJ104" s="1344"/>
      <c r="BK104" s="1344"/>
      <c r="BL104" s="1344"/>
      <c r="BM104" s="1344"/>
      <c r="BN104" s="1344"/>
      <c r="BO104" s="1344"/>
      <c r="BP104" s="1344"/>
      <c r="BQ104" s="1344"/>
      <c r="BR104" s="1344"/>
      <c r="BS104" s="1344"/>
      <c r="BT104" s="1344"/>
      <c r="BU104" s="1344"/>
      <c r="BV104" s="1344"/>
    </row>
    <row r="105" spans="1:74" ht="12.75" hidden="1" customHeight="1" outlineLevel="1">
      <c r="A105" s="435"/>
      <c r="B105" s="3"/>
      <c r="C105" s="302" t="str">
        <f>+'X M Pcorr'!L5</f>
        <v>MS_GHRERM</v>
      </c>
      <c r="D105" s="863" t="str">
        <f>+'X M Pcorr'!L4</f>
        <v>Importaciones de servicios. Gasto de los hogares residentes en el resto del mundo</v>
      </c>
      <c r="E105" s="471" t="s">
        <v>1</v>
      </c>
      <c r="F105" s="471" t="s">
        <v>2</v>
      </c>
      <c r="G105" s="302"/>
      <c r="H105" s="442"/>
      <c r="I105" s="442"/>
      <c r="J105" s="442"/>
      <c r="K105" s="442"/>
      <c r="L105" s="442"/>
      <c r="M105" s="442"/>
      <c r="N105" s="442"/>
      <c r="O105" s="442"/>
      <c r="P105" s="442"/>
      <c r="Q105" s="442"/>
      <c r="R105" s="1344" t="s">
        <v>20</v>
      </c>
      <c r="S105" s="1344"/>
      <c r="T105" s="1344"/>
      <c r="U105" s="1344"/>
      <c r="V105" s="1344"/>
      <c r="W105" s="1344"/>
      <c r="X105" s="1343" t="s">
        <v>4</v>
      </c>
      <c r="Y105" s="1343"/>
      <c r="Z105" s="1343"/>
      <c r="AA105" s="1343"/>
      <c r="AB105" s="1343"/>
      <c r="AC105" s="1343"/>
      <c r="AD105" s="1343"/>
      <c r="AE105" s="1343"/>
      <c r="AF105" s="1343"/>
      <c r="AG105" s="1343"/>
      <c r="AH105" s="1343"/>
      <c r="AI105" s="1343"/>
      <c r="AJ105" s="1343"/>
      <c r="AK105" s="1343"/>
      <c r="AL105" s="1343"/>
      <c r="AM105" s="1343"/>
      <c r="AN105" s="1343"/>
      <c r="AO105" s="1343"/>
      <c r="AP105" s="1343"/>
      <c r="AQ105" s="1343"/>
      <c r="AR105" s="1343"/>
      <c r="AS105" s="1343"/>
      <c r="AT105" s="1343"/>
      <c r="AU105" s="1343"/>
      <c r="AV105" s="1343"/>
      <c r="AW105" s="1344" t="s">
        <v>243</v>
      </c>
      <c r="AX105" s="1344"/>
      <c r="AY105" s="1344"/>
      <c r="AZ105" s="1344"/>
      <c r="BA105" s="1344"/>
      <c r="BB105" s="1344"/>
      <c r="BC105" s="1344"/>
      <c r="BD105" s="1344"/>
      <c r="BE105" s="1344"/>
      <c r="BF105" s="1344"/>
      <c r="BG105" s="1344"/>
      <c r="BH105" s="1344"/>
      <c r="BI105" s="1344"/>
      <c r="BJ105" s="1344"/>
      <c r="BK105" s="1344"/>
      <c r="BL105" s="1344"/>
      <c r="BM105" s="1344"/>
      <c r="BN105" s="1344"/>
      <c r="BO105" s="1344"/>
      <c r="BP105" s="1344"/>
      <c r="BQ105" s="1344"/>
      <c r="BR105" s="1344"/>
      <c r="BS105" s="1344"/>
      <c r="BT105" s="1344"/>
      <c r="BU105" s="1344"/>
      <c r="BV105" s="1344"/>
    </row>
    <row r="106" spans="1:74" ht="12.75" hidden="1" customHeight="1" outlineLevel="1">
      <c r="A106" s="6"/>
      <c r="B106" s="3"/>
      <c r="C106" s="446"/>
      <c r="D106" s="447"/>
      <c r="E106" s="436"/>
      <c r="F106" s="436"/>
      <c r="G106" s="458"/>
      <c r="H106" s="449"/>
      <c r="I106" s="449"/>
      <c r="J106" s="449"/>
      <c r="K106" s="449"/>
      <c r="L106" s="449"/>
      <c r="M106" s="449"/>
      <c r="N106" s="449"/>
      <c r="O106" s="449"/>
      <c r="P106" s="449"/>
      <c r="Q106" s="449"/>
      <c r="R106" s="449"/>
      <c r="S106" s="449"/>
      <c r="T106" s="449"/>
      <c r="U106" s="449"/>
      <c r="V106" s="449"/>
      <c r="W106" s="449"/>
      <c r="X106" s="449"/>
      <c r="Y106" s="449"/>
      <c r="Z106" s="449"/>
      <c r="AA106" s="449"/>
      <c r="AB106" s="449"/>
      <c r="AC106" s="449"/>
      <c r="AD106" s="449"/>
      <c r="AE106" s="449"/>
      <c r="AF106" s="449"/>
      <c r="AG106" s="449"/>
      <c r="AH106" s="449"/>
      <c r="AI106" s="449"/>
      <c r="AJ106" s="449"/>
      <c r="AK106" s="449"/>
      <c r="AL106" s="449"/>
      <c r="AM106" s="449"/>
      <c r="AN106" s="449"/>
      <c r="AO106" s="449"/>
      <c r="AP106" s="449"/>
      <c r="AQ106" s="449"/>
      <c r="AR106" s="449"/>
      <c r="AS106" s="449"/>
      <c r="AT106" s="449"/>
      <c r="AU106" s="449"/>
      <c r="AV106" s="449"/>
      <c r="AW106" s="449"/>
      <c r="AX106" s="449"/>
      <c r="AY106" s="449"/>
      <c r="AZ106" s="449"/>
      <c r="BA106" s="449"/>
      <c r="BB106" s="449"/>
      <c r="BC106" s="449"/>
      <c r="BD106" s="449"/>
      <c r="BE106" s="449"/>
      <c r="BF106" s="449"/>
      <c r="BG106" s="449"/>
      <c r="BH106" s="449"/>
      <c r="BI106" s="449"/>
      <c r="BJ106" s="432"/>
      <c r="BK106" s="432"/>
      <c r="BL106" s="432"/>
      <c r="BM106" s="432"/>
      <c r="BN106" s="432"/>
      <c r="BO106" s="432"/>
      <c r="BP106" s="432"/>
      <c r="BQ106" s="432"/>
      <c r="BR106" s="432"/>
      <c r="BS106" s="432"/>
    </row>
    <row r="107" spans="1:74" ht="12.75" customHeight="1" collapsed="1">
      <c r="A107" s="6"/>
      <c r="B107" s="3"/>
      <c r="C107" s="446"/>
      <c r="D107" s="447"/>
      <c r="E107" s="436"/>
      <c r="F107" s="436"/>
      <c r="G107" s="458"/>
      <c r="H107" s="449"/>
      <c r="I107" s="449"/>
      <c r="J107" s="449"/>
      <c r="K107" s="449"/>
      <c r="L107" s="449"/>
      <c r="M107" s="449"/>
      <c r="N107" s="449"/>
      <c r="O107" s="449"/>
      <c r="P107" s="449"/>
      <c r="Q107" s="449"/>
      <c r="R107" s="449"/>
      <c r="S107" s="449"/>
      <c r="T107" s="449"/>
      <c r="U107" s="449"/>
      <c r="V107" s="449"/>
      <c r="W107" s="449"/>
      <c r="X107" s="449"/>
      <c r="Y107" s="449"/>
      <c r="Z107" s="449"/>
      <c r="AA107" s="449"/>
      <c r="AB107" s="449"/>
      <c r="AC107" s="449"/>
      <c r="AD107" s="449"/>
      <c r="AE107" s="449"/>
      <c r="AF107" s="449"/>
      <c r="AG107" s="449"/>
      <c r="AH107" s="449"/>
      <c r="AI107" s="449"/>
      <c r="AJ107" s="449"/>
      <c r="AK107" s="449"/>
      <c r="AL107" s="449"/>
      <c r="AM107" s="449"/>
      <c r="AN107" s="449"/>
      <c r="AO107" s="449"/>
      <c r="AP107" s="449"/>
      <c r="AQ107" s="449"/>
      <c r="AR107" s="449"/>
      <c r="AS107" s="449"/>
      <c r="AT107" s="449"/>
      <c r="AU107" s="449"/>
      <c r="AV107" s="449"/>
      <c r="AW107" s="449"/>
      <c r="AX107" s="449"/>
      <c r="AY107" s="449"/>
      <c r="AZ107" s="449"/>
      <c r="BA107" s="449"/>
      <c r="BB107" s="449"/>
      <c r="BC107" s="449"/>
      <c r="BD107" s="449"/>
      <c r="BE107" s="449"/>
      <c r="BF107" s="449"/>
      <c r="BG107" s="449"/>
      <c r="BH107" s="449"/>
      <c r="BI107" s="449"/>
      <c r="BJ107" s="432"/>
      <c r="BK107" s="432"/>
      <c r="BL107" s="432"/>
      <c r="BM107" s="432"/>
      <c r="BN107" s="432"/>
      <c r="BO107" s="432"/>
      <c r="BP107" s="432"/>
      <c r="BQ107" s="432"/>
      <c r="BR107" s="432"/>
      <c r="BS107" s="432"/>
    </row>
    <row r="108" spans="1:74" ht="12.75" customHeight="1">
      <c r="A108" s="434" t="s">
        <v>202</v>
      </c>
      <c r="B108" s="966" t="str">
        <f>+'X M Pctes'!B1</f>
        <v>CUADRO 9:    COMERCIO EXTERIOR (PRECIOS CONSTANTES)</v>
      </c>
      <c r="C108" s="969"/>
      <c r="D108" s="967" t="str">
        <f>+A4</f>
        <v>AÑO 2015=100</v>
      </c>
      <c r="E108" s="967"/>
      <c r="F108" s="968"/>
      <c r="G108" s="968"/>
      <c r="H108" s="1337"/>
      <c r="I108" s="1338"/>
      <c r="J108" s="1338"/>
      <c r="K108" s="1338"/>
      <c r="L108" s="1338"/>
      <c r="M108" s="1338"/>
      <c r="N108" s="1338"/>
      <c r="O108" s="1338"/>
      <c r="P108" s="1338"/>
      <c r="Q108" s="1338"/>
      <c r="R108" s="1338"/>
      <c r="S108" s="1338"/>
      <c r="T108" s="1338"/>
      <c r="U108" s="1338"/>
      <c r="V108" s="1338"/>
      <c r="W108" s="1338"/>
      <c r="X108" s="1338"/>
      <c r="Y108" s="1338"/>
      <c r="Z108" s="1338"/>
      <c r="AA108" s="1338"/>
      <c r="AB108" s="1338"/>
      <c r="AC108" s="1338"/>
      <c r="AD108" s="1338"/>
      <c r="AE108" s="1338"/>
      <c r="AF108" s="1338"/>
      <c r="AG108" s="1338"/>
      <c r="AH108" s="1338"/>
      <c r="AI108" s="1338"/>
      <c r="AJ108" s="1338"/>
      <c r="AK108" s="1338"/>
      <c r="AL108" s="1338"/>
      <c r="AM108" s="1338"/>
      <c r="AN108" s="1338"/>
      <c r="AO108" s="1338"/>
      <c r="AP108" s="1338"/>
      <c r="AQ108" s="1338"/>
      <c r="AR108" s="1338"/>
      <c r="AS108" s="1338"/>
      <c r="AT108" s="1338"/>
      <c r="AU108" s="1338"/>
      <c r="AV108" s="1338"/>
      <c r="AW108" s="1338"/>
      <c r="AX108" s="1338"/>
      <c r="AY108" s="1338"/>
      <c r="AZ108" s="1338"/>
      <c r="BA108" s="1338"/>
      <c r="BB108" s="1338"/>
      <c r="BC108" s="1338"/>
      <c r="BD108" s="1338"/>
      <c r="BE108" s="1338"/>
      <c r="BF108" s="1338"/>
      <c r="BG108" s="1338"/>
      <c r="BH108" s="1338"/>
      <c r="BI108" s="1338"/>
      <c r="BJ108" s="1338"/>
      <c r="BK108" s="1338"/>
      <c r="BL108" s="1338"/>
      <c r="BM108" s="1338"/>
      <c r="BN108" s="1338"/>
      <c r="BO108" s="1338"/>
      <c r="BP108" s="1338"/>
      <c r="BQ108" s="1338"/>
      <c r="BR108" s="1338"/>
      <c r="BS108" s="1338"/>
      <c r="BT108" s="1338"/>
      <c r="BU108" s="1338"/>
      <c r="BV108" s="1339"/>
    </row>
    <row r="109" spans="1:74" ht="12.75" hidden="1" customHeight="1" outlineLevel="1" collapsed="1">
      <c r="A109" s="6"/>
      <c r="B109" s="3"/>
      <c r="C109" s="446"/>
      <c r="D109" s="447"/>
      <c r="E109" s="436"/>
      <c r="F109" s="436"/>
      <c r="G109" s="458"/>
      <c r="H109" s="449"/>
      <c r="I109" s="449"/>
      <c r="J109" s="449"/>
      <c r="K109" s="449"/>
      <c r="L109" s="449"/>
      <c r="M109" s="449"/>
      <c r="N109" s="449"/>
      <c r="O109" s="449"/>
      <c r="P109" s="449"/>
      <c r="Q109" s="449"/>
      <c r="R109" s="449"/>
      <c r="S109" s="449"/>
      <c r="T109" s="449"/>
      <c r="U109" s="449"/>
      <c r="V109" s="449"/>
      <c r="W109" s="449"/>
      <c r="X109" s="449"/>
      <c r="Y109" s="449"/>
      <c r="Z109" s="449"/>
      <c r="AA109" s="449"/>
      <c r="AB109" s="449"/>
      <c r="AC109" s="449"/>
      <c r="AD109" s="449"/>
      <c r="AE109" s="449"/>
      <c r="AF109" s="449"/>
      <c r="AG109" s="449"/>
      <c r="AH109" s="449"/>
      <c r="AI109" s="449"/>
      <c r="AJ109" s="449"/>
      <c r="AK109" s="449"/>
      <c r="AL109" s="449"/>
      <c r="AM109" s="449"/>
      <c r="AN109" s="449"/>
      <c r="AO109" s="449"/>
      <c r="AP109" s="449"/>
      <c r="AQ109" s="449"/>
      <c r="AR109" s="449"/>
      <c r="AS109" s="449"/>
      <c r="AT109" s="449"/>
      <c r="AU109" s="449"/>
      <c r="AV109" s="449"/>
      <c r="AW109" s="449"/>
      <c r="AX109" s="449"/>
      <c r="AY109" s="449"/>
      <c r="AZ109" s="449"/>
      <c r="BA109" s="449"/>
      <c r="BB109" s="449"/>
      <c r="BC109" s="449"/>
      <c r="BD109" s="449"/>
      <c r="BE109" s="449"/>
      <c r="BF109" s="449"/>
      <c r="BG109" s="449"/>
      <c r="BH109" s="449"/>
      <c r="BI109" s="449"/>
      <c r="BJ109" s="432"/>
      <c r="BK109" s="432"/>
      <c r="BL109" s="432"/>
      <c r="BM109" s="432"/>
      <c r="BN109" s="432"/>
      <c r="BO109" s="432"/>
      <c r="BP109" s="432"/>
      <c r="BQ109" s="432"/>
      <c r="BR109" s="432"/>
      <c r="BS109" s="432"/>
    </row>
    <row r="110" spans="1:74" ht="12.75" hidden="1" customHeight="1" outlineLevel="1">
      <c r="A110" s="435"/>
      <c r="B110" s="3"/>
      <c r="C110" s="302" t="str">
        <f>+'X M Pctes'!B5</f>
        <v>PIBpctes15</v>
      </c>
      <c r="D110" s="863" t="str">
        <f>+'X M Pctes'!B4</f>
        <v>Producto Interior Bruto a precios constantes</v>
      </c>
      <c r="E110" s="471" t="s">
        <v>13</v>
      </c>
      <c r="F110" s="471" t="s">
        <v>2</v>
      </c>
      <c r="G110" s="1167"/>
      <c r="H110" s="1343" t="s">
        <v>3</v>
      </c>
      <c r="I110" s="1343"/>
      <c r="J110" s="1343"/>
      <c r="K110" s="1343"/>
      <c r="L110" s="1343"/>
      <c r="M110" s="1343"/>
      <c r="N110" s="1343"/>
      <c r="O110" s="1343"/>
      <c r="P110" s="1343"/>
      <c r="Q110" s="1340"/>
      <c r="R110" s="1344" t="s">
        <v>4</v>
      </c>
      <c r="S110" s="1344"/>
      <c r="T110" s="1344"/>
      <c r="U110" s="1344"/>
      <c r="V110" s="1344"/>
      <c r="W110" s="1344"/>
      <c r="X110" s="1344"/>
      <c r="Y110" s="1344"/>
      <c r="Z110" s="1344"/>
      <c r="AA110" s="1344"/>
      <c r="AB110" s="1344"/>
      <c r="AC110" s="1344"/>
      <c r="AD110" s="1344"/>
      <c r="AE110" s="1344"/>
      <c r="AF110" s="1344"/>
      <c r="AG110" s="1344"/>
      <c r="AH110" s="1343" t="s">
        <v>5</v>
      </c>
      <c r="AI110" s="1343"/>
      <c r="AJ110" s="1343"/>
      <c r="AK110" s="1343"/>
      <c r="AL110" s="1343"/>
      <c r="AM110" s="1343"/>
      <c r="AN110" s="1343"/>
      <c r="AO110" s="1343"/>
      <c r="AP110" s="1343"/>
      <c r="AQ110" s="1343"/>
      <c r="AR110" s="1343"/>
      <c r="AS110" s="1343"/>
      <c r="AT110" s="1343"/>
      <c r="AU110" s="1343"/>
      <c r="AV110" s="1343"/>
      <c r="AW110" s="1344" t="s">
        <v>243</v>
      </c>
      <c r="AX110" s="1344"/>
      <c r="AY110" s="1344"/>
      <c r="AZ110" s="1344"/>
      <c r="BA110" s="1344"/>
      <c r="BB110" s="1344"/>
      <c r="BC110" s="1344"/>
      <c r="BD110" s="1344"/>
      <c r="BE110" s="1344"/>
      <c r="BF110" s="1344"/>
      <c r="BG110" s="1344"/>
      <c r="BH110" s="1344"/>
      <c r="BI110" s="1344"/>
      <c r="BJ110" s="1344"/>
      <c r="BK110" s="1344"/>
      <c r="BL110" s="1344"/>
      <c r="BM110" s="1344"/>
      <c r="BN110" s="1344"/>
      <c r="BO110" s="1344"/>
      <c r="BP110" s="1344"/>
      <c r="BQ110" s="1344"/>
      <c r="BR110" s="1344"/>
      <c r="BS110" s="1344"/>
      <c r="BT110" s="1344"/>
      <c r="BU110" s="1344"/>
      <c r="BV110" s="1344"/>
    </row>
    <row r="111" spans="1:74" ht="12.75" hidden="1" customHeight="1" outlineLevel="1">
      <c r="A111" s="435"/>
      <c r="B111" s="3"/>
      <c r="C111" s="302" t="str">
        <f>+'X M Pctes'!C5</f>
        <v>X15</v>
      </c>
      <c r="D111" s="863" t="str">
        <f>+'X M Pctes'!C4</f>
        <v>Exportaciones de bienes y servicios</v>
      </c>
      <c r="E111" s="471" t="s">
        <v>13</v>
      </c>
      <c r="F111" s="471" t="s">
        <v>2</v>
      </c>
      <c r="G111" s="1167"/>
      <c r="H111" s="1343" t="s">
        <v>3</v>
      </c>
      <c r="I111" s="1343"/>
      <c r="J111" s="1343"/>
      <c r="K111" s="1343"/>
      <c r="L111" s="1343"/>
      <c r="M111" s="1343"/>
      <c r="N111" s="1343"/>
      <c r="O111" s="1343"/>
      <c r="P111" s="1343"/>
      <c r="Q111" s="1340"/>
      <c r="R111" s="1344" t="s">
        <v>4</v>
      </c>
      <c r="S111" s="1344"/>
      <c r="T111" s="1344"/>
      <c r="U111" s="1344"/>
      <c r="V111" s="1344"/>
      <c r="W111" s="1344"/>
      <c r="X111" s="1344"/>
      <c r="Y111" s="1344"/>
      <c r="Z111" s="1344"/>
      <c r="AA111" s="1344"/>
      <c r="AB111" s="1344"/>
      <c r="AC111" s="1344"/>
      <c r="AD111" s="1344"/>
      <c r="AE111" s="1344"/>
      <c r="AF111" s="1344"/>
      <c r="AG111" s="1344"/>
      <c r="AH111" s="1343" t="s">
        <v>5</v>
      </c>
      <c r="AI111" s="1343"/>
      <c r="AJ111" s="1343"/>
      <c r="AK111" s="1343"/>
      <c r="AL111" s="1343"/>
      <c r="AM111" s="1343"/>
      <c r="AN111" s="1343"/>
      <c r="AO111" s="1343"/>
      <c r="AP111" s="1343"/>
      <c r="AQ111" s="1343"/>
      <c r="AR111" s="1343"/>
      <c r="AS111" s="1343"/>
      <c r="AT111" s="1343"/>
      <c r="AU111" s="1343"/>
      <c r="AV111" s="1343"/>
      <c r="AW111" s="1344" t="s">
        <v>243</v>
      </c>
      <c r="AX111" s="1344"/>
      <c r="AY111" s="1344"/>
      <c r="AZ111" s="1344"/>
      <c r="BA111" s="1344"/>
      <c r="BB111" s="1344"/>
      <c r="BC111" s="1344"/>
      <c r="BD111" s="1344"/>
      <c r="BE111" s="1344"/>
      <c r="BF111" s="1344"/>
      <c r="BG111" s="1344"/>
      <c r="BH111" s="1344"/>
      <c r="BI111" s="1344"/>
      <c r="BJ111" s="1344"/>
      <c r="BK111" s="1344"/>
      <c r="BL111" s="1344"/>
      <c r="BM111" s="1344"/>
      <c r="BN111" s="1344"/>
      <c r="BO111" s="1344"/>
      <c r="BP111" s="1344"/>
      <c r="BQ111" s="1344"/>
      <c r="BR111" s="1344"/>
      <c r="BS111" s="1344"/>
      <c r="BT111" s="1344"/>
      <c r="BU111" s="1344"/>
      <c r="BV111" s="1344"/>
    </row>
    <row r="112" spans="1:74" ht="12.75" hidden="1" customHeight="1" outlineLevel="1">
      <c r="A112" s="435"/>
      <c r="B112" s="3"/>
      <c r="C112" s="302" t="str">
        <f>+'X M Pctes'!D5</f>
        <v>XB15</v>
      </c>
      <c r="D112" s="863" t="str">
        <f>+'X M Pctes'!D4</f>
        <v>Exportaciones de bienes</v>
      </c>
      <c r="E112" s="471" t="s">
        <v>13</v>
      </c>
      <c r="F112" s="471" t="s">
        <v>2</v>
      </c>
      <c r="G112" s="1167"/>
      <c r="H112" s="442"/>
      <c r="I112" s="442"/>
      <c r="J112" s="442"/>
      <c r="K112" s="442"/>
      <c r="L112" s="442"/>
      <c r="M112" s="442"/>
      <c r="N112" s="442"/>
      <c r="O112" s="442"/>
      <c r="P112" s="442"/>
      <c r="Q112" s="442"/>
      <c r="R112" s="1344" t="s">
        <v>20</v>
      </c>
      <c r="S112" s="1344"/>
      <c r="T112" s="1344"/>
      <c r="U112" s="1344"/>
      <c r="V112" s="1344"/>
      <c r="W112" s="1344"/>
      <c r="X112" s="1343" t="s">
        <v>4</v>
      </c>
      <c r="Y112" s="1343"/>
      <c r="Z112" s="1343"/>
      <c r="AA112" s="1343"/>
      <c r="AB112" s="1343"/>
      <c r="AC112" s="1343"/>
      <c r="AD112" s="1343"/>
      <c r="AE112" s="1343"/>
      <c r="AF112" s="1343"/>
      <c r="AG112" s="1343"/>
      <c r="AH112" s="1343"/>
      <c r="AI112" s="1343"/>
      <c r="AJ112" s="1343"/>
      <c r="AK112" s="1343"/>
      <c r="AL112" s="1343"/>
      <c r="AM112" s="1343"/>
      <c r="AN112" s="1343"/>
      <c r="AO112" s="1343"/>
      <c r="AP112" s="1343"/>
      <c r="AQ112" s="1343"/>
      <c r="AR112" s="1343"/>
      <c r="AS112" s="1343"/>
      <c r="AT112" s="1343"/>
      <c r="AU112" s="1343"/>
      <c r="AV112" s="1343"/>
      <c r="AW112" s="1344" t="s">
        <v>243</v>
      </c>
      <c r="AX112" s="1344"/>
      <c r="AY112" s="1344"/>
      <c r="AZ112" s="1344"/>
      <c r="BA112" s="1344"/>
      <c r="BB112" s="1344"/>
      <c r="BC112" s="1344"/>
      <c r="BD112" s="1344"/>
      <c r="BE112" s="1344"/>
      <c r="BF112" s="1344"/>
      <c r="BG112" s="1344"/>
      <c r="BH112" s="1344"/>
      <c r="BI112" s="1344"/>
      <c r="BJ112" s="1344"/>
      <c r="BK112" s="1344"/>
      <c r="BL112" s="1344"/>
      <c r="BM112" s="1344"/>
      <c r="BN112" s="1344"/>
      <c r="BO112" s="1344"/>
      <c r="BP112" s="1344"/>
      <c r="BQ112" s="1344"/>
      <c r="BR112" s="1344"/>
      <c r="BS112" s="1344"/>
      <c r="BT112" s="1344"/>
      <c r="BU112" s="1344"/>
      <c r="BV112" s="1344"/>
    </row>
    <row r="113" spans="1:74" ht="12.75" hidden="1" customHeight="1" outlineLevel="1">
      <c r="A113" s="435"/>
      <c r="B113" s="3"/>
      <c r="C113" s="302" t="str">
        <f>+'X M Pctes'!E5</f>
        <v>XS15</v>
      </c>
      <c r="D113" s="863" t="str">
        <f>+'X M Pctes'!E4</f>
        <v>Exportaciones de servicios</v>
      </c>
      <c r="E113" s="471" t="s">
        <v>13</v>
      </c>
      <c r="F113" s="471" t="s">
        <v>2</v>
      </c>
      <c r="G113" s="1167"/>
      <c r="H113" s="442"/>
      <c r="I113" s="442"/>
      <c r="J113" s="442"/>
      <c r="K113" s="442"/>
      <c r="L113" s="442"/>
      <c r="M113" s="442"/>
      <c r="N113" s="442"/>
      <c r="O113" s="442"/>
      <c r="P113" s="442"/>
      <c r="Q113" s="442"/>
      <c r="R113" s="1344" t="s">
        <v>20</v>
      </c>
      <c r="S113" s="1344"/>
      <c r="T113" s="1344"/>
      <c r="U113" s="1344"/>
      <c r="V113" s="1344"/>
      <c r="W113" s="1344"/>
      <c r="X113" s="1343" t="s">
        <v>4</v>
      </c>
      <c r="Y113" s="1343"/>
      <c r="Z113" s="1343"/>
      <c r="AA113" s="1343"/>
      <c r="AB113" s="1343"/>
      <c r="AC113" s="1343"/>
      <c r="AD113" s="1343"/>
      <c r="AE113" s="1343"/>
      <c r="AF113" s="1343"/>
      <c r="AG113" s="1343"/>
      <c r="AH113" s="1343"/>
      <c r="AI113" s="1343"/>
      <c r="AJ113" s="1343"/>
      <c r="AK113" s="1343"/>
      <c r="AL113" s="1343"/>
      <c r="AM113" s="1343"/>
      <c r="AN113" s="1343"/>
      <c r="AO113" s="1343"/>
      <c r="AP113" s="1343"/>
      <c r="AQ113" s="1343"/>
      <c r="AR113" s="1343"/>
      <c r="AS113" s="1343"/>
      <c r="AT113" s="1343"/>
      <c r="AU113" s="1343"/>
      <c r="AV113" s="1343"/>
      <c r="AW113" s="1344" t="s">
        <v>243</v>
      </c>
      <c r="AX113" s="1344"/>
      <c r="AY113" s="1344"/>
      <c r="AZ113" s="1344"/>
      <c r="BA113" s="1344"/>
      <c r="BB113" s="1344"/>
      <c r="BC113" s="1344"/>
      <c r="BD113" s="1344"/>
      <c r="BE113" s="1344"/>
      <c r="BF113" s="1344"/>
      <c r="BG113" s="1344"/>
      <c r="BH113" s="1344"/>
      <c r="BI113" s="1344"/>
      <c r="BJ113" s="1344"/>
      <c r="BK113" s="1344"/>
      <c r="BL113" s="1344"/>
      <c r="BM113" s="1344"/>
      <c r="BN113" s="1344"/>
      <c r="BO113" s="1344"/>
      <c r="BP113" s="1344"/>
      <c r="BQ113" s="1344"/>
      <c r="BR113" s="1344"/>
      <c r="BS113" s="1344"/>
      <c r="BT113" s="1344"/>
      <c r="BU113" s="1344"/>
      <c r="BV113" s="1344"/>
    </row>
    <row r="114" spans="1:74" ht="12.75" hidden="1" customHeight="1" outlineLevel="1">
      <c r="A114" s="435"/>
      <c r="B114" s="3"/>
      <c r="C114" s="302" t="str">
        <f>+'X M Pctes'!F5</f>
        <v>XS_NTUR15</v>
      </c>
      <c r="D114" s="863" t="str">
        <f>+'X M Pctes'!F4</f>
        <v>Exportaciones de servicios. Servicios no turísticos</v>
      </c>
      <c r="E114" s="471" t="s">
        <v>13</v>
      </c>
      <c r="F114" s="471" t="s">
        <v>2</v>
      </c>
      <c r="G114" s="1167"/>
      <c r="H114" s="442"/>
      <c r="I114" s="442"/>
      <c r="J114" s="442"/>
      <c r="K114" s="442"/>
      <c r="L114" s="442"/>
      <c r="M114" s="442"/>
      <c r="N114" s="442"/>
      <c r="O114" s="442"/>
      <c r="P114" s="442"/>
      <c r="Q114" s="442"/>
      <c r="R114" s="1344" t="s">
        <v>20</v>
      </c>
      <c r="S114" s="1344"/>
      <c r="T114" s="1344"/>
      <c r="U114" s="1344"/>
      <c r="V114" s="1344"/>
      <c r="W114" s="1344"/>
      <c r="X114" s="1343" t="s">
        <v>4</v>
      </c>
      <c r="Y114" s="1343"/>
      <c r="Z114" s="1343"/>
      <c r="AA114" s="1343"/>
      <c r="AB114" s="1343"/>
      <c r="AC114" s="1343"/>
      <c r="AD114" s="1343"/>
      <c r="AE114" s="1343"/>
      <c r="AF114" s="1343"/>
      <c r="AG114" s="1343"/>
      <c r="AH114" s="1343"/>
      <c r="AI114" s="1343"/>
      <c r="AJ114" s="1343"/>
      <c r="AK114" s="1343"/>
      <c r="AL114" s="1343"/>
      <c r="AM114" s="1343"/>
      <c r="AN114" s="1343"/>
      <c r="AO114" s="1343"/>
      <c r="AP114" s="1343"/>
      <c r="AQ114" s="1343"/>
      <c r="AR114" s="1343"/>
      <c r="AS114" s="1343"/>
      <c r="AT114" s="1343"/>
      <c r="AU114" s="1343"/>
      <c r="AV114" s="1343"/>
      <c r="AW114" s="1344" t="s">
        <v>243</v>
      </c>
      <c r="AX114" s="1344"/>
      <c r="AY114" s="1344"/>
      <c r="AZ114" s="1344"/>
      <c r="BA114" s="1344"/>
      <c r="BB114" s="1344"/>
      <c r="BC114" s="1344"/>
      <c r="BD114" s="1344"/>
      <c r="BE114" s="1344"/>
      <c r="BF114" s="1344"/>
      <c r="BG114" s="1344"/>
      <c r="BH114" s="1344"/>
      <c r="BI114" s="1344"/>
      <c r="BJ114" s="1344"/>
      <c r="BK114" s="1344"/>
      <c r="BL114" s="1344"/>
      <c r="BM114" s="1344"/>
      <c r="BN114" s="1344"/>
      <c r="BO114" s="1344"/>
      <c r="BP114" s="1344"/>
      <c r="BQ114" s="1344"/>
      <c r="BR114" s="1344"/>
      <c r="BS114" s="1344"/>
      <c r="BT114" s="1344"/>
      <c r="BU114" s="1344"/>
      <c r="BV114" s="1344"/>
    </row>
    <row r="115" spans="1:74" ht="12.75" hidden="1" customHeight="1" outlineLevel="1">
      <c r="A115" s="435"/>
      <c r="B115" s="3"/>
      <c r="C115" s="302" t="str">
        <f>+'X M Pctes'!G5</f>
        <v>XS_GHNRETN15</v>
      </c>
      <c r="D115" s="863" t="str">
        <f>+'X M Pctes'!G4</f>
        <v>Exportaciones de servicios. Gasto de los hogares no residentes en el territorio económico</v>
      </c>
      <c r="E115" s="471" t="s">
        <v>13</v>
      </c>
      <c r="F115" s="471" t="s">
        <v>2</v>
      </c>
      <c r="G115" s="1167"/>
      <c r="H115" s="442"/>
      <c r="I115" s="442"/>
      <c r="J115" s="442"/>
      <c r="K115" s="442"/>
      <c r="L115" s="442"/>
      <c r="M115" s="442"/>
      <c r="N115" s="442"/>
      <c r="O115" s="442"/>
      <c r="P115" s="442"/>
      <c r="Q115" s="442"/>
      <c r="R115" s="1344" t="s">
        <v>20</v>
      </c>
      <c r="S115" s="1344"/>
      <c r="T115" s="1344"/>
      <c r="U115" s="1344"/>
      <c r="V115" s="1344"/>
      <c r="W115" s="1344"/>
      <c r="X115" s="1343" t="s">
        <v>4</v>
      </c>
      <c r="Y115" s="1343"/>
      <c r="Z115" s="1343"/>
      <c r="AA115" s="1343"/>
      <c r="AB115" s="1343"/>
      <c r="AC115" s="1343"/>
      <c r="AD115" s="1343"/>
      <c r="AE115" s="1343"/>
      <c r="AF115" s="1343"/>
      <c r="AG115" s="1343"/>
      <c r="AH115" s="1343"/>
      <c r="AI115" s="1343"/>
      <c r="AJ115" s="1343"/>
      <c r="AK115" s="1343"/>
      <c r="AL115" s="1343"/>
      <c r="AM115" s="1343"/>
      <c r="AN115" s="1343"/>
      <c r="AO115" s="1343"/>
      <c r="AP115" s="1343"/>
      <c r="AQ115" s="1343"/>
      <c r="AR115" s="1343"/>
      <c r="AS115" s="1343"/>
      <c r="AT115" s="1343"/>
      <c r="AU115" s="1343"/>
      <c r="AV115" s="1343"/>
      <c r="AW115" s="1344" t="s">
        <v>243</v>
      </c>
      <c r="AX115" s="1344"/>
      <c r="AY115" s="1344"/>
      <c r="AZ115" s="1344"/>
      <c r="BA115" s="1344"/>
      <c r="BB115" s="1344"/>
      <c r="BC115" s="1344"/>
      <c r="BD115" s="1344"/>
      <c r="BE115" s="1344"/>
      <c r="BF115" s="1344"/>
      <c r="BG115" s="1344"/>
      <c r="BH115" s="1344"/>
      <c r="BI115" s="1344"/>
      <c r="BJ115" s="1344"/>
      <c r="BK115" s="1344"/>
      <c r="BL115" s="1344"/>
      <c r="BM115" s="1344"/>
      <c r="BN115" s="1344"/>
      <c r="BO115" s="1344"/>
      <c r="BP115" s="1344"/>
      <c r="BQ115" s="1344"/>
      <c r="BR115" s="1344"/>
      <c r="BS115" s="1344"/>
      <c r="BT115" s="1344"/>
      <c r="BU115" s="1344"/>
      <c r="BV115" s="1344"/>
    </row>
    <row r="116" spans="1:74" ht="12.75" hidden="1" customHeight="1" outlineLevel="1">
      <c r="A116" s="435"/>
      <c r="B116" s="3"/>
      <c r="C116" s="302" t="str">
        <f>+'X M Pctes'!H5</f>
        <v>M15</v>
      </c>
      <c r="D116" s="863" t="str">
        <f>+'X M Pctes'!H4</f>
        <v>Importaciones de bienes y servicios</v>
      </c>
      <c r="E116" s="471" t="s">
        <v>13</v>
      </c>
      <c r="F116" s="471" t="s">
        <v>2</v>
      </c>
      <c r="G116" s="1167"/>
      <c r="H116" s="1343" t="s">
        <v>3</v>
      </c>
      <c r="I116" s="1343"/>
      <c r="J116" s="1343"/>
      <c r="K116" s="1343"/>
      <c r="L116" s="1343"/>
      <c r="M116" s="1343"/>
      <c r="N116" s="1343"/>
      <c r="O116" s="1343"/>
      <c r="P116" s="1343"/>
      <c r="Q116" s="1340"/>
      <c r="R116" s="1344" t="s">
        <v>4</v>
      </c>
      <c r="S116" s="1344"/>
      <c r="T116" s="1344"/>
      <c r="U116" s="1344"/>
      <c r="V116" s="1344"/>
      <c r="W116" s="1344"/>
      <c r="X116" s="1344"/>
      <c r="Y116" s="1344"/>
      <c r="Z116" s="1344"/>
      <c r="AA116" s="1344"/>
      <c r="AB116" s="1344"/>
      <c r="AC116" s="1344"/>
      <c r="AD116" s="1344"/>
      <c r="AE116" s="1344"/>
      <c r="AF116" s="1344"/>
      <c r="AG116" s="1344"/>
      <c r="AH116" s="1343" t="s">
        <v>5</v>
      </c>
      <c r="AI116" s="1343"/>
      <c r="AJ116" s="1343"/>
      <c r="AK116" s="1343"/>
      <c r="AL116" s="1343"/>
      <c r="AM116" s="1343"/>
      <c r="AN116" s="1343"/>
      <c r="AO116" s="1343"/>
      <c r="AP116" s="1343"/>
      <c r="AQ116" s="1343"/>
      <c r="AR116" s="1343"/>
      <c r="AS116" s="1343"/>
      <c r="AT116" s="1343"/>
      <c r="AU116" s="1343"/>
      <c r="AV116" s="1343"/>
      <c r="AW116" s="1344" t="s">
        <v>243</v>
      </c>
      <c r="AX116" s="1344"/>
      <c r="AY116" s="1344"/>
      <c r="AZ116" s="1344"/>
      <c r="BA116" s="1344"/>
      <c r="BB116" s="1344"/>
      <c r="BC116" s="1344"/>
      <c r="BD116" s="1344"/>
      <c r="BE116" s="1344"/>
      <c r="BF116" s="1344"/>
      <c r="BG116" s="1344"/>
      <c r="BH116" s="1344"/>
      <c r="BI116" s="1344"/>
      <c r="BJ116" s="1344"/>
      <c r="BK116" s="1344"/>
      <c r="BL116" s="1344"/>
      <c r="BM116" s="1344"/>
      <c r="BN116" s="1344"/>
      <c r="BO116" s="1344"/>
      <c r="BP116" s="1344"/>
      <c r="BQ116" s="1344"/>
      <c r="BR116" s="1344"/>
      <c r="BS116" s="1344"/>
      <c r="BT116" s="1344"/>
      <c r="BU116" s="1344"/>
      <c r="BV116" s="1344"/>
    </row>
    <row r="117" spans="1:74" ht="12.75" hidden="1" customHeight="1" outlineLevel="1">
      <c r="A117" s="435"/>
      <c r="B117" s="3"/>
      <c r="C117" s="302" t="str">
        <f>+'X M Pctes'!I5</f>
        <v>MB15</v>
      </c>
      <c r="D117" s="863" t="str">
        <f>+'X M Pctes'!I4</f>
        <v>Importaciones de bienes</v>
      </c>
      <c r="E117" s="471" t="s">
        <v>13</v>
      </c>
      <c r="F117" s="471" t="s">
        <v>2</v>
      </c>
      <c r="G117" s="1167"/>
      <c r="H117" s="442"/>
      <c r="I117" s="442"/>
      <c r="J117" s="442"/>
      <c r="K117" s="442"/>
      <c r="L117" s="442"/>
      <c r="M117" s="442"/>
      <c r="N117" s="442"/>
      <c r="O117" s="442"/>
      <c r="P117" s="442"/>
      <c r="Q117" s="442"/>
      <c r="R117" s="1344" t="s">
        <v>20</v>
      </c>
      <c r="S117" s="1344"/>
      <c r="T117" s="1344"/>
      <c r="U117" s="1344"/>
      <c r="V117" s="1344"/>
      <c r="W117" s="1344"/>
      <c r="X117" s="1343" t="s">
        <v>4</v>
      </c>
      <c r="Y117" s="1343"/>
      <c r="Z117" s="1343"/>
      <c r="AA117" s="1343"/>
      <c r="AB117" s="1343"/>
      <c r="AC117" s="1343"/>
      <c r="AD117" s="1343"/>
      <c r="AE117" s="1343"/>
      <c r="AF117" s="1343"/>
      <c r="AG117" s="1343"/>
      <c r="AH117" s="1343"/>
      <c r="AI117" s="1343"/>
      <c r="AJ117" s="1343"/>
      <c r="AK117" s="1343"/>
      <c r="AL117" s="1343"/>
      <c r="AM117" s="1343"/>
      <c r="AN117" s="1343"/>
      <c r="AO117" s="1343"/>
      <c r="AP117" s="1343"/>
      <c r="AQ117" s="1343"/>
      <c r="AR117" s="1343"/>
      <c r="AS117" s="1343"/>
      <c r="AT117" s="1343"/>
      <c r="AU117" s="1343"/>
      <c r="AV117" s="1343"/>
      <c r="AW117" s="1344" t="s">
        <v>243</v>
      </c>
      <c r="AX117" s="1344"/>
      <c r="AY117" s="1344"/>
      <c r="AZ117" s="1344"/>
      <c r="BA117" s="1344"/>
      <c r="BB117" s="1344"/>
      <c r="BC117" s="1344"/>
      <c r="BD117" s="1344"/>
      <c r="BE117" s="1344"/>
      <c r="BF117" s="1344"/>
      <c r="BG117" s="1344"/>
      <c r="BH117" s="1344"/>
      <c r="BI117" s="1344"/>
      <c r="BJ117" s="1344"/>
      <c r="BK117" s="1344"/>
      <c r="BL117" s="1344"/>
      <c r="BM117" s="1344"/>
      <c r="BN117" s="1344"/>
      <c r="BO117" s="1344"/>
      <c r="BP117" s="1344"/>
      <c r="BQ117" s="1344"/>
      <c r="BR117" s="1344"/>
      <c r="BS117" s="1344"/>
      <c r="BT117" s="1344"/>
      <c r="BU117" s="1344"/>
      <c r="BV117" s="1344"/>
    </row>
    <row r="118" spans="1:74" ht="12.75" hidden="1" customHeight="1" outlineLevel="1">
      <c r="A118" s="435"/>
      <c r="B118" s="3"/>
      <c r="C118" s="302" t="str">
        <f>+'X M Pctes'!J5</f>
        <v>MS15</v>
      </c>
      <c r="D118" s="863" t="str">
        <f>+'X M Pctes'!J4</f>
        <v>Importaciones de Servicios</v>
      </c>
      <c r="E118" s="471" t="s">
        <v>13</v>
      </c>
      <c r="F118" s="471" t="s">
        <v>2</v>
      </c>
      <c r="G118" s="1167"/>
      <c r="H118" s="442"/>
      <c r="I118" s="442"/>
      <c r="J118" s="442"/>
      <c r="K118" s="442"/>
      <c r="L118" s="442"/>
      <c r="M118" s="442"/>
      <c r="N118" s="442"/>
      <c r="O118" s="442"/>
      <c r="P118" s="442"/>
      <c r="Q118" s="442"/>
      <c r="R118" s="1344" t="s">
        <v>20</v>
      </c>
      <c r="S118" s="1344"/>
      <c r="T118" s="1344"/>
      <c r="U118" s="1344"/>
      <c r="V118" s="1344"/>
      <c r="W118" s="1344"/>
      <c r="X118" s="1343" t="s">
        <v>4</v>
      </c>
      <c r="Y118" s="1343"/>
      <c r="Z118" s="1343"/>
      <c r="AA118" s="1343"/>
      <c r="AB118" s="1343"/>
      <c r="AC118" s="1343"/>
      <c r="AD118" s="1343"/>
      <c r="AE118" s="1343"/>
      <c r="AF118" s="1343"/>
      <c r="AG118" s="1343"/>
      <c r="AH118" s="1343"/>
      <c r="AI118" s="1343"/>
      <c r="AJ118" s="1343"/>
      <c r="AK118" s="1343"/>
      <c r="AL118" s="1343"/>
      <c r="AM118" s="1343"/>
      <c r="AN118" s="1343"/>
      <c r="AO118" s="1343"/>
      <c r="AP118" s="1343"/>
      <c r="AQ118" s="1343"/>
      <c r="AR118" s="1343"/>
      <c r="AS118" s="1343"/>
      <c r="AT118" s="1343"/>
      <c r="AU118" s="1343"/>
      <c r="AV118" s="1343"/>
      <c r="AW118" s="1344" t="s">
        <v>243</v>
      </c>
      <c r="AX118" s="1344"/>
      <c r="AY118" s="1344"/>
      <c r="AZ118" s="1344"/>
      <c r="BA118" s="1344"/>
      <c r="BB118" s="1344"/>
      <c r="BC118" s="1344"/>
      <c r="BD118" s="1344"/>
      <c r="BE118" s="1344"/>
      <c r="BF118" s="1344"/>
      <c r="BG118" s="1344"/>
      <c r="BH118" s="1344"/>
      <c r="BI118" s="1344"/>
      <c r="BJ118" s="1344"/>
      <c r="BK118" s="1344"/>
      <c r="BL118" s="1344"/>
      <c r="BM118" s="1344"/>
      <c r="BN118" s="1344"/>
      <c r="BO118" s="1344"/>
      <c r="BP118" s="1344"/>
      <c r="BQ118" s="1344"/>
      <c r="BR118" s="1344"/>
      <c r="BS118" s="1344"/>
      <c r="BT118" s="1344"/>
      <c r="BU118" s="1344"/>
      <c r="BV118" s="1344"/>
    </row>
    <row r="119" spans="1:74" ht="12.75" hidden="1" customHeight="1" outlineLevel="1">
      <c r="A119" s="435"/>
      <c r="B119" s="3"/>
      <c r="C119" s="302" t="str">
        <f>+'X M Pctes'!K5</f>
        <v>MS_NTUR15</v>
      </c>
      <c r="D119" s="863" t="str">
        <f>+'X M Pctes'!K4</f>
        <v>Importaciones de servicios. Servicios no turísticos</v>
      </c>
      <c r="E119" s="471" t="s">
        <v>13</v>
      </c>
      <c r="F119" s="471" t="s">
        <v>2</v>
      </c>
      <c r="G119" s="302"/>
      <c r="H119" s="442"/>
      <c r="I119" s="442"/>
      <c r="J119" s="442"/>
      <c r="K119" s="442"/>
      <c r="L119" s="442"/>
      <c r="M119" s="442"/>
      <c r="N119" s="442"/>
      <c r="O119" s="442"/>
      <c r="P119" s="442"/>
      <c r="Q119" s="442"/>
      <c r="R119" s="1344" t="s">
        <v>20</v>
      </c>
      <c r="S119" s="1344"/>
      <c r="T119" s="1344"/>
      <c r="U119" s="1344"/>
      <c r="V119" s="1344"/>
      <c r="W119" s="1344"/>
      <c r="X119" s="1343" t="s">
        <v>4</v>
      </c>
      <c r="Y119" s="1343"/>
      <c r="Z119" s="1343"/>
      <c r="AA119" s="1343"/>
      <c r="AB119" s="1343"/>
      <c r="AC119" s="1343"/>
      <c r="AD119" s="1343"/>
      <c r="AE119" s="1343"/>
      <c r="AF119" s="1343"/>
      <c r="AG119" s="1343"/>
      <c r="AH119" s="1343"/>
      <c r="AI119" s="1343"/>
      <c r="AJ119" s="1343"/>
      <c r="AK119" s="1343"/>
      <c r="AL119" s="1343"/>
      <c r="AM119" s="1343"/>
      <c r="AN119" s="1343"/>
      <c r="AO119" s="1343"/>
      <c r="AP119" s="1343"/>
      <c r="AQ119" s="1343"/>
      <c r="AR119" s="1343"/>
      <c r="AS119" s="1343"/>
      <c r="AT119" s="1343"/>
      <c r="AU119" s="1343"/>
      <c r="AV119" s="1343"/>
      <c r="AW119" s="1344" t="s">
        <v>243</v>
      </c>
      <c r="AX119" s="1344"/>
      <c r="AY119" s="1344"/>
      <c r="AZ119" s="1344"/>
      <c r="BA119" s="1344"/>
      <c r="BB119" s="1344"/>
      <c r="BC119" s="1344"/>
      <c r="BD119" s="1344"/>
      <c r="BE119" s="1344"/>
      <c r="BF119" s="1344"/>
      <c r="BG119" s="1344"/>
      <c r="BH119" s="1344"/>
      <c r="BI119" s="1344"/>
      <c r="BJ119" s="1344"/>
      <c r="BK119" s="1344"/>
      <c r="BL119" s="1344"/>
      <c r="BM119" s="1344"/>
      <c r="BN119" s="1344"/>
      <c r="BO119" s="1344"/>
      <c r="BP119" s="1344"/>
      <c r="BQ119" s="1344"/>
      <c r="BR119" s="1344"/>
      <c r="BS119" s="1344"/>
      <c r="BT119" s="1344"/>
      <c r="BU119" s="1344"/>
      <c r="BV119" s="1344"/>
    </row>
    <row r="120" spans="1:74" ht="12.75" hidden="1" customHeight="1" outlineLevel="1">
      <c r="A120" s="435"/>
      <c r="B120" s="3"/>
      <c r="C120" s="302" t="str">
        <f>+'X M Pctes'!L5</f>
        <v>MS_GHRERM15</v>
      </c>
      <c r="D120" s="863" t="str">
        <f>+'X M Pctes'!L4</f>
        <v>Importaciones de servicios. Gasto de los hogares residentes en el resto del mundo</v>
      </c>
      <c r="E120" s="471" t="s">
        <v>13</v>
      </c>
      <c r="F120" s="471" t="s">
        <v>2</v>
      </c>
      <c r="G120" s="302"/>
      <c r="H120" s="442"/>
      <c r="I120" s="442"/>
      <c r="J120" s="442"/>
      <c r="K120" s="442"/>
      <c r="L120" s="442"/>
      <c r="M120" s="442"/>
      <c r="N120" s="442"/>
      <c r="O120" s="442"/>
      <c r="P120" s="442"/>
      <c r="Q120" s="442"/>
      <c r="R120" s="1344" t="s">
        <v>20</v>
      </c>
      <c r="S120" s="1344"/>
      <c r="T120" s="1344"/>
      <c r="U120" s="1344"/>
      <c r="V120" s="1344"/>
      <c r="W120" s="1344"/>
      <c r="X120" s="1343" t="s">
        <v>4</v>
      </c>
      <c r="Y120" s="1343"/>
      <c r="Z120" s="1343"/>
      <c r="AA120" s="1343"/>
      <c r="AB120" s="1343"/>
      <c r="AC120" s="1343"/>
      <c r="AD120" s="1343"/>
      <c r="AE120" s="1343"/>
      <c r="AF120" s="1343"/>
      <c r="AG120" s="1343"/>
      <c r="AH120" s="1343"/>
      <c r="AI120" s="1343"/>
      <c r="AJ120" s="1343"/>
      <c r="AK120" s="1343"/>
      <c r="AL120" s="1343"/>
      <c r="AM120" s="1343"/>
      <c r="AN120" s="1343"/>
      <c r="AO120" s="1343"/>
      <c r="AP120" s="1343"/>
      <c r="AQ120" s="1343"/>
      <c r="AR120" s="1343"/>
      <c r="AS120" s="1343"/>
      <c r="AT120" s="1343"/>
      <c r="AU120" s="1343"/>
      <c r="AV120" s="1343"/>
      <c r="AW120" s="1344" t="s">
        <v>243</v>
      </c>
      <c r="AX120" s="1344"/>
      <c r="AY120" s="1344"/>
      <c r="AZ120" s="1344"/>
      <c r="BA120" s="1344"/>
      <c r="BB120" s="1344"/>
      <c r="BC120" s="1344"/>
      <c r="BD120" s="1344"/>
      <c r="BE120" s="1344"/>
      <c r="BF120" s="1344"/>
      <c r="BG120" s="1344"/>
      <c r="BH120" s="1344"/>
      <c r="BI120" s="1344"/>
      <c r="BJ120" s="1344"/>
      <c r="BK120" s="1344"/>
      <c r="BL120" s="1344"/>
      <c r="BM120" s="1344"/>
      <c r="BN120" s="1344"/>
      <c r="BO120" s="1344"/>
      <c r="BP120" s="1344"/>
      <c r="BQ120" s="1344"/>
      <c r="BR120" s="1344"/>
      <c r="BS120" s="1344"/>
      <c r="BT120" s="1344"/>
      <c r="BU120" s="1344"/>
      <c r="BV120" s="1344"/>
    </row>
    <row r="121" spans="1:74" ht="12.75" hidden="1" customHeight="1" outlineLevel="1">
      <c r="A121" s="6"/>
      <c r="B121" s="3"/>
      <c r="C121" s="446"/>
      <c r="D121" s="447"/>
      <c r="E121" s="436"/>
      <c r="F121" s="436"/>
      <c r="G121" s="458"/>
      <c r="H121" s="449"/>
      <c r="I121" s="449"/>
      <c r="J121" s="449"/>
      <c r="K121" s="449"/>
      <c r="L121" s="449"/>
      <c r="M121" s="449"/>
      <c r="N121" s="449"/>
      <c r="O121" s="449"/>
      <c r="P121" s="449"/>
      <c r="Q121" s="449"/>
      <c r="R121" s="449"/>
      <c r="S121" s="449"/>
      <c r="T121" s="449"/>
      <c r="U121" s="449"/>
      <c r="V121" s="449"/>
      <c r="W121" s="449"/>
      <c r="X121" s="449"/>
      <c r="Y121" s="449"/>
      <c r="Z121" s="449"/>
      <c r="AA121" s="449"/>
      <c r="AB121" s="449"/>
      <c r="AC121" s="449"/>
      <c r="AD121" s="449"/>
      <c r="AE121" s="449"/>
      <c r="AF121" s="449"/>
      <c r="AG121" s="449"/>
      <c r="AH121" s="449"/>
      <c r="AI121" s="449"/>
      <c r="AJ121" s="449"/>
      <c r="AK121" s="449"/>
      <c r="AL121" s="449"/>
      <c r="AM121" s="449"/>
      <c r="AN121" s="449"/>
      <c r="AO121" s="449"/>
      <c r="AP121" s="449"/>
      <c r="AQ121" s="449"/>
      <c r="AR121" s="449"/>
      <c r="AS121" s="449"/>
      <c r="AT121" s="449"/>
      <c r="AU121" s="449"/>
      <c r="AV121" s="449"/>
      <c r="AW121" s="449"/>
      <c r="AX121" s="449"/>
      <c r="AY121" s="449"/>
      <c r="AZ121" s="449"/>
      <c r="BA121" s="449"/>
      <c r="BB121" s="449"/>
      <c r="BC121" s="449"/>
      <c r="BD121" s="449"/>
      <c r="BE121" s="449"/>
      <c r="BF121" s="449"/>
      <c r="BG121" s="449"/>
      <c r="BH121" s="449"/>
      <c r="BI121" s="449"/>
    </row>
    <row r="122" spans="1:74" ht="12.75" customHeight="1" collapsed="1">
      <c r="A122" s="6"/>
      <c r="B122" s="3"/>
      <c r="C122" s="446"/>
      <c r="D122" s="447"/>
      <c r="E122" s="436"/>
      <c r="F122" s="436"/>
      <c r="G122" s="458"/>
      <c r="H122" s="449"/>
      <c r="I122" s="449"/>
      <c r="J122" s="449"/>
      <c r="K122" s="449"/>
      <c r="L122" s="449"/>
      <c r="M122" s="449"/>
      <c r="N122" s="449"/>
      <c r="O122" s="449"/>
      <c r="P122" s="449"/>
      <c r="Q122" s="449"/>
      <c r="R122" s="449"/>
      <c r="S122" s="449"/>
      <c r="T122" s="449"/>
      <c r="U122" s="449"/>
      <c r="V122" s="449"/>
      <c r="W122" s="449"/>
      <c r="X122" s="449"/>
      <c r="Y122" s="449"/>
      <c r="Z122" s="449"/>
      <c r="AA122" s="449"/>
      <c r="AB122" s="449"/>
      <c r="AC122" s="449"/>
      <c r="AD122" s="449"/>
      <c r="AE122" s="449"/>
      <c r="AF122" s="449"/>
      <c r="AG122" s="449"/>
      <c r="AH122" s="449"/>
      <c r="AI122" s="449"/>
      <c r="AJ122" s="449"/>
      <c r="AK122" s="449"/>
      <c r="AL122" s="449"/>
      <c r="AM122" s="449"/>
      <c r="AN122" s="449"/>
      <c r="AO122" s="449"/>
      <c r="AP122" s="449"/>
      <c r="AQ122" s="449"/>
      <c r="AR122" s="449"/>
      <c r="AS122" s="449"/>
      <c r="AT122" s="449"/>
      <c r="AU122" s="449"/>
      <c r="AV122" s="449"/>
      <c r="AW122" s="449"/>
      <c r="AX122" s="449"/>
      <c r="AY122" s="449"/>
      <c r="AZ122" s="449"/>
      <c r="BA122" s="449"/>
      <c r="BB122" s="449"/>
      <c r="BC122" s="449"/>
      <c r="BD122" s="449"/>
      <c r="BE122" s="449"/>
      <c r="BF122" s="449"/>
      <c r="BG122" s="449"/>
      <c r="BH122" s="449"/>
      <c r="BI122" s="449"/>
    </row>
    <row r="123" spans="1:74" ht="12.75" customHeight="1">
      <c r="A123" s="434" t="s">
        <v>203</v>
      </c>
      <c r="B123" s="966" t="str">
        <f>+'X M Deflactor '!B1</f>
        <v>CUADRO 10:    DEFLACTORES DEL COMERCIO EXTERIOR</v>
      </c>
      <c r="C123" s="969"/>
      <c r="D123" s="967" t="str">
        <f>+A4</f>
        <v>AÑO 2015=100</v>
      </c>
      <c r="E123" s="967"/>
      <c r="F123" s="968"/>
      <c r="G123" s="968"/>
      <c r="H123" s="1337"/>
      <c r="I123" s="1338"/>
      <c r="J123" s="1338"/>
      <c r="K123" s="1338"/>
      <c r="L123" s="1338"/>
      <c r="M123" s="1338"/>
      <c r="N123" s="1338"/>
      <c r="O123" s="1338"/>
      <c r="P123" s="1338"/>
      <c r="Q123" s="1338"/>
      <c r="R123" s="1338"/>
      <c r="S123" s="1338"/>
      <c r="T123" s="1338"/>
      <c r="U123" s="1338"/>
      <c r="V123" s="1338"/>
      <c r="W123" s="1338"/>
      <c r="X123" s="1338"/>
      <c r="Y123" s="1338"/>
      <c r="Z123" s="1338"/>
      <c r="AA123" s="1338"/>
      <c r="AB123" s="1338"/>
      <c r="AC123" s="1338"/>
      <c r="AD123" s="1338"/>
      <c r="AE123" s="1338"/>
      <c r="AF123" s="1338"/>
      <c r="AG123" s="1338"/>
      <c r="AH123" s="1338"/>
      <c r="AI123" s="1338"/>
      <c r="AJ123" s="1338"/>
      <c r="AK123" s="1338"/>
      <c r="AL123" s="1338"/>
      <c r="AM123" s="1338"/>
      <c r="AN123" s="1338"/>
      <c r="AO123" s="1338"/>
      <c r="AP123" s="1338"/>
      <c r="AQ123" s="1338"/>
      <c r="AR123" s="1338"/>
      <c r="AS123" s="1338"/>
      <c r="AT123" s="1338"/>
      <c r="AU123" s="1338"/>
      <c r="AV123" s="1338"/>
      <c r="AW123" s="1338"/>
      <c r="AX123" s="1338"/>
      <c r="AY123" s="1338"/>
      <c r="AZ123" s="1338"/>
      <c r="BA123" s="1338"/>
      <c r="BB123" s="1338"/>
      <c r="BC123" s="1338"/>
      <c r="BD123" s="1338"/>
      <c r="BE123" s="1338"/>
      <c r="BF123" s="1338"/>
      <c r="BG123" s="1338"/>
      <c r="BH123" s="1338"/>
      <c r="BI123" s="1338"/>
      <c r="BJ123" s="1338"/>
      <c r="BK123" s="1338"/>
      <c r="BL123" s="1338"/>
      <c r="BM123" s="1338"/>
      <c r="BN123" s="1338"/>
      <c r="BO123" s="1338"/>
      <c r="BP123" s="1338"/>
      <c r="BQ123" s="1338"/>
      <c r="BR123" s="1338"/>
      <c r="BS123" s="1338"/>
      <c r="BT123" s="1338"/>
      <c r="BU123" s="1338"/>
      <c r="BV123" s="1339"/>
    </row>
    <row r="124" spans="1:74" ht="12.75" hidden="1" customHeight="1" outlineLevel="1">
      <c r="A124" s="6"/>
      <c r="B124" s="3"/>
      <c r="C124" s="446"/>
      <c r="D124" s="447"/>
      <c r="E124" s="436"/>
      <c r="F124" s="436"/>
      <c r="G124" s="458"/>
      <c r="H124" s="449"/>
      <c r="I124" s="449"/>
      <c r="J124" s="449"/>
      <c r="K124" s="449"/>
      <c r="L124" s="449"/>
      <c r="M124" s="449"/>
      <c r="N124" s="449"/>
      <c r="O124" s="449"/>
      <c r="P124" s="449"/>
      <c r="Q124" s="449"/>
      <c r="R124" s="449"/>
      <c r="S124" s="449"/>
      <c r="T124" s="449"/>
      <c r="U124" s="449"/>
      <c r="V124" s="449"/>
      <c r="W124" s="449"/>
      <c r="X124" s="449"/>
      <c r="Y124" s="449"/>
      <c r="Z124" s="449"/>
      <c r="AA124" s="449"/>
      <c r="AB124" s="449"/>
      <c r="AC124" s="449"/>
      <c r="AD124" s="449"/>
      <c r="AE124" s="449"/>
      <c r="AF124" s="449"/>
      <c r="AG124" s="449"/>
      <c r="AH124" s="449"/>
      <c r="AI124" s="449"/>
      <c r="AJ124" s="449"/>
      <c r="AK124" s="449"/>
      <c r="AL124" s="449"/>
      <c r="AM124" s="449"/>
      <c r="AN124" s="449"/>
      <c r="AO124" s="449"/>
      <c r="AP124" s="449"/>
      <c r="AQ124" s="449"/>
      <c r="AR124" s="449"/>
      <c r="AS124" s="449"/>
      <c r="AT124" s="449"/>
      <c r="AU124" s="449"/>
      <c r="AV124" s="449"/>
      <c r="AW124" s="449"/>
      <c r="AX124" s="449"/>
      <c r="AY124" s="449"/>
      <c r="AZ124" s="449"/>
      <c r="BA124" s="449"/>
      <c r="BB124" s="449"/>
      <c r="BC124" s="449"/>
      <c r="BD124" s="449"/>
      <c r="BE124" s="449"/>
      <c r="BF124" s="449"/>
      <c r="BG124" s="449"/>
      <c r="BH124" s="449"/>
      <c r="BI124" s="449"/>
    </row>
    <row r="125" spans="1:74" ht="12.75" hidden="1" customHeight="1" outlineLevel="1">
      <c r="A125" s="6"/>
      <c r="B125" s="3"/>
      <c r="C125" s="302" t="str">
        <f>+'X M Deflactor '!B5</f>
        <v>dPIB</v>
      </c>
      <c r="D125" s="863" t="str">
        <f>+'X M Deflactor '!B4</f>
        <v>Deflactor del Producto Interior Bruto</v>
      </c>
      <c r="E125" s="471"/>
      <c r="F125" s="471" t="s">
        <v>25</v>
      </c>
      <c r="G125" s="302"/>
      <c r="H125" s="442"/>
      <c r="I125" s="442"/>
      <c r="J125" s="442"/>
      <c r="K125" s="442"/>
      <c r="L125" s="442"/>
      <c r="M125" s="442"/>
      <c r="N125" s="442"/>
      <c r="O125" s="442"/>
      <c r="P125" s="442"/>
      <c r="Q125" s="442"/>
      <c r="R125" s="455"/>
      <c r="S125" s="455"/>
      <c r="T125" s="455"/>
      <c r="U125" s="455"/>
      <c r="V125" s="455"/>
      <c r="W125" s="455"/>
      <c r="X125" s="455"/>
      <c r="Y125" s="455"/>
      <c r="Z125" s="455"/>
      <c r="AA125" s="455"/>
      <c r="AB125" s="455"/>
      <c r="AC125" s="455"/>
      <c r="AD125" s="455"/>
      <c r="AE125" s="455"/>
      <c r="AF125" s="455"/>
      <c r="AG125" s="455"/>
      <c r="AH125" s="455"/>
      <c r="AI125" s="455"/>
      <c r="AJ125" s="455"/>
      <c r="AK125" s="455"/>
      <c r="AL125" s="455"/>
      <c r="AM125" s="455"/>
      <c r="AN125" s="455"/>
      <c r="AO125" s="455"/>
      <c r="AP125" s="455"/>
      <c r="AQ125" s="455"/>
      <c r="AR125" s="455"/>
      <c r="AS125" s="455"/>
      <c r="AT125" s="455"/>
      <c r="AU125" s="455"/>
      <c r="AV125" s="455"/>
      <c r="AW125" s="455"/>
      <c r="AX125" s="455"/>
      <c r="AY125" s="455"/>
      <c r="AZ125" s="455"/>
      <c r="BA125" s="455"/>
      <c r="BB125" s="455"/>
      <c r="BC125" s="455"/>
      <c r="BD125" s="455"/>
      <c r="BE125" s="455"/>
      <c r="BF125" s="455"/>
      <c r="BG125" s="455"/>
      <c r="BH125" s="455"/>
      <c r="BI125" s="455"/>
      <c r="BJ125" s="455"/>
      <c r="BK125" s="455"/>
      <c r="BL125" s="455"/>
      <c r="BM125" s="455"/>
      <c r="BN125" s="455"/>
      <c r="BO125" s="455"/>
      <c r="BP125" s="455"/>
      <c r="BQ125" s="455"/>
      <c r="BR125" s="455"/>
      <c r="BS125" s="455"/>
      <c r="BT125" s="455"/>
    </row>
    <row r="126" spans="1:74" ht="12.75" hidden="1" customHeight="1" outlineLevel="1">
      <c r="A126" s="6"/>
      <c r="B126" s="3"/>
      <c r="C126" s="302" t="str">
        <f>+'X M Deflactor '!C5</f>
        <v>dX</v>
      </c>
      <c r="D126" s="863" t="str">
        <f>+'X M Deflactor '!C4</f>
        <v>Deflactor de las Exportaciones de bienes y servicios</v>
      </c>
      <c r="E126" s="471"/>
      <c r="F126" s="471" t="s">
        <v>25</v>
      </c>
      <c r="G126" s="302"/>
      <c r="H126" s="442"/>
      <c r="I126" s="442"/>
      <c r="J126" s="442"/>
      <c r="K126" s="442"/>
      <c r="L126" s="442"/>
      <c r="M126" s="442"/>
      <c r="N126" s="442"/>
      <c r="O126" s="442"/>
      <c r="P126" s="442"/>
      <c r="Q126" s="442"/>
      <c r="R126" s="455"/>
      <c r="S126" s="455"/>
      <c r="T126" s="455"/>
      <c r="U126" s="455"/>
      <c r="V126" s="455"/>
      <c r="W126" s="455"/>
      <c r="X126" s="455"/>
      <c r="Y126" s="455"/>
      <c r="Z126" s="455"/>
      <c r="AA126" s="455"/>
      <c r="AB126" s="455"/>
      <c r="AC126" s="455"/>
      <c r="AD126" s="455"/>
      <c r="AE126" s="455"/>
      <c r="AF126" s="455"/>
      <c r="AG126" s="455"/>
      <c r="AH126" s="455"/>
      <c r="AI126" s="455"/>
      <c r="AJ126" s="455"/>
      <c r="AK126" s="455"/>
      <c r="AL126" s="455"/>
      <c r="AM126" s="455"/>
      <c r="AN126" s="455"/>
      <c r="AO126" s="455"/>
      <c r="AP126" s="455"/>
      <c r="AQ126" s="455"/>
      <c r="AR126" s="455"/>
      <c r="AS126" s="455"/>
      <c r="AT126" s="455"/>
      <c r="AU126" s="455"/>
      <c r="AV126" s="455"/>
      <c r="AW126" s="455"/>
      <c r="AX126" s="455"/>
      <c r="AY126" s="455"/>
      <c r="AZ126" s="455"/>
      <c r="BA126" s="455"/>
      <c r="BB126" s="455"/>
      <c r="BC126" s="455"/>
      <c r="BD126" s="455"/>
      <c r="BE126" s="455"/>
      <c r="BF126" s="455"/>
      <c r="BG126" s="455"/>
      <c r="BH126" s="455"/>
      <c r="BI126" s="455"/>
      <c r="BJ126" s="455"/>
      <c r="BK126" s="455"/>
      <c r="BL126" s="455"/>
      <c r="BM126" s="455"/>
      <c r="BN126" s="455"/>
      <c r="BO126" s="455"/>
      <c r="BP126" s="455"/>
      <c r="BQ126" s="455"/>
      <c r="BR126" s="455"/>
      <c r="BS126" s="455"/>
      <c r="BT126" s="455"/>
    </row>
    <row r="127" spans="1:74" ht="12.75" hidden="1" customHeight="1" outlineLevel="1">
      <c r="A127" s="6"/>
      <c r="B127" s="3"/>
      <c r="C127" s="302" t="str">
        <f>+'X M Deflactor '!D5</f>
        <v>dXB</v>
      </c>
      <c r="D127" s="863" t="str">
        <f>+'X M Deflactor '!D4</f>
        <v>Deflactor de las Exportaciones de bienes</v>
      </c>
      <c r="E127" s="471"/>
      <c r="F127" s="471" t="s">
        <v>25</v>
      </c>
      <c r="G127" s="302"/>
      <c r="H127" s="442"/>
      <c r="I127" s="442"/>
      <c r="J127" s="442"/>
      <c r="K127" s="442"/>
      <c r="L127" s="442"/>
      <c r="M127" s="442"/>
      <c r="N127" s="442"/>
      <c r="O127" s="442"/>
      <c r="P127" s="442"/>
      <c r="Q127" s="442"/>
      <c r="R127" s="455"/>
      <c r="S127" s="455"/>
      <c r="T127" s="455"/>
      <c r="U127" s="455"/>
      <c r="V127" s="455"/>
      <c r="W127" s="455"/>
      <c r="X127" s="455"/>
      <c r="Y127" s="455"/>
      <c r="Z127" s="455"/>
      <c r="AA127" s="455"/>
      <c r="AB127" s="455"/>
      <c r="AC127" s="455"/>
      <c r="AD127" s="455"/>
      <c r="AE127" s="455"/>
      <c r="AF127" s="455"/>
      <c r="AG127" s="455"/>
      <c r="AH127" s="455"/>
      <c r="AI127" s="455"/>
      <c r="AJ127" s="455"/>
      <c r="AK127" s="455"/>
      <c r="AL127" s="455"/>
      <c r="AM127" s="455"/>
      <c r="AN127" s="455"/>
      <c r="AO127" s="455"/>
      <c r="AP127" s="455"/>
      <c r="AQ127" s="455"/>
      <c r="AR127" s="455"/>
      <c r="AS127" s="455"/>
      <c r="AT127" s="455"/>
      <c r="AU127" s="455"/>
      <c r="AV127" s="455"/>
      <c r="AW127" s="455"/>
      <c r="AX127" s="455"/>
      <c r="AY127" s="455"/>
      <c r="AZ127" s="455"/>
      <c r="BA127" s="455"/>
      <c r="BB127" s="455"/>
      <c r="BC127" s="455"/>
      <c r="BD127" s="455"/>
      <c r="BE127" s="455"/>
      <c r="BF127" s="455"/>
      <c r="BG127" s="455"/>
      <c r="BH127" s="455"/>
      <c r="BI127" s="455"/>
      <c r="BJ127" s="455"/>
      <c r="BK127" s="455"/>
      <c r="BL127" s="455"/>
      <c r="BM127" s="455"/>
      <c r="BN127" s="455"/>
      <c r="BO127" s="455"/>
      <c r="BP127" s="455"/>
      <c r="BQ127" s="455"/>
      <c r="BR127" s="455"/>
      <c r="BS127" s="455"/>
      <c r="BT127" s="455"/>
    </row>
    <row r="128" spans="1:74" ht="12.75" hidden="1" customHeight="1" outlineLevel="1">
      <c r="A128" s="6"/>
      <c r="B128" s="3"/>
      <c r="C128" s="302" t="str">
        <f>+'X M Deflactor '!E5</f>
        <v>dXS</v>
      </c>
      <c r="D128" s="863" t="str">
        <f>+'X M Deflactor '!E4</f>
        <v>Deflactor de las Exportaciones de servicios</v>
      </c>
      <c r="E128" s="471"/>
      <c r="F128" s="471" t="s">
        <v>25</v>
      </c>
      <c r="G128" s="302"/>
      <c r="H128" s="442"/>
      <c r="I128" s="442"/>
      <c r="J128" s="442"/>
      <c r="K128" s="442"/>
      <c r="L128" s="442"/>
      <c r="M128" s="442"/>
      <c r="N128" s="442"/>
      <c r="O128" s="442"/>
      <c r="P128" s="442"/>
      <c r="Q128" s="442"/>
      <c r="R128" s="455"/>
      <c r="S128" s="455"/>
      <c r="T128" s="455"/>
      <c r="U128" s="455"/>
      <c r="V128" s="455"/>
      <c r="W128" s="455"/>
      <c r="X128" s="455"/>
      <c r="Y128" s="455"/>
      <c r="Z128" s="455"/>
      <c r="AA128" s="455"/>
      <c r="AB128" s="455"/>
      <c r="AC128" s="455"/>
      <c r="AD128" s="455"/>
      <c r="AE128" s="455"/>
      <c r="AF128" s="455"/>
      <c r="AG128" s="455"/>
      <c r="AH128" s="455"/>
      <c r="AI128" s="455"/>
      <c r="AJ128" s="455"/>
      <c r="AK128" s="455"/>
      <c r="AL128" s="455"/>
      <c r="AM128" s="455"/>
      <c r="AN128" s="455"/>
      <c r="AO128" s="455"/>
      <c r="AP128" s="455"/>
      <c r="AQ128" s="455"/>
      <c r="AR128" s="455"/>
      <c r="AS128" s="455"/>
      <c r="AT128" s="455"/>
      <c r="AU128" s="455"/>
      <c r="AV128" s="455"/>
      <c r="AW128" s="455"/>
      <c r="AX128" s="455"/>
      <c r="AY128" s="455"/>
      <c r="AZ128" s="455"/>
      <c r="BA128" s="455"/>
      <c r="BB128" s="455"/>
      <c r="BC128" s="455"/>
      <c r="BD128" s="455"/>
      <c r="BE128" s="455"/>
      <c r="BF128" s="455"/>
      <c r="BG128" s="455"/>
      <c r="BH128" s="455"/>
      <c r="BI128" s="455"/>
      <c r="BJ128" s="455"/>
      <c r="BK128" s="455"/>
      <c r="BL128" s="455"/>
      <c r="BM128" s="455"/>
      <c r="BN128" s="455"/>
      <c r="BO128" s="455"/>
      <c r="BP128" s="455"/>
      <c r="BQ128" s="455"/>
      <c r="BR128" s="455"/>
      <c r="BS128" s="455"/>
      <c r="BT128" s="455"/>
    </row>
    <row r="129" spans="1:74" ht="12.75" hidden="1" customHeight="1" outlineLevel="1">
      <c r="A129" s="6"/>
      <c r="B129" s="3"/>
      <c r="C129" s="302" t="str">
        <f>+'X M Deflactor '!F5</f>
        <v>dXS_NTUR</v>
      </c>
      <c r="D129" s="863" t="str">
        <f>+'X M Deflactor '!F4</f>
        <v>Deflactor de las Exportaciones de servicios. Servicios no turísticos</v>
      </c>
      <c r="E129" s="471"/>
      <c r="F129" s="471" t="s">
        <v>25</v>
      </c>
      <c r="G129" s="302"/>
      <c r="H129" s="442"/>
      <c r="I129" s="442"/>
      <c r="J129" s="442"/>
      <c r="K129" s="442"/>
      <c r="L129" s="442"/>
      <c r="M129" s="442"/>
      <c r="N129" s="442"/>
      <c r="O129" s="442"/>
      <c r="P129" s="442"/>
      <c r="Q129" s="442"/>
      <c r="R129" s="455"/>
      <c r="S129" s="455"/>
      <c r="T129" s="455"/>
      <c r="U129" s="455"/>
      <c r="V129" s="455"/>
      <c r="W129" s="455"/>
      <c r="X129" s="455"/>
      <c r="Y129" s="455"/>
      <c r="Z129" s="455"/>
      <c r="AA129" s="455"/>
      <c r="AB129" s="455"/>
      <c r="AC129" s="455"/>
      <c r="AD129" s="455"/>
      <c r="AE129" s="455"/>
      <c r="AF129" s="455"/>
      <c r="AG129" s="455"/>
      <c r="AH129" s="455"/>
      <c r="AI129" s="455"/>
      <c r="AJ129" s="455"/>
      <c r="AK129" s="455"/>
      <c r="AL129" s="455"/>
      <c r="AM129" s="455"/>
      <c r="AN129" s="455"/>
      <c r="AO129" s="455"/>
      <c r="AP129" s="455"/>
      <c r="AQ129" s="455"/>
      <c r="AR129" s="455"/>
      <c r="AS129" s="455"/>
      <c r="AT129" s="455"/>
      <c r="AU129" s="455"/>
      <c r="AV129" s="455"/>
      <c r="AW129" s="455"/>
      <c r="AX129" s="455"/>
      <c r="AY129" s="455"/>
      <c r="AZ129" s="455"/>
      <c r="BA129" s="455"/>
      <c r="BB129" s="455"/>
      <c r="BC129" s="455"/>
      <c r="BD129" s="455"/>
      <c r="BE129" s="455"/>
      <c r="BF129" s="455"/>
      <c r="BG129" s="455"/>
      <c r="BH129" s="455"/>
      <c r="BI129" s="455"/>
      <c r="BJ129" s="455"/>
      <c r="BK129" s="455"/>
      <c r="BL129" s="455"/>
      <c r="BM129" s="455"/>
      <c r="BN129" s="455"/>
      <c r="BO129" s="455"/>
      <c r="BP129" s="455"/>
      <c r="BQ129" s="455"/>
      <c r="BR129" s="455"/>
      <c r="BS129" s="455"/>
      <c r="BT129" s="455"/>
    </row>
    <row r="130" spans="1:74" ht="12.75" hidden="1" customHeight="1" outlineLevel="1">
      <c r="A130" s="6"/>
      <c r="B130" s="3"/>
      <c r="C130" s="302" t="str">
        <f>+'X M Deflactor '!G5</f>
        <v>dXS_GHNRETN</v>
      </c>
      <c r="D130" s="863" t="str">
        <f>+'X M Deflactor '!G4</f>
        <v>Deflactor de las Exportaciones de servicios. Gasto de los hogares no residentes en el territorio económico</v>
      </c>
      <c r="E130" s="471"/>
      <c r="F130" s="471" t="s">
        <v>25</v>
      </c>
      <c r="G130" s="302"/>
      <c r="H130" s="442"/>
      <c r="I130" s="442"/>
      <c r="J130" s="442"/>
      <c r="K130" s="442"/>
      <c r="L130" s="442"/>
      <c r="M130" s="442"/>
      <c r="N130" s="442"/>
      <c r="O130" s="442"/>
      <c r="P130" s="442"/>
      <c r="Q130" s="442"/>
      <c r="R130" s="455"/>
      <c r="S130" s="455"/>
      <c r="T130" s="455"/>
      <c r="U130" s="455"/>
      <c r="V130" s="455"/>
      <c r="W130" s="455"/>
      <c r="X130" s="455"/>
      <c r="Y130" s="455"/>
      <c r="Z130" s="455"/>
      <c r="AA130" s="455"/>
      <c r="AB130" s="455"/>
      <c r="AC130" s="455"/>
      <c r="AD130" s="455"/>
      <c r="AE130" s="455"/>
      <c r="AF130" s="455"/>
      <c r="AG130" s="455"/>
      <c r="AH130" s="455"/>
      <c r="AI130" s="455"/>
      <c r="AJ130" s="455"/>
      <c r="AK130" s="455"/>
      <c r="AL130" s="455"/>
      <c r="AM130" s="455"/>
      <c r="AN130" s="455"/>
      <c r="AO130" s="455"/>
      <c r="AP130" s="455"/>
      <c r="AQ130" s="455"/>
      <c r="AR130" s="455"/>
      <c r="AS130" s="455"/>
      <c r="AT130" s="455"/>
      <c r="AU130" s="455"/>
      <c r="AV130" s="455"/>
      <c r="AW130" s="455"/>
      <c r="AX130" s="455"/>
      <c r="AY130" s="455"/>
      <c r="AZ130" s="455"/>
      <c r="BA130" s="455"/>
      <c r="BB130" s="455"/>
      <c r="BC130" s="455"/>
      <c r="BD130" s="455"/>
      <c r="BE130" s="455"/>
      <c r="BF130" s="455"/>
      <c r="BG130" s="455"/>
      <c r="BH130" s="455"/>
      <c r="BI130" s="455"/>
      <c r="BJ130" s="455"/>
      <c r="BK130" s="455"/>
      <c r="BL130" s="455"/>
      <c r="BM130" s="455"/>
      <c r="BN130" s="455"/>
      <c r="BO130" s="455"/>
      <c r="BP130" s="455"/>
      <c r="BQ130" s="455"/>
      <c r="BR130" s="455"/>
      <c r="BS130" s="455"/>
      <c r="BT130" s="455"/>
      <c r="BU130" s="455"/>
      <c r="BV130" s="455"/>
    </row>
    <row r="131" spans="1:74" ht="12.75" hidden="1" customHeight="1" outlineLevel="1">
      <c r="A131" s="6"/>
      <c r="B131" s="3"/>
      <c r="C131" s="302" t="str">
        <f>+'X M Deflactor '!H5</f>
        <v>dM</v>
      </c>
      <c r="D131" s="863" t="str">
        <f>+'X M Deflactor '!H4</f>
        <v>Deflactor de las Importaciones de bienes y servicios</v>
      </c>
      <c r="E131" s="471"/>
      <c r="F131" s="471" t="s">
        <v>25</v>
      </c>
      <c r="G131" s="302"/>
      <c r="H131" s="442"/>
      <c r="I131" s="442"/>
      <c r="J131" s="442"/>
      <c r="K131" s="442"/>
      <c r="L131" s="442"/>
      <c r="M131" s="442"/>
      <c r="N131" s="442"/>
      <c r="O131" s="442"/>
      <c r="P131" s="442"/>
      <c r="Q131" s="442"/>
      <c r="R131" s="455"/>
      <c r="S131" s="455"/>
      <c r="T131" s="455"/>
      <c r="U131" s="455"/>
      <c r="V131" s="455"/>
      <c r="W131" s="455"/>
      <c r="X131" s="455"/>
      <c r="Y131" s="455"/>
      <c r="Z131" s="455"/>
      <c r="AA131" s="455"/>
      <c r="AB131" s="455"/>
      <c r="AC131" s="455"/>
      <c r="AD131" s="455"/>
      <c r="AE131" s="455"/>
      <c r="AF131" s="455"/>
      <c r="AG131" s="455"/>
      <c r="AH131" s="455"/>
      <c r="AI131" s="455"/>
      <c r="AJ131" s="455"/>
      <c r="AK131" s="455"/>
      <c r="AL131" s="455"/>
      <c r="AM131" s="455"/>
      <c r="AN131" s="455"/>
      <c r="AO131" s="455"/>
      <c r="AP131" s="455"/>
      <c r="AQ131" s="455"/>
      <c r="AR131" s="455"/>
      <c r="AS131" s="455"/>
      <c r="AT131" s="455"/>
      <c r="AU131" s="455"/>
      <c r="AV131" s="455"/>
      <c r="AW131" s="455"/>
      <c r="AX131" s="455"/>
      <c r="AY131" s="455"/>
      <c r="AZ131" s="455"/>
      <c r="BA131" s="455"/>
      <c r="BB131" s="455"/>
      <c r="BC131" s="455"/>
      <c r="BD131" s="455"/>
      <c r="BE131" s="455"/>
      <c r="BF131" s="455"/>
      <c r="BG131" s="455"/>
      <c r="BH131" s="455"/>
      <c r="BI131" s="455"/>
      <c r="BJ131" s="455"/>
      <c r="BK131" s="455"/>
      <c r="BL131" s="455"/>
      <c r="BM131" s="455"/>
      <c r="BN131" s="455"/>
      <c r="BO131" s="455"/>
      <c r="BP131" s="455"/>
      <c r="BQ131" s="455"/>
      <c r="BR131" s="455"/>
      <c r="BS131" s="455"/>
      <c r="BT131" s="455"/>
    </row>
    <row r="132" spans="1:74" ht="12.75" hidden="1" customHeight="1" outlineLevel="1">
      <c r="A132" s="6"/>
      <c r="B132" s="3"/>
      <c r="C132" s="302" t="str">
        <f>+'X M Deflactor '!I5</f>
        <v>dMB</v>
      </c>
      <c r="D132" s="863" t="str">
        <f>+'X M Deflactor '!I4</f>
        <v>Deflactor de las Importaciones de bienes</v>
      </c>
      <c r="E132" s="471"/>
      <c r="F132" s="471" t="s">
        <v>25</v>
      </c>
      <c r="G132" s="302"/>
      <c r="H132" s="442"/>
      <c r="I132" s="442"/>
      <c r="J132" s="442"/>
      <c r="K132" s="442"/>
      <c r="L132" s="442"/>
      <c r="M132" s="442"/>
      <c r="N132" s="442"/>
      <c r="O132" s="442"/>
      <c r="P132" s="442"/>
      <c r="Q132" s="442"/>
      <c r="R132" s="455"/>
      <c r="S132" s="455"/>
      <c r="T132" s="455"/>
      <c r="U132" s="455"/>
      <c r="V132" s="455"/>
      <c r="W132" s="455"/>
      <c r="X132" s="455"/>
      <c r="Y132" s="455"/>
      <c r="Z132" s="455"/>
      <c r="AA132" s="455"/>
      <c r="AB132" s="455"/>
      <c r="AC132" s="455"/>
      <c r="AD132" s="455"/>
      <c r="AE132" s="455"/>
      <c r="AF132" s="455"/>
      <c r="AG132" s="455"/>
      <c r="AH132" s="455"/>
      <c r="AI132" s="455"/>
      <c r="AJ132" s="455"/>
      <c r="AK132" s="455"/>
      <c r="AL132" s="455"/>
      <c r="AM132" s="455"/>
      <c r="AN132" s="455"/>
      <c r="AO132" s="455"/>
      <c r="AP132" s="455"/>
      <c r="AQ132" s="455"/>
      <c r="AR132" s="455"/>
      <c r="AS132" s="455"/>
      <c r="AT132" s="455"/>
      <c r="AU132" s="455"/>
      <c r="AV132" s="455"/>
      <c r="AW132" s="455"/>
      <c r="AX132" s="455"/>
      <c r="AY132" s="455"/>
      <c r="AZ132" s="455"/>
      <c r="BA132" s="455"/>
      <c r="BB132" s="455"/>
      <c r="BC132" s="455"/>
      <c r="BD132" s="455"/>
      <c r="BE132" s="455"/>
      <c r="BF132" s="455"/>
      <c r="BG132" s="455"/>
      <c r="BH132" s="455"/>
      <c r="BI132" s="455"/>
      <c r="BJ132" s="455"/>
      <c r="BK132" s="455"/>
      <c r="BL132" s="455"/>
      <c r="BM132" s="455"/>
      <c r="BN132" s="455"/>
      <c r="BO132" s="455"/>
      <c r="BP132" s="455"/>
      <c r="BQ132" s="455"/>
      <c r="BR132" s="455"/>
      <c r="BS132" s="455"/>
      <c r="BT132" s="455"/>
    </row>
    <row r="133" spans="1:74" ht="12.75" hidden="1" customHeight="1" outlineLevel="1">
      <c r="A133" s="6"/>
      <c r="B133" s="3"/>
      <c r="C133" s="302" t="str">
        <f>+'X M Deflactor '!J5</f>
        <v>dMS</v>
      </c>
      <c r="D133" s="863" t="str">
        <f>+'X M Deflactor '!J4</f>
        <v>Deflactor de las Importaciones de Servicios</v>
      </c>
      <c r="E133" s="471"/>
      <c r="F133" s="471" t="s">
        <v>25</v>
      </c>
      <c r="G133" s="302"/>
      <c r="H133" s="442"/>
      <c r="I133" s="442"/>
      <c r="J133" s="442"/>
      <c r="K133" s="442"/>
      <c r="L133" s="442"/>
      <c r="M133" s="442"/>
      <c r="N133" s="442"/>
      <c r="O133" s="442"/>
      <c r="P133" s="442"/>
      <c r="Q133" s="442"/>
      <c r="R133" s="455"/>
      <c r="S133" s="455"/>
      <c r="T133" s="455"/>
      <c r="U133" s="455"/>
      <c r="V133" s="455"/>
      <c r="W133" s="455"/>
      <c r="X133" s="455"/>
      <c r="Y133" s="455"/>
      <c r="Z133" s="455"/>
      <c r="AA133" s="455"/>
      <c r="AB133" s="455"/>
      <c r="AC133" s="455"/>
      <c r="AD133" s="455"/>
      <c r="AE133" s="455"/>
      <c r="AF133" s="455"/>
      <c r="AG133" s="455"/>
      <c r="AH133" s="455"/>
      <c r="AI133" s="455"/>
      <c r="AJ133" s="455"/>
      <c r="AK133" s="455"/>
      <c r="AL133" s="455"/>
      <c r="AM133" s="455"/>
      <c r="AN133" s="455"/>
      <c r="AO133" s="455"/>
      <c r="AP133" s="455"/>
      <c r="AQ133" s="455"/>
      <c r="AR133" s="455"/>
      <c r="AS133" s="455"/>
      <c r="AT133" s="455"/>
      <c r="AU133" s="455"/>
      <c r="AV133" s="455"/>
      <c r="AW133" s="455"/>
      <c r="AX133" s="455"/>
      <c r="AY133" s="455"/>
      <c r="AZ133" s="455"/>
      <c r="BA133" s="455"/>
      <c r="BB133" s="455"/>
      <c r="BC133" s="455"/>
      <c r="BD133" s="455"/>
      <c r="BE133" s="455"/>
      <c r="BF133" s="455"/>
      <c r="BG133" s="455"/>
      <c r="BH133" s="455"/>
      <c r="BI133" s="455"/>
      <c r="BJ133" s="455"/>
      <c r="BK133" s="455"/>
      <c r="BL133" s="455"/>
      <c r="BM133" s="455"/>
      <c r="BN133" s="455"/>
      <c r="BO133" s="455"/>
      <c r="BP133" s="455"/>
      <c r="BQ133" s="455"/>
      <c r="BR133" s="455"/>
      <c r="BS133" s="455"/>
      <c r="BT133" s="455"/>
    </row>
    <row r="134" spans="1:74" ht="12.75" hidden="1" customHeight="1" outlineLevel="1">
      <c r="A134" s="6"/>
      <c r="B134" s="3"/>
      <c r="C134" s="302" t="str">
        <f>+'X M Deflactor '!K5</f>
        <v>dMS_NTUR</v>
      </c>
      <c r="D134" s="863" t="str">
        <f>+'X M Deflactor '!K4</f>
        <v>Deflactor de las Importaciones de servicios. Servicios no turísticos</v>
      </c>
      <c r="E134" s="471"/>
      <c r="F134" s="471" t="s">
        <v>25</v>
      </c>
      <c r="G134" s="302"/>
      <c r="H134" s="442"/>
      <c r="I134" s="442"/>
      <c r="J134" s="442"/>
      <c r="K134" s="442"/>
      <c r="L134" s="442"/>
      <c r="M134" s="442"/>
      <c r="N134" s="442"/>
      <c r="O134" s="442"/>
      <c r="P134" s="442"/>
      <c r="Q134" s="442"/>
      <c r="R134" s="455"/>
      <c r="S134" s="455"/>
      <c r="T134" s="455"/>
      <c r="U134" s="455"/>
      <c r="V134" s="455"/>
      <c r="W134" s="455"/>
      <c r="X134" s="455"/>
      <c r="Y134" s="455"/>
      <c r="Z134" s="455"/>
      <c r="AA134" s="455"/>
      <c r="AB134" s="455"/>
      <c r="AC134" s="455"/>
      <c r="AD134" s="455"/>
      <c r="AE134" s="455"/>
      <c r="AF134" s="455"/>
      <c r="AG134" s="455"/>
      <c r="AH134" s="455"/>
      <c r="AI134" s="455"/>
      <c r="AJ134" s="455"/>
      <c r="AK134" s="455"/>
      <c r="AL134" s="455"/>
      <c r="AM134" s="455"/>
      <c r="AN134" s="455"/>
      <c r="AO134" s="455"/>
      <c r="AP134" s="455"/>
      <c r="AQ134" s="455"/>
      <c r="AR134" s="455"/>
      <c r="AS134" s="455"/>
      <c r="AT134" s="455"/>
      <c r="AU134" s="455"/>
      <c r="AV134" s="455"/>
      <c r="AW134" s="455"/>
      <c r="AX134" s="455"/>
      <c r="AY134" s="455"/>
      <c r="AZ134" s="455"/>
      <c r="BA134" s="455"/>
      <c r="BB134" s="455"/>
      <c r="BC134" s="455"/>
      <c r="BD134" s="455"/>
      <c r="BE134" s="455"/>
      <c r="BF134" s="455"/>
      <c r="BG134" s="455"/>
      <c r="BH134" s="455"/>
      <c r="BI134" s="455"/>
      <c r="BJ134" s="455"/>
      <c r="BK134" s="455"/>
      <c r="BL134" s="455"/>
      <c r="BM134" s="455"/>
      <c r="BN134" s="455"/>
      <c r="BO134" s="455"/>
      <c r="BP134" s="455"/>
      <c r="BQ134" s="455"/>
      <c r="BR134" s="455"/>
      <c r="BS134" s="455"/>
      <c r="BT134" s="455"/>
    </row>
    <row r="135" spans="1:74" ht="12.75" hidden="1" customHeight="1" outlineLevel="1">
      <c r="A135" s="6"/>
      <c r="B135" s="3"/>
      <c r="C135" s="302" t="str">
        <f>+'X M Deflactor '!L5</f>
        <v>dMS_GHRERM</v>
      </c>
      <c r="D135" s="863" t="str">
        <f>+'X M Deflactor '!L4</f>
        <v>Deflactor de las Importaciones de servicios. Gasto de los hogares residentes en el resto del mundo</v>
      </c>
      <c r="E135" s="471"/>
      <c r="F135" s="471" t="s">
        <v>25</v>
      </c>
      <c r="G135" s="302"/>
      <c r="H135" s="442"/>
      <c r="I135" s="442"/>
      <c r="J135" s="442"/>
      <c r="K135" s="442"/>
      <c r="L135" s="442"/>
      <c r="M135" s="442"/>
      <c r="N135" s="442"/>
      <c r="O135" s="442"/>
      <c r="P135" s="442"/>
      <c r="Q135" s="442"/>
      <c r="R135" s="455"/>
      <c r="S135" s="455"/>
      <c r="T135" s="455"/>
      <c r="U135" s="455"/>
      <c r="V135" s="455"/>
      <c r="W135" s="455"/>
      <c r="X135" s="455"/>
      <c r="Y135" s="455"/>
      <c r="Z135" s="455"/>
      <c r="AA135" s="455"/>
      <c r="AB135" s="455"/>
      <c r="AC135" s="455"/>
      <c r="AD135" s="455"/>
      <c r="AE135" s="455"/>
      <c r="AF135" s="455"/>
      <c r="AG135" s="455"/>
      <c r="AH135" s="455"/>
      <c r="AI135" s="455"/>
      <c r="AJ135" s="455"/>
      <c r="AK135" s="455"/>
      <c r="AL135" s="455"/>
      <c r="AM135" s="455"/>
      <c r="AN135" s="455"/>
      <c r="AO135" s="455"/>
      <c r="AP135" s="455"/>
      <c r="AQ135" s="455"/>
      <c r="AR135" s="455"/>
      <c r="AS135" s="455"/>
      <c r="AT135" s="455"/>
      <c r="AU135" s="455"/>
      <c r="AV135" s="455"/>
      <c r="AW135" s="455"/>
      <c r="AX135" s="455"/>
      <c r="AY135" s="455"/>
      <c r="AZ135" s="455"/>
      <c r="BA135" s="455"/>
      <c r="BB135" s="455"/>
      <c r="BC135" s="455"/>
      <c r="BD135" s="455"/>
      <c r="BE135" s="455"/>
      <c r="BF135" s="455"/>
      <c r="BG135" s="455"/>
      <c r="BH135" s="455"/>
      <c r="BI135" s="455"/>
      <c r="BJ135" s="455"/>
      <c r="BK135" s="455"/>
      <c r="BL135" s="455"/>
      <c r="BM135" s="455"/>
      <c r="BN135" s="455"/>
      <c r="BO135" s="455"/>
      <c r="BP135" s="455"/>
      <c r="BQ135" s="455"/>
      <c r="BR135" s="455"/>
      <c r="BS135" s="455"/>
      <c r="BT135" s="455"/>
    </row>
    <row r="136" spans="1:74" ht="12.75" hidden="1" customHeight="1" outlineLevel="1">
      <c r="A136" s="6"/>
      <c r="B136" s="3"/>
      <c r="C136" s="446"/>
      <c r="D136" s="447"/>
      <c r="E136" s="436"/>
      <c r="F136" s="436"/>
      <c r="G136" s="458"/>
      <c r="H136" s="449"/>
      <c r="I136" s="449"/>
      <c r="J136" s="449"/>
      <c r="K136" s="449"/>
      <c r="L136" s="449"/>
      <c r="M136" s="449"/>
      <c r="N136" s="449"/>
      <c r="O136" s="449"/>
      <c r="P136" s="449"/>
      <c r="Q136" s="449"/>
      <c r="R136" s="449"/>
      <c r="S136" s="449"/>
      <c r="T136" s="449"/>
      <c r="U136" s="449"/>
      <c r="V136" s="449"/>
      <c r="W136" s="449"/>
      <c r="X136" s="449"/>
      <c r="Y136" s="449"/>
      <c r="Z136" s="449"/>
      <c r="AA136" s="449"/>
      <c r="AB136" s="449"/>
      <c r="AC136" s="449"/>
      <c r="AD136" s="449"/>
      <c r="AE136" s="449"/>
      <c r="AF136" s="449"/>
      <c r="AG136" s="449"/>
      <c r="AH136" s="449"/>
      <c r="AI136" s="449"/>
      <c r="AJ136" s="449"/>
      <c r="AK136" s="449"/>
      <c r="AL136" s="449"/>
      <c r="AM136" s="449"/>
      <c r="AN136" s="449"/>
      <c r="AO136" s="449"/>
      <c r="AP136" s="449"/>
      <c r="AQ136" s="449"/>
      <c r="AR136" s="449"/>
      <c r="AS136" s="449"/>
      <c r="AT136" s="449"/>
      <c r="AU136" s="449"/>
      <c r="AV136" s="449"/>
      <c r="AW136" s="449"/>
      <c r="AX136" s="449"/>
      <c r="AY136" s="449"/>
      <c r="AZ136" s="449"/>
      <c r="BA136" s="449"/>
      <c r="BB136" s="449"/>
      <c r="BC136" s="449"/>
      <c r="BD136" s="449"/>
      <c r="BE136" s="449"/>
      <c r="BF136" s="449"/>
      <c r="BG136" s="449"/>
      <c r="BH136" s="449"/>
      <c r="BI136" s="449"/>
      <c r="BJ136" s="432"/>
      <c r="BK136" s="432"/>
      <c r="BL136" s="432"/>
      <c r="BM136" s="432"/>
      <c r="BN136" s="432"/>
      <c r="BO136" s="432"/>
      <c r="BP136" s="432"/>
      <c r="BQ136" s="432"/>
      <c r="BR136" s="432"/>
      <c r="BS136" s="432"/>
    </row>
    <row r="137" spans="1:74" ht="12.75" customHeight="1" collapsed="1">
      <c r="A137" s="6"/>
      <c r="B137" s="3"/>
      <c r="C137" s="446"/>
      <c r="D137" s="447"/>
      <c r="E137" s="436"/>
      <c r="F137" s="436"/>
      <c r="G137" s="458"/>
      <c r="H137" s="449"/>
      <c r="I137" s="449"/>
      <c r="J137" s="449"/>
      <c r="K137" s="449"/>
      <c r="L137" s="449"/>
      <c r="M137" s="449"/>
      <c r="N137" s="449"/>
      <c r="O137" s="449"/>
      <c r="P137" s="449"/>
      <c r="Q137" s="449"/>
      <c r="R137" s="449"/>
      <c r="S137" s="449"/>
      <c r="T137" s="449"/>
      <c r="U137" s="449"/>
      <c r="V137" s="449"/>
      <c r="W137" s="449"/>
      <c r="X137" s="449"/>
      <c r="Y137" s="449"/>
      <c r="Z137" s="449"/>
      <c r="AA137" s="449"/>
      <c r="AB137" s="449"/>
      <c r="AC137" s="449"/>
      <c r="AD137" s="449"/>
      <c r="AE137" s="449"/>
      <c r="AF137" s="449"/>
      <c r="AG137" s="449"/>
      <c r="AH137" s="449"/>
      <c r="AI137" s="449"/>
      <c r="AJ137" s="449"/>
      <c r="AK137" s="449"/>
      <c r="AL137" s="449"/>
      <c r="AM137" s="449"/>
      <c r="AN137" s="449"/>
      <c r="AO137" s="449"/>
      <c r="AP137" s="449"/>
      <c r="AQ137" s="449"/>
      <c r="AR137" s="449"/>
      <c r="AS137" s="449"/>
      <c r="AT137" s="449"/>
      <c r="AU137" s="449"/>
      <c r="AV137" s="449"/>
      <c r="AW137" s="449"/>
      <c r="AX137" s="449"/>
      <c r="AY137" s="449"/>
      <c r="AZ137" s="449"/>
      <c r="BA137" s="449"/>
      <c r="BB137" s="449"/>
      <c r="BC137" s="449"/>
      <c r="BD137" s="449"/>
      <c r="BE137" s="449"/>
      <c r="BF137" s="449"/>
      <c r="BG137" s="449"/>
      <c r="BH137" s="449"/>
      <c r="BI137" s="449"/>
      <c r="BJ137" s="432"/>
      <c r="BK137" s="432"/>
      <c r="BL137" s="432"/>
      <c r="BM137" s="432"/>
      <c r="BN137" s="432"/>
      <c r="BO137" s="432"/>
      <c r="BP137" s="432"/>
      <c r="BQ137" s="432"/>
      <c r="BR137" s="432"/>
      <c r="BS137" s="432"/>
    </row>
    <row r="138" spans="1:74" ht="12.75" customHeight="1">
      <c r="A138" s="434" t="s">
        <v>208</v>
      </c>
      <c r="B138" s="966" t="str">
        <f>+'FBC Pcorr'!B1</f>
        <v>CUADRO 11:    COMPONENTES DE LA FBC (PRECIOS CORRIENTES)</v>
      </c>
      <c r="C138" s="969"/>
      <c r="D138" s="967"/>
      <c r="E138" s="967"/>
      <c r="F138" s="968"/>
      <c r="G138" s="968"/>
      <c r="H138" s="1337"/>
      <c r="I138" s="1338"/>
      <c r="J138" s="1338"/>
      <c r="K138" s="1338"/>
      <c r="L138" s="1338"/>
      <c r="M138" s="1338"/>
      <c r="N138" s="1338"/>
      <c r="O138" s="1338"/>
      <c r="P138" s="1338"/>
      <c r="Q138" s="1338"/>
      <c r="R138" s="1338"/>
      <c r="S138" s="1338"/>
      <c r="T138" s="1338"/>
      <c r="U138" s="1338"/>
      <c r="V138" s="1338"/>
      <c r="W138" s="1338"/>
      <c r="X138" s="1338"/>
      <c r="Y138" s="1338"/>
      <c r="Z138" s="1338"/>
      <c r="AA138" s="1338"/>
      <c r="AB138" s="1338"/>
      <c r="AC138" s="1338"/>
      <c r="AD138" s="1338"/>
      <c r="AE138" s="1338"/>
      <c r="AF138" s="1338"/>
      <c r="AG138" s="1338"/>
      <c r="AH138" s="1338"/>
      <c r="AI138" s="1338"/>
      <c r="AJ138" s="1338"/>
      <c r="AK138" s="1338"/>
      <c r="AL138" s="1338"/>
      <c r="AM138" s="1338"/>
      <c r="AN138" s="1338"/>
      <c r="AO138" s="1338"/>
      <c r="AP138" s="1338"/>
      <c r="AQ138" s="1338"/>
      <c r="AR138" s="1338"/>
      <c r="AS138" s="1338"/>
      <c r="AT138" s="1338"/>
      <c r="AU138" s="1338"/>
      <c r="AV138" s="1338"/>
      <c r="AW138" s="1338"/>
      <c r="AX138" s="1338"/>
      <c r="AY138" s="1338"/>
      <c r="AZ138" s="1338"/>
      <c r="BA138" s="1338"/>
      <c r="BB138" s="1338"/>
      <c r="BC138" s="1338"/>
      <c r="BD138" s="1338"/>
      <c r="BE138" s="1338"/>
      <c r="BF138" s="1338"/>
      <c r="BG138" s="1338"/>
      <c r="BH138" s="1338"/>
      <c r="BI138" s="1338"/>
      <c r="BJ138" s="1338"/>
      <c r="BK138" s="1338"/>
      <c r="BL138" s="1338"/>
      <c r="BM138" s="1338"/>
      <c r="BN138" s="1338"/>
      <c r="BO138" s="1338"/>
      <c r="BP138" s="1338"/>
      <c r="BQ138" s="1338"/>
      <c r="BR138" s="1338"/>
      <c r="BS138" s="1338"/>
      <c r="BT138" s="1338"/>
      <c r="BU138" s="1338"/>
      <c r="BV138" s="1339"/>
    </row>
    <row r="139" spans="1:74" ht="12.75" hidden="1" customHeight="1" outlineLevel="1" collapsed="1">
      <c r="A139" s="6"/>
      <c r="B139" s="3"/>
      <c r="C139" s="446"/>
      <c r="D139" s="447"/>
      <c r="E139" s="436"/>
      <c r="F139" s="436"/>
      <c r="G139" s="458"/>
      <c r="H139" s="449"/>
      <c r="I139" s="449"/>
      <c r="J139" s="449"/>
      <c r="K139" s="449"/>
      <c r="L139" s="449"/>
      <c r="M139" s="449"/>
      <c r="N139" s="449"/>
      <c r="O139" s="449"/>
      <c r="P139" s="449"/>
      <c r="Q139" s="449"/>
      <c r="R139" s="449"/>
      <c r="S139" s="449"/>
      <c r="T139" s="449"/>
      <c r="U139" s="449"/>
      <c r="V139" s="449"/>
      <c r="W139" s="449"/>
      <c r="X139" s="449"/>
      <c r="Y139" s="449"/>
      <c r="Z139" s="449"/>
      <c r="AA139" s="449"/>
      <c r="AB139" s="449"/>
      <c r="AC139" s="449"/>
      <c r="AD139" s="449"/>
      <c r="AE139" s="449"/>
      <c r="AF139" s="449"/>
      <c r="AG139" s="449"/>
      <c r="AH139" s="449"/>
      <c r="AI139" s="449"/>
      <c r="AJ139" s="449"/>
      <c r="AK139" s="449"/>
      <c r="AL139" s="449"/>
      <c r="AM139" s="449"/>
      <c r="AN139" s="449"/>
      <c r="AO139" s="449"/>
      <c r="AP139" s="449"/>
      <c r="AQ139" s="449"/>
      <c r="AR139" s="449"/>
      <c r="AS139" s="449"/>
      <c r="AT139" s="449"/>
      <c r="AU139" s="449"/>
      <c r="AV139" s="449"/>
      <c r="AW139" s="449"/>
      <c r="AX139" s="449"/>
      <c r="AY139" s="449"/>
      <c r="AZ139" s="449"/>
      <c r="BA139" s="449"/>
      <c r="BB139" s="449"/>
      <c r="BC139" s="449"/>
      <c r="BD139" s="449"/>
      <c r="BE139" s="449"/>
      <c r="BF139" s="449"/>
      <c r="BG139" s="449"/>
      <c r="BH139" s="449"/>
      <c r="BI139" s="449"/>
      <c r="BJ139" s="432"/>
      <c r="BK139" s="432"/>
      <c r="BL139" s="432"/>
      <c r="BM139" s="432"/>
      <c r="BN139" s="432"/>
      <c r="BO139" s="432"/>
      <c r="BP139" s="432"/>
      <c r="BQ139" s="432"/>
      <c r="BR139" s="432"/>
      <c r="BS139" s="432"/>
    </row>
    <row r="140" spans="1:74" ht="12.75" hidden="1" customHeight="1" outlineLevel="1">
      <c r="A140" s="435"/>
      <c r="B140" s="3"/>
      <c r="C140" s="302" t="str">
        <f>+'FBC Pcorr'!B5</f>
        <v>PIBpm</v>
      </c>
      <c r="D140" s="863" t="str">
        <f>+'FBC Pcorr'!B4</f>
        <v>Producto Interior Bruto a precios corrientes</v>
      </c>
      <c r="E140" s="471" t="s">
        <v>1</v>
      </c>
      <c r="F140" s="471" t="s">
        <v>2</v>
      </c>
      <c r="G140" s="458"/>
      <c r="H140" s="1343" t="s">
        <v>3</v>
      </c>
      <c r="I140" s="1343"/>
      <c r="J140" s="1343"/>
      <c r="K140" s="1343"/>
      <c r="L140" s="1343"/>
      <c r="M140" s="1343"/>
      <c r="N140" s="1343"/>
      <c r="O140" s="1343"/>
      <c r="P140" s="1343"/>
      <c r="Q140" s="1340"/>
      <c r="R140" s="1344" t="s">
        <v>4</v>
      </c>
      <c r="S140" s="1344"/>
      <c r="T140" s="1344"/>
      <c r="U140" s="1344"/>
      <c r="V140" s="1344"/>
      <c r="W140" s="1344"/>
      <c r="X140" s="1344"/>
      <c r="Y140" s="1344"/>
      <c r="Z140" s="1344"/>
      <c r="AA140" s="1344"/>
      <c r="AB140" s="1344"/>
      <c r="AC140" s="1344"/>
      <c r="AD140" s="1344"/>
      <c r="AE140" s="1344"/>
      <c r="AF140" s="1344"/>
      <c r="AG140" s="1344"/>
      <c r="AH140" s="1343" t="s">
        <v>5</v>
      </c>
      <c r="AI140" s="1343"/>
      <c r="AJ140" s="1343"/>
      <c r="AK140" s="1343"/>
      <c r="AL140" s="1343"/>
      <c r="AM140" s="1343"/>
      <c r="AN140" s="1343"/>
      <c r="AO140" s="1343"/>
      <c r="AP140" s="1343"/>
      <c r="AQ140" s="1343"/>
      <c r="AR140" s="1343"/>
      <c r="AS140" s="1343"/>
      <c r="AT140" s="1343"/>
      <c r="AU140" s="1343"/>
      <c r="AV140" s="1343"/>
      <c r="AW140" s="1344" t="s">
        <v>243</v>
      </c>
      <c r="AX140" s="1344"/>
      <c r="AY140" s="1344"/>
      <c r="AZ140" s="1344"/>
      <c r="BA140" s="1344"/>
      <c r="BB140" s="1344"/>
      <c r="BC140" s="1344"/>
      <c r="BD140" s="1344"/>
      <c r="BE140" s="1344"/>
      <c r="BF140" s="1344"/>
      <c r="BG140" s="1344"/>
      <c r="BH140" s="1344"/>
      <c r="BI140" s="1344"/>
      <c r="BJ140" s="1344"/>
      <c r="BK140" s="1344"/>
      <c r="BL140" s="1344"/>
      <c r="BM140" s="1344"/>
      <c r="BN140" s="1344"/>
      <c r="BO140" s="1344"/>
      <c r="BP140" s="1344"/>
      <c r="BQ140" s="1344"/>
      <c r="BR140" s="1344"/>
      <c r="BS140" s="1344"/>
      <c r="BT140" s="1344"/>
      <c r="BU140" s="1344"/>
      <c r="BV140" s="1344"/>
    </row>
    <row r="141" spans="1:74" ht="12.75" hidden="1" customHeight="1" outlineLevel="1">
      <c r="A141" s="435"/>
      <c r="B141" s="3"/>
      <c r="C141" s="302" t="str">
        <f>+'FBC Pcorr'!C5</f>
        <v>FBC</v>
      </c>
      <c r="D141" s="863" t="str">
        <f>+'FBC Pcorr'!C4</f>
        <v>Formación bruta de capital</v>
      </c>
      <c r="E141" s="471" t="s">
        <v>1</v>
      </c>
      <c r="F141" s="471" t="s">
        <v>2</v>
      </c>
      <c r="G141" s="458"/>
      <c r="H141" s="1343" t="s">
        <v>3</v>
      </c>
      <c r="I141" s="1343"/>
      <c r="J141" s="1343"/>
      <c r="K141" s="1343"/>
      <c r="L141" s="1343"/>
      <c r="M141" s="1343"/>
      <c r="N141" s="1343"/>
      <c r="O141" s="1343"/>
      <c r="P141" s="1343"/>
      <c r="Q141" s="1340"/>
      <c r="R141" s="1344" t="s">
        <v>4</v>
      </c>
      <c r="S141" s="1344"/>
      <c r="T141" s="1344"/>
      <c r="U141" s="1344"/>
      <c r="V141" s="1344"/>
      <c r="W141" s="1344"/>
      <c r="X141" s="1344"/>
      <c r="Y141" s="1344"/>
      <c r="Z141" s="1344"/>
      <c r="AA141" s="1344"/>
      <c r="AB141" s="1344"/>
      <c r="AC141" s="1344"/>
      <c r="AD141" s="1344"/>
      <c r="AE141" s="1344"/>
      <c r="AF141" s="1344"/>
      <c r="AG141" s="1344"/>
      <c r="AH141" s="1343" t="s">
        <v>5</v>
      </c>
      <c r="AI141" s="1343"/>
      <c r="AJ141" s="1343"/>
      <c r="AK141" s="1343"/>
      <c r="AL141" s="1343"/>
      <c r="AM141" s="1343"/>
      <c r="AN141" s="1343"/>
      <c r="AO141" s="1343"/>
      <c r="AP141" s="1343"/>
      <c r="AQ141" s="1343"/>
      <c r="AR141" s="1343"/>
      <c r="AS141" s="1343"/>
      <c r="AT141" s="1343"/>
      <c r="AU141" s="1343"/>
      <c r="AV141" s="1343"/>
      <c r="AW141" s="1344" t="s">
        <v>243</v>
      </c>
      <c r="AX141" s="1344"/>
      <c r="AY141" s="1344"/>
      <c r="AZ141" s="1344"/>
      <c r="BA141" s="1344"/>
      <c r="BB141" s="1344"/>
      <c r="BC141" s="1344"/>
      <c r="BD141" s="1344"/>
      <c r="BE141" s="1344"/>
      <c r="BF141" s="1344"/>
      <c r="BG141" s="1344"/>
      <c r="BH141" s="1344"/>
      <c r="BI141" s="1344"/>
      <c r="BJ141" s="1344"/>
      <c r="BK141" s="1344"/>
      <c r="BL141" s="1344"/>
      <c r="BM141" s="1344"/>
      <c r="BN141" s="1344"/>
      <c r="BO141" s="1344"/>
      <c r="BP141" s="1344"/>
      <c r="BQ141" s="1344"/>
      <c r="BR141" s="1344"/>
      <c r="BS141" s="1344"/>
      <c r="BT141" s="1344"/>
      <c r="BU141" s="1344"/>
      <c r="BV141" s="1344"/>
    </row>
    <row r="142" spans="1:74" ht="12.75" hidden="1" customHeight="1" outlineLevel="1">
      <c r="A142" s="435"/>
      <c r="B142" s="3"/>
      <c r="C142" s="302" t="str">
        <f>+'FBC Pcorr'!D5</f>
        <v>FBCF</v>
      </c>
      <c r="D142" s="863" t="str">
        <f>+'FBC Pcorr'!D4</f>
        <v>Formación bruta de capital fijo</v>
      </c>
      <c r="E142" s="471" t="s">
        <v>1</v>
      </c>
      <c r="F142" s="471" t="s">
        <v>2</v>
      </c>
      <c r="G142" s="458"/>
      <c r="H142" s="1343" t="s">
        <v>3</v>
      </c>
      <c r="I142" s="1343"/>
      <c r="J142" s="1343"/>
      <c r="K142" s="1343"/>
      <c r="L142" s="1343"/>
      <c r="M142" s="1343"/>
      <c r="N142" s="1343"/>
      <c r="O142" s="1343"/>
      <c r="P142" s="1343"/>
      <c r="Q142" s="1340"/>
      <c r="R142" s="1344" t="s">
        <v>4</v>
      </c>
      <c r="S142" s="1344"/>
      <c r="T142" s="1344"/>
      <c r="U142" s="1344"/>
      <c r="V142" s="1344"/>
      <c r="W142" s="1344"/>
      <c r="X142" s="1344"/>
      <c r="Y142" s="1344"/>
      <c r="Z142" s="1344"/>
      <c r="AA142" s="1344"/>
      <c r="AB142" s="1344"/>
      <c r="AC142" s="1344"/>
      <c r="AD142" s="1344"/>
      <c r="AE142" s="1344"/>
      <c r="AF142" s="1344"/>
      <c r="AG142" s="1344"/>
      <c r="AH142" s="1343" t="s">
        <v>5</v>
      </c>
      <c r="AI142" s="1343"/>
      <c r="AJ142" s="1343"/>
      <c r="AK142" s="1343"/>
      <c r="AL142" s="1343"/>
      <c r="AM142" s="1343"/>
      <c r="AN142" s="1343"/>
      <c r="AO142" s="1343"/>
      <c r="AP142" s="1343"/>
      <c r="AQ142" s="1343"/>
      <c r="AR142" s="1343"/>
      <c r="AS142" s="1343"/>
      <c r="AT142" s="1343"/>
      <c r="AU142" s="1343"/>
      <c r="AV142" s="1343"/>
      <c r="AW142" s="1344" t="s">
        <v>243</v>
      </c>
      <c r="AX142" s="1344"/>
      <c r="AY142" s="1344"/>
      <c r="AZ142" s="1344"/>
      <c r="BA142" s="1344"/>
      <c r="BB142" s="1344"/>
      <c r="BC142" s="1344"/>
      <c r="BD142" s="1344"/>
      <c r="BE142" s="1344"/>
      <c r="BF142" s="1344"/>
      <c r="BG142" s="1344"/>
      <c r="BH142" s="1344"/>
      <c r="BI142" s="1344"/>
      <c r="BJ142" s="1344"/>
      <c r="BK142" s="1344"/>
      <c r="BL142" s="1344"/>
      <c r="BM142" s="1344"/>
      <c r="BN142" s="1344"/>
      <c r="BO142" s="1344"/>
      <c r="BP142" s="1344"/>
      <c r="BQ142" s="1344"/>
      <c r="BR142" s="1344"/>
      <c r="BS142" s="1344"/>
      <c r="BT142" s="1344"/>
      <c r="BU142" s="1344"/>
      <c r="BV142" s="1344"/>
    </row>
    <row r="143" spans="1:74" ht="12.75" hidden="1" customHeight="1" outlineLevel="1">
      <c r="A143" s="435"/>
      <c r="B143" s="3"/>
      <c r="C143" s="302" t="str">
        <f>+'FBC Pcorr'!E5</f>
        <v>VEX</v>
      </c>
      <c r="D143" s="863" t="str">
        <f>+'FBC Pcorr'!E4</f>
        <v>Variación de exitencias</v>
      </c>
      <c r="E143" s="471" t="s">
        <v>1</v>
      </c>
      <c r="F143" s="471" t="s">
        <v>2</v>
      </c>
      <c r="G143" s="458"/>
      <c r="H143" s="1343" t="s">
        <v>3</v>
      </c>
      <c r="I143" s="1343"/>
      <c r="J143" s="1343"/>
      <c r="K143" s="1343"/>
      <c r="L143" s="1343"/>
      <c r="M143" s="1343"/>
      <c r="N143" s="1343"/>
      <c r="O143" s="1343"/>
      <c r="P143" s="1343"/>
      <c r="Q143" s="1340"/>
      <c r="R143" s="1344" t="s">
        <v>4</v>
      </c>
      <c r="S143" s="1344"/>
      <c r="T143" s="1344"/>
      <c r="U143" s="1344"/>
      <c r="V143" s="1344"/>
      <c r="W143" s="1344"/>
      <c r="X143" s="1344"/>
      <c r="Y143" s="1344"/>
      <c r="Z143" s="1344"/>
      <c r="AA143" s="1344"/>
      <c r="AB143" s="1344"/>
      <c r="AC143" s="1344"/>
      <c r="AD143" s="1344"/>
      <c r="AE143" s="1344"/>
      <c r="AF143" s="1344"/>
      <c r="AG143" s="1344"/>
      <c r="AH143" s="1343" t="s">
        <v>5</v>
      </c>
      <c r="AI143" s="1343"/>
      <c r="AJ143" s="1343"/>
      <c r="AK143" s="1343"/>
      <c r="AL143" s="1343"/>
      <c r="AM143" s="1343"/>
      <c r="AN143" s="1343"/>
      <c r="AO143" s="1343"/>
      <c r="AP143" s="1343"/>
      <c r="AQ143" s="1343"/>
      <c r="AR143" s="1343"/>
      <c r="AS143" s="1343"/>
      <c r="AT143" s="1343"/>
      <c r="AU143" s="1343"/>
      <c r="AV143" s="1343"/>
      <c r="AW143" s="1344" t="s">
        <v>243</v>
      </c>
      <c r="AX143" s="1344"/>
      <c r="AY143" s="1344"/>
      <c r="AZ143" s="1344"/>
      <c r="BA143" s="1344"/>
      <c r="BB143" s="1344"/>
      <c r="BC143" s="1344"/>
      <c r="BD143" s="1344"/>
      <c r="BE143" s="1344"/>
      <c r="BF143" s="1344"/>
      <c r="BG143" s="1344"/>
      <c r="BH143" s="1344"/>
      <c r="BI143" s="1344"/>
      <c r="BJ143" s="1344"/>
      <c r="BK143" s="1344"/>
      <c r="BL143" s="1344"/>
      <c r="BM143" s="1344"/>
      <c r="BN143" s="1344"/>
      <c r="BO143" s="1344"/>
      <c r="BP143" s="1344"/>
      <c r="BQ143" s="1344"/>
      <c r="BR143" s="1344"/>
      <c r="BS143" s="1344"/>
      <c r="BT143" s="1344"/>
      <c r="BU143" s="1344"/>
      <c r="BV143" s="1344"/>
    </row>
    <row r="144" spans="1:74" ht="12.75" hidden="1" customHeight="1" outlineLevel="1">
      <c r="A144" s="6"/>
      <c r="B144" s="3"/>
      <c r="C144" s="467" t="str">
        <f>+'FBC Pcorr'!F5</f>
        <v>Adq-Ces
ObjVal</v>
      </c>
      <c r="D144" s="864" t="str">
        <f>+'FBC Pcorr'!F4</f>
        <v>Adquisiones menos cesiones de objetos valiosos</v>
      </c>
      <c r="E144" s="471" t="s">
        <v>1</v>
      </c>
      <c r="F144" s="471" t="s">
        <v>2</v>
      </c>
      <c r="G144" s="458"/>
      <c r="H144" s="449"/>
      <c r="I144" s="449"/>
      <c r="J144" s="449"/>
      <c r="K144" s="449"/>
      <c r="L144" s="449"/>
      <c r="M144" s="449"/>
      <c r="N144" s="449"/>
      <c r="O144" s="449"/>
      <c r="P144" s="449"/>
      <c r="Q144" s="449"/>
      <c r="R144" s="449"/>
      <c r="S144" s="449"/>
      <c r="T144" s="449"/>
      <c r="U144" s="449"/>
      <c r="V144" s="449"/>
      <c r="W144" s="449"/>
      <c r="X144" s="449"/>
      <c r="Y144" s="449"/>
      <c r="Z144" s="449"/>
      <c r="AA144" s="449"/>
      <c r="AB144" s="449"/>
      <c r="AC144" s="449"/>
      <c r="AD144" s="449"/>
      <c r="AE144" s="449"/>
      <c r="AF144" s="449"/>
      <c r="AG144" s="449"/>
      <c r="AH144" s="449"/>
      <c r="AI144" s="449"/>
      <c r="AJ144" s="449"/>
      <c r="AK144" s="449"/>
      <c r="AL144" s="449"/>
      <c r="AM144" s="449"/>
      <c r="AN144" s="449"/>
      <c r="AO144" s="449"/>
      <c r="AP144" s="449"/>
      <c r="AQ144" s="449"/>
      <c r="AR144" s="449"/>
      <c r="AS144" s="449"/>
      <c r="AT144" s="449"/>
      <c r="AU144" s="449"/>
      <c r="AV144" s="449"/>
      <c r="AW144" s="1344" t="s">
        <v>243</v>
      </c>
      <c r="AX144" s="1344"/>
      <c r="AY144" s="1344"/>
      <c r="AZ144" s="1344"/>
      <c r="BA144" s="1344"/>
      <c r="BB144" s="1344"/>
      <c r="BC144" s="1344"/>
      <c r="BD144" s="1344"/>
      <c r="BE144" s="1344"/>
      <c r="BF144" s="1344"/>
      <c r="BG144" s="1344"/>
      <c r="BH144" s="1344"/>
      <c r="BI144" s="1344"/>
      <c r="BJ144" s="1344"/>
      <c r="BK144" s="1344"/>
      <c r="BL144" s="1344"/>
      <c r="BM144" s="1344"/>
      <c r="BN144" s="1344"/>
      <c r="BO144" s="1344"/>
      <c r="BP144" s="1344"/>
      <c r="BQ144" s="1344"/>
      <c r="BR144" s="1344"/>
      <c r="BS144" s="1344"/>
      <c r="BT144" s="1344"/>
      <c r="BU144" s="1344"/>
      <c r="BV144" s="1344"/>
    </row>
    <row r="145" spans="1:74" ht="12.75" hidden="1" customHeight="1" outlineLevel="1">
      <c r="A145" s="6"/>
      <c r="B145" s="3"/>
      <c r="C145" s="864"/>
      <c r="D145" s="789"/>
      <c r="E145" s="436"/>
      <c r="F145" s="436"/>
      <c r="G145" s="458"/>
      <c r="H145" s="449"/>
      <c r="I145" s="449"/>
      <c r="J145" s="449"/>
      <c r="K145" s="449"/>
      <c r="L145" s="449"/>
      <c r="M145" s="449"/>
      <c r="N145" s="449"/>
      <c r="O145" s="449"/>
      <c r="P145" s="449"/>
      <c r="Q145" s="449"/>
      <c r="R145" s="449"/>
      <c r="S145" s="449"/>
      <c r="T145" s="449"/>
      <c r="U145" s="449"/>
      <c r="V145" s="449"/>
      <c r="W145" s="449"/>
      <c r="X145" s="449"/>
      <c r="Y145" s="449"/>
      <c r="Z145" s="449"/>
      <c r="AA145" s="449"/>
      <c r="AB145" s="449"/>
      <c r="AC145" s="449"/>
      <c r="AD145" s="449"/>
      <c r="AE145" s="449"/>
      <c r="AF145" s="449"/>
      <c r="AG145" s="449"/>
      <c r="AH145" s="449"/>
      <c r="AI145" s="449"/>
      <c r="AJ145" s="449"/>
      <c r="AK145" s="449"/>
      <c r="AL145" s="449"/>
      <c r="AM145" s="449"/>
      <c r="AN145" s="449"/>
      <c r="AO145" s="449"/>
      <c r="AP145" s="449"/>
      <c r="AQ145" s="449"/>
      <c r="AR145" s="449"/>
      <c r="AS145" s="449"/>
      <c r="AT145" s="449"/>
      <c r="AU145" s="449"/>
      <c r="AV145" s="449"/>
      <c r="AW145" s="449"/>
      <c r="AX145" s="449"/>
      <c r="AY145" s="449"/>
      <c r="AZ145" s="449"/>
      <c r="BA145" s="449"/>
      <c r="BB145" s="449"/>
      <c r="BC145" s="449"/>
      <c r="BD145" s="449"/>
      <c r="BE145" s="449"/>
      <c r="BF145" s="449"/>
      <c r="BG145" s="449"/>
      <c r="BH145" s="449"/>
      <c r="BI145" s="449"/>
      <c r="BJ145" s="432"/>
      <c r="BK145" s="432"/>
      <c r="BL145" s="432"/>
      <c r="BM145" s="432"/>
      <c r="BN145" s="432"/>
      <c r="BO145" s="432"/>
      <c r="BP145" s="432"/>
      <c r="BQ145" s="432"/>
      <c r="BR145" s="432"/>
      <c r="BS145" s="432"/>
    </row>
    <row r="146" spans="1:74" ht="12.75" customHeight="1" collapsed="1">
      <c r="A146" s="6"/>
      <c r="B146" s="3"/>
      <c r="C146" s="446"/>
      <c r="D146" s="447"/>
      <c r="E146" s="436"/>
      <c r="F146" s="436"/>
      <c r="G146" s="458"/>
      <c r="H146" s="449"/>
      <c r="I146" s="449"/>
      <c r="J146" s="449"/>
      <c r="K146" s="449"/>
      <c r="L146" s="449"/>
      <c r="M146" s="449"/>
      <c r="N146" s="449"/>
      <c r="O146" s="449"/>
      <c r="P146" s="449"/>
      <c r="Q146" s="449"/>
      <c r="R146" s="449"/>
      <c r="S146" s="449"/>
      <c r="T146" s="449"/>
      <c r="U146" s="449"/>
      <c r="V146" s="449"/>
      <c r="W146" s="449"/>
      <c r="X146" s="449"/>
      <c r="Y146" s="449"/>
      <c r="Z146" s="449"/>
      <c r="AA146" s="449"/>
      <c r="AB146" s="449"/>
      <c r="AC146" s="449"/>
      <c r="AD146" s="449"/>
      <c r="AE146" s="449"/>
      <c r="AF146" s="449"/>
      <c r="AG146" s="449"/>
      <c r="AH146" s="449"/>
      <c r="AI146" s="449"/>
      <c r="AJ146" s="449"/>
      <c r="AK146" s="449"/>
      <c r="AL146" s="449"/>
      <c r="AM146" s="449"/>
      <c r="AN146" s="449"/>
      <c r="AO146" s="449"/>
      <c r="AP146" s="449"/>
      <c r="AQ146" s="449"/>
      <c r="AR146" s="449"/>
      <c r="AS146" s="449"/>
      <c r="AT146" s="449"/>
      <c r="AU146" s="449"/>
      <c r="AV146" s="449"/>
      <c r="AW146" s="449"/>
      <c r="AX146" s="449"/>
      <c r="AY146" s="449"/>
      <c r="AZ146" s="449"/>
      <c r="BA146" s="449"/>
      <c r="BB146" s="449"/>
      <c r="BC146" s="449"/>
      <c r="BD146" s="449"/>
      <c r="BE146" s="449"/>
      <c r="BF146" s="449"/>
      <c r="BG146" s="449"/>
      <c r="BH146" s="449"/>
      <c r="BI146" s="449"/>
      <c r="BJ146" s="432"/>
      <c r="BK146" s="432"/>
      <c r="BL146" s="432"/>
      <c r="BM146" s="432"/>
      <c r="BN146" s="432"/>
      <c r="BO146" s="432"/>
      <c r="BP146" s="432"/>
      <c r="BQ146" s="432"/>
      <c r="BR146" s="432"/>
      <c r="BS146" s="432"/>
    </row>
    <row r="147" spans="1:74" ht="12.75" customHeight="1">
      <c r="A147" s="434" t="s">
        <v>209</v>
      </c>
      <c r="B147" s="966" t="str">
        <f>+'FBC Pctes'!B1</f>
        <v>CUADRO 12:    COMPONENTES DE LA FBC (PRECIOS CONSTANTES)</v>
      </c>
      <c r="C147" s="969"/>
      <c r="D147" s="967" t="str">
        <f>+A4</f>
        <v>AÑO 2015=100</v>
      </c>
      <c r="E147" s="967"/>
      <c r="F147" s="968"/>
      <c r="G147" s="968"/>
      <c r="H147" s="1337"/>
      <c r="I147" s="1338"/>
      <c r="J147" s="1338"/>
      <c r="K147" s="1338"/>
      <c r="L147" s="1338"/>
      <c r="M147" s="1338"/>
      <c r="N147" s="1338"/>
      <c r="O147" s="1338"/>
      <c r="P147" s="1338"/>
      <c r="Q147" s="1338"/>
      <c r="R147" s="1338"/>
      <c r="S147" s="1338"/>
      <c r="T147" s="1338"/>
      <c r="U147" s="1338"/>
      <c r="V147" s="1338"/>
      <c r="W147" s="1338"/>
      <c r="X147" s="1338"/>
      <c r="Y147" s="1338"/>
      <c r="Z147" s="1338"/>
      <c r="AA147" s="1338"/>
      <c r="AB147" s="1338"/>
      <c r="AC147" s="1338"/>
      <c r="AD147" s="1338"/>
      <c r="AE147" s="1338"/>
      <c r="AF147" s="1338"/>
      <c r="AG147" s="1338"/>
      <c r="AH147" s="1338"/>
      <c r="AI147" s="1338"/>
      <c r="AJ147" s="1338"/>
      <c r="AK147" s="1338"/>
      <c r="AL147" s="1338"/>
      <c r="AM147" s="1338"/>
      <c r="AN147" s="1338"/>
      <c r="AO147" s="1338"/>
      <c r="AP147" s="1338"/>
      <c r="AQ147" s="1338"/>
      <c r="AR147" s="1338"/>
      <c r="AS147" s="1338"/>
      <c r="AT147" s="1338"/>
      <c r="AU147" s="1338"/>
      <c r="AV147" s="1338"/>
      <c r="AW147" s="1338"/>
      <c r="AX147" s="1338"/>
      <c r="AY147" s="1338"/>
      <c r="AZ147" s="1338"/>
      <c r="BA147" s="1338"/>
      <c r="BB147" s="1338"/>
      <c r="BC147" s="1338"/>
      <c r="BD147" s="1338"/>
      <c r="BE147" s="1338"/>
      <c r="BF147" s="1338"/>
      <c r="BG147" s="1338"/>
      <c r="BH147" s="1338"/>
      <c r="BI147" s="1338"/>
      <c r="BJ147" s="1338"/>
      <c r="BK147" s="1338"/>
      <c r="BL147" s="1338"/>
      <c r="BM147" s="1338"/>
      <c r="BN147" s="1338"/>
      <c r="BO147" s="1338"/>
      <c r="BP147" s="1338"/>
      <c r="BQ147" s="1338"/>
      <c r="BR147" s="1338"/>
      <c r="BS147" s="1338"/>
      <c r="BT147" s="1338"/>
      <c r="BU147" s="1338"/>
      <c r="BV147" s="1339"/>
    </row>
    <row r="148" spans="1:74" ht="12.75" hidden="1" customHeight="1" outlineLevel="1" collapsed="1">
      <c r="A148" s="6"/>
      <c r="B148" s="3"/>
      <c r="C148" s="446"/>
      <c r="D148" s="447"/>
      <c r="E148" s="436"/>
      <c r="F148" s="436"/>
      <c r="G148" s="458"/>
      <c r="H148" s="449"/>
      <c r="I148" s="449"/>
      <c r="J148" s="449"/>
      <c r="K148" s="449"/>
      <c r="L148" s="449"/>
      <c r="M148" s="449"/>
      <c r="N148" s="449"/>
      <c r="O148" s="449"/>
      <c r="P148" s="449"/>
      <c r="Q148" s="449"/>
      <c r="R148" s="449"/>
      <c r="S148" s="449"/>
      <c r="T148" s="449"/>
      <c r="U148" s="449"/>
      <c r="V148" s="449"/>
      <c r="W148" s="449"/>
      <c r="X148" s="449"/>
      <c r="Y148" s="449"/>
      <c r="Z148" s="449"/>
      <c r="AA148" s="449"/>
      <c r="AB148" s="449"/>
      <c r="AC148" s="449"/>
      <c r="AD148" s="449"/>
      <c r="AE148" s="449"/>
      <c r="AF148" s="449"/>
      <c r="AG148" s="449"/>
      <c r="AH148" s="449"/>
      <c r="AI148" s="449"/>
      <c r="AJ148" s="449"/>
      <c r="AK148" s="449"/>
      <c r="AL148" s="449"/>
      <c r="AM148" s="449"/>
      <c r="AN148" s="449"/>
      <c r="AO148" s="449"/>
      <c r="AP148" s="449"/>
      <c r="AQ148" s="449"/>
      <c r="AR148" s="449"/>
      <c r="AS148" s="449"/>
      <c r="AT148" s="449"/>
      <c r="AU148" s="449"/>
      <c r="AV148" s="449"/>
      <c r="AW148" s="449"/>
      <c r="AX148" s="449"/>
      <c r="AY148" s="449"/>
      <c r="AZ148" s="449"/>
      <c r="BA148" s="449"/>
      <c r="BB148" s="449"/>
      <c r="BC148" s="449"/>
      <c r="BD148" s="449"/>
      <c r="BE148" s="449"/>
      <c r="BF148" s="449"/>
      <c r="BG148" s="449"/>
      <c r="BH148" s="449"/>
      <c r="BI148" s="449"/>
      <c r="BJ148" s="432"/>
      <c r="BK148" s="432"/>
      <c r="BL148" s="432"/>
      <c r="BM148" s="432"/>
      <c r="BN148" s="432"/>
      <c r="BO148" s="432"/>
      <c r="BP148" s="432"/>
      <c r="BQ148" s="432"/>
      <c r="BR148" s="432"/>
      <c r="BS148" s="432"/>
    </row>
    <row r="149" spans="1:74" ht="12.75" hidden="1" customHeight="1" outlineLevel="1">
      <c r="A149" s="435"/>
      <c r="B149" s="3"/>
      <c r="C149" s="302" t="str">
        <f>+'FBC Pctes'!B5</f>
        <v>PIBpctes15</v>
      </c>
      <c r="D149" s="863" t="str">
        <f>+'FBC Pctes'!B4</f>
        <v>Producto Interior Bruto a precios constantes</v>
      </c>
      <c r="E149" s="471" t="s">
        <v>13</v>
      </c>
      <c r="F149" s="471" t="s">
        <v>2</v>
      </c>
      <c r="G149" s="458"/>
      <c r="H149" s="1343" t="s">
        <v>3</v>
      </c>
      <c r="I149" s="1343"/>
      <c r="J149" s="1343"/>
      <c r="K149" s="1343"/>
      <c r="L149" s="1343"/>
      <c r="M149" s="1343"/>
      <c r="N149" s="1343"/>
      <c r="O149" s="1343"/>
      <c r="P149" s="1343"/>
      <c r="Q149" s="1340"/>
      <c r="R149" s="1344" t="s">
        <v>4</v>
      </c>
      <c r="S149" s="1344"/>
      <c r="T149" s="1344"/>
      <c r="U149" s="1344"/>
      <c r="V149" s="1344"/>
      <c r="W149" s="1344"/>
      <c r="X149" s="1344"/>
      <c r="Y149" s="1344"/>
      <c r="Z149" s="1344"/>
      <c r="AA149" s="1344"/>
      <c r="AB149" s="1344"/>
      <c r="AC149" s="1344"/>
      <c r="AD149" s="1344"/>
      <c r="AE149" s="1344"/>
      <c r="AF149" s="1344"/>
      <c r="AG149" s="1344"/>
      <c r="AH149" s="1343" t="s">
        <v>5</v>
      </c>
      <c r="AI149" s="1343"/>
      <c r="AJ149" s="1343"/>
      <c r="AK149" s="1343"/>
      <c r="AL149" s="1343"/>
      <c r="AM149" s="1343"/>
      <c r="AN149" s="1343"/>
      <c r="AO149" s="1343"/>
      <c r="AP149" s="1343"/>
      <c r="AQ149" s="1343"/>
      <c r="AR149" s="1343"/>
      <c r="AS149" s="1343"/>
      <c r="AT149" s="1343"/>
      <c r="AU149" s="1343"/>
      <c r="AV149" s="1343"/>
      <c r="AW149" s="1344" t="s">
        <v>243</v>
      </c>
      <c r="AX149" s="1344"/>
      <c r="AY149" s="1344"/>
      <c r="AZ149" s="1344"/>
      <c r="BA149" s="1344"/>
      <c r="BB149" s="1344"/>
      <c r="BC149" s="1344"/>
      <c r="BD149" s="1344"/>
      <c r="BE149" s="1344"/>
      <c r="BF149" s="1344"/>
      <c r="BG149" s="1344"/>
      <c r="BH149" s="1344"/>
      <c r="BI149" s="1344"/>
      <c r="BJ149" s="1344"/>
      <c r="BK149" s="1344"/>
      <c r="BL149" s="1344"/>
      <c r="BM149" s="1344"/>
      <c r="BN149" s="1344"/>
      <c r="BO149" s="1344"/>
      <c r="BP149" s="1344"/>
      <c r="BQ149" s="1344"/>
      <c r="BR149" s="1344"/>
      <c r="BS149" s="1344"/>
      <c r="BT149" s="1344"/>
      <c r="BU149" s="1344"/>
      <c r="BV149" s="1344"/>
    </row>
    <row r="150" spans="1:74" ht="12.75" hidden="1" customHeight="1" outlineLevel="1">
      <c r="A150" s="435"/>
      <c r="B150" s="3"/>
      <c r="C150" s="302" t="str">
        <f>+'FBC Pctes'!C5</f>
        <v>FBC15</v>
      </c>
      <c r="D150" s="863" t="str">
        <f>+'FBC Pctes'!C4</f>
        <v>Formación bruta de capital</v>
      </c>
      <c r="E150" s="471" t="s">
        <v>13</v>
      </c>
      <c r="F150" s="471" t="s">
        <v>2</v>
      </c>
      <c r="G150" s="458"/>
      <c r="H150" s="1343" t="s">
        <v>3</v>
      </c>
      <c r="I150" s="1343"/>
      <c r="J150" s="1343"/>
      <c r="K150" s="1343"/>
      <c r="L150" s="1343"/>
      <c r="M150" s="1343"/>
      <c r="N150" s="1343"/>
      <c r="O150" s="1343"/>
      <c r="P150" s="1343"/>
      <c r="Q150" s="1340"/>
      <c r="R150" s="1344" t="s">
        <v>4</v>
      </c>
      <c r="S150" s="1344"/>
      <c r="T150" s="1344"/>
      <c r="U150" s="1344"/>
      <c r="V150" s="1344"/>
      <c r="W150" s="1344"/>
      <c r="X150" s="1344"/>
      <c r="Y150" s="1344"/>
      <c r="Z150" s="1344"/>
      <c r="AA150" s="1344"/>
      <c r="AB150" s="1344"/>
      <c r="AC150" s="1344"/>
      <c r="AD150" s="1344"/>
      <c r="AE150" s="1344"/>
      <c r="AF150" s="1344"/>
      <c r="AG150" s="1344"/>
      <c r="AH150" s="1343" t="s">
        <v>5</v>
      </c>
      <c r="AI150" s="1343"/>
      <c r="AJ150" s="1343"/>
      <c r="AK150" s="1343"/>
      <c r="AL150" s="1343"/>
      <c r="AM150" s="1343"/>
      <c r="AN150" s="1343"/>
      <c r="AO150" s="1343"/>
      <c r="AP150" s="1343"/>
      <c r="AQ150" s="1343"/>
      <c r="AR150" s="1343"/>
      <c r="AS150" s="1343"/>
      <c r="AT150" s="1343"/>
      <c r="AU150" s="1343"/>
      <c r="AV150" s="1343"/>
      <c r="AW150" s="1344" t="s">
        <v>243</v>
      </c>
      <c r="AX150" s="1344"/>
      <c r="AY150" s="1344"/>
      <c r="AZ150" s="1344"/>
      <c r="BA150" s="1344"/>
      <c r="BB150" s="1344"/>
      <c r="BC150" s="1344"/>
      <c r="BD150" s="1344"/>
      <c r="BE150" s="1344"/>
      <c r="BF150" s="1344"/>
      <c r="BG150" s="1344"/>
      <c r="BH150" s="1344"/>
      <c r="BI150" s="1344"/>
      <c r="BJ150" s="1344"/>
      <c r="BK150" s="1344"/>
      <c r="BL150" s="1344"/>
      <c r="BM150" s="1344"/>
      <c r="BN150" s="1344"/>
      <c r="BO150" s="1344"/>
      <c r="BP150" s="1344"/>
      <c r="BQ150" s="1344"/>
      <c r="BR150" s="1344"/>
      <c r="BS150" s="1344"/>
      <c r="BT150" s="1344"/>
      <c r="BU150" s="1344"/>
      <c r="BV150" s="1344"/>
    </row>
    <row r="151" spans="1:74" ht="12.75" hidden="1" customHeight="1" outlineLevel="1">
      <c r="A151" s="435"/>
      <c r="B151" s="3"/>
      <c r="C151" s="302" t="str">
        <f>+'FBC Pctes'!D5</f>
        <v>FBCF15</v>
      </c>
      <c r="D151" s="863" t="str">
        <f>+'FBC Pctes'!D4</f>
        <v>Formación bruta de capital fijo</v>
      </c>
      <c r="E151" s="471" t="s">
        <v>13</v>
      </c>
      <c r="F151" s="471" t="s">
        <v>2</v>
      </c>
      <c r="G151" s="458"/>
      <c r="H151" s="1343" t="s">
        <v>3</v>
      </c>
      <c r="I151" s="1343"/>
      <c r="J151" s="1343"/>
      <c r="K151" s="1343"/>
      <c r="L151" s="1343"/>
      <c r="M151" s="1343"/>
      <c r="N151" s="1343"/>
      <c r="O151" s="1343"/>
      <c r="P151" s="1343"/>
      <c r="Q151" s="1340"/>
      <c r="R151" s="1344" t="s">
        <v>4</v>
      </c>
      <c r="S151" s="1344"/>
      <c r="T151" s="1344"/>
      <c r="U151" s="1344"/>
      <c r="V151" s="1344"/>
      <c r="W151" s="1344"/>
      <c r="X151" s="1344"/>
      <c r="Y151" s="1344"/>
      <c r="Z151" s="1344"/>
      <c r="AA151" s="1344"/>
      <c r="AB151" s="1344"/>
      <c r="AC151" s="1344"/>
      <c r="AD151" s="1344"/>
      <c r="AE151" s="1344"/>
      <c r="AF151" s="1344"/>
      <c r="AG151" s="1344"/>
      <c r="AH151" s="1343" t="s">
        <v>5</v>
      </c>
      <c r="AI151" s="1343"/>
      <c r="AJ151" s="1343"/>
      <c r="AK151" s="1343"/>
      <c r="AL151" s="1343"/>
      <c r="AM151" s="1343"/>
      <c r="AN151" s="1343"/>
      <c r="AO151" s="1343"/>
      <c r="AP151" s="1343"/>
      <c r="AQ151" s="1343"/>
      <c r="AR151" s="1343"/>
      <c r="AS151" s="1343"/>
      <c r="AT151" s="1343"/>
      <c r="AU151" s="1343"/>
      <c r="AV151" s="1343"/>
      <c r="AW151" s="1344" t="s">
        <v>243</v>
      </c>
      <c r="AX151" s="1344"/>
      <c r="AY151" s="1344"/>
      <c r="AZ151" s="1344"/>
      <c r="BA151" s="1344"/>
      <c r="BB151" s="1344"/>
      <c r="BC151" s="1344"/>
      <c r="BD151" s="1344"/>
      <c r="BE151" s="1344"/>
      <c r="BF151" s="1344"/>
      <c r="BG151" s="1344"/>
      <c r="BH151" s="1344"/>
      <c r="BI151" s="1344"/>
      <c r="BJ151" s="1344"/>
      <c r="BK151" s="1344"/>
      <c r="BL151" s="1344"/>
      <c r="BM151" s="1344"/>
      <c r="BN151" s="1344"/>
      <c r="BO151" s="1344"/>
      <c r="BP151" s="1344"/>
      <c r="BQ151" s="1344"/>
      <c r="BR151" s="1344"/>
      <c r="BS151" s="1344"/>
      <c r="BT151" s="1344"/>
      <c r="BU151" s="1344"/>
      <c r="BV151" s="1344"/>
    </row>
    <row r="152" spans="1:74" ht="12.75" hidden="1" customHeight="1" outlineLevel="1">
      <c r="A152" s="435"/>
      <c r="B152" s="3"/>
      <c r="C152" s="302" t="str">
        <f>+'FBC Pctes'!E5</f>
        <v>VEX15</v>
      </c>
      <c r="D152" s="863" t="str">
        <f>+'FBC Pctes'!E4</f>
        <v>Variación de exitencias</v>
      </c>
      <c r="E152" s="471" t="s">
        <v>13</v>
      </c>
      <c r="F152" s="471" t="s">
        <v>2</v>
      </c>
      <c r="G152" s="458"/>
      <c r="H152" s="1343" t="s">
        <v>3</v>
      </c>
      <c r="I152" s="1343"/>
      <c r="J152" s="1343"/>
      <c r="K152" s="1343"/>
      <c r="L152" s="1343"/>
      <c r="M152" s="1343"/>
      <c r="N152" s="1343"/>
      <c r="O152" s="1343"/>
      <c r="P152" s="1343"/>
      <c r="Q152" s="1340"/>
      <c r="R152" s="1344" t="s">
        <v>4</v>
      </c>
      <c r="S152" s="1344"/>
      <c r="T152" s="1344"/>
      <c r="U152" s="1344"/>
      <c r="V152" s="1344"/>
      <c r="W152" s="1344"/>
      <c r="X152" s="1344"/>
      <c r="Y152" s="1344"/>
      <c r="Z152" s="1344"/>
      <c r="AA152" s="1344"/>
      <c r="AB152" s="1344"/>
      <c r="AC152" s="1344"/>
      <c r="AD152" s="1344"/>
      <c r="AE152" s="1344"/>
      <c r="AF152" s="1344"/>
      <c r="AG152" s="1344"/>
      <c r="AH152" s="1343" t="s">
        <v>5</v>
      </c>
      <c r="AI152" s="1343"/>
      <c r="AJ152" s="1343"/>
      <c r="AK152" s="1343"/>
      <c r="AL152" s="1343"/>
      <c r="AM152" s="1343"/>
      <c r="AN152" s="1343"/>
      <c r="AO152" s="1343"/>
      <c r="AP152" s="1343"/>
      <c r="AQ152" s="1343"/>
      <c r="AR152" s="1343"/>
      <c r="AS152" s="1343"/>
      <c r="AT152" s="1343"/>
      <c r="AU152" s="1343"/>
      <c r="AV152" s="1343"/>
      <c r="AW152" s="1344" t="s">
        <v>243</v>
      </c>
      <c r="AX152" s="1344"/>
      <c r="AY152" s="1344"/>
      <c r="AZ152" s="1344"/>
      <c r="BA152" s="1344"/>
      <c r="BB152" s="1344"/>
      <c r="BC152" s="1344"/>
      <c r="BD152" s="1344"/>
      <c r="BE152" s="1344"/>
      <c r="BF152" s="1344"/>
      <c r="BG152" s="1344"/>
      <c r="BH152" s="1344"/>
      <c r="BI152" s="1344"/>
      <c r="BJ152" s="1344"/>
      <c r="BK152" s="1344"/>
      <c r="BL152" s="1344"/>
      <c r="BM152" s="1344"/>
      <c r="BN152" s="1344"/>
      <c r="BO152" s="1344"/>
      <c r="BP152" s="1344"/>
      <c r="BQ152" s="1344"/>
      <c r="BR152" s="1344"/>
      <c r="BS152" s="1344"/>
      <c r="BT152" s="1344"/>
      <c r="BU152" s="1344"/>
      <c r="BV152" s="1344"/>
    </row>
    <row r="153" spans="1:74" ht="12.75" hidden="1" customHeight="1" outlineLevel="1">
      <c r="A153" s="6"/>
      <c r="B153" s="3"/>
      <c r="C153" s="864" t="str">
        <f>+'FBC Pctes'!F5</f>
        <v>Adq-Ces
ObjVal15</v>
      </c>
      <c r="D153" s="864" t="str">
        <f>+'FBC Pctes'!F4</f>
        <v>Adquisiones menos cesiones de objetos valiosos</v>
      </c>
      <c r="E153" s="436"/>
      <c r="F153" s="436"/>
      <c r="G153" s="458"/>
      <c r="H153" s="449"/>
      <c r="I153" s="449"/>
      <c r="J153" s="449"/>
      <c r="K153" s="449"/>
      <c r="L153" s="449"/>
      <c r="M153" s="449"/>
      <c r="N153" s="449"/>
      <c r="O153" s="449"/>
      <c r="P153" s="449"/>
      <c r="Q153" s="449"/>
      <c r="R153" s="449"/>
      <c r="S153" s="449"/>
      <c r="T153" s="449"/>
      <c r="U153" s="449"/>
      <c r="V153" s="449"/>
      <c r="W153" s="449"/>
      <c r="X153" s="449"/>
      <c r="Y153" s="449"/>
      <c r="Z153" s="449"/>
      <c r="AA153" s="449"/>
      <c r="AB153" s="449"/>
      <c r="AC153" s="449"/>
      <c r="AD153" s="449"/>
      <c r="AE153" s="449"/>
      <c r="AF153" s="449"/>
      <c r="AG153" s="449"/>
      <c r="AH153" s="449"/>
      <c r="AI153" s="449"/>
      <c r="AJ153" s="449"/>
      <c r="AK153" s="449"/>
      <c r="AL153" s="449"/>
      <c r="AM153" s="449"/>
      <c r="AN153" s="449"/>
      <c r="AO153" s="449"/>
      <c r="AP153" s="449"/>
      <c r="AQ153" s="449"/>
      <c r="AR153" s="449"/>
      <c r="AS153" s="449"/>
      <c r="AT153" s="449"/>
      <c r="AU153" s="449"/>
      <c r="AV153" s="449"/>
      <c r="AW153" s="1344" t="s">
        <v>243</v>
      </c>
      <c r="AX153" s="1344"/>
      <c r="AY153" s="1344"/>
      <c r="AZ153" s="1344"/>
      <c r="BA153" s="1344"/>
      <c r="BB153" s="1344"/>
      <c r="BC153" s="1344"/>
      <c r="BD153" s="1344"/>
      <c r="BE153" s="1344"/>
      <c r="BF153" s="1344"/>
      <c r="BG153" s="1344"/>
      <c r="BH153" s="1344"/>
      <c r="BI153" s="1344"/>
      <c r="BJ153" s="1344"/>
      <c r="BK153" s="1344"/>
      <c r="BL153" s="1344"/>
      <c r="BM153" s="1344"/>
      <c r="BN153" s="1344"/>
      <c r="BO153" s="1344"/>
      <c r="BP153" s="1344"/>
      <c r="BQ153" s="1344"/>
      <c r="BR153" s="1344"/>
      <c r="BS153" s="1344"/>
      <c r="BT153" s="1344"/>
      <c r="BU153" s="1344"/>
      <c r="BV153" s="1344"/>
    </row>
    <row r="154" spans="1:74" ht="12.75" hidden="1" customHeight="1" outlineLevel="1">
      <c r="A154" s="6"/>
      <c r="B154" s="3"/>
      <c r="C154" s="864"/>
      <c r="D154" s="864"/>
      <c r="E154" s="436"/>
      <c r="F154" s="436"/>
      <c r="G154" s="458"/>
      <c r="H154" s="449"/>
      <c r="I154" s="449"/>
      <c r="J154" s="449"/>
      <c r="K154" s="449"/>
      <c r="L154" s="449"/>
      <c r="M154" s="449"/>
      <c r="N154" s="449"/>
      <c r="O154" s="449"/>
      <c r="P154" s="449"/>
      <c r="Q154" s="449"/>
      <c r="R154" s="449"/>
      <c r="S154" s="449"/>
      <c r="T154" s="449"/>
      <c r="U154" s="449"/>
      <c r="V154" s="449"/>
      <c r="W154" s="449"/>
      <c r="X154" s="449"/>
      <c r="Y154" s="449"/>
      <c r="Z154" s="449"/>
      <c r="AA154" s="449"/>
      <c r="AB154" s="449"/>
      <c r="AC154" s="449"/>
      <c r="AD154" s="449"/>
      <c r="AE154" s="449"/>
      <c r="AF154" s="449"/>
      <c r="AG154" s="449"/>
      <c r="AH154" s="449"/>
      <c r="AI154" s="449"/>
      <c r="AJ154" s="449"/>
      <c r="AK154" s="449"/>
      <c r="AL154" s="449"/>
      <c r="AM154" s="449"/>
      <c r="AN154" s="449"/>
      <c r="AO154" s="449"/>
      <c r="AP154" s="449"/>
      <c r="AQ154" s="449"/>
      <c r="AR154" s="449"/>
      <c r="AS154" s="449"/>
      <c r="AT154" s="449"/>
      <c r="AU154" s="449"/>
      <c r="AV154" s="449"/>
      <c r="AW154" s="449"/>
      <c r="AX154" s="449"/>
      <c r="AY154" s="449"/>
      <c r="AZ154" s="449"/>
      <c r="BA154" s="449"/>
      <c r="BB154" s="449"/>
      <c r="BC154" s="449"/>
      <c r="BD154" s="449"/>
      <c r="BE154" s="449"/>
      <c r="BF154" s="449"/>
      <c r="BG154" s="449"/>
      <c r="BH154" s="449"/>
      <c r="BI154" s="449"/>
      <c r="BJ154" s="432"/>
      <c r="BK154" s="432"/>
      <c r="BL154" s="432"/>
      <c r="BM154" s="432"/>
      <c r="BN154" s="432"/>
      <c r="BO154" s="432"/>
      <c r="BP154" s="432"/>
      <c r="BQ154" s="432"/>
      <c r="BR154" s="432"/>
      <c r="BS154" s="432"/>
    </row>
    <row r="155" spans="1:74" ht="12.75" customHeight="1" collapsed="1">
      <c r="A155" s="6"/>
      <c r="B155" s="3"/>
      <c r="C155" s="446"/>
      <c r="D155" s="447"/>
      <c r="E155" s="436"/>
      <c r="F155" s="436"/>
      <c r="G155" s="458"/>
      <c r="H155" s="449"/>
      <c r="I155" s="449"/>
      <c r="J155" s="449"/>
      <c r="K155" s="449"/>
      <c r="L155" s="449"/>
      <c r="M155" s="449"/>
      <c r="N155" s="449"/>
      <c r="O155" s="449"/>
      <c r="P155" s="449"/>
      <c r="Q155" s="449"/>
      <c r="R155" s="449"/>
      <c r="S155" s="449"/>
      <c r="T155" s="449"/>
      <c r="U155" s="449"/>
      <c r="V155" s="449"/>
      <c r="W155" s="449"/>
      <c r="X155" s="449"/>
      <c r="Y155" s="449"/>
      <c r="Z155" s="449"/>
      <c r="AA155" s="449"/>
      <c r="AB155" s="449"/>
      <c r="AC155" s="449"/>
      <c r="AD155" s="449"/>
      <c r="AE155" s="449"/>
      <c r="AF155" s="449"/>
      <c r="AG155" s="449"/>
      <c r="AH155" s="449"/>
      <c r="AI155" s="449"/>
      <c r="AJ155" s="449"/>
      <c r="AK155" s="449"/>
      <c r="AL155" s="449"/>
      <c r="AM155" s="449"/>
      <c r="AN155" s="449"/>
      <c r="AO155" s="449"/>
      <c r="AP155" s="449"/>
      <c r="AQ155" s="449"/>
      <c r="AR155" s="449"/>
      <c r="AS155" s="449"/>
      <c r="AT155" s="449"/>
      <c r="AU155" s="449"/>
      <c r="AV155" s="449"/>
      <c r="AW155" s="449"/>
      <c r="AX155" s="449"/>
      <c r="AY155" s="449"/>
      <c r="AZ155" s="449"/>
      <c r="BA155" s="449"/>
      <c r="BB155" s="449"/>
      <c r="BC155" s="449"/>
      <c r="BD155" s="449"/>
      <c r="BE155" s="449"/>
      <c r="BF155" s="449"/>
      <c r="BG155" s="449"/>
      <c r="BH155" s="449"/>
      <c r="BI155" s="449"/>
      <c r="BJ155" s="432"/>
      <c r="BK155" s="432"/>
      <c r="BL155" s="432"/>
      <c r="BM155" s="432"/>
      <c r="BN155" s="432"/>
      <c r="BO155" s="432"/>
      <c r="BP155" s="432"/>
      <c r="BQ155" s="432"/>
      <c r="BR155" s="432"/>
      <c r="BS155" s="432"/>
    </row>
    <row r="156" spans="1:74" ht="12.75" customHeight="1">
      <c r="A156" s="434" t="s">
        <v>210</v>
      </c>
      <c r="B156" s="966" t="str">
        <f>+'FBCF por Productos Pcorr'!B1</f>
        <v>CUADRO 13:    FBCF POR PRODUCTOS (PRECIOS CORRIENTES)</v>
      </c>
      <c r="C156" s="969"/>
      <c r="D156" s="967"/>
      <c r="E156" s="967"/>
      <c r="F156" s="968"/>
      <c r="G156" s="968"/>
      <c r="H156" s="1337"/>
      <c r="I156" s="1338"/>
      <c r="J156" s="1338"/>
      <c r="K156" s="1338"/>
      <c r="L156" s="1338"/>
      <c r="M156" s="1338"/>
      <c r="N156" s="1338"/>
      <c r="O156" s="1338"/>
      <c r="P156" s="1338"/>
      <c r="Q156" s="1338"/>
      <c r="R156" s="1338"/>
      <c r="S156" s="1338"/>
      <c r="T156" s="1338"/>
      <c r="U156" s="1338"/>
      <c r="V156" s="1338"/>
      <c r="W156" s="1338"/>
      <c r="X156" s="1338"/>
      <c r="Y156" s="1338"/>
      <c r="Z156" s="1338"/>
      <c r="AA156" s="1338"/>
      <c r="AB156" s="1338"/>
      <c r="AC156" s="1338"/>
      <c r="AD156" s="1338"/>
      <c r="AE156" s="1338"/>
      <c r="AF156" s="1338"/>
      <c r="AG156" s="1338"/>
      <c r="AH156" s="1338"/>
      <c r="AI156" s="1338"/>
      <c r="AJ156" s="1338"/>
      <c r="AK156" s="1338"/>
      <c r="AL156" s="1338"/>
      <c r="AM156" s="1338"/>
      <c r="AN156" s="1338"/>
      <c r="AO156" s="1338"/>
      <c r="AP156" s="1338"/>
      <c r="AQ156" s="1338"/>
      <c r="AR156" s="1338"/>
      <c r="AS156" s="1338"/>
      <c r="AT156" s="1338"/>
      <c r="AU156" s="1338"/>
      <c r="AV156" s="1338"/>
      <c r="AW156" s="1338"/>
      <c r="AX156" s="1338"/>
      <c r="AY156" s="1338"/>
      <c r="AZ156" s="1338"/>
      <c r="BA156" s="1338"/>
      <c r="BB156" s="1338"/>
      <c r="BC156" s="1338"/>
      <c r="BD156" s="1338"/>
      <c r="BE156" s="1338"/>
      <c r="BF156" s="1338"/>
      <c r="BG156" s="1338"/>
      <c r="BH156" s="1338"/>
      <c r="BI156" s="1338"/>
      <c r="BJ156" s="1338"/>
      <c r="BK156" s="1338"/>
      <c r="BL156" s="1338"/>
      <c r="BM156" s="1338"/>
      <c r="BN156" s="1338"/>
      <c r="BO156" s="1338"/>
      <c r="BP156" s="1338"/>
      <c r="BQ156" s="1338"/>
      <c r="BR156" s="1338"/>
      <c r="BS156" s="1338"/>
      <c r="BT156" s="1338"/>
      <c r="BU156" s="1338"/>
      <c r="BV156" s="1339"/>
    </row>
    <row r="157" spans="1:74" ht="12.75" hidden="1" customHeight="1" outlineLevel="1" collapsed="1">
      <c r="A157" s="6"/>
      <c r="B157" s="3"/>
      <c r="C157" s="446"/>
      <c r="D157" s="447"/>
      <c r="E157" s="436"/>
      <c r="F157" s="436"/>
      <c r="G157" s="458"/>
      <c r="H157" s="449"/>
      <c r="I157" s="449"/>
      <c r="J157" s="449"/>
      <c r="K157" s="449"/>
      <c r="L157" s="449"/>
      <c r="M157" s="449"/>
      <c r="N157" s="449"/>
      <c r="O157" s="449"/>
      <c r="P157" s="449"/>
      <c r="Q157" s="449"/>
      <c r="R157" s="449"/>
      <c r="S157" s="449"/>
      <c r="T157" s="449"/>
      <c r="U157" s="449"/>
      <c r="V157" s="449"/>
      <c r="W157" s="449"/>
      <c r="X157" s="449"/>
      <c r="Y157" s="449"/>
      <c r="Z157" s="449"/>
      <c r="AA157" s="449"/>
      <c r="AB157" s="449"/>
      <c r="AC157" s="449"/>
      <c r="AD157" s="449"/>
      <c r="AE157" s="449"/>
      <c r="AF157" s="449"/>
      <c r="AG157" s="449"/>
      <c r="AH157" s="449"/>
      <c r="AI157" s="449"/>
      <c r="AJ157" s="449"/>
      <c r="AK157" s="449"/>
      <c r="AL157" s="449"/>
      <c r="AM157" s="449"/>
      <c r="AN157" s="449"/>
      <c r="AO157" s="449"/>
      <c r="AP157" s="449"/>
      <c r="AQ157" s="449"/>
      <c r="AR157" s="449"/>
      <c r="AS157" s="449"/>
      <c r="AT157" s="449"/>
      <c r="AU157" s="449"/>
      <c r="AV157" s="449"/>
      <c r="AW157" s="449"/>
      <c r="AX157" s="449"/>
      <c r="AY157" s="449"/>
      <c r="AZ157" s="449"/>
      <c r="BA157" s="449"/>
      <c r="BB157" s="449"/>
      <c r="BC157" s="449"/>
      <c r="BD157" s="449"/>
      <c r="BE157" s="449"/>
      <c r="BF157" s="449"/>
      <c r="BG157" s="449"/>
      <c r="BH157" s="449"/>
      <c r="BI157" s="449"/>
      <c r="BJ157" s="432"/>
      <c r="BK157" s="432"/>
      <c r="BL157" s="432"/>
      <c r="BM157" s="432"/>
      <c r="BN157" s="432"/>
      <c r="BO157" s="432"/>
      <c r="BP157" s="432"/>
      <c r="BQ157" s="432"/>
      <c r="BR157" s="432"/>
      <c r="BS157" s="432"/>
    </row>
    <row r="158" spans="1:74" ht="12.75" hidden="1" customHeight="1" outlineLevel="1">
      <c r="A158" s="6"/>
      <c r="B158" s="3"/>
      <c r="C158" s="302" t="str">
        <f>+'FBCF por Productos Pcorr'!B5</f>
        <v>PIBpm</v>
      </c>
      <c r="D158" s="863" t="str">
        <f>+'FBCF por Productos Pcorr'!B4</f>
        <v>Producto Interior Bruto a precios corrientes</v>
      </c>
      <c r="E158" s="471" t="s">
        <v>1</v>
      </c>
      <c r="F158" s="471" t="s">
        <v>2</v>
      </c>
      <c r="G158" s="458"/>
      <c r="H158" s="1343" t="s">
        <v>3</v>
      </c>
      <c r="I158" s="1343"/>
      <c r="J158" s="1343"/>
      <c r="K158" s="1343"/>
      <c r="L158" s="1343"/>
      <c r="M158" s="1343"/>
      <c r="N158" s="1343"/>
      <c r="O158" s="1343"/>
      <c r="P158" s="1343"/>
      <c r="Q158" s="1340"/>
      <c r="R158" s="1344" t="s">
        <v>4</v>
      </c>
      <c r="S158" s="1344"/>
      <c r="T158" s="1344"/>
      <c r="U158" s="1344"/>
      <c r="V158" s="1344"/>
      <c r="W158" s="1344"/>
      <c r="X158" s="1344"/>
      <c r="Y158" s="1344"/>
      <c r="Z158" s="1344"/>
      <c r="AA158" s="1344"/>
      <c r="AB158" s="1344"/>
      <c r="AC158" s="1344"/>
      <c r="AD158" s="1344"/>
      <c r="AE158" s="1344"/>
      <c r="AF158" s="1344"/>
      <c r="AG158" s="1344"/>
      <c r="AH158" s="1343" t="s">
        <v>5</v>
      </c>
      <c r="AI158" s="1343"/>
      <c r="AJ158" s="1343"/>
      <c r="AK158" s="1343"/>
      <c r="AL158" s="1343"/>
      <c r="AM158" s="1343"/>
      <c r="AN158" s="1343"/>
      <c r="AO158" s="1343"/>
      <c r="AP158" s="1343"/>
      <c r="AQ158" s="1343"/>
      <c r="AR158" s="1343"/>
      <c r="AS158" s="1343"/>
      <c r="AT158" s="1343"/>
      <c r="AU158" s="1343"/>
      <c r="AV158" s="1343"/>
      <c r="AW158" s="1344" t="s">
        <v>243</v>
      </c>
      <c r="AX158" s="1344"/>
      <c r="AY158" s="1344"/>
      <c r="AZ158" s="1344"/>
      <c r="BA158" s="1344"/>
      <c r="BB158" s="1344"/>
      <c r="BC158" s="1344"/>
      <c r="BD158" s="1344"/>
      <c r="BE158" s="1344"/>
      <c r="BF158" s="1344"/>
      <c r="BG158" s="1344"/>
      <c r="BH158" s="1344"/>
      <c r="BI158" s="1344"/>
      <c r="BJ158" s="1344"/>
      <c r="BK158" s="1344"/>
      <c r="BL158" s="1344"/>
      <c r="BM158" s="1344"/>
      <c r="BN158" s="1344"/>
      <c r="BO158" s="1344"/>
      <c r="BP158" s="1344"/>
      <c r="BQ158" s="1344"/>
      <c r="BR158" s="1344"/>
      <c r="BS158" s="1344"/>
      <c r="BT158" s="1344"/>
      <c r="BU158" s="1344"/>
      <c r="BV158" s="1344"/>
    </row>
    <row r="159" spans="1:74" ht="12.75" hidden="1" customHeight="1" outlineLevel="1">
      <c r="A159" s="6"/>
      <c r="B159" s="3"/>
      <c r="C159" s="302" t="str">
        <f>+'FBCF por Productos Pcorr'!C5</f>
        <v>FBC</v>
      </c>
      <c r="D159" s="863" t="str">
        <f>+'FBCF por Productos Pcorr'!C4</f>
        <v>Formación bruta de capital</v>
      </c>
      <c r="E159" s="471" t="s">
        <v>1</v>
      </c>
      <c r="F159" s="471" t="s">
        <v>2</v>
      </c>
      <c r="G159" s="458"/>
      <c r="H159" s="1343" t="s">
        <v>3</v>
      </c>
      <c r="I159" s="1343"/>
      <c r="J159" s="1343"/>
      <c r="K159" s="1343"/>
      <c r="L159" s="1343"/>
      <c r="M159" s="1343"/>
      <c r="N159" s="1343"/>
      <c r="O159" s="1343"/>
      <c r="P159" s="1343"/>
      <c r="Q159" s="1340"/>
      <c r="R159" s="1344" t="s">
        <v>4</v>
      </c>
      <c r="S159" s="1344"/>
      <c r="T159" s="1344"/>
      <c r="U159" s="1344"/>
      <c r="V159" s="1344"/>
      <c r="W159" s="1344"/>
      <c r="X159" s="1344"/>
      <c r="Y159" s="1344"/>
      <c r="Z159" s="1344"/>
      <c r="AA159" s="1344"/>
      <c r="AB159" s="1344"/>
      <c r="AC159" s="1344"/>
      <c r="AD159" s="1344"/>
      <c r="AE159" s="1344"/>
      <c r="AF159" s="1344"/>
      <c r="AG159" s="1344"/>
      <c r="AH159" s="1343" t="s">
        <v>5</v>
      </c>
      <c r="AI159" s="1343"/>
      <c r="AJ159" s="1343"/>
      <c r="AK159" s="1343"/>
      <c r="AL159" s="1343"/>
      <c r="AM159" s="1343"/>
      <c r="AN159" s="1343"/>
      <c r="AO159" s="1343"/>
      <c r="AP159" s="1343"/>
      <c r="AQ159" s="1343"/>
      <c r="AR159" s="1343"/>
      <c r="AS159" s="1343"/>
      <c r="AT159" s="1343"/>
      <c r="AU159" s="1343"/>
      <c r="AV159" s="1343"/>
      <c r="AW159" s="1344" t="s">
        <v>243</v>
      </c>
      <c r="AX159" s="1344"/>
      <c r="AY159" s="1344"/>
      <c r="AZ159" s="1344"/>
      <c r="BA159" s="1344"/>
      <c r="BB159" s="1344"/>
      <c r="BC159" s="1344"/>
      <c r="BD159" s="1344"/>
      <c r="BE159" s="1344"/>
      <c r="BF159" s="1344"/>
      <c r="BG159" s="1344"/>
      <c r="BH159" s="1344"/>
      <c r="BI159" s="1344"/>
      <c r="BJ159" s="1344"/>
      <c r="BK159" s="1344"/>
      <c r="BL159" s="1344"/>
      <c r="BM159" s="1344"/>
      <c r="BN159" s="1344"/>
      <c r="BO159" s="1344"/>
      <c r="BP159" s="1344"/>
      <c r="BQ159" s="1344"/>
      <c r="BR159" s="1344"/>
      <c r="BS159" s="1344"/>
      <c r="BT159" s="1344"/>
      <c r="BU159" s="1344"/>
      <c r="BV159" s="1344"/>
    </row>
    <row r="160" spans="1:74" ht="12.75" hidden="1" customHeight="1" outlineLevel="1">
      <c r="A160" s="6"/>
      <c r="B160" s="3"/>
      <c r="C160" s="302" t="str">
        <f>+'FBCF por Productos Pcorr'!D5</f>
        <v>FBCF</v>
      </c>
      <c r="D160" s="863" t="str">
        <f>+'FBCF por Productos Pcorr'!D4</f>
        <v>Formación bruta de capital fijo</v>
      </c>
      <c r="E160" s="471" t="s">
        <v>1</v>
      </c>
      <c r="F160" s="471" t="s">
        <v>2</v>
      </c>
      <c r="G160" s="458"/>
      <c r="H160" s="1343" t="s">
        <v>3</v>
      </c>
      <c r="I160" s="1343"/>
      <c r="J160" s="1343"/>
      <c r="K160" s="1343"/>
      <c r="L160" s="1343"/>
      <c r="M160" s="1343"/>
      <c r="N160" s="1343"/>
      <c r="O160" s="1343"/>
      <c r="P160" s="1343"/>
      <c r="Q160" s="1340"/>
      <c r="R160" s="1344" t="s">
        <v>4</v>
      </c>
      <c r="S160" s="1344"/>
      <c r="T160" s="1344"/>
      <c r="U160" s="1344"/>
      <c r="V160" s="1344"/>
      <c r="W160" s="1344"/>
      <c r="X160" s="1344"/>
      <c r="Y160" s="1344"/>
      <c r="Z160" s="1344"/>
      <c r="AA160" s="1344"/>
      <c r="AB160" s="1344"/>
      <c r="AC160" s="1344"/>
      <c r="AD160" s="1344"/>
      <c r="AE160" s="1344"/>
      <c r="AF160" s="1344"/>
      <c r="AG160" s="1344"/>
      <c r="AH160" s="1343" t="s">
        <v>5</v>
      </c>
      <c r="AI160" s="1343"/>
      <c r="AJ160" s="1343"/>
      <c r="AK160" s="1343"/>
      <c r="AL160" s="1343"/>
      <c r="AM160" s="1343"/>
      <c r="AN160" s="1343"/>
      <c r="AO160" s="1343"/>
      <c r="AP160" s="1343"/>
      <c r="AQ160" s="1343"/>
      <c r="AR160" s="1343"/>
      <c r="AS160" s="1343"/>
      <c r="AT160" s="1343"/>
      <c r="AU160" s="1343"/>
      <c r="AV160" s="1343"/>
      <c r="AW160" s="1344" t="s">
        <v>243</v>
      </c>
      <c r="AX160" s="1344"/>
      <c r="AY160" s="1344"/>
      <c r="AZ160" s="1344"/>
      <c r="BA160" s="1344"/>
      <c r="BB160" s="1344"/>
      <c r="BC160" s="1344"/>
      <c r="BD160" s="1344"/>
      <c r="BE160" s="1344"/>
      <c r="BF160" s="1344"/>
      <c r="BG160" s="1344"/>
      <c r="BH160" s="1344"/>
      <c r="BI160" s="1344"/>
      <c r="BJ160" s="1344"/>
      <c r="BK160" s="1344"/>
      <c r="BL160" s="1344"/>
      <c r="BM160" s="1344"/>
      <c r="BN160" s="1344"/>
      <c r="BO160" s="1344"/>
      <c r="BP160" s="1344"/>
      <c r="BQ160" s="1344"/>
      <c r="BR160" s="1344"/>
      <c r="BS160" s="1344"/>
      <c r="BT160" s="1344"/>
      <c r="BU160" s="1344"/>
      <c r="BV160" s="1344"/>
    </row>
    <row r="161" spans="1:99" ht="12.75" hidden="1" customHeight="1" outlineLevel="1">
      <c r="A161" s="6"/>
      <c r="B161" s="3"/>
      <c r="C161" s="302" t="str">
        <f>+'FBCF por Productos Pcorr'!E5</f>
        <v>FBCF.VIV</v>
      </c>
      <c r="D161" s="863" t="str">
        <f>+'FBCF por Productos Pcorr'!E4</f>
        <v>FBCF. Activos fijos materiales. Construcción. Viviendas</v>
      </c>
      <c r="E161" s="471" t="s">
        <v>1</v>
      </c>
      <c r="F161" s="471" t="s">
        <v>2</v>
      </c>
      <c r="G161" s="458"/>
      <c r="H161" s="442"/>
      <c r="I161" s="442"/>
      <c r="J161" s="442"/>
      <c r="K161" s="442"/>
      <c r="L161" s="442"/>
      <c r="M161" s="442"/>
      <c r="N161" s="442"/>
      <c r="O161" s="442"/>
      <c r="P161" s="442"/>
      <c r="Q161" s="442"/>
      <c r="R161" s="1344" t="s">
        <v>20</v>
      </c>
      <c r="S161" s="1344"/>
      <c r="T161" s="1344"/>
      <c r="U161" s="1344"/>
      <c r="V161" s="1344"/>
      <c r="W161" s="1344"/>
      <c r="X161" s="1344"/>
      <c r="Y161" s="1344"/>
      <c r="Z161" s="1344"/>
      <c r="AA161" s="1344"/>
      <c r="AB161" s="1344"/>
      <c r="AC161" s="1344"/>
      <c r="AD161" s="1344"/>
      <c r="AE161" s="1344"/>
      <c r="AF161" s="1344"/>
      <c r="AG161" s="1348"/>
      <c r="AH161" s="1335" t="s">
        <v>35</v>
      </c>
      <c r="AI161" s="1335"/>
      <c r="AJ161" s="1335"/>
      <c r="AK161" s="1335"/>
      <c r="AL161" s="1335"/>
      <c r="AM161" s="1331" t="s">
        <v>4</v>
      </c>
      <c r="AN161" s="1331"/>
      <c r="AO161" s="1331"/>
      <c r="AP161" s="1331"/>
      <c r="AQ161" s="1331"/>
      <c r="AR161" s="1331"/>
      <c r="AS161" s="1331"/>
      <c r="AT161" s="1331"/>
      <c r="AU161" s="1331"/>
      <c r="AV161" s="1331"/>
      <c r="AW161" s="1343" t="s">
        <v>243</v>
      </c>
      <c r="AX161" s="1343"/>
      <c r="AY161" s="1343"/>
      <c r="AZ161" s="1343"/>
      <c r="BA161" s="1343"/>
      <c r="BB161" s="1343"/>
      <c r="BC161" s="1343"/>
      <c r="BD161" s="1343"/>
      <c r="BE161" s="1343"/>
      <c r="BF161" s="1343"/>
      <c r="BG161" s="1343"/>
      <c r="BH161" s="1343"/>
      <c r="BI161" s="1343"/>
      <c r="BJ161" s="1343"/>
      <c r="BK161" s="1343"/>
      <c r="BL161" s="1343"/>
      <c r="BM161" s="1343"/>
      <c r="BN161" s="1343"/>
      <c r="BO161" s="1343"/>
      <c r="BP161" s="1343"/>
      <c r="BQ161" s="1343"/>
      <c r="BR161" s="1343"/>
      <c r="BS161" s="1343"/>
      <c r="BT161" s="1343"/>
      <c r="BU161" s="1343"/>
      <c r="BV161" s="1343"/>
    </row>
    <row r="162" spans="1:99" ht="12.75" hidden="1" customHeight="1" outlineLevel="1">
      <c r="A162" s="6"/>
      <c r="B162" s="3"/>
      <c r="C162" s="302" t="str">
        <f>+'FBCF por Productos Pcorr'!F5</f>
        <v>FBCF.OCONS</v>
      </c>
      <c r="D162" s="863" t="str">
        <f>+'FBCF por Productos Pcorr'!F4</f>
        <v>FBCF. Activos fijos materiales. Construcción. Otros edificios y construcciones</v>
      </c>
      <c r="E162" s="471" t="s">
        <v>1</v>
      </c>
      <c r="F162" s="471" t="s">
        <v>2</v>
      </c>
      <c r="G162" s="458"/>
      <c r="H162" s="442"/>
      <c r="I162" s="442"/>
      <c r="J162" s="442"/>
      <c r="K162" s="442"/>
      <c r="L162" s="442"/>
      <c r="M162" s="442"/>
      <c r="N162" s="442"/>
      <c r="O162" s="442"/>
      <c r="P162" s="442"/>
      <c r="Q162" s="442"/>
      <c r="R162" s="1344" t="s">
        <v>20</v>
      </c>
      <c r="S162" s="1344"/>
      <c r="T162" s="1344"/>
      <c r="U162" s="1344"/>
      <c r="V162" s="1344"/>
      <c r="W162" s="1344"/>
      <c r="X162" s="1344"/>
      <c r="Y162" s="1344"/>
      <c r="Z162" s="1344"/>
      <c r="AA162" s="1344"/>
      <c r="AB162" s="1344"/>
      <c r="AC162" s="1344"/>
      <c r="AD162" s="1344"/>
      <c r="AE162" s="1344"/>
      <c r="AF162" s="1344"/>
      <c r="AG162" s="1348"/>
      <c r="AH162" s="1335" t="s">
        <v>35</v>
      </c>
      <c r="AI162" s="1335"/>
      <c r="AJ162" s="1335"/>
      <c r="AK162" s="1335"/>
      <c r="AL162" s="1335"/>
      <c r="AM162" s="1331" t="s">
        <v>4</v>
      </c>
      <c r="AN162" s="1331"/>
      <c r="AO162" s="1331"/>
      <c r="AP162" s="1331"/>
      <c r="AQ162" s="1331"/>
      <c r="AR162" s="1331"/>
      <c r="AS162" s="1331"/>
      <c r="AT162" s="1331"/>
      <c r="AU162" s="1331"/>
      <c r="AV162" s="1331"/>
      <c r="AW162" s="1343" t="s">
        <v>243</v>
      </c>
      <c r="AX162" s="1343"/>
      <c r="AY162" s="1343"/>
      <c r="AZ162" s="1343"/>
      <c r="BA162" s="1343"/>
      <c r="BB162" s="1343"/>
      <c r="BC162" s="1343"/>
      <c r="BD162" s="1343"/>
      <c r="BE162" s="1343"/>
      <c r="BF162" s="1343"/>
      <c r="BG162" s="1343"/>
      <c r="BH162" s="1343"/>
      <c r="BI162" s="1343"/>
      <c r="BJ162" s="1343"/>
      <c r="BK162" s="1343"/>
      <c r="BL162" s="1343"/>
      <c r="BM162" s="1343"/>
      <c r="BN162" s="1343"/>
      <c r="BO162" s="1343"/>
      <c r="BP162" s="1343"/>
      <c r="BQ162" s="1343"/>
      <c r="BR162" s="1343"/>
      <c r="BS162" s="1343"/>
      <c r="BT162" s="1343"/>
      <c r="BU162" s="1343"/>
      <c r="BV162" s="1343"/>
    </row>
    <row r="163" spans="1:99" ht="12.75" hidden="1" customHeight="1" outlineLevel="1">
      <c r="A163" s="6"/>
      <c r="B163" s="3"/>
      <c r="C163" s="302" t="str">
        <f>+'FBCF por Productos Pcorr'!G5</f>
        <v>FBCF.TRANS</v>
      </c>
      <c r="D163" s="863" t="str">
        <f>+'FBCF por Productos Pcorr'!G4</f>
        <v>FBCF. Activos fijos materiales. Maquinaria bienes de equipo y sistemas de armamento. Material de transporte</v>
      </c>
      <c r="E163" s="471" t="s">
        <v>1</v>
      </c>
      <c r="F163" s="471" t="s">
        <v>2</v>
      </c>
      <c r="G163" s="302"/>
      <c r="H163" s="442"/>
      <c r="I163" s="442"/>
      <c r="J163" s="442"/>
      <c r="K163" s="442"/>
      <c r="L163" s="442"/>
      <c r="M163" s="442"/>
      <c r="N163" s="442"/>
      <c r="O163" s="442"/>
      <c r="P163" s="442"/>
      <c r="Q163" s="442"/>
      <c r="R163" s="1344" t="s">
        <v>20</v>
      </c>
      <c r="S163" s="1344"/>
      <c r="T163" s="1344"/>
      <c r="U163" s="1344"/>
      <c r="V163" s="1344"/>
      <c r="W163" s="1344"/>
      <c r="X163" s="1344"/>
      <c r="Y163" s="1344"/>
      <c r="Z163" s="1344"/>
      <c r="AA163" s="1344"/>
      <c r="AB163" s="1344"/>
      <c r="AC163" s="1344"/>
      <c r="AD163" s="1344"/>
      <c r="AE163" s="1344"/>
      <c r="AF163" s="1344"/>
      <c r="AG163" s="1348"/>
      <c r="AH163" s="1335" t="s">
        <v>35</v>
      </c>
      <c r="AI163" s="1335"/>
      <c r="AJ163" s="1335"/>
      <c r="AK163" s="1335"/>
      <c r="AL163" s="1335"/>
      <c r="AM163" s="1331" t="s">
        <v>4</v>
      </c>
      <c r="AN163" s="1331"/>
      <c r="AO163" s="1331"/>
      <c r="AP163" s="1331"/>
      <c r="AQ163" s="1331"/>
      <c r="AR163" s="1331"/>
      <c r="AS163" s="1331"/>
      <c r="AT163" s="1331"/>
      <c r="AU163" s="1331"/>
      <c r="AV163" s="1331"/>
      <c r="AW163" s="1343" t="s">
        <v>243</v>
      </c>
      <c r="AX163" s="1343"/>
      <c r="AY163" s="1343"/>
      <c r="AZ163" s="1343"/>
      <c r="BA163" s="1343"/>
      <c r="BB163" s="1343"/>
      <c r="BC163" s="1343"/>
      <c r="BD163" s="1343"/>
      <c r="BE163" s="1343"/>
      <c r="BF163" s="1343"/>
      <c r="BG163" s="1343"/>
      <c r="BH163" s="1343"/>
      <c r="BI163" s="1343"/>
      <c r="BJ163" s="1343"/>
      <c r="BK163" s="1343"/>
      <c r="BL163" s="1343"/>
      <c r="BM163" s="1343"/>
      <c r="BN163" s="1343"/>
      <c r="BO163" s="1343"/>
      <c r="BP163" s="1343"/>
      <c r="BQ163" s="1343"/>
      <c r="BR163" s="1343"/>
      <c r="BS163" s="1343"/>
      <c r="BT163" s="1343"/>
      <c r="BU163" s="1343"/>
      <c r="BV163" s="1343"/>
    </row>
    <row r="164" spans="1:99" ht="12.75" hidden="1" customHeight="1" outlineLevel="1">
      <c r="A164" s="6"/>
      <c r="B164" s="3"/>
      <c r="C164" s="302" t="str">
        <f>+'FBCF por Productos Pcorr'!H5</f>
        <v>FBCF.OTRANS</v>
      </c>
      <c r="D164" s="863" t="str">
        <f>+'FBCF por Productos Pcorr'!H4</f>
        <v>FBCF. Activos fijos materiales. Maquinaria bienes de equipo y sistemas de armamento. Otros</v>
      </c>
      <c r="E164" s="471" t="s">
        <v>1</v>
      </c>
      <c r="F164" s="471" t="s">
        <v>2</v>
      </c>
      <c r="G164" s="302"/>
      <c r="H164" s="437"/>
      <c r="I164" s="437"/>
      <c r="J164" s="437"/>
      <c r="K164" s="437"/>
      <c r="L164" s="437"/>
      <c r="M164" s="437"/>
      <c r="N164" s="437"/>
      <c r="O164" s="437"/>
      <c r="P164" s="437"/>
      <c r="Q164" s="437"/>
      <c r="R164" s="437"/>
      <c r="S164" s="437"/>
      <c r="T164" s="437"/>
      <c r="U164" s="437"/>
      <c r="V164" s="437"/>
      <c r="W164" s="437"/>
      <c r="X164" s="437"/>
      <c r="Y164" s="437"/>
      <c r="Z164" s="437"/>
      <c r="AA164" s="437"/>
      <c r="AB164" s="437"/>
      <c r="AC164" s="437"/>
      <c r="AD164" s="437"/>
      <c r="AE164" s="437"/>
      <c r="AF164" s="437"/>
      <c r="AG164" s="437"/>
      <c r="AH164" s="1335" t="s">
        <v>35</v>
      </c>
      <c r="AI164" s="1335"/>
      <c r="AJ164" s="1335"/>
      <c r="AK164" s="1335"/>
      <c r="AL164" s="1335"/>
      <c r="AM164" s="1331" t="s">
        <v>4</v>
      </c>
      <c r="AN164" s="1331"/>
      <c r="AO164" s="1331"/>
      <c r="AP164" s="1331"/>
      <c r="AQ164" s="1331"/>
      <c r="AR164" s="1331"/>
      <c r="AS164" s="1331"/>
      <c r="AT164" s="1331"/>
      <c r="AU164" s="1331"/>
      <c r="AV164" s="1331"/>
      <c r="AW164" s="1343" t="s">
        <v>243</v>
      </c>
      <c r="AX164" s="1343"/>
      <c r="AY164" s="1343"/>
      <c r="AZ164" s="1343"/>
      <c r="BA164" s="1343"/>
      <c r="BB164" s="1343"/>
      <c r="BC164" s="1343"/>
      <c r="BD164" s="1343"/>
      <c r="BE164" s="1343"/>
      <c r="BF164" s="1343"/>
      <c r="BG164" s="1343"/>
      <c r="BH164" s="1343"/>
      <c r="BI164" s="1343"/>
      <c r="BJ164" s="1343"/>
      <c r="BK164" s="1343"/>
      <c r="BL164" s="1343"/>
      <c r="BM164" s="1343"/>
      <c r="BN164" s="1343"/>
      <c r="BO164" s="1343"/>
      <c r="BP164" s="1343"/>
      <c r="BQ164" s="1343"/>
      <c r="BR164" s="1343"/>
      <c r="BS164" s="1343"/>
      <c r="BT164" s="1343"/>
      <c r="BU164" s="1343"/>
      <c r="BV164" s="1343"/>
    </row>
    <row r="165" spans="1:99" ht="12.75" hidden="1" customHeight="1" outlineLevel="1">
      <c r="A165" s="6"/>
      <c r="B165" s="3"/>
      <c r="C165" s="302" t="str">
        <f>+'FBCF por Productos Pcorr'!I5</f>
        <v>FBCF.RBIO</v>
      </c>
      <c r="D165" s="863" t="str">
        <f>+'FBCF por Productos Pcorr'!I4</f>
        <v>FBCF. Activos fijos materiales. Recursos biológicos cultivados</v>
      </c>
      <c r="E165" s="471" t="s">
        <v>1</v>
      </c>
      <c r="F165" s="471" t="s">
        <v>2</v>
      </c>
      <c r="G165" s="302"/>
      <c r="H165" s="437"/>
      <c r="I165" s="437"/>
      <c r="J165" s="437"/>
      <c r="K165" s="437"/>
      <c r="L165" s="437"/>
      <c r="M165" s="437"/>
      <c r="N165" s="437"/>
      <c r="O165" s="437"/>
      <c r="P165" s="437"/>
      <c r="Q165" s="437"/>
      <c r="R165" s="437"/>
      <c r="S165" s="437"/>
      <c r="T165" s="437"/>
      <c r="U165" s="437"/>
      <c r="V165" s="437"/>
      <c r="W165" s="437"/>
      <c r="X165" s="437"/>
      <c r="Y165" s="437"/>
      <c r="Z165" s="437"/>
      <c r="AA165" s="437"/>
      <c r="AB165" s="437"/>
      <c r="AC165" s="437"/>
      <c r="AD165" s="437"/>
      <c r="AE165" s="437"/>
      <c r="AF165" s="437"/>
      <c r="AG165" s="437"/>
      <c r="AH165" s="1335" t="s">
        <v>35</v>
      </c>
      <c r="AI165" s="1335"/>
      <c r="AJ165" s="1335"/>
      <c r="AK165" s="1335"/>
      <c r="AL165" s="1335"/>
      <c r="AM165" s="1331" t="s">
        <v>4</v>
      </c>
      <c r="AN165" s="1331"/>
      <c r="AO165" s="1331"/>
      <c r="AP165" s="1331"/>
      <c r="AQ165" s="1331"/>
      <c r="AR165" s="1331"/>
      <c r="AS165" s="1331"/>
      <c r="AT165" s="1331"/>
      <c r="AU165" s="1331"/>
      <c r="AV165" s="1331"/>
      <c r="AW165" s="1343" t="s">
        <v>243</v>
      </c>
      <c r="AX165" s="1343"/>
      <c r="AY165" s="1343"/>
      <c r="AZ165" s="1343"/>
      <c r="BA165" s="1343"/>
      <c r="BB165" s="1343"/>
      <c r="BC165" s="1343"/>
      <c r="BD165" s="1343"/>
      <c r="BE165" s="1343"/>
      <c r="BF165" s="1343"/>
      <c r="BG165" s="1343"/>
      <c r="BH165" s="1343"/>
      <c r="BI165" s="1343"/>
      <c r="BJ165" s="1343"/>
      <c r="BK165" s="1343"/>
      <c r="BL165" s="1343"/>
      <c r="BM165" s="1343"/>
      <c r="BN165" s="1343"/>
      <c r="BO165" s="1343"/>
      <c r="BP165" s="1343"/>
      <c r="BQ165" s="1343"/>
      <c r="BR165" s="1343"/>
      <c r="BS165" s="1343"/>
      <c r="BT165" s="1343"/>
      <c r="BU165" s="1343"/>
      <c r="BV165" s="1343"/>
    </row>
    <row r="166" spans="1:99" ht="12.75" hidden="1" customHeight="1" outlineLevel="1">
      <c r="A166" s="6"/>
      <c r="B166" s="3"/>
      <c r="C166" s="302" t="str">
        <f>+'FBCF por Productos Pcorr'!J5</f>
        <v>FBCF.AINMAT</v>
      </c>
      <c r="D166" s="863" t="str">
        <f>+'FBCF por Productos Pcorr'!J4</f>
        <v>FBCF. Activos fijos inmateriales. Productos de la propiedad intelectual</v>
      </c>
      <c r="E166" s="471" t="s">
        <v>1</v>
      </c>
      <c r="F166" s="471" t="s">
        <v>2</v>
      </c>
      <c r="G166" s="302"/>
      <c r="H166" s="437"/>
      <c r="I166" s="437"/>
      <c r="J166" s="437"/>
      <c r="K166" s="437"/>
      <c r="L166" s="437"/>
      <c r="M166" s="437"/>
      <c r="N166" s="437"/>
      <c r="O166" s="437"/>
      <c r="P166" s="437"/>
      <c r="Q166" s="437"/>
      <c r="R166" s="437"/>
      <c r="S166" s="437"/>
      <c r="T166" s="437"/>
      <c r="U166" s="437"/>
      <c r="V166" s="437"/>
      <c r="W166" s="437"/>
      <c r="X166" s="437"/>
      <c r="Y166" s="437"/>
      <c r="Z166" s="437"/>
      <c r="AA166" s="437"/>
      <c r="AB166" s="437"/>
      <c r="AC166" s="437"/>
      <c r="AD166" s="437"/>
      <c r="AE166" s="437"/>
      <c r="AF166" s="437"/>
      <c r="AG166" s="437"/>
      <c r="AH166" s="1335" t="s">
        <v>35</v>
      </c>
      <c r="AI166" s="1335"/>
      <c r="AJ166" s="1335"/>
      <c r="AK166" s="1335"/>
      <c r="AL166" s="1335"/>
      <c r="AM166" s="1331" t="s">
        <v>4</v>
      </c>
      <c r="AN166" s="1331"/>
      <c r="AO166" s="1331"/>
      <c r="AP166" s="1331"/>
      <c r="AQ166" s="1331"/>
      <c r="AR166" s="1331"/>
      <c r="AS166" s="1331"/>
      <c r="AT166" s="1331"/>
      <c r="AU166" s="1331"/>
      <c r="AV166" s="1331"/>
      <c r="AW166" s="1343" t="s">
        <v>243</v>
      </c>
      <c r="AX166" s="1343"/>
      <c r="AY166" s="1343"/>
      <c r="AZ166" s="1343"/>
      <c r="BA166" s="1343"/>
      <c r="BB166" s="1343"/>
      <c r="BC166" s="1343"/>
      <c r="BD166" s="1343"/>
      <c r="BE166" s="1343"/>
      <c r="BF166" s="1343"/>
      <c r="BG166" s="1343"/>
      <c r="BH166" s="1343"/>
      <c r="BI166" s="1343"/>
      <c r="BJ166" s="1343"/>
      <c r="BK166" s="1343"/>
      <c r="BL166" s="1343"/>
      <c r="BM166" s="1343"/>
      <c r="BN166" s="1343"/>
      <c r="BO166" s="1343"/>
      <c r="BP166" s="1343"/>
      <c r="BQ166" s="1343"/>
      <c r="BR166" s="1343"/>
      <c r="BS166" s="1343"/>
      <c r="BT166" s="1343"/>
      <c r="BU166" s="1343"/>
      <c r="BV166" s="1343"/>
    </row>
    <row r="167" spans="1:99" ht="12.75" hidden="1" customHeight="1" outlineLevel="1">
      <c r="A167" s="6"/>
      <c r="B167" s="3"/>
      <c r="C167" s="302" t="str">
        <f>+'FBCF por Productos Pcorr'!K5</f>
        <v>FBCF.OTRANS-BIO-INMAT</v>
      </c>
      <c r="D167" s="863" t="str">
        <f>+'FBCF por Productos Pcorr'!K4</f>
        <v>FBCF. Activos fijos materiales. (Otros + Rec. Cultivados) + Activos fijos inmateriales</v>
      </c>
      <c r="E167" s="471" t="s">
        <v>1</v>
      </c>
      <c r="F167" s="471" t="s">
        <v>2</v>
      </c>
      <c r="G167" s="302"/>
      <c r="H167" s="442"/>
      <c r="I167" s="442"/>
      <c r="J167" s="442"/>
      <c r="K167" s="442"/>
      <c r="L167" s="442"/>
      <c r="M167" s="442"/>
      <c r="N167" s="442"/>
      <c r="O167" s="442"/>
      <c r="P167" s="442"/>
      <c r="Q167" s="442"/>
      <c r="R167" s="1344" t="s">
        <v>20</v>
      </c>
      <c r="S167" s="1344"/>
      <c r="T167" s="1344"/>
      <c r="U167" s="1344"/>
      <c r="V167" s="1344"/>
      <c r="W167" s="1344"/>
      <c r="X167" s="1344"/>
      <c r="Y167" s="1344"/>
      <c r="Z167" s="1344"/>
      <c r="AA167" s="1344"/>
      <c r="AB167" s="1344"/>
      <c r="AC167" s="1344"/>
      <c r="AD167" s="1344"/>
      <c r="AE167" s="1344"/>
      <c r="AF167" s="1344"/>
      <c r="AG167" s="1344"/>
      <c r="AH167" s="1335" t="s">
        <v>35</v>
      </c>
      <c r="AI167" s="1335"/>
      <c r="AJ167" s="1335"/>
      <c r="AK167" s="1335"/>
      <c r="AL167" s="1335"/>
      <c r="AM167" s="1331" t="s">
        <v>4</v>
      </c>
      <c r="AN167" s="1331"/>
      <c r="AO167" s="1331"/>
      <c r="AP167" s="1331"/>
      <c r="AQ167" s="1331"/>
      <c r="AR167" s="1331"/>
      <c r="AS167" s="1331"/>
      <c r="AT167" s="1331"/>
      <c r="AU167" s="1331"/>
      <c r="AV167" s="1331"/>
      <c r="AW167" s="1343" t="s">
        <v>243</v>
      </c>
      <c r="AX167" s="1343"/>
      <c r="AY167" s="1343"/>
      <c r="AZ167" s="1343"/>
      <c r="BA167" s="1343"/>
      <c r="BB167" s="1343"/>
      <c r="BC167" s="1343"/>
      <c r="BD167" s="1343"/>
      <c r="BE167" s="1343"/>
      <c r="BF167" s="1343"/>
      <c r="BG167" s="1343"/>
      <c r="BH167" s="1343"/>
      <c r="BI167" s="1343"/>
      <c r="BJ167" s="1343"/>
      <c r="BK167" s="1343"/>
      <c r="BL167" s="1343"/>
      <c r="BM167" s="1343"/>
      <c r="BN167" s="1343"/>
      <c r="BO167" s="1343"/>
      <c r="BP167" s="1343"/>
      <c r="BQ167" s="1343"/>
      <c r="BR167" s="1343"/>
      <c r="BS167" s="1343"/>
      <c r="BT167" s="1343"/>
      <c r="BU167" s="1343"/>
      <c r="BV167" s="134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</row>
    <row r="168" spans="1:99" ht="12.75" hidden="1" customHeight="1" outlineLevel="1">
      <c r="A168" s="6"/>
      <c r="B168" s="3"/>
      <c r="C168" s="1038"/>
      <c r="D168" s="1038"/>
      <c r="E168" s="471"/>
      <c r="F168" s="471"/>
      <c r="G168" s="1038"/>
      <c r="H168" s="442"/>
      <c r="I168" s="442"/>
      <c r="J168" s="442"/>
      <c r="K168" s="442"/>
      <c r="L168" s="442"/>
      <c r="M168" s="442"/>
      <c r="N168" s="442"/>
      <c r="O168" s="442"/>
      <c r="P168" s="442"/>
      <c r="Q168" s="442"/>
      <c r="R168" s="442"/>
      <c r="S168" s="442"/>
      <c r="T168" s="442"/>
      <c r="U168" s="442"/>
      <c r="V168" s="442"/>
      <c r="W168" s="442"/>
      <c r="X168" s="442"/>
      <c r="Y168" s="442"/>
      <c r="Z168" s="442"/>
      <c r="AA168" s="442"/>
      <c r="AB168" s="442"/>
      <c r="AC168" s="442"/>
      <c r="AD168" s="442"/>
      <c r="AE168" s="442"/>
      <c r="AF168" s="442"/>
      <c r="AG168" s="442"/>
      <c r="AH168" s="442"/>
      <c r="AI168" s="442"/>
      <c r="AJ168" s="442"/>
      <c r="AK168" s="442"/>
      <c r="AL168" s="442"/>
      <c r="AM168" s="442"/>
      <c r="AN168" s="442"/>
      <c r="AO168" s="442"/>
      <c r="AP168" s="442"/>
      <c r="AQ168" s="442"/>
      <c r="AR168" s="442"/>
      <c r="AS168" s="442"/>
      <c r="AT168" s="442"/>
      <c r="AU168" s="442"/>
      <c r="AV168" s="442"/>
      <c r="AW168" s="442"/>
      <c r="AX168" s="442"/>
      <c r="AY168" s="442"/>
      <c r="AZ168" s="442"/>
      <c r="BA168" s="442"/>
      <c r="BB168" s="442"/>
      <c r="BC168" s="442"/>
      <c r="BD168" s="442"/>
      <c r="BE168" s="442"/>
      <c r="BF168" s="442"/>
      <c r="BG168" s="442"/>
      <c r="BH168" s="442"/>
      <c r="BI168" s="442"/>
      <c r="BJ168" s="442"/>
      <c r="BK168" s="442"/>
      <c r="BL168" s="442"/>
      <c r="BM168" s="442"/>
      <c r="BN168" s="442"/>
      <c r="BO168" s="442"/>
      <c r="BP168" s="442"/>
      <c r="BQ168" s="442"/>
      <c r="BR168" s="442"/>
      <c r="BS168" s="442"/>
      <c r="BT168" s="442"/>
      <c r="BU168" s="442"/>
      <c r="BV168" s="442"/>
      <c r="BW168" s="442"/>
      <c r="BX168" s="442"/>
      <c r="BY168" s="442"/>
      <c r="BZ168" s="442"/>
      <c r="CA168" s="442"/>
      <c r="CB168" s="442"/>
      <c r="CC168" s="442"/>
      <c r="CD168" s="442"/>
      <c r="CE168" s="442"/>
      <c r="CF168" s="442"/>
      <c r="CG168" s="442"/>
      <c r="CH168" s="442"/>
      <c r="CI168" s="442"/>
      <c r="CJ168" s="442"/>
      <c r="CK168" s="442"/>
      <c r="CL168" s="3"/>
      <c r="CM168" s="3"/>
      <c r="CN168" s="3"/>
      <c r="CO168" s="3"/>
      <c r="CP168" s="3"/>
      <c r="CQ168" s="3"/>
      <c r="CR168" s="3"/>
      <c r="CS168" s="3"/>
      <c r="CT168" s="3"/>
      <c r="CU168" s="3"/>
    </row>
    <row r="169" spans="1:99" collapsed="1"/>
    <row r="170" spans="1:99" ht="12.75" customHeight="1">
      <c r="A170" s="434" t="s">
        <v>211</v>
      </c>
      <c r="B170" s="966" t="str">
        <f>+'FBCF por Productos Pctes'!B1</f>
        <v>CUADRO 14:    FBCF POR PRODUCTOS (PRECIOS CONSTANTES)</v>
      </c>
      <c r="C170" s="969"/>
      <c r="D170" s="967" t="str">
        <f>+A4</f>
        <v>AÑO 2015=100</v>
      </c>
      <c r="E170" s="967"/>
      <c r="F170" s="968"/>
      <c r="G170" s="968"/>
      <c r="H170" s="1337"/>
      <c r="I170" s="1338"/>
      <c r="J170" s="1338"/>
      <c r="K170" s="1338"/>
      <c r="L170" s="1338"/>
      <c r="M170" s="1338"/>
      <c r="N170" s="1338"/>
      <c r="O170" s="1338"/>
      <c r="P170" s="1338"/>
      <c r="Q170" s="1338"/>
      <c r="R170" s="1338"/>
      <c r="S170" s="1338"/>
      <c r="T170" s="1338"/>
      <c r="U170" s="1338"/>
      <c r="V170" s="1338"/>
      <c r="W170" s="1338"/>
      <c r="X170" s="1338"/>
      <c r="Y170" s="1338"/>
      <c r="Z170" s="1338"/>
      <c r="AA170" s="1338"/>
      <c r="AB170" s="1338"/>
      <c r="AC170" s="1338"/>
      <c r="AD170" s="1338"/>
      <c r="AE170" s="1338"/>
      <c r="AF170" s="1338"/>
      <c r="AG170" s="1338"/>
      <c r="AH170" s="1338"/>
      <c r="AI170" s="1338"/>
      <c r="AJ170" s="1338"/>
      <c r="AK170" s="1338"/>
      <c r="AL170" s="1338"/>
      <c r="AM170" s="1338"/>
      <c r="AN170" s="1338"/>
      <c r="AO170" s="1338"/>
      <c r="AP170" s="1338"/>
      <c r="AQ170" s="1338"/>
      <c r="AR170" s="1338"/>
      <c r="AS170" s="1338"/>
      <c r="AT170" s="1338"/>
      <c r="AU170" s="1338"/>
      <c r="AV170" s="1338"/>
      <c r="AW170" s="1338"/>
      <c r="AX170" s="1338"/>
      <c r="AY170" s="1338"/>
      <c r="AZ170" s="1338"/>
      <c r="BA170" s="1338"/>
      <c r="BB170" s="1338"/>
      <c r="BC170" s="1338"/>
      <c r="BD170" s="1338"/>
      <c r="BE170" s="1338"/>
      <c r="BF170" s="1338"/>
      <c r="BG170" s="1338"/>
      <c r="BH170" s="1338"/>
      <c r="BI170" s="1338"/>
      <c r="BJ170" s="1338"/>
      <c r="BK170" s="1338"/>
      <c r="BL170" s="1338"/>
      <c r="BM170" s="1338"/>
      <c r="BN170" s="1338"/>
      <c r="BO170" s="1338"/>
      <c r="BP170" s="1338"/>
      <c r="BQ170" s="1338"/>
      <c r="BR170" s="1338"/>
      <c r="BS170" s="1338"/>
      <c r="BT170" s="1338"/>
      <c r="BU170" s="1338"/>
      <c r="BV170" s="1339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</row>
    <row r="171" spans="1:99" ht="12.75" hidden="1" customHeight="1" outlineLevel="1" collapsed="1">
      <c r="A171" s="6"/>
      <c r="B171" s="3"/>
      <c r="C171" s="446"/>
      <c r="D171" s="447"/>
      <c r="E171" s="436"/>
      <c r="F171" s="436"/>
      <c r="G171" s="458"/>
      <c r="H171" s="449"/>
      <c r="I171" s="449"/>
      <c r="J171" s="449"/>
      <c r="K171" s="449"/>
      <c r="L171" s="449"/>
      <c r="M171" s="449"/>
      <c r="N171" s="449"/>
      <c r="O171" s="449"/>
      <c r="P171" s="449"/>
      <c r="Q171" s="449"/>
      <c r="R171" s="449"/>
      <c r="S171" s="449"/>
      <c r="T171" s="449"/>
      <c r="U171" s="449"/>
      <c r="V171" s="449"/>
      <c r="W171" s="449"/>
      <c r="X171" s="449"/>
      <c r="Y171" s="449"/>
      <c r="Z171" s="449"/>
      <c r="AA171" s="449"/>
      <c r="AB171" s="449"/>
      <c r="AC171" s="449"/>
      <c r="AD171" s="449"/>
      <c r="AE171" s="449"/>
      <c r="AF171" s="449"/>
      <c r="AG171" s="449"/>
      <c r="AH171" s="449"/>
      <c r="AI171" s="449"/>
      <c r="AJ171" s="449"/>
      <c r="AK171" s="449"/>
      <c r="AL171" s="449"/>
      <c r="AM171" s="449"/>
      <c r="AN171" s="449"/>
      <c r="AO171" s="449"/>
      <c r="AP171" s="449"/>
      <c r="AQ171" s="449"/>
      <c r="AR171" s="449"/>
      <c r="AS171" s="449"/>
      <c r="AT171" s="449"/>
      <c r="AU171" s="449"/>
      <c r="AV171" s="449"/>
      <c r="AW171" s="449"/>
      <c r="AX171" s="449"/>
      <c r="AY171" s="449"/>
      <c r="AZ171" s="449"/>
      <c r="BA171" s="449"/>
      <c r="BB171" s="449"/>
      <c r="BC171" s="449"/>
      <c r="BD171" s="449"/>
      <c r="BE171" s="449"/>
      <c r="BF171" s="449"/>
      <c r="BG171" s="449"/>
      <c r="BH171" s="449"/>
      <c r="BI171" s="449"/>
      <c r="BJ171" s="432"/>
      <c r="BK171" s="432"/>
      <c r="BL171" s="432"/>
      <c r="BM171" s="432"/>
      <c r="BN171" s="432"/>
      <c r="BO171" s="432"/>
      <c r="BP171" s="432"/>
      <c r="BQ171" s="432"/>
      <c r="BR171" s="432"/>
      <c r="BS171" s="432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</row>
    <row r="172" spans="1:99" ht="12.75" hidden="1" customHeight="1" outlineLevel="1">
      <c r="A172" s="6"/>
      <c r="B172" s="3"/>
      <c r="C172" s="302" t="str">
        <f>+'FBCF por Productos Pctes'!B5</f>
        <v>PIBpctes15</v>
      </c>
      <c r="D172" s="863" t="str">
        <f>+'FBCF por Productos Pctes'!B4</f>
        <v>Producto Interior Bruto a precios constantes</v>
      </c>
      <c r="E172" s="471" t="s">
        <v>13</v>
      </c>
      <c r="F172" s="471" t="s">
        <v>2</v>
      </c>
      <c r="G172" s="458"/>
      <c r="H172" s="1343" t="s">
        <v>3</v>
      </c>
      <c r="I172" s="1343"/>
      <c r="J172" s="1343"/>
      <c r="K172" s="1343"/>
      <c r="L172" s="1343"/>
      <c r="M172" s="1343"/>
      <c r="N172" s="1343"/>
      <c r="O172" s="1343"/>
      <c r="P172" s="1343"/>
      <c r="Q172" s="1340"/>
      <c r="R172" s="1344" t="s">
        <v>4</v>
      </c>
      <c r="S172" s="1344"/>
      <c r="T172" s="1344"/>
      <c r="U172" s="1344"/>
      <c r="V172" s="1344"/>
      <c r="W172" s="1344"/>
      <c r="X172" s="1344"/>
      <c r="Y172" s="1344"/>
      <c r="Z172" s="1344"/>
      <c r="AA172" s="1344"/>
      <c r="AB172" s="1344"/>
      <c r="AC172" s="1344"/>
      <c r="AD172" s="1344"/>
      <c r="AE172" s="1344"/>
      <c r="AF172" s="1344"/>
      <c r="AG172" s="1344"/>
      <c r="AH172" s="1343" t="s">
        <v>5</v>
      </c>
      <c r="AI172" s="1343"/>
      <c r="AJ172" s="1343"/>
      <c r="AK172" s="1343"/>
      <c r="AL172" s="1343"/>
      <c r="AM172" s="1343"/>
      <c r="AN172" s="1343"/>
      <c r="AO172" s="1343"/>
      <c r="AP172" s="1343"/>
      <c r="AQ172" s="1343"/>
      <c r="AR172" s="1343"/>
      <c r="AS172" s="1343"/>
      <c r="AT172" s="1343"/>
      <c r="AU172" s="1343"/>
      <c r="AV172" s="1343"/>
      <c r="AW172" s="1344" t="s">
        <v>243</v>
      </c>
      <c r="AX172" s="1344"/>
      <c r="AY172" s="1344"/>
      <c r="AZ172" s="1344"/>
      <c r="BA172" s="1344"/>
      <c r="BB172" s="1344"/>
      <c r="BC172" s="1344"/>
      <c r="BD172" s="1344"/>
      <c r="BE172" s="1344"/>
      <c r="BF172" s="1344"/>
      <c r="BG172" s="1344"/>
      <c r="BH172" s="1344"/>
      <c r="BI172" s="1344"/>
      <c r="BJ172" s="1344"/>
      <c r="BK172" s="1344"/>
      <c r="BL172" s="1344"/>
      <c r="BM172" s="1344"/>
      <c r="BN172" s="1344"/>
      <c r="BO172" s="1344"/>
      <c r="BP172" s="1344"/>
      <c r="BQ172" s="1344"/>
      <c r="BR172" s="1344"/>
      <c r="BS172" s="1344"/>
      <c r="BT172" s="1344"/>
      <c r="BU172" s="1344"/>
      <c r="BV172" s="1344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</row>
    <row r="173" spans="1:99" ht="12.75" hidden="1" customHeight="1" outlineLevel="1">
      <c r="A173" s="6"/>
      <c r="B173" s="3"/>
      <c r="C173" s="302" t="str">
        <f>+'FBCF por Productos Pctes'!C5</f>
        <v>FBC15</v>
      </c>
      <c r="D173" s="863" t="str">
        <f>+'FBCF por Productos Pctes'!C4</f>
        <v>Formación bruta de capital</v>
      </c>
      <c r="E173" s="471" t="s">
        <v>13</v>
      </c>
      <c r="F173" s="471" t="s">
        <v>2</v>
      </c>
      <c r="G173" s="458"/>
      <c r="H173" s="1343" t="s">
        <v>3</v>
      </c>
      <c r="I173" s="1343"/>
      <c r="J173" s="1343"/>
      <c r="K173" s="1343"/>
      <c r="L173" s="1343"/>
      <c r="M173" s="1343"/>
      <c r="N173" s="1343"/>
      <c r="O173" s="1343"/>
      <c r="P173" s="1343"/>
      <c r="Q173" s="1340"/>
      <c r="R173" s="1344" t="s">
        <v>4</v>
      </c>
      <c r="S173" s="1344"/>
      <c r="T173" s="1344"/>
      <c r="U173" s="1344"/>
      <c r="V173" s="1344"/>
      <c r="W173" s="1344"/>
      <c r="X173" s="1344"/>
      <c r="Y173" s="1344"/>
      <c r="Z173" s="1344"/>
      <c r="AA173" s="1344"/>
      <c r="AB173" s="1344"/>
      <c r="AC173" s="1344"/>
      <c r="AD173" s="1344"/>
      <c r="AE173" s="1344"/>
      <c r="AF173" s="1344"/>
      <c r="AG173" s="1344"/>
      <c r="AH173" s="1343" t="s">
        <v>5</v>
      </c>
      <c r="AI173" s="1343"/>
      <c r="AJ173" s="1343"/>
      <c r="AK173" s="1343"/>
      <c r="AL173" s="1343"/>
      <c r="AM173" s="1343"/>
      <c r="AN173" s="1343"/>
      <c r="AO173" s="1343"/>
      <c r="AP173" s="1343"/>
      <c r="AQ173" s="1343"/>
      <c r="AR173" s="1343"/>
      <c r="AS173" s="1343"/>
      <c r="AT173" s="1343"/>
      <c r="AU173" s="1343"/>
      <c r="AV173" s="1343"/>
      <c r="AW173" s="1344" t="s">
        <v>243</v>
      </c>
      <c r="AX173" s="1344"/>
      <c r="AY173" s="1344"/>
      <c r="AZ173" s="1344"/>
      <c r="BA173" s="1344"/>
      <c r="BB173" s="1344"/>
      <c r="BC173" s="1344"/>
      <c r="BD173" s="1344"/>
      <c r="BE173" s="1344"/>
      <c r="BF173" s="1344"/>
      <c r="BG173" s="1344"/>
      <c r="BH173" s="1344"/>
      <c r="BI173" s="1344"/>
      <c r="BJ173" s="1344"/>
      <c r="BK173" s="1344"/>
      <c r="BL173" s="1344"/>
      <c r="BM173" s="1344"/>
      <c r="BN173" s="1344"/>
      <c r="BO173" s="1344"/>
      <c r="BP173" s="1344"/>
      <c r="BQ173" s="1344"/>
      <c r="BR173" s="1344"/>
      <c r="BS173" s="1344"/>
      <c r="BT173" s="1344"/>
      <c r="BU173" s="1344"/>
      <c r="BV173" s="1344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</row>
    <row r="174" spans="1:99" ht="12.75" hidden="1" customHeight="1" outlineLevel="1">
      <c r="A174" s="6"/>
      <c r="B174" s="3"/>
      <c r="C174" s="302" t="str">
        <f>+'FBCF por Productos Pctes'!D5</f>
        <v>FBCF15</v>
      </c>
      <c r="D174" s="863" t="str">
        <f>+'FBCF por Productos Pctes'!D4</f>
        <v>Formación bruta de capital fijo</v>
      </c>
      <c r="E174" s="471" t="s">
        <v>13</v>
      </c>
      <c r="F174" s="471" t="s">
        <v>2</v>
      </c>
      <c r="G174" s="458"/>
      <c r="H174" s="1343" t="s">
        <v>3</v>
      </c>
      <c r="I174" s="1343"/>
      <c r="J174" s="1343"/>
      <c r="K174" s="1343"/>
      <c r="L174" s="1343"/>
      <c r="M174" s="1343"/>
      <c r="N174" s="1343"/>
      <c r="O174" s="1343"/>
      <c r="P174" s="1343"/>
      <c r="Q174" s="1340"/>
      <c r="R174" s="1344" t="s">
        <v>4</v>
      </c>
      <c r="S174" s="1344"/>
      <c r="T174" s="1344"/>
      <c r="U174" s="1344"/>
      <c r="V174" s="1344"/>
      <c r="W174" s="1344"/>
      <c r="X174" s="1344"/>
      <c r="Y174" s="1344"/>
      <c r="Z174" s="1344"/>
      <c r="AA174" s="1344"/>
      <c r="AB174" s="1344"/>
      <c r="AC174" s="1344"/>
      <c r="AD174" s="1344"/>
      <c r="AE174" s="1344"/>
      <c r="AF174" s="1344"/>
      <c r="AG174" s="1344"/>
      <c r="AH174" s="1343" t="s">
        <v>5</v>
      </c>
      <c r="AI174" s="1343"/>
      <c r="AJ174" s="1343"/>
      <c r="AK174" s="1343"/>
      <c r="AL174" s="1343"/>
      <c r="AM174" s="1343"/>
      <c r="AN174" s="1343"/>
      <c r="AO174" s="1343"/>
      <c r="AP174" s="1343"/>
      <c r="AQ174" s="1343"/>
      <c r="AR174" s="1343"/>
      <c r="AS174" s="1343"/>
      <c r="AT174" s="1343"/>
      <c r="AU174" s="1343"/>
      <c r="AV174" s="1343"/>
      <c r="AW174" s="1344" t="s">
        <v>243</v>
      </c>
      <c r="AX174" s="1344"/>
      <c r="AY174" s="1344"/>
      <c r="AZ174" s="1344"/>
      <c r="BA174" s="1344"/>
      <c r="BB174" s="1344"/>
      <c r="BC174" s="1344"/>
      <c r="BD174" s="1344"/>
      <c r="BE174" s="1344"/>
      <c r="BF174" s="1344"/>
      <c r="BG174" s="1344"/>
      <c r="BH174" s="1344"/>
      <c r="BI174" s="1344"/>
      <c r="BJ174" s="1344"/>
      <c r="BK174" s="1344"/>
      <c r="BL174" s="1344"/>
      <c r="BM174" s="1344"/>
      <c r="BN174" s="1344"/>
      <c r="BO174" s="1344"/>
      <c r="BP174" s="1344"/>
      <c r="BQ174" s="1344"/>
      <c r="BR174" s="1344"/>
      <c r="BS174" s="1344"/>
      <c r="BT174" s="1344"/>
      <c r="BU174" s="1344"/>
      <c r="BV174" s="1344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</row>
    <row r="175" spans="1:99" ht="12.75" hidden="1" customHeight="1" outlineLevel="1">
      <c r="A175" s="6"/>
      <c r="B175" s="3"/>
      <c r="C175" s="302" t="str">
        <f>+'FBCF por Productos Pctes'!E5</f>
        <v>FBCF.VIV15</v>
      </c>
      <c r="D175" s="863" t="str">
        <f>+'FBCF por Productos Pctes'!E4</f>
        <v>FBCF. Activos fijos materiales. Construcción. Viviendas</v>
      </c>
      <c r="E175" s="471" t="s">
        <v>13</v>
      </c>
      <c r="F175" s="471" t="s">
        <v>2</v>
      </c>
      <c r="G175" s="458"/>
      <c r="H175" s="442"/>
      <c r="I175" s="442"/>
      <c r="J175" s="442"/>
      <c r="K175" s="442"/>
      <c r="L175" s="442"/>
      <c r="M175" s="442"/>
      <c r="N175" s="442"/>
      <c r="O175" s="442"/>
      <c r="P175" s="442"/>
      <c r="Q175" s="442"/>
      <c r="R175" s="1344" t="s">
        <v>20</v>
      </c>
      <c r="S175" s="1344"/>
      <c r="T175" s="1344"/>
      <c r="U175" s="1344"/>
      <c r="V175" s="1344"/>
      <c r="W175" s="1344"/>
      <c r="X175" s="1344"/>
      <c r="Y175" s="1344"/>
      <c r="Z175" s="1344"/>
      <c r="AA175" s="1344"/>
      <c r="AB175" s="1344"/>
      <c r="AC175" s="1344"/>
      <c r="AD175" s="1344"/>
      <c r="AE175" s="1344"/>
      <c r="AF175" s="1344"/>
      <c r="AG175" s="1348"/>
      <c r="AH175" s="1335" t="s">
        <v>35</v>
      </c>
      <c r="AI175" s="1335"/>
      <c r="AJ175" s="1335"/>
      <c r="AK175" s="1335"/>
      <c r="AL175" s="1335"/>
      <c r="AM175" s="1331" t="s">
        <v>4</v>
      </c>
      <c r="AN175" s="1331"/>
      <c r="AO175" s="1331"/>
      <c r="AP175" s="1331"/>
      <c r="AQ175" s="1331"/>
      <c r="AR175" s="1331"/>
      <c r="AS175" s="1331"/>
      <c r="AT175" s="1331"/>
      <c r="AU175" s="1331"/>
      <c r="AV175" s="1331"/>
      <c r="AW175" s="1343" t="s">
        <v>243</v>
      </c>
      <c r="AX175" s="1343"/>
      <c r="AY175" s="1343"/>
      <c r="AZ175" s="1343"/>
      <c r="BA175" s="1343"/>
      <c r="BB175" s="1343"/>
      <c r="BC175" s="1343"/>
      <c r="BD175" s="1343"/>
      <c r="BE175" s="1343"/>
      <c r="BF175" s="1343"/>
      <c r="BG175" s="1343"/>
      <c r="BH175" s="1343"/>
      <c r="BI175" s="1343"/>
      <c r="BJ175" s="1343"/>
      <c r="BK175" s="1343"/>
      <c r="BL175" s="1343"/>
      <c r="BM175" s="1343"/>
      <c r="BN175" s="1343"/>
      <c r="BO175" s="1343"/>
      <c r="BP175" s="1343"/>
      <c r="BQ175" s="1343"/>
      <c r="BR175" s="1343"/>
      <c r="BS175" s="1343"/>
      <c r="BT175" s="1343"/>
      <c r="BU175" s="1343"/>
      <c r="BV175" s="134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</row>
    <row r="176" spans="1:99" ht="12.75" hidden="1" customHeight="1" outlineLevel="1">
      <c r="A176" s="6"/>
      <c r="B176" s="3"/>
      <c r="C176" s="302" t="str">
        <f>+'FBCF por Productos Pctes'!F5</f>
        <v>FBCF.OCONS15</v>
      </c>
      <c r="D176" s="863" t="str">
        <f>+'FBCF por Productos Pctes'!F4</f>
        <v>FBCF. Activos fijos materiales. Construcción. Otros edificios y construcciones</v>
      </c>
      <c r="E176" s="471" t="s">
        <v>13</v>
      </c>
      <c r="F176" s="471" t="s">
        <v>2</v>
      </c>
      <c r="G176" s="458"/>
      <c r="H176" s="442"/>
      <c r="I176" s="442"/>
      <c r="J176" s="442"/>
      <c r="K176" s="442"/>
      <c r="L176" s="442"/>
      <c r="M176" s="442"/>
      <c r="N176" s="442"/>
      <c r="O176" s="442"/>
      <c r="P176" s="442"/>
      <c r="Q176" s="442"/>
      <c r="R176" s="1344" t="s">
        <v>20</v>
      </c>
      <c r="S176" s="1344"/>
      <c r="T176" s="1344"/>
      <c r="U176" s="1344"/>
      <c r="V176" s="1344"/>
      <c r="W176" s="1344"/>
      <c r="X176" s="1344"/>
      <c r="Y176" s="1344"/>
      <c r="Z176" s="1344"/>
      <c r="AA176" s="1344"/>
      <c r="AB176" s="1344"/>
      <c r="AC176" s="1344"/>
      <c r="AD176" s="1344"/>
      <c r="AE176" s="1344"/>
      <c r="AF176" s="1344"/>
      <c r="AG176" s="1348"/>
      <c r="AH176" s="1335" t="s">
        <v>35</v>
      </c>
      <c r="AI176" s="1335"/>
      <c r="AJ176" s="1335"/>
      <c r="AK176" s="1335"/>
      <c r="AL176" s="1335"/>
      <c r="AM176" s="1331" t="s">
        <v>4</v>
      </c>
      <c r="AN176" s="1331"/>
      <c r="AO176" s="1331"/>
      <c r="AP176" s="1331"/>
      <c r="AQ176" s="1331"/>
      <c r="AR176" s="1331"/>
      <c r="AS176" s="1331"/>
      <c r="AT176" s="1331"/>
      <c r="AU176" s="1331"/>
      <c r="AV176" s="1331"/>
      <c r="AW176" s="1343" t="s">
        <v>243</v>
      </c>
      <c r="AX176" s="1343"/>
      <c r="AY176" s="1343"/>
      <c r="AZ176" s="1343"/>
      <c r="BA176" s="1343"/>
      <c r="BB176" s="1343"/>
      <c r="BC176" s="1343"/>
      <c r="BD176" s="1343"/>
      <c r="BE176" s="1343"/>
      <c r="BF176" s="1343"/>
      <c r="BG176" s="1343"/>
      <c r="BH176" s="1343"/>
      <c r="BI176" s="1343"/>
      <c r="BJ176" s="1343"/>
      <c r="BK176" s="1343"/>
      <c r="BL176" s="1343"/>
      <c r="BM176" s="1343"/>
      <c r="BN176" s="1343"/>
      <c r="BO176" s="1343"/>
      <c r="BP176" s="1343"/>
      <c r="BQ176" s="1343"/>
      <c r="BR176" s="1343"/>
      <c r="BS176" s="1343"/>
      <c r="BT176" s="1343"/>
      <c r="BU176" s="1343"/>
      <c r="BV176" s="134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</row>
    <row r="177" spans="1:99" ht="12.75" hidden="1" customHeight="1" outlineLevel="1">
      <c r="A177" s="6"/>
      <c r="B177" s="3"/>
      <c r="C177" s="302" t="str">
        <f>+'FBCF por Productos Pctes'!G5</f>
        <v>FBCF.TRANS15</v>
      </c>
      <c r="D177" s="863" t="str">
        <f>+'FBCF por Productos Pctes'!G4</f>
        <v>FBCF. Activos fijos materiales. Maquinaria bienes de equipo y sistemas de armamento. Material de transporte</v>
      </c>
      <c r="E177" s="471" t="s">
        <v>13</v>
      </c>
      <c r="F177" s="471" t="s">
        <v>2</v>
      </c>
      <c r="G177" s="458"/>
      <c r="H177" s="442"/>
      <c r="I177" s="442"/>
      <c r="J177" s="442"/>
      <c r="K177" s="442"/>
      <c r="L177" s="442"/>
      <c r="M177" s="442"/>
      <c r="N177" s="442"/>
      <c r="O177" s="442"/>
      <c r="P177" s="442"/>
      <c r="Q177" s="442"/>
      <c r="R177" s="1344" t="s">
        <v>20</v>
      </c>
      <c r="S177" s="1344"/>
      <c r="T177" s="1344"/>
      <c r="U177" s="1344"/>
      <c r="V177" s="1344"/>
      <c r="W177" s="1344"/>
      <c r="X177" s="1344"/>
      <c r="Y177" s="1344"/>
      <c r="Z177" s="1344"/>
      <c r="AA177" s="1344"/>
      <c r="AB177" s="1344"/>
      <c r="AC177" s="1344"/>
      <c r="AD177" s="1344"/>
      <c r="AE177" s="1344"/>
      <c r="AF177" s="1344"/>
      <c r="AG177" s="1348"/>
      <c r="AH177" s="1335" t="s">
        <v>35</v>
      </c>
      <c r="AI177" s="1335"/>
      <c r="AJ177" s="1335"/>
      <c r="AK177" s="1335"/>
      <c r="AL177" s="1335"/>
      <c r="AM177" s="1331" t="s">
        <v>4</v>
      </c>
      <c r="AN177" s="1331"/>
      <c r="AO177" s="1331"/>
      <c r="AP177" s="1331"/>
      <c r="AQ177" s="1331"/>
      <c r="AR177" s="1331"/>
      <c r="AS177" s="1331"/>
      <c r="AT177" s="1331"/>
      <c r="AU177" s="1331"/>
      <c r="AV177" s="1331"/>
      <c r="AW177" s="1343" t="s">
        <v>243</v>
      </c>
      <c r="AX177" s="1343"/>
      <c r="AY177" s="1343"/>
      <c r="AZ177" s="1343"/>
      <c r="BA177" s="1343"/>
      <c r="BB177" s="1343"/>
      <c r="BC177" s="1343"/>
      <c r="BD177" s="1343"/>
      <c r="BE177" s="1343"/>
      <c r="BF177" s="1343"/>
      <c r="BG177" s="1343"/>
      <c r="BH177" s="1343"/>
      <c r="BI177" s="1343"/>
      <c r="BJ177" s="1343"/>
      <c r="BK177" s="1343"/>
      <c r="BL177" s="1343"/>
      <c r="BM177" s="1343"/>
      <c r="BN177" s="1343"/>
      <c r="BO177" s="1343"/>
      <c r="BP177" s="1343"/>
      <c r="BQ177" s="1343"/>
      <c r="BR177" s="1343"/>
      <c r="BS177" s="1343"/>
      <c r="BT177" s="1343"/>
      <c r="BU177" s="1343"/>
      <c r="BV177" s="134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</row>
    <row r="178" spans="1:99" ht="12.75" hidden="1" customHeight="1" outlineLevel="1">
      <c r="A178" s="6"/>
      <c r="B178" s="3"/>
      <c r="C178" s="1038" t="str">
        <f>+'FBCF por Productos Pctes'!H5</f>
        <v>FBCF.OTRANS15</v>
      </c>
      <c r="D178" s="1038" t="str">
        <f>+'FBCF por Productos Pctes'!H4</f>
        <v>FBCF. Activos fijos materiales. Maquinaria bienes de equipo y sistemas de armamento. Otros</v>
      </c>
      <c r="E178" s="471" t="s">
        <v>13</v>
      </c>
      <c r="F178" s="471" t="s">
        <v>2</v>
      </c>
      <c r="G178" s="458"/>
      <c r="H178" s="437"/>
      <c r="I178" s="437"/>
      <c r="J178" s="437"/>
      <c r="K178" s="437"/>
      <c r="L178" s="437"/>
      <c r="M178" s="437"/>
      <c r="N178" s="437"/>
      <c r="O178" s="437"/>
      <c r="P178" s="437"/>
      <c r="Q178" s="437"/>
      <c r="R178" s="437"/>
      <c r="S178" s="437"/>
      <c r="T178" s="437"/>
      <c r="U178" s="437"/>
      <c r="V178" s="437"/>
      <c r="W178" s="437"/>
      <c r="X178" s="437"/>
      <c r="Y178" s="437"/>
      <c r="Z178" s="437"/>
      <c r="AA178" s="437"/>
      <c r="AB178" s="437"/>
      <c r="AC178" s="437"/>
      <c r="AD178" s="437"/>
      <c r="AE178" s="437"/>
      <c r="AF178" s="437"/>
      <c r="AG178" s="437"/>
      <c r="AH178" s="1335" t="s">
        <v>35</v>
      </c>
      <c r="AI178" s="1335"/>
      <c r="AJ178" s="1335"/>
      <c r="AK178" s="1335"/>
      <c r="AL178" s="1335"/>
      <c r="AM178" s="1331" t="s">
        <v>4</v>
      </c>
      <c r="AN178" s="1331"/>
      <c r="AO178" s="1331"/>
      <c r="AP178" s="1331"/>
      <c r="AQ178" s="1331"/>
      <c r="AR178" s="1331"/>
      <c r="AS178" s="1331"/>
      <c r="AT178" s="1331"/>
      <c r="AU178" s="1331"/>
      <c r="AV178" s="1331"/>
      <c r="AW178" s="1343" t="s">
        <v>243</v>
      </c>
      <c r="AX178" s="1343"/>
      <c r="AY178" s="1343"/>
      <c r="AZ178" s="1343"/>
      <c r="BA178" s="1343"/>
      <c r="BB178" s="1343"/>
      <c r="BC178" s="1343"/>
      <c r="BD178" s="1343"/>
      <c r="BE178" s="1343"/>
      <c r="BF178" s="1343"/>
      <c r="BG178" s="1343"/>
      <c r="BH178" s="1343"/>
      <c r="BI178" s="1343"/>
      <c r="BJ178" s="1343"/>
      <c r="BK178" s="1343"/>
      <c r="BL178" s="1343"/>
      <c r="BM178" s="1343"/>
      <c r="BN178" s="1343"/>
      <c r="BO178" s="1343"/>
      <c r="BP178" s="1343"/>
      <c r="BQ178" s="1343"/>
      <c r="BR178" s="1343"/>
      <c r="BS178" s="1343"/>
      <c r="BT178" s="1343"/>
      <c r="BU178" s="1343"/>
      <c r="BV178" s="134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</row>
    <row r="179" spans="1:99" ht="12.75" hidden="1" customHeight="1" outlineLevel="1">
      <c r="A179" s="6"/>
      <c r="B179" s="3"/>
      <c r="C179" s="1038" t="str">
        <f>+'FBCF por Productos Pctes'!I5</f>
        <v>FBCF.RBIO15</v>
      </c>
      <c r="D179" s="1038" t="str">
        <f>+'FBCF por Productos Pctes'!I4</f>
        <v>FBCF. Activos fijos materiales. Recursos biológicos cultivados</v>
      </c>
      <c r="E179" s="471" t="s">
        <v>13</v>
      </c>
      <c r="F179" s="471" t="s">
        <v>2</v>
      </c>
      <c r="G179" s="458"/>
      <c r="H179" s="437"/>
      <c r="I179" s="437"/>
      <c r="J179" s="437"/>
      <c r="K179" s="437"/>
      <c r="L179" s="437"/>
      <c r="M179" s="437"/>
      <c r="N179" s="437"/>
      <c r="O179" s="437"/>
      <c r="P179" s="437"/>
      <c r="Q179" s="437"/>
      <c r="R179" s="437"/>
      <c r="S179" s="437"/>
      <c r="T179" s="437"/>
      <c r="U179" s="437"/>
      <c r="V179" s="437"/>
      <c r="W179" s="437"/>
      <c r="X179" s="437"/>
      <c r="Y179" s="437"/>
      <c r="Z179" s="437"/>
      <c r="AA179" s="437"/>
      <c r="AB179" s="437"/>
      <c r="AC179" s="437"/>
      <c r="AD179" s="437"/>
      <c r="AE179" s="437"/>
      <c r="AF179" s="437"/>
      <c r="AG179" s="437"/>
      <c r="AH179" s="1335" t="s">
        <v>35</v>
      </c>
      <c r="AI179" s="1335"/>
      <c r="AJ179" s="1335"/>
      <c r="AK179" s="1335"/>
      <c r="AL179" s="1335"/>
      <c r="AM179" s="1331" t="s">
        <v>4</v>
      </c>
      <c r="AN179" s="1331"/>
      <c r="AO179" s="1331"/>
      <c r="AP179" s="1331"/>
      <c r="AQ179" s="1331"/>
      <c r="AR179" s="1331"/>
      <c r="AS179" s="1331"/>
      <c r="AT179" s="1331"/>
      <c r="AU179" s="1331"/>
      <c r="AV179" s="1331"/>
      <c r="AW179" s="1343" t="s">
        <v>243</v>
      </c>
      <c r="AX179" s="1343"/>
      <c r="AY179" s="1343"/>
      <c r="AZ179" s="1343"/>
      <c r="BA179" s="1343"/>
      <c r="BB179" s="1343"/>
      <c r="BC179" s="1343"/>
      <c r="BD179" s="1343"/>
      <c r="BE179" s="1343"/>
      <c r="BF179" s="1343"/>
      <c r="BG179" s="1343"/>
      <c r="BH179" s="1343"/>
      <c r="BI179" s="1343"/>
      <c r="BJ179" s="1343"/>
      <c r="BK179" s="1343"/>
      <c r="BL179" s="1343"/>
      <c r="BM179" s="1343"/>
      <c r="BN179" s="1343"/>
      <c r="BO179" s="1343"/>
      <c r="BP179" s="1343"/>
      <c r="BQ179" s="1343"/>
      <c r="BR179" s="1343"/>
      <c r="BS179" s="1343"/>
      <c r="BT179" s="1343"/>
      <c r="BU179" s="1343"/>
      <c r="BV179" s="134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</row>
    <row r="180" spans="1:99" ht="12.75" hidden="1" customHeight="1" outlineLevel="1">
      <c r="A180" s="6"/>
      <c r="B180" s="3"/>
      <c r="C180" s="1038" t="str">
        <f>+'FBCF por Productos Pctes'!J5</f>
        <v>FBCF.AINMAT15</v>
      </c>
      <c r="D180" s="1038" t="str">
        <f>+'FBCF por Productos Pctes'!J4</f>
        <v>FBCF. Activos fijos inmateriales. Productos de la propiedad intelectual</v>
      </c>
      <c r="E180" s="471" t="s">
        <v>13</v>
      </c>
      <c r="F180" s="471" t="s">
        <v>2</v>
      </c>
      <c r="G180" s="458"/>
      <c r="H180" s="437"/>
      <c r="I180" s="437"/>
      <c r="J180" s="437"/>
      <c r="K180" s="437"/>
      <c r="L180" s="437"/>
      <c r="M180" s="437"/>
      <c r="N180" s="437"/>
      <c r="O180" s="437"/>
      <c r="P180" s="437"/>
      <c r="Q180" s="437"/>
      <c r="R180" s="437"/>
      <c r="S180" s="437"/>
      <c r="T180" s="437"/>
      <c r="U180" s="437"/>
      <c r="V180" s="437"/>
      <c r="W180" s="437"/>
      <c r="X180" s="437"/>
      <c r="Y180" s="437"/>
      <c r="Z180" s="437"/>
      <c r="AA180" s="437"/>
      <c r="AB180" s="437"/>
      <c r="AC180" s="437"/>
      <c r="AD180" s="437"/>
      <c r="AE180" s="437"/>
      <c r="AF180" s="437"/>
      <c r="AG180" s="437"/>
      <c r="AH180" s="1335" t="s">
        <v>35</v>
      </c>
      <c r="AI180" s="1335"/>
      <c r="AJ180" s="1335"/>
      <c r="AK180" s="1335"/>
      <c r="AL180" s="1335"/>
      <c r="AM180" s="1331" t="s">
        <v>4</v>
      </c>
      <c r="AN180" s="1331"/>
      <c r="AO180" s="1331"/>
      <c r="AP180" s="1331"/>
      <c r="AQ180" s="1331"/>
      <c r="AR180" s="1331"/>
      <c r="AS180" s="1331"/>
      <c r="AT180" s="1331"/>
      <c r="AU180" s="1331"/>
      <c r="AV180" s="1331"/>
      <c r="AW180" s="1343" t="s">
        <v>243</v>
      </c>
      <c r="AX180" s="1343"/>
      <c r="AY180" s="1343"/>
      <c r="AZ180" s="1343"/>
      <c r="BA180" s="1343"/>
      <c r="BB180" s="1343"/>
      <c r="BC180" s="1343"/>
      <c r="BD180" s="1343"/>
      <c r="BE180" s="1343"/>
      <c r="BF180" s="1343"/>
      <c r="BG180" s="1343"/>
      <c r="BH180" s="1343"/>
      <c r="BI180" s="1343"/>
      <c r="BJ180" s="1343"/>
      <c r="BK180" s="1343"/>
      <c r="BL180" s="1343"/>
      <c r="BM180" s="1343"/>
      <c r="BN180" s="1343"/>
      <c r="BO180" s="1343"/>
      <c r="BP180" s="1343"/>
      <c r="BQ180" s="1343"/>
      <c r="BR180" s="1343"/>
      <c r="BS180" s="1343"/>
      <c r="BT180" s="1343"/>
      <c r="BU180" s="1343"/>
      <c r="BV180" s="134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</row>
    <row r="181" spans="1:99" ht="12.75" hidden="1" customHeight="1" outlineLevel="1">
      <c r="A181" s="6"/>
      <c r="B181" s="3"/>
      <c r="C181" s="1038" t="str">
        <f>+'FBCF por Productos Pctes'!K5</f>
        <v>FBCF.FBCF.OTRANS-BIO-INMAT15</v>
      </c>
      <c r="D181" s="1038" t="str">
        <f>+'FBCF por Productos Pctes'!K4</f>
        <v>FBCF. Activos fijos materiales. (Otros + Rec. Cultivados) + Activos fijos inmateriales</v>
      </c>
      <c r="E181" s="471" t="s">
        <v>13</v>
      </c>
      <c r="F181" s="471" t="s">
        <v>2</v>
      </c>
      <c r="G181" s="458"/>
      <c r="H181" s="442"/>
      <c r="I181" s="442"/>
      <c r="J181" s="442"/>
      <c r="K181" s="442"/>
      <c r="L181" s="442"/>
      <c r="M181" s="442"/>
      <c r="N181" s="442"/>
      <c r="O181" s="442"/>
      <c r="P181" s="442"/>
      <c r="Q181" s="442"/>
      <c r="R181" s="1344" t="s">
        <v>20</v>
      </c>
      <c r="S181" s="1344"/>
      <c r="T181" s="1344"/>
      <c r="U181" s="1344"/>
      <c r="V181" s="1344"/>
      <c r="W181" s="1344"/>
      <c r="X181" s="1344"/>
      <c r="Y181" s="1344"/>
      <c r="Z181" s="1344"/>
      <c r="AA181" s="1344"/>
      <c r="AB181" s="1344"/>
      <c r="AC181" s="1344"/>
      <c r="AD181" s="1344"/>
      <c r="AE181" s="1344"/>
      <c r="AF181" s="1344"/>
      <c r="AG181" s="1344"/>
      <c r="AH181" s="1335" t="s">
        <v>35</v>
      </c>
      <c r="AI181" s="1335"/>
      <c r="AJ181" s="1335"/>
      <c r="AK181" s="1335"/>
      <c r="AL181" s="1335"/>
      <c r="AM181" s="1331" t="s">
        <v>4</v>
      </c>
      <c r="AN181" s="1331"/>
      <c r="AO181" s="1331"/>
      <c r="AP181" s="1331"/>
      <c r="AQ181" s="1331"/>
      <c r="AR181" s="1331"/>
      <c r="AS181" s="1331"/>
      <c r="AT181" s="1331"/>
      <c r="AU181" s="1331"/>
      <c r="AV181" s="1331"/>
      <c r="AW181" s="1343" t="s">
        <v>243</v>
      </c>
      <c r="AX181" s="1343"/>
      <c r="AY181" s="1343"/>
      <c r="AZ181" s="1343"/>
      <c r="BA181" s="1343"/>
      <c r="BB181" s="1343"/>
      <c r="BC181" s="1343"/>
      <c r="BD181" s="1343"/>
      <c r="BE181" s="1343"/>
      <c r="BF181" s="1343"/>
      <c r="BG181" s="1343"/>
      <c r="BH181" s="1343"/>
      <c r="BI181" s="1343"/>
      <c r="BJ181" s="1343"/>
      <c r="BK181" s="1343"/>
      <c r="BL181" s="1343"/>
      <c r="BM181" s="1343"/>
      <c r="BN181" s="1343"/>
      <c r="BO181" s="1343"/>
      <c r="BP181" s="1343"/>
      <c r="BQ181" s="1343"/>
      <c r="BR181" s="1343"/>
      <c r="BS181" s="1343"/>
      <c r="BT181" s="1343"/>
      <c r="BU181" s="1343"/>
      <c r="BV181" s="134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</row>
    <row r="182" spans="1:99" ht="12.75" hidden="1" customHeight="1" outlineLevel="1">
      <c r="A182" s="6"/>
      <c r="B182" s="3"/>
      <c r="C182" s="1038"/>
      <c r="D182" s="1038"/>
      <c r="E182" s="471"/>
      <c r="F182" s="471"/>
      <c r="G182" s="1038"/>
      <c r="H182" s="978"/>
      <c r="I182" s="978"/>
      <c r="J182" s="978"/>
      <c r="K182" s="978"/>
      <c r="L182" s="978"/>
      <c r="M182" s="978"/>
      <c r="N182" s="978"/>
      <c r="O182" s="978"/>
      <c r="P182" s="978"/>
      <c r="Q182" s="978"/>
      <c r="R182" s="978"/>
      <c r="S182" s="978"/>
      <c r="T182" s="978"/>
      <c r="U182" s="978"/>
      <c r="V182" s="978"/>
      <c r="W182" s="978"/>
      <c r="X182" s="978"/>
      <c r="Y182" s="978"/>
      <c r="Z182" s="978"/>
      <c r="AA182" s="978"/>
      <c r="AB182" s="978"/>
      <c r="AC182" s="978"/>
      <c r="AD182" s="978"/>
      <c r="AE182" s="978"/>
      <c r="AF182" s="978"/>
      <c r="AG182" s="978"/>
      <c r="AH182" s="978"/>
      <c r="AI182" s="978"/>
      <c r="AJ182" s="978"/>
      <c r="AK182" s="978"/>
      <c r="AL182" s="978"/>
      <c r="AM182" s="978"/>
      <c r="AN182" s="978"/>
      <c r="AO182" s="978"/>
      <c r="AP182" s="978"/>
      <c r="AQ182" s="978"/>
      <c r="AR182" s="978"/>
      <c r="AS182" s="978"/>
      <c r="AT182" s="978"/>
      <c r="AU182" s="978"/>
      <c r="AV182" s="978"/>
      <c r="AW182" s="978"/>
      <c r="AX182" s="978"/>
      <c r="AY182" s="978"/>
      <c r="AZ182" s="978"/>
      <c r="BA182" s="978"/>
      <c r="BB182" s="978"/>
      <c r="BC182" s="978"/>
      <c r="BD182" s="978"/>
      <c r="BE182" s="978"/>
      <c r="BF182" s="978"/>
      <c r="BG182" s="978"/>
      <c r="BH182" s="978"/>
      <c r="BI182" s="978"/>
      <c r="BJ182" s="978"/>
      <c r="BK182" s="978"/>
      <c r="BL182" s="978"/>
      <c r="BM182" s="978"/>
      <c r="BN182" s="978"/>
      <c r="BO182" s="978"/>
      <c r="BP182" s="978"/>
      <c r="BQ182" s="978"/>
      <c r="BR182" s="978"/>
      <c r="BS182" s="978"/>
      <c r="BT182" s="978"/>
      <c r="BU182" s="978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</row>
    <row r="183" spans="1:99" collapsed="1">
      <c r="C183" s="1038"/>
      <c r="D183" s="1038"/>
      <c r="E183" s="471"/>
      <c r="F183" s="471"/>
    </row>
    <row r="184" spans="1:99" ht="12.75" customHeight="1">
      <c r="A184" s="434" t="s">
        <v>212</v>
      </c>
      <c r="B184" s="966" t="str">
        <f>+'FBCF por Productos Deflactor'!B1</f>
        <v>CUADRO 15:    DEFLACTORES DE LA FBCF POR PRODUCTOS</v>
      </c>
      <c r="C184" s="969"/>
      <c r="D184" s="967" t="str">
        <f>+A4</f>
        <v>AÑO 2015=100</v>
      </c>
      <c r="E184" s="967"/>
      <c r="F184" s="968"/>
      <c r="G184" s="968"/>
      <c r="H184" s="1337"/>
      <c r="I184" s="1338"/>
      <c r="J184" s="1338"/>
      <c r="K184" s="1338"/>
      <c r="L184" s="1338"/>
      <c r="M184" s="1338"/>
      <c r="N184" s="1338"/>
      <c r="O184" s="1338"/>
      <c r="P184" s="1338"/>
      <c r="Q184" s="1338"/>
      <c r="R184" s="1338"/>
      <c r="S184" s="1338"/>
      <c r="T184" s="1338"/>
      <c r="U184" s="1338"/>
      <c r="V184" s="1338"/>
      <c r="W184" s="1338"/>
      <c r="X184" s="1338"/>
      <c r="Y184" s="1338"/>
      <c r="Z184" s="1338"/>
      <c r="AA184" s="1338"/>
      <c r="AB184" s="1338"/>
      <c r="AC184" s="1338"/>
      <c r="AD184" s="1338"/>
      <c r="AE184" s="1338"/>
      <c r="AF184" s="1338"/>
      <c r="AG184" s="1338"/>
      <c r="AH184" s="1338"/>
      <c r="AI184" s="1338"/>
      <c r="AJ184" s="1338"/>
      <c r="AK184" s="1338"/>
      <c r="AL184" s="1338"/>
      <c r="AM184" s="1338"/>
      <c r="AN184" s="1338"/>
      <c r="AO184" s="1338"/>
      <c r="AP184" s="1338"/>
      <c r="AQ184" s="1338"/>
      <c r="AR184" s="1338"/>
      <c r="AS184" s="1338"/>
      <c r="AT184" s="1338"/>
      <c r="AU184" s="1338"/>
      <c r="AV184" s="1338"/>
      <c r="AW184" s="1338"/>
      <c r="AX184" s="1338"/>
      <c r="AY184" s="1338"/>
      <c r="AZ184" s="1338"/>
      <c r="BA184" s="1338"/>
      <c r="BB184" s="1338"/>
      <c r="BC184" s="1338"/>
      <c r="BD184" s="1338"/>
      <c r="BE184" s="1338"/>
      <c r="BF184" s="1338"/>
      <c r="BG184" s="1338"/>
      <c r="BH184" s="1338"/>
      <c r="BI184" s="1338"/>
      <c r="BJ184" s="1338"/>
      <c r="BK184" s="1338"/>
      <c r="BL184" s="1338"/>
      <c r="BM184" s="1338"/>
      <c r="BN184" s="1338"/>
      <c r="BO184" s="1338"/>
      <c r="BP184" s="1338"/>
      <c r="BQ184" s="1338"/>
      <c r="BR184" s="1338"/>
      <c r="BS184" s="1338"/>
      <c r="BT184" s="1338"/>
      <c r="BU184" s="1338"/>
      <c r="BV184" s="1339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</row>
    <row r="185" spans="1:99" ht="12.75" hidden="1" customHeight="1" outlineLevel="1">
      <c r="A185" s="6"/>
      <c r="B185" s="3"/>
      <c r="C185" s="446"/>
      <c r="D185" s="436"/>
      <c r="E185" s="436"/>
      <c r="F185" s="520"/>
      <c r="G185" s="438"/>
      <c r="H185" s="449"/>
      <c r="I185" s="449"/>
      <c r="J185" s="449"/>
      <c r="K185" s="449"/>
      <c r="L185" s="449"/>
      <c r="M185" s="449"/>
      <c r="N185" s="449"/>
      <c r="O185" s="449"/>
      <c r="P185" s="449"/>
      <c r="Q185" s="449"/>
      <c r="R185" s="449"/>
      <c r="S185" s="449"/>
      <c r="T185" s="449"/>
      <c r="U185" s="449"/>
      <c r="V185" s="449"/>
      <c r="W185" s="449"/>
      <c r="X185" s="449"/>
      <c r="Y185" s="449"/>
      <c r="Z185" s="449"/>
      <c r="AA185" s="449"/>
      <c r="AB185" s="449"/>
      <c r="AC185" s="449"/>
      <c r="AD185" s="449"/>
      <c r="AE185" s="449"/>
      <c r="AF185" s="449"/>
      <c r="AG185" s="449"/>
      <c r="AH185" s="449"/>
      <c r="AI185" s="449"/>
      <c r="AJ185" s="449"/>
      <c r="AK185" s="449"/>
      <c r="AL185" s="449"/>
      <c r="AM185" s="449"/>
      <c r="AN185" s="449"/>
      <c r="AO185" s="449"/>
      <c r="AP185" s="449"/>
      <c r="AQ185" s="449"/>
      <c r="AR185" s="449"/>
      <c r="AS185" s="449"/>
      <c r="AT185" s="449"/>
      <c r="AU185" s="449"/>
      <c r="AV185" s="449"/>
      <c r="AW185" s="449"/>
      <c r="AX185" s="449"/>
      <c r="AY185" s="449"/>
      <c r="AZ185" s="449"/>
      <c r="BA185" s="449"/>
      <c r="BB185" s="449"/>
      <c r="BC185" s="449"/>
      <c r="BD185" s="449"/>
      <c r="BE185" s="449"/>
      <c r="BF185" s="449"/>
      <c r="BG185" s="449"/>
      <c r="BH185" s="449"/>
      <c r="BI185" s="449"/>
      <c r="BJ185" s="432"/>
      <c r="BK185" s="432"/>
      <c r="BL185" s="432"/>
      <c r="BM185" s="432"/>
      <c r="BN185" s="432"/>
      <c r="BO185" s="432"/>
      <c r="BP185" s="432"/>
      <c r="BQ185" s="432"/>
      <c r="BR185" s="432"/>
      <c r="BS185" s="432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</row>
    <row r="186" spans="1:99" ht="12.75" hidden="1" customHeight="1" outlineLevel="1">
      <c r="A186" s="6"/>
      <c r="B186" s="3"/>
      <c r="C186" s="302" t="str">
        <f>+'FBCF por Productos Deflactor'!B5</f>
        <v>dFBC</v>
      </c>
      <c r="D186" s="863" t="str">
        <f>+'FBCF por Productos Deflactor'!B4</f>
        <v>Deflactor de la Formación bruta de capital</v>
      </c>
      <c r="E186" s="471"/>
      <c r="F186" s="471"/>
      <c r="G186" s="302"/>
      <c r="H186" s="442"/>
      <c r="I186" s="442"/>
      <c r="J186" s="442"/>
      <c r="K186" s="442"/>
      <c r="L186" s="442"/>
      <c r="M186" s="442"/>
      <c r="N186" s="442"/>
      <c r="O186" s="442"/>
      <c r="P186" s="442"/>
      <c r="Q186" s="442"/>
      <c r="R186" s="442"/>
      <c r="S186" s="442"/>
      <c r="T186" s="450"/>
      <c r="U186" s="451"/>
      <c r="V186" s="450"/>
      <c r="W186" s="450"/>
      <c r="X186" s="450"/>
      <c r="Y186" s="450"/>
      <c r="Z186" s="450"/>
      <c r="AA186" s="450"/>
      <c r="AB186" s="450"/>
      <c r="AC186" s="450"/>
      <c r="AD186" s="450"/>
      <c r="AE186" s="450"/>
      <c r="AF186" s="450"/>
      <c r="AG186" s="450"/>
      <c r="AH186" s="450"/>
      <c r="AI186" s="450"/>
      <c r="AJ186" s="450"/>
      <c r="AK186" s="450"/>
      <c r="AL186" s="450"/>
      <c r="AM186" s="450"/>
      <c r="AN186" s="450"/>
      <c r="AO186" s="450"/>
      <c r="AP186" s="450"/>
      <c r="AQ186" s="450"/>
      <c r="AR186" s="450"/>
      <c r="AS186" s="450"/>
      <c r="AT186" s="450"/>
      <c r="AU186" s="450"/>
      <c r="AV186" s="450"/>
      <c r="AW186" s="450"/>
      <c r="AX186" s="450"/>
      <c r="AY186" s="450"/>
      <c r="AZ186" s="450"/>
      <c r="BA186" s="450"/>
      <c r="BB186" s="450"/>
      <c r="BC186" s="450"/>
      <c r="BD186" s="450"/>
      <c r="BE186" s="450"/>
      <c r="BF186" s="450"/>
      <c r="BG186" s="450"/>
      <c r="BH186" s="450"/>
      <c r="BI186" s="450"/>
      <c r="BJ186" s="452"/>
      <c r="BK186" s="452"/>
      <c r="BL186" s="452"/>
      <c r="BM186" s="452"/>
      <c r="BN186" s="452"/>
      <c r="BO186" s="452"/>
      <c r="BP186" s="452"/>
      <c r="BQ186" s="452"/>
      <c r="BR186" s="452"/>
      <c r="BS186" s="452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3"/>
      <c r="CU186" s="3"/>
    </row>
    <row r="187" spans="1:99" ht="12.75" hidden="1" customHeight="1" outlineLevel="1">
      <c r="A187" s="6"/>
      <c r="B187" s="3"/>
      <c r="C187" s="302" t="str">
        <f>+'FBCF por Productos Deflactor'!C5</f>
        <v>dFBCF</v>
      </c>
      <c r="D187" s="863" t="str">
        <f>+'FBCF por Productos Deflactor'!C4</f>
        <v>Deflactor de la Formación bruta de capital fijo</v>
      </c>
      <c r="E187" s="471"/>
      <c r="F187" s="471"/>
      <c r="G187" s="302"/>
      <c r="H187" s="442"/>
      <c r="I187" s="442"/>
      <c r="J187" s="442"/>
      <c r="K187" s="442"/>
      <c r="L187" s="442"/>
      <c r="M187" s="442"/>
      <c r="N187" s="442"/>
      <c r="O187" s="442"/>
      <c r="P187" s="442"/>
      <c r="Q187" s="442"/>
      <c r="R187" s="442"/>
      <c r="S187" s="442"/>
      <c r="T187" s="450"/>
      <c r="U187" s="451"/>
      <c r="V187" s="450"/>
      <c r="W187" s="450"/>
      <c r="X187" s="450"/>
      <c r="Y187" s="450"/>
      <c r="Z187" s="450"/>
      <c r="AA187" s="450"/>
      <c r="AB187" s="450"/>
      <c r="AC187" s="450"/>
      <c r="AD187" s="450"/>
      <c r="AE187" s="450"/>
      <c r="AF187" s="450"/>
      <c r="AG187" s="450"/>
      <c r="AH187" s="450"/>
      <c r="AI187" s="450"/>
      <c r="AJ187" s="450"/>
      <c r="AK187" s="450"/>
      <c r="AL187" s="450"/>
      <c r="AM187" s="450"/>
      <c r="AN187" s="450"/>
      <c r="AO187" s="450"/>
      <c r="AP187" s="450"/>
      <c r="AQ187" s="450"/>
      <c r="AR187" s="450"/>
      <c r="AS187" s="450"/>
      <c r="AT187" s="450"/>
      <c r="AU187" s="450"/>
      <c r="AV187" s="450"/>
      <c r="AW187" s="450"/>
      <c r="AX187" s="450"/>
      <c r="AY187" s="450"/>
      <c r="AZ187" s="450"/>
      <c r="BA187" s="450"/>
      <c r="BB187" s="450"/>
      <c r="BC187" s="450"/>
      <c r="BD187" s="450"/>
      <c r="BE187" s="450"/>
      <c r="BF187" s="450"/>
      <c r="BG187" s="450"/>
      <c r="BH187" s="450"/>
      <c r="BI187" s="450"/>
      <c r="BJ187" s="452"/>
      <c r="BK187" s="452"/>
      <c r="BL187" s="452"/>
      <c r="BM187" s="452"/>
      <c r="BN187" s="452"/>
      <c r="BO187" s="452"/>
      <c r="BP187" s="452"/>
      <c r="BQ187" s="452"/>
      <c r="BR187" s="452"/>
      <c r="BS187" s="452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3"/>
      <c r="CU187" s="3"/>
    </row>
    <row r="188" spans="1:99" ht="12.75" hidden="1" customHeight="1" outlineLevel="1">
      <c r="A188" s="6"/>
      <c r="B188" s="3"/>
      <c r="C188" s="302" t="str">
        <f>+'FBCF por Productos Deflactor'!D5</f>
        <v>dFBCF.VIV</v>
      </c>
      <c r="D188" s="863" t="str">
        <f>+'FBCF por Productos Deflactor'!D4</f>
        <v>Deflactor de la FBCF. Activos fijos materiales. Construcción. Viviendas</v>
      </c>
      <c r="E188" s="471"/>
      <c r="F188" s="471"/>
      <c r="G188" s="30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50"/>
      <c r="U188" s="451"/>
      <c r="V188" s="450"/>
      <c r="W188" s="450"/>
      <c r="X188" s="450"/>
      <c r="Y188" s="450"/>
      <c r="Z188" s="450"/>
      <c r="AA188" s="450"/>
      <c r="AB188" s="450"/>
      <c r="AC188" s="450"/>
      <c r="AD188" s="450"/>
      <c r="AE188" s="450"/>
      <c r="AF188" s="450"/>
      <c r="AG188" s="450"/>
      <c r="AH188" s="450"/>
      <c r="AI188" s="450"/>
      <c r="AJ188" s="450"/>
      <c r="AK188" s="450"/>
      <c r="AL188" s="450"/>
      <c r="AM188" s="450"/>
      <c r="AN188" s="450"/>
      <c r="AO188" s="450"/>
      <c r="AP188" s="450"/>
      <c r="AQ188" s="450"/>
      <c r="AR188" s="450"/>
      <c r="AS188" s="450"/>
      <c r="AT188" s="450"/>
      <c r="AU188" s="450"/>
      <c r="AV188" s="450"/>
      <c r="AW188" s="450"/>
      <c r="AX188" s="450"/>
      <c r="AY188" s="450"/>
      <c r="AZ188" s="450"/>
      <c r="BA188" s="450"/>
      <c r="BB188" s="450"/>
      <c r="BC188" s="450"/>
      <c r="BD188" s="450"/>
      <c r="BE188" s="450"/>
      <c r="BF188" s="450"/>
      <c r="BG188" s="450"/>
      <c r="BH188" s="450"/>
      <c r="BI188" s="450"/>
      <c r="BJ188" s="452"/>
      <c r="BK188" s="452"/>
      <c r="BL188" s="452"/>
      <c r="BM188" s="452"/>
      <c r="BN188" s="452"/>
      <c r="BO188" s="452"/>
      <c r="BP188" s="452"/>
      <c r="BQ188" s="452"/>
      <c r="BR188" s="452"/>
      <c r="BS188" s="452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3"/>
      <c r="CU188" s="3"/>
    </row>
    <row r="189" spans="1:99" ht="12.75" hidden="1" customHeight="1" outlineLevel="1">
      <c r="A189" s="6"/>
      <c r="B189" s="3"/>
      <c r="C189" s="302" t="str">
        <f>+'FBCF por Productos Deflactor'!E5</f>
        <v>dFBCF.OCONS</v>
      </c>
      <c r="D189" s="863" t="str">
        <f>+'FBCF por Productos Deflactor'!E4</f>
        <v>Deflactor de la FBCF. Activos fijos materiales. Construcción. Otros edificios y construcciones</v>
      </c>
      <c r="E189" s="471"/>
      <c r="F189" s="471"/>
      <c r="G189" s="302"/>
      <c r="H189" s="442"/>
      <c r="I189" s="442"/>
      <c r="J189" s="442"/>
      <c r="K189" s="442"/>
      <c r="L189" s="442"/>
      <c r="M189" s="442"/>
      <c r="N189" s="442"/>
      <c r="O189" s="442"/>
      <c r="P189" s="442"/>
      <c r="Q189" s="442"/>
      <c r="R189" s="442"/>
      <c r="S189" s="442"/>
      <c r="T189" s="450"/>
      <c r="U189" s="451"/>
      <c r="V189" s="450"/>
      <c r="W189" s="450"/>
      <c r="X189" s="450"/>
      <c r="Y189" s="450"/>
      <c r="Z189" s="450"/>
      <c r="AA189" s="450"/>
      <c r="AB189" s="450"/>
      <c r="AC189" s="450"/>
      <c r="AD189" s="450"/>
      <c r="AE189" s="450"/>
      <c r="AF189" s="450"/>
      <c r="AG189" s="450"/>
      <c r="AH189" s="450"/>
      <c r="AI189" s="450"/>
      <c r="AJ189" s="450"/>
      <c r="AK189" s="450"/>
      <c r="AL189" s="450"/>
      <c r="AM189" s="450"/>
      <c r="AN189" s="450"/>
      <c r="AO189" s="450"/>
      <c r="AP189" s="450"/>
      <c r="AQ189" s="450"/>
      <c r="AR189" s="450"/>
      <c r="AS189" s="450"/>
      <c r="AT189" s="450"/>
      <c r="AU189" s="450"/>
      <c r="AV189" s="450"/>
      <c r="AW189" s="450"/>
      <c r="AX189" s="450"/>
      <c r="AY189" s="450"/>
      <c r="AZ189" s="450"/>
      <c r="BA189" s="450"/>
      <c r="BB189" s="450"/>
      <c r="BC189" s="450"/>
      <c r="BD189" s="450"/>
      <c r="BE189" s="450"/>
      <c r="BF189" s="450"/>
      <c r="BG189" s="450"/>
      <c r="BH189" s="450"/>
      <c r="BI189" s="450"/>
      <c r="BJ189" s="452"/>
      <c r="BK189" s="452"/>
      <c r="BL189" s="452"/>
      <c r="BM189" s="452"/>
      <c r="BN189" s="452"/>
      <c r="BO189" s="452"/>
      <c r="BP189" s="452"/>
      <c r="BQ189" s="452"/>
      <c r="BR189" s="452"/>
      <c r="BS189" s="452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3"/>
      <c r="CU189" s="3"/>
    </row>
    <row r="190" spans="1:99" ht="14.1" hidden="1" customHeight="1" outlineLevel="1">
      <c r="A190" s="6"/>
      <c r="B190" s="3"/>
      <c r="C190" s="302" t="str">
        <f>+'FBCF por Productos Deflactor'!F5</f>
        <v>dFBCF.TRANS</v>
      </c>
      <c r="D190" s="863" t="str">
        <f>+'FBCF por Productos Deflactor'!F4</f>
        <v>Deflactor de la FBCF. Activos fijos materiales. Maquinaria bienes de equipo y sistemas de armamento. Material de transporte</v>
      </c>
      <c r="E190" s="471"/>
      <c r="F190" s="471"/>
      <c r="G190" s="302"/>
      <c r="H190" s="442"/>
      <c r="I190" s="442"/>
      <c r="J190" s="442"/>
      <c r="K190" s="442"/>
      <c r="L190" s="442"/>
      <c r="M190" s="442"/>
      <c r="N190" s="442"/>
      <c r="O190" s="442"/>
      <c r="P190" s="442"/>
      <c r="Q190" s="442"/>
      <c r="R190" s="442"/>
      <c r="S190" s="442"/>
      <c r="T190" s="450"/>
      <c r="U190" s="451"/>
      <c r="V190" s="450"/>
      <c r="W190" s="450"/>
      <c r="X190" s="450"/>
      <c r="Y190" s="450"/>
      <c r="Z190" s="450"/>
      <c r="AA190" s="450"/>
      <c r="AB190" s="450"/>
      <c r="AC190" s="450"/>
      <c r="AD190" s="450"/>
      <c r="AE190" s="450"/>
      <c r="AF190" s="450"/>
      <c r="AG190" s="450"/>
      <c r="AH190" s="450"/>
      <c r="AI190" s="450"/>
      <c r="AJ190" s="450"/>
      <c r="AK190" s="450"/>
      <c r="AL190" s="450"/>
      <c r="AM190" s="450"/>
      <c r="AN190" s="450"/>
      <c r="AO190" s="450"/>
      <c r="AP190" s="450"/>
      <c r="AQ190" s="450"/>
      <c r="AR190" s="450"/>
      <c r="AS190" s="450"/>
      <c r="AT190" s="450"/>
      <c r="AU190" s="450"/>
      <c r="AV190" s="450"/>
      <c r="AW190" s="450"/>
      <c r="AX190" s="450"/>
      <c r="AY190" s="450"/>
      <c r="AZ190" s="450"/>
      <c r="BA190" s="450"/>
      <c r="BB190" s="450"/>
      <c r="BC190" s="450"/>
      <c r="BD190" s="450"/>
      <c r="BE190" s="450"/>
      <c r="BF190" s="450"/>
      <c r="BG190" s="450"/>
      <c r="BH190" s="450"/>
      <c r="BI190" s="450"/>
      <c r="BJ190" s="452"/>
      <c r="BK190" s="452"/>
      <c r="BL190" s="452"/>
      <c r="BM190" s="452"/>
      <c r="BN190" s="452"/>
      <c r="BO190" s="452"/>
      <c r="BP190" s="452"/>
      <c r="BQ190" s="452"/>
      <c r="BR190" s="452"/>
      <c r="BS190" s="452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3"/>
      <c r="CU190" s="3"/>
    </row>
    <row r="191" spans="1:99" ht="12.75" hidden="1" customHeight="1" outlineLevel="1">
      <c r="A191" s="6"/>
      <c r="B191" s="3"/>
      <c r="C191" s="302" t="str">
        <f>+'FBCF por Productos Deflactor'!G5</f>
        <v>dFBCF.OTRANS</v>
      </c>
      <c r="D191" s="863" t="str">
        <f>+'FBCF por Productos Deflactor'!G4</f>
        <v>Deflactor de la FBCF. Activos fijos materiales. Maquinaria bienes de equipo y sistemas de armamento. Otros</v>
      </c>
      <c r="E191" s="471"/>
      <c r="F191" s="471"/>
      <c r="G191" s="302"/>
      <c r="H191" s="442"/>
      <c r="I191" s="442"/>
      <c r="J191" s="442"/>
      <c r="K191" s="442"/>
      <c r="L191" s="442"/>
      <c r="M191" s="442"/>
      <c r="N191" s="442"/>
      <c r="O191" s="442"/>
      <c r="P191" s="442"/>
      <c r="Q191" s="442"/>
      <c r="R191" s="442"/>
      <c r="S191" s="442"/>
      <c r="T191" s="450"/>
      <c r="U191" s="451"/>
      <c r="V191" s="450"/>
      <c r="W191" s="450"/>
      <c r="X191" s="450"/>
      <c r="Y191" s="450"/>
      <c r="Z191" s="450"/>
      <c r="AA191" s="450"/>
      <c r="AB191" s="450"/>
      <c r="AC191" s="450"/>
      <c r="AD191" s="450"/>
      <c r="AE191" s="450"/>
      <c r="AF191" s="450"/>
      <c r="AG191" s="450"/>
      <c r="AH191" s="450"/>
      <c r="AI191" s="450"/>
      <c r="AJ191" s="450"/>
      <c r="AK191" s="450"/>
      <c r="AL191" s="450"/>
      <c r="AM191" s="450"/>
      <c r="AN191" s="450"/>
      <c r="AO191" s="450"/>
      <c r="AP191" s="450"/>
      <c r="AQ191" s="450"/>
      <c r="AR191" s="450"/>
      <c r="AS191" s="450"/>
      <c r="AT191" s="450"/>
      <c r="AU191" s="450"/>
      <c r="AV191" s="450"/>
      <c r="AW191" s="450"/>
      <c r="AX191" s="450"/>
      <c r="AY191" s="450"/>
      <c r="AZ191" s="450"/>
      <c r="BA191" s="450"/>
      <c r="BB191" s="450"/>
      <c r="BC191" s="450"/>
      <c r="BD191" s="450"/>
      <c r="BE191" s="450"/>
      <c r="BF191" s="450"/>
      <c r="BG191" s="450"/>
      <c r="BH191" s="450"/>
      <c r="BI191" s="450"/>
      <c r="BJ191" s="452"/>
      <c r="BK191" s="452"/>
      <c r="BL191" s="452"/>
      <c r="BM191" s="452"/>
      <c r="BN191" s="452"/>
      <c r="BO191" s="452"/>
      <c r="BP191" s="452"/>
      <c r="BQ191" s="452"/>
      <c r="BR191" s="452"/>
      <c r="BS191" s="452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3"/>
      <c r="CU191" s="3"/>
    </row>
    <row r="192" spans="1:99" ht="12.75" hidden="1" customHeight="1" outlineLevel="1">
      <c r="A192" s="6"/>
      <c r="B192" s="3"/>
      <c r="C192" s="302" t="str">
        <f>+'FBCF por Productos Deflactor'!H5</f>
        <v>dFBCF.RBIO</v>
      </c>
      <c r="D192" s="863" t="str">
        <f>+'FBCF por Productos Deflactor'!H4</f>
        <v>Deflactor de la FBCF. Activos fijos materiales. Recursos biológicos cultivados</v>
      </c>
      <c r="E192" s="471"/>
      <c r="F192" s="471"/>
      <c r="G192" s="302"/>
      <c r="H192" s="442"/>
      <c r="I192" s="442"/>
      <c r="J192" s="442"/>
      <c r="K192" s="442"/>
      <c r="L192" s="442"/>
      <c r="M192" s="442"/>
      <c r="N192" s="442"/>
      <c r="O192" s="442"/>
      <c r="P192" s="442"/>
      <c r="Q192" s="442"/>
      <c r="R192" s="442"/>
      <c r="S192" s="442"/>
      <c r="T192" s="450"/>
      <c r="U192" s="451"/>
      <c r="V192" s="450"/>
      <c r="W192" s="450"/>
      <c r="X192" s="450"/>
      <c r="Y192" s="450"/>
      <c r="Z192" s="450"/>
      <c r="AA192" s="450"/>
      <c r="AB192" s="450"/>
      <c r="AC192" s="450"/>
      <c r="AD192" s="450"/>
      <c r="AE192" s="450"/>
      <c r="AF192" s="450"/>
      <c r="AG192" s="450"/>
      <c r="AH192" s="450"/>
      <c r="AI192" s="450"/>
      <c r="AJ192" s="450"/>
      <c r="AK192" s="450"/>
      <c r="AL192" s="450"/>
      <c r="AM192" s="450"/>
      <c r="AN192" s="450"/>
      <c r="AO192" s="450"/>
      <c r="AP192" s="450"/>
      <c r="AQ192" s="450"/>
      <c r="AR192" s="450"/>
      <c r="AS192" s="450"/>
      <c r="AT192" s="450"/>
      <c r="AU192" s="450"/>
      <c r="AV192" s="450"/>
      <c r="AW192" s="450"/>
      <c r="AX192" s="450"/>
      <c r="AY192" s="450"/>
      <c r="AZ192" s="450"/>
      <c r="BA192" s="450"/>
      <c r="BB192" s="450"/>
      <c r="BC192" s="450"/>
      <c r="BD192" s="450"/>
      <c r="BE192" s="450"/>
      <c r="BF192" s="450"/>
      <c r="BG192" s="450"/>
      <c r="BH192" s="450"/>
      <c r="BI192" s="450"/>
      <c r="BJ192" s="452"/>
      <c r="BK192" s="452"/>
      <c r="BL192" s="452"/>
      <c r="BM192" s="452"/>
      <c r="BN192" s="452"/>
      <c r="BO192" s="452"/>
      <c r="BP192" s="452"/>
      <c r="BQ192" s="452"/>
      <c r="BR192" s="452"/>
      <c r="BS192" s="452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3"/>
      <c r="CU192" s="3"/>
    </row>
    <row r="193" spans="1:99" ht="12.75" hidden="1" customHeight="1" outlineLevel="1">
      <c r="A193" s="6"/>
      <c r="B193" s="3"/>
      <c r="C193" s="302" t="str">
        <f>+'FBCF por Productos Deflactor'!I5</f>
        <v>dFBCF.AINMAT</v>
      </c>
      <c r="D193" s="863" t="str">
        <f>+'FBCF por Productos Deflactor'!I4</f>
        <v>Deflactor de la FBCF. Activos fijos inmateriales. Productos de la propiedad intelectual</v>
      </c>
      <c r="E193" s="471"/>
      <c r="F193" s="471"/>
      <c r="G193" s="302"/>
      <c r="H193" s="442"/>
      <c r="I193" s="442"/>
      <c r="J193" s="442"/>
      <c r="K193" s="442"/>
      <c r="L193" s="442"/>
      <c r="M193" s="442"/>
      <c r="N193" s="442"/>
      <c r="O193" s="442"/>
      <c r="P193" s="442"/>
      <c r="Q193" s="442"/>
      <c r="R193" s="442"/>
      <c r="S193" s="442"/>
      <c r="T193" s="450"/>
      <c r="U193" s="451"/>
      <c r="V193" s="450"/>
      <c r="W193" s="450"/>
      <c r="X193" s="450"/>
      <c r="Y193" s="450"/>
      <c r="Z193" s="450"/>
      <c r="AA193" s="450"/>
      <c r="AB193" s="450"/>
      <c r="AC193" s="450"/>
      <c r="AD193" s="450"/>
      <c r="AE193" s="450"/>
      <c r="AF193" s="450"/>
      <c r="AG193" s="450"/>
      <c r="AH193" s="450"/>
      <c r="AI193" s="450"/>
      <c r="AJ193" s="450"/>
      <c r="AK193" s="450"/>
      <c r="AL193" s="450"/>
      <c r="AM193" s="450"/>
      <c r="AN193" s="450"/>
      <c r="AO193" s="450"/>
      <c r="AP193" s="450"/>
      <c r="AQ193" s="450"/>
      <c r="AR193" s="450"/>
      <c r="AS193" s="450"/>
      <c r="AT193" s="450"/>
      <c r="AU193" s="450"/>
      <c r="AV193" s="450"/>
      <c r="AW193" s="450"/>
      <c r="AX193" s="450"/>
      <c r="AY193" s="450"/>
      <c r="AZ193" s="450"/>
      <c r="BA193" s="450"/>
      <c r="BB193" s="450"/>
      <c r="BC193" s="450"/>
      <c r="BD193" s="450"/>
      <c r="BE193" s="450"/>
      <c r="BF193" s="450"/>
      <c r="BG193" s="450"/>
      <c r="BH193" s="450"/>
      <c r="BI193" s="450"/>
      <c r="BJ193" s="452"/>
      <c r="BK193" s="452"/>
      <c r="BL193" s="452"/>
      <c r="BM193" s="452"/>
      <c r="BN193" s="452"/>
      <c r="BO193" s="452"/>
      <c r="BP193" s="452"/>
      <c r="BQ193" s="452"/>
      <c r="BR193" s="452"/>
      <c r="BS193" s="452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3"/>
      <c r="CU193" s="3"/>
    </row>
    <row r="194" spans="1:99" ht="12.75" hidden="1" customHeight="1" outlineLevel="1">
      <c r="A194" s="6"/>
      <c r="B194" s="3"/>
      <c r="C194" s="302" t="str">
        <f>+'FBCF por Productos Deflactor'!J5</f>
        <v>dFBCF.OTRANS-BIO-INMAT</v>
      </c>
      <c r="D194" s="863" t="str">
        <f>+'FBCF por Productos Deflactor'!J4</f>
        <v>Deflactor de la FBCF. Activos fijos materiales. (Otros + Rec. Cultivados) + Activos fijos inmateriales</v>
      </c>
      <c r="E194" s="471"/>
      <c r="F194" s="471"/>
      <c r="G194" s="302"/>
      <c r="H194" s="442"/>
      <c r="I194" s="442"/>
      <c r="J194" s="442"/>
      <c r="K194" s="442"/>
      <c r="L194" s="442"/>
      <c r="M194" s="442"/>
      <c r="N194" s="442"/>
      <c r="O194" s="442"/>
      <c r="P194" s="442"/>
      <c r="Q194" s="442"/>
      <c r="R194" s="442"/>
      <c r="S194" s="442"/>
      <c r="T194" s="450"/>
      <c r="U194" s="451"/>
      <c r="V194" s="450"/>
      <c r="W194" s="450"/>
      <c r="X194" s="450"/>
      <c r="Y194" s="450"/>
      <c r="Z194" s="450"/>
      <c r="AA194" s="450"/>
      <c r="AB194" s="450"/>
      <c r="AC194" s="450"/>
      <c r="AD194" s="450"/>
      <c r="AE194" s="450"/>
      <c r="AF194" s="450"/>
      <c r="AG194" s="450"/>
      <c r="AH194" s="450"/>
      <c r="AI194" s="450"/>
      <c r="AJ194" s="450"/>
      <c r="AK194" s="450"/>
      <c r="AL194" s="450"/>
      <c r="AM194" s="450"/>
      <c r="AN194" s="450"/>
      <c r="AO194" s="450"/>
      <c r="AP194" s="450"/>
      <c r="AQ194" s="450"/>
      <c r="AR194" s="450"/>
      <c r="AS194" s="450"/>
      <c r="AT194" s="450"/>
      <c r="AU194" s="450"/>
      <c r="AV194" s="450"/>
      <c r="AW194" s="450"/>
      <c r="AX194" s="450"/>
      <c r="AY194" s="450"/>
      <c r="AZ194" s="450"/>
      <c r="BA194" s="450"/>
      <c r="BB194" s="450"/>
      <c r="BC194" s="450"/>
      <c r="BD194" s="450"/>
      <c r="BE194" s="450"/>
      <c r="BF194" s="450"/>
      <c r="BG194" s="450"/>
      <c r="BH194" s="450"/>
      <c r="BI194" s="450"/>
      <c r="BJ194" s="452"/>
      <c r="BK194" s="452"/>
      <c r="BL194" s="452"/>
      <c r="BM194" s="452"/>
      <c r="BN194" s="452"/>
      <c r="BO194" s="452"/>
      <c r="BP194" s="452"/>
      <c r="BQ194" s="452"/>
      <c r="BR194" s="452"/>
      <c r="BS194" s="452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3"/>
      <c r="CU194" s="3"/>
    </row>
    <row r="195" spans="1:99" ht="12.6" hidden="1" customHeight="1" outlineLevel="1">
      <c r="A195" s="6"/>
      <c r="B195" s="3"/>
      <c r="C195" s="1038"/>
      <c r="D195" s="1038"/>
      <c r="E195" s="471"/>
      <c r="F195" s="471"/>
      <c r="G195" s="1038"/>
      <c r="H195" s="442"/>
      <c r="I195" s="442"/>
      <c r="J195" s="442"/>
      <c r="K195" s="442"/>
      <c r="L195" s="442"/>
      <c r="M195" s="442"/>
      <c r="N195" s="442"/>
      <c r="O195" s="442"/>
      <c r="P195" s="442"/>
      <c r="Q195" s="442"/>
      <c r="R195" s="442"/>
      <c r="S195" s="442"/>
      <c r="T195" s="450"/>
      <c r="U195" s="451"/>
      <c r="V195" s="450"/>
      <c r="W195" s="450"/>
      <c r="X195" s="450"/>
      <c r="Y195" s="450"/>
      <c r="Z195" s="450"/>
      <c r="AA195" s="450"/>
      <c r="AB195" s="450"/>
      <c r="AC195" s="450"/>
      <c r="AD195" s="450"/>
      <c r="AE195" s="450"/>
      <c r="AF195" s="450"/>
      <c r="AG195" s="450"/>
      <c r="AH195" s="450"/>
      <c r="AI195" s="450"/>
      <c r="AJ195" s="450"/>
      <c r="AK195" s="450"/>
      <c r="AL195" s="450"/>
      <c r="AM195" s="450"/>
      <c r="AN195" s="450"/>
      <c r="AO195" s="450"/>
      <c r="AP195" s="450"/>
      <c r="AQ195" s="450"/>
      <c r="AR195" s="450"/>
      <c r="AS195" s="450"/>
      <c r="AT195" s="450"/>
      <c r="AU195" s="450"/>
      <c r="AV195" s="450"/>
      <c r="AW195" s="450"/>
      <c r="AX195" s="450"/>
      <c r="AY195" s="450"/>
      <c r="AZ195" s="450"/>
      <c r="BA195" s="450"/>
      <c r="BB195" s="450"/>
      <c r="BC195" s="450"/>
      <c r="BD195" s="450"/>
      <c r="BE195" s="450"/>
      <c r="BF195" s="450"/>
      <c r="BG195" s="450"/>
      <c r="BH195" s="450"/>
      <c r="BI195" s="450"/>
      <c r="BJ195" s="452"/>
      <c r="BK195" s="452"/>
      <c r="BL195" s="452"/>
      <c r="BM195" s="452"/>
      <c r="BN195" s="452"/>
      <c r="BO195" s="452"/>
      <c r="BP195" s="452"/>
      <c r="BQ195" s="452"/>
      <c r="BR195" s="452"/>
      <c r="BS195" s="452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3"/>
      <c r="CU195" s="3"/>
    </row>
    <row r="196" spans="1:99" collapsed="1"/>
    <row r="197" spans="1:99" ht="12.75" customHeight="1">
      <c r="A197" s="434" t="s">
        <v>213</v>
      </c>
      <c r="B197" s="966" t="str">
        <f>+'FBCF por Sectores Pcorr'!B1</f>
        <v>CUADRO 16:    FBCF POR SECTORES INSTITUCIONALES (PRECIOS CORRIENTES)</v>
      </c>
      <c r="C197" s="969"/>
      <c r="D197" s="970"/>
      <c r="E197" s="971"/>
      <c r="F197" s="972"/>
      <c r="G197" s="968"/>
      <c r="H197" s="1337"/>
      <c r="I197" s="1338"/>
      <c r="J197" s="1338"/>
      <c r="K197" s="1338"/>
      <c r="L197" s="1338"/>
      <c r="M197" s="1338"/>
      <c r="N197" s="1338"/>
      <c r="O197" s="1338"/>
      <c r="P197" s="1338"/>
      <c r="Q197" s="1338"/>
      <c r="R197" s="1338"/>
      <c r="S197" s="1338"/>
      <c r="T197" s="1338"/>
      <c r="U197" s="1338"/>
      <c r="V197" s="1338"/>
      <c r="W197" s="1338"/>
      <c r="X197" s="1338"/>
      <c r="Y197" s="1338"/>
      <c r="Z197" s="1338"/>
      <c r="AA197" s="1338"/>
      <c r="AB197" s="1338"/>
      <c r="AC197" s="1338"/>
      <c r="AD197" s="1338"/>
      <c r="AE197" s="1338"/>
      <c r="AF197" s="1338"/>
      <c r="AG197" s="1338"/>
      <c r="AH197" s="1338"/>
      <c r="AI197" s="1338"/>
      <c r="AJ197" s="1338"/>
      <c r="AK197" s="1338"/>
      <c r="AL197" s="1338"/>
      <c r="AM197" s="1338"/>
      <c r="AN197" s="1338"/>
      <c r="AO197" s="1338"/>
      <c r="AP197" s="1338"/>
      <c r="AQ197" s="1338"/>
      <c r="AR197" s="1338"/>
      <c r="AS197" s="1338"/>
      <c r="AT197" s="1338"/>
      <c r="AU197" s="1338"/>
      <c r="AV197" s="1338"/>
      <c r="AW197" s="1338"/>
      <c r="AX197" s="1338"/>
      <c r="AY197" s="1338"/>
      <c r="AZ197" s="1338"/>
      <c r="BA197" s="1338"/>
      <c r="BB197" s="1338"/>
      <c r="BC197" s="1338"/>
      <c r="BD197" s="1338"/>
      <c r="BE197" s="1338"/>
      <c r="BF197" s="1338"/>
      <c r="BG197" s="1338"/>
      <c r="BH197" s="1338"/>
      <c r="BI197" s="1338"/>
      <c r="BJ197" s="1338"/>
      <c r="BK197" s="1338"/>
      <c r="BL197" s="1338"/>
      <c r="BM197" s="1338"/>
      <c r="BN197" s="1338"/>
      <c r="BO197" s="1338"/>
      <c r="BP197" s="1338"/>
      <c r="BQ197" s="1338"/>
      <c r="BR197" s="1338"/>
      <c r="BS197" s="1338"/>
      <c r="BT197" s="1338"/>
      <c r="BU197" s="1338"/>
      <c r="BV197" s="1339"/>
      <c r="BW197" s="459"/>
      <c r="BX197" s="459"/>
      <c r="BY197" s="459"/>
      <c r="BZ197" s="459"/>
      <c r="CA197" s="459"/>
      <c r="CB197" s="459"/>
      <c r="CC197" s="459"/>
      <c r="CD197" s="459"/>
      <c r="CE197" s="459"/>
      <c r="CF197" s="459"/>
      <c r="CG197" s="459"/>
      <c r="CH197" s="459"/>
      <c r="CI197" s="459"/>
      <c r="CJ197" s="459"/>
      <c r="CK197" s="459"/>
      <c r="CL197" s="459"/>
      <c r="CM197" s="459"/>
      <c r="CN197" s="459"/>
      <c r="CO197" s="459"/>
      <c r="CP197" s="459"/>
      <c r="CQ197" s="459"/>
      <c r="CR197" s="459"/>
      <c r="CS197" s="459"/>
      <c r="CT197" s="459"/>
      <c r="CU197" s="459"/>
    </row>
    <row r="198" spans="1:99" ht="12.75" hidden="1" customHeight="1" outlineLevel="1">
      <c r="A198" s="439"/>
      <c r="B198" s="460"/>
      <c r="C198" s="461"/>
      <c r="D198" s="447"/>
      <c r="E198" s="436"/>
      <c r="F198" s="436"/>
      <c r="G198" s="458"/>
      <c r="H198" s="449"/>
      <c r="I198" s="449"/>
      <c r="J198" s="449"/>
      <c r="K198" s="449"/>
      <c r="L198" s="449"/>
      <c r="M198" s="449"/>
      <c r="N198" s="449"/>
      <c r="O198" s="449"/>
      <c r="P198" s="449"/>
      <c r="Q198" s="449"/>
      <c r="R198" s="449"/>
      <c r="S198" s="449"/>
      <c r="T198" s="449"/>
      <c r="U198" s="449"/>
      <c r="V198" s="449"/>
      <c r="W198" s="449"/>
      <c r="X198" s="449"/>
      <c r="Y198" s="449"/>
      <c r="Z198" s="449"/>
      <c r="AA198" s="449"/>
      <c r="AB198" s="449"/>
      <c r="AC198" s="449"/>
      <c r="AD198" s="449"/>
      <c r="AE198" s="449"/>
      <c r="AF198" s="449"/>
      <c r="AG198" s="449"/>
      <c r="AH198" s="449"/>
      <c r="AI198" s="449"/>
      <c r="AJ198" s="449"/>
      <c r="AK198" s="449"/>
      <c r="AL198" s="449"/>
      <c r="AM198" s="449"/>
      <c r="AN198" s="449"/>
      <c r="AO198" s="449"/>
      <c r="AP198" s="449"/>
      <c r="AQ198" s="449"/>
      <c r="AR198" s="449"/>
      <c r="AS198" s="449"/>
      <c r="AT198" s="449"/>
      <c r="AU198" s="449"/>
      <c r="AV198" s="449"/>
      <c r="AW198" s="449"/>
      <c r="AX198" s="449"/>
      <c r="AY198" s="449"/>
      <c r="AZ198" s="449"/>
      <c r="BA198" s="449"/>
      <c r="BB198" s="449"/>
      <c r="BC198" s="449"/>
      <c r="BD198" s="449"/>
      <c r="BE198" s="449"/>
      <c r="BF198" s="449"/>
      <c r="BG198" s="449"/>
      <c r="BH198" s="449"/>
      <c r="BI198" s="449"/>
      <c r="BJ198" s="459"/>
      <c r="BK198" s="459"/>
      <c r="BL198" s="459"/>
      <c r="BM198" s="459"/>
      <c r="BN198" s="459"/>
      <c r="BO198" s="459"/>
      <c r="BP198" s="459"/>
      <c r="BQ198" s="459"/>
      <c r="BR198" s="459"/>
      <c r="BS198" s="459"/>
      <c r="BT198" s="459"/>
      <c r="BU198" s="459"/>
      <c r="BV198" s="459"/>
      <c r="BW198" s="459"/>
      <c r="BX198" s="459"/>
      <c r="BY198" s="459"/>
      <c r="BZ198" s="459"/>
      <c r="CA198" s="459"/>
      <c r="CB198" s="459"/>
      <c r="CC198" s="459"/>
      <c r="CD198" s="459"/>
      <c r="CE198" s="459"/>
      <c r="CF198" s="459"/>
      <c r="CG198" s="459"/>
      <c r="CH198" s="459"/>
      <c r="CI198" s="459"/>
      <c r="CJ198" s="459"/>
      <c r="CK198" s="459"/>
      <c r="CL198" s="459"/>
      <c r="CM198" s="459"/>
      <c r="CN198" s="459"/>
      <c r="CO198" s="459"/>
      <c r="CP198" s="459"/>
      <c r="CQ198" s="459"/>
      <c r="CR198" s="459"/>
      <c r="CS198" s="459"/>
      <c r="CT198" s="459"/>
      <c r="CU198" s="459"/>
    </row>
    <row r="199" spans="1:99" ht="12.75" hidden="1" customHeight="1" outlineLevel="1">
      <c r="A199" s="6"/>
      <c r="B199" s="3"/>
      <c r="C199" s="302" t="str">
        <f>+'FBCF por Sectores Pcorr'!B5</f>
        <v>FBCF</v>
      </c>
      <c r="D199" s="863" t="str">
        <f>+'FBCF por Sectores Pcorr'!B4</f>
        <v>Formación bruta de capital fijo</v>
      </c>
      <c r="E199" s="471" t="s">
        <v>1</v>
      </c>
      <c r="F199" s="471" t="s">
        <v>2</v>
      </c>
      <c r="G199" s="1167"/>
      <c r="H199" s="1343" t="s">
        <v>3</v>
      </c>
      <c r="I199" s="1343"/>
      <c r="J199" s="1343"/>
      <c r="K199" s="1343"/>
      <c r="L199" s="1343"/>
      <c r="M199" s="1343"/>
      <c r="N199" s="1343"/>
      <c r="O199" s="1343"/>
      <c r="P199" s="1343"/>
      <c r="Q199" s="1340"/>
      <c r="R199" s="1344" t="s">
        <v>4</v>
      </c>
      <c r="S199" s="1344"/>
      <c r="T199" s="1344"/>
      <c r="U199" s="1344"/>
      <c r="V199" s="1344"/>
      <c r="W199" s="1344"/>
      <c r="X199" s="1344"/>
      <c r="Y199" s="1344"/>
      <c r="Z199" s="1344"/>
      <c r="AA199" s="1344"/>
      <c r="AB199" s="1344"/>
      <c r="AC199" s="1344"/>
      <c r="AD199" s="1344"/>
      <c r="AE199" s="1344"/>
      <c r="AF199" s="1344"/>
      <c r="AG199" s="1344"/>
      <c r="AH199" s="1343" t="s">
        <v>5</v>
      </c>
      <c r="AI199" s="1343"/>
      <c r="AJ199" s="1343"/>
      <c r="AK199" s="1343"/>
      <c r="AL199" s="1343"/>
      <c r="AM199" s="1343"/>
      <c r="AN199" s="1343"/>
      <c r="AO199" s="1343"/>
      <c r="AP199" s="1343"/>
      <c r="AQ199" s="1343"/>
      <c r="AR199" s="1343"/>
      <c r="AS199" s="1343"/>
      <c r="AT199" s="1343"/>
      <c r="AU199" s="1343"/>
      <c r="AV199" s="1343"/>
      <c r="AW199" s="1344" t="s">
        <v>243</v>
      </c>
      <c r="AX199" s="1344"/>
      <c r="AY199" s="1344"/>
      <c r="AZ199" s="1344"/>
      <c r="BA199" s="1344"/>
      <c r="BB199" s="1344"/>
      <c r="BC199" s="1344"/>
      <c r="BD199" s="1344"/>
      <c r="BE199" s="1344"/>
      <c r="BF199" s="1344"/>
      <c r="BG199" s="1344"/>
      <c r="BH199" s="1344"/>
      <c r="BI199" s="1344"/>
      <c r="BJ199" s="1344"/>
      <c r="BK199" s="1344"/>
      <c r="BL199" s="1344"/>
      <c r="BM199" s="1344"/>
      <c r="BN199" s="1344"/>
      <c r="BO199" s="1344"/>
      <c r="BP199" s="1344"/>
      <c r="BQ199" s="1344"/>
      <c r="BR199" s="1344"/>
      <c r="BS199" s="1344"/>
      <c r="BT199" s="1344"/>
      <c r="BU199" s="1344"/>
      <c r="BV199" s="1344"/>
      <c r="BW199" s="459"/>
      <c r="BX199" s="459"/>
      <c r="BY199" s="459"/>
      <c r="BZ199" s="459"/>
      <c r="CA199" s="459"/>
      <c r="CB199" s="459"/>
      <c r="CC199" s="459"/>
      <c r="CD199" s="459"/>
      <c r="CE199" s="459"/>
      <c r="CF199" s="459"/>
      <c r="CG199" s="459"/>
      <c r="CH199" s="459"/>
      <c r="CI199" s="459"/>
      <c r="CJ199" s="459"/>
      <c r="CK199" s="459"/>
      <c r="CL199" s="459"/>
      <c r="CM199" s="459"/>
      <c r="CN199" s="459"/>
      <c r="CO199" s="459"/>
      <c r="CP199" s="459"/>
      <c r="CQ199" s="459"/>
      <c r="CR199" s="459"/>
      <c r="CS199" s="459"/>
      <c r="CT199" s="459"/>
      <c r="CU199" s="459"/>
    </row>
    <row r="200" spans="1:99" ht="12.75" hidden="1" customHeight="1" outlineLevel="1">
      <c r="A200" s="6"/>
      <c r="B200" s="3"/>
      <c r="C200" s="302" t="str">
        <f>+'FBCF por Sectores Pcorr'!C5</f>
        <v>FBCF.Privada</v>
      </c>
      <c r="D200" s="863" t="str">
        <f>+'FBCF por Sectores Pcorr'!C4</f>
        <v>FBCF. No administraciones públicas</v>
      </c>
      <c r="E200" s="471" t="s">
        <v>1</v>
      </c>
      <c r="F200" s="471" t="s">
        <v>2</v>
      </c>
      <c r="G200" s="302"/>
      <c r="H200" s="442"/>
      <c r="I200" s="442"/>
      <c r="J200" s="442"/>
      <c r="K200" s="442"/>
      <c r="L200" s="442"/>
      <c r="M200" s="1343" t="s">
        <v>573</v>
      </c>
      <c r="N200" s="1343"/>
      <c r="O200" s="1343"/>
      <c r="P200" s="1343"/>
      <c r="Q200" s="1343"/>
      <c r="R200" s="1343"/>
      <c r="S200" s="1343"/>
      <c r="T200" s="1343"/>
      <c r="U200" s="1343"/>
      <c r="V200" s="1343"/>
      <c r="W200" s="1343"/>
      <c r="X200" s="1343"/>
      <c r="Y200" s="1343"/>
      <c r="Z200" s="1343"/>
      <c r="AA200" s="1343"/>
      <c r="AB200" s="1343"/>
      <c r="AC200" s="1343"/>
      <c r="AD200" s="1343"/>
      <c r="AE200" s="1343"/>
      <c r="AF200" s="1343"/>
      <c r="AG200" s="1343"/>
      <c r="AH200" s="1343"/>
      <c r="AI200" s="1343"/>
      <c r="AJ200" s="1343"/>
      <c r="AK200" s="1343"/>
      <c r="AL200" s="1343"/>
      <c r="AM200" s="1343"/>
      <c r="AN200" s="1343"/>
      <c r="AO200" s="1343"/>
      <c r="AP200" s="1343"/>
      <c r="AQ200" s="1343"/>
      <c r="AR200" s="1343"/>
      <c r="AS200" s="1343"/>
      <c r="AT200" s="1343"/>
      <c r="AU200" s="1343"/>
      <c r="AV200" s="1343"/>
      <c r="AW200" s="1344" t="s">
        <v>569</v>
      </c>
      <c r="AX200" s="1344"/>
      <c r="AY200" s="1344"/>
      <c r="AZ200" s="1344"/>
      <c r="BA200" s="1344"/>
      <c r="BB200" s="1344"/>
      <c r="BC200" s="1344"/>
      <c r="BD200" s="1344"/>
      <c r="BE200" s="1344"/>
      <c r="BF200" s="1344"/>
      <c r="BG200" s="1344"/>
      <c r="BH200" s="1344"/>
      <c r="BI200" s="1344"/>
      <c r="BJ200" s="1344"/>
      <c r="BK200" s="1344"/>
      <c r="BL200" s="1344"/>
      <c r="BM200" s="1344"/>
      <c r="BN200" s="1344"/>
      <c r="BO200" s="1344"/>
      <c r="BP200" s="1344"/>
      <c r="BQ200" s="1344"/>
      <c r="BR200" s="1344"/>
      <c r="BS200" s="1344"/>
      <c r="BT200" s="1344"/>
      <c r="BU200" s="1344"/>
      <c r="BV200" s="1344"/>
      <c r="BW200" s="459"/>
      <c r="BX200" s="459"/>
      <c r="BY200" s="459"/>
      <c r="BZ200" s="459"/>
      <c r="CA200" s="459"/>
      <c r="CB200" s="459"/>
      <c r="CC200" s="459"/>
      <c r="CD200" s="459"/>
      <c r="CE200" s="459"/>
      <c r="CF200" s="459"/>
      <c r="CG200" s="459"/>
      <c r="CH200" s="459"/>
      <c r="CI200" s="459"/>
      <c r="CJ200" s="459"/>
      <c r="CK200" s="459"/>
      <c r="CL200" s="459"/>
      <c r="CM200" s="459"/>
      <c r="CN200" s="459"/>
      <c r="CO200" s="459"/>
      <c r="CP200" s="459"/>
      <c r="CQ200" s="459"/>
      <c r="CR200" s="459"/>
      <c r="CS200" s="459"/>
      <c r="CT200" s="459"/>
      <c r="CU200" s="459"/>
    </row>
    <row r="201" spans="1:99" ht="12.75" hidden="1" customHeight="1" outlineLevel="1">
      <c r="A201" s="6"/>
      <c r="B201" s="3"/>
      <c r="C201" s="302" t="str">
        <f>+'FBCF por Sectores Pcorr'!D5</f>
        <v>FBCF.Pública</v>
      </c>
      <c r="D201" s="863" t="str">
        <f>+'FBCF por Sectores Pcorr'!D4</f>
        <v>FBCF. Administraciones públicas</v>
      </c>
      <c r="E201" s="471" t="s">
        <v>1</v>
      </c>
      <c r="F201" s="471" t="s">
        <v>2</v>
      </c>
      <c r="G201" s="302"/>
      <c r="H201" s="442"/>
      <c r="I201" s="442"/>
      <c r="J201" s="442"/>
      <c r="K201" s="442"/>
      <c r="L201" s="442"/>
      <c r="M201" s="1343" t="s">
        <v>573</v>
      </c>
      <c r="N201" s="1343"/>
      <c r="O201" s="1343"/>
      <c r="P201" s="1343"/>
      <c r="Q201" s="1343"/>
      <c r="R201" s="1343"/>
      <c r="S201" s="1343"/>
      <c r="T201" s="1343"/>
      <c r="U201" s="1343"/>
      <c r="V201" s="1343"/>
      <c r="W201" s="1343"/>
      <c r="X201" s="1343"/>
      <c r="Y201" s="1343"/>
      <c r="Z201" s="1343"/>
      <c r="AA201" s="1343"/>
      <c r="AB201" s="1343"/>
      <c r="AC201" s="1343"/>
      <c r="AD201" s="1343"/>
      <c r="AE201" s="1343"/>
      <c r="AF201" s="1343"/>
      <c r="AG201" s="1343"/>
      <c r="AH201" s="1343"/>
      <c r="AI201" s="1343"/>
      <c r="AJ201" s="1343"/>
      <c r="AK201" s="1343"/>
      <c r="AL201" s="1343"/>
      <c r="AM201" s="1343"/>
      <c r="AN201" s="1343"/>
      <c r="AO201" s="1343"/>
      <c r="AP201" s="1343"/>
      <c r="AQ201" s="1343"/>
      <c r="AR201" s="1343"/>
      <c r="AS201" s="1343"/>
      <c r="AT201" s="1343"/>
      <c r="AU201" s="1343"/>
      <c r="AV201" s="1343"/>
      <c r="AW201" s="1344" t="s">
        <v>569</v>
      </c>
      <c r="AX201" s="1344"/>
      <c r="AY201" s="1344"/>
      <c r="AZ201" s="1344"/>
      <c r="BA201" s="1344"/>
      <c r="BB201" s="1344"/>
      <c r="BC201" s="1344"/>
      <c r="BD201" s="1344"/>
      <c r="BE201" s="1344"/>
      <c r="BF201" s="1344"/>
      <c r="BG201" s="1344"/>
      <c r="BH201" s="1344"/>
      <c r="BI201" s="1344"/>
      <c r="BJ201" s="1344"/>
      <c r="BK201" s="1344"/>
      <c r="BL201" s="1344"/>
      <c r="BM201" s="1344"/>
      <c r="BN201" s="1344"/>
      <c r="BO201" s="1344"/>
      <c r="BP201" s="1344"/>
      <c r="BQ201" s="1344"/>
      <c r="BR201" s="1344"/>
      <c r="BS201" s="1344"/>
      <c r="BT201" s="1344"/>
      <c r="BU201" s="1344"/>
      <c r="BV201" s="1344"/>
      <c r="BW201" s="459"/>
      <c r="BX201" s="459"/>
      <c r="BY201" s="459"/>
      <c r="BZ201" s="459"/>
      <c r="CA201" s="459"/>
      <c r="CB201" s="459"/>
      <c r="CC201" s="459"/>
      <c r="CD201" s="459"/>
      <c r="CE201" s="459"/>
      <c r="CF201" s="459"/>
      <c r="CG201" s="459"/>
      <c r="CH201" s="459"/>
      <c r="CI201" s="459"/>
      <c r="CJ201" s="459"/>
      <c r="CK201" s="459"/>
      <c r="CL201" s="459"/>
      <c r="CM201" s="459"/>
      <c r="CN201" s="459"/>
      <c r="CO201" s="459"/>
      <c r="CP201" s="459"/>
      <c r="CQ201" s="459"/>
      <c r="CR201" s="459"/>
      <c r="CS201" s="459"/>
      <c r="CT201" s="459"/>
      <c r="CU201" s="459"/>
    </row>
    <row r="202" spans="1:99" ht="12.75" hidden="1" customHeight="1" outlineLevel="1">
      <c r="A202" s="6"/>
      <c r="B202" s="3"/>
      <c r="C202" s="462"/>
      <c r="D202" s="447"/>
      <c r="E202" s="470"/>
      <c r="F202" s="470"/>
      <c r="G202" s="458"/>
      <c r="H202" s="449"/>
      <c r="I202" s="449"/>
      <c r="J202" s="449"/>
      <c r="K202" s="449"/>
      <c r="L202" s="449"/>
      <c r="M202" s="449"/>
      <c r="N202" s="449"/>
      <c r="O202" s="449"/>
      <c r="P202" s="449"/>
      <c r="Q202" s="449"/>
      <c r="R202" s="449"/>
      <c r="S202" s="449"/>
      <c r="T202" s="449"/>
      <c r="U202" s="449"/>
      <c r="V202" s="449"/>
      <c r="W202" s="449"/>
      <c r="X202" s="449"/>
      <c r="Y202" s="449"/>
      <c r="Z202" s="449"/>
      <c r="AA202" s="449"/>
      <c r="AB202" s="449"/>
      <c r="AC202" s="449"/>
      <c r="AD202" s="449"/>
      <c r="AE202" s="449"/>
      <c r="AF202" s="449"/>
      <c r="AG202" s="449"/>
      <c r="AH202" s="449"/>
      <c r="AI202" s="449"/>
      <c r="AJ202" s="449"/>
      <c r="AK202" s="449"/>
      <c r="AL202" s="449"/>
      <c r="AM202" s="449"/>
      <c r="AN202" s="449"/>
      <c r="AO202" s="449"/>
      <c r="AP202" s="449"/>
      <c r="AQ202" s="449"/>
      <c r="AR202" s="449"/>
      <c r="AS202" s="449"/>
      <c r="AT202" s="449"/>
      <c r="AU202" s="449"/>
      <c r="AV202" s="449"/>
      <c r="AW202" s="449"/>
      <c r="AX202" s="449"/>
      <c r="AY202" s="449"/>
      <c r="AZ202" s="449"/>
      <c r="BA202" s="449"/>
      <c r="BB202" s="449"/>
      <c r="BC202" s="449"/>
      <c r="BD202" s="449"/>
      <c r="BE202" s="449"/>
      <c r="BF202" s="449"/>
      <c r="BG202" s="449"/>
      <c r="BH202" s="449"/>
      <c r="BI202" s="449"/>
      <c r="BJ202" s="459"/>
      <c r="BK202" s="459"/>
      <c r="BL202" s="459"/>
      <c r="BM202" s="459"/>
      <c r="BN202" s="459"/>
      <c r="BO202" s="459"/>
      <c r="BP202" s="459"/>
      <c r="BQ202" s="459"/>
      <c r="BR202" s="459"/>
      <c r="BS202" s="459"/>
      <c r="BT202" s="459"/>
      <c r="BU202" s="459"/>
      <c r="BV202" s="459"/>
      <c r="BW202" s="459"/>
      <c r="BX202" s="459"/>
      <c r="BY202" s="459"/>
      <c r="BZ202" s="459"/>
      <c r="CA202" s="459"/>
      <c r="CB202" s="459"/>
      <c r="CC202" s="459"/>
      <c r="CD202" s="459"/>
      <c r="CE202" s="459"/>
      <c r="CF202" s="459"/>
      <c r="CG202" s="459"/>
      <c r="CH202" s="459"/>
      <c r="CI202" s="459"/>
      <c r="CJ202" s="459"/>
      <c r="CK202" s="459"/>
      <c r="CL202" s="459"/>
      <c r="CM202" s="459"/>
      <c r="CN202" s="459"/>
      <c r="CO202" s="459"/>
      <c r="CP202" s="459"/>
      <c r="CQ202" s="459"/>
      <c r="CR202" s="459"/>
      <c r="CS202" s="459"/>
      <c r="CT202" s="459"/>
      <c r="CU202" s="459"/>
    </row>
    <row r="203" spans="1:99" ht="12.75" customHeight="1" collapsed="1">
      <c r="A203" s="6"/>
      <c r="B203" s="3"/>
      <c r="C203" s="462"/>
      <c r="D203" s="447"/>
      <c r="E203" s="470"/>
      <c r="F203" s="470"/>
      <c r="G203" s="458"/>
      <c r="H203" s="449"/>
      <c r="I203" s="449"/>
      <c r="J203" s="449"/>
      <c r="K203" s="449"/>
      <c r="L203" s="449"/>
      <c r="M203" s="449"/>
      <c r="N203" s="449"/>
      <c r="O203" s="449"/>
      <c r="P203" s="449"/>
      <c r="Q203" s="449"/>
      <c r="R203" s="449"/>
      <c r="S203" s="449"/>
      <c r="T203" s="449"/>
      <c r="U203" s="449"/>
      <c r="V203" s="449"/>
      <c r="W203" s="449"/>
      <c r="X203" s="449"/>
      <c r="Y203" s="449"/>
      <c r="Z203" s="449"/>
      <c r="AA203" s="449"/>
      <c r="AB203" s="449"/>
      <c r="AC203" s="449"/>
      <c r="AD203" s="449"/>
      <c r="AE203" s="449"/>
      <c r="AF203" s="449"/>
      <c r="AG203" s="449"/>
      <c r="AH203" s="449"/>
      <c r="AI203" s="449"/>
      <c r="AJ203" s="449"/>
      <c r="AK203" s="449"/>
      <c r="AL203" s="449"/>
      <c r="AM203" s="449"/>
      <c r="AN203" s="449"/>
      <c r="AO203" s="449"/>
      <c r="AP203" s="449"/>
      <c r="AQ203" s="449"/>
      <c r="AR203" s="449"/>
      <c r="AS203" s="449"/>
      <c r="AT203" s="449"/>
      <c r="AU203" s="449"/>
      <c r="AV203" s="449"/>
      <c r="AW203" s="449"/>
      <c r="AX203" s="449"/>
      <c r="AY203" s="449"/>
      <c r="AZ203" s="449"/>
      <c r="BA203" s="449"/>
      <c r="BB203" s="449"/>
      <c r="BC203" s="449"/>
      <c r="BD203" s="449"/>
      <c r="BE203" s="449"/>
      <c r="BF203" s="449"/>
      <c r="BG203" s="449"/>
      <c r="BH203" s="449"/>
      <c r="BI203" s="449"/>
      <c r="BJ203" s="459"/>
      <c r="BK203" s="459"/>
      <c r="BL203" s="459"/>
      <c r="BM203" s="459"/>
      <c r="BN203" s="459"/>
      <c r="BO203" s="459"/>
      <c r="BP203" s="459"/>
      <c r="BQ203" s="459"/>
      <c r="BR203" s="459"/>
      <c r="BS203" s="459"/>
      <c r="BT203" s="459"/>
      <c r="BU203" s="459"/>
      <c r="BV203" s="459"/>
      <c r="BW203" s="459"/>
      <c r="BX203" s="459"/>
      <c r="BY203" s="459"/>
      <c r="BZ203" s="459"/>
      <c r="CA203" s="459"/>
      <c r="CB203" s="459"/>
      <c r="CC203" s="459"/>
      <c r="CD203" s="459"/>
      <c r="CE203" s="459"/>
      <c r="CF203" s="459"/>
      <c r="CG203" s="459"/>
      <c r="CH203" s="459"/>
      <c r="CI203" s="459"/>
      <c r="CJ203" s="459"/>
      <c r="CK203" s="459"/>
      <c r="CL203" s="459"/>
      <c r="CM203" s="459"/>
      <c r="CN203" s="459"/>
      <c r="CO203" s="459"/>
      <c r="CP203" s="459"/>
      <c r="CQ203" s="459"/>
      <c r="CR203" s="459"/>
      <c r="CS203" s="459"/>
      <c r="CT203" s="459"/>
      <c r="CU203" s="459"/>
    </row>
    <row r="204" spans="1:99" ht="12.75" customHeight="1">
      <c r="A204" s="434" t="s">
        <v>214</v>
      </c>
      <c r="B204" s="966" t="str">
        <f>+'FBCF por Sectores Pctes'!B1</f>
        <v>CUADRO 17:    FBCF POR SECTORES INSTITUCIONALES (PRECIOS CONSTANTES)</v>
      </c>
      <c r="C204" s="969"/>
      <c r="D204" s="967" t="str">
        <f>+A4</f>
        <v>AÑO 2015=100</v>
      </c>
      <c r="E204" s="971"/>
      <c r="F204" s="972"/>
      <c r="G204" s="968"/>
      <c r="H204" s="1337"/>
      <c r="I204" s="1338"/>
      <c r="J204" s="1338"/>
      <c r="K204" s="1338"/>
      <c r="L204" s="1338"/>
      <c r="M204" s="1338"/>
      <c r="N204" s="1338"/>
      <c r="O204" s="1338"/>
      <c r="P204" s="1338"/>
      <c r="Q204" s="1338"/>
      <c r="R204" s="1338"/>
      <c r="S204" s="1338"/>
      <c r="T204" s="1338"/>
      <c r="U204" s="1338"/>
      <c r="V204" s="1338"/>
      <c r="W204" s="1338"/>
      <c r="X204" s="1338"/>
      <c r="Y204" s="1338"/>
      <c r="Z204" s="1338"/>
      <c r="AA204" s="1338"/>
      <c r="AB204" s="1338"/>
      <c r="AC204" s="1338"/>
      <c r="AD204" s="1338"/>
      <c r="AE204" s="1338"/>
      <c r="AF204" s="1338"/>
      <c r="AG204" s="1338"/>
      <c r="AH204" s="1338"/>
      <c r="AI204" s="1338"/>
      <c r="AJ204" s="1338"/>
      <c r="AK204" s="1338"/>
      <c r="AL204" s="1338"/>
      <c r="AM204" s="1338"/>
      <c r="AN204" s="1338"/>
      <c r="AO204" s="1338"/>
      <c r="AP204" s="1338"/>
      <c r="AQ204" s="1338"/>
      <c r="AR204" s="1338"/>
      <c r="AS204" s="1338"/>
      <c r="AT204" s="1338"/>
      <c r="AU204" s="1338"/>
      <c r="AV204" s="1338"/>
      <c r="AW204" s="1338"/>
      <c r="AX204" s="1338"/>
      <c r="AY204" s="1338"/>
      <c r="AZ204" s="1338"/>
      <c r="BA204" s="1338"/>
      <c r="BB204" s="1338"/>
      <c r="BC204" s="1338"/>
      <c r="BD204" s="1338"/>
      <c r="BE204" s="1338"/>
      <c r="BF204" s="1338"/>
      <c r="BG204" s="1338"/>
      <c r="BH204" s="1338"/>
      <c r="BI204" s="1338"/>
      <c r="BJ204" s="1338"/>
      <c r="BK204" s="1338"/>
      <c r="BL204" s="1338"/>
      <c r="BM204" s="1338"/>
      <c r="BN204" s="1338"/>
      <c r="BO204" s="1338"/>
      <c r="BP204" s="1338"/>
      <c r="BQ204" s="1338"/>
      <c r="BR204" s="1338"/>
      <c r="BS204" s="1338"/>
      <c r="BT204" s="1338"/>
      <c r="BU204" s="1338"/>
      <c r="BV204" s="1339"/>
      <c r="BW204" s="459"/>
      <c r="BX204" s="459"/>
      <c r="BY204" s="459"/>
      <c r="BZ204" s="459"/>
      <c r="CA204" s="459"/>
      <c r="CB204" s="459"/>
      <c r="CC204" s="459"/>
      <c r="CD204" s="459"/>
      <c r="CE204" s="459"/>
      <c r="CF204" s="459"/>
      <c r="CG204" s="459"/>
      <c r="CH204" s="459"/>
      <c r="CI204" s="459"/>
      <c r="CJ204" s="459"/>
      <c r="CK204" s="459"/>
      <c r="CL204" s="459"/>
      <c r="CM204" s="459"/>
      <c r="CN204" s="459"/>
      <c r="CO204" s="459"/>
      <c r="CP204" s="459"/>
      <c r="CQ204" s="459"/>
      <c r="CR204" s="459"/>
      <c r="CS204" s="459"/>
      <c r="CT204" s="459"/>
      <c r="CU204" s="459"/>
    </row>
    <row r="205" spans="1:99" ht="12.75" hidden="1" customHeight="1" outlineLevel="1">
      <c r="A205" s="6"/>
      <c r="B205" s="3"/>
      <c r="C205" s="462"/>
      <c r="D205" s="447"/>
      <c r="E205" s="470"/>
      <c r="F205" s="470"/>
      <c r="G205" s="458"/>
      <c r="H205" s="449"/>
      <c r="I205" s="449"/>
      <c r="J205" s="449"/>
      <c r="K205" s="449"/>
      <c r="L205" s="449"/>
      <c r="M205" s="449"/>
      <c r="N205" s="449"/>
      <c r="O205" s="449"/>
      <c r="P205" s="449"/>
      <c r="Q205" s="449"/>
      <c r="R205" s="449"/>
      <c r="S205" s="449"/>
      <c r="T205" s="449"/>
      <c r="U205" s="449"/>
      <c r="V205" s="449"/>
      <c r="W205" s="449"/>
      <c r="X205" s="449"/>
      <c r="Y205" s="449"/>
      <c r="Z205" s="449"/>
      <c r="AA205" s="449"/>
      <c r="AB205" s="449"/>
      <c r="AC205" s="449"/>
      <c r="AD205" s="449"/>
      <c r="AE205" s="449"/>
      <c r="AF205" s="449"/>
      <c r="AG205" s="449"/>
      <c r="AH205" s="449"/>
      <c r="AI205" s="449"/>
      <c r="AJ205" s="449"/>
      <c r="AK205" s="449"/>
      <c r="AL205" s="449"/>
      <c r="AM205" s="449"/>
      <c r="AN205" s="449"/>
      <c r="AO205" s="449"/>
      <c r="AP205" s="449"/>
      <c r="AQ205" s="449"/>
      <c r="AR205" s="449"/>
      <c r="AS205" s="449"/>
      <c r="AT205" s="449"/>
      <c r="AU205" s="449"/>
      <c r="AV205" s="449"/>
      <c r="AW205" s="449"/>
      <c r="AX205" s="449"/>
      <c r="AY205" s="449"/>
      <c r="AZ205" s="449"/>
      <c r="BA205" s="449"/>
      <c r="BB205" s="449"/>
      <c r="BC205" s="449"/>
      <c r="BD205" s="449"/>
      <c r="BE205" s="449"/>
      <c r="BF205" s="449"/>
      <c r="BG205" s="449"/>
      <c r="BH205" s="449"/>
      <c r="BI205" s="449"/>
      <c r="BJ205" s="459"/>
      <c r="BK205" s="459"/>
      <c r="BL205" s="459"/>
      <c r="BM205" s="459"/>
      <c r="BN205" s="459"/>
      <c r="BO205" s="459"/>
      <c r="BP205" s="459"/>
      <c r="BQ205" s="459"/>
      <c r="BR205" s="459"/>
      <c r="BS205" s="459"/>
      <c r="BT205" s="459"/>
      <c r="BU205" s="459"/>
      <c r="BV205" s="459"/>
      <c r="BW205" s="459"/>
      <c r="BX205" s="459"/>
      <c r="BY205" s="459"/>
      <c r="BZ205" s="459"/>
      <c r="CA205" s="459"/>
      <c r="CB205" s="459"/>
      <c r="CC205" s="459"/>
      <c r="CD205" s="459"/>
      <c r="CE205" s="459"/>
      <c r="CF205" s="459"/>
      <c r="CG205" s="459"/>
      <c r="CH205" s="459"/>
      <c r="CI205" s="459"/>
      <c r="CJ205" s="459"/>
      <c r="CK205" s="459"/>
      <c r="CL205" s="459"/>
      <c r="CM205" s="459"/>
      <c r="CN205" s="459"/>
      <c r="CO205" s="459"/>
      <c r="CP205" s="459"/>
      <c r="CQ205" s="459"/>
      <c r="CR205" s="459"/>
      <c r="CS205" s="459"/>
      <c r="CT205" s="459"/>
      <c r="CU205" s="459"/>
    </row>
    <row r="206" spans="1:99" ht="12.75" hidden="1" customHeight="1" outlineLevel="1">
      <c r="A206" s="6"/>
      <c r="B206" s="3"/>
      <c r="C206" s="302" t="str">
        <f>+'FBCF por Sectores Pctes'!B5</f>
        <v>FBCF15</v>
      </c>
      <c r="D206" s="863" t="str">
        <f>+'FBCF por Sectores Pctes'!B4</f>
        <v>Formación bruta de capital fijo</v>
      </c>
      <c r="E206" s="471" t="s">
        <v>13</v>
      </c>
      <c r="F206" s="471" t="s">
        <v>2</v>
      </c>
      <c r="G206" s="1167"/>
      <c r="H206" s="1343" t="s">
        <v>3</v>
      </c>
      <c r="I206" s="1343"/>
      <c r="J206" s="1343"/>
      <c r="K206" s="1343"/>
      <c r="L206" s="1343"/>
      <c r="M206" s="1343"/>
      <c r="N206" s="1343"/>
      <c r="O206" s="1343"/>
      <c r="P206" s="1343"/>
      <c r="Q206" s="1340"/>
      <c r="R206" s="1344" t="s">
        <v>4</v>
      </c>
      <c r="S206" s="1344"/>
      <c r="T206" s="1344"/>
      <c r="U206" s="1344"/>
      <c r="V206" s="1344"/>
      <c r="W206" s="1344"/>
      <c r="X206" s="1344"/>
      <c r="Y206" s="1344"/>
      <c r="Z206" s="1344"/>
      <c r="AA206" s="1344"/>
      <c r="AB206" s="1344"/>
      <c r="AC206" s="1344"/>
      <c r="AD206" s="1344"/>
      <c r="AE206" s="1344"/>
      <c r="AF206" s="1344"/>
      <c r="AG206" s="1344"/>
      <c r="AH206" s="1343" t="s">
        <v>5</v>
      </c>
      <c r="AI206" s="1343"/>
      <c r="AJ206" s="1343"/>
      <c r="AK206" s="1343"/>
      <c r="AL206" s="1343"/>
      <c r="AM206" s="1343"/>
      <c r="AN206" s="1343"/>
      <c r="AO206" s="1343"/>
      <c r="AP206" s="1343"/>
      <c r="AQ206" s="1343"/>
      <c r="AR206" s="1343"/>
      <c r="AS206" s="1343"/>
      <c r="AT206" s="1343"/>
      <c r="AU206" s="1343"/>
      <c r="AV206" s="1343"/>
      <c r="AW206" s="1344" t="s">
        <v>243</v>
      </c>
      <c r="AX206" s="1344"/>
      <c r="AY206" s="1344"/>
      <c r="AZ206" s="1344"/>
      <c r="BA206" s="1344"/>
      <c r="BB206" s="1344"/>
      <c r="BC206" s="1344"/>
      <c r="BD206" s="1344"/>
      <c r="BE206" s="1344"/>
      <c r="BF206" s="1344"/>
      <c r="BG206" s="1344"/>
      <c r="BH206" s="1344"/>
      <c r="BI206" s="1344"/>
      <c r="BJ206" s="1344"/>
      <c r="BK206" s="1344"/>
      <c r="BL206" s="1344"/>
      <c r="BM206" s="1344"/>
      <c r="BN206" s="1344"/>
      <c r="BO206" s="1344"/>
      <c r="BP206" s="1344"/>
      <c r="BQ206" s="1344"/>
      <c r="BR206" s="1344"/>
      <c r="BS206" s="1344"/>
      <c r="BT206" s="1344"/>
      <c r="BU206" s="1344"/>
      <c r="BV206" s="1344"/>
      <c r="BW206" s="459"/>
      <c r="BX206" s="459"/>
      <c r="BY206" s="459"/>
      <c r="BZ206" s="459"/>
      <c r="CA206" s="459"/>
      <c r="CB206" s="459"/>
      <c r="CC206" s="459"/>
      <c r="CD206" s="459"/>
      <c r="CE206" s="459"/>
      <c r="CF206" s="459"/>
      <c r="CG206" s="459"/>
      <c r="CH206" s="459"/>
      <c r="CI206" s="459"/>
      <c r="CJ206" s="459"/>
      <c r="CK206" s="459"/>
      <c r="CL206" s="459"/>
      <c r="CM206" s="459"/>
      <c r="CN206" s="459"/>
      <c r="CO206" s="459"/>
      <c r="CP206" s="459"/>
      <c r="CQ206" s="459"/>
      <c r="CR206" s="459"/>
      <c r="CS206" s="459"/>
      <c r="CT206" s="459"/>
      <c r="CU206" s="459"/>
    </row>
    <row r="207" spans="1:99" ht="12.75" hidden="1" customHeight="1" outlineLevel="1">
      <c r="A207" s="6"/>
      <c r="B207" s="3"/>
      <c r="C207" s="302" t="str">
        <f>+'FBCF por Sectores Pctes'!C5</f>
        <v>FBCF.Privada15</v>
      </c>
      <c r="D207" s="863" t="str">
        <f>+'FBCF por Sectores Pctes'!C4</f>
        <v>FBCF. No administraciones públicas</v>
      </c>
      <c r="E207" s="471" t="s">
        <v>13</v>
      </c>
      <c r="F207" s="471" t="s">
        <v>2</v>
      </c>
      <c r="G207" s="302"/>
      <c r="H207" s="442"/>
      <c r="I207" s="442"/>
      <c r="J207" s="442"/>
      <c r="K207" s="442"/>
      <c r="L207" s="442"/>
      <c r="M207" s="1343" t="s">
        <v>573</v>
      </c>
      <c r="N207" s="1343"/>
      <c r="O207" s="1343"/>
      <c r="P207" s="1343"/>
      <c r="Q207" s="1343"/>
      <c r="R207" s="1343"/>
      <c r="S207" s="1343"/>
      <c r="T207" s="1343"/>
      <c r="U207" s="1343"/>
      <c r="V207" s="1343"/>
      <c r="W207" s="1343"/>
      <c r="X207" s="1343"/>
      <c r="Y207" s="1343"/>
      <c r="Z207" s="1343"/>
      <c r="AA207" s="1343"/>
      <c r="AB207" s="1343"/>
      <c r="AC207" s="1343"/>
      <c r="AD207" s="1343"/>
      <c r="AE207" s="1343"/>
      <c r="AF207" s="1343"/>
      <c r="AG207" s="1343"/>
      <c r="AH207" s="1343"/>
      <c r="AI207" s="1343"/>
      <c r="AJ207" s="1343"/>
      <c r="AK207" s="1343"/>
      <c r="AL207" s="1343"/>
      <c r="AM207" s="1343"/>
      <c r="AN207" s="1343"/>
      <c r="AO207" s="1343"/>
      <c r="AP207" s="1343"/>
      <c r="AQ207" s="1343"/>
      <c r="AR207" s="1343"/>
      <c r="AS207" s="1343"/>
      <c r="AT207" s="1343"/>
      <c r="AU207" s="1343"/>
      <c r="AV207" s="1343"/>
      <c r="AW207" s="1344" t="s">
        <v>571</v>
      </c>
      <c r="AX207" s="1344"/>
      <c r="AY207" s="1344"/>
      <c r="AZ207" s="1344"/>
      <c r="BA207" s="1344"/>
      <c r="BB207" s="1344"/>
      <c r="BC207" s="1344"/>
      <c r="BD207" s="1344"/>
      <c r="BE207" s="1344"/>
      <c r="BF207" s="1344"/>
      <c r="BG207" s="1344"/>
      <c r="BH207" s="1344"/>
      <c r="BI207" s="1344"/>
      <c r="BJ207" s="1344"/>
      <c r="BK207" s="1344"/>
      <c r="BL207" s="1344"/>
      <c r="BM207" s="1344"/>
      <c r="BN207" s="1344"/>
      <c r="BO207" s="1344"/>
      <c r="BP207" s="1344"/>
      <c r="BQ207" s="1344"/>
      <c r="BR207" s="1344"/>
      <c r="BS207" s="1344"/>
      <c r="BT207" s="1344"/>
      <c r="BU207" s="1344"/>
      <c r="BV207" s="1344"/>
      <c r="BW207" s="459"/>
      <c r="BX207" s="459"/>
      <c r="BY207" s="459"/>
      <c r="BZ207" s="459"/>
      <c r="CA207" s="459"/>
      <c r="CB207" s="459"/>
      <c r="CC207" s="459"/>
      <c r="CD207" s="459"/>
      <c r="CE207" s="459"/>
      <c r="CF207" s="459"/>
      <c r="CG207" s="459"/>
      <c r="CH207" s="459"/>
      <c r="CI207" s="459"/>
      <c r="CJ207" s="459"/>
      <c r="CK207" s="459"/>
      <c r="CL207" s="459"/>
      <c r="CM207" s="459"/>
      <c r="CN207" s="459"/>
      <c r="CO207" s="459"/>
      <c r="CP207" s="459"/>
      <c r="CQ207" s="459"/>
      <c r="CR207" s="459"/>
      <c r="CS207" s="459"/>
      <c r="CT207" s="459"/>
      <c r="CU207" s="459"/>
    </row>
    <row r="208" spans="1:99" ht="12.75" hidden="1" customHeight="1" outlineLevel="1">
      <c r="A208" s="6"/>
      <c r="B208" s="3"/>
      <c r="C208" s="302" t="str">
        <f>+'FBCF por Sectores Pctes'!D5</f>
        <v>FBCF.Públlica15</v>
      </c>
      <c r="D208" s="863" t="str">
        <f>+'FBCF por Sectores Pctes'!D4</f>
        <v>FBCF. Administraciones públicas</v>
      </c>
      <c r="E208" s="471" t="s">
        <v>13</v>
      </c>
      <c r="F208" s="471" t="s">
        <v>2</v>
      </c>
      <c r="G208" s="302"/>
      <c r="H208" s="442"/>
      <c r="I208" s="442"/>
      <c r="J208" s="442"/>
      <c r="K208" s="442"/>
      <c r="L208" s="442"/>
      <c r="M208" s="1343" t="s">
        <v>573</v>
      </c>
      <c r="N208" s="1343"/>
      <c r="O208" s="1343"/>
      <c r="P208" s="1343"/>
      <c r="Q208" s="1343"/>
      <c r="R208" s="1343"/>
      <c r="S208" s="1343"/>
      <c r="T208" s="1343"/>
      <c r="U208" s="1343"/>
      <c r="V208" s="1343"/>
      <c r="W208" s="1343"/>
      <c r="X208" s="1343"/>
      <c r="Y208" s="1343"/>
      <c r="Z208" s="1343"/>
      <c r="AA208" s="1343"/>
      <c r="AB208" s="1343"/>
      <c r="AC208" s="1343"/>
      <c r="AD208" s="1343"/>
      <c r="AE208" s="1343"/>
      <c r="AF208" s="1343"/>
      <c r="AG208" s="1343"/>
      <c r="AH208" s="1343"/>
      <c r="AI208" s="1343"/>
      <c r="AJ208" s="1343"/>
      <c r="AK208" s="1343"/>
      <c r="AL208" s="1343"/>
      <c r="AM208" s="1343"/>
      <c r="AN208" s="1343"/>
      <c r="AO208" s="1343"/>
      <c r="AP208" s="1343"/>
      <c r="AQ208" s="1343"/>
      <c r="AR208" s="1343"/>
      <c r="AS208" s="1343"/>
      <c r="AT208" s="1343"/>
      <c r="AU208" s="1343"/>
      <c r="AV208" s="1343"/>
      <c r="AW208" s="1344" t="s">
        <v>571</v>
      </c>
      <c r="AX208" s="1344"/>
      <c r="AY208" s="1344"/>
      <c r="AZ208" s="1344"/>
      <c r="BA208" s="1344"/>
      <c r="BB208" s="1344"/>
      <c r="BC208" s="1344"/>
      <c r="BD208" s="1344"/>
      <c r="BE208" s="1344"/>
      <c r="BF208" s="1344"/>
      <c r="BG208" s="1344"/>
      <c r="BH208" s="1344"/>
      <c r="BI208" s="1344"/>
      <c r="BJ208" s="1344"/>
      <c r="BK208" s="1344"/>
      <c r="BL208" s="1344"/>
      <c r="BM208" s="1344"/>
      <c r="BN208" s="1344"/>
      <c r="BO208" s="1344"/>
      <c r="BP208" s="1344"/>
      <c r="BQ208" s="1344"/>
      <c r="BR208" s="1344"/>
      <c r="BS208" s="1344"/>
      <c r="BT208" s="1344"/>
      <c r="BU208" s="1344"/>
      <c r="BV208" s="1344"/>
      <c r="BW208" s="459"/>
      <c r="BX208" s="459"/>
      <c r="BY208" s="459"/>
      <c r="BZ208" s="459"/>
      <c r="CA208" s="459"/>
      <c r="CB208" s="459"/>
      <c r="CC208" s="459"/>
      <c r="CD208" s="459"/>
      <c r="CE208" s="459"/>
      <c r="CF208" s="459"/>
      <c r="CG208" s="459"/>
      <c r="CH208" s="459"/>
      <c r="CI208" s="459"/>
      <c r="CJ208" s="459"/>
      <c r="CK208" s="459"/>
      <c r="CL208" s="459"/>
      <c r="CM208" s="459"/>
      <c r="CN208" s="459"/>
      <c r="CO208" s="459"/>
      <c r="CP208" s="459"/>
      <c r="CQ208" s="459"/>
      <c r="CR208" s="459"/>
      <c r="CS208" s="459"/>
      <c r="CT208" s="459"/>
      <c r="CU208" s="459"/>
    </row>
    <row r="209" spans="1:99" ht="12.75" hidden="1" customHeight="1" outlineLevel="1">
      <c r="A209" s="6"/>
      <c r="B209" s="3"/>
      <c r="C209" s="446"/>
      <c r="D209" s="447"/>
      <c r="E209" s="436"/>
      <c r="F209" s="436"/>
      <c r="G209" s="458"/>
      <c r="H209" s="449"/>
      <c r="I209" s="449"/>
      <c r="J209" s="449"/>
      <c r="K209" s="449"/>
      <c r="L209" s="449"/>
      <c r="M209" s="449"/>
      <c r="N209" s="449"/>
      <c r="O209" s="449"/>
      <c r="P209" s="449"/>
      <c r="Q209" s="449"/>
      <c r="R209" s="449"/>
      <c r="S209" s="449"/>
      <c r="T209" s="449"/>
      <c r="U209" s="449"/>
      <c r="V209" s="449"/>
      <c r="W209" s="449"/>
      <c r="X209" s="449"/>
      <c r="Y209" s="449"/>
      <c r="Z209" s="449"/>
      <c r="AA209" s="449"/>
      <c r="AB209" s="449"/>
      <c r="AC209" s="449"/>
      <c r="AD209" s="449"/>
      <c r="AE209" s="449"/>
      <c r="AF209" s="449"/>
      <c r="AG209" s="449"/>
      <c r="AH209" s="449"/>
      <c r="AI209" s="449"/>
      <c r="AJ209" s="449"/>
      <c r="AK209" s="449"/>
      <c r="AL209" s="449"/>
      <c r="AM209" s="449"/>
      <c r="AN209" s="449"/>
      <c r="AO209" s="449"/>
      <c r="AP209" s="449"/>
      <c r="AQ209" s="449"/>
      <c r="AR209" s="449"/>
      <c r="AS209" s="449"/>
      <c r="AT209" s="449"/>
      <c r="AU209" s="449"/>
      <c r="AV209" s="449"/>
      <c r="AW209" s="449"/>
      <c r="AX209" s="449"/>
      <c r="AY209" s="449"/>
      <c r="AZ209" s="449"/>
      <c r="BA209" s="449"/>
      <c r="BB209" s="449"/>
      <c r="BC209" s="449"/>
      <c r="BD209" s="449"/>
      <c r="BE209" s="449"/>
      <c r="BF209" s="449"/>
      <c r="BG209" s="449"/>
      <c r="BH209" s="449"/>
      <c r="BI209" s="449"/>
      <c r="BJ209" s="459"/>
      <c r="BK209" s="459"/>
      <c r="BL209" s="459"/>
      <c r="BM209" s="459"/>
      <c r="BN209" s="459"/>
      <c r="BO209" s="459"/>
      <c r="BP209" s="459"/>
      <c r="BQ209" s="459"/>
      <c r="BR209" s="459"/>
      <c r="BS209" s="459"/>
      <c r="BT209" s="459"/>
      <c r="BU209" s="459"/>
      <c r="BV209" s="459"/>
      <c r="BW209" s="459"/>
      <c r="BX209" s="459"/>
      <c r="BY209" s="459"/>
      <c r="BZ209" s="459"/>
      <c r="CA209" s="459"/>
      <c r="CB209" s="459"/>
      <c r="CC209" s="459"/>
      <c r="CD209" s="459"/>
      <c r="CE209" s="459"/>
      <c r="CF209" s="459"/>
      <c r="CG209" s="459"/>
      <c r="CH209" s="459"/>
      <c r="CI209" s="459"/>
      <c r="CJ209" s="459"/>
      <c r="CK209" s="459"/>
      <c r="CL209" s="459"/>
      <c r="CM209" s="459"/>
      <c r="CN209" s="459"/>
      <c r="CO209" s="459"/>
      <c r="CP209" s="459"/>
      <c r="CQ209" s="459"/>
      <c r="CR209" s="459"/>
      <c r="CS209" s="459"/>
      <c r="CT209" s="459"/>
      <c r="CU209" s="459"/>
    </row>
    <row r="210" spans="1:99" ht="12.75" customHeight="1" collapsed="1">
      <c r="A210" s="6"/>
      <c r="B210" s="3"/>
      <c r="C210" s="446"/>
      <c r="D210" s="447"/>
      <c r="E210" s="436"/>
      <c r="F210" s="436"/>
      <c r="G210" s="458"/>
      <c r="H210" s="449"/>
      <c r="I210" s="449"/>
      <c r="J210" s="449"/>
      <c r="K210" s="449"/>
      <c r="L210" s="449"/>
      <c r="M210" s="449"/>
      <c r="N210" s="449"/>
      <c r="O210" s="449"/>
      <c r="P210" s="449"/>
      <c r="Q210" s="449"/>
      <c r="R210" s="449"/>
      <c r="S210" s="449"/>
      <c r="T210" s="449"/>
      <c r="U210" s="449"/>
      <c r="V210" s="449"/>
      <c r="W210" s="449"/>
      <c r="X210" s="449"/>
      <c r="Y210" s="449"/>
      <c r="Z210" s="449"/>
      <c r="AA210" s="449"/>
      <c r="AB210" s="449"/>
      <c r="AC210" s="449"/>
      <c r="AD210" s="449"/>
      <c r="AE210" s="449"/>
      <c r="AF210" s="449"/>
      <c r="AG210" s="449"/>
      <c r="AH210" s="449"/>
      <c r="AI210" s="449"/>
      <c r="AJ210" s="449"/>
      <c r="AK210" s="449"/>
      <c r="AL210" s="449"/>
      <c r="AM210" s="449"/>
      <c r="AN210" s="449"/>
      <c r="AO210" s="449"/>
      <c r="AP210" s="449"/>
      <c r="AQ210" s="449"/>
      <c r="AR210" s="449"/>
      <c r="AS210" s="449"/>
      <c r="AT210" s="449"/>
      <c r="AU210" s="449"/>
      <c r="AV210" s="449"/>
      <c r="AW210" s="449"/>
      <c r="AX210" s="449"/>
      <c r="AY210" s="449"/>
      <c r="AZ210" s="449"/>
      <c r="BA210" s="449"/>
      <c r="BB210" s="449"/>
      <c r="BC210" s="449"/>
      <c r="BD210" s="449"/>
      <c r="BE210" s="449"/>
      <c r="BF210" s="449"/>
      <c r="BG210" s="449"/>
      <c r="BH210" s="449"/>
      <c r="BI210" s="449"/>
      <c r="BJ210" s="459"/>
      <c r="BK210" s="459"/>
      <c r="BL210" s="459"/>
      <c r="BM210" s="459"/>
      <c r="BN210" s="459"/>
      <c r="BO210" s="459"/>
      <c r="BP210" s="459"/>
      <c r="BQ210" s="459"/>
      <c r="BR210" s="459"/>
      <c r="BS210" s="459"/>
      <c r="BT210" s="459"/>
      <c r="BU210" s="459"/>
      <c r="BV210" s="459"/>
      <c r="BW210" s="459"/>
      <c r="BX210" s="459"/>
      <c r="BY210" s="459"/>
      <c r="BZ210" s="459"/>
      <c r="CA210" s="459"/>
      <c r="CB210" s="459"/>
      <c r="CC210" s="459"/>
      <c r="CD210" s="459"/>
      <c r="CE210" s="459"/>
      <c r="CF210" s="459"/>
      <c r="CG210" s="459"/>
      <c r="CH210" s="459"/>
      <c r="CI210" s="459"/>
      <c r="CJ210" s="459"/>
      <c r="CK210" s="459"/>
      <c r="CL210" s="459"/>
      <c r="CM210" s="459"/>
      <c r="CN210" s="459"/>
      <c r="CO210" s="459"/>
      <c r="CP210" s="459"/>
      <c r="CQ210" s="459"/>
      <c r="CR210" s="459"/>
      <c r="CS210" s="459"/>
      <c r="CT210" s="459"/>
      <c r="CU210" s="459"/>
    </row>
    <row r="211" spans="1:99" ht="12.75" customHeight="1">
      <c r="A211" s="434" t="s">
        <v>215</v>
      </c>
      <c r="B211" s="966" t="str">
        <f>+'FBCF por Sectores Deflactor'!B1</f>
        <v>CUADRO 18:    DEFLACTORES DE LA FBCF POR SECTORES INSTITUCIONALES</v>
      </c>
      <c r="C211" s="969"/>
      <c r="D211" s="967" t="str">
        <f>+A4</f>
        <v>AÑO 2015=100</v>
      </c>
      <c r="E211" s="971"/>
      <c r="F211" s="972"/>
      <c r="G211" s="968"/>
      <c r="H211" s="1337"/>
      <c r="I211" s="1338"/>
      <c r="J211" s="1338"/>
      <c r="K211" s="1338"/>
      <c r="L211" s="1338"/>
      <c r="M211" s="1338"/>
      <c r="N211" s="1338"/>
      <c r="O211" s="1338"/>
      <c r="P211" s="1338"/>
      <c r="Q211" s="1338"/>
      <c r="R211" s="1338"/>
      <c r="S211" s="1338"/>
      <c r="T211" s="1338"/>
      <c r="U211" s="1338"/>
      <c r="V211" s="1338"/>
      <c r="W211" s="1338"/>
      <c r="X211" s="1338"/>
      <c r="Y211" s="1338"/>
      <c r="Z211" s="1338"/>
      <c r="AA211" s="1338"/>
      <c r="AB211" s="1338"/>
      <c r="AC211" s="1338"/>
      <c r="AD211" s="1338"/>
      <c r="AE211" s="1338"/>
      <c r="AF211" s="1338"/>
      <c r="AG211" s="1338"/>
      <c r="AH211" s="1338"/>
      <c r="AI211" s="1338"/>
      <c r="AJ211" s="1338"/>
      <c r="AK211" s="1338"/>
      <c r="AL211" s="1338"/>
      <c r="AM211" s="1338"/>
      <c r="AN211" s="1338"/>
      <c r="AO211" s="1338"/>
      <c r="AP211" s="1338"/>
      <c r="AQ211" s="1338"/>
      <c r="AR211" s="1338"/>
      <c r="AS211" s="1338"/>
      <c r="AT211" s="1338"/>
      <c r="AU211" s="1338"/>
      <c r="AV211" s="1338"/>
      <c r="AW211" s="1338"/>
      <c r="AX211" s="1338"/>
      <c r="AY211" s="1338"/>
      <c r="AZ211" s="1338"/>
      <c r="BA211" s="1338"/>
      <c r="BB211" s="1338"/>
      <c r="BC211" s="1338"/>
      <c r="BD211" s="1338"/>
      <c r="BE211" s="1338"/>
      <c r="BF211" s="1338"/>
      <c r="BG211" s="1338"/>
      <c r="BH211" s="1338"/>
      <c r="BI211" s="1338"/>
      <c r="BJ211" s="1338"/>
      <c r="BK211" s="1338"/>
      <c r="BL211" s="1338"/>
      <c r="BM211" s="1338"/>
      <c r="BN211" s="1338"/>
      <c r="BO211" s="1338"/>
      <c r="BP211" s="1338"/>
      <c r="BQ211" s="1338"/>
      <c r="BR211" s="1338"/>
      <c r="BS211" s="1338"/>
      <c r="BT211" s="1338"/>
      <c r="BU211" s="1338"/>
      <c r="BV211" s="1339"/>
      <c r="BW211" s="459"/>
      <c r="BX211" s="459"/>
      <c r="BY211" s="459"/>
      <c r="BZ211" s="459"/>
      <c r="CA211" s="459"/>
      <c r="CB211" s="459"/>
      <c r="CC211" s="459"/>
      <c r="CD211" s="459"/>
      <c r="CE211" s="459"/>
      <c r="CF211" s="459"/>
      <c r="CG211" s="459"/>
      <c r="CH211" s="459"/>
      <c r="CI211" s="459"/>
      <c r="CJ211" s="459"/>
      <c r="CK211" s="459"/>
      <c r="CL211" s="459"/>
      <c r="CM211" s="459"/>
      <c r="CN211" s="459"/>
      <c r="CO211" s="459"/>
      <c r="CP211" s="459"/>
      <c r="CQ211" s="459"/>
      <c r="CR211" s="459"/>
      <c r="CS211" s="459"/>
      <c r="CT211" s="459"/>
      <c r="CU211" s="459"/>
    </row>
    <row r="212" spans="1:99" ht="12.75" hidden="1" customHeight="1" outlineLevel="1">
      <c r="A212" s="6"/>
      <c r="B212" s="3"/>
      <c r="C212" s="446"/>
      <c r="D212" s="447"/>
      <c r="E212" s="436"/>
      <c r="F212" s="436"/>
      <c r="G212" s="458"/>
      <c r="H212" s="449"/>
      <c r="I212" s="449"/>
      <c r="J212" s="449"/>
      <c r="K212" s="449"/>
      <c r="L212" s="449"/>
      <c r="M212" s="449"/>
      <c r="N212" s="449"/>
      <c r="O212" s="449"/>
      <c r="P212" s="449"/>
      <c r="Q212" s="449"/>
      <c r="R212" s="449"/>
      <c r="S212" s="449"/>
      <c r="T212" s="449"/>
      <c r="U212" s="449"/>
      <c r="V212" s="449"/>
      <c r="W212" s="449"/>
      <c r="X212" s="449"/>
      <c r="Y212" s="449"/>
      <c r="Z212" s="449"/>
      <c r="AA212" s="449"/>
      <c r="AB212" s="449"/>
      <c r="AC212" s="449"/>
      <c r="AD212" s="449"/>
      <c r="AE212" s="449"/>
      <c r="AF212" s="449"/>
      <c r="AG212" s="449"/>
      <c r="AH212" s="449"/>
      <c r="AI212" s="449"/>
      <c r="AJ212" s="449"/>
      <c r="AK212" s="449"/>
      <c r="AL212" s="449"/>
      <c r="AM212" s="449"/>
      <c r="AN212" s="449"/>
      <c r="AO212" s="449"/>
      <c r="AP212" s="449"/>
      <c r="AQ212" s="449"/>
      <c r="AR212" s="449"/>
      <c r="AS212" s="449"/>
      <c r="AT212" s="449"/>
      <c r="AU212" s="449"/>
      <c r="AV212" s="449"/>
      <c r="AW212" s="449"/>
      <c r="AX212" s="449"/>
      <c r="AY212" s="449"/>
      <c r="AZ212" s="449"/>
      <c r="BA212" s="449"/>
      <c r="BB212" s="449"/>
      <c r="BC212" s="449"/>
      <c r="BD212" s="449"/>
      <c r="BE212" s="449"/>
      <c r="BF212" s="449"/>
      <c r="BG212" s="449"/>
      <c r="BH212" s="449"/>
      <c r="BI212" s="449"/>
      <c r="BJ212" s="459"/>
      <c r="BK212" s="459"/>
      <c r="BL212" s="459"/>
      <c r="BM212" s="459"/>
      <c r="BN212" s="459"/>
      <c r="BO212" s="459"/>
      <c r="BP212" s="459"/>
      <c r="BQ212" s="459"/>
      <c r="BR212" s="459"/>
      <c r="BS212" s="459"/>
      <c r="BT212" s="459"/>
      <c r="BU212" s="459"/>
      <c r="BV212" s="459"/>
      <c r="BW212" s="459"/>
      <c r="BX212" s="459"/>
      <c r="BY212" s="459"/>
      <c r="BZ212" s="459"/>
      <c r="CA212" s="459"/>
      <c r="CB212" s="459"/>
      <c r="CC212" s="459"/>
      <c r="CD212" s="459"/>
      <c r="CE212" s="459"/>
      <c r="CF212" s="459"/>
      <c r="CG212" s="459"/>
      <c r="CH212" s="459"/>
      <c r="CI212" s="459"/>
      <c r="CJ212" s="459"/>
      <c r="CK212" s="459"/>
      <c r="CL212" s="459"/>
      <c r="CM212" s="459"/>
      <c r="CN212" s="459"/>
      <c r="CO212" s="459"/>
      <c r="CP212" s="459"/>
      <c r="CQ212" s="459"/>
      <c r="CR212" s="459"/>
      <c r="CS212" s="459"/>
      <c r="CT212" s="459"/>
      <c r="CU212" s="459"/>
    </row>
    <row r="213" spans="1:99" ht="12.75" hidden="1" customHeight="1" outlineLevel="1">
      <c r="A213" s="6"/>
      <c r="B213" s="3"/>
      <c r="C213" s="302" t="str">
        <f>+'FBCF por Sectores Deflactor'!B5</f>
        <v>dFBCF</v>
      </c>
      <c r="D213" s="863" t="str">
        <f>+'FBCF por Sectores Deflactor'!B4</f>
        <v>Deflactor de la Formación bruta de capital fijo</v>
      </c>
      <c r="E213" s="441"/>
      <c r="F213" s="441"/>
      <c r="G213" s="302"/>
      <c r="H213" s="442"/>
      <c r="I213" s="442"/>
      <c r="J213" s="442"/>
      <c r="K213" s="442"/>
      <c r="L213" s="442"/>
      <c r="M213" s="442"/>
      <c r="N213" s="442"/>
      <c r="O213" s="442"/>
      <c r="P213" s="442"/>
      <c r="Q213" s="442"/>
      <c r="R213" s="442"/>
      <c r="S213" s="442"/>
      <c r="T213" s="450"/>
      <c r="U213" s="451"/>
      <c r="V213" s="450"/>
      <c r="W213" s="450"/>
      <c r="X213" s="450"/>
      <c r="Y213" s="450"/>
      <c r="Z213" s="450"/>
      <c r="AA213" s="450"/>
      <c r="AB213" s="450"/>
      <c r="AC213" s="450"/>
      <c r="AD213" s="450"/>
      <c r="AE213" s="450"/>
      <c r="AF213" s="450"/>
      <c r="AG213" s="450"/>
      <c r="AH213" s="450"/>
      <c r="AI213" s="450"/>
      <c r="AJ213" s="450"/>
      <c r="AK213" s="450"/>
      <c r="AL213" s="450"/>
      <c r="AM213" s="450"/>
      <c r="AN213" s="450"/>
      <c r="AO213" s="450"/>
      <c r="AP213" s="450"/>
      <c r="AQ213" s="450"/>
      <c r="AR213" s="450"/>
      <c r="AS213" s="450"/>
      <c r="AT213" s="450"/>
      <c r="AU213" s="450"/>
      <c r="AV213" s="450"/>
      <c r="AW213" s="450"/>
      <c r="AX213" s="450"/>
      <c r="AY213" s="450"/>
      <c r="AZ213" s="450"/>
      <c r="BA213" s="450"/>
      <c r="BB213" s="450"/>
      <c r="BC213" s="450"/>
      <c r="BD213" s="450"/>
      <c r="BE213" s="450"/>
      <c r="BF213" s="450"/>
      <c r="BG213" s="450"/>
      <c r="BH213" s="450"/>
      <c r="BI213" s="450"/>
      <c r="BJ213" s="459"/>
      <c r="BK213" s="459"/>
      <c r="BL213" s="459"/>
      <c r="BM213" s="459"/>
      <c r="BN213" s="459"/>
      <c r="BO213" s="459"/>
      <c r="BP213" s="459"/>
      <c r="BQ213" s="459"/>
      <c r="BR213" s="459"/>
      <c r="BS213" s="459"/>
      <c r="BT213" s="459"/>
      <c r="BU213" s="459"/>
      <c r="BV213" s="459"/>
      <c r="BW213" s="459"/>
      <c r="BX213" s="459"/>
      <c r="BY213" s="459"/>
      <c r="BZ213" s="459"/>
      <c r="CA213" s="459"/>
      <c r="CB213" s="459"/>
      <c r="CC213" s="459"/>
      <c r="CD213" s="459"/>
      <c r="CE213" s="459"/>
      <c r="CF213" s="459"/>
      <c r="CG213" s="459"/>
      <c r="CH213" s="459"/>
      <c r="CI213" s="459"/>
      <c r="CJ213" s="459"/>
      <c r="CK213" s="459"/>
      <c r="CL213" s="459"/>
      <c r="CM213" s="459"/>
      <c r="CN213" s="459"/>
      <c r="CO213" s="459"/>
      <c r="CP213" s="459"/>
      <c r="CQ213" s="459"/>
      <c r="CR213" s="459"/>
      <c r="CS213" s="459"/>
      <c r="CT213" s="459"/>
      <c r="CU213" s="459"/>
    </row>
    <row r="214" spans="1:99" ht="12.75" hidden="1" customHeight="1" outlineLevel="1">
      <c r="A214" s="6"/>
      <c r="B214" s="3"/>
      <c r="C214" s="302" t="str">
        <f>+'FBCF por Sectores Deflactor'!C5</f>
        <v>dFBCF.Privada</v>
      </c>
      <c r="D214" s="863" t="str">
        <f>+'FBCF por Sectores Deflactor'!C4</f>
        <v>Deflactor de la FBCF. No administraciones públicas</v>
      </c>
      <c r="E214" s="441"/>
      <c r="F214" s="441"/>
      <c r="G214" s="302"/>
      <c r="H214" s="442"/>
      <c r="I214" s="442"/>
      <c r="J214" s="442"/>
      <c r="K214" s="442"/>
      <c r="L214" s="442"/>
      <c r="M214" s="442"/>
      <c r="N214" s="442"/>
      <c r="O214" s="442"/>
      <c r="P214" s="442"/>
      <c r="Q214" s="442"/>
      <c r="R214" s="442"/>
      <c r="S214" s="442"/>
      <c r="T214" s="450"/>
      <c r="U214" s="451"/>
      <c r="V214" s="450"/>
      <c r="W214" s="450"/>
      <c r="X214" s="450"/>
      <c r="Y214" s="450"/>
      <c r="Z214" s="450"/>
      <c r="AA214" s="450"/>
      <c r="AB214" s="450"/>
      <c r="AC214" s="450"/>
      <c r="AD214" s="450"/>
      <c r="AE214" s="450"/>
      <c r="AF214" s="450"/>
      <c r="AG214" s="450"/>
      <c r="AH214" s="450"/>
      <c r="AI214" s="450"/>
      <c r="AJ214" s="450"/>
      <c r="AK214" s="450"/>
      <c r="AL214" s="450"/>
      <c r="AM214" s="450"/>
      <c r="AN214" s="450"/>
      <c r="AO214" s="450"/>
      <c r="AP214" s="450"/>
      <c r="AQ214" s="450"/>
      <c r="AR214" s="450"/>
      <c r="AS214" s="450"/>
      <c r="AT214" s="450"/>
      <c r="AU214" s="450"/>
      <c r="AV214" s="450"/>
      <c r="AW214" s="450"/>
      <c r="AX214" s="450"/>
      <c r="AY214" s="450"/>
      <c r="AZ214" s="450"/>
      <c r="BA214" s="450"/>
      <c r="BB214" s="450"/>
      <c r="BC214" s="450"/>
      <c r="BD214" s="450"/>
      <c r="BE214" s="450"/>
      <c r="BF214" s="450"/>
      <c r="BG214" s="450"/>
      <c r="BH214" s="450"/>
      <c r="BI214" s="450"/>
      <c r="BJ214" s="459"/>
      <c r="BK214" s="459"/>
      <c r="BL214" s="459"/>
      <c r="BM214" s="459"/>
      <c r="BN214" s="459"/>
      <c r="BO214" s="459"/>
      <c r="BP214" s="459"/>
      <c r="BQ214" s="459"/>
      <c r="BR214" s="459"/>
      <c r="BS214" s="459"/>
      <c r="BT214" s="459"/>
      <c r="BU214" s="459"/>
      <c r="BV214" s="459"/>
      <c r="BW214" s="459"/>
      <c r="BX214" s="459"/>
      <c r="BY214" s="459"/>
      <c r="BZ214" s="459"/>
      <c r="CA214" s="459"/>
      <c r="CB214" s="459"/>
      <c r="CC214" s="459"/>
      <c r="CD214" s="459"/>
      <c r="CE214" s="459"/>
      <c r="CF214" s="459"/>
      <c r="CG214" s="459"/>
      <c r="CH214" s="459"/>
      <c r="CI214" s="459"/>
      <c r="CJ214" s="459"/>
      <c r="CK214" s="459"/>
      <c r="CL214" s="459"/>
      <c r="CM214" s="459"/>
      <c r="CN214" s="459"/>
      <c r="CO214" s="459"/>
      <c r="CP214" s="459"/>
      <c r="CQ214" s="459"/>
      <c r="CR214" s="459"/>
      <c r="CS214" s="459"/>
      <c r="CT214" s="459"/>
      <c r="CU214" s="459"/>
    </row>
    <row r="215" spans="1:99" ht="12.75" hidden="1" customHeight="1" outlineLevel="1">
      <c r="A215" s="6"/>
      <c r="B215" s="3"/>
      <c r="C215" s="302" t="str">
        <f>+'FBCF por Sectores Deflactor'!D5</f>
        <v>dFBCF.Pública</v>
      </c>
      <c r="D215" s="863" t="str">
        <f>+'FBCF por Sectores Deflactor'!D4</f>
        <v>Deflactor de la FBCF. Administraciones públicas</v>
      </c>
      <c r="E215" s="441"/>
      <c r="F215" s="441"/>
      <c r="G215" s="302"/>
      <c r="H215" s="442"/>
      <c r="I215" s="442"/>
      <c r="J215" s="442"/>
      <c r="K215" s="442"/>
      <c r="L215" s="442"/>
      <c r="M215" s="442"/>
      <c r="N215" s="442"/>
      <c r="O215" s="442"/>
      <c r="P215" s="442"/>
      <c r="Q215" s="442"/>
      <c r="R215" s="442"/>
      <c r="S215" s="442"/>
      <c r="T215" s="450"/>
      <c r="U215" s="451"/>
      <c r="V215" s="450"/>
      <c r="W215" s="450"/>
      <c r="X215" s="450"/>
      <c r="Y215" s="450"/>
      <c r="Z215" s="450"/>
      <c r="AA215" s="450"/>
      <c r="AB215" s="450"/>
      <c r="AC215" s="450"/>
      <c r="AD215" s="450"/>
      <c r="AE215" s="450"/>
      <c r="AF215" s="450"/>
      <c r="AG215" s="450"/>
      <c r="AH215" s="450"/>
      <c r="AI215" s="450"/>
      <c r="AJ215" s="450"/>
      <c r="AK215" s="450"/>
      <c r="AL215" s="450"/>
      <c r="AM215" s="450"/>
      <c r="AN215" s="450"/>
      <c r="AO215" s="450"/>
      <c r="AP215" s="450"/>
      <c r="AQ215" s="450"/>
      <c r="AR215" s="450"/>
      <c r="AS215" s="450"/>
      <c r="AT215" s="450"/>
      <c r="AU215" s="450"/>
      <c r="AV215" s="450"/>
      <c r="AW215" s="450"/>
      <c r="AX215" s="450"/>
      <c r="AY215" s="450"/>
      <c r="AZ215" s="450"/>
      <c r="BA215" s="450"/>
      <c r="BB215" s="450"/>
      <c r="BC215" s="450"/>
      <c r="BD215" s="450"/>
      <c r="BE215" s="450"/>
      <c r="BF215" s="450"/>
      <c r="BG215" s="450"/>
      <c r="BH215" s="450"/>
      <c r="BI215" s="450"/>
      <c r="BJ215" s="459"/>
      <c r="BK215" s="459"/>
      <c r="BL215" s="459"/>
      <c r="BM215" s="459"/>
      <c r="BN215" s="459"/>
      <c r="BO215" s="459"/>
      <c r="BP215" s="459"/>
      <c r="BQ215" s="459"/>
      <c r="BR215" s="459"/>
      <c r="BS215" s="459"/>
      <c r="BT215" s="459"/>
      <c r="BU215" s="459"/>
      <c r="BV215" s="459"/>
      <c r="BW215" s="459"/>
      <c r="BX215" s="459"/>
      <c r="BY215" s="459"/>
      <c r="BZ215" s="459"/>
      <c r="CA215" s="459"/>
      <c r="CB215" s="459"/>
      <c r="CC215" s="459"/>
      <c r="CD215" s="459"/>
      <c r="CE215" s="459"/>
      <c r="CF215" s="459"/>
      <c r="CG215" s="459"/>
      <c r="CH215" s="459"/>
      <c r="CI215" s="459"/>
      <c r="CJ215" s="459"/>
      <c r="CK215" s="459"/>
      <c r="CL215" s="459"/>
      <c r="CM215" s="459"/>
      <c r="CN215" s="459"/>
      <c r="CO215" s="459"/>
      <c r="CP215" s="459"/>
      <c r="CQ215" s="459"/>
      <c r="CR215" s="459"/>
      <c r="CS215" s="459"/>
      <c r="CT215" s="459"/>
      <c r="CU215" s="459"/>
    </row>
    <row r="216" spans="1:99" ht="12.75" hidden="1" customHeight="1" outlineLevel="1">
      <c r="A216" s="6"/>
      <c r="B216" s="3"/>
      <c r="C216" s="446"/>
      <c r="D216" s="447"/>
      <c r="E216" s="436"/>
      <c r="F216" s="436"/>
      <c r="G216" s="458"/>
      <c r="H216" s="449"/>
      <c r="I216" s="449"/>
      <c r="J216" s="449"/>
      <c r="K216" s="449"/>
      <c r="L216" s="449"/>
      <c r="M216" s="449"/>
      <c r="N216" s="449"/>
      <c r="O216" s="449"/>
      <c r="P216" s="449"/>
      <c r="Q216" s="449"/>
      <c r="R216" s="449"/>
      <c r="S216" s="449"/>
      <c r="T216" s="449"/>
      <c r="U216" s="449"/>
      <c r="V216" s="449"/>
      <c r="W216" s="449"/>
      <c r="X216" s="449"/>
      <c r="Y216" s="449"/>
      <c r="Z216" s="449"/>
      <c r="AA216" s="449"/>
      <c r="AB216" s="449"/>
      <c r="AC216" s="449"/>
      <c r="AD216" s="449"/>
      <c r="AE216" s="449"/>
      <c r="AF216" s="449"/>
      <c r="AG216" s="449"/>
      <c r="AH216" s="449"/>
      <c r="AI216" s="449"/>
      <c r="AJ216" s="449"/>
      <c r="AK216" s="449"/>
      <c r="AL216" s="449"/>
      <c r="AM216" s="449"/>
      <c r="AN216" s="449"/>
      <c r="AO216" s="449"/>
      <c r="AP216" s="449"/>
      <c r="AQ216" s="449"/>
      <c r="AR216" s="449"/>
      <c r="AS216" s="449"/>
      <c r="AT216" s="449"/>
      <c r="AU216" s="449"/>
      <c r="AV216" s="449"/>
      <c r="AW216" s="449"/>
      <c r="AX216" s="449"/>
      <c r="AY216" s="449"/>
      <c r="AZ216" s="449"/>
      <c r="BA216" s="449"/>
      <c r="BB216" s="449"/>
      <c r="BC216" s="449"/>
      <c r="BD216" s="449"/>
      <c r="BE216" s="449"/>
      <c r="BF216" s="449"/>
      <c r="BG216" s="449"/>
      <c r="BH216" s="449"/>
      <c r="BI216" s="449"/>
      <c r="BJ216" s="432"/>
      <c r="BK216" s="432"/>
      <c r="BL216" s="432"/>
      <c r="BM216" s="432"/>
      <c r="BN216" s="432"/>
      <c r="BO216" s="432"/>
      <c r="BP216" s="432"/>
      <c r="BQ216" s="432"/>
      <c r="BR216" s="432"/>
      <c r="BS216" s="432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</row>
    <row r="217" spans="1:99" ht="12.75" customHeight="1" collapsed="1">
      <c r="A217" s="6"/>
      <c r="B217" s="3"/>
      <c r="C217" s="446"/>
      <c r="D217" s="447"/>
      <c r="E217" s="436"/>
      <c r="F217" s="436"/>
      <c r="G217" s="458"/>
      <c r="H217" s="449"/>
      <c r="I217" s="449"/>
      <c r="J217" s="449"/>
      <c r="K217" s="449"/>
      <c r="L217" s="449"/>
      <c r="M217" s="449"/>
      <c r="N217" s="449"/>
      <c r="O217" s="449"/>
      <c r="P217" s="449"/>
      <c r="Q217" s="449"/>
      <c r="R217" s="449"/>
      <c r="S217" s="449"/>
      <c r="T217" s="449"/>
      <c r="U217" s="449"/>
      <c r="V217" s="449"/>
      <c r="W217" s="449"/>
      <c r="X217" s="449"/>
      <c r="Y217" s="449"/>
      <c r="Z217" s="449"/>
      <c r="AA217" s="449"/>
      <c r="AB217" s="449"/>
      <c r="AC217" s="449"/>
      <c r="AD217" s="449"/>
      <c r="AE217" s="449"/>
      <c r="AF217" s="449"/>
      <c r="AG217" s="449"/>
      <c r="AH217" s="449"/>
      <c r="AI217" s="449"/>
      <c r="AJ217" s="449"/>
      <c r="AK217" s="449"/>
      <c r="AL217" s="449"/>
      <c r="AM217" s="449"/>
      <c r="AN217" s="449"/>
      <c r="AO217" s="449"/>
      <c r="AP217" s="449"/>
      <c r="AQ217" s="449"/>
      <c r="AR217" s="449"/>
      <c r="AS217" s="449"/>
      <c r="AT217" s="449"/>
      <c r="AU217" s="449"/>
      <c r="AV217" s="449"/>
      <c r="AW217" s="449"/>
      <c r="AX217" s="449"/>
      <c r="AY217" s="449"/>
      <c r="AZ217" s="449"/>
      <c r="BA217" s="449"/>
      <c r="BB217" s="449"/>
      <c r="BC217" s="449"/>
      <c r="BD217" s="449"/>
      <c r="BE217" s="449"/>
      <c r="BF217" s="449"/>
      <c r="BG217" s="449"/>
      <c r="BH217" s="449"/>
      <c r="BI217" s="449"/>
      <c r="BJ217" s="432"/>
      <c r="BK217" s="432"/>
      <c r="BL217" s="432"/>
      <c r="BM217" s="432"/>
      <c r="BN217" s="432"/>
      <c r="BO217" s="432"/>
      <c r="BP217" s="432"/>
      <c r="BQ217" s="432"/>
      <c r="BR217" s="432"/>
      <c r="BS217" s="432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</row>
    <row r="218" spans="1:99" ht="12.75" customHeight="1">
      <c r="A218" s="434" t="s">
        <v>216</v>
      </c>
      <c r="B218" s="966" t="str">
        <f>+STOCK15!B1</f>
        <v>CUADRO 19:    STOCK DE CAPITAL y UTILIZACIÓN DE LA CAPACIDAD PRODUCTIVA</v>
      </c>
      <c r="C218" s="969"/>
      <c r="D218" s="967"/>
      <c r="E218" s="967"/>
      <c r="F218" s="968"/>
      <c r="G218" s="968"/>
      <c r="H218" s="1337"/>
      <c r="I218" s="1338"/>
      <c r="J218" s="1338"/>
      <c r="K218" s="1338"/>
      <c r="L218" s="1338"/>
      <c r="M218" s="1338"/>
      <c r="N218" s="1338"/>
      <c r="O218" s="1338"/>
      <c r="P218" s="1338"/>
      <c r="Q218" s="1338"/>
      <c r="R218" s="1338"/>
      <c r="S218" s="1338"/>
      <c r="T218" s="1338"/>
      <c r="U218" s="1338"/>
      <c r="V218" s="1338"/>
      <c r="W218" s="1338"/>
      <c r="X218" s="1338"/>
      <c r="Y218" s="1338"/>
      <c r="Z218" s="1338"/>
      <c r="AA218" s="1338"/>
      <c r="AB218" s="1338"/>
      <c r="AC218" s="1338"/>
      <c r="AD218" s="1338"/>
      <c r="AE218" s="1338"/>
      <c r="AF218" s="1338"/>
      <c r="AG218" s="1338"/>
      <c r="AH218" s="1338"/>
      <c r="AI218" s="1338"/>
      <c r="AJ218" s="1338"/>
      <c r="AK218" s="1338"/>
      <c r="AL218" s="1338"/>
      <c r="AM218" s="1338"/>
      <c r="AN218" s="1338"/>
      <c r="AO218" s="1338"/>
      <c r="AP218" s="1338"/>
      <c r="AQ218" s="1338"/>
      <c r="AR218" s="1338"/>
      <c r="AS218" s="1338"/>
      <c r="AT218" s="1338"/>
      <c r="AU218" s="1338"/>
      <c r="AV218" s="1338"/>
      <c r="AW218" s="1338"/>
      <c r="AX218" s="1338"/>
      <c r="AY218" s="1338"/>
      <c r="AZ218" s="1338"/>
      <c r="BA218" s="1338"/>
      <c r="BB218" s="1338"/>
      <c r="BC218" s="1338"/>
      <c r="BD218" s="1338"/>
      <c r="BE218" s="1338"/>
      <c r="BF218" s="1338"/>
      <c r="BG218" s="1338"/>
      <c r="BH218" s="1338"/>
      <c r="BI218" s="1338"/>
      <c r="BJ218" s="1338"/>
      <c r="BK218" s="1338"/>
      <c r="BL218" s="1338"/>
      <c r="BM218" s="1338"/>
      <c r="BN218" s="1338"/>
      <c r="BO218" s="1338"/>
      <c r="BP218" s="1338"/>
      <c r="BQ218" s="1338"/>
      <c r="BR218" s="1338"/>
      <c r="BS218" s="1338"/>
      <c r="BT218" s="1338"/>
      <c r="BU218" s="1338"/>
      <c r="BV218" s="1339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</row>
    <row r="219" spans="1:99" ht="12.75" hidden="1" customHeight="1" outlineLevel="1">
      <c r="A219" s="6"/>
      <c r="B219" s="3"/>
      <c r="C219" s="446"/>
      <c r="D219" s="436"/>
      <c r="E219" s="436"/>
      <c r="F219" s="520"/>
      <c r="G219" s="438"/>
      <c r="H219" s="449"/>
      <c r="I219" s="449"/>
      <c r="J219" s="449"/>
      <c r="K219" s="449"/>
      <c r="L219" s="449"/>
      <c r="M219" s="449"/>
      <c r="N219" s="449"/>
      <c r="O219" s="449"/>
      <c r="P219" s="449"/>
      <c r="Q219" s="449"/>
      <c r="R219" s="449"/>
      <c r="S219" s="449"/>
      <c r="T219" s="449"/>
      <c r="U219" s="449"/>
      <c r="V219" s="449"/>
      <c r="W219" s="449"/>
      <c r="X219" s="449"/>
      <c r="Y219" s="449"/>
      <c r="Z219" s="449"/>
      <c r="AA219" s="449"/>
      <c r="AB219" s="449"/>
      <c r="AC219" s="449"/>
      <c r="AD219" s="449"/>
      <c r="AE219" s="449"/>
      <c r="AF219" s="449"/>
      <c r="AG219" s="449"/>
      <c r="AH219" s="449"/>
      <c r="AI219" s="449"/>
      <c r="AJ219" s="449"/>
      <c r="AK219" s="449"/>
      <c r="AL219" s="449"/>
      <c r="AM219" s="449"/>
      <c r="AN219" s="449"/>
      <c r="AO219" s="449"/>
      <c r="AP219" s="449"/>
      <c r="AQ219" s="449"/>
      <c r="AR219" s="449"/>
      <c r="AS219" s="449"/>
      <c r="AT219" s="449"/>
      <c r="AU219" s="449"/>
      <c r="AV219" s="449"/>
      <c r="AW219" s="449"/>
      <c r="AX219" s="449"/>
      <c r="AY219" s="449"/>
      <c r="AZ219" s="449"/>
      <c r="BA219" s="449"/>
      <c r="BB219" s="449"/>
      <c r="BC219" s="449"/>
      <c r="BD219" s="449"/>
      <c r="BE219" s="449"/>
      <c r="BF219" s="449"/>
      <c r="BG219" s="449"/>
      <c r="BH219" s="449"/>
      <c r="BI219" s="449"/>
      <c r="BJ219" s="432"/>
      <c r="BK219" s="432"/>
      <c r="BL219" s="432"/>
      <c r="BM219" s="432"/>
      <c r="BN219" s="432"/>
      <c r="BO219" s="432"/>
      <c r="BP219" s="432"/>
      <c r="BQ219" s="432"/>
      <c r="BR219" s="432"/>
      <c r="BS219" s="432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</row>
    <row r="220" spans="1:99" s="3" customFormat="1" ht="12.75" hidden="1" customHeight="1" outlineLevel="1">
      <c r="C220" s="302" t="str">
        <f>+STOCK15!B5</f>
        <v>K_AMECO</v>
      </c>
      <c r="D220" s="863" t="str">
        <f>+STOCK15!B4</f>
        <v>Stock de Capital total (AMECO)</v>
      </c>
      <c r="E220" s="471" t="s">
        <v>13</v>
      </c>
      <c r="F220" s="471" t="s">
        <v>36</v>
      </c>
      <c r="G220" s="979"/>
      <c r="H220" s="985"/>
      <c r="I220" s="455"/>
      <c r="J220" s="455"/>
      <c r="K220" s="455"/>
      <c r="L220" s="455"/>
      <c r="M220" s="455"/>
      <c r="N220" s="1340" t="s">
        <v>184</v>
      </c>
      <c r="O220" s="1341"/>
      <c r="P220" s="1341"/>
      <c r="Q220" s="1341"/>
      <c r="R220" s="1341"/>
      <c r="S220" s="1341"/>
      <c r="T220" s="1341"/>
      <c r="U220" s="1341"/>
      <c r="V220" s="1341"/>
      <c r="W220" s="1341"/>
      <c r="X220" s="1341"/>
      <c r="Y220" s="1341"/>
      <c r="Z220" s="1341"/>
      <c r="AA220" s="1341"/>
      <c r="AB220" s="1341"/>
      <c r="AC220" s="1341"/>
      <c r="AD220" s="1341"/>
      <c r="AE220" s="1341"/>
      <c r="AF220" s="1341"/>
      <c r="AG220" s="1341"/>
      <c r="AH220" s="1341"/>
      <c r="AI220" s="1341"/>
      <c r="AJ220" s="1341"/>
      <c r="AK220" s="1341"/>
      <c r="AL220" s="1341"/>
      <c r="AM220" s="1341"/>
      <c r="AN220" s="1341"/>
      <c r="AO220" s="1341"/>
      <c r="AP220" s="1341"/>
      <c r="AQ220" s="1341"/>
      <c r="AR220" s="1341"/>
      <c r="AS220" s="1341"/>
      <c r="AT220" s="1341"/>
      <c r="AU220" s="1341"/>
      <c r="AV220" s="1341"/>
      <c r="AW220" s="1341"/>
      <c r="AX220" s="1341"/>
      <c r="AY220" s="1341"/>
      <c r="AZ220" s="1341"/>
      <c r="BA220" s="1341"/>
      <c r="BB220" s="1341"/>
      <c r="BC220" s="1341"/>
      <c r="BD220" s="1341"/>
      <c r="BE220" s="1341"/>
      <c r="BF220" s="1341"/>
      <c r="BG220" s="1341"/>
      <c r="BH220" s="1341"/>
      <c r="BI220" s="1341"/>
      <c r="BJ220" s="1341"/>
      <c r="BK220" s="1341"/>
      <c r="BL220" s="1341"/>
      <c r="BM220" s="1341"/>
      <c r="BN220" s="1341"/>
      <c r="BO220" s="1341"/>
      <c r="BP220" s="1341"/>
      <c r="BQ220" s="1341"/>
      <c r="BR220" s="1341"/>
      <c r="BS220" s="1341"/>
      <c r="BT220" s="1341"/>
      <c r="BU220" s="1341"/>
      <c r="BV220" s="1342"/>
    </row>
    <row r="221" spans="1:99" s="3" customFormat="1" ht="12.75" hidden="1" customHeight="1" outlineLevel="1">
      <c r="C221" s="1009" t="str">
        <f>+STOCK15!C5</f>
        <v>K_BDREMS</v>
      </c>
      <c r="D221" s="1009" t="str">
        <f>+STOCK15!C4</f>
        <v>Stock de Capital total (BDREMS)</v>
      </c>
      <c r="E221" s="471" t="s">
        <v>13</v>
      </c>
      <c r="F221" s="471" t="s">
        <v>36</v>
      </c>
      <c r="G221" s="1009"/>
      <c r="H221" s="985"/>
      <c r="I221" s="455"/>
      <c r="J221" s="455"/>
      <c r="K221" s="455"/>
      <c r="L221" s="455"/>
      <c r="M221" s="455"/>
      <c r="N221" s="455"/>
      <c r="O221" s="455"/>
      <c r="P221" s="455"/>
      <c r="Q221" s="455"/>
      <c r="R221" s="455"/>
      <c r="S221" s="455"/>
      <c r="T221" s="455"/>
      <c r="U221" s="455"/>
      <c r="V221" s="455"/>
      <c r="W221" s="455"/>
      <c r="X221" s="455"/>
      <c r="Y221" s="455"/>
      <c r="Z221" s="455"/>
      <c r="AA221" s="455"/>
      <c r="AB221" s="455"/>
      <c r="AC221" s="455"/>
      <c r="AD221" s="455"/>
      <c r="AE221" s="455"/>
      <c r="AF221" s="455"/>
      <c r="AG221" s="455"/>
      <c r="AH221" s="1340" t="s">
        <v>618</v>
      </c>
      <c r="AI221" s="1341"/>
      <c r="AJ221" s="1341"/>
      <c r="AK221" s="1341"/>
      <c r="AL221" s="1341"/>
      <c r="AM221" s="1341"/>
      <c r="AN221" s="1341"/>
      <c r="AO221" s="1341"/>
      <c r="AP221" s="1341"/>
      <c r="AQ221" s="1341"/>
      <c r="AR221" s="1341"/>
      <c r="AS221" s="1341"/>
      <c r="AT221" s="1341"/>
      <c r="AU221" s="1341"/>
      <c r="AV221" s="1341"/>
      <c r="AW221" s="1341"/>
      <c r="AX221" s="1341"/>
      <c r="AY221" s="1341"/>
      <c r="AZ221" s="1341"/>
      <c r="BA221" s="1341"/>
      <c r="BB221" s="1341"/>
      <c r="BC221" s="1341"/>
      <c r="BD221" s="1341"/>
      <c r="BE221" s="1341"/>
      <c r="BF221" s="1341"/>
      <c r="BG221" s="1341"/>
      <c r="BH221" s="1341"/>
      <c r="BI221" s="1341"/>
      <c r="BJ221" s="1341"/>
      <c r="BK221" s="1341"/>
      <c r="BL221" s="1341"/>
      <c r="BM221" s="1341"/>
      <c r="BN221" s="1341"/>
      <c r="BO221" s="1341"/>
      <c r="BP221" s="1341"/>
      <c r="BQ221" s="1341"/>
      <c r="BR221" s="1341"/>
      <c r="BS221" s="1341"/>
      <c r="BT221" s="1341"/>
      <c r="BU221" s="1341"/>
      <c r="BV221" s="1342"/>
    </row>
    <row r="222" spans="1:99" s="3" customFormat="1" ht="12.75" hidden="1" customHeight="1" outlineLevel="1">
      <c r="B222" s="765"/>
      <c r="C222" s="302" t="str">
        <f>+STOCK15!D5</f>
        <v>GUCP</v>
      </c>
      <c r="D222" s="863" t="str">
        <f>+STOCK15!D4</f>
        <v>Grado de Utilización de la Capacidad Productiva</v>
      </c>
      <c r="E222" s="471" t="s">
        <v>631</v>
      </c>
      <c r="F222" s="471" t="s">
        <v>38</v>
      </c>
      <c r="G222" s="979"/>
      <c r="H222" s="985"/>
      <c r="I222" s="455"/>
      <c r="J222" s="455"/>
      <c r="K222" s="455"/>
      <c r="L222" s="455"/>
      <c r="M222" s="455"/>
      <c r="O222" s="455"/>
      <c r="P222" s="455"/>
      <c r="Q222" s="455"/>
      <c r="R222" s="455"/>
      <c r="S222" s="1340" t="s">
        <v>570</v>
      </c>
      <c r="T222" s="1341"/>
      <c r="U222" s="1341"/>
      <c r="V222" s="1341"/>
      <c r="W222" s="1341"/>
      <c r="X222" s="1341"/>
      <c r="Y222" s="1341"/>
      <c r="Z222" s="1341"/>
      <c r="AA222" s="1341"/>
      <c r="AB222" s="1341"/>
      <c r="AC222" s="1341"/>
      <c r="AD222" s="1341"/>
      <c r="AE222" s="1341"/>
      <c r="AF222" s="1341"/>
      <c r="AG222" s="1341"/>
      <c r="AH222" s="1341"/>
      <c r="AI222" s="1341"/>
      <c r="AJ222" s="1341"/>
      <c r="AK222" s="1341"/>
      <c r="AL222" s="1341"/>
      <c r="AM222" s="1341"/>
      <c r="AN222" s="1341"/>
      <c r="AO222" s="1341"/>
      <c r="AP222" s="1341"/>
      <c r="AQ222" s="1341"/>
      <c r="AR222" s="1341"/>
      <c r="AS222" s="1341"/>
      <c r="AT222" s="1341"/>
      <c r="AU222" s="1341"/>
      <c r="AV222" s="1341"/>
      <c r="AW222" s="1341"/>
      <c r="AX222" s="1341"/>
      <c r="AY222" s="1341"/>
      <c r="AZ222" s="1341"/>
      <c r="BA222" s="1341"/>
      <c r="BB222" s="1341"/>
      <c r="BC222" s="1341"/>
      <c r="BD222" s="1341"/>
      <c r="BE222" s="1341"/>
      <c r="BF222" s="1341"/>
      <c r="BG222" s="1341"/>
      <c r="BH222" s="1341"/>
      <c r="BI222" s="1341"/>
      <c r="BJ222" s="1341"/>
      <c r="BK222" s="1341"/>
      <c r="BL222" s="1341"/>
      <c r="BM222" s="1341"/>
      <c r="BN222" s="1341"/>
      <c r="BO222" s="1341"/>
      <c r="BP222" s="1341"/>
      <c r="BQ222" s="1341"/>
      <c r="BR222" s="1341"/>
      <c r="BS222" s="1341"/>
      <c r="BT222" s="1341"/>
      <c r="BU222" s="1341"/>
      <c r="BV222" s="1342"/>
    </row>
    <row r="223" spans="1:99" ht="12.75" hidden="1" customHeight="1" outlineLevel="1">
      <c r="A223" s="3"/>
      <c r="B223" s="3"/>
      <c r="C223" s="3"/>
      <c r="D223" s="3"/>
      <c r="E223" s="429"/>
      <c r="F223" s="429"/>
      <c r="G223" s="463"/>
      <c r="H223" s="442"/>
      <c r="I223" s="442"/>
      <c r="J223" s="442"/>
      <c r="K223" s="442"/>
      <c r="L223" s="442"/>
      <c r="M223" s="442"/>
      <c r="N223" s="442"/>
      <c r="O223" s="442"/>
      <c r="P223" s="442"/>
      <c r="Q223" s="442"/>
      <c r="R223" s="442"/>
      <c r="S223" s="442"/>
      <c r="T223" s="442"/>
      <c r="U223" s="442"/>
      <c r="V223" s="442"/>
      <c r="W223" s="442"/>
      <c r="X223" s="442"/>
      <c r="Y223" s="442"/>
      <c r="Z223" s="442"/>
      <c r="AA223" s="442"/>
      <c r="AB223" s="442"/>
      <c r="AC223" s="442"/>
      <c r="AD223" s="442"/>
      <c r="AE223" s="442"/>
      <c r="AF223" s="442"/>
      <c r="AG223" s="442"/>
      <c r="AH223" s="442"/>
      <c r="AI223" s="442"/>
      <c r="AJ223" s="442"/>
      <c r="AK223" s="442"/>
      <c r="AL223" s="442"/>
      <c r="AM223" s="442"/>
      <c r="AN223" s="442"/>
      <c r="AO223" s="442"/>
      <c r="AP223" s="442"/>
      <c r="AQ223" s="442"/>
      <c r="AR223" s="442"/>
      <c r="AS223" s="442"/>
      <c r="AT223" s="442"/>
      <c r="AU223" s="442"/>
      <c r="AV223" s="442"/>
      <c r="AW223" s="442"/>
      <c r="AX223" s="442"/>
      <c r="AY223" s="442"/>
      <c r="AZ223" s="442"/>
      <c r="BA223" s="442"/>
      <c r="BB223" s="442"/>
      <c r="BC223" s="442"/>
      <c r="BD223" s="442"/>
      <c r="BE223" s="442"/>
      <c r="BF223" s="442"/>
      <c r="BG223" s="442"/>
      <c r="BH223" s="442"/>
      <c r="BI223" s="442"/>
    </row>
    <row r="224" spans="1:99" ht="12.75" customHeight="1" collapsed="1">
      <c r="A224" s="6"/>
      <c r="B224" s="3"/>
      <c r="C224" s="446"/>
      <c r="D224" s="447"/>
      <c r="E224" s="436"/>
      <c r="F224" s="436"/>
      <c r="G224" s="458"/>
      <c r="H224" s="449"/>
      <c r="I224" s="449"/>
      <c r="J224" s="449"/>
      <c r="K224" s="449"/>
      <c r="L224" s="449"/>
      <c r="M224" s="449"/>
      <c r="N224" s="449"/>
      <c r="O224" s="449"/>
      <c r="P224" s="449"/>
      <c r="Q224" s="449"/>
      <c r="R224" s="449"/>
      <c r="S224" s="449"/>
      <c r="T224" s="449"/>
      <c r="U224" s="449"/>
      <c r="V224" s="449"/>
      <c r="W224" s="449"/>
      <c r="X224" s="449"/>
      <c r="Y224" s="449"/>
      <c r="Z224" s="449"/>
      <c r="AA224" s="449"/>
      <c r="AB224" s="449"/>
      <c r="AC224" s="449"/>
      <c r="AD224" s="449"/>
      <c r="AE224" s="449"/>
      <c r="AF224" s="449"/>
      <c r="AG224" s="449"/>
      <c r="AH224" s="449"/>
      <c r="AI224" s="449"/>
      <c r="AJ224" s="449"/>
      <c r="AK224" s="449"/>
      <c r="AL224" s="449"/>
      <c r="AM224" s="449"/>
      <c r="AN224" s="449"/>
      <c r="AO224" s="449"/>
      <c r="AP224" s="449"/>
      <c r="AQ224" s="449"/>
      <c r="AR224" s="449"/>
      <c r="AS224" s="449"/>
      <c r="AT224" s="449"/>
      <c r="AU224" s="449"/>
      <c r="AV224" s="449"/>
      <c r="AW224" s="449"/>
      <c r="AX224" s="449"/>
      <c r="AY224" s="449"/>
      <c r="AZ224" s="449"/>
      <c r="BA224" s="449"/>
      <c r="BB224" s="449"/>
      <c r="BC224" s="449"/>
      <c r="BD224" s="449"/>
      <c r="BE224" s="449"/>
      <c r="BF224" s="449"/>
      <c r="BG224" s="449"/>
      <c r="BH224" s="449"/>
      <c r="BI224" s="449"/>
    </row>
    <row r="225" spans="1:74" ht="12.75" customHeight="1">
      <c r="A225" s="434" t="s">
        <v>218</v>
      </c>
      <c r="B225" s="966" t="str">
        <f>+Hogares!B1</f>
        <v>CUADRO 20:    CUENTA DE LOS HOGARES E ISFLSH</v>
      </c>
      <c r="C225" s="969"/>
      <c r="D225" s="967"/>
      <c r="E225" s="967"/>
      <c r="F225" s="968"/>
      <c r="G225" s="968"/>
      <c r="H225" s="1337"/>
      <c r="I225" s="1338"/>
      <c r="J225" s="1338"/>
      <c r="K225" s="1338"/>
      <c r="L225" s="1338"/>
      <c r="M225" s="1338"/>
      <c r="N225" s="1338"/>
      <c r="O225" s="1338"/>
      <c r="P225" s="1338"/>
      <c r="Q225" s="1338"/>
      <c r="R225" s="1338"/>
      <c r="S225" s="1338"/>
      <c r="T225" s="1338"/>
      <c r="U225" s="1338"/>
      <c r="V225" s="1338"/>
      <c r="W225" s="1338"/>
      <c r="X225" s="1338"/>
      <c r="Y225" s="1338"/>
      <c r="Z225" s="1338"/>
      <c r="AA225" s="1338"/>
      <c r="AB225" s="1338"/>
      <c r="AC225" s="1338"/>
      <c r="AD225" s="1338"/>
      <c r="AE225" s="1338"/>
      <c r="AF225" s="1338"/>
      <c r="AG225" s="1338"/>
      <c r="AH225" s="1338"/>
      <c r="AI225" s="1338"/>
      <c r="AJ225" s="1338"/>
      <c r="AK225" s="1338"/>
      <c r="AL225" s="1338"/>
      <c r="AM225" s="1338"/>
      <c r="AN225" s="1338"/>
      <c r="AO225" s="1338"/>
      <c r="AP225" s="1338"/>
      <c r="AQ225" s="1338"/>
      <c r="AR225" s="1338"/>
      <c r="AS225" s="1338"/>
      <c r="AT225" s="1338"/>
      <c r="AU225" s="1338"/>
      <c r="AV225" s="1338"/>
      <c r="AW225" s="1338"/>
      <c r="AX225" s="1338"/>
      <c r="AY225" s="1338"/>
      <c r="AZ225" s="1338"/>
      <c r="BA225" s="1338"/>
      <c r="BB225" s="1338"/>
      <c r="BC225" s="1338"/>
      <c r="BD225" s="1338"/>
      <c r="BE225" s="1338"/>
      <c r="BF225" s="1338"/>
      <c r="BG225" s="1338"/>
      <c r="BH225" s="1338"/>
      <c r="BI225" s="1338"/>
      <c r="BJ225" s="1338"/>
      <c r="BK225" s="1338"/>
      <c r="BL225" s="1338"/>
      <c r="BM225" s="1338"/>
      <c r="BN225" s="1338"/>
      <c r="BO225" s="1338"/>
      <c r="BP225" s="1338"/>
      <c r="BQ225" s="1338"/>
      <c r="BR225" s="1338"/>
      <c r="BS225" s="1338"/>
      <c r="BT225" s="1338"/>
      <c r="BU225" s="1338"/>
      <c r="BV225" s="1339"/>
    </row>
    <row r="226" spans="1:74" ht="12.75" hidden="1" customHeight="1" outlineLevel="1">
      <c r="A226" s="435"/>
      <c r="B226" s="3"/>
      <c r="C226" s="446"/>
      <c r="D226" s="436"/>
      <c r="E226" s="436"/>
      <c r="F226" s="520"/>
      <c r="G226" s="438"/>
      <c r="H226" s="449"/>
      <c r="I226" s="449"/>
      <c r="J226" s="449"/>
      <c r="K226" s="449"/>
      <c r="L226" s="449"/>
      <c r="M226" s="449"/>
      <c r="N226" s="449"/>
      <c r="O226" s="449"/>
      <c r="P226" s="449"/>
      <c r="Q226" s="449"/>
      <c r="R226" s="449"/>
      <c r="S226" s="449"/>
      <c r="T226" s="449"/>
      <c r="U226" s="449"/>
      <c r="V226" s="449"/>
      <c r="W226" s="449"/>
      <c r="X226" s="449"/>
      <c r="Y226" s="449"/>
      <c r="Z226" s="449"/>
      <c r="AA226" s="449"/>
      <c r="AB226" s="449"/>
      <c r="AC226" s="449"/>
      <c r="AD226" s="449"/>
      <c r="AE226" s="449"/>
      <c r="AF226" s="449"/>
      <c r="AG226" s="449"/>
      <c r="AH226" s="449"/>
      <c r="AI226" s="449"/>
      <c r="AJ226" s="449"/>
      <c r="AK226" s="449"/>
      <c r="AL226" s="449"/>
      <c r="AM226" s="449"/>
      <c r="AN226" s="449"/>
      <c r="AO226" s="449"/>
      <c r="AP226" s="449"/>
      <c r="AQ226" s="449"/>
      <c r="AR226" s="449"/>
      <c r="AS226" s="449"/>
      <c r="AT226" s="449"/>
      <c r="AU226" s="449"/>
      <c r="AV226" s="449"/>
      <c r="AW226" s="449"/>
      <c r="AX226" s="449"/>
      <c r="AY226" s="449"/>
      <c r="AZ226" s="449"/>
      <c r="BA226" s="449"/>
      <c r="BB226" s="449"/>
      <c r="BC226" s="449"/>
      <c r="BD226" s="449"/>
      <c r="BE226" s="449"/>
      <c r="BF226" s="449"/>
      <c r="BG226" s="449"/>
      <c r="BH226" s="449"/>
      <c r="BI226" s="449"/>
    </row>
    <row r="227" spans="1:74" ht="12.75" hidden="1" customHeight="1" outlineLevel="1">
      <c r="A227" s="435"/>
      <c r="B227" s="3"/>
      <c r="C227" s="302" t="str">
        <f>+Hogares!B5</f>
        <v>EBE/RMX.HG_ISFLSH</v>
      </c>
      <c r="D227" s="863" t="str">
        <f>+Hogares!B4</f>
        <v>Excedente de explotación bruto / Renta mixta bruta</v>
      </c>
      <c r="E227" s="471" t="s">
        <v>102</v>
      </c>
      <c r="F227" s="471" t="s">
        <v>36</v>
      </c>
      <c r="G227" s="302"/>
      <c r="H227" s="442"/>
      <c r="I227" s="442"/>
      <c r="J227" s="442"/>
      <c r="K227" s="442"/>
      <c r="L227" s="442"/>
      <c r="M227" s="442"/>
      <c r="N227" s="442"/>
      <c r="O227" s="442"/>
      <c r="P227" s="442"/>
      <c r="Q227" s="442"/>
      <c r="R227" s="1340" t="s">
        <v>20</v>
      </c>
      <c r="S227" s="1341"/>
      <c r="T227" s="1341"/>
      <c r="U227" s="1341"/>
      <c r="V227" s="1341"/>
      <c r="W227" s="1341"/>
      <c r="X227" s="1341"/>
      <c r="Y227" s="1341"/>
      <c r="Z227" s="1341"/>
      <c r="AA227" s="1341"/>
      <c r="AB227" s="1341"/>
      <c r="AC227" s="1341"/>
      <c r="AD227" s="1341"/>
      <c r="AE227" s="1341"/>
      <c r="AF227" s="1341"/>
      <c r="AG227" s="1341"/>
      <c r="AH227" s="1341"/>
      <c r="AI227" s="1341"/>
      <c r="AJ227" s="1341"/>
      <c r="AK227" s="1341"/>
      <c r="AL227" s="1341"/>
      <c r="AM227" s="1341"/>
      <c r="AN227" s="1341"/>
      <c r="AO227" s="1341"/>
      <c r="AP227" s="1341"/>
      <c r="AQ227" s="1341"/>
      <c r="AR227" s="1341"/>
      <c r="AS227" s="1341"/>
      <c r="AT227" s="1341"/>
      <c r="AU227" s="1341"/>
      <c r="AV227" s="1342"/>
      <c r="AW227" s="1344" t="s">
        <v>575</v>
      </c>
      <c r="AX227" s="1344"/>
      <c r="AY227" s="1344"/>
      <c r="AZ227" s="1344"/>
      <c r="BA227" s="1344"/>
      <c r="BB227" s="1344"/>
      <c r="BC227" s="1344"/>
      <c r="BD227" s="1344"/>
      <c r="BE227" s="1344"/>
      <c r="BF227" s="1344"/>
      <c r="BG227" s="1344"/>
      <c r="BH227" s="1344"/>
      <c r="BI227" s="1344"/>
      <c r="BJ227" s="1344"/>
      <c r="BK227" s="1344"/>
      <c r="BL227" s="1344"/>
      <c r="BM227" s="1344"/>
      <c r="BN227" s="1344"/>
      <c r="BO227" s="1344"/>
      <c r="BP227" s="1344"/>
      <c r="BQ227" s="1344"/>
      <c r="BR227" s="1344"/>
      <c r="BS227" s="1344"/>
      <c r="BT227" s="1344"/>
      <c r="BU227" s="1344"/>
      <c r="BV227" s="1344"/>
    </row>
    <row r="228" spans="1:74" ht="12.75" hidden="1" customHeight="1" outlineLevel="1">
      <c r="A228" s="435"/>
      <c r="B228" s="3"/>
      <c r="C228" s="302" t="str">
        <f>+Hogares!C5</f>
        <v>RA.HG_ISFLSH</v>
      </c>
      <c r="D228" s="863" t="str">
        <f>+Hogares!C4</f>
        <v>Remuneración de los asalariados</v>
      </c>
      <c r="E228" s="471" t="s">
        <v>102</v>
      </c>
      <c r="F228" s="471" t="s">
        <v>36</v>
      </c>
      <c r="G228" s="302"/>
      <c r="H228" s="442"/>
      <c r="I228" s="442"/>
      <c r="J228" s="442"/>
      <c r="K228" s="442"/>
      <c r="L228" s="442"/>
      <c r="M228" s="442"/>
      <c r="N228" s="442"/>
      <c r="O228" s="442"/>
      <c r="P228" s="442"/>
      <c r="Q228" s="442"/>
      <c r="R228" s="1340" t="s">
        <v>20</v>
      </c>
      <c r="S228" s="1341"/>
      <c r="T228" s="1341"/>
      <c r="U228" s="1341"/>
      <c r="V228" s="1341"/>
      <c r="W228" s="1341"/>
      <c r="X228" s="1341"/>
      <c r="Y228" s="1341"/>
      <c r="Z228" s="1341"/>
      <c r="AA228" s="1341"/>
      <c r="AB228" s="1341"/>
      <c r="AC228" s="1341"/>
      <c r="AD228" s="1341"/>
      <c r="AE228" s="1341"/>
      <c r="AF228" s="1341"/>
      <c r="AG228" s="1341"/>
      <c r="AH228" s="1341"/>
      <c r="AI228" s="1341"/>
      <c r="AJ228" s="1341"/>
      <c r="AK228" s="1341"/>
      <c r="AL228" s="1341"/>
      <c r="AM228" s="1341"/>
      <c r="AN228" s="1341"/>
      <c r="AO228" s="1341"/>
      <c r="AP228" s="1341"/>
      <c r="AQ228" s="1341"/>
      <c r="AR228" s="1341"/>
      <c r="AS228" s="1341"/>
      <c r="AT228" s="1341"/>
      <c r="AU228" s="1341"/>
      <c r="AV228" s="1342"/>
      <c r="AW228" s="1344" t="s">
        <v>575</v>
      </c>
      <c r="AX228" s="1344"/>
      <c r="AY228" s="1344"/>
      <c r="AZ228" s="1344"/>
      <c r="BA228" s="1344"/>
      <c r="BB228" s="1344"/>
      <c r="BC228" s="1344"/>
      <c r="BD228" s="1344"/>
      <c r="BE228" s="1344"/>
      <c r="BF228" s="1344"/>
      <c r="BG228" s="1344"/>
      <c r="BH228" s="1344"/>
      <c r="BI228" s="1344"/>
      <c r="BJ228" s="1344"/>
      <c r="BK228" s="1344"/>
      <c r="BL228" s="1344"/>
      <c r="BM228" s="1344"/>
      <c r="BN228" s="1344"/>
      <c r="BO228" s="1344"/>
      <c r="BP228" s="1344"/>
      <c r="BQ228" s="1344"/>
      <c r="BR228" s="1344"/>
      <c r="BS228" s="1344"/>
      <c r="BT228" s="1344"/>
      <c r="BU228" s="1344"/>
      <c r="BV228" s="1344"/>
    </row>
    <row r="229" spans="1:74" ht="12.75" hidden="1" customHeight="1" outlineLevel="1">
      <c r="A229" s="435"/>
      <c r="B229" s="3"/>
      <c r="C229" s="302" t="str">
        <f>+Hogares!D5</f>
        <v>RNPE.HG_ISFLSH</v>
      </c>
      <c r="D229" s="863" t="str">
        <f>+Hogares!D4</f>
        <v>Rentas de la propiedad netas</v>
      </c>
      <c r="E229" s="471" t="s">
        <v>102</v>
      </c>
      <c r="F229" s="471" t="s">
        <v>36</v>
      </c>
      <c r="G229" s="302"/>
      <c r="H229" s="442"/>
      <c r="I229" s="442"/>
      <c r="J229" s="442"/>
      <c r="K229" s="442"/>
      <c r="L229" s="442"/>
      <c r="M229" s="442"/>
      <c r="N229" s="442"/>
      <c r="O229" s="442"/>
      <c r="P229" s="442"/>
      <c r="Q229" s="442"/>
      <c r="R229" s="1340" t="s">
        <v>20</v>
      </c>
      <c r="S229" s="1341"/>
      <c r="T229" s="1341"/>
      <c r="U229" s="1341"/>
      <c r="V229" s="1341"/>
      <c r="W229" s="1341"/>
      <c r="X229" s="1341"/>
      <c r="Y229" s="1341"/>
      <c r="Z229" s="1341"/>
      <c r="AA229" s="1341"/>
      <c r="AB229" s="1341"/>
      <c r="AC229" s="1341"/>
      <c r="AD229" s="1341"/>
      <c r="AE229" s="1341"/>
      <c r="AF229" s="1341"/>
      <c r="AG229" s="1341"/>
      <c r="AH229" s="1341"/>
      <c r="AI229" s="1341"/>
      <c r="AJ229" s="1341"/>
      <c r="AK229" s="1341"/>
      <c r="AL229" s="1341"/>
      <c r="AM229" s="1341"/>
      <c r="AN229" s="1341"/>
      <c r="AO229" s="1341"/>
      <c r="AP229" s="1341"/>
      <c r="AQ229" s="1341"/>
      <c r="AR229" s="1341"/>
      <c r="AS229" s="1341"/>
      <c r="AT229" s="1341"/>
      <c r="AU229" s="1341"/>
      <c r="AV229" s="1342"/>
      <c r="AW229" s="1344" t="s">
        <v>575</v>
      </c>
      <c r="AX229" s="1344"/>
      <c r="AY229" s="1344"/>
      <c r="AZ229" s="1344"/>
      <c r="BA229" s="1344"/>
      <c r="BB229" s="1344"/>
      <c r="BC229" s="1344"/>
      <c r="BD229" s="1344"/>
      <c r="BE229" s="1344"/>
      <c r="BF229" s="1344"/>
      <c r="BG229" s="1344"/>
      <c r="BH229" s="1344"/>
      <c r="BI229" s="1344"/>
      <c r="BJ229" s="1344"/>
      <c r="BK229" s="1344"/>
      <c r="BL229" s="1344"/>
      <c r="BM229" s="1344"/>
      <c r="BN229" s="1344"/>
      <c r="BO229" s="1344"/>
      <c r="BP229" s="1344"/>
      <c r="BQ229" s="1344"/>
      <c r="BR229" s="1344"/>
      <c r="BS229" s="1344"/>
      <c r="BT229" s="1344"/>
      <c r="BU229" s="1344"/>
      <c r="BV229" s="1344"/>
    </row>
    <row r="230" spans="1:74" ht="12.75" hidden="1" customHeight="1" outlineLevel="1">
      <c r="A230" s="435"/>
      <c r="B230" s="3"/>
      <c r="C230" s="302" t="str">
        <f>+Hogares!E5</f>
        <v>TCDN.HG_ISFLSH</v>
      </c>
      <c r="D230" s="863" t="str">
        <f>+Hogares!E4</f>
        <v xml:space="preserve">Transferencias Corrientes Netas </v>
      </c>
      <c r="E230" s="471" t="s">
        <v>102</v>
      </c>
      <c r="F230" s="471" t="s">
        <v>36</v>
      </c>
      <c r="G230" s="302"/>
      <c r="H230" s="442"/>
      <c r="I230" s="442"/>
      <c r="J230" s="442"/>
      <c r="K230" s="442"/>
      <c r="L230" s="442"/>
      <c r="M230" s="442"/>
      <c r="N230" s="442"/>
      <c r="O230" s="442"/>
      <c r="P230" s="442"/>
      <c r="Q230" s="442"/>
      <c r="R230" s="1340" t="s">
        <v>20</v>
      </c>
      <c r="S230" s="1341"/>
      <c r="T230" s="1341"/>
      <c r="U230" s="1341"/>
      <c r="V230" s="1341"/>
      <c r="W230" s="1341"/>
      <c r="X230" s="1341"/>
      <c r="Y230" s="1341"/>
      <c r="Z230" s="1341"/>
      <c r="AA230" s="1341"/>
      <c r="AB230" s="1341"/>
      <c r="AC230" s="1341"/>
      <c r="AD230" s="1341"/>
      <c r="AE230" s="1341"/>
      <c r="AF230" s="1341"/>
      <c r="AG230" s="1341"/>
      <c r="AH230" s="1341"/>
      <c r="AI230" s="1341"/>
      <c r="AJ230" s="1341"/>
      <c r="AK230" s="1341"/>
      <c r="AL230" s="1341"/>
      <c r="AM230" s="1341"/>
      <c r="AN230" s="1341"/>
      <c r="AO230" s="1341"/>
      <c r="AP230" s="1341"/>
      <c r="AQ230" s="1341"/>
      <c r="AR230" s="1341"/>
      <c r="AS230" s="1341"/>
      <c r="AT230" s="1341"/>
      <c r="AU230" s="1341"/>
      <c r="AV230" s="1342"/>
      <c r="AW230" s="1344" t="s">
        <v>575</v>
      </c>
      <c r="AX230" s="1344"/>
      <c r="AY230" s="1344"/>
      <c r="AZ230" s="1344"/>
      <c r="BA230" s="1344"/>
      <c r="BB230" s="1344"/>
      <c r="BC230" s="1344"/>
      <c r="BD230" s="1344"/>
      <c r="BE230" s="1344"/>
      <c r="BF230" s="1344"/>
      <c r="BG230" s="1344"/>
      <c r="BH230" s="1344"/>
      <c r="BI230" s="1344"/>
      <c r="BJ230" s="1344"/>
      <c r="BK230" s="1344"/>
      <c r="BL230" s="1344"/>
      <c r="BM230" s="1344"/>
      <c r="BN230" s="1344"/>
      <c r="BO230" s="1344"/>
      <c r="BP230" s="1344"/>
      <c r="BQ230" s="1344"/>
      <c r="BR230" s="1344"/>
      <c r="BS230" s="1344"/>
      <c r="BT230" s="1344"/>
      <c r="BU230" s="1344"/>
      <c r="BV230" s="1344"/>
    </row>
    <row r="231" spans="1:74" ht="12.75" hidden="1" customHeight="1" outlineLevel="1">
      <c r="A231" s="435"/>
      <c r="B231" s="3"/>
      <c r="C231" s="302" t="str">
        <f>+Hogares!F5</f>
        <v>RBD.HG_ISFLSH</v>
      </c>
      <c r="D231" s="863" t="str">
        <f>+Hogares!F4</f>
        <v>Renta disponible bruta</v>
      </c>
      <c r="E231" s="471" t="s">
        <v>102</v>
      </c>
      <c r="F231" s="471" t="s">
        <v>36</v>
      </c>
      <c r="G231" s="302"/>
      <c r="H231" s="442"/>
      <c r="I231" s="442"/>
      <c r="J231" s="442"/>
      <c r="K231" s="442"/>
      <c r="L231" s="442"/>
      <c r="M231" s="442"/>
      <c r="N231" s="442"/>
      <c r="O231" s="442"/>
      <c r="P231" s="442"/>
      <c r="Q231" s="442"/>
      <c r="R231" s="1340" t="s">
        <v>20</v>
      </c>
      <c r="S231" s="1341"/>
      <c r="T231" s="1341"/>
      <c r="U231" s="1341"/>
      <c r="V231" s="1341"/>
      <c r="W231" s="1341"/>
      <c r="X231" s="1341"/>
      <c r="Y231" s="1341"/>
      <c r="Z231" s="1341"/>
      <c r="AA231" s="1341"/>
      <c r="AB231" s="1341"/>
      <c r="AC231" s="1341"/>
      <c r="AD231" s="1341"/>
      <c r="AE231" s="1341"/>
      <c r="AF231" s="1341"/>
      <c r="AG231" s="1341"/>
      <c r="AH231" s="1341"/>
      <c r="AI231" s="1341"/>
      <c r="AJ231" s="1341"/>
      <c r="AK231" s="1341"/>
      <c r="AL231" s="1341"/>
      <c r="AM231" s="1341"/>
      <c r="AN231" s="1341"/>
      <c r="AO231" s="1341"/>
      <c r="AP231" s="1341"/>
      <c r="AQ231" s="1341"/>
      <c r="AR231" s="1341"/>
      <c r="AS231" s="1341"/>
      <c r="AT231" s="1341"/>
      <c r="AU231" s="1341"/>
      <c r="AV231" s="1342"/>
      <c r="AW231" s="1344" t="s">
        <v>575</v>
      </c>
      <c r="AX231" s="1344"/>
      <c r="AY231" s="1344"/>
      <c r="AZ231" s="1344"/>
      <c r="BA231" s="1344"/>
      <c r="BB231" s="1344"/>
      <c r="BC231" s="1344"/>
      <c r="BD231" s="1344"/>
      <c r="BE231" s="1344"/>
      <c r="BF231" s="1344"/>
      <c r="BG231" s="1344"/>
      <c r="BH231" s="1344"/>
      <c r="BI231" s="1344"/>
      <c r="BJ231" s="1344"/>
      <c r="BK231" s="1344"/>
      <c r="BL231" s="1344"/>
      <c r="BM231" s="1344"/>
      <c r="BN231" s="1344"/>
      <c r="BO231" s="1344"/>
      <c r="BP231" s="1344"/>
      <c r="BQ231" s="1344"/>
      <c r="BR231" s="1344"/>
      <c r="BS231" s="1344"/>
      <c r="BT231" s="1344"/>
      <c r="BU231" s="1344"/>
      <c r="BV231" s="1344"/>
    </row>
    <row r="232" spans="1:74" ht="12.75" hidden="1" customHeight="1" outlineLevel="1">
      <c r="A232" s="435"/>
      <c r="B232" s="3"/>
      <c r="C232" s="302" t="str">
        <f>+Hogares!G5</f>
        <v>Cpr</v>
      </c>
      <c r="D232" s="863" t="str">
        <f>+Hogares!G4</f>
        <v>Gasto en consumo final de los hogares e ISFLSH</v>
      </c>
      <c r="E232" s="471" t="s">
        <v>102</v>
      </c>
      <c r="F232" s="471" t="s">
        <v>36</v>
      </c>
      <c r="G232" s="1167"/>
      <c r="H232" s="1343" t="s">
        <v>3</v>
      </c>
      <c r="I232" s="1343"/>
      <c r="J232" s="1343"/>
      <c r="K232" s="1343"/>
      <c r="L232" s="1343"/>
      <c r="M232" s="1343"/>
      <c r="N232" s="1343"/>
      <c r="O232" s="1343"/>
      <c r="P232" s="1343"/>
      <c r="Q232" s="1340"/>
      <c r="R232" s="1344" t="s">
        <v>4</v>
      </c>
      <c r="S232" s="1344"/>
      <c r="T232" s="1344"/>
      <c r="U232" s="1344"/>
      <c r="V232" s="1344"/>
      <c r="W232" s="1344"/>
      <c r="X232" s="1344"/>
      <c r="Y232" s="1344"/>
      <c r="Z232" s="1344"/>
      <c r="AA232" s="1344"/>
      <c r="AB232" s="1344"/>
      <c r="AC232" s="1344"/>
      <c r="AD232" s="1344"/>
      <c r="AE232" s="1344"/>
      <c r="AF232" s="1344"/>
      <c r="AG232" s="1344"/>
      <c r="AH232" s="1343" t="s">
        <v>5</v>
      </c>
      <c r="AI232" s="1343"/>
      <c r="AJ232" s="1343"/>
      <c r="AK232" s="1343"/>
      <c r="AL232" s="1343"/>
      <c r="AM232" s="1343"/>
      <c r="AN232" s="1343"/>
      <c r="AO232" s="1343"/>
      <c r="AP232" s="1343"/>
      <c r="AQ232" s="1343"/>
      <c r="AR232" s="1343"/>
      <c r="AS232" s="1343"/>
      <c r="AT232" s="1343"/>
      <c r="AU232" s="1343"/>
      <c r="AV232" s="1343"/>
      <c r="AW232" s="1344" t="s">
        <v>243</v>
      </c>
      <c r="AX232" s="1344"/>
      <c r="AY232" s="1344"/>
      <c r="AZ232" s="1344"/>
      <c r="BA232" s="1344"/>
      <c r="BB232" s="1344"/>
      <c r="BC232" s="1344"/>
      <c r="BD232" s="1344"/>
      <c r="BE232" s="1344"/>
      <c r="BF232" s="1344"/>
      <c r="BG232" s="1344"/>
      <c r="BH232" s="1344"/>
      <c r="BI232" s="1344"/>
      <c r="BJ232" s="1344"/>
      <c r="BK232" s="1344"/>
      <c r="BL232" s="1344"/>
      <c r="BM232" s="1344"/>
      <c r="BN232" s="1344"/>
      <c r="BO232" s="1344"/>
      <c r="BP232" s="1344"/>
      <c r="BQ232" s="1344"/>
      <c r="BR232" s="1344"/>
      <c r="BS232" s="1344"/>
      <c r="BT232" s="1344"/>
      <c r="BU232" s="1344"/>
      <c r="BV232" s="1344"/>
    </row>
    <row r="233" spans="1:74" ht="12.75" hidden="1" customHeight="1" outlineLevel="1">
      <c r="A233" s="435"/>
      <c r="B233" s="3"/>
      <c r="C233" s="302" t="str">
        <f>+Hogares!H5</f>
        <v>AJVPHRFP.HG_ISFLSH</v>
      </c>
      <c r="D233" s="863" t="str">
        <f>+Hogares!H4</f>
        <v>Ajuste por la variación de la participación neta de los hogares en las reservas de los fondos de pensiones</v>
      </c>
      <c r="E233" s="471" t="s">
        <v>102</v>
      </c>
      <c r="F233" s="471" t="s">
        <v>36</v>
      </c>
      <c r="G233" s="302"/>
      <c r="H233" s="442"/>
      <c r="I233" s="442"/>
      <c r="J233" s="442"/>
      <c r="K233" s="442"/>
      <c r="L233" s="442"/>
      <c r="M233" s="442"/>
      <c r="N233" s="442"/>
      <c r="O233" s="442"/>
      <c r="P233" s="442"/>
      <c r="Q233" s="442"/>
      <c r="R233" s="1340" t="s">
        <v>20</v>
      </c>
      <c r="S233" s="1341"/>
      <c r="T233" s="1341"/>
      <c r="U233" s="1341"/>
      <c r="V233" s="1341"/>
      <c r="W233" s="1341"/>
      <c r="X233" s="1341"/>
      <c r="Y233" s="1341"/>
      <c r="Z233" s="1341"/>
      <c r="AA233" s="1341"/>
      <c r="AB233" s="1341"/>
      <c r="AC233" s="1341"/>
      <c r="AD233" s="1341"/>
      <c r="AE233" s="1341"/>
      <c r="AF233" s="1341"/>
      <c r="AG233" s="1341"/>
      <c r="AH233" s="1341"/>
      <c r="AI233" s="1341"/>
      <c r="AJ233" s="1341"/>
      <c r="AK233" s="1341"/>
      <c r="AL233" s="1341"/>
      <c r="AM233" s="1341"/>
      <c r="AN233" s="1341"/>
      <c r="AO233" s="1341"/>
      <c r="AP233" s="1341"/>
      <c r="AQ233" s="1341"/>
      <c r="AR233" s="1341"/>
      <c r="AS233" s="1341"/>
      <c r="AT233" s="1341"/>
      <c r="AU233" s="1341"/>
      <c r="AV233" s="1342"/>
      <c r="AW233" s="1344" t="s">
        <v>575</v>
      </c>
      <c r="AX233" s="1344"/>
      <c r="AY233" s="1344"/>
      <c r="AZ233" s="1344"/>
      <c r="BA233" s="1344"/>
      <c r="BB233" s="1344"/>
      <c r="BC233" s="1344"/>
      <c r="BD233" s="1344"/>
      <c r="BE233" s="1344"/>
      <c r="BF233" s="1344"/>
      <c r="BG233" s="1344"/>
      <c r="BH233" s="1344"/>
      <c r="BI233" s="1344"/>
      <c r="BJ233" s="1344"/>
      <c r="BK233" s="1344"/>
      <c r="BL233" s="1344"/>
      <c r="BM233" s="1344"/>
      <c r="BN233" s="1344"/>
      <c r="BO233" s="1344"/>
      <c r="BP233" s="1344"/>
      <c r="BQ233" s="1344"/>
      <c r="BR233" s="1344"/>
      <c r="BS233" s="1344"/>
      <c r="BT233" s="1344"/>
      <c r="BU233" s="1344"/>
      <c r="BV233" s="1344"/>
    </row>
    <row r="234" spans="1:74" ht="12.75" hidden="1" customHeight="1" outlineLevel="1">
      <c r="A234" s="435"/>
      <c r="B234" s="3"/>
      <c r="C234" s="302" t="str">
        <f>+Hogares!I5</f>
        <v>S.HG_ISFLSH</v>
      </c>
      <c r="D234" s="863" t="str">
        <f>+Hogares!I4</f>
        <v>Ahorro de las familias</v>
      </c>
      <c r="E234" s="471" t="s">
        <v>102</v>
      </c>
      <c r="F234" s="471" t="s">
        <v>36</v>
      </c>
      <c r="G234" s="30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1340" t="s">
        <v>20</v>
      </c>
      <c r="S234" s="1341"/>
      <c r="T234" s="1341"/>
      <c r="U234" s="1341"/>
      <c r="V234" s="1341"/>
      <c r="W234" s="1341"/>
      <c r="X234" s="1341"/>
      <c r="Y234" s="1341"/>
      <c r="Z234" s="1341"/>
      <c r="AA234" s="1341"/>
      <c r="AB234" s="1341"/>
      <c r="AC234" s="1341"/>
      <c r="AD234" s="1341"/>
      <c r="AE234" s="1341"/>
      <c r="AF234" s="1341"/>
      <c r="AG234" s="1341"/>
      <c r="AH234" s="1341"/>
      <c r="AI234" s="1341"/>
      <c r="AJ234" s="1341"/>
      <c r="AK234" s="1341"/>
      <c r="AL234" s="1341"/>
      <c r="AM234" s="1341"/>
      <c r="AN234" s="1341"/>
      <c r="AO234" s="1341"/>
      <c r="AP234" s="1341"/>
      <c r="AQ234" s="1341"/>
      <c r="AR234" s="1341"/>
      <c r="AS234" s="1341"/>
      <c r="AT234" s="1341"/>
      <c r="AU234" s="1341"/>
      <c r="AV234" s="1342"/>
      <c r="AW234" s="1344" t="s">
        <v>575</v>
      </c>
      <c r="AX234" s="1344"/>
      <c r="AY234" s="1344"/>
      <c r="AZ234" s="1344"/>
      <c r="BA234" s="1344"/>
      <c r="BB234" s="1344"/>
      <c r="BC234" s="1344"/>
      <c r="BD234" s="1344"/>
      <c r="BE234" s="1344"/>
      <c r="BF234" s="1344"/>
      <c r="BG234" s="1344"/>
      <c r="BH234" s="1344"/>
      <c r="BI234" s="1344"/>
      <c r="BJ234" s="1344"/>
      <c r="BK234" s="1344"/>
      <c r="BL234" s="1344"/>
      <c r="BM234" s="1344"/>
      <c r="BN234" s="1344"/>
      <c r="BO234" s="1344"/>
      <c r="BP234" s="1344"/>
      <c r="BQ234" s="1344"/>
      <c r="BR234" s="1344"/>
      <c r="BS234" s="1344"/>
      <c r="BT234" s="1344"/>
      <c r="BU234" s="1344"/>
      <c r="BV234" s="1344"/>
    </row>
    <row r="235" spans="1:74" ht="12.75" hidden="1" customHeight="1" outlineLevel="1">
      <c r="A235" s="435"/>
      <c r="B235" s="3"/>
      <c r="C235" s="302" t="str">
        <f>+Hogares!J5</f>
        <v>TaS.HG_ISFLSH</v>
      </c>
      <c r="D235" s="863" t="str">
        <f>+Hogares!J4</f>
        <v>Tasa de ahorro de las familias</v>
      </c>
      <c r="E235" s="471" t="s">
        <v>631</v>
      </c>
      <c r="F235" s="471" t="s">
        <v>38</v>
      </c>
      <c r="G235" s="302"/>
      <c r="H235" s="442"/>
      <c r="I235" s="442"/>
      <c r="J235" s="442"/>
      <c r="K235" s="442"/>
      <c r="L235" s="442"/>
      <c r="M235" s="442"/>
      <c r="N235" s="442"/>
      <c r="O235" s="442"/>
      <c r="P235" s="442"/>
      <c r="Q235" s="442"/>
      <c r="R235" s="1340" t="s">
        <v>20</v>
      </c>
      <c r="S235" s="1341"/>
      <c r="T235" s="1341"/>
      <c r="U235" s="1341"/>
      <c r="V235" s="1341"/>
      <c r="W235" s="1341"/>
      <c r="X235" s="1341"/>
      <c r="Y235" s="1341"/>
      <c r="Z235" s="1341"/>
      <c r="AA235" s="1341"/>
      <c r="AB235" s="1341"/>
      <c r="AC235" s="1341"/>
      <c r="AD235" s="1341"/>
      <c r="AE235" s="1341"/>
      <c r="AF235" s="1341"/>
      <c r="AG235" s="1341"/>
      <c r="AH235" s="1341"/>
      <c r="AI235" s="1341"/>
      <c r="AJ235" s="1341"/>
      <c r="AK235" s="1341"/>
      <c r="AL235" s="1341"/>
      <c r="AM235" s="1341"/>
      <c r="AN235" s="1341"/>
      <c r="AO235" s="1341"/>
      <c r="AP235" s="1341"/>
      <c r="AQ235" s="1341"/>
      <c r="AR235" s="1341"/>
      <c r="AS235" s="1341"/>
      <c r="AT235" s="1341"/>
      <c r="AU235" s="1341"/>
      <c r="AV235" s="1342"/>
      <c r="AW235" s="1344" t="s">
        <v>575</v>
      </c>
      <c r="AX235" s="1344"/>
      <c r="AY235" s="1344"/>
      <c r="AZ235" s="1344"/>
      <c r="BA235" s="1344"/>
      <c r="BB235" s="1344"/>
      <c r="BC235" s="1344"/>
      <c r="BD235" s="1344"/>
      <c r="BE235" s="1344"/>
      <c r="BF235" s="1344"/>
      <c r="BG235" s="1344"/>
      <c r="BH235" s="1344"/>
      <c r="BI235" s="1344"/>
      <c r="BJ235" s="1344"/>
      <c r="BK235" s="1344"/>
      <c r="BL235" s="1344"/>
      <c r="BM235" s="1344"/>
      <c r="BN235" s="1344"/>
      <c r="BO235" s="1344"/>
      <c r="BP235" s="1344"/>
      <c r="BQ235" s="1344"/>
      <c r="BR235" s="1344"/>
      <c r="BS235" s="1344"/>
      <c r="BT235" s="1344"/>
      <c r="BU235" s="1344"/>
      <c r="BV235" s="1344"/>
    </row>
    <row r="236" spans="1:74" ht="12.75" hidden="1" customHeight="1" outlineLevel="1">
      <c r="A236" s="435"/>
      <c r="B236" s="3"/>
      <c r="C236" s="446"/>
      <c r="D236" s="436"/>
      <c r="E236" s="436"/>
      <c r="F236" s="520"/>
      <c r="G236" s="456"/>
      <c r="H236" s="449"/>
      <c r="I236" s="449"/>
      <c r="J236" s="449"/>
      <c r="K236" s="449"/>
      <c r="L236" s="449"/>
      <c r="M236" s="449"/>
      <c r="N236" s="449"/>
      <c r="O236" s="449"/>
      <c r="P236" s="449"/>
      <c r="Q236" s="449"/>
      <c r="R236" s="449"/>
      <c r="S236" s="449"/>
      <c r="T236" s="449"/>
      <c r="U236" s="449"/>
      <c r="V236" s="449"/>
      <c r="W236" s="449"/>
      <c r="X236" s="449"/>
      <c r="Y236" s="449"/>
      <c r="Z236" s="449"/>
      <c r="AA236" s="449"/>
      <c r="AB236" s="449"/>
      <c r="AC236" s="449"/>
      <c r="AD236" s="449"/>
      <c r="AE236" s="449"/>
      <c r="AF236" s="449"/>
      <c r="AG236" s="449"/>
      <c r="AH236" s="449"/>
      <c r="AI236" s="449"/>
      <c r="AJ236" s="449"/>
      <c r="AK236" s="449"/>
      <c r="AL236" s="449"/>
      <c r="AM236" s="449"/>
      <c r="AN236" s="449"/>
      <c r="AO236" s="449"/>
      <c r="AP236" s="449"/>
      <c r="AQ236" s="449"/>
      <c r="AR236" s="449"/>
      <c r="AS236" s="449"/>
      <c r="AT236" s="449"/>
      <c r="AU236" s="449"/>
      <c r="AV236" s="449"/>
      <c r="AW236" s="449"/>
      <c r="AX236" s="449"/>
      <c r="AY236" s="449"/>
      <c r="AZ236" s="449"/>
      <c r="BA236" s="449"/>
      <c r="BB236" s="449"/>
      <c r="BC236" s="449"/>
      <c r="BD236" s="449"/>
      <c r="BE236" s="449"/>
      <c r="BF236" s="449"/>
      <c r="BG236" s="449"/>
      <c r="BH236" s="449"/>
      <c r="BI236" s="449"/>
    </row>
    <row r="237" spans="1:74" ht="12.75" customHeight="1" collapsed="1">
      <c r="A237" s="435"/>
      <c r="B237" s="3"/>
      <c r="C237" s="446"/>
      <c r="D237" s="436"/>
      <c r="E237" s="436"/>
      <c r="F237" s="520"/>
      <c r="G237" s="456"/>
      <c r="H237" s="449"/>
      <c r="I237" s="449"/>
      <c r="J237" s="449"/>
      <c r="K237" s="449"/>
      <c r="L237" s="449"/>
      <c r="M237" s="449"/>
      <c r="N237" s="449"/>
      <c r="O237" s="449"/>
      <c r="P237" s="449"/>
      <c r="Q237" s="449"/>
      <c r="R237" s="449"/>
      <c r="S237" s="449"/>
      <c r="T237" s="449"/>
      <c r="U237" s="449"/>
      <c r="V237" s="449"/>
      <c r="W237" s="449"/>
      <c r="X237" s="449"/>
      <c r="Y237" s="449"/>
      <c r="Z237" s="449"/>
      <c r="AA237" s="449"/>
      <c r="AB237" s="449"/>
      <c r="AC237" s="449"/>
      <c r="AD237" s="449"/>
      <c r="AE237" s="449"/>
      <c r="AF237" s="449"/>
      <c r="AG237" s="449"/>
      <c r="AH237" s="449"/>
      <c r="AI237" s="449"/>
      <c r="AJ237" s="449"/>
      <c r="AK237" s="449"/>
      <c r="AL237" s="449"/>
      <c r="AM237" s="449"/>
      <c r="AN237" s="449"/>
      <c r="AO237" s="449"/>
      <c r="AP237" s="449"/>
      <c r="AQ237" s="449"/>
      <c r="AR237" s="449"/>
      <c r="AS237" s="449"/>
      <c r="AT237" s="449"/>
      <c r="AU237" s="449"/>
      <c r="AV237" s="449"/>
      <c r="AW237" s="449"/>
      <c r="AX237" s="449"/>
      <c r="AY237" s="449"/>
      <c r="AZ237" s="449"/>
      <c r="BA237" s="449"/>
      <c r="BB237" s="449"/>
      <c r="BC237" s="449"/>
      <c r="BD237" s="449"/>
      <c r="BE237" s="449"/>
      <c r="BF237" s="449"/>
      <c r="BG237" s="449"/>
      <c r="BH237" s="449"/>
      <c r="BI237" s="449"/>
    </row>
    <row r="238" spans="1:74" ht="12.75" customHeight="1">
      <c r="A238" s="434" t="s">
        <v>222</v>
      </c>
      <c r="B238" s="966" t="str">
        <f>+'Resto del Mundo'!B1</f>
        <v>CUADRO 21:    CUENTAS DEL RESTO DEL MUNDO</v>
      </c>
      <c r="C238" s="969"/>
      <c r="D238" s="967"/>
      <c r="E238" s="967"/>
      <c r="F238" s="968"/>
      <c r="G238" s="968"/>
      <c r="H238" s="1337"/>
      <c r="I238" s="1338"/>
      <c r="J238" s="1338"/>
      <c r="K238" s="1338"/>
      <c r="L238" s="1338"/>
      <c r="M238" s="1338"/>
      <c r="N238" s="1338"/>
      <c r="O238" s="1338"/>
      <c r="P238" s="1338"/>
      <c r="Q238" s="1338"/>
      <c r="R238" s="1338"/>
      <c r="S238" s="1338"/>
      <c r="T238" s="1338"/>
      <c r="U238" s="1338"/>
      <c r="V238" s="1338"/>
      <c r="W238" s="1338"/>
      <c r="X238" s="1338"/>
      <c r="Y238" s="1338"/>
      <c r="Z238" s="1338"/>
      <c r="AA238" s="1338"/>
      <c r="AB238" s="1338"/>
      <c r="AC238" s="1338"/>
      <c r="AD238" s="1338"/>
      <c r="AE238" s="1338"/>
      <c r="AF238" s="1338"/>
      <c r="AG238" s="1338"/>
      <c r="AH238" s="1338"/>
      <c r="AI238" s="1338"/>
      <c r="AJ238" s="1338"/>
      <c r="AK238" s="1338"/>
      <c r="AL238" s="1338"/>
      <c r="AM238" s="1338"/>
      <c r="AN238" s="1338"/>
      <c r="AO238" s="1338"/>
      <c r="AP238" s="1338"/>
      <c r="AQ238" s="1338"/>
      <c r="AR238" s="1338"/>
      <c r="AS238" s="1338"/>
      <c r="AT238" s="1338"/>
      <c r="AU238" s="1338"/>
      <c r="AV238" s="1338"/>
      <c r="AW238" s="1338"/>
      <c r="AX238" s="1338"/>
      <c r="AY238" s="1338"/>
      <c r="AZ238" s="1338"/>
      <c r="BA238" s="1338"/>
      <c r="BB238" s="1338"/>
      <c r="BC238" s="1338"/>
      <c r="BD238" s="1338"/>
      <c r="BE238" s="1338"/>
      <c r="BF238" s="1338"/>
      <c r="BG238" s="1338"/>
      <c r="BH238" s="1338"/>
      <c r="BI238" s="1338"/>
      <c r="BJ238" s="1338"/>
      <c r="BK238" s="1338"/>
      <c r="BL238" s="1338"/>
      <c r="BM238" s="1338"/>
      <c r="BN238" s="1338"/>
      <c r="BO238" s="1338"/>
      <c r="BP238" s="1338"/>
      <c r="BQ238" s="1338"/>
      <c r="BR238" s="1338"/>
      <c r="BS238" s="1338"/>
      <c r="BT238" s="1338"/>
      <c r="BU238" s="1338"/>
      <c r="BV238" s="1339"/>
    </row>
    <row r="239" spans="1:74" ht="12.75" hidden="1" customHeight="1" outlineLevel="1">
      <c r="A239" s="435"/>
      <c r="B239" s="3"/>
      <c r="C239" s="446"/>
      <c r="D239" s="436"/>
      <c r="E239" s="436"/>
      <c r="F239" s="520"/>
      <c r="G239" s="438"/>
      <c r="H239" s="449"/>
      <c r="I239" s="449"/>
      <c r="J239" s="449"/>
      <c r="K239" s="449"/>
      <c r="L239" s="449"/>
      <c r="M239" s="449"/>
      <c r="N239" s="449"/>
      <c r="O239" s="449"/>
      <c r="P239" s="449"/>
      <c r="Q239" s="449"/>
      <c r="R239" s="449"/>
      <c r="S239" s="449"/>
      <c r="T239" s="449"/>
      <c r="U239" s="449"/>
      <c r="V239" s="449"/>
      <c r="W239" s="449"/>
      <c r="X239" s="449"/>
      <c r="Y239" s="449"/>
      <c r="Z239" s="449"/>
      <c r="AA239" s="449"/>
      <c r="AB239" s="449"/>
      <c r="AC239" s="449"/>
      <c r="AD239" s="449"/>
      <c r="AE239" s="449"/>
      <c r="AF239" s="449"/>
      <c r="AG239" s="449"/>
      <c r="AH239" s="449"/>
      <c r="AI239" s="449"/>
      <c r="AJ239" s="449"/>
      <c r="AK239" s="449"/>
      <c r="AL239" s="449"/>
      <c r="AM239" s="449"/>
      <c r="AN239" s="449"/>
      <c r="AO239" s="449"/>
      <c r="AP239" s="449"/>
      <c r="AQ239" s="449"/>
      <c r="AR239" s="449"/>
      <c r="AS239" s="449"/>
      <c r="AT239" s="449"/>
      <c r="AU239" s="449"/>
      <c r="AV239" s="449"/>
      <c r="AW239" s="449"/>
      <c r="AX239" s="449"/>
      <c r="AY239" s="449"/>
      <c r="AZ239" s="449"/>
      <c r="BA239" s="449"/>
      <c r="BB239" s="449"/>
      <c r="BC239" s="449"/>
      <c r="BD239" s="449"/>
      <c r="BE239" s="449"/>
      <c r="BF239" s="449"/>
      <c r="BG239" s="449"/>
      <c r="BH239" s="449"/>
      <c r="BI239" s="449"/>
    </row>
    <row r="240" spans="1:74" ht="12.75" hidden="1" customHeight="1" outlineLevel="1">
      <c r="A240" s="435"/>
      <c r="B240" s="3"/>
      <c r="C240" s="467" t="str">
        <f>+'Resto del Mundo'!B5</f>
        <v>PIBpm</v>
      </c>
      <c r="D240" s="864" t="str">
        <f>+'Resto del Mundo'!B4</f>
        <v>Producto Interior Bruto a precios corrientes</v>
      </c>
      <c r="E240" s="470" t="s">
        <v>102</v>
      </c>
      <c r="F240" s="470" t="s">
        <v>600</v>
      </c>
      <c r="G240" s="1167"/>
      <c r="H240" s="1343" t="s">
        <v>3</v>
      </c>
      <c r="I240" s="1343"/>
      <c r="J240" s="1343"/>
      <c r="K240" s="1343"/>
      <c r="L240" s="1343"/>
      <c r="M240" s="1343"/>
      <c r="N240" s="1343"/>
      <c r="O240" s="1343"/>
      <c r="P240" s="1343"/>
      <c r="Q240" s="1340"/>
      <c r="R240" s="1344" t="s">
        <v>4</v>
      </c>
      <c r="S240" s="1344"/>
      <c r="T240" s="1344"/>
      <c r="U240" s="1344"/>
      <c r="V240" s="1344"/>
      <c r="W240" s="1344"/>
      <c r="X240" s="1344"/>
      <c r="Y240" s="1344"/>
      <c r="Z240" s="1344"/>
      <c r="AA240" s="1344"/>
      <c r="AB240" s="1344"/>
      <c r="AC240" s="1344"/>
      <c r="AD240" s="1344"/>
      <c r="AE240" s="1344"/>
      <c r="AF240" s="1344"/>
      <c r="AG240" s="1344"/>
      <c r="AH240" s="1343" t="s">
        <v>5</v>
      </c>
      <c r="AI240" s="1343"/>
      <c r="AJ240" s="1343"/>
      <c r="AK240" s="1343"/>
      <c r="AL240" s="1343"/>
      <c r="AM240" s="1343"/>
      <c r="AN240" s="1343"/>
      <c r="AO240" s="1343"/>
      <c r="AP240" s="1343"/>
      <c r="AQ240" s="1343"/>
      <c r="AR240" s="1343"/>
      <c r="AS240" s="1343"/>
      <c r="AT240" s="1343"/>
      <c r="AU240" s="1343"/>
      <c r="AV240" s="1343"/>
      <c r="AW240" s="1344" t="s">
        <v>243</v>
      </c>
      <c r="AX240" s="1344"/>
      <c r="AY240" s="1344"/>
      <c r="AZ240" s="1344"/>
      <c r="BA240" s="1344"/>
      <c r="BB240" s="1344"/>
      <c r="BC240" s="1344"/>
      <c r="BD240" s="1344"/>
      <c r="BE240" s="1344"/>
      <c r="BF240" s="1344"/>
      <c r="BG240" s="1344"/>
      <c r="BH240" s="1344"/>
      <c r="BI240" s="1344"/>
      <c r="BJ240" s="1344"/>
      <c r="BK240" s="1344"/>
      <c r="BL240" s="1344"/>
      <c r="BM240" s="1344"/>
      <c r="BN240" s="1344"/>
      <c r="BO240" s="1344"/>
      <c r="BP240" s="1344"/>
      <c r="BQ240" s="1344"/>
      <c r="BR240" s="1344"/>
      <c r="BS240" s="1344"/>
      <c r="BT240" s="1344"/>
      <c r="BU240" s="1344"/>
      <c r="BV240" s="1344"/>
    </row>
    <row r="241" spans="1:74" ht="12.75" hidden="1" customHeight="1" outlineLevel="1">
      <c r="A241" s="435"/>
      <c r="B241" s="3"/>
      <c r="C241" s="467" t="str">
        <f>+'Resto del Mundo'!C5</f>
        <v>X</v>
      </c>
      <c r="D241" s="864" t="str">
        <f>+'Resto del Mundo'!C4</f>
        <v>Exportaciones de bienes y servicios</v>
      </c>
      <c r="E241" s="470" t="s">
        <v>102</v>
      </c>
      <c r="F241" s="470" t="s">
        <v>600</v>
      </c>
      <c r="G241" s="1167"/>
      <c r="H241" s="1343" t="s">
        <v>3</v>
      </c>
      <c r="I241" s="1343"/>
      <c r="J241" s="1343"/>
      <c r="K241" s="1343"/>
      <c r="L241" s="1343"/>
      <c r="M241" s="1343"/>
      <c r="N241" s="1343"/>
      <c r="O241" s="1343"/>
      <c r="P241" s="1343"/>
      <c r="Q241" s="1340"/>
      <c r="R241" s="1344" t="s">
        <v>4</v>
      </c>
      <c r="S241" s="1344"/>
      <c r="T241" s="1344"/>
      <c r="U241" s="1344"/>
      <c r="V241" s="1344"/>
      <c r="W241" s="1344"/>
      <c r="X241" s="1344"/>
      <c r="Y241" s="1344"/>
      <c r="Z241" s="1344"/>
      <c r="AA241" s="1344"/>
      <c r="AB241" s="1344"/>
      <c r="AC241" s="1344"/>
      <c r="AD241" s="1344"/>
      <c r="AE241" s="1344"/>
      <c r="AF241" s="1344"/>
      <c r="AG241" s="1344"/>
      <c r="AH241" s="1343" t="s">
        <v>5</v>
      </c>
      <c r="AI241" s="1343"/>
      <c r="AJ241" s="1343"/>
      <c r="AK241" s="1343"/>
      <c r="AL241" s="1343"/>
      <c r="AM241" s="1343"/>
      <c r="AN241" s="1343"/>
      <c r="AO241" s="1343"/>
      <c r="AP241" s="1343"/>
      <c r="AQ241" s="1343"/>
      <c r="AR241" s="1343"/>
      <c r="AS241" s="1343"/>
      <c r="AT241" s="1343"/>
      <c r="AU241" s="1343"/>
      <c r="AV241" s="1343"/>
      <c r="AW241" s="1344" t="s">
        <v>243</v>
      </c>
      <c r="AX241" s="1344"/>
      <c r="AY241" s="1344"/>
      <c r="AZ241" s="1344"/>
      <c r="BA241" s="1344"/>
      <c r="BB241" s="1344"/>
      <c r="BC241" s="1344"/>
      <c r="BD241" s="1344"/>
      <c r="BE241" s="1344"/>
      <c r="BF241" s="1344"/>
      <c r="BG241" s="1344"/>
      <c r="BH241" s="1344"/>
      <c r="BI241" s="1344"/>
      <c r="BJ241" s="1344"/>
      <c r="BK241" s="1344"/>
      <c r="BL241" s="1344"/>
      <c r="BM241" s="1344"/>
      <c r="BN241" s="1344"/>
      <c r="BO241" s="1344"/>
      <c r="BP241" s="1344"/>
      <c r="BQ241" s="1344"/>
      <c r="BR241" s="1344"/>
      <c r="BS241" s="1344"/>
      <c r="BT241" s="1344"/>
      <c r="BU241" s="1344"/>
      <c r="BV241" s="1344"/>
    </row>
    <row r="242" spans="1:74" ht="12.75" hidden="1" customHeight="1" outlineLevel="1">
      <c r="A242" s="435"/>
      <c r="B242" s="3"/>
      <c r="C242" s="467" t="str">
        <f>+'Resto del Mundo'!D5</f>
        <v>XB</v>
      </c>
      <c r="D242" s="864" t="str">
        <f>+'Resto del Mundo'!D4</f>
        <v>Exportaciones de bienes</v>
      </c>
      <c r="E242" s="470" t="s">
        <v>102</v>
      </c>
      <c r="F242" s="470" t="s">
        <v>600</v>
      </c>
      <c r="G242" s="1167"/>
      <c r="H242" s="442"/>
      <c r="I242" s="442"/>
      <c r="J242" s="442"/>
      <c r="K242" s="442"/>
      <c r="L242" s="442"/>
      <c r="M242" s="442"/>
      <c r="N242" s="442"/>
      <c r="O242" s="442"/>
      <c r="P242" s="442"/>
      <c r="Q242" s="442"/>
      <c r="R242" s="1344" t="s">
        <v>20</v>
      </c>
      <c r="S242" s="1344"/>
      <c r="T242" s="1344"/>
      <c r="U242" s="1344"/>
      <c r="V242" s="1344"/>
      <c r="W242" s="1344"/>
      <c r="X242" s="1343" t="s">
        <v>4</v>
      </c>
      <c r="Y242" s="1343"/>
      <c r="Z242" s="1343"/>
      <c r="AA242" s="1343"/>
      <c r="AB242" s="1343"/>
      <c r="AC242" s="1343"/>
      <c r="AD242" s="1343"/>
      <c r="AE242" s="1343"/>
      <c r="AF242" s="1343"/>
      <c r="AG242" s="1343"/>
      <c r="AH242" s="1343"/>
      <c r="AI242" s="1343"/>
      <c r="AJ242" s="1343"/>
      <c r="AK242" s="1343"/>
      <c r="AL242" s="1343"/>
      <c r="AM242" s="1343"/>
      <c r="AN242" s="1343"/>
      <c r="AO242" s="1343"/>
      <c r="AP242" s="1343"/>
      <c r="AQ242" s="1343"/>
      <c r="AR242" s="1343"/>
      <c r="AS242" s="1343"/>
      <c r="AT242" s="1343"/>
      <c r="AU242" s="1343"/>
      <c r="AV242" s="1343"/>
      <c r="AW242" s="1344" t="s">
        <v>243</v>
      </c>
      <c r="AX242" s="1344"/>
      <c r="AY242" s="1344"/>
      <c r="AZ242" s="1344"/>
      <c r="BA242" s="1344"/>
      <c r="BB242" s="1344"/>
      <c r="BC242" s="1344"/>
      <c r="BD242" s="1344"/>
      <c r="BE242" s="1344"/>
      <c r="BF242" s="1344"/>
      <c r="BG242" s="1344"/>
      <c r="BH242" s="1344"/>
      <c r="BI242" s="1344"/>
      <c r="BJ242" s="1344"/>
      <c r="BK242" s="1344"/>
      <c r="BL242" s="1344"/>
      <c r="BM242" s="1344"/>
      <c r="BN242" s="1344"/>
      <c r="BO242" s="1344"/>
      <c r="BP242" s="1344"/>
      <c r="BQ242" s="1344"/>
      <c r="BR242" s="1344"/>
      <c r="BS242" s="1344"/>
      <c r="BT242" s="1344"/>
      <c r="BU242" s="1344"/>
      <c r="BV242" s="1344"/>
    </row>
    <row r="243" spans="1:74" ht="12.75" hidden="1" customHeight="1" outlineLevel="1">
      <c r="A243" s="435"/>
      <c r="B243" s="3"/>
      <c r="C243" s="467" t="str">
        <f>+'Resto del Mundo'!E5</f>
        <v>XS</v>
      </c>
      <c r="D243" s="864" t="str">
        <f>+'Resto del Mundo'!E4</f>
        <v>Exportaciones de servicios</v>
      </c>
      <c r="E243" s="470" t="s">
        <v>102</v>
      </c>
      <c r="F243" s="470" t="s">
        <v>600</v>
      </c>
      <c r="G243" s="1167"/>
      <c r="H243" s="442"/>
      <c r="I243" s="442"/>
      <c r="J243" s="442"/>
      <c r="K243" s="442"/>
      <c r="L243" s="442"/>
      <c r="M243" s="442"/>
      <c r="N243" s="442"/>
      <c r="O243" s="442"/>
      <c r="P243" s="442"/>
      <c r="Q243" s="442"/>
      <c r="R243" s="1344" t="s">
        <v>20</v>
      </c>
      <c r="S243" s="1344"/>
      <c r="T243" s="1344"/>
      <c r="U243" s="1344"/>
      <c r="V243" s="1344"/>
      <c r="W243" s="1344"/>
      <c r="X243" s="1343" t="s">
        <v>4</v>
      </c>
      <c r="Y243" s="1343"/>
      <c r="Z243" s="1343"/>
      <c r="AA243" s="1343"/>
      <c r="AB243" s="1343"/>
      <c r="AC243" s="1343"/>
      <c r="AD243" s="1343"/>
      <c r="AE243" s="1343"/>
      <c r="AF243" s="1343"/>
      <c r="AG243" s="1343"/>
      <c r="AH243" s="1343"/>
      <c r="AI243" s="1343"/>
      <c r="AJ243" s="1343"/>
      <c r="AK243" s="1343"/>
      <c r="AL243" s="1343"/>
      <c r="AM243" s="1343"/>
      <c r="AN243" s="1343"/>
      <c r="AO243" s="1343"/>
      <c r="AP243" s="1343"/>
      <c r="AQ243" s="1343"/>
      <c r="AR243" s="1343"/>
      <c r="AS243" s="1343"/>
      <c r="AT243" s="1343"/>
      <c r="AU243" s="1343"/>
      <c r="AV243" s="1343"/>
      <c r="AW243" s="1344" t="s">
        <v>243</v>
      </c>
      <c r="AX243" s="1344"/>
      <c r="AY243" s="1344"/>
      <c r="AZ243" s="1344"/>
      <c r="BA243" s="1344"/>
      <c r="BB243" s="1344"/>
      <c r="BC243" s="1344"/>
      <c r="BD243" s="1344"/>
      <c r="BE243" s="1344"/>
      <c r="BF243" s="1344"/>
      <c r="BG243" s="1344"/>
      <c r="BH243" s="1344"/>
      <c r="BI243" s="1344"/>
      <c r="BJ243" s="1344"/>
      <c r="BK243" s="1344"/>
      <c r="BL243" s="1344"/>
      <c r="BM243" s="1344"/>
      <c r="BN243" s="1344"/>
      <c r="BO243" s="1344"/>
      <c r="BP243" s="1344"/>
      <c r="BQ243" s="1344"/>
      <c r="BR243" s="1344"/>
      <c r="BS243" s="1344"/>
      <c r="BT243" s="1344"/>
      <c r="BU243" s="1344"/>
      <c r="BV243" s="1344"/>
    </row>
    <row r="244" spans="1:74" ht="12.75" hidden="1" customHeight="1" outlineLevel="1">
      <c r="A244" s="435"/>
      <c r="C244" s="467" t="str">
        <f>+'Resto del Mundo'!F5</f>
        <v>M</v>
      </c>
      <c r="D244" s="864" t="str">
        <f>+'Resto del Mundo'!F4</f>
        <v>Importaciones de bienes y servicios</v>
      </c>
      <c r="E244" s="470" t="s">
        <v>102</v>
      </c>
      <c r="F244" s="470" t="s">
        <v>600</v>
      </c>
      <c r="G244" s="1167"/>
      <c r="H244" s="1343" t="s">
        <v>3</v>
      </c>
      <c r="I244" s="1343"/>
      <c r="J244" s="1343"/>
      <c r="K244" s="1343"/>
      <c r="L244" s="1343"/>
      <c r="M244" s="1343"/>
      <c r="N244" s="1343"/>
      <c r="O244" s="1343"/>
      <c r="P244" s="1343"/>
      <c r="Q244" s="1340"/>
      <c r="R244" s="1344" t="s">
        <v>4</v>
      </c>
      <c r="S244" s="1344"/>
      <c r="T244" s="1344"/>
      <c r="U244" s="1344"/>
      <c r="V244" s="1344"/>
      <c r="W244" s="1344"/>
      <c r="X244" s="1344"/>
      <c r="Y244" s="1344"/>
      <c r="Z244" s="1344"/>
      <c r="AA244" s="1344"/>
      <c r="AB244" s="1344"/>
      <c r="AC244" s="1344"/>
      <c r="AD244" s="1344"/>
      <c r="AE244" s="1344"/>
      <c r="AF244" s="1344"/>
      <c r="AG244" s="1344"/>
      <c r="AH244" s="1343" t="s">
        <v>5</v>
      </c>
      <c r="AI244" s="1343"/>
      <c r="AJ244" s="1343"/>
      <c r="AK244" s="1343"/>
      <c r="AL244" s="1343"/>
      <c r="AM244" s="1343"/>
      <c r="AN244" s="1343"/>
      <c r="AO244" s="1343"/>
      <c r="AP244" s="1343"/>
      <c r="AQ244" s="1343"/>
      <c r="AR244" s="1343"/>
      <c r="AS244" s="1343"/>
      <c r="AT244" s="1343"/>
      <c r="AU244" s="1343"/>
      <c r="AV244" s="1343"/>
      <c r="AW244" s="1344" t="s">
        <v>243</v>
      </c>
      <c r="AX244" s="1344"/>
      <c r="AY244" s="1344"/>
      <c r="AZ244" s="1344"/>
      <c r="BA244" s="1344"/>
      <c r="BB244" s="1344"/>
      <c r="BC244" s="1344"/>
      <c r="BD244" s="1344"/>
      <c r="BE244" s="1344"/>
      <c r="BF244" s="1344"/>
      <c r="BG244" s="1344"/>
      <c r="BH244" s="1344"/>
      <c r="BI244" s="1344"/>
      <c r="BJ244" s="1344"/>
      <c r="BK244" s="1344"/>
      <c r="BL244" s="1344"/>
      <c r="BM244" s="1344"/>
      <c r="BN244" s="1344"/>
      <c r="BO244" s="1344"/>
      <c r="BP244" s="1344"/>
      <c r="BQ244" s="1344"/>
      <c r="BR244" s="1344"/>
      <c r="BS244" s="1344"/>
      <c r="BT244" s="1344"/>
      <c r="BU244" s="1344"/>
      <c r="BV244" s="1344"/>
    </row>
    <row r="245" spans="1:74" ht="12.75" hidden="1" customHeight="1" outlineLevel="1">
      <c r="A245" s="435"/>
      <c r="B245" s="3"/>
      <c r="C245" s="467" t="str">
        <f>+'Resto del Mundo'!G5</f>
        <v>MB</v>
      </c>
      <c r="D245" s="864" t="str">
        <f>+'Resto del Mundo'!G4</f>
        <v>Importaciones de bienes</v>
      </c>
      <c r="E245" s="470" t="s">
        <v>102</v>
      </c>
      <c r="F245" s="470" t="s">
        <v>600</v>
      </c>
      <c r="G245" s="1167"/>
      <c r="H245" s="442"/>
      <c r="I245" s="442"/>
      <c r="J245" s="442"/>
      <c r="K245" s="442"/>
      <c r="L245" s="442"/>
      <c r="M245" s="442"/>
      <c r="N245" s="442"/>
      <c r="O245" s="442"/>
      <c r="P245" s="442"/>
      <c r="Q245" s="442"/>
      <c r="R245" s="1344" t="s">
        <v>20</v>
      </c>
      <c r="S245" s="1344"/>
      <c r="T245" s="1344"/>
      <c r="U245" s="1344"/>
      <c r="V245" s="1344"/>
      <c r="W245" s="1344"/>
      <c r="X245" s="1343" t="s">
        <v>4</v>
      </c>
      <c r="Y245" s="1343"/>
      <c r="Z245" s="1343"/>
      <c r="AA245" s="1343"/>
      <c r="AB245" s="1343"/>
      <c r="AC245" s="1343"/>
      <c r="AD245" s="1343"/>
      <c r="AE245" s="1343"/>
      <c r="AF245" s="1343"/>
      <c r="AG245" s="1343"/>
      <c r="AH245" s="1343"/>
      <c r="AI245" s="1343"/>
      <c r="AJ245" s="1343"/>
      <c r="AK245" s="1343"/>
      <c r="AL245" s="1343"/>
      <c r="AM245" s="1343"/>
      <c r="AN245" s="1343"/>
      <c r="AO245" s="1343"/>
      <c r="AP245" s="1343"/>
      <c r="AQ245" s="1343"/>
      <c r="AR245" s="1343"/>
      <c r="AS245" s="1343"/>
      <c r="AT245" s="1343"/>
      <c r="AU245" s="1343"/>
      <c r="AV245" s="1343"/>
      <c r="AW245" s="1344" t="s">
        <v>243</v>
      </c>
      <c r="AX245" s="1344"/>
      <c r="AY245" s="1344"/>
      <c r="AZ245" s="1344"/>
      <c r="BA245" s="1344"/>
      <c r="BB245" s="1344"/>
      <c r="BC245" s="1344"/>
      <c r="BD245" s="1344"/>
      <c r="BE245" s="1344"/>
      <c r="BF245" s="1344"/>
      <c r="BG245" s="1344"/>
      <c r="BH245" s="1344"/>
      <c r="BI245" s="1344"/>
      <c r="BJ245" s="1344"/>
      <c r="BK245" s="1344"/>
      <c r="BL245" s="1344"/>
      <c r="BM245" s="1344"/>
      <c r="BN245" s="1344"/>
      <c r="BO245" s="1344"/>
      <c r="BP245" s="1344"/>
      <c r="BQ245" s="1344"/>
      <c r="BR245" s="1344"/>
      <c r="BS245" s="1344"/>
      <c r="BT245" s="1344"/>
      <c r="BU245" s="1344"/>
      <c r="BV245" s="1344"/>
    </row>
    <row r="246" spans="1:74" ht="12.75" hidden="1" customHeight="1" outlineLevel="1">
      <c r="A246" s="435"/>
      <c r="B246" s="3"/>
      <c r="C246" s="467" t="str">
        <f>+'Resto del Mundo'!H5</f>
        <v>MS</v>
      </c>
      <c r="D246" s="864" t="str">
        <f>+'Resto del Mundo'!H4</f>
        <v>Importaciones de Servicios</v>
      </c>
      <c r="E246" s="470" t="s">
        <v>102</v>
      </c>
      <c r="F246" s="470" t="s">
        <v>600</v>
      </c>
      <c r="G246" s="1167"/>
      <c r="H246" s="442"/>
      <c r="I246" s="442"/>
      <c r="J246" s="442"/>
      <c r="K246" s="442"/>
      <c r="L246" s="442"/>
      <c r="M246" s="442"/>
      <c r="N246" s="442"/>
      <c r="O246" s="442"/>
      <c r="P246" s="442"/>
      <c r="Q246" s="442"/>
      <c r="R246" s="1344" t="s">
        <v>20</v>
      </c>
      <c r="S246" s="1344"/>
      <c r="T246" s="1344"/>
      <c r="U246" s="1344"/>
      <c r="V246" s="1344"/>
      <c r="W246" s="1344"/>
      <c r="X246" s="1343" t="s">
        <v>4</v>
      </c>
      <c r="Y246" s="1343"/>
      <c r="Z246" s="1343"/>
      <c r="AA246" s="1343"/>
      <c r="AB246" s="1343"/>
      <c r="AC246" s="1343"/>
      <c r="AD246" s="1343"/>
      <c r="AE246" s="1343"/>
      <c r="AF246" s="1343"/>
      <c r="AG246" s="1343"/>
      <c r="AH246" s="1343"/>
      <c r="AI246" s="1343"/>
      <c r="AJ246" s="1343"/>
      <c r="AK246" s="1343"/>
      <c r="AL246" s="1343"/>
      <c r="AM246" s="1343"/>
      <c r="AN246" s="1343"/>
      <c r="AO246" s="1343"/>
      <c r="AP246" s="1343"/>
      <c r="AQ246" s="1343"/>
      <c r="AR246" s="1343"/>
      <c r="AS246" s="1343"/>
      <c r="AT246" s="1343"/>
      <c r="AU246" s="1343"/>
      <c r="AV246" s="1343"/>
      <c r="AW246" s="1344" t="s">
        <v>243</v>
      </c>
      <c r="AX246" s="1344"/>
      <c r="AY246" s="1344"/>
      <c r="AZ246" s="1344"/>
      <c r="BA246" s="1344"/>
      <c r="BB246" s="1344"/>
      <c r="BC246" s="1344"/>
      <c r="BD246" s="1344"/>
      <c r="BE246" s="1344"/>
      <c r="BF246" s="1344"/>
      <c r="BG246" s="1344"/>
      <c r="BH246" s="1344"/>
      <c r="BI246" s="1344"/>
      <c r="BJ246" s="1344"/>
      <c r="BK246" s="1344"/>
      <c r="BL246" s="1344"/>
      <c r="BM246" s="1344"/>
      <c r="BN246" s="1344"/>
      <c r="BO246" s="1344"/>
      <c r="BP246" s="1344"/>
      <c r="BQ246" s="1344"/>
      <c r="BR246" s="1344"/>
      <c r="BS246" s="1344"/>
      <c r="BT246" s="1344"/>
      <c r="BU246" s="1344"/>
      <c r="BV246" s="1344"/>
    </row>
    <row r="247" spans="1:74" ht="12.75" hidden="1" customHeight="1" outlineLevel="1">
      <c r="A247" s="435"/>
      <c r="B247" s="3"/>
      <c r="C247" s="467" t="str">
        <f>+'Resto del Mundo'!I5</f>
        <v>XS_GHNRETN</v>
      </c>
      <c r="D247" s="864" t="str">
        <f>+'Resto del Mundo'!I4</f>
        <v>Exportaciones de servicios. Gasto de los hogares no residentes en el territorio económico</v>
      </c>
      <c r="E247" s="470" t="s">
        <v>102</v>
      </c>
      <c r="F247" s="470" t="s">
        <v>600</v>
      </c>
      <c r="G247" s="1167"/>
      <c r="H247" s="442"/>
      <c r="I247" s="442"/>
      <c r="J247" s="442"/>
      <c r="K247" s="442"/>
      <c r="L247" s="442"/>
      <c r="M247" s="442"/>
      <c r="N247" s="442"/>
      <c r="O247" s="442"/>
      <c r="P247" s="442"/>
      <c r="Q247" s="442"/>
      <c r="R247" s="1344" t="s">
        <v>20</v>
      </c>
      <c r="S247" s="1344"/>
      <c r="T247" s="1344"/>
      <c r="U247" s="1344"/>
      <c r="V247" s="1344"/>
      <c r="W247" s="1344"/>
      <c r="X247" s="1343" t="s">
        <v>4</v>
      </c>
      <c r="Y247" s="1343"/>
      <c r="Z247" s="1343"/>
      <c r="AA247" s="1343"/>
      <c r="AB247" s="1343"/>
      <c r="AC247" s="1343"/>
      <c r="AD247" s="1343"/>
      <c r="AE247" s="1343"/>
      <c r="AF247" s="1343"/>
      <c r="AG247" s="1343"/>
      <c r="AH247" s="1343"/>
      <c r="AI247" s="1343"/>
      <c r="AJ247" s="1343"/>
      <c r="AK247" s="1343"/>
      <c r="AL247" s="1343"/>
      <c r="AM247" s="1343"/>
      <c r="AN247" s="1343"/>
      <c r="AO247" s="1343"/>
      <c r="AP247" s="1343"/>
      <c r="AQ247" s="1343"/>
      <c r="AR247" s="1343"/>
      <c r="AS247" s="1343"/>
      <c r="AT247" s="1343"/>
      <c r="AU247" s="1343"/>
      <c r="AV247" s="1343"/>
      <c r="AW247" s="1344" t="s">
        <v>243</v>
      </c>
      <c r="AX247" s="1344"/>
      <c r="AY247" s="1344"/>
      <c r="AZ247" s="1344"/>
      <c r="BA247" s="1344"/>
      <c r="BB247" s="1344"/>
      <c r="BC247" s="1344"/>
      <c r="BD247" s="1344"/>
      <c r="BE247" s="1344"/>
      <c r="BF247" s="1344"/>
      <c r="BG247" s="1344"/>
      <c r="BH247" s="1344"/>
      <c r="BI247" s="1344"/>
      <c r="BJ247" s="1344"/>
      <c r="BK247" s="1344"/>
      <c r="BL247" s="1344"/>
      <c r="BM247" s="1344"/>
      <c r="BN247" s="1344"/>
      <c r="BO247" s="1344"/>
      <c r="BP247" s="1344"/>
      <c r="BQ247" s="1344"/>
      <c r="BR247" s="1344"/>
      <c r="BS247" s="1344"/>
      <c r="BT247" s="1344"/>
      <c r="BU247" s="1344"/>
      <c r="BV247" s="1344"/>
    </row>
    <row r="248" spans="1:74" ht="12.75" hidden="1" customHeight="1" outlineLevel="1">
      <c r="A248" s="435"/>
      <c r="B248" s="3"/>
      <c r="C248" s="467" t="str">
        <f>+'Resto del Mundo'!J5</f>
        <v>MS_GHRERM</v>
      </c>
      <c r="D248" s="864" t="str">
        <f>+'Resto del Mundo'!J4</f>
        <v>Importaciones de servicios. Gasto de los hogares residentes en el resto del mundo</v>
      </c>
      <c r="E248" s="470" t="s">
        <v>102</v>
      </c>
      <c r="F248" s="470" t="s">
        <v>600</v>
      </c>
      <c r="G248" s="302"/>
      <c r="H248" s="442"/>
      <c r="I248" s="442"/>
      <c r="J248" s="442"/>
      <c r="K248" s="442"/>
      <c r="L248" s="442"/>
      <c r="M248" s="442"/>
      <c r="N248" s="442"/>
      <c r="O248" s="442"/>
      <c r="P248" s="442"/>
      <c r="Q248" s="442"/>
      <c r="R248" s="1344" t="s">
        <v>20</v>
      </c>
      <c r="S248" s="1344"/>
      <c r="T248" s="1344"/>
      <c r="U248" s="1344"/>
      <c r="V248" s="1344"/>
      <c r="W248" s="1344"/>
      <c r="X248" s="1343" t="s">
        <v>4</v>
      </c>
      <c r="Y248" s="1343"/>
      <c r="Z248" s="1343"/>
      <c r="AA248" s="1343"/>
      <c r="AB248" s="1343"/>
      <c r="AC248" s="1343"/>
      <c r="AD248" s="1343"/>
      <c r="AE248" s="1343"/>
      <c r="AF248" s="1343"/>
      <c r="AG248" s="1343"/>
      <c r="AH248" s="1343"/>
      <c r="AI248" s="1343"/>
      <c r="AJ248" s="1343"/>
      <c r="AK248" s="1343"/>
      <c r="AL248" s="1343"/>
      <c r="AM248" s="1343"/>
      <c r="AN248" s="1343"/>
      <c r="AO248" s="1343"/>
      <c r="AP248" s="1343"/>
      <c r="AQ248" s="1343"/>
      <c r="AR248" s="1343"/>
      <c r="AS248" s="1343"/>
      <c r="AT248" s="1343"/>
      <c r="AU248" s="1343"/>
      <c r="AV248" s="1343"/>
      <c r="AW248" s="1344" t="s">
        <v>243</v>
      </c>
      <c r="AX248" s="1344"/>
      <c r="AY248" s="1344"/>
      <c r="AZ248" s="1344"/>
      <c r="BA248" s="1344"/>
      <c r="BB248" s="1344"/>
      <c r="BC248" s="1344"/>
      <c r="BD248" s="1344"/>
      <c r="BE248" s="1344"/>
      <c r="BF248" s="1344"/>
      <c r="BG248" s="1344"/>
      <c r="BH248" s="1344"/>
      <c r="BI248" s="1344"/>
      <c r="BJ248" s="1344"/>
      <c r="BK248" s="1344"/>
      <c r="BL248" s="1344"/>
      <c r="BM248" s="1344"/>
      <c r="BN248" s="1344"/>
      <c r="BO248" s="1344"/>
      <c r="BP248" s="1344"/>
      <c r="BQ248" s="1344"/>
      <c r="BR248" s="1344"/>
      <c r="BS248" s="1344"/>
      <c r="BT248" s="1344"/>
      <c r="BU248" s="1344"/>
      <c r="BV248" s="1344"/>
    </row>
    <row r="249" spans="1:74" ht="12.75" hidden="1" customHeight="1" outlineLevel="1">
      <c r="A249" s="435"/>
      <c r="B249" s="3"/>
      <c r="C249" s="467" t="str">
        <f>+'Resto del Mundo'!K5</f>
        <v>RPRIMNrm</v>
      </c>
      <c r="D249" s="864" t="str">
        <f>+'Resto del Mundo'!K4</f>
        <v>Rentas primarias netas con el resto del mundo</v>
      </c>
      <c r="E249" s="470" t="s">
        <v>102</v>
      </c>
      <c r="F249" s="470" t="s">
        <v>600</v>
      </c>
      <c r="G249" s="302"/>
      <c r="H249" s="442"/>
      <c r="I249" s="442"/>
      <c r="J249" s="442"/>
      <c r="K249" s="442"/>
      <c r="L249" s="442"/>
      <c r="M249" s="442"/>
      <c r="N249" s="442"/>
      <c r="O249" s="442"/>
      <c r="P249" s="442"/>
      <c r="Q249" s="442"/>
      <c r="R249" s="1344" t="s">
        <v>248</v>
      </c>
      <c r="S249" s="1344"/>
      <c r="T249" s="1344"/>
      <c r="U249" s="1344"/>
      <c r="V249" s="1344"/>
      <c r="W249" s="1344"/>
      <c r="X249" s="1344"/>
      <c r="Y249" s="1344"/>
      <c r="Z249" s="1344"/>
      <c r="AA249" s="1344"/>
      <c r="AB249" s="1344"/>
      <c r="AC249" s="1344"/>
      <c r="AD249" s="1344"/>
      <c r="AE249" s="1344"/>
      <c r="AF249" s="1344"/>
      <c r="AG249" s="1344"/>
      <c r="AH249" s="1344"/>
      <c r="AI249" s="1344"/>
      <c r="AJ249" s="1344"/>
      <c r="AK249" s="1344"/>
      <c r="AL249" s="1344"/>
      <c r="AM249" s="1344"/>
      <c r="AN249" s="1344"/>
      <c r="AO249" s="1344"/>
      <c r="AP249" s="1344"/>
      <c r="AQ249" s="1344"/>
      <c r="AR249" s="1344"/>
      <c r="AS249" s="1344"/>
      <c r="AT249" s="1344"/>
      <c r="AU249" s="1344"/>
      <c r="AV249" s="1344"/>
      <c r="AW249" s="1343" t="s">
        <v>254</v>
      </c>
      <c r="AX249" s="1343"/>
      <c r="AY249" s="1343"/>
      <c r="AZ249" s="1343"/>
      <c r="BA249" s="1347" t="s">
        <v>576</v>
      </c>
      <c r="BB249" s="1347"/>
      <c r="BC249" s="1347"/>
      <c r="BD249" s="1347"/>
      <c r="BE249" s="1347"/>
      <c r="BF249" s="1347"/>
      <c r="BG249" s="1347"/>
      <c r="BH249" s="1347"/>
      <c r="BI249" s="1347"/>
      <c r="BJ249" s="1347"/>
      <c r="BK249" s="1347"/>
      <c r="BL249" s="1347"/>
      <c r="BM249" s="1347"/>
      <c r="BN249" s="1347"/>
      <c r="BO249" s="1347"/>
      <c r="BP249" s="1347"/>
      <c r="BQ249" s="1347"/>
      <c r="BR249" s="1347"/>
      <c r="BS249" s="1347"/>
      <c r="BT249" s="1347"/>
      <c r="BU249" s="1347"/>
      <c r="BV249" s="1347"/>
    </row>
    <row r="250" spans="1:74" ht="12.75" hidden="1" customHeight="1" outlineLevel="1">
      <c r="A250" s="435"/>
      <c r="B250" s="3"/>
      <c r="C250" s="467" t="str">
        <f>+'Resto del Mundo'!L5</f>
        <v>TRCNrm</v>
      </c>
      <c r="D250" s="864" t="str">
        <f>+'Resto del Mundo'!L4</f>
        <v>Transferencias corrientes netas con el resto del mundo</v>
      </c>
      <c r="E250" s="470" t="s">
        <v>102</v>
      </c>
      <c r="F250" s="470" t="s">
        <v>600</v>
      </c>
      <c r="G250" s="302"/>
      <c r="H250" s="442"/>
      <c r="I250" s="442"/>
      <c r="J250" s="442"/>
      <c r="K250" s="442"/>
      <c r="L250" s="442"/>
      <c r="M250" s="442"/>
      <c r="N250" s="442"/>
      <c r="O250" s="442"/>
      <c r="P250" s="442"/>
      <c r="Q250" s="442"/>
      <c r="R250" s="1344" t="s">
        <v>248</v>
      </c>
      <c r="S250" s="1344"/>
      <c r="T250" s="1344"/>
      <c r="U250" s="1344"/>
      <c r="V250" s="1344"/>
      <c r="W250" s="1344"/>
      <c r="X250" s="1344"/>
      <c r="Y250" s="1344"/>
      <c r="Z250" s="1344"/>
      <c r="AA250" s="1344"/>
      <c r="AB250" s="1344"/>
      <c r="AC250" s="1344"/>
      <c r="AD250" s="1344"/>
      <c r="AE250" s="1344"/>
      <c r="AF250" s="1344"/>
      <c r="AG250" s="1344"/>
      <c r="AH250" s="1344"/>
      <c r="AI250" s="1344"/>
      <c r="AJ250" s="1344"/>
      <c r="AK250" s="1344"/>
      <c r="AL250" s="1344"/>
      <c r="AM250" s="1344"/>
      <c r="AN250" s="1344"/>
      <c r="AO250" s="1344"/>
      <c r="AP250" s="1344"/>
      <c r="AQ250" s="1344"/>
      <c r="AR250" s="1344"/>
      <c r="AS250" s="1344"/>
      <c r="AT250" s="1344"/>
      <c r="AU250" s="1344"/>
      <c r="AV250" s="1344"/>
      <c r="AW250" s="1343" t="s">
        <v>254</v>
      </c>
      <c r="AX250" s="1343"/>
      <c r="AY250" s="1343"/>
      <c r="AZ250" s="1343"/>
      <c r="BA250" s="1347" t="s">
        <v>576</v>
      </c>
      <c r="BB250" s="1347"/>
      <c r="BC250" s="1347"/>
      <c r="BD250" s="1347"/>
      <c r="BE250" s="1347"/>
      <c r="BF250" s="1347"/>
      <c r="BG250" s="1347"/>
      <c r="BH250" s="1347"/>
      <c r="BI250" s="1347"/>
      <c r="BJ250" s="1347"/>
      <c r="BK250" s="1347"/>
      <c r="BL250" s="1347"/>
      <c r="BM250" s="1347"/>
      <c r="BN250" s="1347"/>
      <c r="BO250" s="1347"/>
      <c r="BP250" s="1347"/>
      <c r="BQ250" s="1347"/>
      <c r="BR250" s="1347"/>
      <c r="BS250" s="1347"/>
      <c r="BT250" s="1347"/>
      <c r="BU250" s="1347"/>
      <c r="BV250" s="1347"/>
    </row>
    <row r="251" spans="1:74" ht="12.75" hidden="1" customHeight="1" outlineLevel="1">
      <c r="A251" s="435"/>
      <c r="B251" s="3"/>
      <c r="C251" s="467" t="str">
        <f>+'Resto del Mundo'!M5</f>
        <v>TRKNrm</v>
      </c>
      <c r="D251" s="864" t="str">
        <f>+'Resto del Mundo'!M4</f>
        <v>Transferencias de capital netas con el resto del mundo</v>
      </c>
      <c r="E251" s="470" t="s">
        <v>102</v>
      </c>
      <c r="F251" s="470" t="s">
        <v>600</v>
      </c>
      <c r="G251" s="302"/>
      <c r="H251" s="442"/>
      <c r="I251" s="442"/>
      <c r="J251" s="442"/>
      <c r="K251" s="442"/>
      <c r="L251" s="442"/>
      <c r="M251" s="442"/>
      <c r="N251" s="442"/>
      <c r="O251" s="442"/>
      <c r="P251" s="442"/>
      <c r="Q251" s="442"/>
      <c r="R251" s="1344" t="s">
        <v>248</v>
      </c>
      <c r="S251" s="1344"/>
      <c r="T251" s="1344"/>
      <c r="U251" s="1344"/>
      <c r="V251" s="1344"/>
      <c r="W251" s="1344"/>
      <c r="X251" s="1344"/>
      <c r="Y251" s="1344"/>
      <c r="Z251" s="1344"/>
      <c r="AA251" s="1344"/>
      <c r="AB251" s="1344"/>
      <c r="AC251" s="1344"/>
      <c r="AD251" s="1344"/>
      <c r="AE251" s="1344"/>
      <c r="AF251" s="1344"/>
      <c r="AG251" s="1344"/>
      <c r="AH251" s="1344"/>
      <c r="AI251" s="1344"/>
      <c r="AJ251" s="1344"/>
      <c r="AK251" s="1344"/>
      <c r="AL251" s="1344"/>
      <c r="AM251" s="1344"/>
      <c r="AN251" s="1344"/>
      <c r="AO251" s="1344"/>
      <c r="AP251" s="1344"/>
      <c r="AQ251" s="1344"/>
      <c r="AR251" s="1344"/>
      <c r="AS251" s="1344"/>
      <c r="AT251" s="1344"/>
      <c r="AU251" s="1344"/>
      <c r="AV251" s="1344"/>
      <c r="AW251" s="1343" t="s">
        <v>254</v>
      </c>
      <c r="AX251" s="1343"/>
      <c r="AY251" s="1343"/>
      <c r="AZ251" s="1343"/>
      <c r="BA251" s="1347" t="s">
        <v>576</v>
      </c>
      <c r="BB251" s="1347"/>
      <c r="BC251" s="1347"/>
      <c r="BD251" s="1347"/>
      <c r="BE251" s="1347"/>
      <c r="BF251" s="1347"/>
      <c r="BG251" s="1347"/>
      <c r="BH251" s="1347"/>
      <c r="BI251" s="1347"/>
      <c r="BJ251" s="1347"/>
      <c r="BK251" s="1347"/>
      <c r="BL251" s="1347"/>
      <c r="BM251" s="1347"/>
      <c r="BN251" s="1347"/>
      <c r="BO251" s="1347"/>
      <c r="BP251" s="1347"/>
      <c r="BQ251" s="1347"/>
      <c r="BR251" s="1347"/>
      <c r="BS251" s="1347"/>
      <c r="BT251" s="1347"/>
      <c r="BU251" s="1347"/>
      <c r="BV251" s="1347"/>
    </row>
    <row r="252" spans="1:74" ht="12.75" hidden="1" customHeight="1" outlineLevel="1">
      <c r="A252" s="435"/>
      <c r="B252" s="3"/>
      <c r="C252" s="467" t="str">
        <f>+'Resto del Mundo'!N5</f>
        <v>CoNFN</v>
      </c>
      <c r="D252" s="864" t="str">
        <f>+'Resto del Mundo'!N4</f>
        <v>Capacidad o Necesidad de Financiación de la Nación</v>
      </c>
      <c r="E252" s="470" t="s">
        <v>102</v>
      </c>
      <c r="F252" s="470" t="s">
        <v>600</v>
      </c>
      <c r="G252" s="302"/>
      <c r="H252" s="442"/>
      <c r="I252" s="442"/>
      <c r="J252" s="442"/>
      <c r="K252" s="442"/>
      <c r="L252" s="442"/>
      <c r="M252" s="442"/>
      <c r="N252" s="442"/>
      <c r="O252" s="442"/>
      <c r="P252" s="442"/>
      <c r="Q252" s="442"/>
      <c r="R252" s="1361" t="s">
        <v>577</v>
      </c>
      <c r="S252" s="1361"/>
      <c r="T252" s="1361"/>
      <c r="U252" s="1361"/>
      <c r="V252" s="1361"/>
      <c r="W252" s="1361"/>
      <c r="X252" s="1361"/>
      <c r="Y252" s="1361"/>
      <c r="Z252" s="1361"/>
      <c r="AA252" s="1361"/>
      <c r="AB252" s="1361"/>
      <c r="AC252" s="1361"/>
      <c r="AD252" s="1361"/>
      <c r="AE252" s="1361"/>
      <c r="AF252" s="1361"/>
      <c r="AG252" s="1361"/>
      <c r="AH252" s="1361"/>
      <c r="AI252" s="1361"/>
      <c r="AJ252" s="1361"/>
      <c r="AK252" s="1361"/>
      <c r="AL252" s="1361"/>
      <c r="AM252" s="1361"/>
      <c r="AN252" s="1361"/>
      <c r="AO252" s="1361"/>
      <c r="AP252" s="1361"/>
      <c r="AQ252" s="1361"/>
      <c r="AR252" s="1361"/>
      <c r="AS252" s="1361"/>
      <c r="AT252" s="1361"/>
      <c r="AU252" s="1361"/>
      <c r="AV252" s="1361"/>
      <c r="AW252" s="1362"/>
      <c r="AX252" s="1362"/>
      <c r="AY252" s="1362"/>
      <c r="AZ252" s="1362"/>
      <c r="BA252" s="1362"/>
      <c r="BB252" s="1362"/>
      <c r="BC252" s="1362"/>
      <c r="BD252" s="1362"/>
      <c r="BE252" s="1362"/>
      <c r="BF252" s="1362"/>
      <c r="BG252" s="1362"/>
      <c r="BH252" s="1362"/>
      <c r="BI252" s="1362"/>
      <c r="BJ252" s="1362"/>
      <c r="BK252" s="1362"/>
      <c r="BL252" s="1362"/>
      <c r="BM252" s="1362"/>
      <c r="BN252" s="1362"/>
      <c r="BO252" s="1362"/>
      <c r="BP252" s="1362"/>
      <c r="BQ252" s="1362"/>
      <c r="BR252" s="1362"/>
      <c r="BS252" s="1362"/>
      <c r="BT252" s="1362"/>
      <c r="BU252" s="1362"/>
    </row>
    <row r="253" spans="1:74" ht="12.75" hidden="1" customHeight="1" outlineLevel="1">
      <c r="A253" s="435"/>
      <c r="B253" s="3"/>
      <c r="C253" s="1228"/>
      <c r="D253" s="1228"/>
      <c r="E253" s="470"/>
      <c r="F253" s="470"/>
      <c r="G253" s="1227"/>
      <c r="H253" s="442"/>
      <c r="I253" s="442"/>
      <c r="J253" s="442"/>
      <c r="K253" s="442"/>
      <c r="L253" s="442"/>
      <c r="M253" s="442"/>
      <c r="N253" s="442"/>
      <c r="O253" s="442"/>
      <c r="P253" s="442"/>
      <c r="Q253" s="442"/>
      <c r="R253" s="1232"/>
      <c r="S253" s="1232"/>
      <c r="T253" s="1232"/>
      <c r="U253" s="1232"/>
      <c r="V253" s="1232"/>
      <c r="W253" s="1232"/>
      <c r="X253" s="1232"/>
      <c r="Y253" s="1232"/>
      <c r="Z253" s="1232"/>
      <c r="AA253" s="1232"/>
      <c r="AB253" s="1232"/>
      <c r="AC253" s="1232"/>
      <c r="AD253" s="1232"/>
      <c r="AE253" s="1232"/>
      <c r="AF253" s="1232"/>
      <c r="AG253" s="1232"/>
      <c r="AH253" s="1232"/>
      <c r="AI253" s="1232"/>
      <c r="AJ253" s="1232"/>
      <c r="AK253" s="1232"/>
      <c r="AL253" s="1232"/>
      <c r="AM253" s="1232"/>
      <c r="AN253" s="1232"/>
      <c r="AO253" s="1232"/>
      <c r="AP253" s="1232"/>
      <c r="AQ253" s="1232"/>
      <c r="AR253" s="1232"/>
      <c r="AS253" s="1232"/>
      <c r="AT253" s="1232"/>
      <c r="AU253" s="1232"/>
      <c r="AV253" s="1232"/>
      <c r="AW253" s="1232"/>
      <c r="AX253" s="1232"/>
      <c r="AY253" s="1232"/>
      <c r="AZ253" s="1232"/>
      <c r="BA253" s="1232"/>
      <c r="BB253" s="1232"/>
      <c r="BC253" s="1232"/>
      <c r="BD253" s="1232"/>
      <c r="BE253" s="1232"/>
      <c r="BF253" s="1232"/>
      <c r="BG253" s="1232"/>
      <c r="BH253" s="1232"/>
      <c r="BI253" s="1232"/>
      <c r="BJ253" s="1232"/>
      <c r="BK253" s="1232"/>
      <c r="BL253" s="1232"/>
      <c r="BM253" s="1232"/>
      <c r="BN253" s="1232"/>
      <c r="BO253" s="1232"/>
      <c r="BP253" s="1232"/>
      <c r="BQ253" s="1232"/>
      <c r="BR253" s="1232"/>
      <c r="BS253" s="1232"/>
      <c r="BT253" s="1232"/>
      <c r="BU253" s="1232"/>
    </row>
    <row r="254" spans="1:74" ht="12.75" customHeight="1" collapsed="1">
      <c r="A254" s="435"/>
      <c r="B254" s="3"/>
      <c r="C254" s="446"/>
      <c r="D254" s="436"/>
      <c r="E254" s="436"/>
      <c r="F254" s="520"/>
      <c r="G254" s="456"/>
      <c r="H254" s="449"/>
      <c r="I254" s="449"/>
      <c r="J254" s="449"/>
      <c r="K254" s="449"/>
      <c r="L254" s="449"/>
      <c r="M254" s="449"/>
      <c r="N254" s="449"/>
      <c r="O254" s="449"/>
      <c r="P254" s="449"/>
      <c r="Q254" s="449"/>
      <c r="R254" s="449"/>
      <c r="S254" s="449"/>
      <c r="T254" s="449"/>
      <c r="U254" s="449"/>
      <c r="V254" s="449"/>
      <c r="W254" s="449"/>
      <c r="X254" s="449"/>
      <c r="Y254" s="449"/>
      <c r="Z254" s="449"/>
      <c r="AA254" s="449"/>
      <c r="AB254" s="449"/>
      <c r="AC254" s="449"/>
      <c r="AD254" s="449"/>
      <c r="AE254" s="449"/>
      <c r="AF254" s="449"/>
      <c r="AG254" s="449"/>
      <c r="AH254" s="449"/>
      <c r="AI254" s="449"/>
      <c r="AJ254" s="449"/>
      <c r="AK254" s="449"/>
      <c r="AL254" s="449"/>
      <c r="AM254" s="449"/>
      <c r="AN254" s="449"/>
      <c r="AO254" s="449"/>
      <c r="AP254" s="449"/>
      <c r="AQ254" s="449"/>
      <c r="AR254" s="449"/>
      <c r="AS254" s="449"/>
      <c r="AT254" s="449"/>
      <c r="AU254" s="449"/>
      <c r="AV254" s="449"/>
      <c r="AW254" s="449"/>
      <c r="AX254" s="449"/>
      <c r="AY254" s="449"/>
      <c r="AZ254" s="449"/>
      <c r="BA254" s="449"/>
      <c r="BB254" s="449"/>
      <c r="BC254" s="449"/>
      <c r="BD254" s="449"/>
      <c r="BE254" s="449"/>
      <c r="BF254" s="449"/>
      <c r="BG254" s="449"/>
      <c r="BH254" s="449"/>
      <c r="BI254" s="449"/>
    </row>
    <row r="255" spans="1:74" ht="12.75" customHeight="1">
      <c r="A255" s="434" t="s">
        <v>221</v>
      </c>
      <c r="B255" s="966" t="str">
        <f>+CoNFN!B1</f>
        <v>CUADRO 22:    SALDO DE LA ECONOMÍA NACIONAL</v>
      </c>
      <c r="C255" s="969"/>
      <c r="D255" s="967"/>
      <c r="E255" s="967"/>
      <c r="F255" s="968"/>
      <c r="G255" s="968"/>
      <c r="H255" s="1337"/>
      <c r="I255" s="1338"/>
      <c r="J255" s="1338"/>
      <c r="K255" s="1338"/>
      <c r="L255" s="1338"/>
      <c r="M255" s="1338"/>
      <c r="N255" s="1338"/>
      <c r="O255" s="1338"/>
      <c r="P255" s="1338"/>
      <c r="Q255" s="1338"/>
      <c r="R255" s="1338"/>
      <c r="S255" s="1338"/>
      <c r="T255" s="1338"/>
      <c r="U255" s="1338"/>
      <c r="V255" s="1338"/>
      <c r="W255" s="1338"/>
      <c r="X255" s="1338"/>
      <c r="Y255" s="1338"/>
      <c r="Z255" s="1338"/>
      <c r="AA255" s="1338"/>
      <c r="AB255" s="1338"/>
      <c r="AC255" s="1338"/>
      <c r="AD255" s="1338"/>
      <c r="AE255" s="1338"/>
      <c r="AF255" s="1338"/>
      <c r="AG255" s="1338"/>
      <c r="AH255" s="1338"/>
      <c r="AI255" s="1338"/>
      <c r="AJ255" s="1338"/>
      <c r="AK255" s="1338"/>
      <c r="AL255" s="1338"/>
      <c r="AM255" s="1338"/>
      <c r="AN255" s="1338"/>
      <c r="AO255" s="1338"/>
      <c r="AP255" s="1338"/>
      <c r="AQ255" s="1338"/>
      <c r="AR255" s="1338"/>
      <c r="AS255" s="1338"/>
      <c r="AT255" s="1338"/>
      <c r="AU255" s="1338"/>
      <c r="AV255" s="1338"/>
      <c r="AW255" s="1338"/>
      <c r="AX255" s="1338"/>
      <c r="AY255" s="1338"/>
      <c r="AZ255" s="1338"/>
      <c r="BA255" s="1338"/>
      <c r="BB255" s="1338"/>
      <c r="BC255" s="1338"/>
      <c r="BD255" s="1338"/>
      <c r="BE255" s="1338"/>
      <c r="BF255" s="1338"/>
      <c r="BG255" s="1338"/>
      <c r="BH255" s="1338"/>
      <c r="BI255" s="1338"/>
      <c r="BJ255" s="1338"/>
      <c r="BK255" s="1338"/>
      <c r="BL255" s="1338"/>
      <c r="BM255" s="1338"/>
      <c r="BN255" s="1338"/>
      <c r="BO255" s="1338"/>
      <c r="BP255" s="1338"/>
      <c r="BQ255" s="1338"/>
      <c r="BR255" s="1338"/>
      <c r="BS255" s="1338"/>
      <c r="BT255" s="1338"/>
      <c r="BU255" s="1338"/>
      <c r="BV255" s="1339"/>
    </row>
    <row r="256" spans="1:74" ht="12.75" hidden="1" customHeight="1" outlineLevel="1">
      <c r="A256" s="435"/>
      <c r="B256" s="3"/>
      <c r="C256" s="446"/>
      <c r="D256" s="436"/>
      <c r="E256" s="436"/>
      <c r="F256" s="520"/>
      <c r="G256" s="438"/>
      <c r="H256" s="449"/>
      <c r="I256" s="449"/>
      <c r="J256" s="449"/>
      <c r="K256" s="449"/>
      <c r="L256" s="449"/>
      <c r="M256" s="449"/>
      <c r="N256" s="449"/>
      <c r="O256" s="449"/>
      <c r="P256" s="449"/>
      <c r="Q256" s="449"/>
      <c r="R256" s="449"/>
      <c r="S256" s="449"/>
      <c r="T256" s="449"/>
      <c r="U256" s="449"/>
      <c r="V256" s="449"/>
      <c r="W256" s="449"/>
      <c r="X256" s="449"/>
      <c r="Y256" s="449"/>
      <c r="Z256" s="449"/>
      <c r="AA256" s="449"/>
      <c r="AB256" s="449"/>
      <c r="AC256" s="449"/>
      <c r="AD256" s="449"/>
      <c r="AE256" s="449"/>
      <c r="AF256" s="449"/>
      <c r="AG256" s="449"/>
      <c r="AH256" s="449"/>
      <c r="AI256" s="449"/>
      <c r="AJ256" s="449"/>
      <c r="AK256" s="449"/>
      <c r="AL256" s="449"/>
      <c r="AM256" s="449"/>
      <c r="AN256" s="449"/>
      <c r="AO256" s="449"/>
      <c r="AP256" s="449"/>
      <c r="AQ256" s="449"/>
      <c r="AR256" s="449"/>
      <c r="AS256" s="449"/>
      <c r="AT256" s="449"/>
      <c r="AU256" s="449"/>
      <c r="AV256" s="449"/>
      <c r="AW256" s="449"/>
      <c r="AX256" s="449"/>
      <c r="AY256" s="449"/>
      <c r="AZ256" s="449"/>
      <c r="BA256" s="449"/>
      <c r="BB256" s="449"/>
      <c r="BC256" s="449"/>
      <c r="BD256" s="449"/>
      <c r="BE256" s="449"/>
      <c r="BF256" s="449"/>
      <c r="BG256" s="449"/>
      <c r="BH256" s="449"/>
      <c r="BI256" s="449"/>
    </row>
    <row r="257" spans="1:74" ht="12.75" hidden="1" customHeight="1" outlineLevel="1">
      <c r="A257" s="435"/>
      <c r="B257" s="3"/>
      <c r="C257" s="302" t="str">
        <f>+CoNFN!B5</f>
        <v>PIBpm</v>
      </c>
      <c r="D257" s="863" t="str">
        <f>+CoNFN!B4</f>
        <v>Producto Interior Bruto a precios corrientes</v>
      </c>
      <c r="E257" s="471" t="s">
        <v>102</v>
      </c>
      <c r="F257" s="471" t="s">
        <v>69</v>
      </c>
      <c r="G257" s="1167"/>
      <c r="H257" s="1343" t="s">
        <v>3</v>
      </c>
      <c r="I257" s="1343"/>
      <c r="J257" s="1343"/>
      <c r="K257" s="1343"/>
      <c r="L257" s="1343"/>
      <c r="M257" s="1343"/>
      <c r="N257" s="1343"/>
      <c r="O257" s="1343"/>
      <c r="P257" s="1343"/>
      <c r="Q257" s="1340"/>
      <c r="R257" s="1344" t="s">
        <v>4</v>
      </c>
      <c r="S257" s="1344"/>
      <c r="T257" s="1344"/>
      <c r="U257" s="1344"/>
      <c r="V257" s="1344"/>
      <c r="W257" s="1344"/>
      <c r="X257" s="1344"/>
      <c r="Y257" s="1344"/>
      <c r="Z257" s="1344"/>
      <c r="AA257" s="1344"/>
      <c r="AB257" s="1344"/>
      <c r="AC257" s="1344"/>
      <c r="AD257" s="1344"/>
      <c r="AE257" s="1344"/>
      <c r="AF257" s="1344"/>
      <c r="AG257" s="1344"/>
      <c r="AH257" s="1343" t="s">
        <v>5</v>
      </c>
      <c r="AI257" s="1343"/>
      <c r="AJ257" s="1343"/>
      <c r="AK257" s="1343"/>
      <c r="AL257" s="1343"/>
      <c r="AM257" s="1343"/>
      <c r="AN257" s="1343"/>
      <c r="AO257" s="1343"/>
      <c r="AP257" s="1343"/>
      <c r="AQ257" s="1343"/>
      <c r="AR257" s="1343"/>
      <c r="AS257" s="1343"/>
      <c r="AT257" s="1343"/>
      <c r="AU257" s="1343"/>
      <c r="AV257" s="1343"/>
      <c r="AW257" s="1344" t="s">
        <v>243</v>
      </c>
      <c r="AX257" s="1344"/>
      <c r="AY257" s="1344"/>
      <c r="AZ257" s="1344"/>
      <c r="BA257" s="1344"/>
      <c r="BB257" s="1344"/>
      <c r="BC257" s="1344"/>
      <c r="BD257" s="1344"/>
      <c r="BE257" s="1344"/>
      <c r="BF257" s="1344"/>
      <c r="BG257" s="1344"/>
      <c r="BH257" s="1344"/>
      <c r="BI257" s="1344"/>
      <c r="BJ257" s="1344"/>
      <c r="BK257" s="1344"/>
      <c r="BL257" s="1344"/>
      <c r="BM257" s="1344"/>
      <c r="BN257" s="1344"/>
      <c r="BO257" s="1344"/>
      <c r="BP257" s="1344"/>
      <c r="BQ257" s="1344"/>
      <c r="BR257" s="1344"/>
      <c r="BS257" s="1344"/>
      <c r="BT257" s="1344"/>
      <c r="BU257" s="1344"/>
      <c r="BV257" s="1344"/>
    </row>
    <row r="258" spans="1:74" ht="12.75" hidden="1" customHeight="1" outlineLevel="1">
      <c r="A258" s="435"/>
      <c r="B258" s="3"/>
      <c r="C258" s="302" t="str">
        <f>+CoNFN!C5</f>
        <v>RPRIMrmr</v>
      </c>
      <c r="D258" s="863" t="str">
        <f>+CoNFN!C4</f>
        <v>Rentas primarias recibidas del resto del mundo-Recursos</v>
      </c>
      <c r="E258" s="471" t="s">
        <v>102</v>
      </c>
      <c r="F258" s="471" t="s">
        <v>69</v>
      </c>
      <c r="G258" s="1167"/>
      <c r="H258" s="442"/>
      <c r="I258" s="442"/>
      <c r="J258" s="442"/>
      <c r="K258" s="442"/>
      <c r="L258" s="442"/>
      <c r="M258" s="442"/>
      <c r="N258" s="442"/>
      <c r="O258" s="442"/>
      <c r="P258" s="442"/>
      <c r="Q258" s="442"/>
      <c r="R258" s="442"/>
      <c r="S258" s="450"/>
      <c r="T258" s="450"/>
      <c r="U258" s="450"/>
      <c r="V258" s="450"/>
      <c r="W258" s="450"/>
      <c r="X258" s="450"/>
      <c r="Y258" s="450"/>
      <c r="Z258" s="450"/>
      <c r="AA258" s="450"/>
      <c r="AB258" s="450"/>
      <c r="AC258" s="450"/>
      <c r="AD258" s="450"/>
      <c r="AE258" s="450"/>
      <c r="AF258" s="450"/>
      <c r="AG258" s="450"/>
      <c r="AH258" s="450"/>
      <c r="AI258" s="450"/>
      <c r="AJ258" s="450"/>
      <c r="AK258" s="450"/>
      <c r="AL258" s="450"/>
      <c r="AM258" s="450"/>
      <c r="AN258" s="450"/>
      <c r="AO258" s="450"/>
      <c r="AP258" s="450"/>
      <c r="AQ258" s="450"/>
      <c r="AR258" s="450"/>
      <c r="AS258" s="450"/>
      <c r="AT258" s="450"/>
      <c r="AU258" s="450"/>
      <c r="AV258" s="450"/>
      <c r="AW258" s="1343" t="s">
        <v>254</v>
      </c>
      <c r="AX258" s="1343"/>
      <c r="AY258" s="1343"/>
      <c r="AZ258" s="1343"/>
      <c r="BA258" s="1347" t="s">
        <v>576</v>
      </c>
      <c r="BB258" s="1347"/>
      <c r="BC258" s="1347"/>
      <c r="BD258" s="1347"/>
      <c r="BE258" s="1347"/>
      <c r="BF258" s="1347"/>
      <c r="BG258" s="1347"/>
      <c r="BH258" s="1347"/>
      <c r="BI258" s="1347"/>
      <c r="BJ258" s="1347"/>
      <c r="BK258" s="1347"/>
      <c r="BL258" s="1347"/>
      <c r="BM258" s="1347"/>
      <c r="BN258" s="1347"/>
      <c r="BO258" s="1347"/>
      <c r="BP258" s="1347"/>
      <c r="BQ258" s="1347"/>
      <c r="BR258" s="1347"/>
      <c r="BS258" s="1347"/>
      <c r="BT258" s="1347"/>
      <c r="BU258" s="1347"/>
      <c r="BV258" s="1347"/>
    </row>
    <row r="259" spans="1:74" ht="12.75" hidden="1" customHeight="1" outlineLevel="1">
      <c r="A259" s="435"/>
      <c r="B259" s="3"/>
      <c r="C259" s="302" t="str">
        <f>+CoNFN!D5</f>
        <v>RPRIMrme</v>
      </c>
      <c r="D259" s="863" t="str">
        <f>+CoNFN!D4</f>
        <v>Rentas primarias pagadas al resto del mundo- Empleos</v>
      </c>
      <c r="E259" s="471" t="s">
        <v>102</v>
      </c>
      <c r="F259" s="471" t="s">
        <v>69</v>
      </c>
      <c r="G259" s="1167"/>
      <c r="H259" s="442"/>
      <c r="I259" s="442"/>
      <c r="J259" s="442"/>
      <c r="K259" s="442"/>
      <c r="L259" s="442"/>
      <c r="M259" s="442"/>
      <c r="N259" s="442"/>
      <c r="O259" s="442"/>
      <c r="P259" s="442"/>
      <c r="Q259" s="442"/>
      <c r="R259" s="442"/>
      <c r="S259" s="450"/>
      <c r="T259" s="450"/>
      <c r="U259" s="450"/>
      <c r="V259" s="450"/>
      <c r="W259" s="450"/>
      <c r="X259" s="450"/>
      <c r="Y259" s="450"/>
      <c r="Z259" s="450"/>
      <c r="AA259" s="450"/>
      <c r="AB259" s="450"/>
      <c r="AC259" s="450"/>
      <c r="AD259" s="450"/>
      <c r="AE259" s="450"/>
      <c r="AF259" s="450"/>
      <c r="AG259" s="450"/>
      <c r="AH259" s="450"/>
      <c r="AI259" s="450"/>
      <c r="AJ259" s="450"/>
      <c r="AK259" s="450"/>
      <c r="AL259" s="450"/>
      <c r="AM259" s="450"/>
      <c r="AN259" s="450"/>
      <c r="AO259" s="450"/>
      <c r="AP259" s="450"/>
      <c r="AQ259" s="450"/>
      <c r="AR259" s="450"/>
      <c r="AS259" s="450"/>
      <c r="AT259" s="450"/>
      <c r="AU259" s="450"/>
      <c r="AV259" s="450"/>
      <c r="AW259" s="1343" t="s">
        <v>254</v>
      </c>
      <c r="AX259" s="1343"/>
      <c r="AY259" s="1343"/>
      <c r="AZ259" s="1343"/>
      <c r="BA259" s="1347" t="s">
        <v>576</v>
      </c>
      <c r="BB259" s="1347"/>
      <c r="BC259" s="1347"/>
      <c r="BD259" s="1347"/>
      <c r="BE259" s="1347"/>
      <c r="BF259" s="1347"/>
      <c r="BG259" s="1347"/>
      <c r="BH259" s="1347"/>
      <c r="BI259" s="1347"/>
      <c r="BJ259" s="1347"/>
      <c r="BK259" s="1347"/>
      <c r="BL259" s="1347"/>
      <c r="BM259" s="1347"/>
      <c r="BN259" s="1347"/>
      <c r="BO259" s="1347"/>
      <c r="BP259" s="1347"/>
      <c r="BQ259" s="1347"/>
      <c r="BR259" s="1347"/>
      <c r="BS259" s="1347"/>
      <c r="BT259" s="1347"/>
      <c r="BU259" s="1347"/>
      <c r="BV259" s="1347"/>
    </row>
    <row r="260" spans="1:74" ht="12.75" hidden="1" customHeight="1" outlineLevel="1">
      <c r="A260" s="435"/>
      <c r="B260" s="3"/>
      <c r="C260" s="302" t="str">
        <f>+CoNFN!E5</f>
        <v>RPRIMNrm</v>
      </c>
      <c r="D260" s="863" t="str">
        <f>+CoNFN!E4</f>
        <v>Rentas primarias netas con el resto del mundo</v>
      </c>
      <c r="E260" s="471" t="s">
        <v>102</v>
      </c>
      <c r="F260" s="471" t="s">
        <v>69</v>
      </c>
      <c r="G260" s="1167"/>
      <c r="H260" s="442"/>
      <c r="I260" s="442"/>
      <c r="J260" s="442"/>
      <c r="K260" s="442"/>
      <c r="L260" s="442"/>
      <c r="M260" s="442"/>
      <c r="N260" s="442"/>
      <c r="O260" s="442"/>
      <c r="P260" s="442"/>
      <c r="Q260" s="442"/>
      <c r="R260" s="1343" t="s">
        <v>248</v>
      </c>
      <c r="S260" s="1343"/>
      <c r="T260" s="1343"/>
      <c r="U260" s="1343"/>
      <c r="V260" s="1343"/>
      <c r="W260" s="1343"/>
      <c r="X260" s="1343"/>
      <c r="Y260" s="1343"/>
      <c r="Z260" s="1343"/>
      <c r="AA260" s="1343"/>
      <c r="AB260" s="1343"/>
      <c r="AC260" s="1343"/>
      <c r="AD260" s="1343"/>
      <c r="AE260" s="1343"/>
      <c r="AF260" s="1343"/>
      <c r="AG260" s="1343"/>
      <c r="AH260" s="1343"/>
      <c r="AI260" s="1343"/>
      <c r="AJ260" s="1343"/>
      <c r="AK260" s="1343"/>
      <c r="AL260" s="1343"/>
      <c r="AM260" s="1343"/>
      <c r="AN260" s="1343"/>
      <c r="AO260" s="1343"/>
      <c r="AP260" s="1343"/>
      <c r="AQ260" s="1343"/>
      <c r="AR260" s="1343"/>
      <c r="AS260" s="1343"/>
      <c r="AT260" s="1343"/>
      <c r="AU260" s="1343"/>
      <c r="AV260" s="1343"/>
      <c r="AW260" s="1344" t="s">
        <v>255</v>
      </c>
      <c r="AX260" s="1344"/>
      <c r="AY260" s="1344"/>
      <c r="AZ260" s="1344"/>
      <c r="BA260" s="1344"/>
      <c r="BB260" s="1344"/>
      <c r="BC260" s="1344"/>
      <c r="BD260" s="1344"/>
      <c r="BE260" s="1344"/>
      <c r="BF260" s="1344"/>
      <c r="BG260" s="1344"/>
      <c r="BH260" s="1344"/>
      <c r="BI260" s="1344"/>
      <c r="BJ260" s="1344"/>
      <c r="BK260" s="1344"/>
      <c r="BL260" s="1344"/>
      <c r="BM260" s="1344"/>
      <c r="BN260" s="1344"/>
      <c r="BO260" s="1344"/>
      <c r="BP260" s="1344"/>
      <c r="BQ260" s="1344"/>
      <c r="BR260" s="1344"/>
      <c r="BS260" s="1344"/>
      <c r="BT260" s="1344"/>
      <c r="BU260" s="1344"/>
      <c r="BV260" s="1344"/>
    </row>
    <row r="261" spans="1:74" ht="12.75" hidden="1" customHeight="1" outlineLevel="1">
      <c r="A261" s="435"/>
      <c r="B261" s="3"/>
      <c r="C261" s="302" t="str">
        <f>+CoNFN!F5</f>
        <v>TRCrmr</v>
      </c>
      <c r="D261" s="863" t="str">
        <f>+CoNFN!F4</f>
        <v>Transferencias corrientes recibidas del resto del mundo-Recursos</v>
      </c>
      <c r="E261" s="471" t="s">
        <v>102</v>
      </c>
      <c r="F261" s="471" t="s">
        <v>69</v>
      </c>
      <c r="G261" s="1167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50"/>
      <c r="T261" s="450"/>
      <c r="U261" s="450"/>
      <c r="V261" s="450"/>
      <c r="W261" s="450"/>
      <c r="X261" s="450"/>
      <c r="Y261" s="450"/>
      <c r="Z261" s="450"/>
      <c r="AA261" s="450"/>
      <c r="AB261" s="450"/>
      <c r="AC261" s="450"/>
      <c r="AD261" s="450"/>
      <c r="AE261" s="450"/>
      <c r="AF261" s="450"/>
      <c r="AG261" s="450"/>
      <c r="AH261" s="450"/>
      <c r="AI261" s="450"/>
      <c r="AJ261" s="450"/>
      <c r="AK261" s="450"/>
      <c r="AL261" s="450"/>
      <c r="AM261" s="450"/>
      <c r="AN261" s="450"/>
      <c r="AO261" s="450"/>
      <c r="AP261" s="450"/>
      <c r="AQ261" s="450"/>
      <c r="AR261" s="450"/>
      <c r="AS261" s="450"/>
      <c r="AT261" s="450"/>
      <c r="AU261" s="450"/>
      <c r="AV261" s="450"/>
      <c r="AW261" s="1343" t="s">
        <v>254</v>
      </c>
      <c r="AX261" s="1343"/>
      <c r="AY261" s="1343"/>
      <c r="AZ261" s="1343"/>
      <c r="BA261" s="1347" t="s">
        <v>576</v>
      </c>
      <c r="BB261" s="1347"/>
      <c r="BC261" s="1347"/>
      <c r="BD261" s="1347"/>
      <c r="BE261" s="1347"/>
      <c r="BF261" s="1347"/>
      <c r="BG261" s="1347"/>
      <c r="BH261" s="1347"/>
      <c r="BI261" s="1347"/>
      <c r="BJ261" s="1347"/>
      <c r="BK261" s="1347"/>
      <c r="BL261" s="1347"/>
      <c r="BM261" s="1347"/>
      <c r="BN261" s="1347"/>
      <c r="BO261" s="1347"/>
      <c r="BP261" s="1347"/>
      <c r="BQ261" s="1347"/>
      <c r="BR261" s="1347"/>
      <c r="BS261" s="1347"/>
      <c r="BT261" s="1347"/>
      <c r="BU261" s="1347"/>
      <c r="BV261" s="1347"/>
    </row>
    <row r="262" spans="1:74" ht="12.75" hidden="1" customHeight="1" outlineLevel="1">
      <c r="A262" s="435"/>
      <c r="B262" s="3"/>
      <c r="C262" s="302" t="str">
        <f>+CoNFN!G5</f>
        <v>TRCrme</v>
      </c>
      <c r="D262" s="863" t="str">
        <f>+CoNFN!G4</f>
        <v>Transferencias corrientes pagadas al resto del mundo-Empleos</v>
      </c>
      <c r="E262" s="471" t="s">
        <v>102</v>
      </c>
      <c r="F262" s="471" t="s">
        <v>69</v>
      </c>
      <c r="G262" s="1167"/>
      <c r="H262" s="442"/>
      <c r="I262" s="442"/>
      <c r="J262" s="442"/>
      <c r="K262" s="442"/>
      <c r="L262" s="442"/>
      <c r="M262" s="442"/>
      <c r="N262" s="442"/>
      <c r="O262" s="442"/>
      <c r="P262" s="442"/>
      <c r="Q262" s="442"/>
      <c r="R262" s="442"/>
      <c r="S262" s="450"/>
      <c r="T262" s="450"/>
      <c r="U262" s="450"/>
      <c r="V262" s="450"/>
      <c r="W262" s="450"/>
      <c r="X262" s="450"/>
      <c r="Y262" s="450"/>
      <c r="Z262" s="450"/>
      <c r="AA262" s="450"/>
      <c r="AB262" s="450"/>
      <c r="AC262" s="450"/>
      <c r="AD262" s="450"/>
      <c r="AE262" s="450"/>
      <c r="AF262" s="450"/>
      <c r="AG262" s="450"/>
      <c r="AH262" s="450"/>
      <c r="AI262" s="450"/>
      <c r="AJ262" s="450"/>
      <c r="AK262" s="450"/>
      <c r="AL262" s="450"/>
      <c r="AM262" s="450"/>
      <c r="AN262" s="450"/>
      <c r="AO262" s="450"/>
      <c r="AP262" s="450"/>
      <c r="AQ262" s="450"/>
      <c r="AR262" s="450"/>
      <c r="AS262" s="450"/>
      <c r="AT262" s="450"/>
      <c r="AU262" s="450"/>
      <c r="AV262" s="450"/>
      <c r="AW262" s="1343" t="s">
        <v>254</v>
      </c>
      <c r="AX262" s="1343"/>
      <c r="AY262" s="1343"/>
      <c r="AZ262" s="1343"/>
      <c r="BA262" s="1347" t="s">
        <v>576</v>
      </c>
      <c r="BB262" s="1347"/>
      <c r="BC262" s="1347"/>
      <c r="BD262" s="1347"/>
      <c r="BE262" s="1347"/>
      <c r="BF262" s="1347"/>
      <c r="BG262" s="1347"/>
      <c r="BH262" s="1347"/>
      <c r="BI262" s="1347"/>
      <c r="BJ262" s="1347"/>
      <c r="BK262" s="1347"/>
      <c r="BL262" s="1347"/>
      <c r="BM262" s="1347"/>
      <c r="BN262" s="1347"/>
      <c r="BO262" s="1347"/>
      <c r="BP262" s="1347"/>
      <c r="BQ262" s="1347"/>
      <c r="BR262" s="1347"/>
      <c r="BS262" s="1347"/>
      <c r="BT262" s="1347"/>
      <c r="BU262" s="1347"/>
      <c r="BV262" s="1347"/>
    </row>
    <row r="263" spans="1:74" ht="12.75" hidden="1" customHeight="1" outlineLevel="1">
      <c r="A263" s="435"/>
      <c r="B263" s="3"/>
      <c r="C263" s="302" t="str">
        <f>+CoNFN!H5</f>
        <v>TRCNrm</v>
      </c>
      <c r="D263" s="863" t="str">
        <f>+CoNFN!H4</f>
        <v>Transferencias corrientes netas con el resto del mundo</v>
      </c>
      <c r="E263" s="471" t="s">
        <v>102</v>
      </c>
      <c r="F263" s="471" t="s">
        <v>69</v>
      </c>
      <c r="G263" s="1167"/>
      <c r="H263" s="442"/>
      <c r="I263" s="442"/>
      <c r="J263" s="442"/>
      <c r="K263" s="442"/>
      <c r="L263" s="442"/>
      <c r="M263" s="442"/>
      <c r="N263" s="442"/>
      <c r="O263" s="442"/>
      <c r="P263" s="442"/>
      <c r="Q263" s="442"/>
      <c r="R263" s="1343" t="s">
        <v>248</v>
      </c>
      <c r="S263" s="1343"/>
      <c r="T263" s="1343"/>
      <c r="U263" s="1343"/>
      <c r="V263" s="1343"/>
      <c r="W263" s="1343"/>
      <c r="X263" s="1343"/>
      <c r="Y263" s="1343"/>
      <c r="Z263" s="1343"/>
      <c r="AA263" s="1343"/>
      <c r="AB263" s="1343"/>
      <c r="AC263" s="1343"/>
      <c r="AD263" s="1343"/>
      <c r="AE263" s="1343"/>
      <c r="AF263" s="1343"/>
      <c r="AG263" s="1343"/>
      <c r="AH263" s="1343"/>
      <c r="AI263" s="1343"/>
      <c r="AJ263" s="1343"/>
      <c r="AK263" s="1343"/>
      <c r="AL263" s="1343"/>
      <c r="AM263" s="1343"/>
      <c r="AN263" s="1343"/>
      <c r="AO263" s="1343"/>
      <c r="AP263" s="1343"/>
      <c r="AQ263" s="1343"/>
      <c r="AR263" s="1343"/>
      <c r="AS263" s="1343"/>
      <c r="AT263" s="1343"/>
      <c r="AU263" s="1343"/>
      <c r="AV263" s="1343"/>
      <c r="AW263" s="1344" t="s">
        <v>256</v>
      </c>
      <c r="AX263" s="1344"/>
      <c r="AY263" s="1344"/>
      <c r="AZ263" s="1344"/>
      <c r="BA263" s="1344"/>
      <c r="BB263" s="1344"/>
      <c r="BC263" s="1344"/>
      <c r="BD263" s="1344"/>
      <c r="BE263" s="1344"/>
      <c r="BF263" s="1344"/>
      <c r="BG263" s="1344"/>
      <c r="BH263" s="1344"/>
      <c r="BI263" s="1344"/>
      <c r="BJ263" s="1344"/>
      <c r="BK263" s="1344"/>
      <c r="BL263" s="1344"/>
      <c r="BM263" s="1344"/>
      <c r="BN263" s="1344"/>
      <c r="BO263" s="1344"/>
      <c r="BP263" s="1344"/>
      <c r="BQ263" s="1344"/>
      <c r="BR263" s="1344"/>
      <c r="BS263" s="1344"/>
      <c r="BT263" s="1344"/>
      <c r="BU263" s="1344"/>
      <c r="BV263" s="1344"/>
    </row>
    <row r="264" spans="1:74" ht="12.75" hidden="1" customHeight="1" outlineLevel="1">
      <c r="A264" s="435"/>
      <c r="B264" s="3"/>
      <c r="C264" s="302" t="str">
        <f>+CoNFN!I5</f>
        <v>RNBD</v>
      </c>
      <c r="D264" s="863" t="str">
        <f>+CoNFN!I4</f>
        <v>Renta disponible nacional bruta</v>
      </c>
      <c r="E264" s="471" t="s">
        <v>102</v>
      </c>
      <c r="F264" s="471" t="s">
        <v>69</v>
      </c>
      <c r="G264" s="1167"/>
      <c r="H264" s="442"/>
      <c r="I264" s="442"/>
      <c r="J264" s="442"/>
      <c r="K264" s="442"/>
      <c r="L264" s="442"/>
      <c r="M264" s="442"/>
      <c r="N264" s="442"/>
      <c r="O264" s="442"/>
      <c r="P264" s="442"/>
      <c r="Q264" s="442"/>
      <c r="R264" s="1343" t="s">
        <v>248</v>
      </c>
      <c r="S264" s="1343"/>
      <c r="T264" s="1343"/>
      <c r="U264" s="1343"/>
      <c r="V264" s="1343"/>
      <c r="W264" s="1343"/>
      <c r="X264" s="1343"/>
      <c r="Y264" s="1343"/>
      <c r="Z264" s="1343"/>
      <c r="AA264" s="1343"/>
      <c r="AB264" s="1343"/>
      <c r="AC264" s="1343"/>
      <c r="AD264" s="1343"/>
      <c r="AE264" s="1343"/>
      <c r="AF264" s="1343"/>
      <c r="AG264" s="1343"/>
      <c r="AH264" s="1343"/>
      <c r="AI264" s="1343"/>
      <c r="AJ264" s="1343"/>
      <c r="AK264" s="1343"/>
      <c r="AL264" s="1343"/>
      <c r="AM264" s="1343"/>
      <c r="AN264" s="1343"/>
      <c r="AO264" s="1343"/>
      <c r="AP264" s="1343"/>
      <c r="AQ264" s="1343"/>
      <c r="AR264" s="1343"/>
      <c r="AS264" s="1343"/>
      <c r="AT264" s="1343"/>
      <c r="AU264" s="1343"/>
      <c r="AV264" s="1343"/>
      <c r="AW264" s="1344" t="s">
        <v>257</v>
      </c>
      <c r="AX264" s="1344"/>
      <c r="AY264" s="1344"/>
      <c r="AZ264" s="1344"/>
      <c r="BA264" s="1344"/>
      <c r="BB264" s="1344"/>
      <c r="BC264" s="1344"/>
      <c r="BD264" s="1344"/>
      <c r="BE264" s="1344"/>
      <c r="BF264" s="1344"/>
      <c r="BG264" s="1344"/>
      <c r="BH264" s="1344"/>
      <c r="BI264" s="1344"/>
      <c r="BJ264" s="1344"/>
      <c r="BK264" s="1344"/>
      <c r="BL264" s="1344"/>
      <c r="BM264" s="1344"/>
      <c r="BN264" s="1344"/>
      <c r="BO264" s="1344"/>
      <c r="BP264" s="1344"/>
      <c r="BQ264" s="1344"/>
      <c r="BR264" s="1344"/>
      <c r="BS264" s="1344"/>
      <c r="BT264" s="1344"/>
      <c r="BU264" s="1344"/>
      <c r="BV264" s="1344"/>
    </row>
    <row r="265" spans="1:74" ht="12.75" hidden="1" customHeight="1" outlineLevel="1">
      <c r="A265" s="435"/>
      <c r="B265" s="3"/>
      <c r="C265" s="302" t="str">
        <f>+CoNFN!J5</f>
        <v>CCF</v>
      </c>
      <c r="D265" s="863" t="str">
        <f>+CoNFN!J4</f>
        <v>Consumo de capital fijo</v>
      </c>
      <c r="E265" s="471" t="s">
        <v>102</v>
      </c>
      <c r="F265" s="471" t="s">
        <v>69</v>
      </c>
      <c r="G265" s="1167"/>
      <c r="H265" s="1343" t="s">
        <v>20</v>
      </c>
      <c r="I265" s="1343"/>
      <c r="J265" s="1343"/>
      <c r="K265" s="1343"/>
      <c r="L265" s="1343"/>
      <c r="M265" s="1343"/>
      <c r="N265" s="1343"/>
      <c r="O265" s="1343"/>
      <c r="P265" s="1343"/>
      <c r="Q265" s="1343"/>
      <c r="R265" s="1343"/>
      <c r="S265" s="1343"/>
      <c r="T265" s="1343"/>
      <c r="U265" s="1343"/>
      <c r="V265" s="1343"/>
      <c r="W265" s="1343"/>
      <c r="X265" s="1343"/>
      <c r="Y265" s="1336" t="s">
        <v>4</v>
      </c>
      <c r="Z265" s="1336"/>
      <c r="AA265" s="1336"/>
      <c r="AB265" s="1336"/>
      <c r="AC265" s="1336"/>
      <c r="AD265" s="1336"/>
      <c r="AE265" s="1336"/>
      <c r="AF265" s="1336"/>
      <c r="AG265" s="1336"/>
      <c r="AH265" s="1336"/>
      <c r="AI265" s="1336"/>
      <c r="AJ265" s="1336"/>
      <c r="AK265" s="1336"/>
      <c r="AL265" s="1336"/>
      <c r="AM265" s="1336"/>
      <c r="AN265" s="1336"/>
      <c r="AO265" s="1336"/>
      <c r="AP265" s="1336"/>
      <c r="AQ265" s="1336"/>
      <c r="AR265" s="1336"/>
      <c r="AS265" s="1336"/>
      <c r="AT265" s="1336"/>
      <c r="AU265" s="1336"/>
      <c r="AV265" s="1336"/>
      <c r="AW265" s="1343" t="s">
        <v>243</v>
      </c>
      <c r="AX265" s="1343"/>
      <c r="AY265" s="1343"/>
      <c r="AZ265" s="1343"/>
      <c r="BA265" s="1343"/>
      <c r="BB265" s="1343"/>
      <c r="BC265" s="1343"/>
      <c r="BD265" s="1343"/>
      <c r="BE265" s="1343"/>
      <c r="BF265" s="1343"/>
      <c r="BG265" s="1343"/>
      <c r="BH265" s="1343"/>
      <c r="BI265" s="1343"/>
      <c r="BJ265" s="1343"/>
      <c r="BK265" s="1343"/>
      <c r="BL265" s="1343"/>
      <c r="BM265" s="1343"/>
      <c r="BN265" s="1343"/>
      <c r="BO265" s="1343"/>
      <c r="BP265" s="1343"/>
      <c r="BQ265" s="1343"/>
      <c r="BR265" s="1343"/>
      <c r="BS265" s="1343"/>
      <c r="BT265" s="1343"/>
      <c r="BU265" s="1343"/>
      <c r="BV265" s="1343"/>
    </row>
    <row r="266" spans="1:74" ht="12.75" hidden="1" customHeight="1" outlineLevel="1">
      <c r="A266" s="435"/>
      <c r="B266" s="3"/>
      <c r="C266" s="302" t="str">
        <f>+CoNFN!K5</f>
        <v>RNND</v>
      </c>
      <c r="D266" s="863" t="str">
        <f>+CoNFN!K4</f>
        <v>Renta disponible nacional neta</v>
      </c>
      <c r="E266" s="471" t="s">
        <v>102</v>
      </c>
      <c r="F266" s="471" t="s">
        <v>69</v>
      </c>
      <c r="G266" s="1167"/>
      <c r="H266" s="1238"/>
      <c r="I266" s="1238"/>
      <c r="J266" s="1238"/>
      <c r="K266" s="1238"/>
      <c r="L266" s="1238"/>
      <c r="M266" s="1238"/>
      <c r="N266" s="1238"/>
      <c r="O266" s="1238"/>
      <c r="P266" s="1238"/>
      <c r="Q266" s="1238"/>
      <c r="R266" s="1343" t="s">
        <v>258</v>
      </c>
      <c r="S266" s="1343"/>
      <c r="T266" s="1343"/>
      <c r="U266" s="1343"/>
      <c r="V266" s="1343"/>
      <c r="W266" s="1343"/>
      <c r="X266" s="1343"/>
      <c r="Y266" s="1343"/>
      <c r="Z266" s="1343"/>
      <c r="AA266" s="1343"/>
      <c r="AB266" s="1343"/>
      <c r="AC266" s="1343"/>
      <c r="AD266" s="1343"/>
      <c r="AE266" s="1343"/>
      <c r="AF266" s="1343"/>
      <c r="AG266" s="1343"/>
      <c r="AH266" s="1343"/>
      <c r="AI266" s="1343"/>
      <c r="AJ266" s="1343"/>
      <c r="AK266" s="1343"/>
      <c r="AL266" s="1343"/>
      <c r="AM266" s="1343"/>
      <c r="AN266" s="1343"/>
      <c r="AO266" s="1343"/>
      <c r="AP266" s="1343"/>
      <c r="AQ266" s="1343"/>
      <c r="AR266" s="1343"/>
      <c r="AS266" s="1343"/>
      <c r="AT266" s="1343"/>
      <c r="AU266" s="1343"/>
      <c r="AV266" s="1343"/>
      <c r="AW266" s="1343"/>
      <c r="AX266" s="1343"/>
      <c r="AY266" s="1343"/>
      <c r="AZ266" s="1343"/>
      <c r="BA266" s="1343"/>
      <c r="BB266" s="1343"/>
      <c r="BC266" s="1343"/>
      <c r="BD266" s="1343"/>
      <c r="BE266" s="1343"/>
      <c r="BF266" s="1343"/>
      <c r="BG266" s="1343"/>
      <c r="BH266" s="1343"/>
      <c r="BI266" s="1343"/>
      <c r="BJ266" s="1343"/>
      <c r="BK266" s="1343"/>
      <c r="BL266" s="1343"/>
      <c r="BM266" s="1343"/>
      <c r="BN266" s="1343"/>
      <c r="BO266" s="1343"/>
      <c r="BP266" s="1343"/>
      <c r="BQ266" s="1343"/>
      <c r="BR266" s="1343"/>
      <c r="BS266" s="1343"/>
      <c r="BT266" s="1343"/>
      <c r="BU266" s="1343"/>
      <c r="BV266" s="1343"/>
    </row>
    <row r="267" spans="1:74" ht="12.75" hidden="1" customHeight="1" outlineLevel="1">
      <c r="A267" s="435"/>
      <c r="B267" s="3"/>
      <c r="C267" s="302" t="str">
        <f>+CoNFN!L5</f>
        <v>Cpr</v>
      </c>
      <c r="D267" s="863" t="str">
        <f>+CoNFN!L4</f>
        <v>Gasto en consumo final de los hogares e ISFLSH</v>
      </c>
      <c r="E267" s="471" t="s">
        <v>102</v>
      </c>
      <c r="F267" s="471" t="s">
        <v>69</v>
      </c>
      <c r="G267" s="1167"/>
      <c r="H267" s="1343" t="s">
        <v>3</v>
      </c>
      <c r="I267" s="1343"/>
      <c r="J267" s="1343"/>
      <c r="K267" s="1343"/>
      <c r="L267" s="1343"/>
      <c r="M267" s="1343"/>
      <c r="N267" s="1343"/>
      <c r="O267" s="1343"/>
      <c r="P267" s="1343"/>
      <c r="Q267" s="1343"/>
      <c r="R267" s="1344" t="s">
        <v>4</v>
      </c>
      <c r="S267" s="1344"/>
      <c r="T267" s="1344"/>
      <c r="U267" s="1344"/>
      <c r="V267" s="1344"/>
      <c r="W267" s="1344"/>
      <c r="X267" s="1344"/>
      <c r="Y267" s="1344"/>
      <c r="Z267" s="1344"/>
      <c r="AA267" s="1344"/>
      <c r="AB267" s="1344"/>
      <c r="AC267" s="1344"/>
      <c r="AD267" s="1344"/>
      <c r="AE267" s="1344"/>
      <c r="AF267" s="1344"/>
      <c r="AG267" s="1344"/>
      <c r="AH267" s="1343" t="s">
        <v>5</v>
      </c>
      <c r="AI267" s="1343"/>
      <c r="AJ267" s="1343"/>
      <c r="AK267" s="1343"/>
      <c r="AL267" s="1343"/>
      <c r="AM267" s="1343"/>
      <c r="AN267" s="1343"/>
      <c r="AO267" s="1343"/>
      <c r="AP267" s="1343"/>
      <c r="AQ267" s="1343"/>
      <c r="AR267" s="1343"/>
      <c r="AS267" s="1343"/>
      <c r="AT267" s="1343"/>
      <c r="AU267" s="1343"/>
      <c r="AV267" s="1343"/>
      <c r="AW267" s="1344" t="s">
        <v>243</v>
      </c>
      <c r="AX267" s="1344"/>
      <c r="AY267" s="1344"/>
      <c r="AZ267" s="1344"/>
      <c r="BA267" s="1344"/>
      <c r="BB267" s="1344"/>
      <c r="BC267" s="1344"/>
      <c r="BD267" s="1344"/>
      <c r="BE267" s="1344"/>
      <c r="BF267" s="1344"/>
      <c r="BG267" s="1344"/>
      <c r="BH267" s="1344"/>
      <c r="BI267" s="1344"/>
      <c r="BJ267" s="1344"/>
      <c r="BK267" s="1344"/>
      <c r="BL267" s="1344"/>
      <c r="BM267" s="1344"/>
      <c r="BN267" s="1344"/>
      <c r="BO267" s="1344"/>
      <c r="BP267" s="1344"/>
      <c r="BQ267" s="1344"/>
      <c r="BR267" s="1344"/>
      <c r="BS267" s="1344"/>
      <c r="BT267" s="1344"/>
      <c r="BU267" s="1344"/>
      <c r="BV267" s="1344"/>
    </row>
    <row r="268" spans="1:74" ht="12.75" hidden="1" customHeight="1" outlineLevel="1">
      <c r="A268" s="435"/>
      <c r="B268" s="3"/>
      <c r="C268" s="302" t="str">
        <f>+CoNFN!M5</f>
        <v>Cpu</v>
      </c>
      <c r="D268" s="863" t="str">
        <f>+CoNFN!M4</f>
        <v>Gasto en consumo final de las AAPP</v>
      </c>
      <c r="E268" s="471" t="s">
        <v>102</v>
      </c>
      <c r="F268" s="471" t="s">
        <v>69</v>
      </c>
      <c r="G268" s="1167"/>
      <c r="H268" s="1343" t="s">
        <v>3</v>
      </c>
      <c r="I268" s="1343"/>
      <c r="J268" s="1343"/>
      <c r="K268" s="1343"/>
      <c r="L268" s="1343"/>
      <c r="M268" s="1343"/>
      <c r="N268" s="1343"/>
      <c r="O268" s="1343"/>
      <c r="P268" s="1343"/>
      <c r="Q268" s="1343"/>
      <c r="R268" s="1344" t="s">
        <v>4</v>
      </c>
      <c r="S268" s="1344"/>
      <c r="T268" s="1344"/>
      <c r="U268" s="1344"/>
      <c r="V268" s="1344"/>
      <c r="W268" s="1344"/>
      <c r="X268" s="1344"/>
      <c r="Y268" s="1344"/>
      <c r="Z268" s="1344"/>
      <c r="AA268" s="1344"/>
      <c r="AB268" s="1344"/>
      <c r="AC268" s="1344"/>
      <c r="AD268" s="1344"/>
      <c r="AE268" s="1344"/>
      <c r="AF268" s="1344"/>
      <c r="AG268" s="1344"/>
      <c r="AH268" s="1343" t="s">
        <v>5</v>
      </c>
      <c r="AI268" s="1343"/>
      <c r="AJ268" s="1343"/>
      <c r="AK268" s="1343"/>
      <c r="AL268" s="1343"/>
      <c r="AM268" s="1343"/>
      <c r="AN268" s="1343"/>
      <c r="AO268" s="1343"/>
      <c r="AP268" s="1343"/>
      <c r="AQ268" s="1343"/>
      <c r="AR268" s="1343"/>
      <c r="AS268" s="1343"/>
      <c r="AT268" s="1343"/>
      <c r="AU268" s="1343"/>
      <c r="AV268" s="1343"/>
      <c r="AW268" s="1344" t="s">
        <v>243</v>
      </c>
      <c r="AX268" s="1344"/>
      <c r="AY268" s="1344"/>
      <c r="AZ268" s="1344"/>
      <c r="BA268" s="1344"/>
      <c r="BB268" s="1344"/>
      <c r="BC268" s="1344"/>
      <c r="BD268" s="1344"/>
      <c r="BE268" s="1344"/>
      <c r="BF268" s="1344"/>
      <c r="BG268" s="1344"/>
      <c r="BH268" s="1344"/>
      <c r="BI268" s="1344"/>
      <c r="BJ268" s="1344"/>
      <c r="BK268" s="1344"/>
      <c r="BL268" s="1344"/>
      <c r="BM268" s="1344"/>
      <c r="BN268" s="1344"/>
      <c r="BO268" s="1344"/>
      <c r="BP268" s="1344"/>
      <c r="BQ268" s="1344"/>
      <c r="BR268" s="1344"/>
      <c r="BS268" s="1344"/>
      <c r="BT268" s="1344"/>
      <c r="BU268" s="1344"/>
      <c r="BV268" s="1344"/>
    </row>
    <row r="269" spans="1:74" ht="12.75" hidden="1" customHeight="1" outlineLevel="1">
      <c r="A269" s="435"/>
      <c r="B269" s="3"/>
      <c r="C269" s="302" t="str">
        <f>+CoNFN!N5</f>
        <v>SNB</v>
      </c>
      <c r="D269" s="863" t="str">
        <f>+CoNFN!N4</f>
        <v>Ahorro nacional bruto</v>
      </c>
      <c r="E269" s="471" t="s">
        <v>102</v>
      </c>
      <c r="F269" s="471" t="s">
        <v>69</v>
      </c>
      <c r="G269" s="1167"/>
      <c r="H269" s="1238"/>
      <c r="I269" s="1238"/>
      <c r="J269" s="1238"/>
      <c r="K269" s="1238"/>
      <c r="L269" s="1238"/>
      <c r="M269" s="1238"/>
      <c r="N269" s="1238"/>
      <c r="O269" s="1238"/>
      <c r="P269" s="1238"/>
      <c r="Q269" s="1238"/>
      <c r="R269" s="1343" t="s">
        <v>259</v>
      </c>
      <c r="S269" s="1343"/>
      <c r="T269" s="1343"/>
      <c r="U269" s="1343"/>
      <c r="V269" s="1343"/>
      <c r="W269" s="1343"/>
      <c r="X269" s="1343"/>
      <c r="Y269" s="1343"/>
      <c r="Z269" s="1343"/>
      <c r="AA269" s="1343"/>
      <c r="AB269" s="1343"/>
      <c r="AC269" s="1343"/>
      <c r="AD269" s="1343"/>
      <c r="AE269" s="1343"/>
      <c r="AF269" s="1343"/>
      <c r="AG269" s="1343"/>
      <c r="AH269" s="1343"/>
      <c r="AI269" s="1343"/>
      <c r="AJ269" s="1343"/>
      <c r="AK269" s="1343"/>
      <c r="AL269" s="1343"/>
      <c r="AM269" s="1343"/>
      <c r="AN269" s="1343"/>
      <c r="AO269" s="1343"/>
      <c r="AP269" s="1343"/>
      <c r="AQ269" s="1343"/>
      <c r="AR269" s="1343"/>
      <c r="AS269" s="1343"/>
      <c r="AT269" s="1343"/>
      <c r="AU269" s="1343"/>
      <c r="AV269" s="1343"/>
      <c r="AW269" s="1343"/>
      <c r="AX269" s="1343"/>
      <c r="AY269" s="1343"/>
      <c r="AZ269" s="1343"/>
      <c r="BA269" s="1343"/>
      <c r="BB269" s="1343"/>
      <c r="BC269" s="1343"/>
      <c r="BD269" s="1343"/>
      <c r="BE269" s="1343"/>
      <c r="BF269" s="1343"/>
      <c r="BG269" s="1343"/>
      <c r="BH269" s="1343"/>
      <c r="BI269" s="1343"/>
      <c r="BJ269" s="1343"/>
      <c r="BK269" s="1343"/>
      <c r="BL269" s="1343"/>
      <c r="BM269" s="1343"/>
      <c r="BN269" s="1343"/>
      <c r="BO269" s="1343"/>
      <c r="BP269" s="1343"/>
      <c r="BQ269" s="1343"/>
      <c r="BR269" s="1343"/>
      <c r="BS269" s="1343"/>
      <c r="BT269" s="1343"/>
      <c r="BU269" s="1343"/>
      <c r="BV269" s="1343"/>
    </row>
    <row r="270" spans="1:74" ht="12.75" hidden="1" customHeight="1" outlineLevel="1">
      <c r="A270" s="435"/>
      <c r="B270" s="3"/>
      <c r="C270" s="302" t="str">
        <f>+CoNFN!O5</f>
        <v>FBC</v>
      </c>
      <c r="D270" s="863" t="str">
        <f>+CoNFN!O4</f>
        <v>Formación bruta de capital</v>
      </c>
      <c r="E270" s="471" t="s">
        <v>102</v>
      </c>
      <c r="F270" s="471" t="s">
        <v>69</v>
      </c>
      <c r="G270" s="1167"/>
      <c r="H270" s="1343" t="s">
        <v>3</v>
      </c>
      <c r="I270" s="1343"/>
      <c r="J270" s="1343"/>
      <c r="K270" s="1343"/>
      <c r="L270" s="1343"/>
      <c r="M270" s="1343"/>
      <c r="N270" s="1343"/>
      <c r="O270" s="1343"/>
      <c r="P270" s="1343"/>
      <c r="Q270" s="1343"/>
      <c r="R270" s="1344" t="s">
        <v>4</v>
      </c>
      <c r="S270" s="1344"/>
      <c r="T270" s="1344"/>
      <c r="U270" s="1344"/>
      <c r="V270" s="1344"/>
      <c r="W270" s="1344"/>
      <c r="X270" s="1344"/>
      <c r="Y270" s="1344"/>
      <c r="Z270" s="1344"/>
      <c r="AA270" s="1344"/>
      <c r="AB270" s="1344"/>
      <c r="AC270" s="1344"/>
      <c r="AD270" s="1344"/>
      <c r="AE270" s="1344"/>
      <c r="AF270" s="1344"/>
      <c r="AG270" s="1344"/>
      <c r="AH270" s="1343" t="s">
        <v>5</v>
      </c>
      <c r="AI270" s="1343"/>
      <c r="AJ270" s="1343"/>
      <c r="AK270" s="1343"/>
      <c r="AL270" s="1343"/>
      <c r="AM270" s="1343"/>
      <c r="AN270" s="1343"/>
      <c r="AO270" s="1343"/>
      <c r="AP270" s="1343"/>
      <c r="AQ270" s="1343"/>
      <c r="AR270" s="1343"/>
      <c r="AS270" s="1343"/>
      <c r="AT270" s="1343"/>
      <c r="AU270" s="1343"/>
      <c r="AV270" s="1343"/>
      <c r="AW270" s="1344" t="s">
        <v>243</v>
      </c>
      <c r="AX270" s="1344"/>
      <c r="AY270" s="1344"/>
      <c r="AZ270" s="1344"/>
      <c r="BA270" s="1344"/>
      <c r="BB270" s="1344"/>
      <c r="BC270" s="1344"/>
      <c r="BD270" s="1344"/>
      <c r="BE270" s="1344"/>
      <c r="BF270" s="1344"/>
      <c r="BG270" s="1344"/>
      <c r="BH270" s="1344"/>
      <c r="BI270" s="1344"/>
      <c r="BJ270" s="1344"/>
      <c r="BK270" s="1344"/>
      <c r="BL270" s="1344"/>
      <c r="BM270" s="1344"/>
      <c r="BN270" s="1344"/>
      <c r="BO270" s="1344"/>
      <c r="BP270" s="1344"/>
      <c r="BQ270" s="1344"/>
      <c r="BR270" s="1344"/>
      <c r="BS270" s="1344"/>
      <c r="BT270" s="1344"/>
      <c r="BU270" s="1344"/>
      <c r="BV270" s="1344"/>
    </row>
    <row r="271" spans="1:74" ht="12.75" hidden="1" customHeight="1" outlineLevel="1">
      <c r="A271" s="435"/>
      <c r="B271" s="3"/>
      <c r="C271" s="302" t="str">
        <f>+CoNFN!P5</f>
        <v>TRKrmr</v>
      </c>
      <c r="D271" s="863" t="str">
        <f>+CoNFN!P4</f>
        <v>Transferencias de capital recibidas del resto del mundo-Recursos</v>
      </c>
      <c r="E271" s="471" t="s">
        <v>102</v>
      </c>
      <c r="F271" s="471" t="s">
        <v>69</v>
      </c>
      <c r="G271" s="1167"/>
      <c r="H271" s="442"/>
      <c r="I271" s="442"/>
      <c r="J271" s="442"/>
      <c r="K271" s="442"/>
      <c r="L271" s="442"/>
      <c r="M271" s="442"/>
      <c r="N271" s="442"/>
      <c r="O271" s="442"/>
      <c r="P271" s="442"/>
      <c r="Q271" s="442"/>
      <c r="R271" s="442"/>
      <c r="S271" s="450"/>
      <c r="T271" s="450"/>
      <c r="U271" s="450"/>
      <c r="V271" s="450"/>
      <c r="W271" s="450"/>
      <c r="X271" s="450"/>
      <c r="Y271" s="450"/>
      <c r="Z271" s="450"/>
      <c r="AA271" s="450"/>
      <c r="AB271" s="450"/>
      <c r="AC271" s="450"/>
      <c r="AD271" s="450"/>
      <c r="AE271" s="450"/>
      <c r="AF271" s="450"/>
      <c r="AG271" s="450"/>
      <c r="AH271" s="450"/>
      <c r="AI271" s="450"/>
      <c r="AJ271" s="450"/>
      <c r="AK271" s="450"/>
      <c r="AL271" s="450"/>
      <c r="AM271" s="450"/>
      <c r="AN271" s="450"/>
      <c r="AO271" s="450"/>
      <c r="AP271" s="450"/>
      <c r="AQ271" s="450"/>
      <c r="AR271" s="450"/>
      <c r="AS271" s="450"/>
      <c r="AT271" s="450"/>
      <c r="AU271" s="450"/>
      <c r="AV271" s="450"/>
      <c r="AW271" s="1343" t="s">
        <v>254</v>
      </c>
      <c r="AX271" s="1343"/>
      <c r="AY271" s="1343"/>
      <c r="AZ271" s="1343"/>
      <c r="BA271" s="1347" t="s">
        <v>576</v>
      </c>
      <c r="BB271" s="1347"/>
      <c r="BC271" s="1347"/>
      <c r="BD271" s="1347"/>
      <c r="BE271" s="1347"/>
      <c r="BF271" s="1347"/>
      <c r="BG271" s="1347"/>
      <c r="BH271" s="1347"/>
      <c r="BI271" s="1347"/>
      <c r="BJ271" s="1347"/>
      <c r="BK271" s="1347"/>
      <c r="BL271" s="1347"/>
      <c r="BM271" s="1347"/>
      <c r="BN271" s="1347"/>
      <c r="BO271" s="1347"/>
      <c r="BP271" s="1347"/>
      <c r="BQ271" s="1347"/>
      <c r="BR271" s="1347"/>
      <c r="BS271" s="1347"/>
      <c r="BT271" s="1347"/>
      <c r="BU271" s="1347"/>
      <c r="BV271" s="1347"/>
    </row>
    <row r="272" spans="1:74" ht="12.75" hidden="1" customHeight="1" outlineLevel="1">
      <c r="A272" s="435"/>
      <c r="B272" s="3"/>
      <c r="C272" s="302" t="str">
        <f>+CoNFN!Q5</f>
        <v>TRKrme</v>
      </c>
      <c r="D272" s="863" t="str">
        <f>+CoNFN!Q4</f>
        <v>Transferencias de capital pagadas al resto del mundo-Empleos</v>
      </c>
      <c r="E272" s="471" t="s">
        <v>102</v>
      </c>
      <c r="F272" s="471" t="s">
        <v>69</v>
      </c>
      <c r="G272" s="1167"/>
      <c r="H272" s="442"/>
      <c r="I272" s="442"/>
      <c r="J272" s="442"/>
      <c r="K272" s="442"/>
      <c r="L272" s="442"/>
      <c r="M272" s="442"/>
      <c r="N272" s="442"/>
      <c r="O272" s="442"/>
      <c r="P272" s="442"/>
      <c r="Q272" s="442"/>
      <c r="R272" s="442"/>
      <c r="S272" s="450"/>
      <c r="T272" s="450"/>
      <c r="U272" s="450"/>
      <c r="V272" s="450"/>
      <c r="W272" s="450"/>
      <c r="X272" s="450"/>
      <c r="Y272" s="450"/>
      <c r="Z272" s="450"/>
      <c r="AA272" s="450"/>
      <c r="AB272" s="450"/>
      <c r="AC272" s="450"/>
      <c r="AD272" s="450"/>
      <c r="AE272" s="450"/>
      <c r="AF272" s="450"/>
      <c r="AG272" s="450"/>
      <c r="AH272" s="450"/>
      <c r="AI272" s="450"/>
      <c r="AJ272" s="450"/>
      <c r="AK272" s="450"/>
      <c r="AL272" s="450"/>
      <c r="AM272" s="450"/>
      <c r="AN272" s="450"/>
      <c r="AO272" s="450"/>
      <c r="AP272" s="450"/>
      <c r="AQ272" s="450"/>
      <c r="AR272" s="450"/>
      <c r="AS272" s="450"/>
      <c r="AT272" s="450"/>
      <c r="AU272" s="450"/>
      <c r="AV272" s="450"/>
      <c r="AW272" s="1343" t="s">
        <v>254</v>
      </c>
      <c r="AX272" s="1343"/>
      <c r="AY272" s="1343"/>
      <c r="AZ272" s="1343"/>
      <c r="BA272" s="1347" t="s">
        <v>576</v>
      </c>
      <c r="BB272" s="1347"/>
      <c r="BC272" s="1347"/>
      <c r="BD272" s="1347"/>
      <c r="BE272" s="1347"/>
      <c r="BF272" s="1347"/>
      <c r="BG272" s="1347"/>
      <c r="BH272" s="1347"/>
      <c r="BI272" s="1347"/>
      <c r="BJ272" s="1347"/>
      <c r="BK272" s="1347"/>
      <c r="BL272" s="1347"/>
      <c r="BM272" s="1347"/>
      <c r="BN272" s="1347"/>
      <c r="BO272" s="1347"/>
      <c r="BP272" s="1347"/>
      <c r="BQ272" s="1347"/>
      <c r="BR272" s="1347"/>
      <c r="BS272" s="1347"/>
      <c r="BT272" s="1347"/>
      <c r="BU272" s="1347"/>
      <c r="BV272" s="1347"/>
    </row>
    <row r="273" spans="1:74" ht="12.75" hidden="1" customHeight="1" outlineLevel="1">
      <c r="A273" s="435"/>
      <c r="B273" s="3"/>
      <c r="C273" s="302" t="str">
        <f>+CoNFN!R5</f>
        <v>TRKNrm</v>
      </c>
      <c r="D273" s="863" t="str">
        <f>+CoNFN!R4</f>
        <v>Transferencias de capital netas con el resto del mundo</v>
      </c>
      <c r="E273" s="471" t="s">
        <v>102</v>
      </c>
      <c r="F273" s="471" t="s">
        <v>69</v>
      </c>
      <c r="G273" s="302"/>
      <c r="H273" s="442"/>
      <c r="I273" s="442"/>
      <c r="J273" s="442"/>
      <c r="K273" s="442"/>
      <c r="L273" s="442"/>
      <c r="M273" s="442"/>
      <c r="N273" s="442"/>
      <c r="O273" s="442"/>
      <c r="P273" s="442"/>
      <c r="Q273" s="442"/>
      <c r="R273" s="1363" t="s">
        <v>248</v>
      </c>
      <c r="S273" s="1363"/>
      <c r="T273" s="1363"/>
      <c r="U273" s="1363"/>
      <c r="V273" s="1363"/>
      <c r="W273" s="1363"/>
      <c r="X273" s="1363"/>
      <c r="Y273" s="1363"/>
      <c r="Z273" s="1363"/>
      <c r="AA273" s="1363"/>
      <c r="AB273" s="1363"/>
      <c r="AC273" s="1363"/>
      <c r="AD273" s="1363"/>
      <c r="AE273" s="1363"/>
      <c r="AF273" s="1363"/>
      <c r="AG273" s="1363"/>
      <c r="AH273" s="1363"/>
      <c r="AI273" s="1363"/>
      <c r="AJ273" s="1363"/>
      <c r="AK273" s="1363"/>
      <c r="AL273" s="1363"/>
      <c r="AM273" s="1363"/>
      <c r="AN273" s="1363"/>
      <c r="AO273" s="1363"/>
      <c r="AP273" s="1363"/>
      <c r="AQ273" s="1363"/>
      <c r="AR273" s="1363"/>
      <c r="AS273" s="1363"/>
      <c r="AT273" s="1363"/>
      <c r="AU273" s="1363"/>
      <c r="AV273" s="1363"/>
      <c r="AW273" s="1344" t="s">
        <v>260</v>
      </c>
      <c r="AX273" s="1344"/>
      <c r="AY273" s="1344"/>
      <c r="AZ273" s="1344"/>
      <c r="BA273" s="1344"/>
      <c r="BB273" s="1344"/>
      <c r="BC273" s="1344"/>
      <c r="BD273" s="1344"/>
      <c r="BE273" s="1344"/>
      <c r="BF273" s="1344"/>
      <c r="BG273" s="1344"/>
      <c r="BH273" s="1344"/>
      <c r="BI273" s="1344"/>
      <c r="BJ273" s="1344"/>
      <c r="BK273" s="1344"/>
      <c r="BL273" s="1344"/>
      <c r="BM273" s="1344"/>
      <c r="BN273" s="1344"/>
      <c r="BO273" s="1344"/>
      <c r="BP273" s="1344"/>
      <c r="BQ273" s="1344"/>
      <c r="BR273" s="1344"/>
      <c r="BS273" s="1344"/>
      <c r="BT273" s="1344"/>
      <c r="BU273" s="1344"/>
      <c r="BV273" s="1344"/>
    </row>
    <row r="274" spans="1:74" ht="12.75" hidden="1" customHeight="1" outlineLevel="1">
      <c r="A274" s="435"/>
      <c r="B274" s="3"/>
      <c r="C274" s="302" t="str">
        <f>+CoNFN!S5</f>
        <v>CoNFN</v>
      </c>
      <c r="D274" s="863" t="str">
        <f>+CoNFN!S4</f>
        <v>Capacidad o Necesidad de Financiación de la Nación</v>
      </c>
      <c r="E274" s="471" t="s">
        <v>102</v>
      </c>
      <c r="F274" s="471" t="s">
        <v>36</v>
      </c>
      <c r="G274" s="302"/>
      <c r="H274" s="442"/>
      <c r="I274" s="442"/>
      <c r="J274" s="442"/>
      <c r="K274" s="442"/>
      <c r="L274" s="442"/>
      <c r="M274" s="442"/>
      <c r="N274" s="442"/>
      <c r="O274" s="442"/>
      <c r="P274" s="442"/>
      <c r="Q274" s="442"/>
      <c r="R274" s="1343" t="s">
        <v>261</v>
      </c>
      <c r="S274" s="1343"/>
      <c r="T274" s="1343"/>
      <c r="U274" s="1343"/>
      <c r="V274" s="1343"/>
      <c r="W274" s="1343"/>
      <c r="X274" s="1343"/>
      <c r="Y274" s="1343"/>
      <c r="Z274" s="1343"/>
      <c r="AA274" s="1343"/>
      <c r="AB274" s="1343"/>
      <c r="AC274" s="1343"/>
      <c r="AD274" s="1343"/>
      <c r="AE274" s="1343"/>
      <c r="AF274" s="1343"/>
      <c r="AG274" s="1343"/>
      <c r="AH274" s="1343"/>
      <c r="AI274" s="1343"/>
      <c r="AJ274" s="1343"/>
      <c r="AK274" s="1343"/>
      <c r="AL274" s="1343"/>
      <c r="AM274" s="1343"/>
      <c r="AN274" s="1343"/>
      <c r="AO274" s="1343"/>
      <c r="AP274" s="1343"/>
      <c r="AQ274" s="1343"/>
      <c r="AR274" s="1343"/>
      <c r="AS274" s="1343"/>
      <c r="AT274" s="1343"/>
      <c r="AU274" s="1343"/>
      <c r="AV274" s="1343"/>
      <c r="AW274" s="1343"/>
      <c r="AX274" s="1343"/>
      <c r="AY274" s="1343"/>
      <c r="AZ274" s="1343"/>
      <c r="BA274" s="1343"/>
      <c r="BB274" s="1343"/>
      <c r="BC274" s="1343"/>
      <c r="BD274" s="1343"/>
      <c r="BE274" s="1343"/>
      <c r="BF274" s="1343"/>
      <c r="BG274" s="1343"/>
      <c r="BH274" s="1343"/>
      <c r="BI274" s="1343"/>
      <c r="BJ274" s="1343"/>
      <c r="BK274" s="1343"/>
      <c r="BL274" s="1343"/>
      <c r="BM274" s="1343"/>
      <c r="BN274" s="1343"/>
      <c r="BO274" s="1343"/>
      <c r="BP274" s="1343"/>
      <c r="BQ274" s="1343"/>
      <c r="BR274" s="1343"/>
      <c r="BS274" s="1343"/>
      <c r="BT274" s="1343"/>
      <c r="BU274" s="1343"/>
      <c r="BV274" s="1343"/>
    </row>
    <row r="275" spans="1:74" ht="12.75" hidden="1" customHeight="1" outlineLevel="1">
      <c r="A275" s="435"/>
      <c r="B275" s="3"/>
      <c r="C275" s="446"/>
      <c r="D275" s="436"/>
      <c r="E275" s="436"/>
      <c r="F275" s="520"/>
      <c r="G275" s="456"/>
      <c r="H275" s="449"/>
      <c r="I275" s="449"/>
      <c r="J275" s="449"/>
      <c r="K275" s="449"/>
      <c r="L275" s="449"/>
      <c r="M275" s="449"/>
      <c r="N275" s="449"/>
      <c r="O275" s="449"/>
      <c r="P275" s="449"/>
      <c r="Q275" s="449"/>
      <c r="R275" s="449"/>
      <c r="S275" s="449"/>
      <c r="T275" s="449"/>
      <c r="U275" s="449"/>
      <c r="V275" s="449"/>
      <c r="W275" s="449"/>
      <c r="X275" s="449"/>
      <c r="Y275" s="449"/>
      <c r="Z275" s="449"/>
      <c r="AA275" s="449"/>
      <c r="AB275" s="449"/>
      <c r="AC275" s="449"/>
      <c r="AD275" s="449"/>
      <c r="AE275" s="449"/>
      <c r="AF275" s="449"/>
      <c r="AG275" s="449"/>
      <c r="AH275" s="449"/>
      <c r="AI275" s="449"/>
      <c r="AJ275" s="449"/>
      <c r="AK275" s="449"/>
      <c r="AL275" s="449"/>
      <c r="AM275" s="449"/>
      <c r="AN275" s="449"/>
      <c r="AO275" s="449"/>
      <c r="AP275" s="449"/>
      <c r="AQ275" s="449"/>
      <c r="AR275" s="449"/>
      <c r="AS275" s="449"/>
      <c r="AT275" s="449"/>
      <c r="AU275" s="449"/>
      <c r="AV275" s="449"/>
      <c r="AW275" s="449"/>
      <c r="AX275" s="449"/>
      <c r="AY275" s="449"/>
      <c r="AZ275" s="449"/>
      <c r="BA275" s="449"/>
      <c r="BB275" s="449"/>
      <c r="BC275" s="449"/>
      <c r="BD275" s="449"/>
      <c r="BE275" s="449"/>
      <c r="BF275" s="449"/>
      <c r="BG275" s="449"/>
      <c r="BH275" s="449"/>
      <c r="BI275" s="449"/>
    </row>
    <row r="276" spans="1:74" ht="12.75" customHeight="1" collapsed="1">
      <c r="A276" s="435"/>
      <c r="B276" s="3"/>
      <c r="C276" s="446"/>
      <c r="D276" s="436"/>
      <c r="E276" s="436"/>
      <c r="F276" s="520"/>
      <c r="G276" s="456"/>
      <c r="H276" s="449"/>
      <c r="I276" s="449"/>
      <c r="J276" s="449"/>
      <c r="K276" s="449"/>
      <c r="L276" s="449"/>
      <c r="M276" s="449"/>
      <c r="N276" s="449"/>
      <c r="O276" s="449"/>
      <c r="P276" s="449"/>
      <c r="Q276" s="449"/>
      <c r="R276" s="449"/>
      <c r="S276" s="449"/>
      <c r="T276" s="449"/>
      <c r="U276" s="449"/>
      <c r="V276" s="449"/>
      <c r="W276" s="449"/>
      <c r="X276" s="449"/>
      <c r="Y276" s="449"/>
      <c r="Z276" s="449"/>
      <c r="AA276" s="449"/>
      <c r="AB276" s="449"/>
      <c r="AC276" s="449"/>
      <c r="AD276" s="449"/>
      <c r="AE276" s="449"/>
      <c r="AF276" s="449"/>
      <c r="AG276" s="449"/>
      <c r="AH276" s="449"/>
      <c r="AI276" s="449"/>
      <c r="AJ276" s="449"/>
      <c r="AK276" s="449"/>
      <c r="AL276" s="449"/>
      <c r="AM276" s="449"/>
      <c r="AN276" s="449"/>
      <c r="AO276" s="449"/>
      <c r="AP276" s="449"/>
      <c r="AQ276" s="449"/>
      <c r="AR276" s="449"/>
      <c r="AS276" s="449"/>
      <c r="AT276" s="449"/>
      <c r="AU276" s="449"/>
      <c r="AV276" s="449"/>
      <c r="AW276" s="449"/>
      <c r="AX276" s="449"/>
      <c r="AY276" s="449"/>
      <c r="AZ276" s="449"/>
      <c r="BA276" s="449"/>
      <c r="BB276" s="449"/>
      <c r="BC276" s="449"/>
      <c r="BD276" s="449"/>
      <c r="BE276" s="449"/>
      <c r="BF276" s="449"/>
      <c r="BG276" s="449"/>
      <c r="BH276" s="449"/>
      <c r="BI276" s="449"/>
    </row>
    <row r="277" spans="1:74" ht="12.75" customHeight="1">
      <c r="A277" s="434" t="s">
        <v>217</v>
      </c>
      <c r="B277" s="997" t="str">
        <f>+'CUENTA DE LAS AAPP DETALLADA'!C1</f>
        <v>CUADRO 23:    CUENTAS DE LAS AAPP (Operaciones no fiancieras)</v>
      </c>
      <c r="C277" s="998"/>
      <c r="D277" s="967"/>
      <c r="E277" s="967"/>
      <c r="F277" s="968"/>
      <c r="G277" s="968"/>
      <c r="H277" s="1337"/>
      <c r="I277" s="1338"/>
      <c r="J277" s="1338"/>
      <c r="K277" s="1338"/>
      <c r="L277" s="1338"/>
      <c r="M277" s="1338"/>
      <c r="N277" s="1338"/>
      <c r="O277" s="1338"/>
      <c r="P277" s="1338"/>
      <c r="Q277" s="1338"/>
      <c r="R277" s="1338"/>
      <c r="S277" s="1338"/>
      <c r="T277" s="1338"/>
      <c r="U277" s="1338"/>
      <c r="V277" s="1338"/>
      <c r="W277" s="1338"/>
      <c r="X277" s="1338"/>
      <c r="Y277" s="1338"/>
      <c r="Z277" s="1338"/>
      <c r="AA277" s="1338"/>
      <c r="AB277" s="1338"/>
      <c r="AC277" s="1338"/>
      <c r="AD277" s="1338"/>
      <c r="AE277" s="1338"/>
      <c r="AF277" s="1338"/>
      <c r="AG277" s="1338"/>
      <c r="AH277" s="1338"/>
      <c r="AI277" s="1338"/>
      <c r="AJ277" s="1338"/>
      <c r="AK277" s="1338"/>
      <c r="AL277" s="1338"/>
      <c r="AM277" s="1338"/>
      <c r="AN277" s="1338"/>
      <c r="AO277" s="1338"/>
      <c r="AP277" s="1338"/>
      <c r="AQ277" s="1338"/>
      <c r="AR277" s="1338"/>
      <c r="AS277" s="1338"/>
      <c r="AT277" s="1338"/>
      <c r="AU277" s="1338"/>
      <c r="AV277" s="1338"/>
      <c r="AW277" s="1338"/>
      <c r="AX277" s="1338"/>
      <c r="AY277" s="1338"/>
      <c r="AZ277" s="1338"/>
      <c r="BA277" s="1338"/>
      <c r="BB277" s="1338"/>
      <c r="BC277" s="1338"/>
      <c r="BD277" s="1338"/>
      <c r="BE277" s="1338"/>
      <c r="BF277" s="1338"/>
      <c r="BG277" s="1338"/>
      <c r="BH277" s="1338"/>
      <c r="BI277" s="1338"/>
      <c r="BJ277" s="1338"/>
      <c r="BK277" s="1338"/>
      <c r="BL277" s="1338"/>
      <c r="BM277" s="1338"/>
      <c r="BN277" s="1338"/>
      <c r="BO277" s="1338"/>
      <c r="BP277" s="1338"/>
      <c r="BQ277" s="1338"/>
      <c r="BR277" s="1338"/>
      <c r="BS277" s="1338"/>
      <c r="BT277" s="1338"/>
      <c r="BU277" s="1338"/>
      <c r="BV277" s="1339"/>
    </row>
    <row r="278" spans="1:74" ht="12.75" hidden="1" customHeight="1" outlineLevel="1">
      <c r="A278" s="6"/>
      <c r="B278" s="3"/>
      <c r="C278" s="446"/>
      <c r="D278" s="447"/>
      <c r="E278" s="436"/>
      <c r="F278" s="436"/>
      <c r="G278" s="456"/>
      <c r="H278" s="449"/>
      <c r="I278" s="449"/>
      <c r="J278" s="449"/>
      <c r="K278" s="449"/>
      <c r="L278" s="449"/>
      <c r="M278" s="449"/>
      <c r="N278" s="449"/>
      <c r="O278" s="449"/>
      <c r="P278" s="449"/>
      <c r="Q278" s="449"/>
      <c r="R278" s="449"/>
      <c r="S278" s="449"/>
      <c r="T278" s="449"/>
      <c r="U278" s="449"/>
      <c r="V278" s="449"/>
      <c r="W278" s="449"/>
      <c r="X278" s="449"/>
      <c r="Y278" s="449"/>
      <c r="Z278" s="449"/>
      <c r="AA278" s="449"/>
      <c r="AB278" s="449"/>
      <c r="AC278" s="449"/>
      <c r="AD278" s="449"/>
      <c r="AE278" s="449"/>
      <c r="AF278" s="449"/>
      <c r="AG278" s="449"/>
      <c r="AH278" s="449"/>
      <c r="AI278" s="449"/>
      <c r="AJ278" s="449"/>
      <c r="AK278" s="449"/>
      <c r="AL278" s="449"/>
      <c r="AM278" s="449"/>
      <c r="AN278" s="449"/>
      <c r="AO278" s="449"/>
      <c r="AP278" s="449"/>
      <c r="AQ278" s="449"/>
      <c r="AR278" s="449"/>
      <c r="AS278" s="449"/>
      <c r="AT278" s="449"/>
      <c r="AU278" s="449"/>
      <c r="AV278" s="449"/>
      <c r="AW278" s="449"/>
      <c r="AX278" s="449"/>
      <c r="AY278" s="449"/>
      <c r="AZ278" s="449"/>
      <c r="BA278" s="449"/>
      <c r="BB278" s="449"/>
      <c r="BC278" s="449"/>
      <c r="BD278" s="449"/>
      <c r="BE278" s="449"/>
      <c r="BF278" s="449"/>
      <c r="BG278" s="449"/>
      <c r="BH278" s="449"/>
      <c r="BI278" s="449"/>
    </row>
    <row r="279" spans="1:74" ht="12.75" hidden="1" customHeight="1" outlineLevel="1">
      <c r="A279" s="435"/>
      <c r="B279" s="481"/>
      <c r="C279" s="881" t="str">
        <f>+'CUENTA DE LAS AAPP DETALLADA'!B5</f>
        <v>PIBpm</v>
      </c>
      <c r="D279" s="881" t="str">
        <f>+'CUENTA DE LAS AAPP DETALLADA'!B4</f>
        <v>Producto Interior Bruto (Precios corrientes)</v>
      </c>
      <c r="E279" s="471" t="s">
        <v>1</v>
      </c>
      <c r="F279" s="471" t="s">
        <v>36</v>
      </c>
      <c r="G279" s="1167"/>
      <c r="H279" s="1343" t="s">
        <v>3</v>
      </c>
      <c r="I279" s="1343"/>
      <c r="J279" s="1343"/>
      <c r="K279" s="1343"/>
      <c r="L279" s="1343"/>
      <c r="M279" s="1343"/>
      <c r="N279" s="1343"/>
      <c r="O279" s="1343"/>
      <c r="P279" s="1343"/>
      <c r="Q279" s="1340"/>
      <c r="R279" s="1344" t="s">
        <v>4</v>
      </c>
      <c r="S279" s="1344"/>
      <c r="T279" s="1344"/>
      <c r="U279" s="1344"/>
      <c r="V279" s="1344"/>
      <c r="W279" s="1344"/>
      <c r="X279" s="1344"/>
      <c r="Y279" s="1344"/>
      <c r="Z279" s="1344"/>
      <c r="AA279" s="1344"/>
      <c r="AB279" s="1344"/>
      <c r="AC279" s="1344"/>
      <c r="AD279" s="1344"/>
      <c r="AE279" s="1344"/>
      <c r="AF279" s="1344"/>
      <c r="AG279" s="1344"/>
      <c r="AH279" s="1343" t="s">
        <v>5</v>
      </c>
      <c r="AI279" s="1343"/>
      <c r="AJ279" s="1343"/>
      <c r="AK279" s="1343"/>
      <c r="AL279" s="1343"/>
      <c r="AM279" s="1343"/>
      <c r="AN279" s="1343"/>
      <c r="AO279" s="1343"/>
      <c r="AP279" s="1343"/>
      <c r="AQ279" s="1343"/>
      <c r="AR279" s="1343"/>
      <c r="AS279" s="1343"/>
      <c r="AT279" s="1343"/>
      <c r="AU279" s="1343"/>
      <c r="AV279" s="1343"/>
      <c r="AW279" s="1344" t="s">
        <v>243</v>
      </c>
      <c r="AX279" s="1344"/>
      <c r="AY279" s="1344"/>
      <c r="AZ279" s="1344"/>
      <c r="BA279" s="1344"/>
      <c r="BB279" s="1344"/>
      <c r="BC279" s="1344"/>
      <c r="BD279" s="1344"/>
      <c r="BE279" s="1344"/>
      <c r="BF279" s="1344"/>
      <c r="BG279" s="1344"/>
      <c r="BH279" s="1344"/>
      <c r="BI279" s="1344"/>
      <c r="BJ279" s="1344"/>
      <c r="BK279" s="1344"/>
      <c r="BL279" s="1344"/>
      <c r="BM279" s="1344"/>
      <c r="BN279" s="1344"/>
      <c r="BO279" s="1344"/>
      <c r="BP279" s="1344"/>
      <c r="BQ279" s="1344"/>
      <c r="BR279" s="1344"/>
      <c r="BS279" s="1344"/>
      <c r="BT279" s="1344"/>
      <c r="BU279" s="1344"/>
      <c r="BV279" s="1344"/>
    </row>
    <row r="280" spans="1:74" ht="12.75" hidden="1" customHeight="1" outlineLevel="1">
      <c r="A280" s="435"/>
      <c r="B280" s="481"/>
      <c r="C280" s="881" t="str">
        <f>+'CUENTA DE LAS AAPP DETALLADA'!C5</f>
        <v>RNF.AAPP</v>
      </c>
      <c r="D280" s="881" t="str">
        <f>+'CUENTA DE LAS AAPP DETALLADA'!C4</f>
        <v>RECURSOS NO FINANCIEROS</v>
      </c>
      <c r="E280" s="471" t="s">
        <v>1</v>
      </c>
      <c r="F280" s="471" t="s">
        <v>36</v>
      </c>
      <c r="G280" s="302"/>
      <c r="H280" s="978"/>
      <c r="I280" s="978"/>
      <c r="J280" s="978"/>
      <c r="K280" s="978"/>
      <c r="L280" s="1343" t="s">
        <v>573</v>
      </c>
      <c r="M280" s="1343"/>
      <c r="N280" s="1343"/>
      <c r="O280" s="1343"/>
      <c r="P280" s="1343"/>
      <c r="Q280" s="1343"/>
      <c r="R280" s="1343"/>
      <c r="S280" s="1343"/>
      <c r="T280" s="1343"/>
      <c r="U280" s="1343"/>
      <c r="V280" s="1343"/>
      <c r="W280" s="1343"/>
      <c r="X280" s="1343"/>
      <c r="Y280" s="1343"/>
      <c r="Z280" s="1343"/>
      <c r="AA280" s="1343"/>
      <c r="AB280" s="1343"/>
      <c r="AC280" s="1343"/>
      <c r="AD280" s="1343"/>
      <c r="AE280" s="1343"/>
      <c r="AF280" s="1343"/>
      <c r="AG280" s="1343"/>
      <c r="AH280" s="1343"/>
      <c r="AI280" s="1343"/>
      <c r="AJ280" s="1343"/>
      <c r="AK280" s="1343"/>
      <c r="AL280" s="1343"/>
      <c r="AM280" s="1343"/>
      <c r="AN280" s="1343"/>
      <c r="AO280" s="1343"/>
      <c r="AP280" s="1343"/>
      <c r="AQ280" s="1343"/>
      <c r="AR280" s="1343"/>
      <c r="AS280" s="1343"/>
      <c r="AT280" s="1343"/>
      <c r="AU280" s="1343"/>
      <c r="AV280" s="1343"/>
      <c r="AW280" s="1233" t="s">
        <v>571</v>
      </c>
      <c r="AX280" s="1233"/>
      <c r="AY280" s="1233"/>
      <c r="AZ280" s="1233"/>
      <c r="BA280" s="1233"/>
      <c r="BB280" s="1233"/>
      <c r="BC280" s="1233"/>
      <c r="BD280" s="1233"/>
      <c r="BE280" s="1233"/>
      <c r="BF280" s="1233"/>
      <c r="BG280" s="1233"/>
      <c r="BH280" s="1233"/>
      <c r="BI280" s="1233"/>
      <c r="BJ280" s="1233"/>
      <c r="BK280" s="1233"/>
      <c r="BL280" s="1233"/>
      <c r="BM280" s="1233"/>
      <c r="BN280" s="1233"/>
      <c r="BO280" s="1233"/>
      <c r="BP280" s="1233"/>
      <c r="BQ280" s="1233"/>
      <c r="BR280" s="1233"/>
      <c r="BS280" s="1233"/>
      <c r="BT280" s="1233"/>
      <c r="BU280" s="1344"/>
      <c r="BV280" s="1344"/>
    </row>
    <row r="281" spans="1:74" ht="12.75" hidden="1" customHeight="1" outlineLevel="1">
      <c r="A281" s="435"/>
      <c r="B281" s="481"/>
      <c r="C281" s="881" t="str">
        <f>+'CUENTA DE LAS AAPP DETALLADA'!D5</f>
        <v>RC.AAPP</v>
      </c>
      <c r="D281" s="881" t="str">
        <f>+'CUENTA DE LAS AAPP DETALLADA'!D4</f>
        <v>RECURSOS CORRIENTES</v>
      </c>
      <c r="E281" s="471" t="s">
        <v>1</v>
      </c>
      <c r="F281" s="471" t="s">
        <v>36</v>
      </c>
      <c r="G281" s="302"/>
      <c r="H281" s="978"/>
      <c r="I281" s="978"/>
      <c r="J281" s="978"/>
      <c r="K281" s="978"/>
      <c r="L281" s="1343" t="s">
        <v>573</v>
      </c>
      <c r="M281" s="1343"/>
      <c r="N281" s="1343"/>
      <c r="O281" s="1343"/>
      <c r="P281" s="1343"/>
      <c r="Q281" s="1343"/>
      <c r="R281" s="1343"/>
      <c r="S281" s="1343"/>
      <c r="T281" s="1343"/>
      <c r="U281" s="1343"/>
      <c r="V281" s="1343"/>
      <c r="W281" s="1343"/>
      <c r="X281" s="1343"/>
      <c r="Y281" s="1343"/>
      <c r="Z281" s="1343"/>
      <c r="AA281" s="1343"/>
      <c r="AB281" s="1343"/>
      <c r="AC281" s="1343"/>
      <c r="AD281" s="1343"/>
      <c r="AE281" s="1343"/>
      <c r="AF281" s="1343"/>
      <c r="AG281" s="1343"/>
      <c r="AH281" s="1343"/>
      <c r="AI281" s="1343"/>
      <c r="AJ281" s="1343"/>
      <c r="AK281" s="1343"/>
      <c r="AL281" s="1343"/>
      <c r="AM281" s="1343"/>
      <c r="AN281" s="1343"/>
      <c r="AO281" s="1343"/>
      <c r="AP281" s="1343"/>
      <c r="AQ281" s="1343"/>
      <c r="AR281" s="1343"/>
      <c r="AS281" s="1343"/>
      <c r="AT281" s="1343"/>
      <c r="AU281" s="1343"/>
      <c r="AV281" s="1343"/>
      <c r="AW281" s="1233" t="s">
        <v>571</v>
      </c>
      <c r="AX281" s="1233"/>
      <c r="AY281" s="1233"/>
      <c r="AZ281" s="1233"/>
      <c r="BA281" s="1233"/>
      <c r="BB281" s="1233"/>
      <c r="BC281" s="1233"/>
      <c r="BD281" s="1233"/>
      <c r="BE281" s="1233"/>
      <c r="BF281" s="1233"/>
      <c r="BG281" s="1233"/>
      <c r="BH281" s="1233"/>
      <c r="BI281" s="1233"/>
      <c r="BJ281" s="1233"/>
      <c r="BK281" s="1233"/>
      <c r="BL281" s="1233"/>
      <c r="BM281" s="1233"/>
      <c r="BN281" s="1233"/>
      <c r="BO281" s="1233"/>
      <c r="BP281" s="1233"/>
      <c r="BQ281" s="1233"/>
      <c r="BR281" s="1233"/>
      <c r="BS281" s="1233"/>
      <c r="BT281" s="1233"/>
      <c r="BU281" s="1344"/>
      <c r="BV281" s="1344"/>
    </row>
    <row r="282" spans="1:74" ht="12.75" hidden="1" customHeight="1" outlineLevel="1">
      <c r="A282" s="435"/>
      <c r="B282" s="481"/>
      <c r="C282" s="881" t="str">
        <f>+'CUENTA DE LAS AAPP DETALLADA'!E5</f>
        <v>VR.AAPP</v>
      </c>
      <c r="D282" s="881" t="str">
        <f>+'CUENTA DE LAS AAPP DETALLADA'!E4</f>
        <v>Producción de mercado y producción para uso final propio [P.11, P.12]</v>
      </c>
      <c r="E282" s="471" t="s">
        <v>1</v>
      </c>
      <c r="F282" s="471" t="s">
        <v>36</v>
      </c>
      <c r="G282" s="302"/>
      <c r="H282" s="978"/>
      <c r="I282" s="978"/>
      <c r="J282" s="978"/>
      <c r="K282" s="978"/>
      <c r="L282" s="1343" t="s">
        <v>573</v>
      </c>
      <c r="M282" s="1343"/>
      <c r="N282" s="1343"/>
      <c r="O282" s="1343"/>
      <c r="P282" s="1343"/>
      <c r="Q282" s="1343"/>
      <c r="R282" s="1343"/>
      <c r="S282" s="1343"/>
      <c r="T282" s="1343"/>
      <c r="U282" s="1343"/>
      <c r="V282" s="1343"/>
      <c r="W282" s="1343"/>
      <c r="X282" s="1343"/>
      <c r="Y282" s="1343"/>
      <c r="Z282" s="1343"/>
      <c r="AA282" s="1343"/>
      <c r="AB282" s="1343"/>
      <c r="AC282" s="1343"/>
      <c r="AD282" s="1343"/>
      <c r="AE282" s="1343"/>
      <c r="AF282" s="1343"/>
      <c r="AG282" s="1343"/>
      <c r="AH282" s="1343"/>
      <c r="AI282" s="1343"/>
      <c r="AJ282" s="1343"/>
      <c r="AK282" s="1343"/>
      <c r="AL282" s="1343"/>
      <c r="AM282" s="1343"/>
      <c r="AN282" s="1343"/>
      <c r="AO282" s="1343"/>
      <c r="AP282" s="1343"/>
      <c r="AQ282" s="1343"/>
      <c r="AR282" s="1343"/>
      <c r="AS282" s="1343"/>
      <c r="AT282" s="1343"/>
      <c r="AU282" s="1343"/>
      <c r="AV282" s="1343"/>
      <c r="AW282" s="1233" t="s">
        <v>571</v>
      </c>
      <c r="AX282" s="1233"/>
      <c r="AY282" s="1233"/>
      <c r="AZ282" s="1233"/>
      <c r="BA282" s="1233"/>
      <c r="BB282" s="1233"/>
      <c r="BC282" s="1233"/>
      <c r="BD282" s="1233"/>
      <c r="BE282" s="1233"/>
      <c r="BF282" s="1233"/>
      <c r="BG282" s="1233"/>
      <c r="BH282" s="1233"/>
      <c r="BI282" s="1233"/>
      <c r="BJ282" s="1233"/>
      <c r="BK282" s="1233"/>
      <c r="BL282" s="1233"/>
      <c r="BM282" s="1233"/>
      <c r="BN282" s="1233"/>
      <c r="BO282" s="1233"/>
      <c r="BP282" s="1233"/>
      <c r="BQ282" s="1233"/>
      <c r="BR282" s="1233"/>
      <c r="BS282" s="1233"/>
      <c r="BT282" s="1233"/>
      <c r="BU282" s="1344"/>
      <c r="BV282" s="1344"/>
    </row>
    <row r="283" spans="1:74" ht="12.75" hidden="1" customHeight="1" outlineLevel="1">
      <c r="A283" s="435"/>
      <c r="B283" s="481"/>
      <c r="C283" s="881" t="str">
        <f>+'CUENTA DE LAS AAPP DETALLADA'!F5</f>
        <v>POPNM.AAPP</v>
      </c>
      <c r="D283" s="881" t="str">
        <f>+'CUENTA DE LAS AAPP DETALLADA'!F4</f>
        <v>Pagos por otra producción no de mercado (P.131)</v>
      </c>
      <c r="E283" s="471" t="s">
        <v>1</v>
      </c>
      <c r="F283" s="471" t="s">
        <v>36</v>
      </c>
      <c r="G283" s="302"/>
      <c r="H283" s="978"/>
      <c r="I283" s="978"/>
      <c r="J283" s="978"/>
      <c r="K283" s="978"/>
      <c r="L283" s="1343" t="s">
        <v>573</v>
      </c>
      <c r="M283" s="1343"/>
      <c r="N283" s="1343"/>
      <c r="O283" s="1343"/>
      <c r="P283" s="1343"/>
      <c r="Q283" s="1343"/>
      <c r="R283" s="1343"/>
      <c r="S283" s="1343"/>
      <c r="T283" s="1343"/>
      <c r="U283" s="1343"/>
      <c r="V283" s="1343"/>
      <c r="W283" s="1343"/>
      <c r="X283" s="1343"/>
      <c r="Y283" s="1343"/>
      <c r="Z283" s="1343"/>
      <c r="AA283" s="1343"/>
      <c r="AB283" s="1343"/>
      <c r="AC283" s="1343"/>
      <c r="AD283" s="1343"/>
      <c r="AE283" s="1343"/>
      <c r="AF283" s="1343"/>
      <c r="AG283" s="1343"/>
      <c r="AH283" s="1343"/>
      <c r="AI283" s="1343"/>
      <c r="AJ283" s="1343"/>
      <c r="AK283" s="1343"/>
      <c r="AL283" s="1343"/>
      <c r="AM283" s="1343"/>
      <c r="AN283" s="1343"/>
      <c r="AO283" s="1343"/>
      <c r="AP283" s="1343"/>
      <c r="AQ283" s="1343"/>
      <c r="AR283" s="1343"/>
      <c r="AS283" s="1343"/>
      <c r="AT283" s="1343"/>
      <c r="AU283" s="1343"/>
      <c r="AV283" s="1343"/>
      <c r="AW283" s="1233" t="s">
        <v>571</v>
      </c>
      <c r="AX283" s="1233"/>
      <c r="AY283" s="1233"/>
      <c r="AZ283" s="1233"/>
      <c r="BA283" s="1233"/>
      <c r="BB283" s="1233"/>
      <c r="BC283" s="1233"/>
      <c r="BD283" s="1233"/>
      <c r="BE283" s="1233"/>
      <c r="BF283" s="1233"/>
      <c r="BG283" s="1233"/>
      <c r="BH283" s="1233"/>
      <c r="BI283" s="1233"/>
      <c r="BJ283" s="1233"/>
      <c r="BK283" s="1233"/>
      <c r="BL283" s="1233"/>
      <c r="BM283" s="1233"/>
      <c r="BN283" s="1233"/>
      <c r="BO283" s="1233"/>
      <c r="BP283" s="1233"/>
      <c r="BQ283" s="1233"/>
      <c r="BR283" s="1233"/>
      <c r="BS283" s="1233"/>
      <c r="BT283" s="1233"/>
      <c r="BU283" s="1344"/>
      <c r="BV283" s="1344"/>
    </row>
    <row r="284" spans="1:74" ht="12.75" hidden="1" customHeight="1" outlineLevel="1">
      <c r="A284" s="435"/>
      <c r="B284" s="481"/>
      <c r="C284" s="881" t="str">
        <f>+'CUENTA DE LAS AAPP DETALLADA'!G5</f>
        <v>PP.AAPP</v>
      </c>
      <c r="D284" s="881" t="str">
        <f>+'CUENTA DE LAS AAPP DETALLADA'!G4</f>
        <v>Pagos Parciales</v>
      </c>
      <c r="E284" s="471" t="s">
        <v>1</v>
      </c>
      <c r="F284" s="471" t="s">
        <v>36</v>
      </c>
      <c r="G284" s="302"/>
      <c r="H284" s="978"/>
      <c r="I284" s="978"/>
      <c r="J284" s="978"/>
      <c r="K284" s="978"/>
      <c r="L284" s="1231" t="s">
        <v>573</v>
      </c>
      <c r="M284" s="1231"/>
      <c r="N284" s="1231"/>
      <c r="O284" s="1231"/>
      <c r="P284" s="1231"/>
      <c r="Q284" s="1231"/>
      <c r="R284" s="1231"/>
      <c r="S284" s="1231"/>
      <c r="T284" s="1340"/>
      <c r="U284" s="1341"/>
      <c r="V284" s="1341"/>
      <c r="W284" s="1341"/>
      <c r="X284" s="1341"/>
      <c r="Y284" s="1341"/>
      <c r="Z284" s="1341"/>
      <c r="AA284" s="1341"/>
      <c r="AB284" s="1342"/>
      <c r="AC284" s="1235"/>
      <c r="AD284" s="1236"/>
      <c r="AE284" s="1236"/>
      <c r="AF284" s="1236"/>
      <c r="AG284" s="1236"/>
      <c r="AH284" s="1236"/>
      <c r="AI284" s="1236"/>
      <c r="AJ284" s="1236"/>
      <c r="AK284" s="1236"/>
      <c r="AL284" s="1236"/>
      <c r="AM284" s="1236"/>
      <c r="AN284" s="1236"/>
      <c r="AO284" s="1236"/>
      <c r="AP284" s="1236"/>
      <c r="AQ284" s="1236"/>
      <c r="AR284" s="1236"/>
      <c r="AS284" s="1236"/>
      <c r="AT284" s="1236"/>
      <c r="AU284" s="1236"/>
      <c r="AV284" s="1236"/>
      <c r="AW284" s="455"/>
      <c r="AX284" s="455"/>
      <c r="AY284" s="455"/>
      <c r="AZ284" s="455"/>
      <c r="BA284" s="455"/>
      <c r="BB284" s="455"/>
      <c r="BC284" s="455"/>
      <c r="BD284" s="455"/>
      <c r="BE284" s="455"/>
      <c r="BF284" s="455"/>
      <c r="BG284" s="455"/>
      <c r="BH284" s="455"/>
      <c r="BI284" s="455"/>
      <c r="BJ284" s="455"/>
      <c r="BK284" s="455"/>
      <c r="BL284" s="455"/>
      <c r="BM284" s="455"/>
      <c r="BN284" s="455"/>
      <c r="BO284" s="455"/>
      <c r="BP284" s="455"/>
      <c r="BQ284" s="455"/>
      <c r="BR284" s="455"/>
      <c r="BS284" s="455"/>
      <c r="BT284" s="455"/>
    </row>
    <row r="285" spans="1:74" ht="12.75" hidden="1" customHeight="1" outlineLevel="1">
      <c r="A285" s="435"/>
      <c r="B285" s="481"/>
      <c r="C285" s="881" t="str">
        <f>+'CUENTA DE LAS AAPP DETALLADA'!H5</f>
        <v>IPIMP.AAPP</v>
      </c>
      <c r="D285" s="881" t="str">
        <f>+'CUENTA DE LAS AAPP DETALLADA'!H4</f>
        <v>Impuestos sobre la producción y las importaciones (D.2)</v>
      </c>
      <c r="E285" s="471" t="s">
        <v>1</v>
      </c>
      <c r="F285" s="471" t="s">
        <v>36</v>
      </c>
      <c r="G285" s="302"/>
      <c r="H285" s="978"/>
      <c r="I285" s="978"/>
      <c r="J285" s="978"/>
      <c r="K285" s="978"/>
      <c r="L285" s="1343" t="s">
        <v>573</v>
      </c>
      <c r="M285" s="1343"/>
      <c r="N285" s="1343"/>
      <c r="O285" s="1343"/>
      <c r="P285" s="1343"/>
      <c r="Q285" s="1343"/>
      <c r="R285" s="1343"/>
      <c r="S285" s="1343"/>
      <c r="T285" s="1343"/>
      <c r="U285" s="1343"/>
      <c r="V285" s="1343"/>
      <c r="W285" s="1343"/>
      <c r="X285" s="1343"/>
      <c r="Y285" s="1343"/>
      <c r="Z285" s="1343"/>
      <c r="AA285" s="1343"/>
      <c r="AB285" s="1343"/>
      <c r="AC285" s="1343"/>
      <c r="AD285" s="1343"/>
      <c r="AE285" s="1343"/>
      <c r="AF285" s="1343"/>
      <c r="AG285" s="1343"/>
      <c r="AH285" s="1343"/>
      <c r="AI285" s="1343"/>
      <c r="AJ285" s="1343"/>
      <c r="AK285" s="1343"/>
      <c r="AL285" s="1343"/>
      <c r="AM285" s="1343"/>
      <c r="AN285" s="1343"/>
      <c r="AO285" s="1343"/>
      <c r="AP285" s="1343"/>
      <c r="AQ285" s="1343"/>
      <c r="AR285" s="1343"/>
      <c r="AS285" s="1343"/>
      <c r="AT285" s="1343"/>
      <c r="AU285" s="1343"/>
      <c r="AV285" s="1343"/>
      <c r="AW285" s="1344" t="s">
        <v>571</v>
      </c>
      <c r="AX285" s="1344"/>
      <c r="AY285" s="1344"/>
      <c r="AZ285" s="1344"/>
      <c r="BA285" s="1344"/>
      <c r="BB285" s="1344"/>
      <c r="BC285" s="1344"/>
      <c r="BD285" s="1344"/>
      <c r="BE285" s="1344"/>
      <c r="BF285" s="1344"/>
      <c r="BG285" s="1344"/>
      <c r="BH285" s="1344"/>
      <c r="BI285" s="1344"/>
      <c r="BJ285" s="1344"/>
      <c r="BK285" s="1344"/>
      <c r="BL285" s="1344"/>
      <c r="BM285" s="1344"/>
      <c r="BN285" s="1344"/>
      <c r="BO285" s="1344"/>
      <c r="BP285" s="1344"/>
      <c r="BQ285" s="1344"/>
      <c r="BR285" s="1344"/>
      <c r="BS285" s="1344"/>
      <c r="BT285" s="1344"/>
      <c r="BU285" s="1344"/>
      <c r="BV285" s="1344"/>
    </row>
    <row r="286" spans="1:74" ht="12.75" hidden="1" customHeight="1" outlineLevel="1">
      <c r="A286" s="435"/>
      <c r="B286" s="481"/>
      <c r="C286" s="881" t="str">
        <f>+'CUENTA DE LAS AAPP DETALLADA'!I5</f>
        <v>RP.AAPP</v>
      </c>
      <c r="D286" s="881" t="str">
        <f>+'CUENTA DE LAS AAPP DETALLADA'!I4</f>
        <v>Rentas de la propiedad (D.4)</v>
      </c>
      <c r="E286" s="471" t="s">
        <v>1</v>
      </c>
      <c r="F286" s="471" t="s">
        <v>36</v>
      </c>
      <c r="G286" s="302"/>
      <c r="H286" s="978"/>
      <c r="I286" s="978"/>
      <c r="J286" s="978"/>
      <c r="K286" s="978"/>
      <c r="L286" s="1343" t="s">
        <v>573</v>
      </c>
      <c r="M286" s="1343"/>
      <c r="N286" s="1343"/>
      <c r="O286" s="1343"/>
      <c r="P286" s="1343"/>
      <c r="Q286" s="1343"/>
      <c r="R286" s="1343"/>
      <c r="S286" s="1343"/>
      <c r="T286" s="1343"/>
      <c r="U286" s="1343"/>
      <c r="V286" s="1343"/>
      <c r="W286" s="1343"/>
      <c r="X286" s="1343"/>
      <c r="Y286" s="1343"/>
      <c r="Z286" s="1343"/>
      <c r="AA286" s="1343"/>
      <c r="AB286" s="1343"/>
      <c r="AC286" s="1343"/>
      <c r="AD286" s="1343"/>
      <c r="AE286" s="1343"/>
      <c r="AF286" s="1343"/>
      <c r="AG286" s="1343"/>
      <c r="AH286" s="1343"/>
      <c r="AI286" s="1343"/>
      <c r="AJ286" s="1343"/>
      <c r="AK286" s="1343"/>
      <c r="AL286" s="1343"/>
      <c r="AM286" s="1343"/>
      <c r="AN286" s="1343"/>
      <c r="AO286" s="1343"/>
      <c r="AP286" s="1343"/>
      <c r="AQ286" s="1343"/>
      <c r="AR286" s="1343"/>
      <c r="AS286" s="1343"/>
      <c r="AT286" s="1343"/>
      <c r="AU286" s="1343"/>
      <c r="AV286" s="1343"/>
      <c r="AW286" s="1344" t="s">
        <v>571</v>
      </c>
      <c r="AX286" s="1344"/>
      <c r="AY286" s="1344"/>
      <c r="AZ286" s="1344"/>
      <c r="BA286" s="1344"/>
      <c r="BB286" s="1344"/>
      <c r="BC286" s="1344"/>
      <c r="BD286" s="1344"/>
      <c r="BE286" s="1344"/>
      <c r="BF286" s="1344"/>
      <c r="BG286" s="1344"/>
      <c r="BH286" s="1344"/>
      <c r="BI286" s="1344"/>
      <c r="BJ286" s="1344"/>
      <c r="BK286" s="1344"/>
      <c r="BL286" s="1344"/>
      <c r="BM286" s="1344"/>
      <c r="BN286" s="1344"/>
      <c r="BO286" s="1344"/>
      <c r="BP286" s="1344"/>
      <c r="BQ286" s="1344"/>
      <c r="BR286" s="1344"/>
      <c r="BS286" s="1344"/>
      <c r="BT286" s="1344"/>
      <c r="BU286" s="1344"/>
      <c r="BV286" s="1344"/>
    </row>
    <row r="287" spans="1:74" ht="12.75" hidden="1" customHeight="1" outlineLevel="1">
      <c r="A287" s="435"/>
      <c r="B287" s="481"/>
      <c r="C287" s="881" t="str">
        <f>+'CUENTA DE LAS AAPP DETALLADA'!J5</f>
        <v>IRP.AAPP</v>
      </c>
      <c r="D287" s="881" t="str">
        <f>+'CUENTA DE LAS AAPP DETALLADA'!J4</f>
        <v>Impuestos corrientes sobre la renta, el patrimonio, etc. (D.5)</v>
      </c>
      <c r="E287" s="471" t="s">
        <v>1</v>
      </c>
      <c r="F287" s="471" t="s">
        <v>36</v>
      </c>
      <c r="G287" s="302"/>
      <c r="H287" s="978"/>
      <c r="I287" s="978"/>
      <c r="J287" s="978"/>
      <c r="K287" s="978"/>
      <c r="L287" s="1343" t="s">
        <v>573</v>
      </c>
      <c r="M287" s="1343"/>
      <c r="N287" s="1343"/>
      <c r="O287" s="1343"/>
      <c r="P287" s="1343"/>
      <c r="Q287" s="1343"/>
      <c r="R287" s="1343"/>
      <c r="S287" s="1343"/>
      <c r="T287" s="1343"/>
      <c r="U287" s="1343"/>
      <c r="V287" s="1343"/>
      <c r="W287" s="1343"/>
      <c r="X287" s="1343"/>
      <c r="Y287" s="1343"/>
      <c r="Z287" s="1343"/>
      <c r="AA287" s="1343"/>
      <c r="AB287" s="1343"/>
      <c r="AC287" s="1343"/>
      <c r="AD287" s="1343"/>
      <c r="AE287" s="1343"/>
      <c r="AF287" s="1343"/>
      <c r="AG287" s="1343"/>
      <c r="AH287" s="1343"/>
      <c r="AI287" s="1343"/>
      <c r="AJ287" s="1343"/>
      <c r="AK287" s="1343"/>
      <c r="AL287" s="1343"/>
      <c r="AM287" s="1343"/>
      <c r="AN287" s="1343"/>
      <c r="AO287" s="1343"/>
      <c r="AP287" s="1343"/>
      <c r="AQ287" s="1343"/>
      <c r="AR287" s="1343"/>
      <c r="AS287" s="1343"/>
      <c r="AT287" s="1343"/>
      <c r="AU287" s="1343"/>
      <c r="AV287" s="1343"/>
      <c r="AW287" s="1344" t="s">
        <v>571</v>
      </c>
      <c r="AX287" s="1344"/>
      <c r="AY287" s="1344"/>
      <c r="AZ287" s="1344"/>
      <c r="BA287" s="1344"/>
      <c r="BB287" s="1344"/>
      <c r="BC287" s="1344"/>
      <c r="BD287" s="1344"/>
      <c r="BE287" s="1344"/>
      <c r="BF287" s="1344"/>
      <c r="BG287" s="1344"/>
      <c r="BH287" s="1344"/>
      <c r="BI287" s="1344"/>
      <c r="BJ287" s="1344"/>
      <c r="BK287" s="1344"/>
      <c r="BL287" s="1344"/>
      <c r="BM287" s="1344"/>
      <c r="BN287" s="1344"/>
      <c r="BO287" s="1344"/>
      <c r="BP287" s="1344"/>
      <c r="BQ287" s="1344"/>
      <c r="BR287" s="1344"/>
      <c r="BS287" s="1344"/>
      <c r="BT287" s="1344"/>
      <c r="BU287" s="1344"/>
      <c r="BV287" s="1344"/>
    </row>
    <row r="288" spans="1:74" ht="12.75" hidden="1" customHeight="1" outlineLevel="1">
      <c r="A288" s="435"/>
      <c r="B288" s="481"/>
      <c r="C288" s="881" t="str">
        <f>+'CUENTA DE LAS AAPP DETALLADA'!K5</f>
        <v>CS</v>
      </c>
      <c r="D288" s="881" t="str">
        <f>+'CUENTA DE LAS AAPP DETALLADA'!K4</f>
        <v>Cotizaciones sociales (D.61)</v>
      </c>
      <c r="E288" s="471" t="s">
        <v>1</v>
      </c>
      <c r="F288" s="471" t="s">
        <v>36</v>
      </c>
      <c r="G288" s="302"/>
      <c r="H288" s="978"/>
      <c r="I288" s="978"/>
      <c r="J288" s="978"/>
      <c r="K288" s="978"/>
      <c r="L288" s="1343" t="s">
        <v>573</v>
      </c>
      <c r="M288" s="1343"/>
      <c r="N288" s="1343"/>
      <c r="O288" s="1343"/>
      <c r="P288" s="1343"/>
      <c r="Q288" s="1343"/>
      <c r="R288" s="1343"/>
      <c r="S288" s="1343"/>
      <c r="T288" s="1343"/>
      <c r="U288" s="1343"/>
      <c r="V288" s="1343"/>
      <c r="W288" s="1343"/>
      <c r="X288" s="1343"/>
      <c r="Y288" s="1343"/>
      <c r="Z288" s="1343"/>
      <c r="AA288" s="1343"/>
      <c r="AB288" s="1343"/>
      <c r="AC288" s="1343"/>
      <c r="AD288" s="1343"/>
      <c r="AE288" s="1343"/>
      <c r="AF288" s="1343"/>
      <c r="AG288" s="1343"/>
      <c r="AH288" s="1343"/>
      <c r="AI288" s="1343"/>
      <c r="AJ288" s="1343"/>
      <c r="AK288" s="1343"/>
      <c r="AL288" s="1343"/>
      <c r="AM288" s="1343"/>
      <c r="AN288" s="1343"/>
      <c r="AO288" s="1343"/>
      <c r="AP288" s="1343"/>
      <c r="AQ288" s="1343"/>
      <c r="AR288" s="1343"/>
      <c r="AS288" s="1343"/>
      <c r="AT288" s="1343"/>
      <c r="AU288" s="1343"/>
      <c r="AV288" s="1343"/>
      <c r="AW288" s="1344" t="s">
        <v>571</v>
      </c>
      <c r="AX288" s="1344"/>
      <c r="AY288" s="1344"/>
      <c r="AZ288" s="1344"/>
      <c r="BA288" s="1344"/>
      <c r="BB288" s="1344"/>
      <c r="BC288" s="1344"/>
      <c r="BD288" s="1344"/>
      <c r="BE288" s="1344"/>
      <c r="BF288" s="1344"/>
      <c r="BG288" s="1344"/>
      <c r="BH288" s="1344"/>
      <c r="BI288" s="1344"/>
      <c r="BJ288" s="1344"/>
      <c r="BK288" s="1344"/>
      <c r="BL288" s="1344"/>
      <c r="BM288" s="1344"/>
      <c r="BN288" s="1344"/>
      <c r="BO288" s="1344"/>
      <c r="BP288" s="1344"/>
      <c r="BQ288" s="1344"/>
      <c r="BR288" s="1344"/>
      <c r="BS288" s="1344"/>
      <c r="BT288" s="1344"/>
      <c r="BU288" s="1344"/>
      <c r="BV288" s="1344"/>
    </row>
    <row r="289" spans="1:74" ht="12.75" hidden="1" customHeight="1" outlineLevel="1">
      <c r="A289" s="435"/>
      <c r="B289" s="481"/>
      <c r="C289" s="881" t="str">
        <f>+'CUENTA DE LAS AAPP DETALLADA'!L5</f>
        <v>TrC.AAPP</v>
      </c>
      <c r="D289" s="881" t="str">
        <f>+'CUENTA DE LAS AAPP DETALLADA'!L4</f>
        <v>Transferencias corrientes (D.7)</v>
      </c>
      <c r="E289" s="471" t="s">
        <v>1</v>
      </c>
      <c r="F289" s="471" t="s">
        <v>36</v>
      </c>
      <c r="G289" s="302"/>
      <c r="H289" s="978"/>
      <c r="I289" s="978"/>
      <c r="J289" s="978"/>
      <c r="K289" s="978"/>
      <c r="L289" s="1343" t="s">
        <v>573</v>
      </c>
      <c r="M289" s="1343"/>
      <c r="N289" s="1343"/>
      <c r="O289" s="1343"/>
      <c r="P289" s="1343"/>
      <c r="Q289" s="1343"/>
      <c r="R289" s="1343"/>
      <c r="S289" s="1343"/>
      <c r="T289" s="1343"/>
      <c r="U289" s="1343"/>
      <c r="V289" s="1343"/>
      <c r="W289" s="1343"/>
      <c r="X289" s="1343"/>
      <c r="Y289" s="1343"/>
      <c r="Z289" s="1343"/>
      <c r="AA289" s="1343"/>
      <c r="AB289" s="1343"/>
      <c r="AC289" s="1343"/>
      <c r="AD289" s="1343"/>
      <c r="AE289" s="1343"/>
      <c r="AF289" s="1343"/>
      <c r="AG289" s="1343"/>
      <c r="AH289" s="1343"/>
      <c r="AI289" s="1343"/>
      <c r="AJ289" s="1343"/>
      <c r="AK289" s="1343"/>
      <c r="AL289" s="1343"/>
      <c r="AM289" s="1343"/>
      <c r="AN289" s="1343"/>
      <c r="AO289" s="1343"/>
      <c r="AP289" s="1343"/>
      <c r="AQ289" s="1343"/>
      <c r="AR289" s="1343"/>
      <c r="AS289" s="1343"/>
      <c r="AT289" s="1343"/>
      <c r="AU289" s="1343"/>
      <c r="AV289" s="1343"/>
      <c r="AW289" s="1344" t="s">
        <v>571</v>
      </c>
      <c r="AX289" s="1344"/>
      <c r="AY289" s="1344"/>
      <c r="AZ289" s="1344"/>
      <c r="BA289" s="1344"/>
      <c r="BB289" s="1344"/>
      <c r="BC289" s="1344"/>
      <c r="BD289" s="1344"/>
      <c r="BE289" s="1344"/>
      <c r="BF289" s="1344"/>
      <c r="BG289" s="1344"/>
      <c r="BH289" s="1344"/>
      <c r="BI289" s="1344"/>
      <c r="BJ289" s="1344"/>
      <c r="BK289" s="1344"/>
      <c r="BL289" s="1344"/>
      <c r="BM289" s="1344"/>
      <c r="BN289" s="1344"/>
      <c r="BO289" s="1344"/>
      <c r="BP289" s="1344"/>
      <c r="BQ289" s="1344"/>
      <c r="BR289" s="1344"/>
      <c r="BS289" s="1344"/>
      <c r="BT289" s="1344"/>
      <c r="BU289" s="1344"/>
      <c r="BV289" s="1344"/>
    </row>
    <row r="290" spans="1:74" ht="12.75" hidden="1" customHeight="1" outlineLevel="1">
      <c r="A290" s="435"/>
      <c r="B290" s="481"/>
      <c r="C290" s="881" t="str">
        <f>+'CUENTA DE LAS AAPP DETALLADA'!M5</f>
        <v>RCAP.AAPP</v>
      </c>
      <c r="D290" s="881" t="str">
        <f>+'CUENTA DE LAS AAPP DETALLADA'!M4</f>
        <v>RECURSOS  DE CAPITAL</v>
      </c>
      <c r="E290" s="471" t="s">
        <v>1</v>
      </c>
      <c r="F290" s="471" t="s">
        <v>36</v>
      </c>
      <c r="G290" s="302"/>
      <c r="H290" s="978"/>
      <c r="I290" s="978"/>
      <c r="J290" s="978"/>
      <c r="K290" s="978"/>
      <c r="L290" s="1343" t="s">
        <v>573</v>
      </c>
      <c r="M290" s="1343"/>
      <c r="N290" s="1343"/>
      <c r="O290" s="1343"/>
      <c r="P290" s="1343"/>
      <c r="Q290" s="1343"/>
      <c r="R290" s="1343"/>
      <c r="S290" s="1343"/>
      <c r="T290" s="1343"/>
      <c r="U290" s="1343"/>
      <c r="V290" s="1343"/>
      <c r="W290" s="1343"/>
      <c r="X290" s="1343"/>
      <c r="Y290" s="1343"/>
      <c r="Z290" s="1343"/>
      <c r="AA290" s="1343"/>
      <c r="AB290" s="1343"/>
      <c r="AC290" s="1343"/>
      <c r="AD290" s="1343"/>
      <c r="AE290" s="1343"/>
      <c r="AF290" s="1343"/>
      <c r="AG290" s="1343"/>
      <c r="AH290" s="1343"/>
      <c r="AI290" s="1343"/>
      <c r="AJ290" s="1343"/>
      <c r="AK290" s="1343"/>
      <c r="AL290" s="1343"/>
      <c r="AM290" s="1343"/>
      <c r="AN290" s="1343"/>
      <c r="AO290" s="1343"/>
      <c r="AP290" s="1343"/>
      <c r="AQ290" s="1343"/>
      <c r="AR290" s="1343"/>
      <c r="AS290" s="1343"/>
      <c r="AT290" s="1343"/>
      <c r="AU290" s="1343"/>
      <c r="AV290" s="1343"/>
      <c r="AW290" s="1344" t="s">
        <v>571</v>
      </c>
      <c r="AX290" s="1344"/>
      <c r="AY290" s="1344"/>
      <c r="AZ290" s="1344"/>
      <c r="BA290" s="1344"/>
      <c r="BB290" s="1344"/>
      <c r="BC290" s="1344"/>
      <c r="BD290" s="1344"/>
      <c r="BE290" s="1344"/>
      <c r="BF290" s="1344"/>
      <c r="BG290" s="1344"/>
      <c r="BH290" s="1344"/>
      <c r="BI290" s="1344"/>
      <c r="BJ290" s="1344"/>
      <c r="BK290" s="1344"/>
      <c r="BL290" s="1344"/>
      <c r="BM290" s="1344"/>
      <c r="BN290" s="1344"/>
      <c r="BO290" s="1344"/>
      <c r="BP290" s="1344"/>
      <c r="BQ290" s="1344"/>
      <c r="BR290" s="1344"/>
      <c r="BS290" s="1344"/>
      <c r="BT290" s="1344"/>
      <c r="BU290" s="1344"/>
      <c r="BV290" s="1344"/>
    </row>
    <row r="291" spans="1:74" ht="12.75" hidden="1" customHeight="1" outlineLevel="1">
      <c r="A291" s="435"/>
      <c r="B291" s="481"/>
      <c r="C291" s="881" t="str">
        <f>+'CUENTA DE LAS AAPP DETALLADA'!N5</f>
        <v>ENF.AAPP</v>
      </c>
      <c r="D291" s="881" t="str">
        <f>+'CUENTA DE LAS AAPP DETALLADA'!N4</f>
        <v>EMPLEOS NO FINANCIEROS</v>
      </c>
      <c r="E291" s="471" t="s">
        <v>1</v>
      </c>
      <c r="F291" s="471" t="s">
        <v>36</v>
      </c>
      <c r="G291" s="1038"/>
      <c r="H291" s="978"/>
      <c r="I291" s="978"/>
      <c r="J291" s="978"/>
      <c r="K291" s="978"/>
      <c r="L291" s="1343" t="s">
        <v>573</v>
      </c>
      <c r="M291" s="1343"/>
      <c r="N291" s="1343"/>
      <c r="O291" s="1343"/>
      <c r="P291" s="1343"/>
      <c r="Q291" s="1343"/>
      <c r="R291" s="1343"/>
      <c r="S291" s="1343"/>
      <c r="T291" s="1343"/>
      <c r="U291" s="1343"/>
      <c r="V291" s="1343"/>
      <c r="W291" s="1343"/>
      <c r="X291" s="1343"/>
      <c r="Y291" s="1343"/>
      <c r="Z291" s="1343"/>
      <c r="AA291" s="1343"/>
      <c r="AB291" s="1343"/>
      <c r="AC291" s="1343"/>
      <c r="AD291" s="1343"/>
      <c r="AE291" s="1343"/>
      <c r="AF291" s="1343"/>
      <c r="AG291" s="1343"/>
      <c r="AH291" s="1343"/>
      <c r="AI291" s="1343"/>
      <c r="AJ291" s="1343"/>
      <c r="AK291" s="1343"/>
      <c r="AL291" s="1343"/>
      <c r="AM291" s="1343"/>
      <c r="AN291" s="1343"/>
      <c r="AO291" s="1343"/>
      <c r="AP291" s="1343"/>
      <c r="AQ291" s="1343"/>
      <c r="AR291" s="1343"/>
      <c r="AS291" s="1343"/>
      <c r="AT291" s="1343"/>
      <c r="AU291" s="1343"/>
      <c r="AV291" s="1343"/>
      <c r="AW291" s="1344" t="s">
        <v>571</v>
      </c>
      <c r="AX291" s="1344"/>
      <c r="AY291" s="1344"/>
      <c r="AZ291" s="1344"/>
      <c r="BA291" s="1344"/>
      <c r="BB291" s="1344"/>
      <c r="BC291" s="1344"/>
      <c r="BD291" s="1344"/>
      <c r="BE291" s="1344"/>
      <c r="BF291" s="1344"/>
      <c r="BG291" s="1344"/>
      <c r="BH291" s="1344"/>
      <c r="BI291" s="1344"/>
      <c r="BJ291" s="1344"/>
      <c r="BK291" s="1344"/>
      <c r="BL291" s="1344"/>
      <c r="BM291" s="1344"/>
      <c r="BN291" s="1344"/>
      <c r="BO291" s="1344"/>
      <c r="BP291" s="1344"/>
      <c r="BQ291" s="1344"/>
      <c r="BR291" s="1344"/>
      <c r="BS291" s="1344"/>
      <c r="BT291" s="1344"/>
      <c r="BU291" s="1344"/>
      <c r="BV291" s="1344"/>
    </row>
    <row r="292" spans="1:74" ht="12.75" hidden="1" customHeight="1" outlineLevel="1">
      <c r="A292" s="435"/>
      <c r="B292" s="481"/>
      <c r="C292" s="881" t="str">
        <f>+'CUENTA DE LAS AAPP DETALLADA'!O5</f>
        <v>EC.AAPP</v>
      </c>
      <c r="D292" s="881" t="str">
        <f>+'CUENTA DE LAS AAPP DETALLADA'!O4</f>
        <v>EMPLEOS CORRIENTES</v>
      </c>
      <c r="E292" s="471" t="s">
        <v>1</v>
      </c>
      <c r="F292" s="471" t="s">
        <v>36</v>
      </c>
      <c r="G292" s="302"/>
      <c r="H292" s="978"/>
      <c r="I292" s="978"/>
      <c r="J292" s="978"/>
      <c r="K292" s="978"/>
      <c r="L292" s="1343" t="s">
        <v>573</v>
      </c>
      <c r="M292" s="1343"/>
      <c r="N292" s="1343"/>
      <c r="O292" s="1343"/>
      <c r="P292" s="1343"/>
      <c r="Q292" s="1343"/>
      <c r="R292" s="1343"/>
      <c r="S292" s="1343"/>
      <c r="T292" s="1343"/>
      <c r="U292" s="1343"/>
      <c r="V292" s="1343"/>
      <c r="W292" s="1343"/>
      <c r="X292" s="1343"/>
      <c r="Y292" s="1343"/>
      <c r="Z292" s="1343"/>
      <c r="AA292" s="1343"/>
      <c r="AB292" s="1343"/>
      <c r="AC292" s="1343"/>
      <c r="AD292" s="1343"/>
      <c r="AE292" s="1343"/>
      <c r="AF292" s="1343"/>
      <c r="AG292" s="1343"/>
      <c r="AH292" s="1343"/>
      <c r="AI292" s="1343"/>
      <c r="AJ292" s="1343"/>
      <c r="AK292" s="1343"/>
      <c r="AL292" s="1343"/>
      <c r="AM292" s="1343"/>
      <c r="AN292" s="1343"/>
      <c r="AO292" s="1343"/>
      <c r="AP292" s="1343"/>
      <c r="AQ292" s="1343"/>
      <c r="AR292" s="1343"/>
      <c r="AS292" s="1343"/>
      <c r="AT292" s="1343"/>
      <c r="AU292" s="1343"/>
      <c r="AV292" s="1343"/>
      <c r="AW292" s="1344" t="s">
        <v>571</v>
      </c>
      <c r="AX292" s="1344"/>
      <c r="AY292" s="1344"/>
      <c r="AZ292" s="1344"/>
      <c r="BA292" s="1344"/>
      <c r="BB292" s="1344"/>
      <c r="BC292" s="1344"/>
      <c r="BD292" s="1344"/>
      <c r="BE292" s="1344"/>
      <c r="BF292" s="1344"/>
      <c r="BG292" s="1344"/>
      <c r="BH292" s="1344"/>
      <c r="BI292" s="1344"/>
      <c r="BJ292" s="1344"/>
      <c r="BK292" s="1344"/>
      <c r="BL292" s="1344"/>
      <c r="BM292" s="1344"/>
      <c r="BN292" s="1344"/>
      <c r="BO292" s="1344"/>
      <c r="BP292" s="1344"/>
      <c r="BQ292" s="1344"/>
      <c r="BR292" s="1344"/>
      <c r="BS292" s="1344"/>
      <c r="BT292" s="1344"/>
      <c r="BU292" s="1344"/>
      <c r="BV292" s="1344"/>
    </row>
    <row r="293" spans="1:74" ht="12.75" hidden="1" customHeight="1" outlineLevel="1">
      <c r="A293" s="435"/>
      <c r="B293" s="481"/>
      <c r="C293" s="881" t="str">
        <f>+'CUENTA DE LAS AAPP DETALLADA'!P5</f>
        <v>RA.AAPP</v>
      </c>
      <c r="D293" s="881" t="str">
        <f>+'CUENTA DE LAS AAPP DETALLADA'!P4</f>
        <v>Remuneracion de asalariados</v>
      </c>
      <c r="E293" s="471" t="s">
        <v>1</v>
      </c>
      <c r="F293" s="471" t="s">
        <v>36</v>
      </c>
      <c r="G293" s="302"/>
      <c r="H293" s="978"/>
      <c r="I293" s="978"/>
      <c r="J293" s="978"/>
      <c r="K293" s="978"/>
      <c r="L293" s="1343" t="s">
        <v>573</v>
      </c>
      <c r="M293" s="1343"/>
      <c r="N293" s="1343"/>
      <c r="O293" s="1343"/>
      <c r="P293" s="1343"/>
      <c r="Q293" s="1343"/>
      <c r="R293" s="1343"/>
      <c r="S293" s="1343"/>
      <c r="T293" s="1343"/>
      <c r="U293" s="1343"/>
      <c r="V293" s="1343"/>
      <c r="W293" s="1343"/>
      <c r="X293" s="1343"/>
      <c r="Y293" s="1343"/>
      <c r="Z293" s="1343"/>
      <c r="AA293" s="1343"/>
      <c r="AB293" s="1343"/>
      <c r="AC293" s="1343"/>
      <c r="AD293" s="1343"/>
      <c r="AE293" s="1343"/>
      <c r="AF293" s="1343"/>
      <c r="AG293" s="1343"/>
      <c r="AH293" s="1343"/>
      <c r="AI293" s="1343"/>
      <c r="AJ293" s="1343"/>
      <c r="AK293" s="1343"/>
      <c r="AL293" s="1343"/>
      <c r="AM293" s="1343"/>
      <c r="AN293" s="1343"/>
      <c r="AO293" s="1343"/>
      <c r="AP293" s="1343"/>
      <c r="AQ293" s="1343"/>
      <c r="AR293" s="1343"/>
      <c r="AS293" s="1343"/>
      <c r="AT293" s="1343"/>
      <c r="AU293" s="1343"/>
      <c r="AV293" s="1343"/>
      <c r="AW293" s="1344" t="s">
        <v>571</v>
      </c>
      <c r="AX293" s="1344"/>
      <c r="AY293" s="1344"/>
      <c r="AZ293" s="1344"/>
      <c r="BA293" s="1344"/>
      <c r="BB293" s="1344"/>
      <c r="BC293" s="1344"/>
      <c r="BD293" s="1344"/>
      <c r="BE293" s="1344"/>
      <c r="BF293" s="1344"/>
      <c r="BG293" s="1344"/>
      <c r="BH293" s="1344"/>
      <c r="BI293" s="1344"/>
      <c r="BJ293" s="1344"/>
      <c r="BK293" s="1344"/>
      <c r="BL293" s="1344"/>
      <c r="BM293" s="1344"/>
      <c r="BN293" s="1344"/>
      <c r="BO293" s="1344"/>
      <c r="BP293" s="1344"/>
      <c r="BQ293" s="1344"/>
      <c r="BR293" s="1344"/>
      <c r="BS293" s="1344"/>
      <c r="BT293" s="1344"/>
      <c r="BU293" s="1344"/>
      <c r="BV293" s="1344"/>
    </row>
    <row r="294" spans="1:74" ht="12.75" hidden="1" customHeight="1" outlineLevel="1">
      <c r="A294" s="435"/>
      <c r="B294" s="481"/>
      <c r="C294" s="881" t="str">
        <f>+'CUENTA DE LAS AAPP DETALLADA'!Q5</f>
        <v>CI.AAPP</v>
      </c>
      <c r="D294" s="881" t="str">
        <f>+'CUENTA DE LAS AAPP DETALLADA'!Q4</f>
        <v>Consumos intermedios</v>
      </c>
      <c r="E294" s="471" t="s">
        <v>1</v>
      </c>
      <c r="F294" s="471" t="s">
        <v>36</v>
      </c>
      <c r="G294" s="302"/>
      <c r="H294" s="978"/>
      <c r="I294" s="978"/>
      <c r="J294" s="978"/>
      <c r="K294" s="978"/>
      <c r="L294" s="1343" t="s">
        <v>573</v>
      </c>
      <c r="M294" s="1343"/>
      <c r="N294" s="1343"/>
      <c r="O294" s="1343"/>
      <c r="P294" s="1343"/>
      <c r="Q294" s="1343"/>
      <c r="R294" s="1343"/>
      <c r="S294" s="1343"/>
      <c r="T294" s="1343"/>
      <c r="U294" s="1343"/>
      <c r="V294" s="1343"/>
      <c r="W294" s="1343"/>
      <c r="X294" s="1343"/>
      <c r="Y294" s="1343"/>
      <c r="Z294" s="1343"/>
      <c r="AA294" s="1343"/>
      <c r="AB294" s="1343"/>
      <c r="AC294" s="1343"/>
      <c r="AD294" s="1343"/>
      <c r="AE294" s="1343"/>
      <c r="AF294" s="1343"/>
      <c r="AG294" s="1343"/>
      <c r="AH294" s="1343"/>
      <c r="AI294" s="1343"/>
      <c r="AJ294" s="1343"/>
      <c r="AK294" s="1343"/>
      <c r="AL294" s="1343"/>
      <c r="AM294" s="1343"/>
      <c r="AN294" s="1343"/>
      <c r="AO294" s="1343"/>
      <c r="AP294" s="1343"/>
      <c r="AQ294" s="1343"/>
      <c r="AR294" s="1343"/>
      <c r="AS294" s="1343"/>
      <c r="AT294" s="1343"/>
      <c r="AU294" s="1343"/>
      <c r="AV294" s="1343"/>
      <c r="AW294" s="1344" t="s">
        <v>571</v>
      </c>
      <c r="AX294" s="1344"/>
      <c r="AY294" s="1344"/>
      <c r="AZ294" s="1344"/>
      <c r="BA294" s="1344"/>
      <c r="BB294" s="1344"/>
      <c r="BC294" s="1344"/>
      <c r="BD294" s="1344"/>
      <c r="BE294" s="1344"/>
      <c r="BF294" s="1344"/>
      <c r="BG294" s="1344"/>
      <c r="BH294" s="1344"/>
      <c r="BI294" s="1344"/>
      <c r="BJ294" s="1344"/>
      <c r="BK294" s="1344"/>
      <c r="BL294" s="1344"/>
      <c r="BM294" s="1344"/>
      <c r="BN294" s="1344"/>
      <c r="BO294" s="1344"/>
      <c r="BP294" s="1344"/>
      <c r="BQ294" s="1344"/>
      <c r="BR294" s="1344"/>
      <c r="BS294" s="1344"/>
      <c r="BT294" s="1344"/>
      <c r="BU294" s="1344"/>
      <c r="BV294" s="1344"/>
    </row>
    <row r="295" spans="1:74" ht="14.1" hidden="1" customHeight="1" outlineLevel="1">
      <c r="A295" s="435"/>
      <c r="B295" s="481"/>
      <c r="C295" s="881" t="str">
        <f>+'CUENTA DE LAS AAPP DETALLADA'!R5</f>
        <v>TrSESP.AAPP</v>
      </c>
      <c r="D295" s="986" t="str">
        <f>+'CUENTA DE LAS AAPP DETALLADA'!R4</f>
        <v>Prestaciones sociales = Pres. sociales distintas a las transferencias sociales en especie + Transferencias sociales en especie (producción adquirida en el mercado)</v>
      </c>
      <c r="E295" s="471" t="s">
        <v>1</v>
      </c>
      <c r="F295" s="471" t="s">
        <v>36</v>
      </c>
      <c r="G295" s="302"/>
      <c r="H295" s="978"/>
      <c r="I295" s="978"/>
      <c r="J295" s="978"/>
      <c r="K295" s="978"/>
      <c r="L295" s="1343" t="s">
        <v>573</v>
      </c>
      <c r="M295" s="1343"/>
      <c r="N295" s="1343"/>
      <c r="O295" s="1343"/>
      <c r="P295" s="1343"/>
      <c r="Q295" s="1343"/>
      <c r="R295" s="1343"/>
      <c r="S295" s="1343"/>
      <c r="T295" s="1343"/>
      <c r="U295" s="1343"/>
      <c r="V295" s="1343"/>
      <c r="W295" s="1343"/>
      <c r="X295" s="1343"/>
      <c r="Y295" s="1343"/>
      <c r="Z295" s="1343"/>
      <c r="AA295" s="1343"/>
      <c r="AB295" s="1343"/>
      <c r="AC295" s="1343"/>
      <c r="AD295" s="1343"/>
      <c r="AE295" s="1343"/>
      <c r="AF295" s="1343"/>
      <c r="AG295" s="1343"/>
      <c r="AH295" s="1343"/>
      <c r="AI295" s="1343"/>
      <c r="AJ295" s="1343"/>
      <c r="AK295" s="1343"/>
      <c r="AL295" s="1343"/>
      <c r="AM295" s="1343"/>
      <c r="AN295" s="1343"/>
      <c r="AO295" s="1343"/>
      <c r="AP295" s="1343"/>
      <c r="AQ295" s="1343"/>
      <c r="AR295" s="1343"/>
      <c r="AS295" s="1343"/>
      <c r="AT295" s="1343"/>
      <c r="AU295" s="1343"/>
      <c r="AV295" s="1343"/>
      <c r="AW295" s="1344" t="s">
        <v>571</v>
      </c>
      <c r="AX295" s="1344"/>
      <c r="AY295" s="1344"/>
      <c r="AZ295" s="1344"/>
      <c r="BA295" s="1344"/>
      <c r="BB295" s="1344"/>
      <c r="BC295" s="1344"/>
      <c r="BD295" s="1344"/>
      <c r="BE295" s="1344"/>
      <c r="BF295" s="1344"/>
      <c r="BG295" s="1344"/>
      <c r="BH295" s="1344"/>
      <c r="BI295" s="1344"/>
      <c r="BJ295" s="1344"/>
      <c r="BK295" s="1344"/>
      <c r="BL295" s="1344"/>
      <c r="BM295" s="1344"/>
      <c r="BN295" s="1344"/>
      <c r="BO295" s="1344"/>
      <c r="BP295" s="1344"/>
      <c r="BQ295" s="1344"/>
      <c r="BR295" s="1344"/>
      <c r="BS295" s="1344"/>
      <c r="BT295" s="1344"/>
      <c r="BU295" s="1344"/>
      <c r="BV295" s="1344"/>
    </row>
    <row r="296" spans="1:74" ht="12.75" hidden="1" customHeight="1" outlineLevel="1">
      <c r="A296" s="435"/>
      <c r="B296" s="481"/>
      <c r="C296" s="881" t="str">
        <f>+'CUENTA DE LAS AAPP DETALLADA'!S5</f>
        <v>GD.AAPP</v>
      </c>
      <c r="D296" s="881" t="str">
        <f>+'CUENTA DE LAS AAPP DETALLADA'!S4</f>
        <v>Gasto en prestaciones por desempleo (A modo informativo. Incluida en Prestaciones Sociales).</v>
      </c>
      <c r="E296" s="471" t="s">
        <v>1</v>
      </c>
      <c r="F296" s="471" t="s">
        <v>36</v>
      </c>
      <c r="G296" s="302"/>
      <c r="H296" s="455"/>
      <c r="I296" s="455"/>
      <c r="J296" s="455"/>
      <c r="K296" s="455"/>
      <c r="L296" s="455"/>
      <c r="M296" s="455"/>
      <c r="N296" s="455"/>
      <c r="O296" s="455"/>
      <c r="P296" s="455"/>
      <c r="Q296" s="455"/>
      <c r="R296" s="1363" t="s">
        <v>573</v>
      </c>
      <c r="S296" s="1363"/>
      <c r="T296" s="1363"/>
      <c r="U296" s="1363"/>
      <c r="V296" s="1363"/>
      <c r="W296" s="1363"/>
      <c r="X296" s="1363"/>
      <c r="Y296" s="1363"/>
      <c r="Z296" s="1363"/>
      <c r="AA296" s="1363"/>
      <c r="AB296" s="1363"/>
      <c r="AC296" s="1363"/>
      <c r="AD296" s="1363"/>
      <c r="AE296" s="1363"/>
      <c r="AF296" s="1363"/>
      <c r="AG296" s="1363"/>
      <c r="AH296" s="1363"/>
      <c r="AI296" s="1363"/>
      <c r="AJ296" s="1363"/>
      <c r="AK296" s="1363"/>
      <c r="AL296" s="1363"/>
      <c r="AM296" s="1363"/>
      <c r="AN296" s="1363"/>
      <c r="AO296" s="1363"/>
      <c r="AP296" s="1363"/>
      <c r="AQ296" s="1363"/>
      <c r="AR296" s="1363"/>
      <c r="AS296" s="1363"/>
      <c r="AT296" s="1363"/>
      <c r="AU296" s="1363"/>
      <c r="AV296" s="1363"/>
      <c r="AW296" s="1344" t="s">
        <v>571</v>
      </c>
      <c r="AX296" s="1344"/>
      <c r="AY296" s="1344"/>
      <c r="AZ296" s="1344"/>
      <c r="BA296" s="1344"/>
      <c r="BB296" s="1344"/>
      <c r="BC296" s="1344"/>
      <c r="BD296" s="1344"/>
      <c r="BE296" s="1344"/>
      <c r="BF296" s="1344"/>
      <c r="BG296" s="1344"/>
      <c r="BH296" s="1344"/>
      <c r="BI296" s="1344"/>
      <c r="BJ296" s="1344"/>
      <c r="BK296" s="1344"/>
      <c r="BL296" s="1344"/>
      <c r="BM296" s="1344"/>
      <c r="BN296" s="1344"/>
      <c r="BO296" s="1344"/>
      <c r="BP296" s="1344"/>
      <c r="BQ296" s="1344"/>
      <c r="BR296" s="1344"/>
      <c r="BS296" s="1344"/>
      <c r="BT296" s="1344"/>
      <c r="BU296" s="1344"/>
      <c r="BV296" s="1344"/>
    </row>
    <row r="297" spans="1:74" ht="12.75" hidden="1" customHeight="1" outlineLevel="1">
      <c r="A297" s="435"/>
      <c r="B297" s="481"/>
      <c r="C297" s="881" t="str">
        <f>+'CUENTA DE LAS AAPP DETALLADA'!T5</f>
        <v>SubvExpl.AAPP</v>
      </c>
      <c r="D297" s="882" t="str">
        <f>+'CUENTA DE LAS AAPP DETALLADA'!T4</f>
        <v>Subvenciones de explotación = (subvenciones a los productos + Otras subvenciones a la producción) [D.3]</v>
      </c>
      <c r="E297" s="471" t="s">
        <v>1</v>
      </c>
      <c r="F297" s="471" t="s">
        <v>36</v>
      </c>
      <c r="G297" s="302"/>
      <c r="H297" s="978"/>
      <c r="I297" s="978"/>
      <c r="J297" s="978"/>
      <c r="K297" s="978"/>
      <c r="L297" s="1343" t="s">
        <v>573</v>
      </c>
      <c r="M297" s="1343"/>
      <c r="N297" s="1343"/>
      <c r="O297" s="1343"/>
      <c r="P297" s="1343"/>
      <c r="Q297" s="1343"/>
      <c r="R297" s="1343"/>
      <c r="S297" s="1343"/>
      <c r="T297" s="1343"/>
      <c r="U297" s="1343"/>
      <c r="V297" s="1343"/>
      <c r="W297" s="1343"/>
      <c r="X297" s="1343"/>
      <c r="Y297" s="1343"/>
      <c r="Z297" s="1343"/>
      <c r="AA297" s="1343"/>
      <c r="AB297" s="1343"/>
      <c r="AC297" s="1343"/>
      <c r="AD297" s="1343"/>
      <c r="AE297" s="1343"/>
      <c r="AF297" s="1343"/>
      <c r="AG297" s="1343"/>
      <c r="AH297" s="1343"/>
      <c r="AI297" s="1343"/>
      <c r="AJ297" s="1343"/>
      <c r="AK297" s="1343"/>
      <c r="AL297" s="1343"/>
      <c r="AM297" s="1343"/>
      <c r="AN297" s="1343"/>
      <c r="AO297" s="1343"/>
      <c r="AP297" s="1343"/>
      <c r="AQ297" s="1343"/>
      <c r="AR297" s="1343"/>
      <c r="AS297" s="1343"/>
      <c r="AT297" s="1343"/>
      <c r="AU297" s="1343"/>
      <c r="AV297" s="1343"/>
      <c r="AW297" s="1344" t="s">
        <v>571</v>
      </c>
      <c r="AX297" s="1344"/>
      <c r="AY297" s="1344"/>
      <c r="AZ297" s="1344"/>
      <c r="BA297" s="1344"/>
      <c r="BB297" s="1344"/>
      <c r="BC297" s="1344"/>
      <c r="BD297" s="1344"/>
      <c r="BE297" s="1344"/>
      <c r="BF297" s="1344"/>
      <c r="BG297" s="1344"/>
      <c r="BH297" s="1344"/>
      <c r="BI297" s="1344"/>
      <c r="BJ297" s="1344"/>
      <c r="BK297" s="1344"/>
      <c r="BL297" s="1344"/>
      <c r="BM297" s="1344"/>
      <c r="BN297" s="1344"/>
      <c r="BO297" s="1344"/>
      <c r="BP297" s="1344"/>
      <c r="BQ297" s="1344"/>
      <c r="BR297" s="1344"/>
      <c r="BS297" s="1344"/>
      <c r="BT297" s="1344"/>
      <c r="BU297" s="1344"/>
      <c r="BV297" s="1344"/>
    </row>
    <row r="298" spans="1:74" ht="12.75" hidden="1" customHeight="1" outlineLevel="1">
      <c r="A298" s="435"/>
      <c r="B298" s="481"/>
      <c r="C298" s="881" t="str">
        <f>+'CUENTA DE LAS AAPP DETALLADA'!U5</f>
        <v>Intr+Orp.AAPP</v>
      </c>
      <c r="D298" s="881" t="str">
        <f>+'CUENTA DE LAS AAPP DETALLADA'!U4</f>
        <v>Intereses + Otras rentas de la propiedad [D.41+D.42p+…+D.45p]</v>
      </c>
      <c r="E298" s="471" t="s">
        <v>1</v>
      </c>
      <c r="F298" s="471" t="s">
        <v>36</v>
      </c>
      <c r="G298" s="302"/>
      <c r="H298" s="978"/>
      <c r="I298" s="978"/>
      <c r="J298" s="978"/>
      <c r="K298" s="978"/>
      <c r="L298" s="1343" t="s">
        <v>573</v>
      </c>
      <c r="M298" s="1343"/>
      <c r="N298" s="1343"/>
      <c r="O298" s="1343"/>
      <c r="P298" s="1343"/>
      <c r="Q298" s="1343"/>
      <c r="R298" s="1343"/>
      <c r="S298" s="1343"/>
      <c r="T298" s="1343"/>
      <c r="U298" s="1343"/>
      <c r="V298" s="1343"/>
      <c r="W298" s="1343"/>
      <c r="X298" s="1343"/>
      <c r="Y298" s="1343"/>
      <c r="Z298" s="1343"/>
      <c r="AA298" s="1343"/>
      <c r="AB298" s="1343"/>
      <c r="AC298" s="1343"/>
      <c r="AD298" s="1343"/>
      <c r="AE298" s="1343"/>
      <c r="AF298" s="1343"/>
      <c r="AG298" s="1343"/>
      <c r="AH298" s="1343"/>
      <c r="AI298" s="1343"/>
      <c r="AJ298" s="1343"/>
      <c r="AK298" s="1343"/>
      <c r="AL298" s="1343"/>
      <c r="AM298" s="1343"/>
      <c r="AN298" s="1343"/>
      <c r="AO298" s="1343"/>
      <c r="AP298" s="1343"/>
      <c r="AQ298" s="1343"/>
      <c r="AR298" s="1343"/>
      <c r="AS298" s="1343"/>
      <c r="AT298" s="1343"/>
      <c r="AU298" s="1343"/>
      <c r="AV298" s="1343"/>
      <c r="AW298" s="1344" t="s">
        <v>571</v>
      </c>
      <c r="AX298" s="1344"/>
      <c r="AY298" s="1344"/>
      <c r="AZ298" s="1344"/>
      <c r="BA298" s="1344"/>
      <c r="BB298" s="1344"/>
      <c r="BC298" s="1344"/>
      <c r="BD298" s="1344"/>
      <c r="BE298" s="1344"/>
      <c r="BF298" s="1344"/>
      <c r="BG298" s="1344"/>
      <c r="BH298" s="1344"/>
      <c r="BI298" s="1344"/>
      <c r="BJ298" s="1344"/>
      <c r="BK298" s="1344"/>
      <c r="BL298" s="1344"/>
      <c r="BM298" s="1344"/>
      <c r="BN298" s="1344"/>
      <c r="BO298" s="1344"/>
      <c r="BP298" s="1344"/>
      <c r="BQ298" s="1344"/>
      <c r="BR298" s="1344"/>
      <c r="BS298" s="1344"/>
      <c r="BT298" s="1344"/>
      <c r="BU298" s="1344"/>
      <c r="BV298" s="1344"/>
    </row>
    <row r="299" spans="1:74" ht="12.75" hidden="1" customHeight="1" outlineLevel="1">
      <c r="A299" s="435"/>
      <c r="B299" s="481"/>
      <c r="C299" s="881" t="str">
        <f>+'CUENTA DE LAS AAPP DETALLADA'!V5</f>
        <v>Ogc.AAPP</v>
      </c>
      <c r="D299" s="881" t="str">
        <f>+'CUENTA DE LAS AAPP DETALLADA'!V4</f>
        <v>Otros gastos corrientes + Otras transferencias corrientes (= Otros impuestos sobre la producción + Impuestos sobre la renta a pagar + Otras transferencias corrientes [D.29p+D.51p+D7])</v>
      </c>
      <c r="E299" s="471" t="s">
        <v>1</v>
      </c>
      <c r="F299" s="471" t="s">
        <v>36</v>
      </c>
      <c r="G299" s="302"/>
      <c r="H299" s="978"/>
      <c r="I299" s="978"/>
      <c r="J299" s="978"/>
      <c r="K299" s="978"/>
      <c r="L299" s="1343" t="s">
        <v>573</v>
      </c>
      <c r="M299" s="1343"/>
      <c r="N299" s="1343"/>
      <c r="O299" s="1343"/>
      <c r="P299" s="1343"/>
      <c r="Q299" s="1343"/>
      <c r="R299" s="1343"/>
      <c r="S299" s="1343"/>
      <c r="T299" s="1343"/>
      <c r="U299" s="1343"/>
      <c r="V299" s="1343"/>
      <c r="W299" s="1343"/>
      <c r="X299" s="1343"/>
      <c r="Y299" s="1343"/>
      <c r="Z299" s="1343"/>
      <c r="AA299" s="1343"/>
      <c r="AB299" s="1343"/>
      <c r="AC299" s="1343"/>
      <c r="AD299" s="1343"/>
      <c r="AE299" s="1343"/>
      <c r="AF299" s="1343"/>
      <c r="AG299" s="1343"/>
      <c r="AH299" s="1343"/>
      <c r="AI299" s="1343"/>
      <c r="AJ299" s="1343"/>
      <c r="AK299" s="1343"/>
      <c r="AL299" s="1343"/>
      <c r="AM299" s="1343"/>
      <c r="AN299" s="1343"/>
      <c r="AO299" s="1343"/>
      <c r="AP299" s="1343"/>
      <c r="AQ299" s="1343"/>
      <c r="AR299" s="1343"/>
      <c r="AS299" s="1343"/>
      <c r="AT299" s="1343"/>
      <c r="AU299" s="1343"/>
      <c r="AV299" s="1343"/>
      <c r="AW299" s="1344" t="s">
        <v>571</v>
      </c>
      <c r="AX299" s="1344"/>
      <c r="AY299" s="1344"/>
      <c r="AZ299" s="1344"/>
      <c r="BA299" s="1344"/>
      <c r="BB299" s="1344"/>
      <c r="BC299" s="1344"/>
      <c r="BD299" s="1344"/>
      <c r="BE299" s="1344"/>
      <c r="BF299" s="1344"/>
      <c r="BG299" s="1344"/>
      <c r="BH299" s="1344"/>
      <c r="BI299" s="1344"/>
      <c r="BJ299" s="1344"/>
      <c r="BK299" s="1344"/>
      <c r="BL299" s="1344"/>
      <c r="BM299" s="1344"/>
      <c r="BN299" s="1344"/>
      <c r="BO299" s="1344"/>
      <c r="BP299" s="1344"/>
      <c r="BQ299" s="1344"/>
      <c r="BR299" s="1344"/>
      <c r="BS299" s="1344"/>
      <c r="BT299" s="1344"/>
      <c r="BU299" s="1344"/>
      <c r="BV299" s="1344"/>
    </row>
    <row r="300" spans="1:74" ht="12.75" hidden="1" customHeight="1" outlineLevel="1">
      <c r="A300" s="435"/>
      <c r="B300" s="481"/>
      <c r="C300" s="881" t="str">
        <f>+'CUENTA DE LAS AAPP DETALLADA'!W5</f>
        <v>ECAP.AAPP</v>
      </c>
      <c r="D300" s="881" t="str">
        <f>+'CUENTA DE LAS AAPP DETALLADA'!W4</f>
        <v>EMPLEOS DE CAPITAL</v>
      </c>
      <c r="E300" s="471" t="s">
        <v>1</v>
      </c>
      <c r="F300" s="471" t="s">
        <v>36</v>
      </c>
      <c r="G300" s="302"/>
      <c r="H300" s="978"/>
      <c r="I300" s="978"/>
      <c r="J300" s="978"/>
      <c r="K300" s="978"/>
      <c r="L300" s="1343" t="s">
        <v>573</v>
      </c>
      <c r="M300" s="1343"/>
      <c r="N300" s="1343"/>
      <c r="O300" s="1343"/>
      <c r="P300" s="1343"/>
      <c r="Q300" s="1343"/>
      <c r="R300" s="1343"/>
      <c r="S300" s="1343"/>
      <c r="T300" s="1343"/>
      <c r="U300" s="1343"/>
      <c r="V300" s="1343"/>
      <c r="W300" s="1343"/>
      <c r="X300" s="1343"/>
      <c r="Y300" s="1343"/>
      <c r="Z300" s="1343"/>
      <c r="AA300" s="1343"/>
      <c r="AB300" s="1343"/>
      <c r="AC300" s="1343"/>
      <c r="AD300" s="1343"/>
      <c r="AE300" s="1343"/>
      <c r="AF300" s="1343"/>
      <c r="AG300" s="1343"/>
      <c r="AH300" s="1343"/>
      <c r="AI300" s="1343"/>
      <c r="AJ300" s="1343"/>
      <c r="AK300" s="1343"/>
      <c r="AL300" s="1343"/>
      <c r="AM300" s="1343"/>
      <c r="AN300" s="1343"/>
      <c r="AO300" s="1343"/>
      <c r="AP300" s="1343"/>
      <c r="AQ300" s="1343"/>
      <c r="AR300" s="1343"/>
      <c r="AS300" s="1343"/>
      <c r="AT300" s="1343"/>
      <c r="AU300" s="1343"/>
      <c r="AV300" s="1343"/>
      <c r="AW300" s="1344" t="s">
        <v>571</v>
      </c>
      <c r="AX300" s="1344"/>
      <c r="AY300" s="1344"/>
      <c r="AZ300" s="1344"/>
      <c r="BA300" s="1344"/>
      <c r="BB300" s="1344"/>
      <c r="BC300" s="1344"/>
      <c r="BD300" s="1344"/>
      <c r="BE300" s="1344"/>
      <c r="BF300" s="1344"/>
      <c r="BG300" s="1344"/>
      <c r="BH300" s="1344"/>
      <c r="BI300" s="1344"/>
      <c r="BJ300" s="1344"/>
      <c r="BK300" s="1344"/>
      <c r="BL300" s="1344"/>
      <c r="BM300" s="1344"/>
      <c r="BN300" s="1344"/>
      <c r="BO300" s="1344"/>
      <c r="BP300" s="1344"/>
      <c r="BQ300" s="1344"/>
      <c r="BR300" s="1344"/>
      <c r="BS300" s="1344"/>
      <c r="BT300" s="1344"/>
      <c r="BU300" s="1344"/>
      <c r="BV300" s="1344"/>
    </row>
    <row r="301" spans="1:74" ht="12.75" hidden="1" customHeight="1" outlineLevel="1">
      <c r="A301" s="435"/>
      <c r="B301" s="481"/>
      <c r="C301" s="881" t="str">
        <f>+'CUENTA DE LAS AAPP DETALLADA'!X5</f>
        <v>FBC.AAPP</v>
      </c>
      <c r="D301" s="881" t="str">
        <f>+'CUENTA DE LAS AAPP DETALLADA'!X4</f>
        <v>Formación bruta de capital</v>
      </c>
      <c r="E301" s="471" t="s">
        <v>1</v>
      </c>
      <c r="F301" s="471" t="s">
        <v>36</v>
      </c>
      <c r="G301" s="302"/>
      <c r="H301" s="978"/>
      <c r="I301" s="978"/>
      <c r="J301" s="978"/>
      <c r="K301" s="978"/>
      <c r="L301" s="1343" t="s">
        <v>573</v>
      </c>
      <c r="M301" s="1343"/>
      <c r="N301" s="1343"/>
      <c r="O301" s="1343"/>
      <c r="P301" s="1343"/>
      <c r="Q301" s="1343"/>
      <c r="R301" s="1343"/>
      <c r="S301" s="1343"/>
      <c r="T301" s="1343"/>
      <c r="U301" s="1343"/>
      <c r="V301" s="1343"/>
      <c r="W301" s="1343"/>
      <c r="X301" s="1343"/>
      <c r="Y301" s="1343"/>
      <c r="Z301" s="1343"/>
      <c r="AA301" s="1343"/>
      <c r="AB301" s="1343"/>
      <c r="AC301" s="1343"/>
      <c r="AD301" s="1343"/>
      <c r="AE301" s="1343"/>
      <c r="AF301" s="1343"/>
      <c r="AG301" s="1343"/>
      <c r="AH301" s="1343"/>
      <c r="AI301" s="1343"/>
      <c r="AJ301" s="1343"/>
      <c r="AK301" s="1343"/>
      <c r="AL301" s="1343"/>
      <c r="AM301" s="1343"/>
      <c r="AN301" s="1343"/>
      <c r="AO301" s="1343"/>
      <c r="AP301" s="1343"/>
      <c r="AQ301" s="1343"/>
      <c r="AR301" s="1343"/>
      <c r="AS301" s="1343"/>
      <c r="AT301" s="1343"/>
      <c r="AU301" s="1343"/>
      <c r="AV301" s="1343"/>
      <c r="AW301" s="1344" t="s">
        <v>571</v>
      </c>
      <c r="AX301" s="1344"/>
      <c r="AY301" s="1344"/>
      <c r="AZ301" s="1344"/>
      <c r="BA301" s="1344"/>
      <c r="BB301" s="1344"/>
      <c r="BC301" s="1344"/>
      <c r="BD301" s="1344"/>
      <c r="BE301" s="1344"/>
      <c r="BF301" s="1344"/>
      <c r="BG301" s="1344"/>
      <c r="BH301" s="1344"/>
      <c r="BI301" s="1344"/>
      <c r="BJ301" s="1344"/>
      <c r="BK301" s="1344"/>
      <c r="BL301" s="1344"/>
      <c r="BM301" s="1344"/>
      <c r="BN301" s="1344"/>
      <c r="BO301" s="1344"/>
      <c r="BP301" s="1344"/>
      <c r="BQ301" s="1344"/>
      <c r="BR301" s="1344"/>
      <c r="BS301" s="1344"/>
      <c r="BT301" s="1344"/>
      <c r="BU301" s="1344"/>
      <c r="BV301" s="1344"/>
    </row>
    <row r="302" spans="1:74" ht="12.75" hidden="1" customHeight="1" outlineLevel="1">
      <c r="A302" s="435"/>
      <c r="B302" s="481"/>
      <c r="C302" s="881" t="str">
        <f>+'CUENTA DE LAS AAPP DETALLADA'!Y5</f>
        <v>FBCF.AAPP</v>
      </c>
      <c r="D302" s="881" t="str">
        <f>+'CUENTA DE LAS AAPP DETALLADA'!Y4</f>
        <v>Formacion bruta de capital fijo</v>
      </c>
      <c r="E302" s="471" t="s">
        <v>1</v>
      </c>
      <c r="F302" s="471" t="s">
        <v>36</v>
      </c>
      <c r="G302" s="302"/>
      <c r="H302" s="978"/>
      <c r="I302" s="978"/>
      <c r="J302" s="978"/>
      <c r="K302" s="978"/>
      <c r="L302" s="1343" t="s">
        <v>573</v>
      </c>
      <c r="M302" s="1343"/>
      <c r="N302" s="1343"/>
      <c r="O302" s="1343"/>
      <c r="P302" s="1343"/>
      <c r="Q302" s="1343"/>
      <c r="R302" s="1343"/>
      <c r="S302" s="1343"/>
      <c r="T302" s="1343"/>
      <c r="U302" s="1343"/>
      <c r="V302" s="1343"/>
      <c r="W302" s="1343"/>
      <c r="X302" s="1343"/>
      <c r="Y302" s="1343"/>
      <c r="Z302" s="1343"/>
      <c r="AA302" s="1343"/>
      <c r="AB302" s="1343"/>
      <c r="AC302" s="1343"/>
      <c r="AD302" s="1343"/>
      <c r="AE302" s="1343"/>
      <c r="AF302" s="1343"/>
      <c r="AG302" s="1343"/>
      <c r="AH302" s="1343"/>
      <c r="AI302" s="1343"/>
      <c r="AJ302" s="1343"/>
      <c r="AK302" s="1343"/>
      <c r="AL302" s="1343"/>
      <c r="AM302" s="1343"/>
      <c r="AN302" s="1343"/>
      <c r="AO302" s="1343"/>
      <c r="AP302" s="1343"/>
      <c r="AQ302" s="1343"/>
      <c r="AR302" s="1343"/>
      <c r="AS302" s="1343"/>
      <c r="AT302" s="1343"/>
      <c r="AU302" s="1343"/>
      <c r="AV302" s="1343"/>
      <c r="AW302" s="1344" t="s">
        <v>571</v>
      </c>
      <c r="AX302" s="1344"/>
      <c r="AY302" s="1344"/>
      <c r="AZ302" s="1344"/>
      <c r="BA302" s="1344"/>
      <c r="BB302" s="1344"/>
      <c r="BC302" s="1344"/>
      <c r="BD302" s="1344"/>
      <c r="BE302" s="1344"/>
      <c r="BF302" s="1344"/>
      <c r="BG302" s="1344"/>
      <c r="BH302" s="1344"/>
      <c r="BI302" s="1344"/>
      <c r="BJ302" s="1344"/>
      <c r="BK302" s="1344"/>
      <c r="BL302" s="1344"/>
      <c r="BM302" s="1344"/>
      <c r="BN302" s="1344"/>
      <c r="BO302" s="1344"/>
      <c r="BP302" s="1344"/>
      <c r="BQ302" s="1344"/>
      <c r="BR302" s="1344"/>
      <c r="BS302" s="1344"/>
      <c r="BT302" s="1344"/>
      <c r="BU302" s="1344"/>
      <c r="BV302" s="1344"/>
    </row>
    <row r="303" spans="1:74" ht="12.75" hidden="1" customHeight="1" outlineLevel="1">
      <c r="A303" s="435"/>
      <c r="B303" s="481"/>
      <c r="C303" s="881" t="str">
        <f>+'CUENTA DE LAS AAPP DETALLADA'!Z5</f>
        <v>AI.AAPP</v>
      </c>
      <c r="D303" s="881" t="str">
        <f>+'CUENTA DE LAS AAPP DETALLADA'!Z4</f>
        <v>Ayudas a la inversión (D92p)</v>
      </c>
      <c r="E303" s="471" t="s">
        <v>1</v>
      </c>
      <c r="F303" s="471" t="s">
        <v>36</v>
      </c>
      <c r="G303" s="302"/>
      <c r="H303" s="978"/>
      <c r="I303" s="978"/>
      <c r="J303" s="978"/>
      <c r="K303" s="978"/>
      <c r="L303" s="1343" t="s">
        <v>573</v>
      </c>
      <c r="M303" s="1343"/>
      <c r="N303" s="1343"/>
      <c r="O303" s="1343"/>
      <c r="P303" s="1343"/>
      <c r="Q303" s="1343"/>
      <c r="R303" s="1343"/>
      <c r="S303" s="1343"/>
      <c r="T303" s="1343"/>
      <c r="U303" s="1343"/>
      <c r="V303" s="1343"/>
      <c r="W303" s="1343"/>
      <c r="X303" s="1343"/>
      <c r="Y303" s="1343"/>
      <c r="Z303" s="1343"/>
      <c r="AA303" s="1343"/>
      <c r="AB303" s="1343"/>
      <c r="AC303" s="1343"/>
      <c r="AD303" s="1343"/>
      <c r="AE303" s="1343"/>
      <c r="AF303" s="1343"/>
      <c r="AG303" s="1343"/>
      <c r="AH303" s="1343"/>
      <c r="AI303" s="1343"/>
      <c r="AJ303" s="1343"/>
      <c r="AK303" s="1343"/>
      <c r="AL303" s="1343"/>
      <c r="AM303" s="1343"/>
      <c r="AN303" s="1343"/>
      <c r="AO303" s="1343"/>
      <c r="AP303" s="1343"/>
      <c r="AQ303" s="1343"/>
      <c r="AR303" s="1343"/>
      <c r="AS303" s="1343"/>
      <c r="AT303" s="1343"/>
      <c r="AU303" s="1343"/>
      <c r="AV303" s="1343"/>
      <c r="AW303" s="1344" t="s">
        <v>571</v>
      </c>
      <c r="AX303" s="1344"/>
      <c r="AY303" s="1344"/>
      <c r="AZ303" s="1344"/>
      <c r="BA303" s="1344"/>
      <c r="BB303" s="1344"/>
      <c r="BC303" s="1344"/>
      <c r="BD303" s="1344"/>
      <c r="BE303" s="1344"/>
      <c r="BF303" s="1344"/>
      <c r="BG303" s="1344"/>
      <c r="BH303" s="1344"/>
      <c r="BI303" s="1344"/>
      <c r="BJ303" s="1344"/>
      <c r="BK303" s="1344"/>
      <c r="BL303" s="1344"/>
      <c r="BM303" s="1344"/>
      <c r="BN303" s="1344"/>
      <c r="BO303" s="1344"/>
      <c r="BP303" s="1344"/>
      <c r="BQ303" s="1344"/>
      <c r="BR303" s="1344"/>
      <c r="BS303" s="1344"/>
      <c r="BT303" s="1344"/>
      <c r="BU303" s="1344"/>
      <c r="BV303" s="1344"/>
    </row>
    <row r="304" spans="1:74" ht="12.75" hidden="1" customHeight="1" outlineLevel="1">
      <c r="A304" s="435"/>
      <c r="B304" s="481"/>
      <c r="C304" s="881" t="str">
        <f>+'CUENTA DE LAS AAPP DETALLADA'!AA5</f>
        <v>OTrCAP.AAPP</v>
      </c>
      <c r="D304" s="881" t="str">
        <f>+'CUENTA DE LAS AAPP DETALLADA'!AA4</f>
        <v>Otras Transferencias de capital (D.99p)</v>
      </c>
      <c r="E304" s="471" t="s">
        <v>1</v>
      </c>
      <c r="F304" s="471" t="s">
        <v>36</v>
      </c>
      <c r="G304" s="302"/>
      <c r="H304" s="978"/>
      <c r="I304" s="978"/>
      <c r="J304" s="978"/>
      <c r="K304" s="978"/>
      <c r="L304" s="455"/>
      <c r="M304" s="455"/>
      <c r="N304" s="455"/>
      <c r="O304" s="455"/>
      <c r="P304" s="455"/>
      <c r="Q304" s="455"/>
      <c r="R304" s="455"/>
      <c r="S304" s="455"/>
      <c r="T304" s="455"/>
      <c r="U304" s="455"/>
      <c r="V304" s="455"/>
      <c r="W304" s="455"/>
      <c r="X304" s="455"/>
      <c r="Y304" s="455"/>
      <c r="Z304" s="455"/>
      <c r="AA304" s="455"/>
      <c r="AB304" s="455"/>
      <c r="AC304" s="455"/>
      <c r="AD304" s="455"/>
      <c r="AE304" s="455"/>
      <c r="AF304" s="455"/>
      <c r="AG304" s="455"/>
      <c r="AH304" s="455"/>
      <c r="AI304" s="455"/>
      <c r="AJ304" s="455"/>
      <c r="AK304" s="455"/>
      <c r="AL304" s="455"/>
      <c r="AM304" s="455"/>
      <c r="AN304" s="455"/>
      <c r="AO304" s="455"/>
      <c r="AP304" s="455"/>
      <c r="AQ304" s="455"/>
      <c r="AR304" s="455"/>
      <c r="AS304" s="455"/>
      <c r="AT304" s="455"/>
      <c r="AU304" s="455"/>
      <c r="AV304" s="455"/>
      <c r="AW304" s="1344" t="s">
        <v>571</v>
      </c>
      <c r="AX304" s="1344"/>
      <c r="AY304" s="1344"/>
      <c r="AZ304" s="1344"/>
      <c r="BA304" s="1344"/>
      <c r="BB304" s="1344"/>
      <c r="BC304" s="1344"/>
      <c r="BD304" s="1344"/>
      <c r="BE304" s="1344"/>
      <c r="BF304" s="1344"/>
      <c r="BG304" s="1344"/>
      <c r="BH304" s="1344"/>
      <c r="BI304" s="1344"/>
      <c r="BJ304" s="1344"/>
      <c r="BK304" s="1344"/>
      <c r="BL304" s="1344"/>
      <c r="BM304" s="1344"/>
      <c r="BN304" s="1344"/>
      <c r="BO304" s="1344"/>
      <c r="BP304" s="1344"/>
      <c r="BQ304" s="1344"/>
      <c r="BR304" s="1344"/>
      <c r="BS304" s="1344"/>
      <c r="BT304" s="1344"/>
      <c r="BU304" s="1344"/>
      <c r="BV304" s="1344"/>
    </row>
    <row r="305" spans="1:74" ht="12.75" hidden="1" customHeight="1" outlineLevel="1">
      <c r="A305" s="435"/>
      <c r="B305" s="481"/>
      <c r="C305" s="881" t="str">
        <f>+'CUENTA DE LAS AAPP DETALLADA'!AB5</f>
        <v>Adq-Cs ANFNP.AAPP</v>
      </c>
      <c r="D305" s="881" t="str">
        <f>+'CUENTA DE LAS AAPP DETALLADA'!AB4</f>
        <v>Adquisiciones menos cesiones de activos no financieros no producidos (NP)</v>
      </c>
      <c r="E305" s="471" t="s">
        <v>1</v>
      </c>
      <c r="F305" s="471" t="s">
        <v>36</v>
      </c>
      <c r="G305" s="302"/>
      <c r="H305" s="453"/>
      <c r="I305" s="453"/>
      <c r="J305" s="453"/>
      <c r="K305" s="453"/>
      <c r="L305" s="455"/>
      <c r="M305" s="455"/>
      <c r="N305" s="455"/>
      <c r="O305" s="455"/>
      <c r="P305" s="455"/>
      <c r="Q305" s="455"/>
      <c r="R305" s="455"/>
      <c r="S305" s="455"/>
      <c r="T305" s="455"/>
      <c r="U305" s="455"/>
      <c r="V305" s="455"/>
      <c r="W305" s="455"/>
      <c r="X305" s="455"/>
      <c r="Y305" s="455"/>
      <c r="Z305" s="455"/>
      <c r="AA305" s="455"/>
      <c r="AB305" s="455"/>
      <c r="AC305" s="455"/>
      <c r="AD305" s="455"/>
      <c r="AE305" s="455"/>
      <c r="AF305" s="455"/>
      <c r="AG305" s="455"/>
      <c r="AH305" s="455"/>
      <c r="AI305" s="455"/>
      <c r="AJ305" s="455"/>
      <c r="AK305" s="455"/>
      <c r="AL305" s="455"/>
      <c r="AM305" s="455"/>
      <c r="AN305" s="455"/>
      <c r="AO305" s="455"/>
      <c r="AP305" s="455"/>
      <c r="AQ305" s="455"/>
      <c r="AR305" s="455"/>
      <c r="AS305" s="455"/>
      <c r="AT305" s="455"/>
      <c r="AU305" s="1237"/>
      <c r="AV305" s="1237"/>
      <c r="AW305" s="1344" t="s">
        <v>571</v>
      </c>
      <c r="AX305" s="1344"/>
      <c r="AY305" s="1344"/>
      <c r="AZ305" s="1344"/>
      <c r="BA305" s="1344"/>
      <c r="BB305" s="1344"/>
      <c r="BC305" s="1344"/>
      <c r="BD305" s="1344"/>
      <c r="BE305" s="1344"/>
      <c r="BF305" s="1344"/>
      <c r="BG305" s="1344"/>
      <c r="BH305" s="1344"/>
      <c r="BI305" s="1344"/>
      <c r="BJ305" s="1344"/>
      <c r="BK305" s="1344"/>
      <c r="BL305" s="1344"/>
      <c r="BM305" s="1344"/>
      <c r="BN305" s="1344"/>
      <c r="BO305" s="1344"/>
      <c r="BP305" s="1344"/>
      <c r="BQ305" s="1344"/>
      <c r="BR305" s="1344"/>
      <c r="BS305" s="1344"/>
      <c r="BT305" s="1344"/>
      <c r="BU305" s="1344"/>
      <c r="BV305" s="1344"/>
    </row>
    <row r="306" spans="1:74" ht="12.75" hidden="1" customHeight="1" outlineLevel="1">
      <c r="A306" s="435"/>
      <c r="B306" s="481"/>
      <c r="C306" s="881" t="str">
        <f>+'CUENTA DE LAS AAPP DETALLADA'!AC5</f>
        <v>CoNF.AAPP</v>
      </c>
      <c r="D306" s="881" t="str">
        <f>+'CUENTA DE LAS AAPP DETALLADA'!AC4</f>
        <v>CAPACIDAD (+) O NECESIDAD(-) DE FINANCIACIÓN (RNF-ENF) de las AAPP</v>
      </c>
      <c r="E306" s="471" t="s">
        <v>1</v>
      </c>
      <c r="F306" s="471" t="s">
        <v>36</v>
      </c>
      <c r="G306" s="302"/>
      <c r="H306" s="978"/>
      <c r="I306" s="978"/>
      <c r="J306" s="978"/>
      <c r="K306" s="978"/>
      <c r="L306" s="1343" t="s">
        <v>573</v>
      </c>
      <c r="M306" s="1343"/>
      <c r="N306" s="1343"/>
      <c r="O306" s="1343"/>
      <c r="P306" s="1343"/>
      <c r="Q306" s="1343"/>
      <c r="R306" s="1343"/>
      <c r="S306" s="1343"/>
      <c r="T306" s="1343"/>
      <c r="U306" s="1343"/>
      <c r="V306" s="1343"/>
      <c r="W306" s="1343"/>
      <c r="X306" s="1343"/>
      <c r="Y306" s="1343"/>
      <c r="Z306" s="1343"/>
      <c r="AA306" s="1343"/>
      <c r="AB306" s="1343"/>
      <c r="AC306" s="1343"/>
      <c r="AD306" s="1343"/>
      <c r="AE306" s="1343"/>
      <c r="AF306" s="1343"/>
      <c r="AG306" s="1343"/>
      <c r="AH306" s="1343"/>
      <c r="AI306" s="1343"/>
      <c r="AJ306" s="1343"/>
      <c r="AK306" s="1343"/>
      <c r="AL306" s="1343"/>
      <c r="AM306" s="1343"/>
      <c r="AN306" s="1343"/>
      <c r="AO306" s="1343"/>
      <c r="AP306" s="1343"/>
      <c r="AQ306" s="1343"/>
      <c r="AR306" s="1343"/>
      <c r="AS306" s="1343"/>
      <c r="AT306" s="1343"/>
      <c r="AU306" s="1343"/>
      <c r="AV306" s="1343"/>
      <c r="AW306" s="1344" t="s">
        <v>571</v>
      </c>
      <c r="AX306" s="1344"/>
      <c r="AY306" s="1344"/>
      <c r="AZ306" s="1344"/>
      <c r="BA306" s="1344"/>
      <c r="BB306" s="1344"/>
      <c r="BC306" s="1344"/>
      <c r="BD306" s="1344"/>
      <c r="BE306" s="1344"/>
      <c r="BF306" s="1344"/>
      <c r="BG306" s="1344"/>
      <c r="BH306" s="1344"/>
      <c r="BI306" s="1344"/>
      <c r="BJ306" s="1344"/>
      <c r="BK306" s="1344"/>
      <c r="BL306" s="1344"/>
      <c r="BM306" s="1344"/>
      <c r="BN306" s="1344"/>
      <c r="BO306" s="1344"/>
      <c r="BP306" s="1344"/>
      <c r="BQ306" s="1344"/>
      <c r="BR306" s="1344"/>
      <c r="BS306" s="1344"/>
      <c r="BT306" s="1344"/>
      <c r="BU306" s="1344"/>
      <c r="BV306" s="1344"/>
    </row>
    <row r="307" spans="1:74" ht="12.75" hidden="1" customHeight="1" outlineLevel="1">
      <c r="A307" s="435"/>
      <c r="B307" s="481"/>
      <c r="C307" s="881" t="str">
        <f>+'CUENTA DE LAS AAPP DETALLADA'!AD5</f>
        <v>CoNF.AAPP (Sin ayudas a IIFF)</v>
      </c>
      <c r="D307" s="881" t="str">
        <f>+'CUENTA DE LAS AAPP DETALLADA'!AD4</f>
        <v>CAPACIDAD (+) O NECESIDAD(-) DE FINANCIACIÓN (RNF-ENF) de las AAPP sin ayudas a Instituciones Financieras</v>
      </c>
      <c r="E307" s="471" t="s">
        <v>1</v>
      </c>
      <c r="F307" s="471" t="s">
        <v>36</v>
      </c>
      <c r="G307" s="302"/>
      <c r="H307" s="978"/>
      <c r="I307" s="978"/>
      <c r="J307" s="978"/>
      <c r="K307" s="978"/>
      <c r="L307" s="1343" t="s">
        <v>573</v>
      </c>
      <c r="M307" s="1343"/>
      <c r="N307" s="1343"/>
      <c r="O307" s="1343"/>
      <c r="P307" s="1343"/>
      <c r="Q307" s="1343"/>
      <c r="R307" s="1343"/>
      <c r="S307" s="1343"/>
      <c r="T307" s="1343"/>
      <c r="U307" s="1343"/>
      <c r="V307" s="1343"/>
      <c r="W307" s="1343"/>
      <c r="X307" s="1343"/>
      <c r="Y307" s="1343"/>
      <c r="Z307" s="1343"/>
      <c r="AA307" s="1343"/>
      <c r="AB307" s="1343"/>
      <c r="AC307" s="1343"/>
      <c r="AD307" s="1343"/>
      <c r="AE307" s="1343"/>
      <c r="AF307" s="1343"/>
      <c r="AG307" s="1343"/>
      <c r="AH307" s="1343"/>
      <c r="AI307" s="1343"/>
      <c r="AJ307" s="1343"/>
      <c r="AK307" s="1343"/>
      <c r="AL307" s="1343"/>
      <c r="AM307" s="1343"/>
      <c r="AN307" s="1343"/>
      <c r="AO307" s="1343"/>
      <c r="AP307" s="1343"/>
      <c r="AQ307" s="1343"/>
      <c r="AR307" s="1343"/>
      <c r="AS307" s="1343"/>
      <c r="AT307" s="1343"/>
      <c r="AU307" s="1343"/>
      <c r="AV307" s="1343"/>
      <c r="AW307" s="1344" t="s">
        <v>571</v>
      </c>
      <c r="AX307" s="1344"/>
      <c r="AY307" s="1344"/>
      <c r="AZ307" s="1344"/>
      <c r="BA307" s="1344"/>
      <c r="BB307" s="1344"/>
      <c r="BC307" s="1344"/>
      <c r="BD307" s="1344"/>
      <c r="BE307" s="1344"/>
      <c r="BF307" s="1344"/>
      <c r="BG307" s="1344"/>
      <c r="BH307" s="1344"/>
      <c r="BI307" s="1344"/>
      <c r="BJ307" s="1344"/>
      <c r="BK307" s="1344"/>
      <c r="BL307" s="1344"/>
      <c r="BM307" s="1344"/>
      <c r="BN307" s="1344"/>
      <c r="BO307" s="1344"/>
      <c r="BP307" s="1344"/>
      <c r="BQ307" s="1344"/>
      <c r="BR307" s="1344"/>
      <c r="BS307" s="1344"/>
      <c r="BT307" s="1344"/>
      <c r="BU307" s="1344"/>
      <c r="BV307" s="1344"/>
    </row>
    <row r="308" spans="1:74" ht="12.75" hidden="1" customHeight="1" outlineLevel="1">
      <c r="A308" s="435"/>
      <c r="B308" s="481"/>
      <c r="C308" s="881" t="str">
        <f>+'CUENTA DE LAS AAPP DETALLADA'!AE5</f>
        <v>SalPrim.AAPP</v>
      </c>
      <c r="D308" s="881" t="str">
        <f>+'CUENTA DE LAS AAPP DETALLADA'!AE4</f>
        <v>SALDO PRIMARIO (CoNF.AAPP + Intereses pagados [D.41])</v>
      </c>
      <c r="E308" s="471" t="s">
        <v>1</v>
      </c>
      <c r="F308" s="471" t="s">
        <v>36</v>
      </c>
      <c r="G308" s="302"/>
      <c r="H308" s="978"/>
      <c r="I308" s="978"/>
      <c r="J308" s="978"/>
      <c r="K308" s="978"/>
      <c r="L308" s="1343" t="s">
        <v>573</v>
      </c>
      <c r="M308" s="1343"/>
      <c r="N308" s="1343"/>
      <c r="O308" s="1343"/>
      <c r="P308" s="1343"/>
      <c r="Q308" s="1343"/>
      <c r="R308" s="1343"/>
      <c r="S308" s="1343"/>
      <c r="T308" s="1343"/>
      <c r="U308" s="1343"/>
      <c r="V308" s="1343"/>
      <c r="W308" s="1343"/>
      <c r="X308" s="1343"/>
      <c r="Y308" s="1343"/>
      <c r="Z308" s="1343"/>
      <c r="AA308" s="1343"/>
      <c r="AB308" s="1343"/>
      <c r="AC308" s="1343"/>
      <c r="AD308" s="1343"/>
      <c r="AE308" s="1343"/>
      <c r="AF308" s="1343"/>
      <c r="AG308" s="1343"/>
      <c r="AH308" s="1343"/>
      <c r="AI308" s="1343"/>
      <c r="AJ308" s="1343"/>
      <c r="AK308" s="1343"/>
      <c r="AL308" s="1343"/>
      <c r="AM308" s="1343"/>
      <c r="AN308" s="1343"/>
      <c r="AO308" s="1343"/>
      <c r="AP308" s="1343"/>
      <c r="AQ308" s="1343"/>
      <c r="AR308" s="1343"/>
      <c r="AS308" s="1343"/>
      <c r="AT308" s="1343"/>
      <c r="AU308" s="1343"/>
      <c r="AV308" s="1343"/>
      <c r="AW308" s="1344" t="s">
        <v>571</v>
      </c>
      <c r="AX308" s="1344"/>
      <c r="AY308" s="1344"/>
      <c r="AZ308" s="1344"/>
      <c r="BA308" s="1344"/>
      <c r="BB308" s="1344"/>
      <c r="BC308" s="1344"/>
      <c r="BD308" s="1344"/>
      <c r="BE308" s="1344"/>
      <c r="BF308" s="1344"/>
      <c r="BG308" s="1344"/>
      <c r="BH308" s="1344"/>
      <c r="BI308" s="1344"/>
      <c r="BJ308" s="1344"/>
      <c r="BK308" s="1344"/>
      <c r="BL308" s="1344"/>
      <c r="BM308" s="1344"/>
      <c r="BN308" s="1344"/>
      <c r="BO308" s="1344"/>
      <c r="BP308" s="1344"/>
      <c r="BQ308" s="1344"/>
      <c r="BR308" s="1344"/>
      <c r="BS308" s="1344"/>
      <c r="BT308" s="1344"/>
      <c r="BU308" s="1344"/>
      <c r="BV308" s="1344"/>
    </row>
    <row r="309" spans="1:74" ht="12.75" hidden="1" customHeight="1" outlineLevel="1">
      <c r="A309" s="6"/>
      <c r="B309" s="481"/>
      <c r="C309" s="881" t="str">
        <f>+'CUENTA DE LAS AAPP DETALLADA'!AF5</f>
        <v>S.AAPP</v>
      </c>
      <c r="D309" s="881" t="str">
        <f>+'CUENTA DE LAS AAPP DETALLADA'!AF4</f>
        <v>AHORRO PÚBLICO BRUTO (Recursos Corrientes - Empleos Corrientes)</v>
      </c>
      <c r="E309" s="471" t="s">
        <v>1</v>
      </c>
      <c r="F309" s="471" t="s">
        <v>36</v>
      </c>
      <c r="G309" s="302"/>
      <c r="H309" s="453"/>
      <c r="I309" s="453"/>
      <c r="J309" s="453"/>
      <c r="K309" s="453"/>
      <c r="L309" s="1343" t="s">
        <v>573</v>
      </c>
      <c r="M309" s="1343"/>
      <c r="N309" s="1343"/>
      <c r="O309" s="1343"/>
      <c r="P309" s="1343"/>
      <c r="Q309" s="1343"/>
      <c r="R309" s="1343"/>
      <c r="S309" s="1343"/>
      <c r="T309" s="1343"/>
      <c r="U309" s="1343"/>
      <c r="V309" s="1343"/>
      <c r="W309" s="1343"/>
      <c r="X309" s="1343"/>
      <c r="Y309" s="1343"/>
      <c r="Z309" s="1343"/>
      <c r="AA309" s="1343"/>
      <c r="AB309" s="1343"/>
      <c r="AC309" s="1343"/>
      <c r="AD309" s="1343"/>
      <c r="AE309" s="1343"/>
      <c r="AF309" s="1343"/>
      <c r="AG309" s="1343"/>
      <c r="AH309" s="1343"/>
      <c r="AI309" s="1343"/>
      <c r="AJ309" s="1343"/>
      <c r="AK309" s="1343"/>
      <c r="AL309" s="1343"/>
      <c r="AM309" s="1343"/>
      <c r="AN309" s="1343"/>
      <c r="AO309" s="1343"/>
      <c r="AP309" s="1343"/>
      <c r="AQ309" s="1343"/>
      <c r="AR309" s="1343"/>
      <c r="AS309" s="1343"/>
      <c r="AT309" s="1343"/>
      <c r="AU309" s="1343"/>
      <c r="AV309" s="1343"/>
      <c r="AW309" s="1344" t="s">
        <v>571</v>
      </c>
      <c r="AX309" s="1344"/>
      <c r="AY309" s="1344"/>
      <c r="AZ309" s="1344"/>
      <c r="BA309" s="1344"/>
      <c r="BB309" s="1344"/>
      <c r="BC309" s="1344"/>
      <c r="BD309" s="1344"/>
      <c r="BE309" s="1344"/>
      <c r="BF309" s="1344"/>
      <c r="BG309" s="1344"/>
      <c r="BH309" s="1344"/>
      <c r="BI309" s="1344"/>
      <c r="BJ309" s="1344"/>
      <c r="BK309" s="1344"/>
      <c r="BL309" s="1344"/>
      <c r="BM309" s="1344"/>
      <c r="BN309" s="1344"/>
      <c r="BO309" s="1344"/>
      <c r="BP309" s="1344"/>
      <c r="BQ309" s="1344"/>
      <c r="BR309" s="1344"/>
      <c r="BS309" s="1344"/>
      <c r="BT309" s="1344"/>
      <c r="BU309" s="1344"/>
      <c r="BV309" s="1344"/>
    </row>
    <row r="310" spans="1:74" ht="12.75" hidden="1" customHeight="1" outlineLevel="1">
      <c r="A310" s="6"/>
      <c r="B310" s="481"/>
      <c r="C310" s="881" t="str">
        <f>+'CUENTA DE LAS AAPP DETALLADA'!AN5</f>
        <v>DP</v>
      </c>
      <c r="D310" s="881" t="str">
        <f>+'CUENTA DE LAS AAPP DETALLADA'!AN4</f>
        <v>Deuda pública (Procedimiento de déficit excesivo)</v>
      </c>
      <c r="E310" s="471" t="s">
        <v>1</v>
      </c>
      <c r="F310" s="471" t="s">
        <v>36</v>
      </c>
      <c r="G310" s="456"/>
      <c r="H310" s="449"/>
      <c r="I310" s="449"/>
      <c r="J310" s="449"/>
      <c r="K310" s="449"/>
      <c r="L310" s="449"/>
      <c r="M310" s="449"/>
      <c r="N310" s="449"/>
      <c r="O310" s="449"/>
      <c r="P310" s="449"/>
      <c r="Q310" s="449"/>
      <c r="R310" s="1343" t="s">
        <v>248</v>
      </c>
      <c r="S310" s="1343"/>
      <c r="T310" s="1343"/>
      <c r="U310" s="1343"/>
      <c r="V310" s="1343"/>
      <c r="W310" s="1343"/>
      <c r="X310" s="1343"/>
      <c r="Y310" s="1343"/>
      <c r="Z310" s="1343"/>
      <c r="AA310" s="1343"/>
      <c r="AB310" s="1343"/>
      <c r="AC310" s="1343"/>
      <c r="AD310" s="1343"/>
      <c r="AE310" s="1343"/>
      <c r="AF310" s="1343"/>
      <c r="AG310" s="1343"/>
      <c r="AH310" s="1343"/>
      <c r="AI310" s="1343"/>
      <c r="AJ310" s="1343"/>
      <c r="AK310" s="1343"/>
      <c r="AL310" s="1343"/>
      <c r="AM310" s="1343"/>
      <c r="AN310" s="1343"/>
      <c r="AO310" s="1343"/>
      <c r="AP310" s="1343"/>
      <c r="AQ310" s="1343"/>
      <c r="AR310" s="1343"/>
      <c r="AS310" s="1343"/>
      <c r="AT310" s="1343"/>
      <c r="AU310" s="1343"/>
      <c r="AV310" s="1343"/>
      <c r="AW310" s="1344" t="s">
        <v>881</v>
      </c>
      <c r="AX310" s="1344"/>
      <c r="AY310" s="1344"/>
      <c r="AZ310" s="1344"/>
      <c r="BA310" s="1344"/>
      <c r="BB310" s="1344"/>
      <c r="BC310" s="1344"/>
      <c r="BD310" s="1344"/>
      <c r="BE310" s="1344"/>
      <c r="BF310" s="1344"/>
      <c r="BG310" s="1344"/>
      <c r="BH310" s="1344"/>
      <c r="BI310" s="1344"/>
      <c r="BJ310" s="1344"/>
      <c r="BK310" s="1344"/>
      <c r="BL310" s="1344"/>
      <c r="BM310" s="1344"/>
      <c r="BN310" s="1344"/>
      <c r="BO310" s="1344"/>
      <c r="BP310" s="1344"/>
      <c r="BQ310" s="1344"/>
      <c r="BR310" s="1344"/>
      <c r="BS310" s="1344"/>
      <c r="BT310" s="1344"/>
      <c r="BU310" s="1344"/>
      <c r="BV310" s="1344"/>
    </row>
    <row r="311" spans="1:74" ht="12.75" hidden="1" customHeight="1" outlineLevel="1">
      <c r="A311" s="6"/>
      <c r="B311" s="3"/>
      <c r="C311" s="881"/>
      <c r="D311" s="881"/>
      <c r="E311" s="471"/>
      <c r="F311" s="471"/>
      <c r="G311" s="456"/>
      <c r="H311" s="449"/>
      <c r="I311" s="449"/>
      <c r="J311" s="449"/>
      <c r="K311" s="449"/>
      <c r="L311" s="449"/>
      <c r="M311" s="449"/>
      <c r="N311" s="449"/>
      <c r="O311" s="449"/>
      <c r="P311" s="449"/>
      <c r="Q311" s="449"/>
      <c r="R311" s="449"/>
      <c r="S311" s="449"/>
      <c r="T311" s="449"/>
      <c r="U311" s="449"/>
      <c r="V311" s="449"/>
      <c r="W311" s="449"/>
      <c r="X311" s="449"/>
      <c r="Y311" s="449"/>
      <c r="Z311" s="449"/>
      <c r="AA311" s="449"/>
      <c r="AB311" s="449"/>
      <c r="AC311" s="449"/>
      <c r="AD311" s="449"/>
      <c r="AE311" s="449"/>
      <c r="AF311" s="449"/>
      <c r="AG311" s="449"/>
      <c r="AH311" s="449"/>
      <c r="AI311" s="449"/>
      <c r="AJ311" s="449"/>
      <c r="AK311" s="449"/>
      <c r="AL311" s="449"/>
      <c r="AM311" s="449"/>
      <c r="AN311" s="449"/>
      <c r="AO311" s="449"/>
      <c r="AP311" s="449"/>
      <c r="AQ311" s="449"/>
      <c r="AR311" s="449"/>
      <c r="AS311" s="449"/>
      <c r="AT311" s="449"/>
      <c r="AU311" s="449"/>
      <c r="AV311" s="449"/>
      <c r="AW311" s="449"/>
      <c r="AX311" s="449"/>
      <c r="AY311" s="449"/>
      <c r="AZ311" s="449"/>
      <c r="BA311" s="449"/>
      <c r="BB311" s="449"/>
      <c r="BC311" s="449"/>
      <c r="BD311" s="449"/>
      <c r="BE311" s="449"/>
      <c r="BF311" s="449"/>
      <c r="BG311" s="449"/>
      <c r="BH311" s="449"/>
      <c r="BI311" s="449"/>
    </row>
    <row r="312" spans="1:74" ht="12.75" customHeight="1" collapsed="1">
      <c r="A312" s="6"/>
      <c r="B312" s="3"/>
      <c r="C312" s="446"/>
      <c r="D312" s="447"/>
      <c r="E312" s="436"/>
      <c r="F312" s="436"/>
      <c r="G312" s="456"/>
      <c r="H312" s="449"/>
      <c r="I312" s="449"/>
      <c r="J312" s="449"/>
      <c r="K312" s="449"/>
      <c r="L312" s="449"/>
      <c r="M312" s="449"/>
      <c r="N312" s="449"/>
      <c r="O312" s="449"/>
      <c r="P312" s="449"/>
      <c r="Q312" s="449"/>
      <c r="R312" s="449"/>
      <c r="S312" s="449"/>
      <c r="T312" s="449"/>
      <c r="U312" s="449"/>
      <c r="V312" s="449"/>
      <c r="W312" s="449"/>
      <c r="X312" s="449"/>
      <c r="Y312" s="449"/>
      <c r="Z312" s="449"/>
      <c r="AA312" s="449"/>
      <c r="AB312" s="449"/>
      <c r="AC312" s="449"/>
      <c r="AD312" s="449"/>
      <c r="AE312" s="449"/>
      <c r="AF312" s="449"/>
      <c r="AG312" s="449"/>
      <c r="AH312" s="449"/>
      <c r="AI312" s="449"/>
      <c r="AJ312" s="449"/>
      <c r="AK312" s="449"/>
      <c r="AL312" s="449"/>
      <c r="AM312" s="449"/>
      <c r="AN312" s="449"/>
      <c r="AO312" s="449"/>
      <c r="AP312" s="449"/>
      <c r="AQ312" s="449"/>
      <c r="AR312" s="449"/>
      <c r="AS312" s="449"/>
      <c r="AT312" s="449"/>
      <c r="AU312" s="449"/>
      <c r="AV312" s="449"/>
      <c r="AW312" s="449"/>
      <c r="AX312" s="449"/>
      <c r="AY312" s="449"/>
      <c r="AZ312" s="449"/>
      <c r="BA312" s="449"/>
      <c r="BB312" s="449"/>
      <c r="BC312" s="449"/>
      <c r="BD312" s="449"/>
      <c r="BE312" s="449"/>
      <c r="BF312" s="449"/>
      <c r="BG312" s="449"/>
      <c r="BH312" s="449"/>
      <c r="BI312" s="449"/>
    </row>
    <row r="313" spans="1:74" ht="12.75" customHeight="1">
      <c r="A313" s="434" t="s">
        <v>219</v>
      </c>
      <c r="B313" s="966" t="str">
        <f>+POB!B1</f>
        <v>CUADRO 24:    POBLACIÓN TOTAL Y POR GRUPOS DE EDAD</v>
      </c>
      <c r="C313" s="969"/>
      <c r="D313" s="967"/>
      <c r="E313" s="967"/>
      <c r="F313" s="968"/>
      <c r="G313" s="968"/>
      <c r="H313" s="1337"/>
      <c r="I313" s="1338"/>
      <c r="J313" s="1338"/>
      <c r="K313" s="1338"/>
      <c r="L313" s="1338"/>
      <c r="M313" s="1338"/>
      <c r="N313" s="1338"/>
      <c r="O313" s="1338"/>
      <c r="P313" s="1338"/>
      <c r="Q313" s="1338"/>
      <c r="R313" s="1338"/>
      <c r="S313" s="1338"/>
      <c r="T313" s="1338"/>
      <c r="U313" s="1338"/>
      <c r="V313" s="1338"/>
      <c r="W313" s="1338"/>
      <c r="X313" s="1338"/>
      <c r="Y313" s="1338"/>
      <c r="Z313" s="1338"/>
      <c r="AA313" s="1338"/>
      <c r="AB313" s="1338"/>
      <c r="AC313" s="1338"/>
      <c r="AD313" s="1338"/>
      <c r="AE313" s="1338"/>
      <c r="AF313" s="1338"/>
      <c r="AG313" s="1338"/>
      <c r="AH313" s="1338"/>
      <c r="AI313" s="1338"/>
      <c r="AJ313" s="1338"/>
      <c r="AK313" s="1338"/>
      <c r="AL313" s="1338"/>
      <c r="AM313" s="1338"/>
      <c r="AN313" s="1338"/>
      <c r="AO313" s="1338"/>
      <c r="AP313" s="1338"/>
      <c r="AQ313" s="1338"/>
      <c r="AR313" s="1338"/>
      <c r="AS313" s="1338"/>
      <c r="AT313" s="1338"/>
      <c r="AU313" s="1338"/>
      <c r="AV313" s="1338"/>
      <c r="AW313" s="1338"/>
      <c r="AX313" s="1338"/>
      <c r="AY313" s="1338"/>
      <c r="AZ313" s="1338"/>
      <c r="BA313" s="1338"/>
      <c r="BB313" s="1338"/>
      <c r="BC313" s="1338"/>
      <c r="BD313" s="1338"/>
      <c r="BE313" s="1338"/>
      <c r="BF313" s="1338"/>
      <c r="BG313" s="1338"/>
      <c r="BH313" s="1338"/>
      <c r="BI313" s="1338"/>
      <c r="BJ313" s="1338"/>
      <c r="BK313" s="1338"/>
      <c r="BL313" s="1338"/>
      <c r="BM313" s="1338"/>
      <c r="BN313" s="1338"/>
      <c r="BO313" s="1338"/>
      <c r="BP313" s="1338"/>
      <c r="BQ313" s="1338"/>
      <c r="BR313" s="1338"/>
      <c r="BS313" s="1338"/>
      <c r="BT313" s="1338"/>
      <c r="BU313" s="1338"/>
      <c r="BV313" s="1339"/>
    </row>
    <row r="314" spans="1:74" ht="12.75" hidden="1" customHeight="1" outlineLevel="1">
      <c r="A314" s="6"/>
      <c r="B314" s="3"/>
      <c r="C314" s="446"/>
      <c r="D314" s="447"/>
      <c r="E314" s="436"/>
      <c r="F314" s="436"/>
      <c r="G314" s="456"/>
      <c r="H314" s="449"/>
      <c r="I314" s="449"/>
      <c r="J314" s="449"/>
      <c r="K314" s="449"/>
      <c r="L314" s="449"/>
      <c r="M314" s="449"/>
      <c r="N314" s="449"/>
      <c r="O314" s="449"/>
      <c r="P314" s="449"/>
      <c r="Q314" s="449"/>
      <c r="R314" s="449"/>
      <c r="S314" s="449"/>
      <c r="T314" s="449"/>
      <c r="U314" s="449"/>
      <c r="V314" s="449"/>
      <c r="W314" s="449"/>
      <c r="X314" s="449"/>
      <c r="Y314" s="449"/>
      <c r="Z314" s="449"/>
      <c r="AA314" s="449"/>
      <c r="AB314" s="449"/>
      <c r="AC314" s="449"/>
      <c r="AD314" s="449"/>
      <c r="AE314" s="449"/>
      <c r="AF314" s="449"/>
      <c r="AG314" s="449"/>
      <c r="AH314" s="449"/>
      <c r="AI314" s="449"/>
      <c r="AJ314" s="449"/>
      <c r="AK314" s="449"/>
      <c r="AL314" s="449"/>
      <c r="AM314" s="449"/>
      <c r="AN314" s="449"/>
      <c r="AO314" s="449"/>
      <c r="AP314" s="449"/>
      <c r="AQ314" s="449"/>
      <c r="AR314" s="449"/>
      <c r="AS314" s="449"/>
      <c r="AT314" s="449"/>
      <c r="AU314" s="449"/>
      <c r="AV314" s="449"/>
      <c r="AW314" s="449"/>
      <c r="AX314" s="449"/>
      <c r="AY314" s="449"/>
      <c r="AZ314" s="449"/>
      <c r="BA314" s="449"/>
      <c r="BB314" s="449"/>
      <c r="BC314" s="449"/>
      <c r="BD314" s="449"/>
      <c r="BE314" s="449"/>
      <c r="BF314" s="449"/>
      <c r="BG314" s="449"/>
      <c r="BH314" s="449"/>
      <c r="BI314" s="449"/>
    </row>
    <row r="315" spans="1:74" ht="12.75" hidden="1" customHeight="1" outlineLevel="1">
      <c r="A315" s="6"/>
      <c r="B315" s="3"/>
      <c r="C315" s="467" t="str">
        <f>+POB!B5</f>
        <v>POB</v>
      </c>
      <c r="D315" s="864" t="str">
        <f>+POB!B4</f>
        <v>Población total</v>
      </c>
      <c r="E315" s="470"/>
      <c r="F315" s="470" t="s">
        <v>601</v>
      </c>
      <c r="G315" s="1167"/>
      <c r="H315" s="1364" t="s">
        <v>251</v>
      </c>
      <c r="I315" s="1364"/>
      <c r="J315" s="1364"/>
      <c r="K315" s="1364"/>
      <c r="L315" s="1364"/>
      <c r="M315" s="1364"/>
      <c r="N315" s="1364"/>
      <c r="O315" s="1364"/>
      <c r="P315" s="1364"/>
      <c r="Q315" s="1364"/>
      <c r="R315" s="1364"/>
      <c r="S315" s="1364"/>
      <c r="T315" s="1364"/>
      <c r="U315" s="1364"/>
      <c r="V315" s="1364"/>
      <c r="W315" s="1365"/>
      <c r="X315" s="1344" t="s">
        <v>578</v>
      </c>
      <c r="Y315" s="1344"/>
      <c r="Z315" s="1344"/>
      <c r="AA315" s="1344"/>
      <c r="AB315" s="1344"/>
      <c r="AC315" s="1344"/>
      <c r="AD315" s="1344"/>
      <c r="AE315" s="1344"/>
      <c r="AF315" s="1344"/>
      <c r="AG315" s="1344"/>
      <c r="AH315" s="1344"/>
      <c r="AI315" s="1344"/>
      <c r="AJ315" s="1344"/>
      <c r="AK315" s="1344"/>
      <c r="AL315" s="1344"/>
      <c r="AM315" s="1344"/>
      <c r="AN315" s="1344"/>
      <c r="AO315" s="1344"/>
      <c r="AP315" s="1344"/>
      <c r="AQ315" s="1344"/>
      <c r="AR315" s="1344"/>
      <c r="AS315" s="1344"/>
      <c r="AT315" s="1344"/>
      <c r="AU315" s="1344"/>
      <c r="AV315" s="1344"/>
      <c r="AW315" s="1344"/>
      <c r="AX315" s="1344"/>
      <c r="AY315" s="1344"/>
      <c r="AZ315" s="1344"/>
      <c r="BA315" s="1344"/>
      <c r="BB315" s="1344"/>
      <c r="BC315" s="1344"/>
      <c r="BD315" s="1344"/>
      <c r="BE315" s="1344"/>
      <c r="BF315" s="1344"/>
      <c r="BG315" s="1344"/>
      <c r="BH315" s="1344"/>
      <c r="BI315" s="1344"/>
      <c r="BJ315" s="1344"/>
      <c r="BK315" s="1344"/>
      <c r="BL315" s="1344"/>
      <c r="BM315" s="1344"/>
      <c r="BN315" s="1344"/>
      <c r="BO315" s="1344"/>
      <c r="BP315" s="1344"/>
      <c r="BQ315" s="1344"/>
      <c r="BR315" s="1344"/>
      <c r="BS315" s="1344"/>
      <c r="BT315" s="1344"/>
      <c r="BU315" s="1344"/>
      <c r="BV315" s="1344"/>
    </row>
    <row r="316" spans="1:74" ht="12.75" hidden="1" customHeight="1" outlineLevel="1">
      <c r="A316" s="435"/>
      <c r="B316" s="3"/>
      <c r="C316" s="467" t="str">
        <f>+POB!C5</f>
        <v>[0 - 15]</v>
      </c>
      <c r="D316" s="864" t="str">
        <f>+POB!C4</f>
        <v>Población entre 0 y 15 años</v>
      </c>
      <c r="E316" s="470"/>
      <c r="F316" s="470" t="s">
        <v>601</v>
      </c>
      <c r="G316" s="302"/>
      <c r="H316" s="987"/>
      <c r="I316" s="987"/>
      <c r="J316" s="987"/>
      <c r="K316" s="987"/>
      <c r="L316" s="987"/>
      <c r="M316" s="987"/>
      <c r="N316" s="987"/>
      <c r="O316" s="987"/>
      <c r="P316" s="987"/>
      <c r="Q316" s="987"/>
      <c r="R316" s="987"/>
      <c r="S316" s="987"/>
      <c r="T316" s="987"/>
      <c r="U316" s="987"/>
      <c r="V316" s="987"/>
      <c r="W316" s="987"/>
      <c r="X316" s="1344" t="s">
        <v>578</v>
      </c>
      <c r="Y316" s="1344"/>
      <c r="Z316" s="1344"/>
      <c r="AA316" s="1344"/>
      <c r="AB316" s="1344"/>
      <c r="AC316" s="1344"/>
      <c r="AD316" s="1344"/>
      <c r="AE316" s="1344"/>
      <c r="AF316" s="1344"/>
      <c r="AG316" s="1344"/>
      <c r="AH316" s="1344"/>
      <c r="AI316" s="1344"/>
      <c r="AJ316" s="1344"/>
      <c r="AK316" s="1344"/>
      <c r="AL316" s="1344"/>
      <c r="AM316" s="1344"/>
      <c r="AN316" s="1344"/>
      <c r="AO316" s="1344"/>
      <c r="AP316" s="1344"/>
      <c r="AQ316" s="1344"/>
      <c r="AR316" s="1344"/>
      <c r="AS316" s="1344"/>
      <c r="AT316" s="1344"/>
      <c r="AU316" s="1344"/>
      <c r="AV316" s="1344"/>
      <c r="AW316" s="1344"/>
      <c r="AX316" s="1344"/>
      <c r="AY316" s="1344"/>
      <c r="AZ316" s="1344"/>
      <c r="BA316" s="1344"/>
      <c r="BB316" s="1344"/>
      <c r="BC316" s="1344"/>
      <c r="BD316" s="1344"/>
      <c r="BE316" s="1344"/>
      <c r="BF316" s="1344"/>
      <c r="BG316" s="1344"/>
      <c r="BH316" s="1344"/>
      <c r="BI316" s="1344"/>
      <c r="BJ316" s="1344"/>
      <c r="BK316" s="1344"/>
      <c r="BL316" s="1344"/>
      <c r="BM316" s="1344"/>
      <c r="BN316" s="1344"/>
      <c r="BO316" s="1344"/>
      <c r="BP316" s="1344"/>
      <c r="BQ316" s="1344"/>
      <c r="BR316" s="1344"/>
      <c r="BS316" s="1344"/>
      <c r="BT316" s="1344"/>
      <c r="BU316" s="1344"/>
      <c r="BV316" s="1344"/>
    </row>
    <row r="317" spans="1:74" ht="12.75" hidden="1" customHeight="1" outlineLevel="1">
      <c r="A317" s="435"/>
      <c r="B317" s="3"/>
      <c r="C317" s="467" t="str">
        <f>+POB!D5</f>
        <v>[16 - 64]</v>
      </c>
      <c r="D317" s="864" t="str">
        <f>+POB!D4</f>
        <v>Población entre 16 y 64 años</v>
      </c>
      <c r="E317" s="470"/>
      <c r="F317" s="470" t="s">
        <v>601</v>
      </c>
      <c r="G317" s="302"/>
      <c r="H317" s="987"/>
      <c r="I317" s="987"/>
      <c r="J317" s="987"/>
      <c r="K317" s="987"/>
      <c r="L317" s="987"/>
      <c r="M317" s="987"/>
      <c r="N317" s="987"/>
      <c r="O317" s="987"/>
      <c r="P317" s="987"/>
      <c r="Q317" s="987"/>
      <c r="R317" s="987"/>
      <c r="S317" s="987"/>
      <c r="T317" s="987"/>
      <c r="U317" s="987"/>
      <c r="V317" s="987"/>
      <c r="W317" s="987"/>
      <c r="X317" s="1344" t="s">
        <v>578</v>
      </c>
      <c r="Y317" s="1344"/>
      <c r="Z317" s="1344"/>
      <c r="AA317" s="1344"/>
      <c r="AB317" s="1344"/>
      <c r="AC317" s="1344"/>
      <c r="AD317" s="1344"/>
      <c r="AE317" s="1344"/>
      <c r="AF317" s="1344"/>
      <c r="AG317" s="1344"/>
      <c r="AH317" s="1344"/>
      <c r="AI317" s="1344"/>
      <c r="AJ317" s="1344"/>
      <c r="AK317" s="1344"/>
      <c r="AL317" s="1344"/>
      <c r="AM317" s="1344"/>
      <c r="AN317" s="1344"/>
      <c r="AO317" s="1344"/>
      <c r="AP317" s="1344"/>
      <c r="AQ317" s="1344"/>
      <c r="AR317" s="1344"/>
      <c r="AS317" s="1344"/>
      <c r="AT317" s="1344"/>
      <c r="AU317" s="1344"/>
      <c r="AV317" s="1344"/>
      <c r="AW317" s="1344"/>
      <c r="AX317" s="1344"/>
      <c r="AY317" s="1344"/>
      <c r="AZ317" s="1344"/>
      <c r="BA317" s="1344"/>
      <c r="BB317" s="1344"/>
      <c r="BC317" s="1344"/>
      <c r="BD317" s="1344"/>
      <c r="BE317" s="1344"/>
      <c r="BF317" s="1344"/>
      <c r="BG317" s="1344"/>
      <c r="BH317" s="1344"/>
      <c r="BI317" s="1344"/>
      <c r="BJ317" s="1344"/>
      <c r="BK317" s="1344"/>
      <c r="BL317" s="1344"/>
      <c r="BM317" s="1344"/>
      <c r="BN317" s="1344"/>
      <c r="BO317" s="1344"/>
      <c r="BP317" s="1344"/>
      <c r="BQ317" s="1344"/>
      <c r="BR317" s="1344"/>
      <c r="BS317" s="1344"/>
      <c r="BT317" s="1344"/>
      <c r="BU317" s="1344"/>
      <c r="BV317" s="1344"/>
    </row>
    <row r="318" spans="1:74" ht="12.75" hidden="1" customHeight="1" outlineLevel="1">
      <c r="A318" s="435"/>
      <c r="B318" s="3"/>
      <c r="C318" s="467" t="str">
        <f>+POB!E5</f>
        <v>[65 - ]</v>
      </c>
      <c r="D318" s="864" t="str">
        <f>+POB!E4</f>
        <v>Población mayor de 65 años</v>
      </c>
      <c r="E318" s="470"/>
      <c r="F318" s="470" t="s">
        <v>601</v>
      </c>
      <c r="G318" s="302"/>
      <c r="H318" s="987"/>
      <c r="I318" s="987"/>
      <c r="J318" s="987"/>
      <c r="K318" s="987"/>
      <c r="L318" s="987"/>
      <c r="M318" s="987"/>
      <c r="N318" s="987"/>
      <c r="O318" s="987"/>
      <c r="P318" s="987"/>
      <c r="Q318" s="987"/>
      <c r="R318" s="987"/>
      <c r="S318" s="987"/>
      <c r="T318" s="987"/>
      <c r="U318" s="987"/>
      <c r="V318" s="987"/>
      <c r="W318" s="987"/>
      <c r="X318" s="1344" t="s">
        <v>578</v>
      </c>
      <c r="Y318" s="1344"/>
      <c r="Z318" s="1344"/>
      <c r="AA318" s="1344"/>
      <c r="AB318" s="1344"/>
      <c r="AC318" s="1344"/>
      <c r="AD318" s="1344"/>
      <c r="AE318" s="1344"/>
      <c r="AF318" s="1344"/>
      <c r="AG318" s="1344"/>
      <c r="AH318" s="1344"/>
      <c r="AI318" s="1344"/>
      <c r="AJ318" s="1344"/>
      <c r="AK318" s="1344"/>
      <c r="AL318" s="1344"/>
      <c r="AM318" s="1344"/>
      <c r="AN318" s="1344"/>
      <c r="AO318" s="1344"/>
      <c r="AP318" s="1344"/>
      <c r="AQ318" s="1344"/>
      <c r="AR318" s="1344"/>
      <c r="AS318" s="1344"/>
      <c r="AT318" s="1344"/>
      <c r="AU318" s="1344"/>
      <c r="AV318" s="1344"/>
      <c r="AW318" s="1344"/>
      <c r="AX318" s="1344"/>
      <c r="AY318" s="1344"/>
      <c r="AZ318" s="1344"/>
      <c r="BA318" s="1344"/>
      <c r="BB318" s="1344"/>
      <c r="BC318" s="1344"/>
      <c r="BD318" s="1344"/>
      <c r="BE318" s="1344"/>
      <c r="BF318" s="1344"/>
      <c r="BG318" s="1344"/>
      <c r="BH318" s="1344"/>
      <c r="BI318" s="1344"/>
      <c r="BJ318" s="1344"/>
      <c r="BK318" s="1344"/>
      <c r="BL318" s="1344"/>
      <c r="BM318" s="1344"/>
      <c r="BN318" s="1344"/>
      <c r="BO318" s="1344"/>
      <c r="BP318" s="1344"/>
      <c r="BQ318" s="1344"/>
      <c r="BR318" s="1344"/>
      <c r="BS318" s="1344"/>
      <c r="BT318" s="1344"/>
      <c r="BU318" s="1344"/>
      <c r="BV318" s="1344"/>
    </row>
    <row r="319" spans="1:74" ht="12.75" hidden="1" customHeight="1" outlineLevel="1">
      <c r="A319" s="435"/>
      <c r="B319" s="3"/>
      <c r="C319" s="467" t="str">
        <f>+POB!F5</f>
        <v>[16 - ]</v>
      </c>
      <c r="D319" s="864" t="str">
        <f>+POB!F4</f>
        <v>Población mayor de 16 años</v>
      </c>
      <c r="E319" s="470"/>
      <c r="F319" s="470" t="s">
        <v>601</v>
      </c>
      <c r="G319" s="456"/>
      <c r="H319" s="469"/>
      <c r="I319" s="469"/>
      <c r="J319" s="469"/>
      <c r="K319" s="469"/>
      <c r="L319" s="469"/>
      <c r="M319" s="469"/>
      <c r="N319" s="469"/>
      <c r="O319" s="469"/>
      <c r="P319" s="469"/>
      <c r="Q319" s="469"/>
      <c r="R319" s="469"/>
      <c r="S319" s="469"/>
      <c r="T319" s="469"/>
      <c r="U319" s="469"/>
      <c r="V319" s="469"/>
      <c r="W319" s="469"/>
      <c r="X319" s="1344" t="s">
        <v>578</v>
      </c>
      <c r="Y319" s="1344"/>
      <c r="Z319" s="1344"/>
      <c r="AA319" s="1344"/>
      <c r="AB319" s="1344"/>
      <c r="AC319" s="1344"/>
      <c r="AD319" s="1344"/>
      <c r="AE319" s="1344"/>
      <c r="AF319" s="1344"/>
      <c r="AG319" s="1344"/>
      <c r="AH319" s="1344"/>
      <c r="AI319" s="1344"/>
      <c r="AJ319" s="1344"/>
      <c r="AK319" s="1344"/>
      <c r="AL319" s="1344"/>
      <c r="AM319" s="1344"/>
      <c r="AN319" s="1344"/>
      <c r="AO319" s="1344"/>
      <c r="AP319" s="1344"/>
      <c r="AQ319" s="1344"/>
      <c r="AR319" s="1344"/>
      <c r="AS319" s="1344"/>
      <c r="AT319" s="1344"/>
      <c r="AU319" s="1344"/>
      <c r="AV319" s="1344"/>
      <c r="AW319" s="1344"/>
      <c r="AX319" s="1344"/>
      <c r="AY319" s="1344"/>
      <c r="AZ319" s="1344"/>
      <c r="BA319" s="1344"/>
      <c r="BB319" s="1344"/>
      <c r="BC319" s="1344"/>
      <c r="BD319" s="1344"/>
      <c r="BE319" s="1344"/>
      <c r="BF319" s="1344"/>
      <c r="BG319" s="1344"/>
      <c r="BH319" s="1344"/>
      <c r="BI319" s="1344"/>
      <c r="BJ319" s="1344"/>
      <c r="BK319" s="1344"/>
      <c r="BL319" s="1344"/>
      <c r="BM319" s="1344"/>
      <c r="BN319" s="1344"/>
      <c r="BO319" s="1344"/>
      <c r="BP319" s="1344"/>
      <c r="BQ319" s="1344"/>
      <c r="BR319" s="1344"/>
      <c r="BS319" s="1344"/>
      <c r="BT319" s="1344"/>
      <c r="BU319" s="1344"/>
      <c r="BV319" s="1344"/>
    </row>
    <row r="320" spans="1:74" ht="12.75" hidden="1" customHeight="1" outlineLevel="1">
      <c r="A320" s="435"/>
      <c r="B320" s="3"/>
      <c r="C320" s="446"/>
      <c r="D320" s="436"/>
      <c r="E320" s="436"/>
      <c r="F320" s="520"/>
      <c r="G320" s="456"/>
      <c r="H320" s="469"/>
      <c r="I320" s="469"/>
      <c r="J320" s="469"/>
      <c r="K320" s="469"/>
      <c r="L320" s="469"/>
      <c r="M320" s="469"/>
      <c r="N320" s="469"/>
      <c r="O320" s="469"/>
      <c r="P320" s="469"/>
      <c r="Q320" s="469"/>
      <c r="R320" s="469"/>
      <c r="S320" s="469"/>
      <c r="T320" s="469"/>
      <c r="U320" s="469"/>
      <c r="V320" s="469"/>
      <c r="W320" s="469"/>
      <c r="X320" s="469"/>
      <c r="Y320" s="469"/>
      <c r="Z320" s="469"/>
      <c r="AA320" s="469"/>
      <c r="AB320" s="469"/>
      <c r="AC320" s="469"/>
      <c r="AD320" s="469"/>
      <c r="AE320" s="469"/>
      <c r="AF320" s="469"/>
      <c r="AG320" s="469"/>
      <c r="AH320" s="469"/>
      <c r="AI320" s="469"/>
      <c r="AJ320" s="469"/>
      <c r="AK320" s="469"/>
      <c r="AL320" s="469"/>
      <c r="AM320" s="469"/>
      <c r="AN320" s="469"/>
      <c r="AO320" s="469"/>
      <c r="AP320" s="469"/>
      <c r="AQ320" s="469"/>
      <c r="AR320" s="469"/>
      <c r="AS320" s="469"/>
      <c r="AT320" s="469"/>
      <c r="AU320" s="469"/>
      <c r="AV320" s="469"/>
      <c r="AW320" s="469"/>
      <c r="AX320" s="469"/>
      <c r="AY320" s="469"/>
      <c r="AZ320" s="469"/>
      <c r="BA320" s="469"/>
      <c r="BB320" s="469"/>
      <c r="BC320" s="469"/>
      <c r="BD320" s="469"/>
      <c r="BE320" s="469"/>
      <c r="BF320" s="469"/>
      <c r="BG320" s="469"/>
      <c r="BH320" s="469"/>
      <c r="BI320" s="469"/>
    </row>
    <row r="321" spans="1:74" ht="12.75" customHeight="1" collapsed="1">
      <c r="A321" s="435"/>
      <c r="B321" s="3"/>
      <c r="C321" s="462"/>
      <c r="D321" s="436"/>
      <c r="E321" s="436"/>
      <c r="F321" s="520"/>
      <c r="G321" s="456"/>
      <c r="H321" s="469"/>
      <c r="I321" s="469"/>
      <c r="J321" s="469"/>
      <c r="K321" s="469"/>
      <c r="L321" s="469"/>
      <c r="M321" s="469"/>
      <c r="N321" s="469"/>
      <c r="O321" s="469"/>
      <c r="P321" s="469"/>
      <c r="Q321" s="469"/>
      <c r="R321" s="469"/>
      <c r="S321" s="469"/>
      <c r="T321" s="469"/>
      <c r="U321" s="469"/>
      <c r="V321" s="469"/>
      <c r="W321" s="469"/>
      <c r="X321" s="469"/>
      <c r="Y321" s="469"/>
      <c r="Z321" s="469"/>
      <c r="AA321" s="469"/>
      <c r="AB321" s="469"/>
      <c r="AC321" s="469"/>
      <c r="AD321" s="469"/>
      <c r="AE321" s="469"/>
      <c r="AF321" s="469"/>
      <c r="AG321" s="469"/>
      <c r="AH321" s="469"/>
      <c r="AI321" s="469"/>
      <c r="AJ321" s="469"/>
      <c r="AK321" s="469"/>
      <c r="AL321" s="469"/>
      <c r="AM321" s="469"/>
      <c r="AN321" s="469"/>
      <c r="AO321" s="469"/>
      <c r="AP321" s="469"/>
      <c r="AQ321" s="469"/>
      <c r="AR321" s="469"/>
      <c r="AS321" s="469"/>
      <c r="AT321" s="469"/>
      <c r="AU321" s="469"/>
      <c r="AV321" s="469"/>
      <c r="AW321" s="469"/>
      <c r="AX321" s="469"/>
      <c r="AY321" s="469"/>
      <c r="AZ321" s="469"/>
      <c r="BA321" s="469"/>
      <c r="BB321" s="469"/>
      <c r="BC321" s="469"/>
      <c r="BD321" s="469"/>
      <c r="BE321" s="469"/>
      <c r="BF321" s="469"/>
      <c r="BG321" s="469"/>
      <c r="BH321" s="469"/>
      <c r="BI321" s="469"/>
    </row>
    <row r="322" spans="1:74" ht="12.75" customHeight="1">
      <c r="A322" s="434" t="s">
        <v>884</v>
      </c>
      <c r="B322" s="966" t="str">
        <f>+'MDO. TRABAJO'!B1</f>
        <v>CUADRO 25:    MERCADO DE TRABAJO</v>
      </c>
      <c r="C322" s="969"/>
      <c r="D322" s="967"/>
      <c r="E322" s="967"/>
      <c r="F322" s="968"/>
      <c r="G322" s="968"/>
      <c r="H322" s="1337"/>
      <c r="I322" s="1338"/>
      <c r="J322" s="1338"/>
      <c r="K322" s="1338"/>
      <c r="L322" s="1338"/>
      <c r="M322" s="1338"/>
      <c r="N322" s="1338"/>
      <c r="O322" s="1338"/>
      <c r="P322" s="1338"/>
      <c r="Q322" s="1338"/>
      <c r="R322" s="1338"/>
      <c r="S322" s="1338"/>
      <c r="T322" s="1338"/>
      <c r="U322" s="1338"/>
      <c r="V322" s="1338"/>
      <c r="W322" s="1338"/>
      <c r="X322" s="1338"/>
      <c r="Y322" s="1338"/>
      <c r="Z322" s="1338"/>
      <c r="AA322" s="1338"/>
      <c r="AB322" s="1338"/>
      <c r="AC322" s="1338"/>
      <c r="AD322" s="1338"/>
      <c r="AE322" s="1338"/>
      <c r="AF322" s="1338"/>
      <c r="AG322" s="1338"/>
      <c r="AH322" s="1338"/>
      <c r="AI322" s="1338"/>
      <c r="AJ322" s="1338"/>
      <c r="AK322" s="1338"/>
      <c r="AL322" s="1338"/>
      <c r="AM322" s="1338"/>
      <c r="AN322" s="1338"/>
      <c r="AO322" s="1338"/>
      <c r="AP322" s="1338"/>
      <c r="AQ322" s="1338"/>
      <c r="AR322" s="1338"/>
      <c r="AS322" s="1338"/>
      <c r="AT322" s="1338"/>
      <c r="AU322" s="1338"/>
      <c r="AV322" s="1338"/>
      <c r="AW322" s="1338"/>
      <c r="AX322" s="1338"/>
      <c r="AY322" s="1338"/>
      <c r="AZ322" s="1338"/>
      <c r="BA322" s="1338"/>
      <c r="BB322" s="1338"/>
      <c r="BC322" s="1338"/>
      <c r="BD322" s="1338"/>
      <c r="BE322" s="1338"/>
      <c r="BF322" s="1338"/>
      <c r="BG322" s="1338"/>
      <c r="BH322" s="1338"/>
      <c r="BI322" s="1338"/>
      <c r="BJ322" s="1338"/>
      <c r="BK322" s="1338"/>
      <c r="BL322" s="1338"/>
      <c r="BM322" s="1338"/>
      <c r="BN322" s="1338"/>
      <c r="BO322" s="1338"/>
      <c r="BP322" s="1338"/>
      <c r="BQ322" s="1338"/>
      <c r="BR322" s="1338"/>
      <c r="BS322" s="1338"/>
      <c r="BT322" s="1338"/>
      <c r="BU322" s="1338"/>
      <c r="BV322" s="1339"/>
    </row>
    <row r="323" spans="1:74" ht="12.75" hidden="1" customHeight="1" outlineLevel="1">
      <c r="A323" s="6"/>
      <c r="B323" s="3"/>
      <c r="C323" s="446"/>
      <c r="D323" s="447"/>
      <c r="E323" s="436"/>
      <c r="F323" s="436"/>
      <c r="G323" s="456"/>
      <c r="H323" s="469"/>
      <c r="I323" s="469"/>
      <c r="J323" s="469"/>
      <c r="K323" s="469"/>
      <c r="L323" s="469"/>
      <c r="M323" s="469"/>
      <c r="N323" s="469"/>
      <c r="O323" s="469"/>
      <c r="P323" s="469"/>
      <c r="Q323" s="469"/>
      <c r="R323" s="469"/>
      <c r="S323" s="469"/>
      <c r="T323" s="469"/>
      <c r="U323" s="469"/>
      <c r="V323" s="469"/>
      <c r="W323" s="469"/>
      <c r="X323" s="469"/>
      <c r="Y323" s="469"/>
      <c r="Z323" s="469"/>
      <c r="AA323" s="469"/>
      <c r="AB323" s="469"/>
      <c r="AC323" s="469"/>
      <c r="AD323" s="469"/>
      <c r="AE323" s="469"/>
      <c r="AF323" s="469"/>
      <c r="AG323" s="469"/>
      <c r="AH323" s="469"/>
      <c r="AI323" s="469"/>
      <c r="AJ323" s="469"/>
      <c r="AK323" s="469"/>
      <c r="AL323" s="469"/>
      <c r="AM323" s="469"/>
      <c r="AN323" s="469"/>
      <c r="AO323" s="469"/>
      <c r="AP323" s="469"/>
      <c r="AQ323" s="469"/>
      <c r="AR323" s="469"/>
      <c r="AS323" s="469"/>
      <c r="AT323" s="469"/>
      <c r="AU323" s="469"/>
      <c r="AV323" s="469"/>
      <c r="AW323" s="469"/>
      <c r="AX323" s="469"/>
      <c r="AY323" s="469"/>
      <c r="AZ323" s="469"/>
      <c r="BA323" s="469"/>
      <c r="BB323" s="469"/>
      <c r="BC323" s="469"/>
      <c r="BD323" s="469"/>
      <c r="BE323" s="469"/>
      <c r="BF323" s="469"/>
      <c r="BG323" s="469"/>
      <c r="BH323" s="469"/>
      <c r="BI323" s="469"/>
    </row>
    <row r="324" spans="1:74" ht="12.75" hidden="1" customHeight="1" outlineLevel="1">
      <c r="A324" s="435"/>
      <c r="B324" s="3"/>
      <c r="C324" s="467" t="str">
        <f>+'MDO. TRABAJO'!B5</f>
        <v>Pob_Activa</v>
      </c>
      <c r="D324" s="864" t="str">
        <f>+'MDO. TRABAJO'!B4</f>
        <v>Población Activa</v>
      </c>
      <c r="E324" s="470"/>
      <c r="F324" s="470" t="s">
        <v>601</v>
      </c>
      <c r="G324" s="1036"/>
      <c r="H324" s="444"/>
      <c r="I324" s="1335" t="s">
        <v>580</v>
      </c>
      <c r="J324" s="1335"/>
      <c r="K324" s="1335"/>
      <c r="L324" s="1335"/>
      <c r="M324" s="1335"/>
      <c r="N324" s="1335"/>
      <c r="O324" s="1335"/>
      <c r="P324" s="1335"/>
      <c r="Q324" s="1335"/>
      <c r="R324" s="1335"/>
      <c r="S324" s="1335"/>
      <c r="T324" s="1335"/>
      <c r="U324" s="1335"/>
      <c r="V324" s="1335"/>
      <c r="W324" s="1335"/>
      <c r="X324" s="1335"/>
      <c r="Y324" s="1335"/>
      <c r="Z324" s="1335"/>
      <c r="AA324" s="1335"/>
      <c r="AB324" s="1335"/>
      <c r="AC324" s="1335"/>
      <c r="AD324" s="1335"/>
      <c r="AE324" s="1335"/>
      <c r="AF324" s="1335"/>
      <c r="AG324" s="1335"/>
      <c r="AH324" s="1335"/>
      <c r="AI324" s="1335"/>
      <c r="AJ324" s="1335"/>
      <c r="AK324" s="1335"/>
      <c r="AL324" s="1335"/>
      <c r="AM324" s="1335"/>
      <c r="AN324" s="1335"/>
      <c r="AO324" s="1335"/>
      <c r="AP324" s="1335"/>
      <c r="AQ324" s="1335"/>
      <c r="AR324" s="1335"/>
      <c r="AS324" s="1335"/>
      <c r="AT324" s="1335"/>
      <c r="AU324" s="1335"/>
      <c r="AV324" s="1335"/>
      <c r="AW324" s="1335"/>
      <c r="AX324" s="1335"/>
      <c r="AY324" s="1335"/>
      <c r="AZ324" s="1335"/>
      <c r="BA324" s="1335"/>
      <c r="BB324" s="1335"/>
      <c r="BC324" s="1335"/>
      <c r="BD324" s="1335"/>
      <c r="BE324" s="1335"/>
      <c r="BF324" s="1335"/>
      <c r="BG324" s="1335"/>
      <c r="BH324" s="1335"/>
      <c r="BI324" s="1335"/>
      <c r="BJ324" s="1335"/>
      <c r="BK324" s="1335"/>
      <c r="BL324" s="1335"/>
      <c r="BM324" s="1335"/>
      <c r="BN324" s="1335"/>
      <c r="BO324" s="1335"/>
      <c r="BP324" s="1335"/>
      <c r="BQ324" s="1335"/>
      <c r="BR324" s="1335"/>
      <c r="BS324" s="1335"/>
      <c r="BT324" s="1335"/>
      <c r="BU324" s="1335"/>
      <c r="BV324" s="1335"/>
    </row>
    <row r="325" spans="1:74" ht="12.75" hidden="1" customHeight="1" outlineLevel="1">
      <c r="A325" s="435"/>
      <c r="B325" s="3"/>
      <c r="C325" s="467" t="str">
        <f>+'MDO. TRABAJO'!C5</f>
        <v>Parados</v>
      </c>
      <c r="D325" s="864" t="str">
        <f>+'MDO. TRABAJO'!C4</f>
        <v>Parados totales</v>
      </c>
      <c r="E325" s="470"/>
      <c r="F325" s="470" t="s">
        <v>601</v>
      </c>
      <c r="G325" s="1036"/>
      <c r="H325" s="444"/>
      <c r="I325" s="1335" t="s">
        <v>579</v>
      </c>
      <c r="J325" s="1335"/>
      <c r="K325" s="1335"/>
      <c r="L325" s="1335"/>
      <c r="M325" s="1335"/>
      <c r="N325" s="1335"/>
      <c r="O325" s="1335"/>
      <c r="P325" s="1335"/>
      <c r="Q325" s="1335"/>
      <c r="R325" s="1335"/>
      <c r="S325" s="1335"/>
      <c r="T325" s="1335"/>
      <c r="U325" s="1335"/>
      <c r="V325" s="1335"/>
      <c r="W325" s="1335"/>
      <c r="X325" s="1335"/>
      <c r="Y325" s="1335"/>
      <c r="Z325" s="1335"/>
      <c r="AA325" s="1335"/>
      <c r="AB325" s="1335"/>
      <c r="AC325" s="1335"/>
      <c r="AD325" s="1335"/>
      <c r="AE325" s="1335"/>
      <c r="AF325" s="1335"/>
      <c r="AG325" s="1335"/>
      <c r="AH325" s="1335"/>
      <c r="AI325" s="1335"/>
      <c r="AJ325" s="1335"/>
      <c r="AK325" s="1335"/>
      <c r="AL325" s="1335"/>
      <c r="AM325" s="1335"/>
      <c r="AN325" s="1335"/>
      <c r="AO325" s="1335"/>
      <c r="AP325" s="1335"/>
      <c r="AQ325" s="1335"/>
      <c r="AR325" s="1335"/>
      <c r="AS325" s="1335"/>
      <c r="AT325" s="1335"/>
      <c r="AU325" s="1335"/>
      <c r="AV325" s="1335"/>
      <c r="AW325" s="1335"/>
      <c r="AX325" s="1335"/>
      <c r="AY325" s="1335"/>
      <c r="AZ325" s="1335"/>
      <c r="BA325" s="1335"/>
      <c r="BB325" s="1335"/>
      <c r="BC325" s="1335"/>
      <c r="BD325" s="1335"/>
      <c r="BE325" s="1335"/>
      <c r="BF325" s="1335"/>
      <c r="BG325" s="1335"/>
      <c r="BH325" s="1335"/>
      <c r="BI325" s="1335"/>
      <c r="BJ325" s="1335"/>
      <c r="BK325" s="1335"/>
      <c r="BL325" s="1335"/>
      <c r="BM325" s="1335"/>
      <c r="BN325" s="1335"/>
      <c r="BO325" s="1335"/>
      <c r="BP325" s="1335"/>
      <c r="BQ325" s="1335"/>
      <c r="BR325" s="1335"/>
      <c r="BS325" s="1335"/>
      <c r="BT325" s="1335"/>
      <c r="BU325" s="1335"/>
      <c r="BV325" s="1335"/>
    </row>
    <row r="326" spans="1:74" ht="12.75" hidden="1" customHeight="1" outlineLevel="1">
      <c r="A326" s="435"/>
      <c r="B326" s="3"/>
      <c r="C326" s="467" t="str">
        <f>+'MDO. TRABAJO'!D5</f>
        <v>Ocupados</v>
      </c>
      <c r="D326" s="864" t="str">
        <f>+'MDO. TRABAJO'!D4</f>
        <v>Ocupados</v>
      </c>
      <c r="E326" s="470"/>
      <c r="F326" s="470" t="s">
        <v>601</v>
      </c>
      <c r="G326" s="1036"/>
      <c r="H326" s="437"/>
      <c r="I326" s="1331" t="s">
        <v>584</v>
      </c>
      <c r="J326" s="1331"/>
      <c r="K326" s="1331"/>
      <c r="L326" s="1331"/>
      <c r="M326" s="1331"/>
      <c r="N326" s="1331"/>
      <c r="O326" s="1331"/>
      <c r="P326" s="1331"/>
      <c r="Q326" s="1331"/>
      <c r="R326" s="1331"/>
      <c r="S326" s="1331"/>
      <c r="T326" s="1331"/>
      <c r="U326" s="1331"/>
      <c r="V326" s="1331"/>
      <c r="W326" s="1331"/>
      <c r="X326" s="1331"/>
      <c r="Y326" s="1335" t="s">
        <v>590</v>
      </c>
      <c r="Z326" s="1335"/>
      <c r="AA326" s="1335"/>
      <c r="AB326" s="1335"/>
      <c r="AC326" s="1335"/>
      <c r="AD326" s="1335"/>
      <c r="AE326" s="1335"/>
      <c r="AF326" s="1335"/>
      <c r="AG326" s="1335"/>
      <c r="AH326" s="1335"/>
      <c r="AI326" s="1335"/>
      <c r="AJ326" s="1335"/>
      <c r="AK326" s="1335"/>
      <c r="AL326" s="1335"/>
      <c r="AM326" s="1335"/>
      <c r="AN326" s="1335"/>
      <c r="AO326" s="1335"/>
      <c r="AP326" s="1335"/>
      <c r="AQ326" s="1335"/>
      <c r="AR326" s="1335"/>
      <c r="AS326" s="1335"/>
      <c r="AT326" s="1335"/>
      <c r="AU326" s="1335"/>
      <c r="AV326" s="1335"/>
      <c r="AW326" s="1331" t="s">
        <v>582</v>
      </c>
      <c r="AX326" s="1331"/>
      <c r="AY326" s="1331"/>
      <c r="AZ326" s="1331"/>
      <c r="BA326" s="1331"/>
      <c r="BB326" s="1331"/>
      <c r="BC326" s="1331"/>
      <c r="BD326" s="1331"/>
      <c r="BE326" s="1331"/>
      <c r="BF326" s="1331"/>
      <c r="BG326" s="1331"/>
      <c r="BH326" s="1331"/>
      <c r="BI326" s="1331"/>
      <c r="BJ326" s="1331"/>
      <c r="BK326" s="1331"/>
      <c r="BL326" s="1331"/>
      <c r="BM326" s="1331"/>
      <c r="BN326" s="1331"/>
      <c r="BO326" s="1331"/>
      <c r="BP326" s="1331"/>
      <c r="BQ326" s="1331"/>
      <c r="BR326" s="1331"/>
      <c r="BS326" s="1331"/>
      <c r="BT326" s="1331"/>
      <c r="BU326" s="1331"/>
      <c r="BV326" s="1331"/>
    </row>
    <row r="327" spans="1:74" ht="12.75" hidden="1" customHeight="1" outlineLevel="1">
      <c r="A327" s="435"/>
      <c r="B327" s="3"/>
      <c r="C327" s="467" t="str">
        <f>+'MDO. TRABAJO'!E5</f>
        <v>Asalariados</v>
      </c>
      <c r="D327" s="864" t="str">
        <f>+'MDO. TRABAJO'!E4</f>
        <v>Asalariados</v>
      </c>
      <c r="E327" s="470"/>
      <c r="F327" s="470" t="s">
        <v>601</v>
      </c>
      <c r="G327" s="1036"/>
      <c r="H327" s="444"/>
      <c r="I327" s="1331" t="s">
        <v>595</v>
      </c>
      <c r="J327" s="1331"/>
      <c r="K327" s="1331"/>
      <c r="L327" s="1331"/>
      <c r="M327" s="1331"/>
      <c r="N327" s="1331"/>
      <c r="O327" s="1331"/>
      <c r="P327" s="1331"/>
      <c r="Q327" s="1331"/>
      <c r="R327" s="1331"/>
      <c r="S327" s="1331"/>
      <c r="T327" s="1331"/>
      <c r="U327" s="1331"/>
      <c r="V327" s="1331"/>
      <c r="W327" s="1331"/>
      <c r="X327" s="1331"/>
      <c r="Y327" s="1331"/>
      <c r="Z327" s="1331"/>
      <c r="AA327" s="1331"/>
      <c r="AB327" s="1331"/>
      <c r="AC327" s="1331"/>
      <c r="AD327" s="1331"/>
      <c r="AE327" s="1331"/>
      <c r="AF327" s="1331"/>
      <c r="AG327" s="1331"/>
      <c r="AH327" s="1335" t="s">
        <v>594</v>
      </c>
      <c r="AI327" s="1335"/>
      <c r="AJ327" s="1335"/>
      <c r="AK327" s="1335"/>
      <c r="AL327" s="1335"/>
      <c r="AM327" s="1335"/>
      <c r="AN327" s="1335"/>
      <c r="AO327" s="1335"/>
      <c r="AP327" s="1335"/>
      <c r="AQ327" s="1335"/>
      <c r="AR327" s="1335"/>
      <c r="AS327" s="1335"/>
      <c r="AT327" s="1335"/>
      <c r="AU327" s="1335"/>
      <c r="AV327" s="1335"/>
      <c r="AW327" s="1331" t="s">
        <v>582</v>
      </c>
      <c r="AX327" s="1331"/>
      <c r="AY327" s="1331"/>
      <c r="AZ327" s="1331"/>
      <c r="BA327" s="1331"/>
      <c r="BB327" s="1331"/>
      <c r="BC327" s="1331"/>
      <c r="BD327" s="1331"/>
      <c r="BE327" s="1331"/>
      <c r="BF327" s="1331"/>
      <c r="BG327" s="1331"/>
      <c r="BH327" s="1331"/>
      <c r="BI327" s="1331"/>
      <c r="BJ327" s="1331"/>
      <c r="BK327" s="1331"/>
      <c r="BL327" s="1331"/>
      <c r="BM327" s="1331"/>
      <c r="BN327" s="1331"/>
      <c r="BO327" s="1331"/>
      <c r="BP327" s="1331"/>
      <c r="BQ327" s="1331"/>
      <c r="BR327" s="1331"/>
      <c r="BS327" s="1331"/>
      <c r="BT327" s="1331"/>
      <c r="BU327" s="1331"/>
      <c r="BV327" s="1331"/>
    </row>
    <row r="328" spans="1:74" ht="12.75" hidden="1" customHeight="1" outlineLevel="1">
      <c r="A328" s="435"/>
      <c r="B328" s="271"/>
      <c r="C328" s="467" t="str">
        <f>+'MDO. TRABAJO'!F5</f>
        <v>EMPL_OCUP (PTO_ETC)</v>
      </c>
      <c r="D328" s="864" t="str">
        <f>+'MDO. TRABAJO'!F4</f>
        <v>EMPLEO OCUPADOS (Puestos de trabajo equivalentes a tiempo completo)</v>
      </c>
      <c r="E328" s="470"/>
      <c r="F328" s="470"/>
      <c r="G328" s="1036"/>
      <c r="H328" s="437"/>
      <c r="I328" s="1335" t="s">
        <v>591</v>
      </c>
      <c r="J328" s="1335"/>
      <c r="K328" s="1335"/>
      <c r="L328" s="1335"/>
      <c r="M328" s="1335"/>
      <c r="N328" s="1335"/>
      <c r="O328" s="1335"/>
      <c r="P328" s="1335"/>
      <c r="Q328" s="1335"/>
      <c r="R328" s="1335"/>
      <c r="S328" s="1335"/>
      <c r="T328" s="1335"/>
      <c r="U328" s="1335"/>
      <c r="V328" s="1335"/>
      <c r="W328" s="1335"/>
      <c r="X328" s="1335"/>
      <c r="Y328" s="1335"/>
      <c r="Z328" s="1335"/>
      <c r="AA328" s="1335"/>
      <c r="AB328" s="1335"/>
      <c r="AC328" s="1335"/>
      <c r="AD328" s="1335"/>
      <c r="AE328" s="1335"/>
      <c r="AF328" s="1335"/>
      <c r="AG328" s="1335"/>
      <c r="AH328" s="1335"/>
      <c r="AI328" s="1335"/>
      <c r="AJ328" s="1335"/>
      <c r="AK328" s="1335"/>
      <c r="AL328" s="1335"/>
      <c r="AM328" s="1335"/>
      <c r="AN328" s="1335"/>
      <c r="AO328" s="1335"/>
      <c r="AP328" s="1335"/>
      <c r="AQ328" s="1335"/>
      <c r="AR328" s="1335"/>
      <c r="AS328" s="1335"/>
      <c r="AT328" s="1335"/>
      <c r="AU328" s="1335"/>
      <c r="AV328" s="1335"/>
      <c r="AW328" s="1331" t="s">
        <v>582</v>
      </c>
      <c r="AX328" s="1331"/>
      <c r="AY328" s="1331"/>
      <c r="AZ328" s="1331"/>
      <c r="BA328" s="1331"/>
      <c r="BB328" s="1331"/>
      <c r="BC328" s="1331"/>
      <c r="BD328" s="1331"/>
      <c r="BE328" s="1331"/>
      <c r="BF328" s="1331"/>
      <c r="BG328" s="1331"/>
      <c r="BH328" s="1331"/>
      <c r="BI328" s="1331"/>
      <c r="BJ328" s="1331"/>
      <c r="BK328" s="1331"/>
      <c r="BL328" s="1331"/>
      <c r="BM328" s="1331"/>
      <c r="BN328" s="1331"/>
      <c r="BO328" s="1331"/>
      <c r="BP328" s="1331"/>
      <c r="BQ328" s="1331"/>
      <c r="BR328" s="1331"/>
      <c r="BS328" s="1331"/>
      <c r="BT328" s="1331"/>
      <c r="BU328" s="1331"/>
      <c r="BV328" s="1331"/>
    </row>
    <row r="329" spans="1:74" ht="12.75" hidden="1" customHeight="1" outlineLevel="1">
      <c r="A329" s="435"/>
      <c r="B329" s="271"/>
      <c r="C329" s="467" t="str">
        <f>+'MDO. TRABAJO'!G5</f>
        <v>EMPL_ASAL (PTA_ETC)</v>
      </c>
      <c r="D329" s="864" t="str">
        <f>+'MDO. TRABAJO'!G4</f>
        <v>EMPLEO ASALARIADOS (Puestos de trabajo equivalentes a tiempo completo)</v>
      </c>
      <c r="E329" s="470"/>
      <c r="F329" s="470"/>
      <c r="G329" s="1036"/>
      <c r="H329" s="437"/>
      <c r="I329" s="1335" t="s">
        <v>592</v>
      </c>
      <c r="J329" s="1335"/>
      <c r="K329" s="1335"/>
      <c r="L329" s="1335"/>
      <c r="M329" s="1335"/>
      <c r="N329" s="1335"/>
      <c r="O329" s="1335"/>
      <c r="P329" s="1335"/>
      <c r="Q329" s="1335"/>
      <c r="R329" s="1335"/>
      <c r="S329" s="1335"/>
      <c r="T329" s="1335"/>
      <c r="U329" s="1335"/>
      <c r="V329" s="1335"/>
      <c r="W329" s="1335"/>
      <c r="X329" s="1335"/>
      <c r="Y329" s="1335"/>
      <c r="Z329" s="1335"/>
      <c r="AA329" s="1335"/>
      <c r="AB329" s="1335"/>
      <c r="AC329" s="1335"/>
      <c r="AD329" s="1335"/>
      <c r="AE329" s="1335"/>
      <c r="AF329" s="1335"/>
      <c r="AG329" s="1335"/>
      <c r="AH329" s="1335"/>
      <c r="AI329" s="1335"/>
      <c r="AJ329" s="1335"/>
      <c r="AK329" s="1335"/>
      <c r="AL329" s="1335"/>
      <c r="AM329" s="1335"/>
      <c r="AN329" s="1335"/>
      <c r="AO329" s="1335"/>
      <c r="AP329" s="1335"/>
      <c r="AQ329" s="1335"/>
      <c r="AR329" s="1335"/>
      <c r="AS329" s="1335"/>
      <c r="AT329" s="1335"/>
      <c r="AU329" s="1335"/>
      <c r="AV329" s="1335"/>
      <c r="AW329" s="1331" t="s">
        <v>582</v>
      </c>
      <c r="AX329" s="1331"/>
      <c r="AY329" s="1331"/>
      <c r="AZ329" s="1331"/>
      <c r="BA329" s="1331"/>
      <c r="BB329" s="1331"/>
      <c r="BC329" s="1331"/>
      <c r="BD329" s="1331"/>
      <c r="BE329" s="1331"/>
      <c r="BF329" s="1331"/>
      <c r="BG329" s="1331"/>
      <c r="BH329" s="1331"/>
      <c r="BI329" s="1331"/>
      <c r="BJ329" s="1331"/>
      <c r="BK329" s="1331"/>
      <c r="BL329" s="1331"/>
      <c r="BM329" s="1331"/>
      <c r="BN329" s="1331"/>
      <c r="BO329" s="1331"/>
      <c r="BP329" s="1331"/>
      <c r="BQ329" s="1331"/>
      <c r="BR329" s="1331"/>
      <c r="BS329" s="1331"/>
      <c r="BT329" s="1331"/>
      <c r="BU329" s="1331"/>
      <c r="BV329" s="1331"/>
    </row>
    <row r="330" spans="1:74" ht="12.75" hidden="1" customHeight="1" outlineLevel="1">
      <c r="A330" s="435"/>
      <c r="B330" s="3"/>
      <c r="C330" s="467" t="str">
        <f>+'MDO. TRABAJO'!H5</f>
        <v>H_trabajadas-OCUP</v>
      </c>
      <c r="D330" s="864" t="str">
        <f>+'MDO. TRABAJO'!H4</f>
        <v>Total horas trabajadas - Ocupados</v>
      </c>
      <c r="E330" s="470"/>
      <c r="F330" s="470"/>
      <c r="G330" s="1036"/>
      <c r="H330" s="980"/>
      <c r="I330" s="1239"/>
      <c r="J330" s="1239"/>
      <c r="K330" s="1239"/>
      <c r="L330" s="1239"/>
      <c r="M330" s="1239"/>
      <c r="N330" s="1239"/>
      <c r="O330" s="1239"/>
      <c r="P330" s="1239"/>
      <c r="Q330" s="1239"/>
      <c r="R330" s="1240"/>
      <c r="S330" s="1240"/>
      <c r="T330" s="1240"/>
      <c r="U330" s="1240"/>
      <c r="V330" s="1240"/>
      <c r="W330" s="1240"/>
      <c r="X330" s="1240"/>
      <c r="Y330" s="1240"/>
      <c r="Z330" s="1240"/>
      <c r="AA330" s="1240"/>
      <c r="AB330" s="1240"/>
      <c r="AC330" s="1240"/>
      <c r="AD330" s="1335" t="s">
        <v>581</v>
      </c>
      <c r="AE330" s="1335"/>
      <c r="AF330" s="1335"/>
      <c r="AG330" s="1335"/>
      <c r="AH330" s="1335"/>
      <c r="AI330" s="1335"/>
      <c r="AJ330" s="1335"/>
      <c r="AK330" s="1335"/>
      <c r="AL330" s="1335"/>
      <c r="AM330" s="1335"/>
      <c r="AN330" s="1335"/>
      <c r="AO330" s="1335"/>
      <c r="AP330" s="1335"/>
      <c r="AQ330" s="1335"/>
      <c r="AR330" s="1335"/>
      <c r="AS330" s="1335"/>
      <c r="AT330" s="1335"/>
      <c r="AU330" s="1335"/>
      <c r="AV330" s="1335"/>
      <c r="AW330" s="1331" t="s">
        <v>582</v>
      </c>
      <c r="AX330" s="1331"/>
      <c r="AY330" s="1331"/>
      <c r="AZ330" s="1331"/>
      <c r="BA330" s="1331"/>
      <c r="BB330" s="1331"/>
      <c r="BC330" s="1331"/>
      <c r="BD330" s="1331"/>
      <c r="BE330" s="1331"/>
      <c r="BF330" s="1331"/>
      <c r="BG330" s="1331"/>
      <c r="BH330" s="1331"/>
      <c r="BI330" s="1331"/>
      <c r="BJ330" s="1331"/>
      <c r="BK330" s="1331"/>
      <c r="BL330" s="1331"/>
      <c r="BM330" s="1331"/>
      <c r="BN330" s="1331"/>
      <c r="BO330" s="1331"/>
      <c r="BP330" s="1331"/>
      <c r="BQ330" s="1331"/>
      <c r="BR330" s="1331"/>
      <c r="BS330" s="1331"/>
      <c r="BT330" s="1331"/>
      <c r="BU330" s="1331"/>
      <c r="BV330" s="1331"/>
    </row>
    <row r="331" spans="1:74" ht="12.75" hidden="1" customHeight="1" outlineLevel="1">
      <c r="A331" s="435"/>
      <c r="B331" s="3"/>
      <c r="C331" s="467" t="str">
        <f>+'MDO. TRABAJO'!I5</f>
        <v>H_trabajadas-ASAL</v>
      </c>
      <c r="D331" s="864" t="str">
        <f>+'MDO. TRABAJO'!I4</f>
        <v>Total horas trabajadas - Asalariados</v>
      </c>
      <c r="E331" s="470"/>
      <c r="F331" s="470"/>
      <c r="G331" s="1036"/>
      <c r="H331" s="980"/>
      <c r="I331" s="1240"/>
      <c r="J331" s="1240"/>
      <c r="K331" s="1240"/>
      <c r="L331" s="1240"/>
      <c r="M331" s="1240"/>
      <c r="N331" s="1240"/>
      <c r="O331" s="1240"/>
      <c r="P331" s="1240"/>
      <c r="Q331" s="1240"/>
      <c r="R331" s="1240"/>
      <c r="S331" s="1240"/>
      <c r="T331" s="1240"/>
      <c r="U331" s="1240"/>
      <c r="V331" s="1240"/>
      <c r="W331" s="1240"/>
      <c r="X331" s="1240"/>
      <c r="Y331" s="1240"/>
      <c r="Z331" s="1240"/>
      <c r="AA331" s="1240"/>
      <c r="AB331" s="1240"/>
      <c r="AC331" s="1240"/>
      <c r="AD331" s="1335" t="s">
        <v>581</v>
      </c>
      <c r="AE331" s="1335"/>
      <c r="AF331" s="1335"/>
      <c r="AG331" s="1335"/>
      <c r="AH331" s="1335"/>
      <c r="AI331" s="1335"/>
      <c r="AJ331" s="1335"/>
      <c r="AK331" s="1335"/>
      <c r="AL331" s="1335"/>
      <c r="AM331" s="1335"/>
      <c r="AN331" s="1335"/>
      <c r="AO331" s="1335"/>
      <c r="AP331" s="1335"/>
      <c r="AQ331" s="1335"/>
      <c r="AR331" s="1335"/>
      <c r="AS331" s="1335"/>
      <c r="AT331" s="1335"/>
      <c r="AU331" s="1335"/>
      <c r="AV331" s="1335"/>
      <c r="AW331" s="1331" t="s">
        <v>582</v>
      </c>
      <c r="AX331" s="1331"/>
      <c r="AY331" s="1331"/>
      <c r="AZ331" s="1331"/>
      <c r="BA331" s="1331"/>
      <c r="BB331" s="1331"/>
      <c r="BC331" s="1331"/>
      <c r="BD331" s="1331"/>
      <c r="BE331" s="1331"/>
      <c r="BF331" s="1331"/>
      <c r="BG331" s="1331"/>
      <c r="BH331" s="1331"/>
      <c r="BI331" s="1331"/>
      <c r="BJ331" s="1331"/>
      <c r="BK331" s="1331"/>
      <c r="BL331" s="1331"/>
      <c r="BM331" s="1331"/>
      <c r="BN331" s="1331"/>
      <c r="BO331" s="1331"/>
      <c r="BP331" s="1331"/>
      <c r="BQ331" s="1331"/>
      <c r="BR331" s="1331"/>
      <c r="BS331" s="1331"/>
      <c r="BT331" s="1331"/>
      <c r="BU331" s="1331"/>
      <c r="BV331" s="1331"/>
    </row>
    <row r="332" spans="1:74" ht="12.75" hidden="1" customHeight="1" outlineLevel="1">
      <c r="A332" s="6"/>
      <c r="B332" s="271"/>
      <c r="C332" s="467" t="str">
        <f>+'MDO. TRABAJO'!J5</f>
        <v>Parados_excl-LgD</v>
      </c>
      <c r="D332" s="864" t="str">
        <f>+'MDO. TRABAJO'!J4</f>
        <v xml:space="preserve">Parodos excluidos los parados larga de larga duración </v>
      </c>
      <c r="E332" s="429"/>
      <c r="F332" s="470" t="s">
        <v>601</v>
      </c>
      <c r="G332" s="438"/>
      <c r="H332" s="472"/>
      <c r="I332" s="1335" t="s">
        <v>583</v>
      </c>
      <c r="J332" s="1335"/>
      <c r="K332" s="1335"/>
      <c r="L332" s="1335"/>
      <c r="M332" s="1335"/>
      <c r="N332" s="1335"/>
      <c r="O332" s="1335"/>
      <c r="P332" s="1335"/>
      <c r="Q332" s="1335"/>
      <c r="R332" s="1335"/>
      <c r="S332" s="1335"/>
      <c r="T332" s="1335"/>
      <c r="U332" s="1335"/>
      <c r="V332" s="1335"/>
      <c r="W332" s="1335"/>
      <c r="X332" s="1335"/>
      <c r="Y332" s="1335"/>
      <c r="Z332" s="1335"/>
      <c r="AA332" s="1335"/>
      <c r="AB332" s="1335"/>
      <c r="AC332" s="1335"/>
      <c r="AD332" s="1335"/>
      <c r="AE332" s="1331" t="s">
        <v>586</v>
      </c>
      <c r="AF332" s="1331"/>
      <c r="AG332" s="1331"/>
      <c r="AH332" s="1331"/>
      <c r="AI332" s="1331"/>
      <c r="AJ332" s="1331"/>
      <c r="AK332" s="1331"/>
      <c r="AL332" s="1331"/>
      <c r="AM332" s="1331"/>
      <c r="AN332" s="1331"/>
      <c r="AO332" s="1331"/>
      <c r="AP332" s="1331"/>
      <c r="AQ332" s="1331"/>
      <c r="AR332" s="1331"/>
      <c r="AS332" s="1331"/>
      <c r="AT332" s="1331"/>
      <c r="AU332" s="1331"/>
      <c r="AV332" s="1331"/>
      <c r="AW332" s="1331"/>
      <c r="AX332" s="1331"/>
      <c r="AY332" s="1331"/>
      <c r="AZ332" s="1331"/>
      <c r="BA332" s="1331"/>
      <c r="BB332" s="1331"/>
      <c r="BC332" s="1331"/>
      <c r="BD332" s="1331"/>
      <c r="BE332" s="1331"/>
      <c r="BF332" s="1331"/>
      <c r="BG332" s="1331"/>
      <c r="BH332" s="1331"/>
      <c r="BI332" s="1331"/>
      <c r="BJ332" s="1331"/>
      <c r="BK332" s="1331"/>
      <c r="BL332" s="1331"/>
      <c r="BM332" s="1331"/>
      <c r="BN332" s="1331"/>
      <c r="BO332" s="1331"/>
      <c r="BP332" s="1331"/>
      <c r="BQ332" s="1331"/>
      <c r="BR332" s="1331"/>
      <c r="BS332" s="1331"/>
      <c r="BT332" s="1331"/>
      <c r="BU332" s="1331"/>
      <c r="BV332" s="1331"/>
    </row>
    <row r="333" spans="1:74" ht="12.75" hidden="1" customHeight="1" outlineLevel="1">
      <c r="A333" s="6"/>
      <c r="B333" s="3"/>
      <c r="C333" s="467" t="str">
        <f>+'MDO. TRABAJO'!K5</f>
        <v>Parados_LgD</v>
      </c>
      <c r="D333" s="864" t="str">
        <f>+'MDO. TRABAJO'!K4</f>
        <v>Parodos de larga duración (LgD)</v>
      </c>
      <c r="E333" s="429"/>
      <c r="F333" s="470" t="s">
        <v>601</v>
      </c>
      <c r="G333" s="438"/>
      <c r="H333" s="472"/>
      <c r="I333" s="1345" t="s">
        <v>585</v>
      </c>
      <c r="J333" s="1345"/>
      <c r="K333" s="1345"/>
      <c r="L333" s="1345"/>
      <c r="M333" s="1345"/>
      <c r="N333" s="1345"/>
      <c r="O333" s="1345"/>
      <c r="P333" s="1345"/>
      <c r="Q333" s="1345"/>
      <c r="R333" s="1345"/>
      <c r="S333" s="1345"/>
      <c r="T333" s="1345"/>
      <c r="U333" s="1345"/>
      <c r="V333" s="1345"/>
      <c r="W333" s="1345"/>
      <c r="X333" s="1345"/>
      <c r="Y333" s="1345"/>
      <c r="Z333" s="1345"/>
      <c r="AA333" s="1345"/>
      <c r="AB333" s="1345"/>
      <c r="AC333" s="1345"/>
      <c r="AD333" s="1345"/>
      <c r="AE333" s="1345"/>
      <c r="AF333" s="1345"/>
      <c r="AG333" s="1345"/>
      <c r="AH333" s="1345"/>
      <c r="AI333" s="1345"/>
      <c r="AJ333" s="1345"/>
      <c r="AK333" s="1345"/>
      <c r="AL333" s="1345"/>
      <c r="AM333" s="1345"/>
      <c r="AN333" s="1345"/>
      <c r="AO333" s="1345"/>
      <c r="AP333" s="1345"/>
      <c r="AQ333" s="1345"/>
      <c r="AR333" s="1345"/>
      <c r="AS333" s="1345"/>
      <c r="AT333" s="1345"/>
      <c r="AU333" s="1345"/>
      <c r="AV333" s="1345"/>
      <c r="AW333" s="1345"/>
      <c r="AX333" s="1345"/>
      <c r="AY333" s="1345"/>
      <c r="AZ333" s="1345"/>
      <c r="BA333" s="1345"/>
      <c r="BB333" s="1345"/>
      <c r="BC333" s="1345"/>
      <c r="BD333" s="1345"/>
      <c r="BE333" s="1345"/>
      <c r="BF333" s="1345"/>
      <c r="BG333" s="1345"/>
      <c r="BH333" s="1345"/>
      <c r="BI333" s="1345"/>
      <c r="BJ333" s="1345"/>
      <c r="BK333" s="1345"/>
      <c r="BL333" s="1345"/>
      <c r="BM333" s="1345"/>
      <c r="BN333" s="1345"/>
      <c r="BO333" s="1345"/>
      <c r="BP333" s="1345"/>
      <c r="BQ333" s="1345"/>
      <c r="BR333" s="1345"/>
      <c r="BS333" s="1345"/>
      <c r="BT333" s="1345"/>
      <c r="BU333" s="1345"/>
      <c r="BV333" s="1345"/>
    </row>
    <row r="334" spans="1:74" ht="12.75" hidden="1" customHeight="1" outlineLevel="1">
      <c r="A334" s="6"/>
      <c r="B334" s="3"/>
      <c r="C334" s="467" t="str">
        <f>+'MDO. TRABAJO'!L5</f>
        <v>U</v>
      </c>
      <c r="D334" s="864" t="str">
        <f>+'MDO. TRABAJO'!L4</f>
        <v>Tasa de paro (EPA)</v>
      </c>
      <c r="E334" s="470" t="s">
        <v>631</v>
      </c>
      <c r="F334" s="470" t="s">
        <v>38</v>
      </c>
      <c r="G334" s="438"/>
      <c r="H334" s="472"/>
      <c r="I334" s="1346" t="s">
        <v>584</v>
      </c>
      <c r="J334" s="1346"/>
      <c r="K334" s="1346"/>
      <c r="L334" s="1346"/>
      <c r="M334" s="1346"/>
      <c r="N334" s="1346"/>
      <c r="O334" s="1346"/>
      <c r="P334" s="1346"/>
      <c r="Q334" s="1346"/>
      <c r="R334" s="1346"/>
      <c r="S334" s="1346"/>
      <c r="T334" s="1346"/>
      <c r="U334" s="1346"/>
      <c r="V334" s="1346"/>
      <c r="W334" s="1346"/>
      <c r="X334" s="1346"/>
      <c r="Y334" s="1346"/>
      <c r="Z334" s="1346"/>
      <c r="AA334" s="1346"/>
      <c r="AB334" s="1346"/>
      <c r="AC334" s="1346"/>
      <c r="AD334" s="1331" t="s">
        <v>250</v>
      </c>
      <c r="AE334" s="1331"/>
      <c r="AF334" s="1331"/>
      <c r="AG334" s="1331"/>
      <c r="AH334" s="1331"/>
      <c r="AI334" s="1331"/>
      <c r="AJ334" s="1331"/>
      <c r="AK334" s="1331"/>
      <c r="AL334" s="1331"/>
      <c r="AM334" s="1331"/>
      <c r="AN334" s="1331"/>
      <c r="AO334" s="1331"/>
      <c r="AP334" s="1331"/>
      <c r="AQ334" s="1331"/>
      <c r="AR334" s="1331"/>
      <c r="AS334" s="1331"/>
      <c r="AT334" s="1331"/>
      <c r="AU334" s="1331"/>
      <c r="AV334" s="1331"/>
      <c r="AW334" s="1331"/>
      <c r="AX334" s="1331"/>
      <c r="AY334" s="1331"/>
      <c r="AZ334" s="1331"/>
      <c r="BA334" s="1331"/>
      <c r="BB334" s="1331"/>
      <c r="BC334" s="1331"/>
      <c r="BD334" s="1331"/>
      <c r="BE334" s="1331"/>
      <c r="BF334" s="1331"/>
      <c r="BG334" s="1331"/>
      <c r="BH334" s="1331"/>
      <c r="BI334" s="1331"/>
      <c r="BJ334" s="1331"/>
      <c r="BK334" s="1331"/>
      <c r="BL334" s="1331"/>
      <c r="BM334" s="1331"/>
      <c r="BN334" s="1331"/>
      <c r="BO334" s="1331"/>
      <c r="BP334" s="1331"/>
      <c r="BQ334" s="1331"/>
      <c r="BR334" s="1331"/>
      <c r="BS334" s="1331"/>
      <c r="BT334" s="1331"/>
      <c r="BU334" s="1331"/>
      <c r="BV334" s="1331"/>
    </row>
    <row r="335" spans="1:74" ht="12.75" hidden="1" customHeight="1" outlineLevel="1">
      <c r="A335" s="6"/>
      <c r="B335" s="271"/>
      <c r="C335" s="467" t="str">
        <f>+'MDO. TRABAJO'!M5</f>
        <v>U_excl_LgD</v>
      </c>
      <c r="D335" s="864" t="str">
        <f>+'MDO. TRABAJO'!M4</f>
        <v>Tasa de paro de desempleados excluidos los desempleados de larga duración</v>
      </c>
      <c r="E335" s="470" t="s">
        <v>631</v>
      </c>
      <c r="F335" s="470" t="s">
        <v>38</v>
      </c>
      <c r="G335" s="438"/>
      <c r="H335" s="472"/>
      <c r="I335" s="1335" t="s">
        <v>589</v>
      </c>
      <c r="J335" s="1335"/>
      <c r="K335" s="1335"/>
      <c r="L335" s="1335"/>
      <c r="M335" s="1335"/>
      <c r="N335" s="1335"/>
      <c r="O335" s="1335"/>
      <c r="P335" s="1335"/>
      <c r="Q335" s="1335"/>
      <c r="R335" s="1335"/>
      <c r="S335" s="1335"/>
      <c r="T335" s="1335"/>
      <c r="U335" s="1335"/>
      <c r="V335" s="1335"/>
      <c r="W335" s="1335"/>
      <c r="X335" s="1335"/>
      <c r="Y335" s="1335"/>
      <c r="Z335" s="1335"/>
      <c r="AA335" s="1335"/>
      <c r="AB335" s="1335"/>
      <c r="AC335" s="1335"/>
      <c r="AD335" s="1335"/>
      <c r="AE335" s="1335"/>
      <c r="AF335" s="1335"/>
      <c r="AG335" s="1335"/>
      <c r="AH335" s="1335"/>
      <c r="AI335" s="1335"/>
      <c r="AJ335" s="1335"/>
      <c r="AK335" s="1335"/>
      <c r="AL335" s="1335"/>
      <c r="AM335" s="1335"/>
      <c r="AN335" s="1335"/>
      <c r="AO335" s="1335"/>
      <c r="AP335" s="1335"/>
      <c r="AQ335" s="1335"/>
      <c r="AR335" s="1335"/>
      <c r="AS335" s="1335"/>
      <c r="AT335" s="1335"/>
      <c r="AU335" s="1335"/>
      <c r="AV335" s="1335"/>
      <c r="AW335" s="1335"/>
      <c r="AX335" s="1335"/>
      <c r="AY335" s="1335"/>
      <c r="AZ335" s="1335"/>
      <c r="BA335" s="1335"/>
      <c r="BB335" s="1335"/>
      <c r="BC335" s="1335"/>
      <c r="BD335" s="1335"/>
      <c r="BE335" s="1335"/>
      <c r="BF335" s="1335"/>
      <c r="BG335" s="1335"/>
      <c r="BH335" s="1335"/>
      <c r="BI335" s="1335"/>
      <c r="BJ335" s="1335"/>
      <c r="BK335" s="1335"/>
      <c r="BL335" s="1335"/>
      <c r="BM335" s="1335"/>
      <c r="BN335" s="1335"/>
      <c r="BO335" s="1335"/>
      <c r="BP335" s="1335"/>
      <c r="BQ335" s="1335"/>
      <c r="BR335" s="1335"/>
      <c r="BS335" s="1335"/>
      <c r="BT335" s="1335"/>
      <c r="BU335" s="1335"/>
      <c r="BV335" s="1335"/>
    </row>
    <row r="336" spans="1:74" ht="12.75" hidden="1" customHeight="1" outlineLevel="1">
      <c r="A336" s="6"/>
      <c r="B336" s="3"/>
      <c r="C336" s="981" t="str">
        <f>+'MDO. TRABAJO'!N5</f>
        <v>U_LgD</v>
      </c>
      <c r="D336" s="981" t="str">
        <f>+'MDO. TRABAJO'!N4</f>
        <v>Tasa de paro de desempleados de larga duración</v>
      </c>
      <c r="E336" s="470" t="s">
        <v>631</v>
      </c>
      <c r="F336" s="470" t="s">
        <v>38</v>
      </c>
      <c r="I336" s="1335" t="s">
        <v>588</v>
      </c>
      <c r="J336" s="1335"/>
      <c r="K336" s="1335"/>
      <c r="L336" s="1335"/>
      <c r="M336" s="1335"/>
      <c r="N336" s="1335"/>
      <c r="O336" s="1335"/>
      <c r="P336" s="1335"/>
      <c r="Q336" s="1335"/>
      <c r="R336" s="1335"/>
      <c r="S336" s="1335"/>
      <c r="T336" s="1335"/>
      <c r="U336" s="1335"/>
      <c r="V336" s="1335"/>
      <c r="W336" s="1335"/>
      <c r="X336" s="1335"/>
      <c r="Y336" s="1335"/>
      <c r="Z336" s="1335"/>
      <c r="AA336" s="1335"/>
      <c r="AB336" s="1335"/>
      <c r="AC336" s="1335"/>
      <c r="AD336" s="1335"/>
      <c r="AE336" s="1335"/>
      <c r="AF336" s="1335"/>
      <c r="AG336" s="1335"/>
      <c r="AH336" s="1335"/>
      <c r="AI336" s="1335"/>
      <c r="AJ336" s="1335"/>
      <c r="AK336" s="1335"/>
      <c r="AL336" s="1335"/>
      <c r="AM336" s="1335"/>
      <c r="AN336" s="1335"/>
      <c r="AO336" s="1335"/>
      <c r="AP336" s="1335"/>
      <c r="AQ336" s="1335"/>
      <c r="AR336" s="1335"/>
      <c r="AS336" s="1335"/>
      <c r="AT336" s="1335"/>
      <c r="AU336" s="1335"/>
      <c r="AV336" s="1335"/>
      <c r="AW336" s="1335"/>
      <c r="AX336" s="1335"/>
      <c r="AY336" s="1335"/>
      <c r="AZ336" s="1335"/>
      <c r="BA336" s="1335"/>
      <c r="BB336" s="1335"/>
      <c r="BC336" s="1335"/>
      <c r="BD336" s="1335"/>
      <c r="BE336" s="1335"/>
      <c r="BF336" s="1335"/>
      <c r="BG336" s="1335"/>
      <c r="BH336" s="1335"/>
      <c r="BI336" s="1335"/>
      <c r="BJ336" s="1335"/>
      <c r="BK336" s="1335"/>
      <c r="BL336" s="1335"/>
      <c r="BM336" s="1335"/>
      <c r="BN336" s="1335"/>
      <c r="BO336" s="1335"/>
      <c r="BP336" s="1335"/>
      <c r="BQ336" s="1335"/>
      <c r="BR336" s="1335"/>
      <c r="BS336" s="1335"/>
      <c r="BT336" s="1335"/>
      <c r="BU336" s="1335"/>
      <c r="BV336" s="1335"/>
    </row>
    <row r="337" spans="1:89" ht="12.75" hidden="1" customHeight="1" outlineLevel="1">
      <c r="A337" s="6"/>
      <c r="B337" s="3"/>
      <c r="C337" s="1000"/>
      <c r="D337" s="1000"/>
    </row>
    <row r="338" spans="1:89" collapsed="1">
      <c r="E338" s="376"/>
      <c r="F338" s="376"/>
    </row>
    <row r="339" spans="1:89" ht="12.75" customHeight="1">
      <c r="A339" s="434" t="s">
        <v>126</v>
      </c>
      <c r="B339" s="966" t="str">
        <f>+OCUPADOS!B1</f>
        <v>CUADRO 26:    OCUPADOS POR RAMAS DE ACTIVIDAD</v>
      </c>
      <c r="C339" s="969"/>
      <c r="D339" s="967"/>
      <c r="E339" s="967"/>
      <c r="F339" s="968"/>
      <c r="G339" s="968"/>
      <c r="H339" s="1337"/>
      <c r="I339" s="1338"/>
      <c r="J339" s="1338"/>
      <c r="K339" s="1338"/>
      <c r="L339" s="1338"/>
      <c r="M339" s="1338"/>
      <c r="N339" s="1338"/>
      <c r="O339" s="1338"/>
      <c r="P339" s="1338"/>
      <c r="Q339" s="1338"/>
      <c r="R339" s="1338"/>
      <c r="S339" s="1338"/>
      <c r="T339" s="1338"/>
      <c r="U339" s="1338"/>
      <c r="V339" s="1338"/>
      <c r="W339" s="1338"/>
      <c r="X339" s="1338"/>
      <c r="Y339" s="1338"/>
      <c r="Z339" s="1338"/>
      <c r="AA339" s="1338"/>
      <c r="AB339" s="1338"/>
      <c r="AC339" s="1338"/>
      <c r="AD339" s="1338"/>
      <c r="AE339" s="1338"/>
      <c r="AF339" s="1338"/>
      <c r="AG339" s="1338"/>
      <c r="AH339" s="1338"/>
      <c r="AI339" s="1338"/>
      <c r="AJ339" s="1338"/>
      <c r="AK339" s="1338"/>
      <c r="AL339" s="1338"/>
      <c r="AM339" s="1338"/>
      <c r="AN339" s="1338"/>
      <c r="AO339" s="1338"/>
      <c r="AP339" s="1338"/>
      <c r="AQ339" s="1338"/>
      <c r="AR339" s="1338"/>
      <c r="AS339" s="1338"/>
      <c r="AT339" s="1338"/>
      <c r="AU339" s="1338"/>
      <c r="AV339" s="1338"/>
      <c r="AW339" s="1338"/>
      <c r="AX339" s="1338"/>
      <c r="AY339" s="1338"/>
      <c r="AZ339" s="1338"/>
      <c r="BA339" s="1338"/>
      <c r="BB339" s="1338"/>
      <c r="BC339" s="1338"/>
      <c r="BD339" s="1338"/>
      <c r="BE339" s="1338"/>
      <c r="BF339" s="1338"/>
      <c r="BG339" s="1338"/>
      <c r="BH339" s="1338"/>
      <c r="BI339" s="1338"/>
      <c r="BJ339" s="1338"/>
      <c r="BK339" s="1338"/>
      <c r="BL339" s="1338"/>
      <c r="BM339" s="1338"/>
      <c r="BN339" s="1338"/>
      <c r="BO339" s="1338"/>
      <c r="BP339" s="1338"/>
      <c r="BQ339" s="1338"/>
      <c r="BR339" s="1338"/>
      <c r="BS339" s="1338"/>
      <c r="BT339" s="1338"/>
      <c r="BU339" s="1338"/>
      <c r="BV339" s="1339"/>
    </row>
    <row r="340" spans="1:89" ht="12.75" hidden="1" customHeight="1" outlineLevel="1">
      <c r="A340" s="439"/>
      <c r="B340" s="460"/>
      <c r="C340" s="461"/>
      <c r="D340" s="460"/>
      <c r="E340" s="460"/>
      <c r="F340" s="460"/>
      <c r="G340" s="456"/>
      <c r="H340" s="469"/>
      <c r="I340" s="469"/>
      <c r="J340" s="469"/>
      <c r="K340" s="469"/>
      <c r="L340" s="469"/>
      <c r="M340" s="469"/>
      <c r="N340" s="469"/>
      <c r="O340" s="469"/>
      <c r="P340" s="469"/>
      <c r="Q340" s="469"/>
      <c r="R340" s="469"/>
      <c r="S340" s="469"/>
      <c r="T340" s="469"/>
      <c r="U340" s="469"/>
      <c r="V340" s="469"/>
      <c r="W340" s="469"/>
      <c r="X340" s="469"/>
      <c r="Y340" s="469"/>
      <c r="Z340" s="469"/>
      <c r="AA340" s="469"/>
      <c r="AB340" s="469"/>
      <c r="AC340" s="469"/>
      <c r="AD340" s="469"/>
      <c r="AE340" s="469"/>
      <c r="AF340" s="469"/>
      <c r="AG340" s="469"/>
      <c r="AH340" s="469"/>
      <c r="AI340" s="469"/>
      <c r="AJ340" s="469"/>
      <c r="AK340" s="469"/>
      <c r="AL340" s="469"/>
      <c r="AM340" s="469"/>
      <c r="AN340" s="469"/>
      <c r="AO340" s="469"/>
      <c r="AP340" s="469"/>
      <c r="AQ340" s="469"/>
      <c r="AR340" s="469"/>
      <c r="AS340" s="469"/>
      <c r="AT340" s="469"/>
      <c r="AU340" s="469"/>
      <c r="AV340" s="469"/>
      <c r="AW340" s="469"/>
      <c r="AX340" s="469"/>
      <c r="AY340" s="469"/>
      <c r="AZ340" s="469"/>
      <c r="BA340" s="469"/>
      <c r="BB340" s="469"/>
      <c r="BC340" s="469"/>
      <c r="BD340" s="469"/>
      <c r="BE340" s="469"/>
      <c r="BF340" s="469"/>
      <c r="BG340" s="469"/>
      <c r="BH340" s="469"/>
      <c r="BI340" s="469"/>
    </row>
    <row r="341" spans="1:89" ht="12.75" hidden="1" customHeight="1" outlineLevel="1">
      <c r="A341" s="439"/>
      <c r="B341" s="460"/>
      <c r="C341" s="460" t="str">
        <f>+OCUPADOS!B5</f>
        <v>Ocupados</v>
      </c>
      <c r="D341" s="460" t="str">
        <f>+OCUPADOS!B4</f>
        <v>Ocupados</v>
      </c>
      <c r="E341" s="470"/>
      <c r="F341" s="470" t="s">
        <v>601</v>
      </c>
      <c r="G341" s="1036"/>
      <c r="H341" s="437"/>
      <c r="I341" s="1331" t="s">
        <v>584</v>
      </c>
      <c r="J341" s="1331"/>
      <c r="K341" s="1331"/>
      <c r="L341" s="1331"/>
      <c r="M341" s="1331"/>
      <c r="N341" s="1331"/>
      <c r="O341" s="1331"/>
      <c r="P341" s="1331"/>
      <c r="Q341" s="1331"/>
      <c r="R341" s="1331"/>
      <c r="S341" s="1331"/>
      <c r="T341" s="1331"/>
      <c r="U341" s="1331"/>
      <c r="V341" s="1331"/>
      <c r="W341" s="1331"/>
      <c r="X341" s="1331"/>
      <c r="Y341" s="1335" t="s">
        <v>590</v>
      </c>
      <c r="Z341" s="1335"/>
      <c r="AA341" s="1335"/>
      <c r="AB341" s="1335"/>
      <c r="AC341" s="1335"/>
      <c r="AD341" s="1335"/>
      <c r="AE341" s="1335"/>
      <c r="AF341" s="1335"/>
      <c r="AG341" s="1335"/>
      <c r="AH341" s="1335"/>
      <c r="AI341" s="1335"/>
      <c r="AJ341" s="1335"/>
      <c r="AK341" s="1335"/>
      <c r="AL341" s="1335"/>
      <c r="AM341" s="1335"/>
      <c r="AN341" s="1335"/>
      <c r="AO341" s="1335"/>
      <c r="AP341" s="1335"/>
      <c r="AQ341" s="1335"/>
      <c r="AR341" s="1335"/>
      <c r="AS341" s="1335"/>
      <c r="AT341" s="1335"/>
      <c r="AU341" s="1335"/>
      <c r="AV341" s="1335"/>
      <c r="AW341" s="1331" t="s">
        <v>582</v>
      </c>
      <c r="AX341" s="1331"/>
      <c r="AY341" s="1331"/>
      <c r="AZ341" s="1331"/>
      <c r="BA341" s="1331"/>
      <c r="BB341" s="1331"/>
      <c r="BC341" s="1331"/>
      <c r="BD341" s="1331"/>
      <c r="BE341" s="1331"/>
      <c r="BF341" s="1331"/>
      <c r="BG341" s="1331"/>
      <c r="BH341" s="1331"/>
      <c r="BI341" s="1331"/>
      <c r="BJ341" s="1331"/>
      <c r="BK341" s="1331"/>
      <c r="BL341" s="1331"/>
      <c r="BM341" s="1331"/>
      <c r="BN341" s="1331"/>
      <c r="BO341" s="1331"/>
      <c r="BP341" s="1331"/>
      <c r="BQ341" s="1331"/>
      <c r="BR341" s="1331"/>
      <c r="BS341" s="1331"/>
      <c r="BT341" s="1331"/>
      <c r="BU341" s="1331"/>
      <c r="BV341" s="1331"/>
      <c r="BW341" s="437"/>
      <c r="BX341" s="437"/>
      <c r="BY341" s="437"/>
      <c r="BZ341" s="437"/>
      <c r="CA341" s="437"/>
      <c r="CB341" s="437"/>
      <c r="CC341" s="437"/>
      <c r="CD341" s="437"/>
      <c r="CE341" s="437"/>
      <c r="CF341" s="437"/>
      <c r="CG341" s="437"/>
      <c r="CH341" s="437"/>
      <c r="CI341" s="437"/>
      <c r="CJ341" s="437"/>
      <c r="CK341" s="437"/>
    </row>
    <row r="342" spans="1:89" ht="12.75" hidden="1" customHeight="1" outlineLevel="1">
      <c r="A342" s="439"/>
      <c r="B342" s="460"/>
      <c r="C342" s="460" t="str">
        <f>+OCUPADOS!C5</f>
        <v>Ocup.AGR</v>
      </c>
      <c r="D342" s="460" t="str">
        <f>+OCUPADOS!C4</f>
        <v>Ocupados en agricultura, ganadería, selvicultura y pesca</v>
      </c>
      <c r="E342" s="470"/>
      <c r="F342" s="470" t="s">
        <v>601</v>
      </c>
      <c r="G342" s="1036"/>
      <c r="H342" s="443"/>
      <c r="I342" s="1336" t="s">
        <v>253</v>
      </c>
      <c r="J342" s="1336"/>
      <c r="K342" s="1336"/>
      <c r="L342" s="1336"/>
      <c r="M342" s="1336"/>
      <c r="N342" s="1336"/>
      <c r="O342" s="1336"/>
      <c r="P342" s="1336"/>
      <c r="Q342" s="1336"/>
      <c r="R342" s="1336"/>
      <c r="S342" s="1336"/>
      <c r="T342" s="1336"/>
      <c r="U342" s="1336"/>
      <c r="V342" s="1336"/>
      <c r="W342" s="1336"/>
      <c r="X342" s="1336"/>
      <c r="Y342" s="1336"/>
      <c r="Z342" s="1336"/>
      <c r="AA342" s="1336"/>
      <c r="AB342" s="1336"/>
      <c r="AC342" s="1336"/>
      <c r="AD342" s="1336"/>
      <c r="AE342" s="1336"/>
      <c r="AF342" s="1336"/>
      <c r="AG342" s="1336"/>
      <c r="AH342" s="1343" t="s">
        <v>593</v>
      </c>
      <c r="AI342" s="1343"/>
      <c r="AJ342" s="1343"/>
      <c r="AK342" s="1343"/>
      <c r="AL342" s="1343"/>
      <c r="AM342" s="1343"/>
      <c r="AN342" s="1343"/>
      <c r="AO342" s="1343"/>
      <c r="AP342" s="1343"/>
      <c r="AQ342" s="1343"/>
      <c r="AR342" s="1343"/>
      <c r="AS342" s="1343"/>
      <c r="AT342" s="1343"/>
      <c r="AU342" s="1343"/>
      <c r="AV342" s="1343"/>
      <c r="AW342" s="1331" t="s">
        <v>582</v>
      </c>
      <c r="AX342" s="1331"/>
      <c r="AY342" s="1331"/>
      <c r="AZ342" s="1331"/>
      <c r="BA342" s="1331"/>
      <c r="BB342" s="1331"/>
      <c r="BC342" s="1331"/>
      <c r="BD342" s="1331"/>
      <c r="BE342" s="1331"/>
      <c r="BF342" s="1331"/>
      <c r="BG342" s="1331"/>
      <c r="BH342" s="1331"/>
      <c r="BI342" s="1331"/>
      <c r="BJ342" s="1331"/>
      <c r="BK342" s="1331"/>
      <c r="BL342" s="1331"/>
      <c r="BM342" s="1331"/>
      <c r="BN342" s="1331"/>
      <c r="BO342" s="1331"/>
      <c r="BP342" s="1331"/>
      <c r="BQ342" s="1331"/>
      <c r="BR342" s="1331"/>
      <c r="BS342" s="1331"/>
      <c r="BT342" s="1331"/>
      <c r="BU342" s="1331"/>
      <c r="BV342" s="1331"/>
    </row>
    <row r="343" spans="1:89" ht="12.75" hidden="1" customHeight="1" outlineLevel="1">
      <c r="A343" s="439"/>
      <c r="B343" s="460"/>
      <c r="C343" s="460" t="str">
        <f>+OCUPADOS!D5</f>
        <v>Ocup.IND</v>
      </c>
      <c r="D343" s="460" t="str">
        <f>+OCUPADOS!D4</f>
        <v>Ocupados en industria</v>
      </c>
      <c r="E343" s="470"/>
      <c r="F343" s="470" t="s">
        <v>601</v>
      </c>
      <c r="G343" s="1036"/>
      <c r="H343" s="443"/>
      <c r="I343" s="1336" t="s">
        <v>252</v>
      </c>
      <c r="J343" s="1336"/>
      <c r="K343" s="1336"/>
      <c r="L343" s="1336"/>
      <c r="M343" s="1336"/>
      <c r="N343" s="1336"/>
      <c r="O343" s="1336"/>
      <c r="P343" s="1336"/>
      <c r="Q343" s="1336"/>
      <c r="R343" s="1336"/>
      <c r="S343" s="1336"/>
      <c r="T343" s="1336"/>
      <c r="U343" s="1336"/>
      <c r="V343" s="1336"/>
      <c r="W343" s="1336"/>
      <c r="X343" s="1336"/>
      <c r="Y343" s="1336"/>
      <c r="Z343" s="1336"/>
      <c r="AA343" s="1336"/>
      <c r="AB343" s="1336"/>
      <c r="AC343" s="1336"/>
      <c r="AD343" s="1336"/>
      <c r="AE343" s="1336"/>
      <c r="AF343" s="1336"/>
      <c r="AG343" s="1336"/>
      <c r="AH343" s="1343" t="s">
        <v>593</v>
      </c>
      <c r="AI343" s="1343"/>
      <c r="AJ343" s="1343"/>
      <c r="AK343" s="1343"/>
      <c r="AL343" s="1343"/>
      <c r="AM343" s="1343"/>
      <c r="AN343" s="1343"/>
      <c r="AO343" s="1343"/>
      <c r="AP343" s="1343"/>
      <c r="AQ343" s="1343"/>
      <c r="AR343" s="1343"/>
      <c r="AS343" s="1343"/>
      <c r="AT343" s="1343"/>
      <c r="AU343" s="1343"/>
      <c r="AV343" s="1343"/>
      <c r="AW343" s="1331" t="s">
        <v>582</v>
      </c>
      <c r="AX343" s="1331"/>
      <c r="AY343" s="1331"/>
      <c r="AZ343" s="1331"/>
      <c r="BA343" s="1331"/>
      <c r="BB343" s="1331"/>
      <c r="BC343" s="1331"/>
      <c r="BD343" s="1331"/>
      <c r="BE343" s="1331"/>
      <c r="BF343" s="1331"/>
      <c r="BG343" s="1331"/>
      <c r="BH343" s="1331"/>
      <c r="BI343" s="1331"/>
      <c r="BJ343" s="1331"/>
      <c r="BK343" s="1331"/>
      <c r="BL343" s="1331"/>
      <c r="BM343" s="1331"/>
      <c r="BN343" s="1331"/>
      <c r="BO343" s="1331"/>
      <c r="BP343" s="1331"/>
      <c r="BQ343" s="1331"/>
      <c r="BR343" s="1331"/>
      <c r="BS343" s="1331"/>
      <c r="BT343" s="1331"/>
      <c r="BU343" s="1331"/>
      <c r="BV343" s="1331"/>
    </row>
    <row r="344" spans="1:89" ht="12.75" hidden="1" customHeight="1" outlineLevel="1">
      <c r="A344" s="439"/>
      <c r="B344" s="460"/>
      <c r="C344" s="460" t="str">
        <f>+OCUPADOS!E5</f>
        <v>Ocup.ENE</v>
      </c>
      <c r="D344" s="460" t="str">
        <f>+OCUPADOS!E4</f>
        <v>Ocupados en industria energética</v>
      </c>
      <c r="E344" s="470"/>
      <c r="F344" s="470" t="s">
        <v>601</v>
      </c>
      <c r="G344" s="1036"/>
      <c r="H344" s="442"/>
      <c r="I344" s="987"/>
      <c r="J344" s="987"/>
      <c r="K344" s="987"/>
      <c r="L344" s="987"/>
      <c r="M344" s="987"/>
      <c r="N344" s="987"/>
      <c r="O344" s="987"/>
      <c r="P344" s="987"/>
      <c r="Q344" s="987"/>
      <c r="R344" s="987"/>
      <c r="S344" s="987"/>
      <c r="T344" s="987"/>
      <c r="U344" s="987"/>
      <c r="V344" s="987"/>
      <c r="W344" s="987"/>
      <c r="X344" s="987"/>
      <c r="Y344" s="987"/>
      <c r="Z344" s="987"/>
      <c r="AA344" s="987"/>
      <c r="AB344" s="987"/>
      <c r="AC344" s="987"/>
      <c r="AD344" s="987"/>
      <c r="AE344" s="987"/>
      <c r="AF344" s="987"/>
      <c r="AG344" s="987"/>
      <c r="AH344" s="1343" t="s">
        <v>593</v>
      </c>
      <c r="AI344" s="1343"/>
      <c r="AJ344" s="1343"/>
      <c r="AK344" s="1343"/>
      <c r="AL344" s="1343"/>
      <c r="AM344" s="1343"/>
      <c r="AN344" s="1343"/>
      <c r="AO344" s="1343"/>
      <c r="AP344" s="1343"/>
      <c r="AQ344" s="1343"/>
      <c r="AR344" s="1343"/>
      <c r="AS344" s="1343"/>
      <c r="AT344" s="1343"/>
      <c r="AU344" s="1343"/>
      <c r="AV344" s="1343"/>
      <c r="AW344" s="1331" t="s">
        <v>582</v>
      </c>
      <c r="AX344" s="1331"/>
      <c r="AY344" s="1331"/>
      <c r="AZ344" s="1331"/>
      <c r="BA344" s="1331"/>
      <c r="BB344" s="1331"/>
      <c r="BC344" s="1331"/>
      <c r="BD344" s="1331"/>
      <c r="BE344" s="1331"/>
      <c r="BF344" s="1331"/>
      <c r="BG344" s="1331"/>
      <c r="BH344" s="1331"/>
      <c r="BI344" s="1331"/>
      <c r="BJ344" s="1331"/>
      <c r="BK344" s="1331"/>
      <c r="BL344" s="1331"/>
      <c r="BM344" s="1331"/>
      <c r="BN344" s="1331"/>
      <c r="BO344" s="1331"/>
      <c r="BP344" s="1331"/>
      <c r="BQ344" s="1331"/>
      <c r="BR344" s="1331"/>
      <c r="BS344" s="1331"/>
      <c r="BT344" s="1331"/>
      <c r="BU344" s="1331"/>
      <c r="BV344" s="1331"/>
    </row>
    <row r="345" spans="1:89" ht="12.75" hidden="1" customHeight="1" outlineLevel="1">
      <c r="A345" s="439"/>
      <c r="B345" s="460"/>
      <c r="C345" s="460" t="str">
        <f>+OCUPADOS!F5</f>
        <v>Ocup.MANUFACT</v>
      </c>
      <c r="D345" s="460" t="str">
        <f>+OCUPADOS!F4</f>
        <v>Ocupados en industria manufacturera</v>
      </c>
      <c r="E345" s="470"/>
      <c r="F345" s="470" t="s">
        <v>601</v>
      </c>
      <c r="G345" s="1036"/>
      <c r="H345" s="442"/>
      <c r="I345" s="987"/>
      <c r="J345" s="987"/>
      <c r="K345" s="987"/>
      <c r="L345" s="987"/>
      <c r="M345" s="987"/>
      <c r="N345" s="987"/>
      <c r="O345" s="987"/>
      <c r="P345" s="987"/>
      <c r="Q345" s="987"/>
      <c r="R345" s="987"/>
      <c r="S345" s="987"/>
      <c r="T345" s="987"/>
      <c r="U345" s="987"/>
      <c r="V345" s="987"/>
      <c r="W345" s="987"/>
      <c r="X345" s="987"/>
      <c r="Y345" s="987"/>
      <c r="Z345" s="987"/>
      <c r="AA345" s="987"/>
      <c r="AB345" s="987"/>
      <c r="AC345" s="987"/>
      <c r="AD345" s="987"/>
      <c r="AE345" s="987"/>
      <c r="AF345" s="987"/>
      <c r="AG345" s="987"/>
      <c r="AH345" s="1343" t="s">
        <v>593</v>
      </c>
      <c r="AI345" s="1343"/>
      <c r="AJ345" s="1343"/>
      <c r="AK345" s="1343"/>
      <c r="AL345" s="1343"/>
      <c r="AM345" s="1343"/>
      <c r="AN345" s="1343"/>
      <c r="AO345" s="1343"/>
      <c r="AP345" s="1343"/>
      <c r="AQ345" s="1343"/>
      <c r="AR345" s="1343"/>
      <c r="AS345" s="1343"/>
      <c r="AT345" s="1343"/>
      <c r="AU345" s="1343"/>
      <c r="AV345" s="1343"/>
      <c r="AW345" s="1331" t="s">
        <v>249</v>
      </c>
      <c r="AX345" s="1331"/>
      <c r="AY345" s="1331"/>
      <c r="AZ345" s="1331"/>
      <c r="BA345" s="1331"/>
      <c r="BB345" s="1331"/>
      <c r="BC345" s="1331"/>
      <c r="BD345" s="1331"/>
      <c r="BE345" s="1331"/>
      <c r="BF345" s="1331"/>
      <c r="BG345" s="1331"/>
      <c r="BH345" s="1331"/>
      <c r="BI345" s="1331"/>
      <c r="BJ345" s="1331"/>
      <c r="BK345" s="1331"/>
      <c r="BL345" s="1331"/>
      <c r="BM345" s="1331"/>
      <c r="BN345" s="1331"/>
      <c r="BO345" s="1331"/>
      <c r="BP345" s="1331"/>
      <c r="BQ345" s="1331"/>
      <c r="BR345" s="1331"/>
      <c r="BS345" s="1331"/>
      <c r="BT345" s="1331"/>
      <c r="BU345" s="1331"/>
      <c r="BV345" s="1331"/>
    </row>
    <row r="346" spans="1:89" ht="12.75" hidden="1" customHeight="1" outlineLevel="1">
      <c r="A346" s="439"/>
      <c r="B346" s="460"/>
      <c r="C346" s="460" t="str">
        <f>+OCUPADOS!G5</f>
        <v>Ocup.CONS</v>
      </c>
      <c r="D346" s="460" t="str">
        <f>+OCUPADOS!G4</f>
        <v>Ocupados en construcción</v>
      </c>
      <c r="E346" s="470"/>
      <c r="F346" s="470" t="s">
        <v>601</v>
      </c>
      <c r="G346" s="1036"/>
      <c r="H346" s="443"/>
      <c r="I346" s="1336" t="s">
        <v>252</v>
      </c>
      <c r="J346" s="1336"/>
      <c r="K346" s="1336"/>
      <c r="L346" s="1336"/>
      <c r="M346" s="1336"/>
      <c r="N346" s="1336"/>
      <c r="O346" s="1336"/>
      <c r="P346" s="1336"/>
      <c r="Q346" s="1336"/>
      <c r="R346" s="1336"/>
      <c r="S346" s="1336"/>
      <c r="T346" s="1336"/>
      <c r="U346" s="1336"/>
      <c r="V346" s="1336"/>
      <c r="W346" s="1336"/>
      <c r="X346" s="1336"/>
      <c r="Y346" s="1336"/>
      <c r="Z346" s="1336"/>
      <c r="AA346" s="1336"/>
      <c r="AB346" s="1336"/>
      <c r="AC346" s="1336"/>
      <c r="AD346" s="1336"/>
      <c r="AE346" s="1336"/>
      <c r="AF346" s="1336"/>
      <c r="AG346" s="1336"/>
      <c r="AH346" s="1343" t="s">
        <v>593</v>
      </c>
      <c r="AI346" s="1343"/>
      <c r="AJ346" s="1343"/>
      <c r="AK346" s="1343"/>
      <c r="AL346" s="1343"/>
      <c r="AM346" s="1343"/>
      <c r="AN346" s="1343"/>
      <c r="AO346" s="1343"/>
      <c r="AP346" s="1343"/>
      <c r="AQ346" s="1343"/>
      <c r="AR346" s="1343"/>
      <c r="AS346" s="1343"/>
      <c r="AT346" s="1343"/>
      <c r="AU346" s="1343"/>
      <c r="AV346" s="1343"/>
      <c r="AW346" s="1331" t="s">
        <v>249</v>
      </c>
      <c r="AX346" s="1331"/>
      <c r="AY346" s="1331"/>
      <c r="AZ346" s="1331"/>
      <c r="BA346" s="1331"/>
      <c r="BB346" s="1331"/>
      <c r="BC346" s="1331"/>
      <c r="BD346" s="1331"/>
      <c r="BE346" s="1331"/>
      <c r="BF346" s="1331"/>
      <c r="BG346" s="1331"/>
      <c r="BH346" s="1331"/>
      <c r="BI346" s="1331"/>
      <c r="BJ346" s="1331"/>
      <c r="BK346" s="1331"/>
      <c r="BL346" s="1331"/>
      <c r="BM346" s="1331"/>
      <c r="BN346" s="1331"/>
      <c r="BO346" s="1331"/>
      <c r="BP346" s="1331"/>
      <c r="BQ346" s="1331"/>
      <c r="BR346" s="1331"/>
      <c r="BS346" s="1331"/>
      <c r="BT346" s="1331"/>
      <c r="BU346" s="1331"/>
      <c r="BV346" s="1331"/>
    </row>
    <row r="347" spans="1:89" ht="12.75" hidden="1" customHeight="1" outlineLevel="1">
      <c r="A347" s="439"/>
      <c r="B347" s="460"/>
      <c r="C347" s="460" t="str">
        <f>+OCUPADOS!H5</f>
        <v>Ocup.SER</v>
      </c>
      <c r="D347" s="460" t="str">
        <f>+OCUPADOS!H4</f>
        <v>Ocupados en servicios</v>
      </c>
      <c r="E347" s="470"/>
      <c r="F347" s="470" t="s">
        <v>601</v>
      </c>
      <c r="G347" s="1036"/>
      <c r="H347" s="442"/>
      <c r="I347" s="1336" t="s">
        <v>252</v>
      </c>
      <c r="J347" s="1336"/>
      <c r="K347" s="1336"/>
      <c r="L347" s="1336"/>
      <c r="M347" s="1336"/>
      <c r="N347" s="1336"/>
      <c r="O347" s="1336"/>
      <c r="P347" s="1336"/>
      <c r="Q347" s="1336"/>
      <c r="R347" s="1336"/>
      <c r="S347" s="1336"/>
      <c r="T347" s="1336"/>
      <c r="U347" s="1336"/>
      <c r="V347" s="1336"/>
      <c r="W347" s="1336"/>
      <c r="X347" s="1336"/>
      <c r="Y347" s="1336"/>
      <c r="Z347" s="1336"/>
      <c r="AA347" s="1336"/>
      <c r="AB347" s="1336"/>
      <c r="AC347" s="1336"/>
      <c r="AD347" s="1336"/>
      <c r="AE347" s="1336"/>
      <c r="AF347" s="1336"/>
      <c r="AG347" s="1336"/>
      <c r="AH347" s="1343" t="s">
        <v>593</v>
      </c>
      <c r="AI347" s="1343"/>
      <c r="AJ347" s="1343"/>
      <c r="AK347" s="1343"/>
      <c r="AL347" s="1343"/>
      <c r="AM347" s="1343"/>
      <c r="AN347" s="1343"/>
      <c r="AO347" s="1343"/>
      <c r="AP347" s="1343"/>
      <c r="AQ347" s="1343"/>
      <c r="AR347" s="1343"/>
      <c r="AS347" s="1343"/>
      <c r="AT347" s="1343"/>
      <c r="AU347" s="1343"/>
      <c r="AV347" s="1343"/>
      <c r="AW347" s="1331" t="s">
        <v>249</v>
      </c>
      <c r="AX347" s="1331"/>
      <c r="AY347" s="1331"/>
      <c r="AZ347" s="1331"/>
      <c r="BA347" s="1331"/>
      <c r="BB347" s="1331"/>
      <c r="BC347" s="1331"/>
      <c r="BD347" s="1331"/>
      <c r="BE347" s="1331"/>
      <c r="BF347" s="1331"/>
      <c r="BG347" s="1331"/>
      <c r="BH347" s="1331"/>
      <c r="BI347" s="1331"/>
      <c r="BJ347" s="1331"/>
      <c r="BK347" s="1331"/>
      <c r="BL347" s="1331"/>
      <c r="BM347" s="1331"/>
      <c r="BN347" s="1331"/>
      <c r="BO347" s="1331"/>
      <c r="BP347" s="1331"/>
      <c r="BQ347" s="1331"/>
      <c r="BR347" s="1331"/>
      <c r="BS347" s="1331"/>
      <c r="BT347" s="1331"/>
      <c r="BU347" s="1331"/>
      <c r="BV347" s="1331"/>
    </row>
    <row r="348" spans="1:89" ht="12.75" hidden="1" customHeight="1" outlineLevel="1">
      <c r="A348" s="439"/>
      <c r="B348" s="460"/>
      <c r="C348" s="460" t="str">
        <f>+OCUPADOS!I5</f>
        <v>Ocup.SERDV</v>
      </c>
      <c r="D348" s="460" t="str">
        <f>+OCUPADOS!I4</f>
        <v>Ocupados en servicios destinados a la venta</v>
      </c>
      <c r="E348" s="470"/>
      <c r="F348" s="470" t="s">
        <v>601</v>
      </c>
      <c r="G348" s="1036"/>
      <c r="H348" s="443"/>
      <c r="I348" s="442"/>
      <c r="J348" s="442"/>
      <c r="K348" s="442"/>
      <c r="L348" s="442"/>
      <c r="M348" s="442"/>
      <c r="N348" s="442"/>
      <c r="O348" s="442"/>
      <c r="P348" s="442"/>
      <c r="Q348" s="443"/>
      <c r="R348" s="1336" t="s">
        <v>252</v>
      </c>
      <c r="S348" s="1336"/>
      <c r="T348" s="1336"/>
      <c r="U348" s="1336"/>
      <c r="V348" s="1336"/>
      <c r="W348" s="1336"/>
      <c r="X348" s="1336"/>
      <c r="Y348" s="1336"/>
      <c r="Z348" s="1336"/>
      <c r="AA348" s="1336"/>
      <c r="AB348" s="1336"/>
      <c r="AC348" s="1336"/>
      <c r="AD348" s="1336"/>
      <c r="AE348" s="1336"/>
      <c r="AF348" s="1336"/>
      <c r="AG348" s="1336"/>
      <c r="AH348" s="1343" t="s">
        <v>593</v>
      </c>
      <c r="AI348" s="1343"/>
      <c r="AJ348" s="1343"/>
      <c r="AK348" s="1343"/>
      <c r="AL348" s="1343"/>
      <c r="AM348" s="1343"/>
      <c r="AN348" s="1343"/>
      <c r="AO348" s="1343"/>
      <c r="AP348" s="1343"/>
      <c r="AQ348" s="1343"/>
      <c r="AR348" s="1343"/>
      <c r="AS348" s="1343"/>
      <c r="AT348" s="1343"/>
      <c r="AU348" s="1343"/>
      <c r="AV348" s="1343"/>
      <c r="AW348" s="1331" t="s">
        <v>249</v>
      </c>
      <c r="AX348" s="1331"/>
      <c r="AY348" s="1331"/>
      <c r="AZ348" s="1331"/>
      <c r="BA348" s="1331"/>
      <c r="BB348" s="1331"/>
      <c r="BC348" s="1331"/>
      <c r="BD348" s="1331"/>
      <c r="BE348" s="1331"/>
      <c r="BF348" s="1331"/>
      <c r="BG348" s="1331"/>
      <c r="BH348" s="1331"/>
      <c r="BI348" s="1331"/>
      <c r="BJ348" s="1331"/>
      <c r="BK348" s="1331"/>
      <c r="BL348" s="1331"/>
      <c r="BM348" s="1331"/>
      <c r="BN348" s="1331"/>
      <c r="BO348" s="1331"/>
      <c r="BP348" s="1331"/>
      <c r="BQ348" s="1331"/>
      <c r="BR348" s="1331"/>
      <c r="BS348" s="1331"/>
      <c r="BT348" s="1331"/>
      <c r="BU348" s="1331"/>
      <c r="BV348" s="1331"/>
    </row>
    <row r="349" spans="1:89" ht="12.75" hidden="1" customHeight="1" outlineLevel="1">
      <c r="A349" s="439"/>
      <c r="B349" s="460"/>
      <c r="C349" s="460" t="str">
        <f>+OCUPADOS!J5</f>
        <v>Ocup.SERNDV</v>
      </c>
      <c r="D349" s="460" t="str">
        <f>+OCUPADOS!J4</f>
        <v>Ocupados en servicios no destinados a la venta. Administración pública, educación y sanidad</v>
      </c>
      <c r="E349" s="470"/>
      <c r="F349" s="470" t="s">
        <v>601</v>
      </c>
      <c r="G349" s="1036"/>
      <c r="H349" s="442"/>
      <c r="I349" s="442"/>
      <c r="J349" s="442"/>
      <c r="K349" s="442"/>
      <c r="L349" s="442"/>
      <c r="M349" s="442"/>
      <c r="N349" s="442"/>
      <c r="O349" s="442"/>
      <c r="P349" s="442"/>
      <c r="Q349" s="443"/>
      <c r="R349" s="1336" t="s">
        <v>252</v>
      </c>
      <c r="S349" s="1336"/>
      <c r="T349" s="1336"/>
      <c r="U349" s="1336"/>
      <c r="V349" s="1336"/>
      <c r="W349" s="1336"/>
      <c r="X349" s="1336"/>
      <c r="Y349" s="1336"/>
      <c r="Z349" s="1336"/>
      <c r="AA349" s="1336"/>
      <c r="AB349" s="1336"/>
      <c r="AC349" s="1336"/>
      <c r="AD349" s="1336"/>
      <c r="AE349" s="1336"/>
      <c r="AF349" s="1336"/>
      <c r="AG349" s="1336"/>
      <c r="AH349" s="1343" t="s">
        <v>593</v>
      </c>
      <c r="AI349" s="1343"/>
      <c r="AJ349" s="1343"/>
      <c r="AK349" s="1343"/>
      <c r="AL349" s="1343"/>
      <c r="AM349" s="1343"/>
      <c r="AN349" s="1343"/>
      <c r="AO349" s="1343"/>
      <c r="AP349" s="1343"/>
      <c r="AQ349" s="1343"/>
      <c r="AR349" s="1343"/>
      <c r="AS349" s="1343"/>
      <c r="AT349" s="1343"/>
      <c r="AU349" s="1343"/>
      <c r="AV349" s="1343"/>
      <c r="AW349" s="1331" t="s">
        <v>249</v>
      </c>
      <c r="AX349" s="1331"/>
      <c r="AY349" s="1331"/>
      <c r="AZ349" s="1331"/>
      <c r="BA349" s="1331"/>
      <c r="BB349" s="1331"/>
      <c r="BC349" s="1331"/>
      <c r="BD349" s="1331"/>
      <c r="BE349" s="1331"/>
      <c r="BF349" s="1331"/>
      <c r="BG349" s="1331"/>
      <c r="BH349" s="1331"/>
      <c r="BI349" s="1331"/>
      <c r="BJ349" s="1331"/>
      <c r="BK349" s="1331"/>
      <c r="BL349" s="1331"/>
      <c r="BM349" s="1331"/>
      <c r="BN349" s="1331"/>
      <c r="BO349" s="1331"/>
      <c r="BP349" s="1331"/>
      <c r="BQ349" s="1331"/>
      <c r="BR349" s="1331"/>
      <c r="BS349" s="1331"/>
      <c r="BT349" s="1331"/>
      <c r="BU349" s="1331"/>
      <c r="BV349" s="1331"/>
    </row>
    <row r="350" spans="1:89" ht="12.75" hidden="1" customHeight="1" outlineLevel="1">
      <c r="A350" s="439"/>
      <c r="B350" s="460"/>
      <c r="C350" s="461"/>
      <c r="D350" s="3"/>
      <c r="E350" s="460"/>
      <c r="F350" s="470"/>
      <c r="G350" s="456"/>
      <c r="H350" s="473"/>
      <c r="I350" s="473"/>
      <c r="J350" s="473"/>
      <c r="K350" s="473"/>
      <c r="L350" s="473"/>
      <c r="M350" s="473"/>
      <c r="N350" s="473"/>
      <c r="O350" s="473"/>
      <c r="P350" s="473"/>
      <c r="Q350" s="473"/>
      <c r="R350" s="473"/>
      <c r="S350" s="469"/>
      <c r="T350" s="469"/>
      <c r="U350" s="469"/>
      <c r="V350" s="469"/>
      <c r="W350" s="469"/>
      <c r="X350" s="469"/>
      <c r="Y350" s="469"/>
      <c r="Z350" s="469"/>
      <c r="AA350" s="469"/>
      <c r="AB350" s="469"/>
      <c r="AC350" s="469"/>
      <c r="AD350" s="469"/>
      <c r="AE350" s="469"/>
      <c r="AF350" s="469"/>
      <c r="AG350" s="469"/>
      <c r="AH350" s="473"/>
      <c r="AI350" s="469"/>
      <c r="AJ350" s="469"/>
      <c r="AK350" s="469"/>
      <c r="AL350" s="469"/>
      <c r="AM350" s="469"/>
      <c r="AN350" s="469"/>
      <c r="AO350" s="469"/>
      <c r="AP350" s="469"/>
      <c r="AQ350" s="469"/>
      <c r="AR350" s="469"/>
      <c r="AS350" s="469"/>
      <c r="AT350" s="469"/>
      <c r="AU350" s="469"/>
      <c r="AV350" s="469"/>
      <c r="AW350" s="469"/>
      <c r="AX350" s="469"/>
      <c r="AY350" s="469"/>
      <c r="AZ350" s="469"/>
      <c r="BA350" s="469"/>
      <c r="BB350" s="469"/>
      <c r="BC350" s="469"/>
      <c r="BD350" s="469"/>
      <c r="BE350" s="469"/>
      <c r="BF350" s="469"/>
      <c r="BG350" s="469"/>
      <c r="BH350" s="469"/>
      <c r="BI350" s="469"/>
    </row>
    <row r="351" spans="1:89" ht="12.75" customHeight="1" collapsed="1">
      <c r="A351" s="439"/>
      <c r="B351" s="460"/>
      <c r="C351" s="461"/>
      <c r="D351" s="3"/>
      <c r="E351" s="460"/>
      <c r="F351" s="470"/>
      <c r="G351" s="456"/>
      <c r="H351" s="473"/>
      <c r="I351" s="473"/>
      <c r="J351" s="473"/>
      <c r="K351" s="473"/>
      <c r="L351" s="473"/>
      <c r="M351" s="473"/>
      <c r="N351" s="473"/>
      <c r="O351" s="473"/>
      <c r="P351" s="473"/>
      <c r="Q351" s="473"/>
      <c r="R351" s="473"/>
      <c r="S351" s="469"/>
      <c r="T351" s="469"/>
      <c r="U351" s="469"/>
      <c r="V351" s="469"/>
      <c r="W351" s="469"/>
      <c r="X351" s="469"/>
      <c r="Y351" s="469"/>
      <c r="Z351" s="469"/>
      <c r="AA351" s="469"/>
      <c r="AB351" s="469"/>
      <c r="AC351" s="469"/>
      <c r="AD351" s="469"/>
      <c r="AE351" s="469"/>
      <c r="AF351" s="469"/>
      <c r="AG351" s="469"/>
      <c r="AH351" s="473"/>
      <c r="AI351" s="469"/>
      <c r="AJ351" s="469"/>
      <c r="AK351" s="469"/>
      <c r="AL351" s="469"/>
      <c r="AM351" s="469"/>
      <c r="AN351" s="469"/>
      <c r="AO351" s="469"/>
      <c r="AP351" s="469"/>
      <c r="AQ351" s="469"/>
      <c r="AR351" s="469"/>
      <c r="AS351" s="469"/>
      <c r="AT351" s="469"/>
      <c r="AU351" s="469"/>
      <c r="AV351" s="469"/>
      <c r="AW351" s="469"/>
      <c r="AX351" s="469"/>
      <c r="AY351" s="469"/>
      <c r="AZ351" s="469"/>
      <c r="BA351" s="469"/>
      <c r="BB351" s="469"/>
      <c r="BC351" s="469"/>
      <c r="BD351" s="469"/>
      <c r="BE351" s="469"/>
      <c r="BF351" s="469"/>
      <c r="BG351" s="469"/>
      <c r="BH351" s="469"/>
      <c r="BI351" s="469"/>
    </row>
    <row r="352" spans="1:89" ht="12.75" customHeight="1">
      <c r="A352" s="434" t="s">
        <v>127</v>
      </c>
      <c r="B352" s="966" t="str">
        <f>+ASALARIADOS!B1</f>
        <v>CUADRO 27:    ASALARIADOS POR RAMAS</v>
      </c>
      <c r="C352" s="969"/>
      <c r="D352" s="967"/>
      <c r="E352" s="967"/>
      <c r="F352" s="968"/>
      <c r="G352" s="968"/>
      <c r="H352" s="1337"/>
      <c r="I352" s="1338"/>
      <c r="J352" s="1338"/>
      <c r="K352" s="1338"/>
      <c r="L352" s="1338"/>
      <c r="M352" s="1338"/>
      <c r="N352" s="1338"/>
      <c r="O352" s="1338"/>
      <c r="P352" s="1338"/>
      <c r="Q352" s="1338"/>
      <c r="R352" s="1338"/>
      <c r="S352" s="1338"/>
      <c r="T352" s="1338"/>
      <c r="U352" s="1338"/>
      <c r="V352" s="1338"/>
      <c r="W352" s="1338"/>
      <c r="X352" s="1338"/>
      <c r="Y352" s="1338"/>
      <c r="Z352" s="1338"/>
      <c r="AA352" s="1338"/>
      <c r="AB352" s="1338"/>
      <c r="AC352" s="1338"/>
      <c r="AD352" s="1338"/>
      <c r="AE352" s="1338"/>
      <c r="AF352" s="1338"/>
      <c r="AG352" s="1338"/>
      <c r="AH352" s="1338"/>
      <c r="AI352" s="1338"/>
      <c r="AJ352" s="1338"/>
      <c r="AK352" s="1338"/>
      <c r="AL352" s="1338"/>
      <c r="AM352" s="1338"/>
      <c r="AN352" s="1338"/>
      <c r="AO352" s="1338"/>
      <c r="AP352" s="1338"/>
      <c r="AQ352" s="1338"/>
      <c r="AR352" s="1338"/>
      <c r="AS352" s="1338"/>
      <c r="AT352" s="1338"/>
      <c r="AU352" s="1338"/>
      <c r="AV352" s="1338"/>
      <c r="AW352" s="1338"/>
      <c r="AX352" s="1338"/>
      <c r="AY352" s="1338"/>
      <c r="AZ352" s="1338"/>
      <c r="BA352" s="1338"/>
      <c r="BB352" s="1338"/>
      <c r="BC352" s="1338"/>
      <c r="BD352" s="1338"/>
      <c r="BE352" s="1338"/>
      <c r="BF352" s="1338"/>
      <c r="BG352" s="1338"/>
      <c r="BH352" s="1338"/>
      <c r="BI352" s="1338"/>
      <c r="BJ352" s="1338"/>
      <c r="BK352" s="1338"/>
      <c r="BL352" s="1338"/>
      <c r="BM352" s="1338"/>
      <c r="BN352" s="1338"/>
      <c r="BO352" s="1338"/>
      <c r="BP352" s="1338"/>
      <c r="BQ352" s="1338"/>
      <c r="BR352" s="1338"/>
      <c r="BS352" s="1338"/>
      <c r="BT352" s="1338"/>
      <c r="BU352" s="1338"/>
      <c r="BV352" s="1339"/>
    </row>
    <row r="353" spans="1:74" ht="12.75" hidden="1" customHeight="1" outlineLevel="1">
      <c r="A353" s="439"/>
      <c r="B353" s="460"/>
      <c r="C353" s="461"/>
      <c r="D353" s="460"/>
      <c r="E353" s="460"/>
      <c r="F353" s="460"/>
      <c r="G353" s="456"/>
      <c r="H353" s="473"/>
      <c r="I353" s="473"/>
      <c r="J353" s="473"/>
      <c r="K353" s="473"/>
      <c r="L353" s="473"/>
      <c r="M353" s="473"/>
      <c r="N353" s="473"/>
      <c r="O353" s="473"/>
      <c r="P353" s="473"/>
      <c r="Q353" s="473"/>
      <c r="R353" s="473"/>
      <c r="S353" s="469"/>
      <c r="T353" s="469"/>
      <c r="U353" s="469"/>
      <c r="V353" s="469"/>
      <c r="W353" s="469"/>
      <c r="X353" s="469"/>
      <c r="Y353" s="469"/>
      <c r="Z353" s="469"/>
      <c r="AA353" s="469"/>
      <c r="AB353" s="469"/>
      <c r="AC353" s="469"/>
      <c r="AD353" s="469"/>
      <c r="AE353" s="469"/>
      <c r="AF353" s="469"/>
      <c r="AG353" s="469"/>
      <c r="AH353" s="473"/>
      <c r="AI353" s="469"/>
      <c r="AJ353" s="469"/>
      <c r="AK353" s="469"/>
      <c r="AL353" s="469"/>
      <c r="AM353" s="469"/>
      <c r="AN353" s="469"/>
      <c r="AO353" s="469"/>
      <c r="AP353" s="469"/>
      <c r="AQ353" s="469"/>
      <c r="AR353" s="469"/>
      <c r="AS353" s="469"/>
      <c r="AT353" s="469"/>
      <c r="AU353" s="469"/>
      <c r="AV353" s="469"/>
      <c r="AW353" s="469"/>
      <c r="AX353" s="469"/>
      <c r="AY353" s="469"/>
      <c r="AZ353" s="469"/>
      <c r="BA353" s="469"/>
      <c r="BB353" s="469"/>
      <c r="BC353" s="469"/>
      <c r="BD353" s="469"/>
      <c r="BE353" s="469"/>
      <c r="BF353" s="469"/>
      <c r="BG353" s="469"/>
      <c r="BH353" s="469"/>
      <c r="BI353" s="469"/>
    </row>
    <row r="354" spans="1:74" ht="12.75" hidden="1" customHeight="1" outlineLevel="1">
      <c r="A354" s="439"/>
      <c r="B354" s="460"/>
      <c r="C354" s="460" t="str">
        <f>+ASALARIADOS!B5</f>
        <v>Asalariados</v>
      </c>
      <c r="D354" s="460" t="str">
        <f>+ASALARIADOS!B4</f>
        <v>Asalariados</v>
      </c>
      <c r="E354" s="470"/>
      <c r="F354" s="470" t="s">
        <v>601</v>
      </c>
      <c r="G354" s="1036"/>
      <c r="H354" s="442"/>
      <c r="I354" s="1349" t="s">
        <v>595</v>
      </c>
      <c r="J354" s="1350"/>
      <c r="K354" s="1350"/>
      <c r="L354" s="1350"/>
      <c r="M354" s="1350"/>
      <c r="N354" s="1350"/>
      <c r="O354" s="1350"/>
      <c r="P354" s="1350"/>
      <c r="Q354" s="1350"/>
      <c r="R354" s="1350"/>
      <c r="S354" s="1350"/>
      <c r="T354" s="1350"/>
      <c r="U354" s="1350"/>
      <c r="V354" s="1350"/>
      <c r="W354" s="1350"/>
      <c r="X354" s="1350"/>
      <c r="Y354" s="1350"/>
      <c r="Z354" s="1350"/>
      <c r="AA354" s="1350"/>
      <c r="AB354" s="1350"/>
      <c r="AC354" s="1350"/>
      <c r="AD354" s="1350"/>
      <c r="AE354" s="1350"/>
      <c r="AF354" s="1350"/>
      <c r="AG354" s="1351"/>
      <c r="AH354" s="1335" t="s">
        <v>596</v>
      </c>
      <c r="AI354" s="1335"/>
      <c r="AJ354" s="1335"/>
      <c r="AK354" s="1335"/>
      <c r="AL354" s="1335"/>
      <c r="AM354" s="1335"/>
      <c r="AN354" s="1335"/>
      <c r="AO354" s="1335"/>
      <c r="AP354" s="1335"/>
      <c r="AQ354" s="1335"/>
      <c r="AR354" s="1335"/>
      <c r="AS354" s="1335"/>
      <c r="AT354" s="1335"/>
      <c r="AU354" s="1335"/>
      <c r="AV354" s="1335"/>
      <c r="AW354" s="1331" t="s">
        <v>582</v>
      </c>
      <c r="AX354" s="1331"/>
      <c r="AY354" s="1331"/>
      <c r="AZ354" s="1331"/>
      <c r="BA354" s="1331"/>
      <c r="BB354" s="1331"/>
      <c r="BC354" s="1331"/>
      <c r="BD354" s="1331"/>
      <c r="BE354" s="1331"/>
      <c r="BF354" s="1331"/>
      <c r="BG354" s="1331"/>
      <c r="BH354" s="1331"/>
      <c r="BI354" s="1331"/>
      <c r="BJ354" s="1331"/>
      <c r="BK354" s="1331"/>
      <c r="BL354" s="1331"/>
      <c r="BM354" s="1331"/>
      <c r="BN354" s="1331"/>
      <c r="BO354" s="1331"/>
      <c r="BP354" s="1331"/>
      <c r="BQ354" s="1331"/>
      <c r="BR354" s="1331"/>
      <c r="BS354" s="1331"/>
      <c r="BT354" s="1331"/>
      <c r="BU354" s="1331"/>
      <c r="BV354" s="1331"/>
    </row>
    <row r="355" spans="1:74" ht="12.75" hidden="1" customHeight="1" outlineLevel="1">
      <c r="A355" s="439"/>
      <c r="B355" s="460"/>
      <c r="C355" s="460" t="str">
        <f>+ASALARIADOS!C5</f>
        <v>Asal.AGR</v>
      </c>
      <c r="D355" s="460" t="str">
        <f>+ASALARIADOS!C4</f>
        <v>Asalariados en agricultura, ganadería, selvicultura y pesca</v>
      </c>
      <c r="E355" s="470"/>
      <c r="F355" s="470" t="s">
        <v>601</v>
      </c>
      <c r="G355" s="1036"/>
      <c r="H355" s="442"/>
      <c r="I355" s="442"/>
      <c r="J355" s="442"/>
      <c r="K355" s="442"/>
      <c r="L355" s="442"/>
      <c r="M355" s="442"/>
      <c r="N355" s="442"/>
      <c r="O355" s="442"/>
      <c r="P355" s="442"/>
      <c r="Q355" s="443"/>
      <c r="R355" s="1332" t="s">
        <v>253</v>
      </c>
      <c r="S355" s="1333"/>
      <c r="T355" s="1333"/>
      <c r="U355" s="1333"/>
      <c r="V355" s="1333"/>
      <c r="W355" s="1333"/>
      <c r="X355" s="1333"/>
      <c r="Y355" s="1333"/>
      <c r="Z355" s="1333"/>
      <c r="AA355" s="1333"/>
      <c r="AB355" s="1333"/>
      <c r="AC355" s="1333"/>
      <c r="AD355" s="1333"/>
      <c r="AE355" s="1333"/>
      <c r="AF355" s="1333"/>
      <c r="AG355" s="1334"/>
      <c r="AH355" s="1335" t="s">
        <v>596</v>
      </c>
      <c r="AI355" s="1335"/>
      <c r="AJ355" s="1335"/>
      <c r="AK355" s="1335"/>
      <c r="AL355" s="1335"/>
      <c r="AM355" s="1335"/>
      <c r="AN355" s="1335"/>
      <c r="AO355" s="1335"/>
      <c r="AP355" s="1335"/>
      <c r="AQ355" s="1335"/>
      <c r="AR355" s="1335"/>
      <c r="AS355" s="1335"/>
      <c r="AT355" s="1335"/>
      <c r="AU355" s="1335"/>
      <c r="AV355" s="1335"/>
      <c r="AW355" s="1331" t="s">
        <v>582</v>
      </c>
      <c r="AX355" s="1331"/>
      <c r="AY355" s="1331"/>
      <c r="AZ355" s="1331"/>
      <c r="BA355" s="1331"/>
      <c r="BB355" s="1331"/>
      <c r="BC355" s="1331"/>
      <c r="BD355" s="1331"/>
      <c r="BE355" s="1331"/>
      <c r="BF355" s="1331"/>
      <c r="BG355" s="1331"/>
      <c r="BH355" s="1331"/>
      <c r="BI355" s="1331"/>
      <c r="BJ355" s="1331"/>
      <c r="BK355" s="1331"/>
      <c r="BL355" s="1331"/>
      <c r="BM355" s="1331"/>
      <c r="BN355" s="1331"/>
      <c r="BO355" s="1331"/>
      <c r="BP355" s="1331"/>
      <c r="BQ355" s="1331"/>
      <c r="BR355" s="1331"/>
      <c r="BS355" s="1331"/>
      <c r="BT355" s="1331"/>
      <c r="BU355" s="1331"/>
      <c r="BV355" s="1331"/>
    </row>
    <row r="356" spans="1:74" ht="12.75" hidden="1" customHeight="1" outlineLevel="1">
      <c r="A356" s="439"/>
      <c r="B356" s="460"/>
      <c r="C356" s="460" t="str">
        <f>+ASALARIADOS!D5</f>
        <v>Asal.IND</v>
      </c>
      <c r="D356" s="460" t="str">
        <f>+ASALARIADOS!D4</f>
        <v>Asalariados en industria</v>
      </c>
      <c r="E356" s="470"/>
      <c r="F356" s="470" t="s">
        <v>601</v>
      </c>
      <c r="G356" s="1036"/>
      <c r="H356" s="442"/>
      <c r="I356" s="442"/>
      <c r="J356" s="442"/>
      <c r="K356" s="442"/>
      <c r="L356" s="442"/>
      <c r="M356" s="442"/>
      <c r="N356" s="442"/>
      <c r="O356" s="442"/>
      <c r="P356" s="442"/>
      <c r="Q356" s="443"/>
      <c r="R356" s="1336" t="s">
        <v>252</v>
      </c>
      <c r="S356" s="1336"/>
      <c r="T356" s="1336"/>
      <c r="U356" s="1336"/>
      <c r="V356" s="1336"/>
      <c r="W356" s="1336"/>
      <c r="X356" s="1336"/>
      <c r="Y356" s="1336"/>
      <c r="Z356" s="1336"/>
      <c r="AA356" s="1336"/>
      <c r="AB356" s="1336"/>
      <c r="AC356" s="1336"/>
      <c r="AD356" s="1336"/>
      <c r="AE356" s="1336"/>
      <c r="AF356" s="1336"/>
      <c r="AG356" s="1336"/>
      <c r="AH356" s="1335" t="s">
        <v>596</v>
      </c>
      <c r="AI356" s="1335"/>
      <c r="AJ356" s="1335"/>
      <c r="AK356" s="1335"/>
      <c r="AL356" s="1335"/>
      <c r="AM356" s="1335"/>
      <c r="AN356" s="1335"/>
      <c r="AO356" s="1335"/>
      <c r="AP356" s="1335"/>
      <c r="AQ356" s="1335"/>
      <c r="AR356" s="1335"/>
      <c r="AS356" s="1335"/>
      <c r="AT356" s="1335"/>
      <c r="AU356" s="1335"/>
      <c r="AV356" s="1335"/>
      <c r="AW356" s="1331" t="s">
        <v>582</v>
      </c>
      <c r="AX356" s="1331"/>
      <c r="AY356" s="1331"/>
      <c r="AZ356" s="1331"/>
      <c r="BA356" s="1331"/>
      <c r="BB356" s="1331"/>
      <c r="BC356" s="1331"/>
      <c r="BD356" s="1331"/>
      <c r="BE356" s="1331"/>
      <c r="BF356" s="1331"/>
      <c r="BG356" s="1331"/>
      <c r="BH356" s="1331"/>
      <c r="BI356" s="1331"/>
      <c r="BJ356" s="1331"/>
      <c r="BK356" s="1331"/>
      <c r="BL356" s="1331"/>
      <c r="BM356" s="1331"/>
      <c r="BN356" s="1331"/>
      <c r="BO356" s="1331"/>
      <c r="BP356" s="1331"/>
      <c r="BQ356" s="1331"/>
      <c r="BR356" s="1331"/>
      <c r="BS356" s="1331"/>
      <c r="BT356" s="1331"/>
      <c r="BU356" s="1331"/>
      <c r="BV356" s="1331"/>
    </row>
    <row r="357" spans="1:74" ht="12.75" hidden="1" customHeight="1" outlineLevel="1">
      <c r="A357" s="439"/>
      <c r="B357" s="460"/>
      <c r="C357" s="460" t="str">
        <f>+ASALARIADOS!E5</f>
        <v>Asal.ENE</v>
      </c>
      <c r="D357" s="460" t="str">
        <f>+ASALARIADOS!E4</f>
        <v>Asalariados en industria energética</v>
      </c>
      <c r="E357" s="470"/>
      <c r="F357" s="470" t="s">
        <v>601</v>
      </c>
      <c r="G357" s="302"/>
      <c r="H357" s="442"/>
      <c r="I357" s="442"/>
      <c r="J357" s="442"/>
      <c r="K357" s="442"/>
      <c r="L357" s="442"/>
      <c r="M357" s="442"/>
      <c r="N357" s="442"/>
      <c r="O357" s="442"/>
      <c r="P357" s="442"/>
      <c r="Q357" s="443"/>
      <c r="R357" s="1336" t="s">
        <v>252</v>
      </c>
      <c r="S357" s="1336"/>
      <c r="T357" s="1336"/>
      <c r="U357" s="1336"/>
      <c r="V357" s="1336"/>
      <c r="W357" s="1336"/>
      <c r="X357" s="1336"/>
      <c r="Y357" s="1336"/>
      <c r="Z357" s="1336"/>
      <c r="AA357" s="1336"/>
      <c r="AB357" s="1336"/>
      <c r="AC357" s="1336"/>
      <c r="AD357" s="1336"/>
      <c r="AE357" s="1336"/>
      <c r="AF357" s="1336"/>
      <c r="AG357" s="1336"/>
      <c r="AH357" s="1335" t="s">
        <v>596</v>
      </c>
      <c r="AI357" s="1335"/>
      <c r="AJ357" s="1335"/>
      <c r="AK357" s="1335"/>
      <c r="AL357" s="1335"/>
      <c r="AM357" s="1335"/>
      <c r="AN357" s="1335"/>
      <c r="AO357" s="1335"/>
      <c r="AP357" s="1335"/>
      <c r="AQ357" s="1335"/>
      <c r="AR357" s="1335"/>
      <c r="AS357" s="1335"/>
      <c r="AT357" s="1335"/>
      <c r="AU357" s="1335"/>
      <c r="AV357" s="1335"/>
      <c r="AW357" s="1331" t="s">
        <v>582</v>
      </c>
      <c r="AX357" s="1331"/>
      <c r="AY357" s="1331"/>
      <c r="AZ357" s="1331"/>
      <c r="BA357" s="1331"/>
      <c r="BB357" s="1331"/>
      <c r="BC357" s="1331"/>
      <c r="BD357" s="1331"/>
      <c r="BE357" s="1331"/>
      <c r="BF357" s="1331"/>
      <c r="BG357" s="1331"/>
      <c r="BH357" s="1331"/>
      <c r="BI357" s="1331"/>
      <c r="BJ357" s="1331"/>
      <c r="BK357" s="1331"/>
      <c r="BL357" s="1331"/>
      <c r="BM357" s="1331"/>
      <c r="BN357" s="1331"/>
      <c r="BO357" s="1331"/>
      <c r="BP357" s="1331"/>
      <c r="BQ357" s="1331"/>
      <c r="BR357" s="1331"/>
      <c r="BS357" s="1331"/>
      <c r="BT357" s="1331"/>
      <c r="BU357" s="1331"/>
      <c r="BV357" s="1331"/>
    </row>
    <row r="358" spans="1:74" ht="12.75" hidden="1" customHeight="1" outlineLevel="1">
      <c r="A358" s="439"/>
      <c r="B358" s="460"/>
      <c r="C358" s="460" t="str">
        <f>+ASALARIADOS!F5</f>
        <v>Asal.MANUFACT</v>
      </c>
      <c r="D358" s="460" t="str">
        <f>+ASALARIADOS!F4</f>
        <v>Asalariados en industria manufacturera</v>
      </c>
      <c r="E358" s="470"/>
      <c r="F358" s="470" t="s">
        <v>601</v>
      </c>
      <c r="G358" s="302"/>
      <c r="H358" s="442"/>
      <c r="I358" s="442"/>
      <c r="J358" s="442"/>
      <c r="K358" s="442"/>
      <c r="L358" s="442"/>
      <c r="M358" s="442"/>
      <c r="N358" s="442"/>
      <c r="O358" s="442"/>
      <c r="P358" s="442"/>
      <c r="Q358" s="443"/>
      <c r="R358" s="1336" t="s">
        <v>252</v>
      </c>
      <c r="S358" s="1336"/>
      <c r="T358" s="1336"/>
      <c r="U358" s="1336"/>
      <c r="V358" s="1336"/>
      <c r="W358" s="1336"/>
      <c r="X358" s="1336"/>
      <c r="Y358" s="1336"/>
      <c r="Z358" s="1336"/>
      <c r="AA358" s="1336"/>
      <c r="AB358" s="1336"/>
      <c r="AC358" s="1336"/>
      <c r="AD358" s="1336"/>
      <c r="AE358" s="1336"/>
      <c r="AF358" s="1336"/>
      <c r="AG358" s="1336"/>
      <c r="AH358" s="1335" t="s">
        <v>596</v>
      </c>
      <c r="AI358" s="1335"/>
      <c r="AJ358" s="1335"/>
      <c r="AK358" s="1335"/>
      <c r="AL358" s="1335"/>
      <c r="AM358" s="1335"/>
      <c r="AN358" s="1335"/>
      <c r="AO358" s="1335"/>
      <c r="AP358" s="1335"/>
      <c r="AQ358" s="1335"/>
      <c r="AR358" s="1335"/>
      <c r="AS358" s="1335"/>
      <c r="AT358" s="1335"/>
      <c r="AU358" s="1335"/>
      <c r="AV358" s="1335"/>
      <c r="AW358" s="1331" t="s">
        <v>582</v>
      </c>
      <c r="AX358" s="1331"/>
      <c r="AY358" s="1331"/>
      <c r="AZ358" s="1331"/>
      <c r="BA358" s="1331"/>
      <c r="BB358" s="1331"/>
      <c r="BC358" s="1331"/>
      <c r="BD358" s="1331"/>
      <c r="BE358" s="1331"/>
      <c r="BF358" s="1331"/>
      <c r="BG358" s="1331"/>
      <c r="BH358" s="1331"/>
      <c r="BI358" s="1331"/>
      <c r="BJ358" s="1331"/>
      <c r="BK358" s="1331"/>
      <c r="BL358" s="1331"/>
      <c r="BM358" s="1331"/>
      <c r="BN358" s="1331"/>
      <c r="BO358" s="1331"/>
      <c r="BP358" s="1331"/>
      <c r="BQ358" s="1331"/>
      <c r="BR358" s="1331"/>
      <c r="BS358" s="1331"/>
      <c r="BT358" s="1331"/>
      <c r="BU358" s="1331"/>
      <c r="BV358" s="1331"/>
    </row>
    <row r="359" spans="1:74" ht="12.75" hidden="1" customHeight="1" outlineLevel="1">
      <c r="A359" s="439"/>
      <c r="B359" s="460"/>
      <c r="C359" s="460" t="str">
        <f>+ASALARIADOS!G5</f>
        <v>Asal.CONS</v>
      </c>
      <c r="D359" s="460" t="str">
        <f>+ASALARIADOS!G4</f>
        <v>Asalariados en construcción</v>
      </c>
      <c r="E359" s="470"/>
      <c r="F359" s="470" t="s">
        <v>601</v>
      </c>
      <c r="G359" s="302"/>
      <c r="H359" s="442"/>
      <c r="I359" s="442"/>
      <c r="J359" s="442"/>
      <c r="K359" s="442"/>
      <c r="L359" s="442"/>
      <c r="M359" s="442"/>
      <c r="N359" s="442"/>
      <c r="O359" s="442"/>
      <c r="P359" s="442"/>
      <c r="Q359" s="443"/>
      <c r="R359" s="1336" t="s">
        <v>252</v>
      </c>
      <c r="S359" s="1336"/>
      <c r="T359" s="1336"/>
      <c r="U359" s="1336"/>
      <c r="V359" s="1336"/>
      <c r="W359" s="1336"/>
      <c r="X359" s="1336"/>
      <c r="Y359" s="1336"/>
      <c r="Z359" s="1336"/>
      <c r="AA359" s="1336"/>
      <c r="AB359" s="1336"/>
      <c r="AC359" s="1336"/>
      <c r="AD359" s="1336"/>
      <c r="AE359" s="1336"/>
      <c r="AF359" s="1336"/>
      <c r="AG359" s="1336"/>
      <c r="AH359" s="1335" t="s">
        <v>596</v>
      </c>
      <c r="AI359" s="1335"/>
      <c r="AJ359" s="1335"/>
      <c r="AK359" s="1335"/>
      <c r="AL359" s="1335"/>
      <c r="AM359" s="1335"/>
      <c r="AN359" s="1335"/>
      <c r="AO359" s="1335"/>
      <c r="AP359" s="1335"/>
      <c r="AQ359" s="1335"/>
      <c r="AR359" s="1335"/>
      <c r="AS359" s="1335"/>
      <c r="AT359" s="1335"/>
      <c r="AU359" s="1335"/>
      <c r="AV359" s="1335"/>
      <c r="AW359" s="1331" t="s">
        <v>582</v>
      </c>
      <c r="AX359" s="1331"/>
      <c r="AY359" s="1331"/>
      <c r="AZ359" s="1331"/>
      <c r="BA359" s="1331"/>
      <c r="BB359" s="1331"/>
      <c r="BC359" s="1331"/>
      <c r="BD359" s="1331"/>
      <c r="BE359" s="1331"/>
      <c r="BF359" s="1331"/>
      <c r="BG359" s="1331"/>
      <c r="BH359" s="1331"/>
      <c r="BI359" s="1331"/>
      <c r="BJ359" s="1331"/>
      <c r="BK359" s="1331"/>
      <c r="BL359" s="1331"/>
      <c r="BM359" s="1331"/>
      <c r="BN359" s="1331"/>
      <c r="BO359" s="1331"/>
      <c r="BP359" s="1331"/>
      <c r="BQ359" s="1331"/>
      <c r="BR359" s="1331"/>
      <c r="BS359" s="1331"/>
      <c r="BT359" s="1331"/>
      <c r="BU359" s="1331"/>
      <c r="BV359" s="1331"/>
    </row>
    <row r="360" spans="1:74" ht="12.75" hidden="1" customHeight="1" outlineLevel="1">
      <c r="A360" s="439"/>
      <c r="B360" s="460"/>
      <c r="C360" s="460" t="str">
        <f>+ASALARIADOS!H5</f>
        <v>Asal.SER</v>
      </c>
      <c r="D360" s="460" t="str">
        <f>+ASALARIADOS!H4</f>
        <v>Asalariados en servicios</v>
      </c>
      <c r="E360" s="470"/>
      <c r="F360" s="470" t="s">
        <v>601</v>
      </c>
      <c r="G360" s="302"/>
      <c r="H360" s="442"/>
      <c r="I360" s="442"/>
      <c r="J360" s="442"/>
      <c r="K360" s="442"/>
      <c r="L360" s="442"/>
      <c r="M360" s="442"/>
      <c r="N360" s="442"/>
      <c r="O360" s="442"/>
      <c r="P360" s="442"/>
      <c r="Q360" s="443"/>
      <c r="R360" s="1336" t="s">
        <v>252</v>
      </c>
      <c r="S360" s="1336"/>
      <c r="T360" s="1336"/>
      <c r="U360" s="1336"/>
      <c r="V360" s="1336"/>
      <c r="W360" s="1336"/>
      <c r="X360" s="1336"/>
      <c r="Y360" s="1336"/>
      <c r="Z360" s="1336"/>
      <c r="AA360" s="1336"/>
      <c r="AB360" s="1336"/>
      <c r="AC360" s="1336"/>
      <c r="AD360" s="1336"/>
      <c r="AE360" s="1336"/>
      <c r="AF360" s="1336"/>
      <c r="AG360" s="1336"/>
      <c r="AH360" s="1335" t="s">
        <v>596</v>
      </c>
      <c r="AI360" s="1335"/>
      <c r="AJ360" s="1335"/>
      <c r="AK360" s="1335"/>
      <c r="AL360" s="1335"/>
      <c r="AM360" s="1335"/>
      <c r="AN360" s="1335"/>
      <c r="AO360" s="1335"/>
      <c r="AP360" s="1335"/>
      <c r="AQ360" s="1335"/>
      <c r="AR360" s="1335"/>
      <c r="AS360" s="1335"/>
      <c r="AT360" s="1335"/>
      <c r="AU360" s="1335"/>
      <c r="AV360" s="1335"/>
      <c r="AW360" s="1331" t="s">
        <v>582</v>
      </c>
      <c r="AX360" s="1331"/>
      <c r="AY360" s="1331"/>
      <c r="AZ360" s="1331"/>
      <c r="BA360" s="1331"/>
      <c r="BB360" s="1331"/>
      <c r="BC360" s="1331"/>
      <c r="BD360" s="1331"/>
      <c r="BE360" s="1331"/>
      <c r="BF360" s="1331"/>
      <c r="BG360" s="1331"/>
      <c r="BH360" s="1331"/>
      <c r="BI360" s="1331"/>
      <c r="BJ360" s="1331"/>
      <c r="BK360" s="1331"/>
      <c r="BL360" s="1331"/>
      <c r="BM360" s="1331"/>
      <c r="BN360" s="1331"/>
      <c r="BO360" s="1331"/>
      <c r="BP360" s="1331"/>
      <c r="BQ360" s="1331"/>
      <c r="BR360" s="1331"/>
      <c r="BS360" s="1331"/>
      <c r="BT360" s="1331"/>
      <c r="BU360" s="1331"/>
      <c r="BV360" s="1331"/>
    </row>
    <row r="361" spans="1:74" ht="12.75" hidden="1" customHeight="1" outlineLevel="1">
      <c r="A361" s="439"/>
      <c r="B361" s="460"/>
      <c r="C361" s="460" t="str">
        <f>+ASALARIADOS!I5</f>
        <v>Asal.SERDV</v>
      </c>
      <c r="D361" s="460" t="str">
        <f>+ASALARIADOS!I4</f>
        <v>Asalariados en servicios destinados a la venta</v>
      </c>
      <c r="E361" s="470"/>
      <c r="F361" s="470" t="s">
        <v>601</v>
      </c>
      <c r="G361" s="302"/>
      <c r="H361" s="442"/>
      <c r="I361" s="442"/>
      <c r="J361" s="442"/>
      <c r="K361" s="442"/>
      <c r="L361" s="442"/>
      <c r="M361" s="442"/>
      <c r="N361" s="442"/>
      <c r="O361" s="442"/>
      <c r="P361" s="442"/>
      <c r="Q361" s="443"/>
      <c r="R361" s="1336" t="s">
        <v>252</v>
      </c>
      <c r="S361" s="1336"/>
      <c r="T361" s="1336"/>
      <c r="U361" s="1336"/>
      <c r="V361" s="1336"/>
      <c r="W361" s="1336"/>
      <c r="X361" s="1336"/>
      <c r="Y361" s="1336"/>
      <c r="Z361" s="1336"/>
      <c r="AA361" s="1336"/>
      <c r="AB361" s="1336"/>
      <c r="AC361" s="1336"/>
      <c r="AD361" s="1336"/>
      <c r="AE361" s="1336"/>
      <c r="AF361" s="1336"/>
      <c r="AG361" s="1336"/>
      <c r="AH361" s="1335" t="s">
        <v>596</v>
      </c>
      <c r="AI361" s="1335"/>
      <c r="AJ361" s="1335"/>
      <c r="AK361" s="1335"/>
      <c r="AL361" s="1335"/>
      <c r="AM361" s="1335"/>
      <c r="AN361" s="1335"/>
      <c r="AO361" s="1335"/>
      <c r="AP361" s="1335"/>
      <c r="AQ361" s="1335"/>
      <c r="AR361" s="1335"/>
      <c r="AS361" s="1335"/>
      <c r="AT361" s="1335"/>
      <c r="AU361" s="1335"/>
      <c r="AV361" s="1335"/>
      <c r="AW361" s="1331" t="s">
        <v>582</v>
      </c>
      <c r="AX361" s="1331"/>
      <c r="AY361" s="1331"/>
      <c r="AZ361" s="1331"/>
      <c r="BA361" s="1331"/>
      <c r="BB361" s="1331"/>
      <c r="BC361" s="1331"/>
      <c r="BD361" s="1331"/>
      <c r="BE361" s="1331"/>
      <c r="BF361" s="1331"/>
      <c r="BG361" s="1331"/>
      <c r="BH361" s="1331"/>
      <c r="BI361" s="1331"/>
      <c r="BJ361" s="1331"/>
      <c r="BK361" s="1331"/>
      <c r="BL361" s="1331"/>
      <c r="BM361" s="1331"/>
      <c r="BN361" s="1331"/>
      <c r="BO361" s="1331"/>
      <c r="BP361" s="1331"/>
      <c r="BQ361" s="1331"/>
      <c r="BR361" s="1331"/>
      <c r="BS361" s="1331"/>
      <c r="BT361" s="1331"/>
      <c r="BU361" s="1331"/>
      <c r="BV361" s="1331"/>
    </row>
    <row r="362" spans="1:74" ht="12.75" hidden="1" customHeight="1" outlineLevel="1">
      <c r="A362" s="439"/>
      <c r="B362" s="460"/>
      <c r="C362" s="460" t="str">
        <f>+ASALARIADOS!J5</f>
        <v>Asal.SERNDV</v>
      </c>
      <c r="D362" s="460" t="str">
        <f>+ASALARIADOS!J4</f>
        <v>Asalariados en Servicios no destinados a la venta. Administración pública, educación y sanidad</v>
      </c>
      <c r="E362" s="470"/>
      <c r="F362" s="470" t="s">
        <v>601</v>
      </c>
      <c r="G362" s="302"/>
      <c r="H362" s="442"/>
      <c r="I362" s="442"/>
      <c r="J362" s="442"/>
      <c r="K362" s="442"/>
      <c r="L362" s="442"/>
      <c r="M362" s="442"/>
      <c r="N362" s="442"/>
      <c r="O362" s="442"/>
      <c r="P362" s="442"/>
      <c r="Q362" s="443"/>
      <c r="R362" s="1336" t="s">
        <v>252</v>
      </c>
      <c r="S362" s="1336"/>
      <c r="T362" s="1336"/>
      <c r="U362" s="1336"/>
      <c r="V362" s="1336"/>
      <c r="W362" s="1336"/>
      <c r="X362" s="1336"/>
      <c r="Y362" s="1336"/>
      <c r="Z362" s="1336"/>
      <c r="AA362" s="1336"/>
      <c r="AB362" s="1336"/>
      <c r="AC362" s="1336"/>
      <c r="AD362" s="1336"/>
      <c r="AE362" s="1336"/>
      <c r="AF362" s="1336"/>
      <c r="AG362" s="1336"/>
      <c r="AH362" s="1335" t="s">
        <v>596</v>
      </c>
      <c r="AI362" s="1335"/>
      <c r="AJ362" s="1335"/>
      <c r="AK362" s="1335"/>
      <c r="AL362" s="1335"/>
      <c r="AM362" s="1335"/>
      <c r="AN362" s="1335"/>
      <c r="AO362" s="1335"/>
      <c r="AP362" s="1335"/>
      <c r="AQ362" s="1335"/>
      <c r="AR362" s="1335"/>
      <c r="AS362" s="1335"/>
      <c r="AT362" s="1335"/>
      <c r="AU362" s="1335"/>
      <c r="AV362" s="1335"/>
      <c r="AW362" s="1331" t="s">
        <v>582</v>
      </c>
      <c r="AX362" s="1331"/>
      <c r="AY362" s="1331"/>
      <c r="AZ362" s="1331"/>
      <c r="BA362" s="1331"/>
      <c r="BB362" s="1331"/>
      <c r="BC362" s="1331"/>
      <c r="BD362" s="1331"/>
      <c r="BE362" s="1331"/>
      <c r="BF362" s="1331"/>
      <c r="BG362" s="1331"/>
      <c r="BH362" s="1331"/>
      <c r="BI362" s="1331"/>
      <c r="BJ362" s="1331"/>
      <c r="BK362" s="1331"/>
      <c r="BL362" s="1331"/>
      <c r="BM362" s="1331"/>
      <c r="BN362" s="1331"/>
      <c r="BO362" s="1331"/>
      <c r="BP362" s="1331"/>
      <c r="BQ362" s="1331"/>
      <c r="BR362" s="1331"/>
      <c r="BS362" s="1331"/>
      <c r="BT362" s="1331"/>
      <c r="BU362" s="1331"/>
      <c r="BV362" s="1331"/>
    </row>
    <row r="363" spans="1:74" ht="12.75" hidden="1" customHeight="1" outlineLevel="1">
      <c r="A363" s="439"/>
      <c r="B363" s="460"/>
      <c r="C363" s="461"/>
      <c r="D363" s="460"/>
      <c r="E363" s="460"/>
      <c r="F363" s="460"/>
      <c r="G363" s="456"/>
      <c r="H363" s="469"/>
      <c r="I363" s="469"/>
      <c r="J363" s="469"/>
      <c r="K363" s="469"/>
      <c r="L363" s="469"/>
      <c r="M363" s="469"/>
      <c r="N363" s="469"/>
      <c r="O363" s="469"/>
      <c r="P363" s="469"/>
      <c r="Q363" s="469"/>
      <c r="R363" s="472"/>
      <c r="S363" s="472"/>
      <c r="T363" s="472"/>
      <c r="U363" s="472"/>
      <c r="V363" s="472"/>
      <c r="W363" s="472"/>
      <c r="X363" s="472"/>
      <c r="Y363" s="472"/>
      <c r="Z363" s="472"/>
      <c r="AA363" s="472"/>
      <c r="AB363" s="472"/>
      <c r="AC363" s="472"/>
      <c r="AD363" s="472"/>
      <c r="AE363" s="472"/>
      <c r="AF363" s="472"/>
      <c r="AG363" s="472"/>
      <c r="AH363" s="472"/>
      <c r="AI363" s="469"/>
      <c r="AJ363" s="469"/>
      <c r="AK363" s="469"/>
      <c r="AL363" s="469"/>
      <c r="AM363" s="469"/>
      <c r="AN363" s="469"/>
      <c r="AO363" s="469"/>
      <c r="AP363" s="469"/>
      <c r="AQ363" s="469"/>
      <c r="AR363" s="469"/>
      <c r="AS363" s="469"/>
      <c r="AT363" s="469"/>
      <c r="AU363" s="469"/>
      <c r="AV363" s="469"/>
      <c r="AW363" s="469"/>
      <c r="AX363" s="469"/>
      <c r="AY363" s="469"/>
      <c r="AZ363" s="469"/>
      <c r="BA363" s="469"/>
      <c r="BB363" s="469"/>
      <c r="BC363" s="469"/>
      <c r="BD363" s="469"/>
      <c r="BE363" s="469"/>
      <c r="BF363" s="469"/>
      <c r="BG363" s="469"/>
      <c r="BH363" s="469"/>
      <c r="BI363" s="469"/>
    </row>
    <row r="364" spans="1:74" ht="12.75" customHeight="1" collapsed="1">
      <c r="A364" s="439"/>
      <c r="B364" s="460"/>
      <c r="C364" s="460"/>
      <c r="D364" s="460"/>
      <c r="E364" s="460"/>
      <c r="F364" s="460"/>
      <c r="G364" s="438"/>
      <c r="H364" s="472"/>
      <c r="I364" s="472"/>
      <c r="J364" s="472"/>
      <c r="K364" s="472"/>
      <c r="L364" s="472"/>
      <c r="M364" s="472"/>
      <c r="N364" s="472"/>
      <c r="O364" s="472"/>
      <c r="P364" s="472"/>
      <c r="Q364" s="472"/>
      <c r="R364" s="472"/>
      <c r="S364" s="472"/>
      <c r="T364" s="472"/>
      <c r="U364" s="472"/>
      <c r="V364" s="472"/>
      <c r="W364" s="472"/>
      <c r="X364" s="472"/>
      <c r="Y364" s="472"/>
      <c r="Z364" s="472"/>
      <c r="AA364" s="472"/>
      <c r="AB364" s="472"/>
      <c r="AC364" s="472"/>
      <c r="AD364" s="472"/>
      <c r="AE364" s="472"/>
      <c r="AF364" s="472"/>
      <c r="AG364" s="472"/>
      <c r="AH364" s="472"/>
      <c r="AI364" s="472"/>
      <c r="AJ364" s="472"/>
      <c r="AK364" s="472"/>
      <c r="AL364" s="472"/>
      <c r="AM364" s="472"/>
      <c r="AN364" s="472"/>
      <c r="AO364" s="472"/>
      <c r="AP364" s="472"/>
      <c r="AQ364" s="472"/>
      <c r="AR364" s="472"/>
      <c r="AS364" s="472"/>
      <c r="AT364" s="472"/>
      <c r="AU364" s="472"/>
      <c r="AV364" s="472"/>
      <c r="AW364" s="472"/>
      <c r="AX364" s="472"/>
      <c r="AY364" s="472"/>
      <c r="AZ364" s="472"/>
      <c r="BA364" s="472"/>
      <c r="BB364" s="472"/>
      <c r="BC364" s="472"/>
      <c r="BD364" s="472"/>
      <c r="BE364" s="472"/>
      <c r="BF364" s="472"/>
      <c r="BG364" s="472"/>
      <c r="BH364" s="472"/>
      <c r="BI364" s="472"/>
    </row>
    <row r="365" spans="1:74" ht="12.75" customHeight="1">
      <c r="A365" s="434" t="s">
        <v>220</v>
      </c>
      <c r="B365" s="966" t="str">
        <f>+'Remuneración Asalariados'!B1</f>
        <v>CUADRO 28:    REMUNERACIÓN DE ASALARIADOS por Ramas de Actividad (PRECIOS CORRIENTES)</v>
      </c>
      <c r="C365" s="969"/>
      <c r="D365" s="967"/>
      <c r="E365" s="967"/>
      <c r="F365" s="968"/>
      <c r="G365" s="968"/>
      <c r="H365" s="1337"/>
      <c r="I365" s="1338"/>
      <c r="J365" s="1338"/>
      <c r="K365" s="1338"/>
      <c r="L365" s="1338"/>
      <c r="M365" s="1338"/>
      <c r="N365" s="1338"/>
      <c r="O365" s="1338"/>
      <c r="P365" s="1338"/>
      <c r="Q365" s="1338"/>
      <c r="R365" s="1338"/>
      <c r="S365" s="1338"/>
      <c r="T365" s="1338"/>
      <c r="U365" s="1338"/>
      <c r="V365" s="1338"/>
      <c r="W365" s="1338"/>
      <c r="X365" s="1338"/>
      <c r="Y365" s="1338"/>
      <c r="Z365" s="1338"/>
      <c r="AA365" s="1338"/>
      <c r="AB365" s="1338"/>
      <c r="AC365" s="1338"/>
      <c r="AD365" s="1338"/>
      <c r="AE365" s="1338"/>
      <c r="AF365" s="1338"/>
      <c r="AG365" s="1338"/>
      <c r="AH365" s="1338"/>
      <c r="AI365" s="1338"/>
      <c r="AJ365" s="1338"/>
      <c r="AK365" s="1338"/>
      <c r="AL365" s="1338"/>
      <c r="AM365" s="1338"/>
      <c r="AN365" s="1338"/>
      <c r="AO365" s="1338"/>
      <c r="AP365" s="1338"/>
      <c r="AQ365" s="1338"/>
      <c r="AR365" s="1338"/>
      <c r="AS365" s="1338"/>
      <c r="AT365" s="1338"/>
      <c r="AU365" s="1338"/>
      <c r="AV365" s="1338"/>
      <c r="AW365" s="1338"/>
      <c r="AX365" s="1338"/>
      <c r="AY365" s="1338"/>
      <c r="AZ365" s="1338"/>
      <c r="BA365" s="1338"/>
      <c r="BB365" s="1338"/>
      <c r="BC365" s="1338"/>
      <c r="BD365" s="1338"/>
      <c r="BE365" s="1338"/>
      <c r="BF365" s="1338"/>
      <c r="BG365" s="1338"/>
      <c r="BH365" s="1338"/>
      <c r="BI365" s="1338"/>
      <c r="BJ365" s="1338"/>
      <c r="BK365" s="1338"/>
      <c r="BL365" s="1338"/>
      <c r="BM365" s="1338"/>
      <c r="BN365" s="1338"/>
      <c r="BO365" s="1338"/>
      <c r="BP365" s="1338"/>
      <c r="BQ365" s="1338"/>
      <c r="BR365" s="1338"/>
      <c r="BS365" s="1338"/>
      <c r="BT365" s="1338"/>
      <c r="BU365" s="1338"/>
      <c r="BV365" s="1339"/>
    </row>
    <row r="366" spans="1:74" ht="12.75" hidden="1" customHeight="1" outlineLevel="1">
      <c r="A366" s="435"/>
      <c r="B366" s="3"/>
      <c r="C366" s="446"/>
      <c r="D366" s="436"/>
      <c r="E366" s="436"/>
      <c r="F366" s="520"/>
      <c r="G366" s="438"/>
      <c r="H366" s="449"/>
      <c r="I366" s="449"/>
      <c r="J366" s="449"/>
      <c r="K366" s="449"/>
      <c r="L366" s="449"/>
      <c r="M366" s="449"/>
      <c r="N366" s="449"/>
      <c r="O366" s="449"/>
      <c r="P366" s="449"/>
      <c r="Q366" s="449"/>
      <c r="R366" s="449"/>
      <c r="S366" s="449"/>
      <c r="T366" s="449"/>
      <c r="U366" s="449"/>
      <c r="V366" s="449"/>
      <c r="W366" s="449"/>
      <c r="X366" s="449"/>
      <c r="Y366" s="449"/>
      <c r="Z366" s="449"/>
      <c r="AA366" s="449"/>
      <c r="AB366" s="449"/>
      <c r="AC366" s="449"/>
      <c r="AD366" s="449"/>
      <c r="AE366" s="449"/>
      <c r="AF366" s="449"/>
      <c r="AG366" s="449"/>
      <c r="AH366" s="449"/>
      <c r="AI366" s="449"/>
      <c r="AJ366" s="449"/>
      <c r="AK366" s="449"/>
      <c r="AL366" s="449"/>
      <c r="AM366" s="449"/>
      <c r="AN366" s="449"/>
      <c r="AO366" s="449"/>
      <c r="AP366" s="449"/>
      <c r="AQ366" s="449"/>
      <c r="AR366" s="449"/>
      <c r="AS366" s="449"/>
      <c r="AT366" s="449"/>
      <c r="AU366" s="449"/>
      <c r="AV366" s="449"/>
      <c r="AW366" s="449"/>
      <c r="AX366" s="449"/>
      <c r="AY366" s="449"/>
      <c r="AZ366" s="449"/>
      <c r="BA366" s="449"/>
      <c r="BB366" s="449"/>
      <c r="BC366" s="449"/>
      <c r="BD366" s="449"/>
      <c r="BE366" s="449"/>
      <c r="BF366" s="449"/>
      <c r="BG366" s="449"/>
      <c r="BH366" s="449"/>
      <c r="BI366" s="449"/>
    </row>
    <row r="367" spans="1:74" ht="12.75" hidden="1" customHeight="1" outlineLevel="1">
      <c r="A367" s="435"/>
      <c r="B367" s="3"/>
      <c r="C367" s="302" t="str">
        <f>+'Remuneración Asalariados'!B5</f>
        <v>PIBpm</v>
      </c>
      <c r="D367" s="863" t="str">
        <f>+'Remuneración Asalariados'!B4</f>
        <v>Producto Interior Bruto a precios corrientes</v>
      </c>
      <c r="E367" s="471" t="s">
        <v>1</v>
      </c>
      <c r="F367" s="471" t="s">
        <v>2</v>
      </c>
      <c r="G367" s="465"/>
      <c r="H367" s="1343" t="s">
        <v>3</v>
      </c>
      <c r="I367" s="1343"/>
      <c r="J367" s="1343"/>
      <c r="K367" s="1343"/>
      <c r="L367" s="1343"/>
      <c r="M367" s="1343"/>
      <c r="N367" s="1343"/>
      <c r="O367" s="1343"/>
      <c r="P367" s="1343"/>
      <c r="Q367" s="1340"/>
      <c r="R367" s="1344" t="s">
        <v>4</v>
      </c>
      <c r="S367" s="1344"/>
      <c r="T367" s="1344"/>
      <c r="U367" s="1344"/>
      <c r="V367" s="1344"/>
      <c r="W367" s="1344"/>
      <c r="X367" s="1344"/>
      <c r="Y367" s="1344"/>
      <c r="Z367" s="1344"/>
      <c r="AA367" s="1344"/>
      <c r="AB367" s="1344"/>
      <c r="AC367" s="1344"/>
      <c r="AD367" s="1344"/>
      <c r="AE367" s="1344"/>
      <c r="AF367" s="1344"/>
      <c r="AG367" s="1344"/>
      <c r="AH367" s="1343" t="s">
        <v>5</v>
      </c>
      <c r="AI367" s="1343"/>
      <c r="AJ367" s="1343"/>
      <c r="AK367" s="1343"/>
      <c r="AL367" s="1343"/>
      <c r="AM367" s="1343"/>
      <c r="AN367" s="1343"/>
      <c r="AO367" s="1343"/>
      <c r="AP367" s="1343"/>
      <c r="AQ367" s="1343"/>
      <c r="AR367" s="1343"/>
      <c r="AS367" s="1343"/>
      <c r="AT367" s="1343"/>
      <c r="AU367" s="1343"/>
      <c r="AV367" s="1343"/>
      <c r="AW367" s="1344" t="s">
        <v>243</v>
      </c>
      <c r="AX367" s="1344"/>
      <c r="AY367" s="1344"/>
      <c r="AZ367" s="1344"/>
      <c r="BA367" s="1344"/>
      <c r="BB367" s="1344"/>
      <c r="BC367" s="1344"/>
      <c r="BD367" s="1344"/>
      <c r="BE367" s="1344"/>
      <c r="BF367" s="1344"/>
      <c r="BG367" s="1344"/>
      <c r="BH367" s="1344"/>
      <c r="BI367" s="1344"/>
      <c r="BJ367" s="1344"/>
      <c r="BK367" s="1344"/>
      <c r="BL367" s="1344"/>
      <c r="BM367" s="1344"/>
      <c r="BN367" s="1344"/>
      <c r="BO367" s="1344"/>
      <c r="BP367" s="1344"/>
      <c r="BQ367" s="1344"/>
      <c r="BR367" s="1344"/>
      <c r="BS367" s="1344"/>
      <c r="BT367" s="1344"/>
      <c r="BU367" s="1344"/>
      <c r="BV367" s="1344"/>
    </row>
    <row r="368" spans="1:74" ht="12.75" hidden="1" customHeight="1" outlineLevel="1">
      <c r="A368" s="435"/>
      <c r="B368" s="3"/>
      <c r="C368" s="302" t="str">
        <f>+'Remuneración Asalariados'!C5</f>
        <v>RA</v>
      </c>
      <c r="D368" s="863" t="str">
        <f>+'Remuneración Asalariados'!C4</f>
        <v>Remuneración de asalariados</v>
      </c>
      <c r="E368" s="471" t="s">
        <v>1</v>
      </c>
      <c r="F368" s="471" t="s">
        <v>2</v>
      </c>
      <c r="G368" s="465"/>
      <c r="H368" s="442"/>
      <c r="I368" s="442"/>
      <c r="J368" s="442"/>
      <c r="K368" s="442"/>
      <c r="L368" s="442"/>
      <c r="M368" s="442"/>
      <c r="N368" s="442"/>
      <c r="O368" s="442"/>
      <c r="P368" s="442"/>
      <c r="Q368" s="442"/>
      <c r="R368" s="1344" t="s">
        <v>46</v>
      </c>
      <c r="S368" s="1344"/>
      <c r="T368" s="1344"/>
      <c r="U368" s="1344"/>
      <c r="V368" s="1344"/>
      <c r="W368" s="1344"/>
      <c r="X368" s="1344"/>
      <c r="Y368" s="1344"/>
      <c r="Z368" s="1344"/>
      <c r="AA368" s="1344"/>
      <c r="AB368" s="1344"/>
      <c r="AC368" s="1344"/>
      <c r="AD368" s="1344"/>
      <c r="AE368" s="1344"/>
      <c r="AF368" s="1344"/>
      <c r="AG368" s="1344"/>
      <c r="AH368" s="1343" t="s">
        <v>47</v>
      </c>
      <c r="AI368" s="1343"/>
      <c r="AJ368" s="1343"/>
      <c r="AK368" s="1343"/>
      <c r="AL368" s="1343"/>
      <c r="AM368" s="1343"/>
      <c r="AN368" s="1343"/>
      <c r="AO368" s="1343"/>
      <c r="AP368" s="1343"/>
      <c r="AQ368" s="1343"/>
      <c r="AR368" s="1343"/>
      <c r="AS368" s="1343"/>
      <c r="AT368" s="1343"/>
      <c r="AU368" s="1343"/>
      <c r="AV368" s="1343"/>
      <c r="AW368" s="1344" t="s">
        <v>243</v>
      </c>
      <c r="AX368" s="1344"/>
      <c r="AY368" s="1344"/>
      <c r="AZ368" s="1344"/>
      <c r="BA368" s="1344"/>
      <c r="BB368" s="1344"/>
      <c r="BC368" s="1344"/>
      <c r="BD368" s="1344"/>
      <c r="BE368" s="1344"/>
      <c r="BF368" s="1344"/>
      <c r="BG368" s="1344"/>
      <c r="BH368" s="1344"/>
      <c r="BI368" s="1344"/>
      <c r="BJ368" s="1344"/>
      <c r="BK368" s="1344"/>
      <c r="BL368" s="1344"/>
      <c r="BM368" s="1344"/>
      <c r="BN368" s="1344"/>
      <c r="BO368" s="1344"/>
      <c r="BP368" s="1344"/>
      <c r="BQ368" s="1344"/>
      <c r="BR368" s="1344"/>
      <c r="BS368" s="1344"/>
      <c r="BT368" s="1344"/>
      <c r="BU368" s="1344"/>
      <c r="BV368" s="1344"/>
    </row>
    <row r="369" spans="1:74" ht="12.75" hidden="1" customHeight="1" outlineLevel="1">
      <c r="A369" s="435"/>
      <c r="B369" s="3"/>
      <c r="C369" s="302" t="str">
        <f>+'Remuneración Asalariados'!D5</f>
        <v>RA.AGR</v>
      </c>
      <c r="D369" s="863" t="str">
        <f>+'Remuneración Asalariados'!D4</f>
        <v xml:space="preserve">Remuneración de asalariados en Agricultura, ganadería, selvicultura y pesca </v>
      </c>
      <c r="E369" s="471" t="s">
        <v>1</v>
      </c>
      <c r="F369" s="471" t="s">
        <v>2</v>
      </c>
      <c r="G369" s="465"/>
      <c r="H369" s="442"/>
      <c r="I369" s="442"/>
      <c r="J369" s="442"/>
      <c r="K369" s="442"/>
      <c r="L369" s="442"/>
      <c r="M369" s="442"/>
      <c r="N369" s="442"/>
      <c r="O369" s="442"/>
      <c r="P369" s="442"/>
      <c r="Q369" s="442"/>
      <c r="R369" s="1344" t="s">
        <v>46</v>
      </c>
      <c r="S369" s="1344"/>
      <c r="T369" s="1344"/>
      <c r="U369" s="1344"/>
      <c r="V369" s="1344"/>
      <c r="W369" s="1344"/>
      <c r="X369" s="1344"/>
      <c r="Y369" s="1344"/>
      <c r="Z369" s="1344"/>
      <c r="AA369" s="1344"/>
      <c r="AB369" s="1344"/>
      <c r="AC369" s="1344"/>
      <c r="AD369" s="1344"/>
      <c r="AE369" s="1344"/>
      <c r="AF369" s="1344"/>
      <c r="AG369" s="1344"/>
      <c r="AH369" s="1343" t="s">
        <v>47</v>
      </c>
      <c r="AI369" s="1343"/>
      <c r="AJ369" s="1343"/>
      <c r="AK369" s="1343"/>
      <c r="AL369" s="1343"/>
      <c r="AM369" s="1343"/>
      <c r="AN369" s="1343"/>
      <c r="AO369" s="1343"/>
      <c r="AP369" s="1343"/>
      <c r="AQ369" s="1343"/>
      <c r="AR369" s="1343"/>
      <c r="AS369" s="1343"/>
      <c r="AT369" s="1343"/>
      <c r="AU369" s="1343"/>
      <c r="AV369" s="1343"/>
      <c r="AW369" s="1344" t="s">
        <v>243</v>
      </c>
      <c r="AX369" s="1344"/>
      <c r="AY369" s="1344"/>
      <c r="AZ369" s="1344"/>
      <c r="BA369" s="1344"/>
      <c r="BB369" s="1344"/>
      <c r="BC369" s="1344"/>
      <c r="BD369" s="1344"/>
      <c r="BE369" s="1344"/>
      <c r="BF369" s="1344"/>
      <c r="BG369" s="1344"/>
      <c r="BH369" s="1344"/>
      <c r="BI369" s="1344"/>
      <c r="BJ369" s="1344"/>
      <c r="BK369" s="1344"/>
      <c r="BL369" s="1344"/>
      <c r="BM369" s="1344"/>
      <c r="BN369" s="1344"/>
      <c r="BO369" s="1344"/>
      <c r="BP369" s="1344"/>
      <c r="BQ369" s="1344"/>
      <c r="BR369" s="1344"/>
      <c r="BS369" s="1344"/>
      <c r="BT369" s="1344"/>
      <c r="BU369" s="1344"/>
      <c r="BV369" s="1344"/>
    </row>
    <row r="370" spans="1:74" ht="12.75" hidden="1" customHeight="1" outlineLevel="1">
      <c r="A370" s="435"/>
      <c r="B370" s="3"/>
      <c r="C370" s="1045" t="str">
        <f>+'Remuneración Asalariados'!E5</f>
        <v>RA.IND</v>
      </c>
      <c r="D370" s="1045" t="str">
        <f>+'Remuneración Asalariados'!E4</f>
        <v xml:space="preserve">Remuneración de asalariados en industria </v>
      </c>
      <c r="E370" s="471" t="s">
        <v>1</v>
      </c>
      <c r="F370" s="471" t="s">
        <v>2</v>
      </c>
      <c r="G370" s="465"/>
      <c r="H370" s="442"/>
      <c r="I370" s="442"/>
      <c r="J370" s="442"/>
      <c r="K370" s="442"/>
      <c r="L370" s="442"/>
      <c r="M370" s="442"/>
      <c r="N370" s="442"/>
      <c r="O370" s="442"/>
      <c r="P370" s="442"/>
      <c r="Q370" s="442"/>
      <c r="R370" s="1344" t="s">
        <v>46</v>
      </c>
      <c r="S370" s="1344"/>
      <c r="T370" s="1344"/>
      <c r="U370" s="1344"/>
      <c r="V370" s="1344"/>
      <c r="W370" s="1344"/>
      <c r="X370" s="1344"/>
      <c r="Y370" s="1344"/>
      <c r="Z370" s="1344"/>
      <c r="AA370" s="1344"/>
      <c r="AB370" s="1344"/>
      <c r="AC370" s="1344"/>
      <c r="AD370" s="1344"/>
      <c r="AE370" s="1344"/>
      <c r="AF370" s="1344"/>
      <c r="AG370" s="1344"/>
      <c r="AH370" s="1343" t="s">
        <v>47</v>
      </c>
      <c r="AI370" s="1343"/>
      <c r="AJ370" s="1343"/>
      <c r="AK370" s="1343"/>
      <c r="AL370" s="1343"/>
      <c r="AM370" s="1343"/>
      <c r="AN370" s="1343"/>
      <c r="AO370" s="1343"/>
      <c r="AP370" s="1343"/>
      <c r="AQ370" s="1343"/>
      <c r="AR370" s="1343"/>
      <c r="AS370" s="1343"/>
      <c r="AT370" s="1343"/>
      <c r="AU370" s="1343"/>
      <c r="AV370" s="1343"/>
      <c r="AW370" s="1344" t="s">
        <v>243</v>
      </c>
      <c r="AX370" s="1344"/>
      <c r="AY370" s="1344"/>
      <c r="AZ370" s="1344"/>
      <c r="BA370" s="1344"/>
      <c r="BB370" s="1344"/>
      <c r="BC370" s="1344"/>
      <c r="BD370" s="1344"/>
      <c r="BE370" s="1344"/>
      <c r="BF370" s="1344"/>
      <c r="BG370" s="1344"/>
      <c r="BH370" s="1344"/>
      <c r="BI370" s="1344"/>
      <c r="BJ370" s="1344"/>
      <c r="BK370" s="1344"/>
      <c r="BL370" s="1344"/>
      <c r="BM370" s="1344"/>
      <c r="BN370" s="1344"/>
      <c r="BO370" s="1344"/>
      <c r="BP370" s="1344"/>
      <c r="BQ370" s="1344"/>
      <c r="BR370" s="1344"/>
      <c r="BS370" s="1344"/>
      <c r="BT370" s="1344"/>
      <c r="BU370" s="1344"/>
      <c r="BV370" s="1344"/>
    </row>
    <row r="371" spans="1:74" ht="12.75" hidden="1" customHeight="1" outlineLevel="1">
      <c r="A371" s="435"/>
      <c r="B371" s="3"/>
      <c r="C371" s="302" t="str">
        <f>+'Remuneración Asalariados'!F5</f>
        <v>RA.ENE</v>
      </c>
      <c r="D371" s="863" t="str">
        <f>+'Remuneración Asalariados'!F4</f>
        <v xml:space="preserve">Remuneración de asalariados en industria energética </v>
      </c>
      <c r="E371" s="471" t="s">
        <v>1</v>
      </c>
      <c r="F371" s="471" t="s">
        <v>2</v>
      </c>
      <c r="G371" s="465"/>
      <c r="H371" s="442"/>
      <c r="I371" s="442"/>
      <c r="J371" s="442"/>
      <c r="K371" s="442"/>
      <c r="L371" s="442"/>
      <c r="M371" s="442"/>
      <c r="N371" s="442"/>
      <c r="O371" s="442"/>
      <c r="P371" s="442"/>
      <c r="Q371" s="442"/>
      <c r="R371" s="1344" t="s">
        <v>46</v>
      </c>
      <c r="S371" s="1344"/>
      <c r="T371" s="1344"/>
      <c r="U371" s="1344"/>
      <c r="V371" s="1344"/>
      <c r="W371" s="1344"/>
      <c r="X371" s="1344"/>
      <c r="Y371" s="1344"/>
      <c r="Z371" s="1344"/>
      <c r="AA371" s="1344"/>
      <c r="AB371" s="1344"/>
      <c r="AC371" s="1344"/>
      <c r="AD371" s="1344"/>
      <c r="AE371" s="1344"/>
      <c r="AF371" s="1344"/>
      <c r="AG371" s="1344"/>
      <c r="AH371" s="1343" t="s">
        <v>47</v>
      </c>
      <c r="AI371" s="1343"/>
      <c r="AJ371" s="1343"/>
      <c r="AK371" s="1343"/>
      <c r="AL371" s="1343"/>
      <c r="AM371" s="1343"/>
      <c r="AN371" s="1343"/>
      <c r="AO371" s="1343"/>
      <c r="AP371" s="1343"/>
      <c r="AQ371" s="1343"/>
      <c r="AR371" s="1343"/>
      <c r="AS371" s="1343"/>
      <c r="AT371" s="1343"/>
      <c r="AU371" s="1343"/>
      <c r="AV371" s="1343"/>
      <c r="AW371" s="1344" t="s">
        <v>243</v>
      </c>
      <c r="AX371" s="1344"/>
      <c r="AY371" s="1344"/>
      <c r="AZ371" s="1344"/>
      <c r="BA371" s="1344"/>
      <c r="BB371" s="1344"/>
      <c r="BC371" s="1344"/>
      <c r="BD371" s="1344"/>
      <c r="BE371" s="1344"/>
      <c r="BF371" s="1344"/>
      <c r="BG371" s="1344"/>
      <c r="BH371" s="1344"/>
      <c r="BI371" s="1344"/>
      <c r="BJ371" s="1344"/>
      <c r="BK371" s="1344"/>
      <c r="BL371" s="1344"/>
      <c r="BM371" s="1344"/>
      <c r="BN371" s="1344"/>
      <c r="BO371" s="1344"/>
      <c r="BP371" s="1344"/>
      <c r="BQ371" s="1344"/>
      <c r="BR371" s="1344"/>
      <c r="BS371" s="1344"/>
      <c r="BT371" s="1344"/>
      <c r="BU371" s="1344"/>
      <c r="BV371" s="1344"/>
    </row>
    <row r="372" spans="1:74" ht="12.75" hidden="1" customHeight="1" outlineLevel="1">
      <c r="A372" s="435"/>
      <c r="B372" s="3"/>
      <c r="C372" s="302" t="str">
        <f>+'Remuneración Asalariados'!G5</f>
        <v>RA.MANUFACT</v>
      </c>
      <c r="D372" s="863" t="str">
        <f>+'Remuneración Asalariados'!G4</f>
        <v>Remuneración de asalariados en industria manufacturera</v>
      </c>
      <c r="E372" s="471" t="s">
        <v>1</v>
      </c>
      <c r="F372" s="471" t="s">
        <v>2</v>
      </c>
      <c r="G372" s="465"/>
      <c r="H372" s="442"/>
      <c r="I372" s="442"/>
      <c r="J372" s="442"/>
      <c r="K372" s="442"/>
      <c r="L372" s="442"/>
      <c r="M372" s="442"/>
      <c r="N372" s="442"/>
      <c r="O372" s="442"/>
      <c r="P372" s="442"/>
      <c r="Q372" s="442"/>
      <c r="R372" s="1344" t="s">
        <v>46</v>
      </c>
      <c r="S372" s="1344"/>
      <c r="T372" s="1344"/>
      <c r="U372" s="1344"/>
      <c r="V372" s="1344"/>
      <c r="W372" s="1344"/>
      <c r="X372" s="1344"/>
      <c r="Y372" s="1344"/>
      <c r="Z372" s="1344"/>
      <c r="AA372" s="1344"/>
      <c r="AB372" s="1344"/>
      <c r="AC372" s="1344"/>
      <c r="AD372" s="1344"/>
      <c r="AE372" s="1344"/>
      <c r="AF372" s="1344"/>
      <c r="AG372" s="1344"/>
      <c r="AH372" s="1343" t="s">
        <v>47</v>
      </c>
      <c r="AI372" s="1343"/>
      <c r="AJ372" s="1343"/>
      <c r="AK372" s="1343"/>
      <c r="AL372" s="1343"/>
      <c r="AM372" s="1343"/>
      <c r="AN372" s="1343"/>
      <c r="AO372" s="1343"/>
      <c r="AP372" s="1343"/>
      <c r="AQ372" s="1343"/>
      <c r="AR372" s="1343"/>
      <c r="AS372" s="1343"/>
      <c r="AT372" s="1343"/>
      <c r="AU372" s="1343"/>
      <c r="AV372" s="1343"/>
      <c r="AW372" s="1344" t="s">
        <v>243</v>
      </c>
      <c r="AX372" s="1344"/>
      <c r="AY372" s="1344"/>
      <c r="AZ372" s="1344"/>
      <c r="BA372" s="1344"/>
      <c r="BB372" s="1344"/>
      <c r="BC372" s="1344"/>
      <c r="BD372" s="1344"/>
      <c r="BE372" s="1344"/>
      <c r="BF372" s="1344"/>
      <c r="BG372" s="1344"/>
      <c r="BH372" s="1344"/>
      <c r="BI372" s="1344"/>
      <c r="BJ372" s="1344"/>
      <c r="BK372" s="1344"/>
      <c r="BL372" s="1344"/>
      <c r="BM372" s="1344"/>
      <c r="BN372" s="1344"/>
      <c r="BO372" s="1344"/>
      <c r="BP372" s="1344"/>
      <c r="BQ372" s="1344"/>
      <c r="BR372" s="1344"/>
      <c r="BS372" s="1344"/>
      <c r="BT372" s="1344"/>
      <c r="BU372" s="1344"/>
      <c r="BV372" s="1344"/>
    </row>
    <row r="373" spans="1:74" ht="12.75" hidden="1" customHeight="1" outlineLevel="1">
      <c r="A373" s="435"/>
      <c r="B373" s="3"/>
      <c r="C373" s="302" t="str">
        <f>+'Remuneración Asalariados'!H5</f>
        <v>RA.CONS</v>
      </c>
      <c r="D373" s="863" t="str">
        <f>+'Remuneración Asalariados'!H4</f>
        <v xml:space="preserve">Remuneración de asalariados en construcción </v>
      </c>
      <c r="E373" s="471" t="s">
        <v>1</v>
      </c>
      <c r="F373" s="471" t="s">
        <v>2</v>
      </c>
      <c r="G373" s="465"/>
      <c r="H373" s="442"/>
      <c r="I373" s="442"/>
      <c r="J373" s="442"/>
      <c r="K373" s="442"/>
      <c r="L373" s="442"/>
      <c r="M373" s="442"/>
      <c r="N373" s="442"/>
      <c r="O373" s="442"/>
      <c r="P373" s="442"/>
      <c r="Q373" s="442"/>
      <c r="R373" s="1344" t="s">
        <v>46</v>
      </c>
      <c r="S373" s="1344"/>
      <c r="T373" s="1344"/>
      <c r="U373" s="1344"/>
      <c r="V373" s="1344"/>
      <c r="W373" s="1344"/>
      <c r="X373" s="1344"/>
      <c r="Y373" s="1344"/>
      <c r="Z373" s="1344"/>
      <c r="AA373" s="1344"/>
      <c r="AB373" s="1344"/>
      <c r="AC373" s="1344"/>
      <c r="AD373" s="1344"/>
      <c r="AE373" s="1344"/>
      <c r="AF373" s="1344"/>
      <c r="AG373" s="1344"/>
      <c r="AH373" s="1343" t="s">
        <v>47</v>
      </c>
      <c r="AI373" s="1343"/>
      <c r="AJ373" s="1343"/>
      <c r="AK373" s="1343"/>
      <c r="AL373" s="1343"/>
      <c r="AM373" s="1343"/>
      <c r="AN373" s="1343"/>
      <c r="AO373" s="1343"/>
      <c r="AP373" s="1343"/>
      <c r="AQ373" s="1343"/>
      <c r="AR373" s="1343"/>
      <c r="AS373" s="1343"/>
      <c r="AT373" s="1343"/>
      <c r="AU373" s="1343"/>
      <c r="AV373" s="1343"/>
      <c r="AW373" s="1344" t="s">
        <v>243</v>
      </c>
      <c r="AX373" s="1344"/>
      <c r="AY373" s="1344"/>
      <c r="AZ373" s="1344"/>
      <c r="BA373" s="1344"/>
      <c r="BB373" s="1344"/>
      <c r="BC373" s="1344"/>
      <c r="BD373" s="1344"/>
      <c r="BE373" s="1344"/>
      <c r="BF373" s="1344"/>
      <c r="BG373" s="1344"/>
      <c r="BH373" s="1344"/>
      <c r="BI373" s="1344"/>
      <c r="BJ373" s="1344"/>
      <c r="BK373" s="1344"/>
      <c r="BL373" s="1344"/>
      <c r="BM373" s="1344"/>
      <c r="BN373" s="1344"/>
      <c r="BO373" s="1344"/>
      <c r="BP373" s="1344"/>
      <c r="BQ373" s="1344"/>
      <c r="BR373" s="1344"/>
      <c r="BS373" s="1344"/>
      <c r="BT373" s="1344"/>
      <c r="BU373" s="1344"/>
      <c r="BV373" s="1344"/>
    </row>
    <row r="374" spans="1:74" ht="12.75" hidden="1" customHeight="1" outlineLevel="1">
      <c r="A374" s="435"/>
      <c r="B374" s="3"/>
      <c r="C374" s="302" t="str">
        <f>+'Remuneración Asalariados'!I5</f>
        <v>RA.SV</v>
      </c>
      <c r="D374" s="863" t="str">
        <f>+'Remuneración Asalariados'!I4</f>
        <v xml:space="preserve">Remuneración de asalariados en servicios </v>
      </c>
      <c r="E374" s="471" t="s">
        <v>1</v>
      </c>
      <c r="F374" s="471" t="s">
        <v>2</v>
      </c>
      <c r="G374" s="465"/>
      <c r="H374" s="442"/>
      <c r="I374" s="442"/>
      <c r="J374" s="442"/>
      <c r="K374" s="442"/>
      <c r="L374" s="442"/>
      <c r="M374" s="442"/>
      <c r="N374" s="442"/>
      <c r="O374" s="442"/>
      <c r="P374" s="442"/>
      <c r="Q374" s="442"/>
      <c r="R374" s="1344" t="s">
        <v>46</v>
      </c>
      <c r="S374" s="1344"/>
      <c r="T374" s="1344"/>
      <c r="U374" s="1344"/>
      <c r="V374" s="1344"/>
      <c r="W374" s="1344"/>
      <c r="X374" s="1344"/>
      <c r="Y374" s="1344"/>
      <c r="Z374" s="1344"/>
      <c r="AA374" s="1344"/>
      <c r="AB374" s="1344"/>
      <c r="AC374" s="1344"/>
      <c r="AD374" s="1344"/>
      <c r="AE374" s="1344"/>
      <c r="AF374" s="1344"/>
      <c r="AG374" s="1344"/>
      <c r="AH374" s="1343" t="s">
        <v>47</v>
      </c>
      <c r="AI374" s="1343"/>
      <c r="AJ374" s="1343"/>
      <c r="AK374" s="1343"/>
      <c r="AL374" s="1343"/>
      <c r="AM374" s="1343"/>
      <c r="AN374" s="1343"/>
      <c r="AO374" s="1343"/>
      <c r="AP374" s="1343"/>
      <c r="AQ374" s="1343"/>
      <c r="AR374" s="1343"/>
      <c r="AS374" s="1343"/>
      <c r="AT374" s="1343"/>
      <c r="AU374" s="1343"/>
      <c r="AV374" s="1343"/>
      <c r="AW374" s="1344" t="s">
        <v>243</v>
      </c>
      <c r="AX374" s="1344"/>
      <c r="AY374" s="1344"/>
      <c r="AZ374" s="1344"/>
      <c r="BA374" s="1344"/>
      <c r="BB374" s="1344"/>
      <c r="BC374" s="1344"/>
      <c r="BD374" s="1344"/>
      <c r="BE374" s="1344"/>
      <c r="BF374" s="1344"/>
      <c r="BG374" s="1344"/>
      <c r="BH374" s="1344"/>
      <c r="BI374" s="1344"/>
      <c r="BJ374" s="1344"/>
      <c r="BK374" s="1344"/>
      <c r="BL374" s="1344"/>
      <c r="BM374" s="1344"/>
      <c r="BN374" s="1344"/>
      <c r="BO374" s="1344"/>
      <c r="BP374" s="1344"/>
      <c r="BQ374" s="1344"/>
      <c r="BR374" s="1344"/>
      <c r="BS374" s="1344"/>
      <c r="BT374" s="1344"/>
      <c r="BU374" s="1344"/>
      <c r="BV374" s="1344"/>
    </row>
    <row r="375" spans="1:74" ht="12.75" hidden="1" customHeight="1" outlineLevel="1">
      <c r="A375" s="435"/>
      <c r="B375" s="3"/>
      <c r="C375" s="302" t="str">
        <f>+'Remuneración Asalariados'!J5</f>
        <v>RA.SVDV</v>
      </c>
      <c r="D375" s="863" t="str">
        <f>+'Remuneración Asalariados'!J4</f>
        <v>Remuneración de asalariados en servicios destinados a la venta</v>
      </c>
      <c r="E375" s="471" t="s">
        <v>1</v>
      </c>
      <c r="F375" s="471" t="s">
        <v>2</v>
      </c>
      <c r="G375" s="465"/>
      <c r="H375" s="442"/>
      <c r="I375" s="442"/>
      <c r="J375" s="442"/>
      <c r="K375" s="442"/>
      <c r="L375" s="442"/>
      <c r="M375" s="442"/>
      <c r="N375" s="442"/>
      <c r="O375" s="442"/>
      <c r="P375" s="442"/>
      <c r="Q375" s="442"/>
      <c r="R375" s="1344" t="s">
        <v>46</v>
      </c>
      <c r="S375" s="1344"/>
      <c r="T375" s="1344"/>
      <c r="U375" s="1344"/>
      <c r="V375" s="1344"/>
      <c r="W375" s="1344"/>
      <c r="X375" s="1344"/>
      <c r="Y375" s="1344"/>
      <c r="Z375" s="1344"/>
      <c r="AA375" s="1344"/>
      <c r="AB375" s="1344"/>
      <c r="AC375" s="1344"/>
      <c r="AD375" s="1344"/>
      <c r="AE375" s="1344"/>
      <c r="AF375" s="1344"/>
      <c r="AG375" s="1344"/>
      <c r="AH375" s="1343" t="s">
        <v>47</v>
      </c>
      <c r="AI375" s="1343"/>
      <c r="AJ375" s="1343"/>
      <c r="AK375" s="1343"/>
      <c r="AL375" s="1343"/>
      <c r="AM375" s="1343"/>
      <c r="AN375" s="1343"/>
      <c r="AO375" s="1343"/>
      <c r="AP375" s="1343"/>
      <c r="AQ375" s="1343"/>
      <c r="AR375" s="1343"/>
      <c r="AS375" s="1343"/>
      <c r="AT375" s="1343"/>
      <c r="AU375" s="1343"/>
      <c r="AV375" s="1343"/>
      <c r="AW375" s="1344" t="s">
        <v>243</v>
      </c>
      <c r="AX375" s="1344"/>
      <c r="AY375" s="1344"/>
      <c r="AZ375" s="1344"/>
      <c r="BA375" s="1344"/>
      <c r="BB375" s="1344"/>
      <c r="BC375" s="1344"/>
      <c r="BD375" s="1344"/>
      <c r="BE375" s="1344"/>
      <c r="BF375" s="1344"/>
      <c r="BG375" s="1344"/>
      <c r="BH375" s="1344"/>
      <c r="BI375" s="1344"/>
      <c r="BJ375" s="1344"/>
      <c r="BK375" s="1344"/>
      <c r="BL375" s="1344"/>
      <c r="BM375" s="1344"/>
      <c r="BN375" s="1344"/>
      <c r="BO375" s="1344"/>
      <c r="BP375" s="1344"/>
      <c r="BQ375" s="1344"/>
      <c r="BR375" s="1344"/>
      <c r="BS375" s="1344"/>
      <c r="BT375" s="1344"/>
      <c r="BU375" s="1344"/>
      <c r="BV375" s="1344"/>
    </row>
    <row r="376" spans="1:74" ht="12.75" hidden="1" customHeight="1" outlineLevel="1">
      <c r="A376" s="435"/>
      <c r="B376" s="3"/>
      <c r="C376" s="302" t="str">
        <f>+'Remuneración Asalariados'!K5</f>
        <v>RA.SVNDV</v>
      </c>
      <c r="D376" s="863" t="str">
        <f>+'Remuneración Asalariados'!K4</f>
        <v>Remuneración de asalariados en servicios no destinados a la venta. Administración pública, educación y sanidad</v>
      </c>
      <c r="E376" s="471" t="s">
        <v>1</v>
      </c>
      <c r="F376" s="471" t="s">
        <v>2</v>
      </c>
      <c r="G376" s="465"/>
      <c r="H376" s="442"/>
      <c r="I376" s="442"/>
      <c r="J376" s="442"/>
      <c r="K376" s="442"/>
      <c r="L376" s="442"/>
      <c r="M376" s="442"/>
      <c r="N376" s="442"/>
      <c r="O376" s="442"/>
      <c r="P376" s="442"/>
      <c r="Q376" s="442"/>
      <c r="R376" s="1344" t="s">
        <v>46</v>
      </c>
      <c r="S376" s="1344"/>
      <c r="T376" s="1344"/>
      <c r="U376" s="1344"/>
      <c r="V376" s="1344"/>
      <c r="W376" s="1344"/>
      <c r="X376" s="1344"/>
      <c r="Y376" s="1344"/>
      <c r="Z376" s="1344"/>
      <c r="AA376" s="1344"/>
      <c r="AB376" s="1344"/>
      <c r="AC376" s="1344"/>
      <c r="AD376" s="1344"/>
      <c r="AE376" s="1344"/>
      <c r="AF376" s="1344"/>
      <c r="AG376" s="1344"/>
      <c r="AH376" s="1343" t="s">
        <v>47</v>
      </c>
      <c r="AI376" s="1343"/>
      <c r="AJ376" s="1343"/>
      <c r="AK376" s="1343"/>
      <c r="AL376" s="1343"/>
      <c r="AM376" s="1343"/>
      <c r="AN376" s="1343"/>
      <c r="AO376" s="1343"/>
      <c r="AP376" s="1343"/>
      <c r="AQ376" s="1343"/>
      <c r="AR376" s="1343"/>
      <c r="AS376" s="1343"/>
      <c r="AT376" s="1343"/>
      <c r="AU376" s="1343"/>
      <c r="AV376" s="1343"/>
      <c r="AW376" s="1344" t="s">
        <v>243</v>
      </c>
      <c r="AX376" s="1344"/>
      <c r="AY376" s="1344"/>
      <c r="AZ376" s="1344"/>
      <c r="BA376" s="1344"/>
      <c r="BB376" s="1344"/>
      <c r="BC376" s="1344"/>
      <c r="BD376" s="1344"/>
      <c r="BE376" s="1344"/>
      <c r="BF376" s="1344"/>
      <c r="BG376" s="1344"/>
      <c r="BH376" s="1344"/>
      <c r="BI376" s="1344"/>
      <c r="BJ376" s="1344"/>
      <c r="BK376" s="1344"/>
      <c r="BL376" s="1344"/>
      <c r="BM376" s="1344"/>
      <c r="BN376" s="1344"/>
      <c r="BO376" s="1344"/>
      <c r="BP376" s="1344"/>
      <c r="BQ376" s="1344"/>
      <c r="BR376" s="1344"/>
      <c r="BS376" s="1344"/>
      <c r="BT376" s="1344"/>
      <c r="BU376" s="1344"/>
      <c r="BV376" s="1344"/>
    </row>
    <row r="377" spans="1:74" ht="12.75" hidden="1" customHeight="1" outlineLevel="1">
      <c r="A377" s="435"/>
      <c r="B377" s="3"/>
      <c r="C377" s="302"/>
      <c r="D377" s="441"/>
      <c r="E377" s="471"/>
      <c r="F377" s="471"/>
      <c r="G377" s="466"/>
      <c r="H377" s="442"/>
      <c r="I377" s="442"/>
      <c r="J377" s="442"/>
      <c r="K377" s="442"/>
      <c r="L377" s="442"/>
      <c r="M377" s="442"/>
      <c r="N377" s="442"/>
      <c r="O377" s="442"/>
      <c r="P377" s="442"/>
      <c r="Q377" s="442"/>
      <c r="R377" s="442"/>
      <c r="S377" s="442"/>
      <c r="T377" s="442"/>
      <c r="U377" s="442"/>
      <c r="V377" s="442"/>
      <c r="W377" s="442"/>
      <c r="X377" s="442"/>
      <c r="Y377" s="442"/>
      <c r="Z377" s="442"/>
      <c r="AA377" s="442"/>
      <c r="AB377" s="442"/>
      <c r="AC377" s="442"/>
      <c r="AD377" s="442"/>
      <c r="AE377" s="442"/>
      <c r="AF377" s="442"/>
      <c r="AG377" s="442"/>
      <c r="AH377" s="442"/>
      <c r="AI377" s="442"/>
      <c r="AJ377" s="443"/>
      <c r="AK377" s="442"/>
      <c r="AL377" s="442"/>
      <c r="AM377" s="442"/>
      <c r="AN377" s="442"/>
      <c r="AO377" s="443"/>
      <c r="AP377" s="442"/>
      <c r="AQ377" s="442"/>
      <c r="AR377" s="442"/>
      <c r="AS377" s="442"/>
      <c r="AT377" s="443"/>
      <c r="AU377" s="442"/>
      <c r="AV377" s="442"/>
      <c r="AW377" s="442"/>
      <c r="AX377" s="442"/>
      <c r="AY377" s="443"/>
      <c r="AZ377" s="442"/>
      <c r="BA377" s="442"/>
      <c r="BB377" s="442"/>
      <c r="BC377" s="442"/>
      <c r="BD377" s="443"/>
      <c r="BE377" s="442"/>
      <c r="BF377" s="442"/>
      <c r="BG377" s="442"/>
      <c r="BH377" s="442"/>
      <c r="BI377" s="442"/>
    </row>
    <row r="378" spans="1:74" ht="12.75" customHeight="1" collapsed="1">
      <c r="A378" s="6"/>
      <c r="B378" s="3"/>
      <c r="C378" s="446"/>
      <c r="D378" s="447"/>
      <c r="E378" s="436"/>
      <c r="F378" s="436"/>
      <c r="G378" s="458"/>
      <c r="H378" s="449"/>
      <c r="I378" s="449"/>
      <c r="J378" s="449"/>
      <c r="K378" s="449"/>
      <c r="L378" s="449"/>
      <c r="M378" s="449"/>
      <c r="N378" s="449"/>
      <c r="O378" s="449"/>
      <c r="P378" s="449"/>
      <c r="Q378" s="449"/>
      <c r="R378" s="449"/>
      <c r="S378" s="449"/>
      <c r="T378" s="449"/>
      <c r="U378" s="449"/>
      <c r="V378" s="449"/>
      <c r="W378" s="449"/>
      <c r="X378" s="449"/>
      <c r="Y378" s="449"/>
      <c r="Z378" s="449"/>
      <c r="AA378" s="449"/>
      <c r="AB378" s="449"/>
      <c r="AC378" s="449"/>
      <c r="AD378" s="449"/>
      <c r="AE378" s="449"/>
      <c r="AF378" s="449"/>
      <c r="AG378" s="449"/>
      <c r="AH378" s="449"/>
      <c r="AI378" s="449"/>
      <c r="AJ378" s="449"/>
      <c r="AK378" s="449"/>
      <c r="AL378" s="449"/>
      <c r="AM378" s="449"/>
      <c r="AN378" s="449"/>
      <c r="AO378" s="449"/>
      <c r="AP378" s="449"/>
      <c r="AQ378" s="449"/>
      <c r="AR378" s="449"/>
      <c r="AS378" s="449"/>
      <c r="AT378" s="449"/>
      <c r="AU378" s="449"/>
      <c r="AV378" s="449"/>
      <c r="AW378" s="449"/>
      <c r="AX378" s="449"/>
      <c r="AY378" s="449"/>
      <c r="AZ378" s="449"/>
      <c r="BA378" s="449"/>
      <c r="BB378" s="449"/>
      <c r="BC378" s="449"/>
      <c r="BD378" s="449"/>
      <c r="BE378" s="449"/>
      <c r="BF378" s="449"/>
      <c r="BG378" s="449"/>
      <c r="BH378" s="449"/>
      <c r="BI378" s="449"/>
    </row>
    <row r="379" spans="1:74" ht="12.75" customHeight="1">
      <c r="A379" s="434" t="s">
        <v>220</v>
      </c>
      <c r="B379" s="997" t="str">
        <f>+'Remuneración Asalariados'!M1</f>
        <v>CUADRO 29:    SALARIO MEDIO por Ramas de Actividad (Remuneración de Asalariados/Asalariados)</v>
      </c>
      <c r="C379" s="969"/>
      <c r="D379" s="998"/>
      <c r="E379" s="998"/>
      <c r="F379" s="968"/>
      <c r="G379" s="968"/>
      <c r="H379" s="1337"/>
      <c r="I379" s="1338"/>
      <c r="J379" s="1338"/>
      <c r="K379" s="1338"/>
      <c r="L379" s="1338"/>
      <c r="M379" s="1338"/>
      <c r="N379" s="1338"/>
      <c r="O379" s="1338"/>
      <c r="P379" s="1338"/>
      <c r="Q379" s="1338"/>
      <c r="R379" s="1338"/>
      <c r="S379" s="1338"/>
      <c r="T379" s="1338"/>
      <c r="U379" s="1338"/>
      <c r="V379" s="1338"/>
      <c r="W379" s="1338"/>
      <c r="X379" s="1338"/>
      <c r="Y379" s="1338"/>
      <c r="Z379" s="1338"/>
      <c r="AA379" s="1338"/>
      <c r="AB379" s="1338"/>
      <c r="AC379" s="1338"/>
      <c r="AD379" s="1338"/>
      <c r="AE379" s="1338"/>
      <c r="AF379" s="1338"/>
      <c r="AG379" s="1338"/>
      <c r="AH379" s="1338"/>
      <c r="AI379" s="1338"/>
      <c r="AJ379" s="1338"/>
      <c r="AK379" s="1338"/>
      <c r="AL379" s="1338"/>
      <c r="AM379" s="1338"/>
      <c r="AN379" s="1338"/>
      <c r="AO379" s="1338"/>
      <c r="AP379" s="1338"/>
      <c r="AQ379" s="1338"/>
      <c r="AR379" s="1338"/>
      <c r="AS379" s="1338"/>
      <c r="AT379" s="1338"/>
      <c r="AU379" s="1338"/>
      <c r="AV379" s="1338"/>
      <c r="AW379" s="1338"/>
      <c r="AX379" s="1338"/>
      <c r="AY379" s="1338"/>
      <c r="AZ379" s="1338"/>
      <c r="BA379" s="1338"/>
      <c r="BB379" s="1338"/>
      <c r="BC379" s="1338"/>
      <c r="BD379" s="1338"/>
      <c r="BE379" s="1338"/>
      <c r="BF379" s="1338"/>
      <c r="BG379" s="1338"/>
      <c r="BH379" s="1338"/>
      <c r="BI379" s="1338"/>
      <c r="BJ379" s="1338"/>
      <c r="BK379" s="1338"/>
      <c r="BL379" s="1338"/>
      <c r="BM379" s="1338"/>
      <c r="BN379" s="1338"/>
      <c r="BO379" s="1338"/>
      <c r="BP379" s="1338"/>
      <c r="BQ379" s="1338"/>
      <c r="BR379" s="1338"/>
      <c r="BS379" s="1338"/>
      <c r="BT379" s="1338"/>
      <c r="BU379" s="1338"/>
      <c r="BV379" s="1339"/>
    </row>
    <row r="380" spans="1:74" ht="12.75" hidden="1" customHeight="1" outlineLevel="1">
      <c r="A380" s="435"/>
      <c r="B380" s="3"/>
      <c r="C380" s="446"/>
      <c r="D380" s="436"/>
      <c r="E380" s="436"/>
      <c r="F380" s="520"/>
      <c r="G380" s="438"/>
      <c r="H380" s="449"/>
      <c r="I380" s="449"/>
      <c r="J380" s="449"/>
      <c r="K380" s="449"/>
      <c r="L380" s="449"/>
      <c r="M380" s="449"/>
      <c r="N380" s="449"/>
      <c r="O380" s="449"/>
      <c r="P380" s="449"/>
      <c r="Q380" s="449"/>
      <c r="R380" s="449"/>
      <c r="S380" s="449"/>
      <c r="T380" s="449"/>
      <c r="U380" s="449"/>
      <c r="V380" s="449"/>
      <c r="W380" s="449"/>
      <c r="X380" s="449"/>
      <c r="Y380" s="449"/>
      <c r="Z380" s="449"/>
      <c r="AA380" s="449"/>
      <c r="AB380" s="449"/>
      <c r="AC380" s="449"/>
      <c r="AD380" s="449"/>
      <c r="AE380" s="449"/>
      <c r="AF380" s="449"/>
      <c r="AG380" s="449"/>
      <c r="AH380" s="449"/>
      <c r="AI380" s="449"/>
      <c r="AJ380" s="449"/>
      <c r="AK380" s="449"/>
      <c r="AL380" s="449"/>
      <c r="AM380" s="449"/>
      <c r="AN380" s="449"/>
      <c r="AO380" s="449"/>
      <c r="AP380" s="449"/>
      <c r="AQ380" s="449"/>
      <c r="AR380" s="449"/>
      <c r="AS380" s="449"/>
      <c r="AT380" s="449"/>
      <c r="AU380" s="449"/>
      <c r="AV380" s="449"/>
      <c r="AW380" s="449"/>
      <c r="AX380" s="449"/>
      <c r="AY380" s="449"/>
      <c r="AZ380" s="449"/>
      <c r="BA380" s="449"/>
      <c r="BB380" s="449"/>
      <c r="BC380" s="449"/>
      <c r="BD380" s="449"/>
      <c r="BE380" s="449"/>
      <c r="BF380" s="449"/>
      <c r="BG380" s="449"/>
      <c r="BH380" s="449"/>
      <c r="BI380" s="449"/>
    </row>
    <row r="381" spans="1:74" ht="12.75" hidden="1" customHeight="1" outlineLevel="1">
      <c r="A381" s="435"/>
      <c r="B381" s="3"/>
      <c r="C381" s="999" t="str">
        <f>+'Remuneración Asalariados'!M5</f>
        <v xml:space="preserve">Salario Medio (SM) </v>
      </c>
      <c r="D381" s="999" t="str">
        <f>+'Remuneración Asalariados'!M4</f>
        <v>SM = Renumeración de asalariados / Asalariados</v>
      </c>
      <c r="E381" s="471" t="s">
        <v>1</v>
      </c>
      <c r="F381" s="471" t="s">
        <v>2</v>
      </c>
      <c r="G381" s="465"/>
      <c r="H381" s="442"/>
      <c r="I381" s="1349" t="s">
        <v>595</v>
      </c>
      <c r="J381" s="1350"/>
      <c r="K381" s="1350"/>
      <c r="L381" s="1350"/>
      <c r="M381" s="1350"/>
      <c r="N381" s="1350"/>
      <c r="O381" s="1350"/>
      <c r="P381" s="1350"/>
      <c r="Q381" s="1350"/>
      <c r="R381" s="1350"/>
      <c r="S381" s="1350"/>
      <c r="T381" s="1350"/>
      <c r="U381" s="1350"/>
      <c r="V381" s="1350"/>
      <c r="W381" s="1350"/>
      <c r="X381" s="1350"/>
      <c r="Y381" s="1350"/>
      <c r="Z381" s="1350"/>
      <c r="AA381" s="1350"/>
      <c r="AB381" s="1350"/>
      <c r="AC381" s="1350"/>
      <c r="AD381" s="1350"/>
      <c r="AE381" s="1350"/>
      <c r="AF381" s="1350"/>
      <c r="AG381" s="1351"/>
      <c r="AH381" s="1335" t="s">
        <v>596</v>
      </c>
      <c r="AI381" s="1335"/>
      <c r="AJ381" s="1335"/>
      <c r="AK381" s="1335"/>
      <c r="AL381" s="1335"/>
      <c r="AM381" s="1335"/>
      <c r="AN381" s="1335"/>
      <c r="AO381" s="1335"/>
      <c r="AP381" s="1335"/>
      <c r="AQ381" s="1335"/>
      <c r="AR381" s="1335"/>
      <c r="AS381" s="1335"/>
      <c r="AT381" s="1335"/>
      <c r="AU381" s="1335"/>
      <c r="AV381" s="1335"/>
      <c r="AW381" s="1331" t="s">
        <v>582</v>
      </c>
      <c r="AX381" s="1331"/>
      <c r="AY381" s="1331"/>
      <c r="AZ381" s="1331"/>
      <c r="BA381" s="1331"/>
      <c r="BB381" s="1331"/>
      <c r="BC381" s="1331"/>
      <c r="BD381" s="1331"/>
      <c r="BE381" s="1331"/>
      <c r="BF381" s="1331"/>
      <c r="BG381" s="1331"/>
      <c r="BH381" s="1331"/>
      <c r="BI381" s="1331"/>
      <c r="BJ381" s="1331"/>
      <c r="BK381" s="1331"/>
      <c r="BL381" s="1331"/>
      <c r="BM381" s="1331"/>
      <c r="BN381" s="1331"/>
      <c r="BO381" s="1331"/>
      <c r="BP381" s="1331"/>
      <c r="BQ381" s="1331"/>
      <c r="BR381" s="1331"/>
      <c r="BS381" s="1331"/>
      <c r="BT381" s="1331"/>
      <c r="BU381" s="1331"/>
      <c r="BV381" s="1331"/>
    </row>
    <row r="382" spans="1:74" ht="12.75" hidden="1" customHeight="1" outlineLevel="1">
      <c r="A382" s="435"/>
      <c r="B382" s="3"/>
      <c r="C382" s="999" t="str">
        <f>+'Remuneración Asalariados'!N5</f>
        <v>SM.AGR</v>
      </c>
      <c r="D382" s="999" t="str">
        <f>+'Remuneración Asalariados'!N4</f>
        <v xml:space="preserve">SM en Agricultura, ganadería, selvicultura y pesca </v>
      </c>
      <c r="E382" s="471" t="s">
        <v>1</v>
      </c>
      <c r="F382" s="471" t="s">
        <v>2</v>
      </c>
      <c r="G382" s="465"/>
      <c r="H382" s="442"/>
      <c r="I382" s="442"/>
      <c r="J382" s="442"/>
      <c r="K382" s="442"/>
      <c r="L382" s="442"/>
      <c r="M382" s="442"/>
      <c r="N382" s="442"/>
      <c r="O382" s="442"/>
      <c r="P382" s="442"/>
      <c r="Q382" s="443"/>
      <c r="R382" s="1332" t="s">
        <v>253</v>
      </c>
      <c r="S382" s="1333"/>
      <c r="T382" s="1333"/>
      <c r="U382" s="1333"/>
      <c r="V382" s="1333"/>
      <c r="W382" s="1333"/>
      <c r="X382" s="1333"/>
      <c r="Y382" s="1333"/>
      <c r="Z382" s="1333"/>
      <c r="AA382" s="1333"/>
      <c r="AB382" s="1333"/>
      <c r="AC382" s="1333"/>
      <c r="AD382" s="1333"/>
      <c r="AE382" s="1333"/>
      <c r="AF382" s="1333"/>
      <c r="AG382" s="1334"/>
      <c r="AH382" s="1335" t="s">
        <v>596</v>
      </c>
      <c r="AI382" s="1335"/>
      <c r="AJ382" s="1335"/>
      <c r="AK382" s="1335"/>
      <c r="AL382" s="1335"/>
      <c r="AM382" s="1335"/>
      <c r="AN382" s="1335"/>
      <c r="AO382" s="1335"/>
      <c r="AP382" s="1335"/>
      <c r="AQ382" s="1335"/>
      <c r="AR382" s="1335"/>
      <c r="AS382" s="1335"/>
      <c r="AT382" s="1335"/>
      <c r="AU382" s="1335"/>
      <c r="AV382" s="1335"/>
      <c r="AW382" s="1331" t="s">
        <v>582</v>
      </c>
      <c r="AX382" s="1331"/>
      <c r="AY382" s="1331"/>
      <c r="AZ382" s="1331"/>
      <c r="BA382" s="1331"/>
      <c r="BB382" s="1331"/>
      <c r="BC382" s="1331"/>
      <c r="BD382" s="1331"/>
      <c r="BE382" s="1331"/>
      <c r="BF382" s="1331"/>
      <c r="BG382" s="1331"/>
      <c r="BH382" s="1331"/>
      <c r="BI382" s="1331"/>
      <c r="BJ382" s="1331"/>
      <c r="BK382" s="1331"/>
      <c r="BL382" s="1331"/>
      <c r="BM382" s="1331"/>
      <c r="BN382" s="1331"/>
      <c r="BO382" s="1331"/>
      <c r="BP382" s="1331"/>
      <c r="BQ382" s="1331"/>
      <c r="BR382" s="1331"/>
      <c r="BS382" s="1331"/>
      <c r="BT382" s="1331"/>
      <c r="BU382" s="1331"/>
      <c r="BV382" s="1331"/>
    </row>
    <row r="383" spans="1:74" ht="12.75" hidden="1" customHeight="1" outlineLevel="1">
      <c r="A383" s="435"/>
      <c r="B383" s="3"/>
      <c r="C383" s="999" t="str">
        <f>+'Remuneración Asalariados'!O5</f>
        <v>SM.IND</v>
      </c>
      <c r="D383" s="999" t="str">
        <f>+'Remuneración Asalariados'!O4</f>
        <v xml:space="preserve">SM en industria </v>
      </c>
      <c r="E383" s="471" t="s">
        <v>1</v>
      </c>
      <c r="F383" s="471" t="s">
        <v>2</v>
      </c>
      <c r="G383" s="465"/>
      <c r="H383" s="442"/>
      <c r="I383" s="442"/>
      <c r="J383" s="442"/>
      <c r="K383" s="442"/>
      <c r="L383" s="442"/>
      <c r="M383" s="442"/>
      <c r="N383" s="442"/>
      <c r="O383" s="442"/>
      <c r="P383" s="442"/>
      <c r="Q383" s="443"/>
      <c r="R383" s="1336" t="s">
        <v>252</v>
      </c>
      <c r="S383" s="1336"/>
      <c r="T383" s="1336"/>
      <c r="U383" s="1336"/>
      <c r="V383" s="1336"/>
      <c r="W383" s="1336"/>
      <c r="X383" s="1336"/>
      <c r="Y383" s="1336"/>
      <c r="Z383" s="1336"/>
      <c r="AA383" s="1336"/>
      <c r="AB383" s="1336"/>
      <c r="AC383" s="1336"/>
      <c r="AD383" s="1336"/>
      <c r="AE383" s="1336"/>
      <c r="AF383" s="1336"/>
      <c r="AG383" s="1336"/>
      <c r="AH383" s="1335" t="s">
        <v>596</v>
      </c>
      <c r="AI383" s="1335"/>
      <c r="AJ383" s="1335"/>
      <c r="AK383" s="1335"/>
      <c r="AL383" s="1335"/>
      <c r="AM383" s="1335"/>
      <c r="AN383" s="1335"/>
      <c r="AO383" s="1335"/>
      <c r="AP383" s="1335"/>
      <c r="AQ383" s="1335"/>
      <c r="AR383" s="1335"/>
      <c r="AS383" s="1335"/>
      <c r="AT383" s="1335"/>
      <c r="AU383" s="1335"/>
      <c r="AV383" s="1335"/>
      <c r="AW383" s="1331" t="s">
        <v>582</v>
      </c>
      <c r="AX383" s="1331"/>
      <c r="AY383" s="1331"/>
      <c r="AZ383" s="1331"/>
      <c r="BA383" s="1331"/>
      <c r="BB383" s="1331"/>
      <c r="BC383" s="1331"/>
      <c r="BD383" s="1331"/>
      <c r="BE383" s="1331"/>
      <c r="BF383" s="1331"/>
      <c r="BG383" s="1331"/>
      <c r="BH383" s="1331"/>
      <c r="BI383" s="1331"/>
      <c r="BJ383" s="1331"/>
      <c r="BK383" s="1331"/>
      <c r="BL383" s="1331"/>
      <c r="BM383" s="1331"/>
      <c r="BN383" s="1331"/>
      <c r="BO383" s="1331"/>
      <c r="BP383" s="1331"/>
      <c r="BQ383" s="1331"/>
      <c r="BR383" s="1331"/>
      <c r="BS383" s="1331"/>
      <c r="BT383" s="1331"/>
      <c r="BU383" s="1331"/>
      <c r="BV383" s="1331"/>
    </row>
    <row r="384" spans="1:74" ht="12.75" hidden="1" customHeight="1" outlineLevel="1">
      <c r="A384" s="435"/>
      <c r="B384" s="3"/>
      <c r="C384" s="999" t="str">
        <f>+'Remuneración Asalariados'!P5</f>
        <v>SM.ENE</v>
      </c>
      <c r="D384" s="999" t="str">
        <f>+'Remuneración Asalariados'!P4</f>
        <v xml:space="preserve">SM en industria energética </v>
      </c>
      <c r="E384" s="471" t="s">
        <v>1</v>
      </c>
      <c r="F384" s="471" t="s">
        <v>2</v>
      </c>
      <c r="G384" s="465"/>
      <c r="H384" s="442"/>
      <c r="I384" s="442"/>
      <c r="J384" s="442"/>
      <c r="K384" s="442"/>
      <c r="L384" s="442"/>
      <c r="M384" s="442"/>
      <c r="N384" s="442"/>
      <c r="O384" s="442"/>
      <c r="P384" s="442"/>
      <c r="Q384" s="443"/>
      <c r="R384" s="1336" t="s">
        <v>252</v>
      </c>
      <c r="S384" s="1336"/>
      <c r="T384" s="1336"/>
      <c r="U384" s="1336"/>
      <c r="V384" s="1336"/>
      <c r="W384" s="1336"/>
      <c r="X384" s="1336"/>
      <c r="Y384" s="1336"/>
      <c r="Z384" s="1336"/>
      <c r="AA384" s="1336"/>
      <c r="AB384" s="1336"/>
      <c r="AC384" s="1336"/>
      <c r="AD384" s="1336"/>
      <c r="AE384" s="1336"/>
      <c r="AF384" s="1336"/>
      <c r="AG384" s="1336"/>
      <c r="AH384" s="1335" t="s">
        <v>596</v>
      </c>
      <c r="AI384" s="1335"/>
      <c r="AJ384" s="1335"/>
      <c r="AK384" s="1335"/>
      <c r="AL384" s="1335"/>
      <c r="AM384" s="1335"/>
      <c r="AN384" s="1335"/>
      <c r="AO384" s="1335"/>
      <c r="AP384" s="1335"/>
      <c r="AQ384" s="1335"/>
      <c r="AR384" s="1335"/>
      <c r="AS384" s="1335"/>
      <c r="AT384" s="1335"/>
      <c r="AU384" s="1335"/>
      <c r="AV384" s="1335"/>
      <c r="AW384" s="1331" t="s">
        <v>582</v>
      </c>
      <c r="AX384" s="1331"/>
      <c r="AY384" s="1331"/>
      <c r="AZ384" s="1331"/>
      <c r="BA384" s="1331"/>
      <c r="BB384" s="1331"/>
      <c r="BC384" s="1331"/>
      <c r="BD384" s="1331"/>
      <c r="BE384" s="1331"/>
      <c r="BF384" s="1331"/>
      <c r="BG384" s="1331"/>
      <c r="BH384" s="1331"/>
      <c r="BI384" s="1331"/>
      <c r="BJ384" s="1331"/>
      <c r="BK384" s="1331"/>
      <c r="BL384" s="1331"/>
      <c r="BM384" s="1331"/>
      <c r="BN384" s="1331"/>
      <c r="BO384" s="1331"/>
      <c r="BP384" s="1331"/>
      <c r="BQ384" s="1331"/>
      <c r="BR384" s="1331"/>
      <c r="BS384" s="1331"/>
      <c r="BT384" s="1331"/>
      <c r="BU384" s="1331"/>
      <c r="BV384" s="1331"/>
    </row>
    <row r="385" spans="1:74" ht="12.75" hidden="1" customHeight="1" outlineLevel="1">
      <c r="A385" s="435"/>
      <c r="B385" s="3"/>
      <c r="C385" s="999" t="str">
        <f>+'Remuneración Asalariados'!Q5</f>
        <v>SM.MANUFACT</v>
      </c>
      <c r="D385" s="999" t="str">
        <f>+'Remuneración Asalariados'!Q4</f>
        <v>SM en industria manufacturera</v>
      </c>
      <c r="E385" s="471" t="s">
        <v>1</v>
      </c>
      <c r="F385" s="471" t="s">
        <v>2</v>
      </c>
      <c r="G385" s="465"/>
      <c r="H385" s="442"/>
      <c r="I385" s="442"/>
      <c r="J385" s="442"/>
      <c r="K385" s="442"/>
      <c r="L385" s="442"/>
      <c r="M385" s="442"/>
      <c r="N385" s="442"/>
      <c r="O385" s="442"/>
      <c r="P385" s="442"/>
      <c r="Q385" s="443"/>
      <c r="R385" s="1336" t="s">
        <v>252</v>
      </c>
      <c r="S385" s="1336"/>
      <c r="T385" s="1336"/>
      <c r="U385" s="1336"/>
      <c r="V385" s="1336"/>
      <c r="W385" s="1336"/>
      <c r="X385" s="1336"/>
      <c r="Y385" s="1336"/>
      <c r="Z385" s="1336"/>
      <c r="AA385" s="1336"/>
      <c r="AB385" s="1336"/>
      <c r="AC385" s="1336"/>
      <c r="AD385" s="1336"/>
      <c r="AE385" s="1336"/>
      <c r="AF385" s="1336"/>
      <c r="AG385" s="1336"/>
      <c r="AH385" s="1335" t="s">
        <v>596</v>
      </c>
      <c r="AI385" s="1335"/>
      <c r="AJ385" s="1335"/>
      <c r="AK385" s="1335"/>
      <c r="AL385" s="1335"/>
      <c r="AM385" s="1335"/>
      <c r="AN385" s="1335"/>
      <c r="AO385" s="1335"/>
      <c r="AP385" s="1335"/>
      <c r="AQ385" s="1335"/>
      <c r="AR385" s="1335"/>
      <c r="AS385" s="1335"/>
      <c r="AT385" s="1335"/>
      <c r="AU385" s="1335"/>
      <c r="AV385" s="1335"/>
      <c r="AW385" s="1331" t="s">
        <v>582</v>
      </c>
      <c r="AX385" s="1331"/>
      <c r="AY385" s="1331"/>
      <c r="AZ385" s="1331"/>
      <c r="BA385" s="1331"/>
      <c r="BB385" s="1331"/>
      <c r="BC385" s="1331"/>
      <c r="BD385" s="1331"/>
      <c r="BE385" s="1331"/>
      <c r="BF385" s="1331"/>
      <c r="BG385" s="1331"/>
      <c r="BH385" s="1331"/>
      <c r="BI385" s="1331"/>
      <c r="BJ385" s="1331"/>
      <c r="BK385" s="1331"/>
      <c r="BL385" s="1331"/>
      <c r="BM385" s="1331"/>
      <c r="BN385" s="1331"/>
      <c r="BO385" s="1331"/>
      <c r="BP385" s="1331"/>
      <c r="BQ385" s="1331"/>
      <c r="BR385" s="1331"/>
      <c r="BS385" s="1331"/>
      <c r="BT385" s="1331"/>
      <c r="BU385" s="1331"/>
      <c r="BV385" s="1331"/>
    </row>
    <row r="386" spans="1:74" ht="12.75" hidden="1" customHeight="1" outlineLevel="1">
      <c r="A386" s="435"/>
      <c r="B386" s="3"/>
      <c r="C386" s="999" t="str">
        <f>+'Remuneración Asalariados'!R5</f>
        <v>SM.CONS</v>
      </c>
      <c r="D386" s="999" t="str">
        <f>+'Remuneración Asalariados'!R4</f>
        <v xml:space="preserve">SM en construcción </v>
      </c>
      <c r="E386" s="471" t="s">
        <v>1</v>
      </c>
      <c r="F386" s="471" t="s">
        <v>2</v>
      </c>
      <c r="G386" s="465"/>
      <c r="H386" s="442"/>
      <c r="I386" s="442"/>
      <c r="J386" s="442"/>
      <c r="K386" s="442"/>
      <c r="L386" s="442"/>
      <c r="M386" s="442"/>
      <c r="N386" s="442"/>
      <c r="O386" s="442"/>
      <c r="P386" s="442"/>
      <c r="Q386" s="443"/>
      <c r="R386" s="1336" t="s">
        <v>252</v>
      </c>
      <c r="S386" s="1336"/>
      <c r="T386" s="1336"/>
      <c r="U386" s="1336"/>
      <c r="V386" s="1336"/>
      <c r="W386" s="1336"/>
      <c r="X386" s="1336"/>
      <c r="Y386" s="1336"/>
      <c r="Z386" s="1336"/>
      <c r="AA386" s="1336"/>
      <c r="AB386" s="1336"/>
      <c r="AC386" s="1336"/>
      <c r="AD386" s="1336"/>
      <c r="AE386" s="1336"/>
      <c r="AF386" s="1336"/>
      <c r="AG386" s="1336"/>
      <c r="AH386" s="1335" t="s">
        <v>596</v>
      </c>
      <c r="AI386" s="1335"/>
      <c r="AJ386" s="1335"/>
      <c r="AK386" s="1335"/>
      <c r="AL386" s="1335"/>
      <c r="AM386" s="1335"/>
      <c r="AN386" s="1335"/>
      <c r="AO386" s="1335"/>
      <c r="AP386" s="1335"/>
      <c r="AQ386" s="1335"/>
      <c r="AR386" s="1335"/>
      <c r="AS386" s="1335"/>
      <c r="AT386" s="1335"/>
      <c r="AU386" s="1335"/>
      <c r="AV386" s="1335"/>
      <c r="AW386" s="1331" t="s">
        <v>582</v>
      </c>
      <c r="AX386" s="1331"/>
      <c r="AY386" s="1331"/>
      <c r="AZ386" s="1331"/>
      <c r="BA386" s="1331"/>
      <c r="BB386" s="1331"/>
      <c r="BC386" s="1331"/>
      <c r="BD386" s="1331"/>
      <c r="BE386" s="1331"/>
      <c r="BF386" s="1331"/>
      <c r="BG386" s="1331"/>
      <c r="BH386" s="1331"/>
      <c r="BI386" s="1331"/>
      <c r="BJ386" s="1331"/>
      <c r="BK386" s="1331"/>
      <c r="BL386" s="1331"/>
      <c r="BM386" s="1331"/>
      <c r="BN386" s="1331"/>
      <c r="BO386" s="1331"/>
      <c r="BP386" s="1331"/>
      <c r="BQ386" s="1331"/>
      <c r="BR386" s="1331"/>
      <c r="BS386" s="1331"/>
      <c r="BT386" s="1331"/>
      <c r="BU386" s="1331"/>
      <c r="BV386" s="1331"/>
    </row>
    <row r="387" spans="1:74" ht="12.75" hidden="1" customHeight="1" outlineLevel="1">
      <c r="A387" s="435"/>
      <c r="B387" s="3"/>
      <c r="C387" s="999" t="str">
        <f>+'Remuneración Asalariados'!S5</f>
        <v>SM.SV</v>
      </c>
      <c r="D387" s="999" t="str">
        <f>+'Remuneración Asalariados'!S4</f>
        <v xml:space="preserve">SM en servicios </v>
      </c>
      <c r="E387" s="471" t="s">
        <v>1</v>
      </c>
      <c r="F387" s="471" t="s">
        <v>2</v>
      </c>
      <c r="G387" s="465"/>
      <c r="H387" s="442"/>
      <c r="I387" s="442"/>
      <c r="J387" s="442"/>
      <c r="K387" s="442"/>
      <c r="L387" s="442"/>
      <c r="M387" s="442"/>
      <c r="N387" s="442"/>
      <c r="O387" s="442"/>
      <c r="P387" s="442"/>
      <c r="Q387" s="443"/>
      <c r="R387" s="1336" t="s">
        <v>252</v>
      </c>
      <c r="S387" s="1336"/>
      <c r="T387" s="1336"/>
      <c r="U387" s="1336"/>
      <c r="V387" s="1336"/>
      <c r="W387" s="1336"/>
      <c r="X387" s="1336"/>
      <c r="Y387" s="1336"/>
      <c r="Z387" s="1336"/>
      <c r="AA387" s="1336"/>
      <c r="AB387" s="1336"/>
      <c r="AC387" s="1336"/>
      <c r="AD387" s="1336"/>
      <c r="AE387" s="1336"/>
      <c r="AF387" s="1336"/>
      <c r="AG387" s="1336"/>
      <c r="AH387" s="1335" t="s">
        <v>596</v>
      </c>
      <c r="AI387" s="1335"/>
      <c r="AJ387" s="1335"/>
      <c r="AK387" s="1335"/>
      <c r="AL387" s="1335"/>
      <c r="AM387" s="1335"/>
      <c r="AN387" s="1335"/>
      <c r="AO387" s="1335"/>
      <c r="AP387" s="1335"/>
      <c r="AQ387" s="1335"/>
      <c r="AR387" s="1335"/>
      <c r="AS387" s="1335"/>
      <c r="AT387" s="1335"/>
      <c r="AU387" s="1335"/>
      <c r="AV387" s="1335"/>
      <c r="AW387" s="1331" t="s">
        <v>582</v>
      </c>
      <c r="AX387" s="1331"/>
      <c r="AY387" s="1331"/>
      <c r="AZ387" s="1331"/>
      <c r="BA387" s="1331"/>
      <c r="BB387" s="1331"/>
      <c r="BC387" s="1331"/>
      <c r="BD387" s="1331"/>
      <c r="BE387" s="1331"/>
      <c r="BF387" s="1331"/>
      <c r="BG387" s="1331"/>
      <c r="BH387" s="1331"/>
      <c r="BI387" s="1331"/>
      <c r="BJ387" s="1331"/>
      <c r="BK387" s="1331"/>
      <c r="BL387" s="1331"/>
      <c r="BM387" s="1331"/>
      <c r="BN387" s="1331"/>
      <c r="BO387" s="1331"/>
      <c r="BP387" s="1331"/>
      <c r="BQ387" s="1331"/>
      <c r="BR387" s="1331"/>
      <c r="BS387" s="1331"/>
      <c r="BT387" s="1331"/>
      <c r="BU387" s="1331"/>
      <c r="BV387" s="1331"/>
    </row>
    <row r="388" spans="1:74" ht="12.75" hidden="1" customHeight="1" outlineLevel="1">
      <c r="A388" s="435"/>
      <c r="B388" s="3"/>
      <c r="C388" s="999" t="str">
        <f>+'Remuneración Asalariados'!T5</f>
        <v>SM.SVDV</v>
      </c>
      <c r="D388" s="999" t="str">
        <f>+'Remuneración Asalariados'!T4</f>
        <v>SM en servicios destinados a la venta</v>
      </c>
      <c r="E388" s="471" t="s">
        <v>1</v>
      </c>
      <c r="F388" s="471" t="s">
        <v>2</v>
      </c>
      <c r="G388" s="465"/>
      <c r="H388" s="442"/>
      <c r="I388" s="442"/>
      <c r="J388" s="442"/>
      <c r="K388" s="442"/>
      <c r="L388" s="442"/>
      <c r="M388" s="442"/>
      <c r="N388" s="442"/>
      <c r="O388" s="442"/>
      <c r="P388" s="442"/>
      <c r="Q388" s="443"/>
      <c r="R388" s="1336" t="s">
        <v>252</v>
      </c>
      <c r="S388" s="1336"/>
      <c r="T388" s="1336"/>
      <c r="U388" s="1336"/>
      <c r="V388" s="1336"/>
      <c r="W388" s="1336"/>
      <c r="X388" s="1336"/>
      <c r="Y388" s="1336"/>
      <c r="Z388" s="1336"/>
      <c r="AA388" s="1336"/>
      <c r="AB388" s="1336"/>
      <c r="AC388" s="1336"/>
      <c r="AD388" s="1336"/>
      <c r="AE388" s="1336"/>
      <c r="AF388" s="1336"/>
      <c r="AG388" s="1336"/>
      <c r="AH388" s="1335" t="s">
        <v>596</v>
      </c>
      <c r="AI388" s="1335"/>
      <c r="AJ388" s="1335"/>
      <c r="AK388" s="1335"/>
      <c r="AL388" s="1335"/>
      <c r="AM388" s="1335"/>
      <c r="AN388" s="1335"/>
      <c r="AO388" s="1335"/>
      <c r="AP388" s="1335"/>
      <c r="AQ388" s="1335"/>
      <c r="AR388" s="1335"/>
      <c r="AS388" s="1335"/>
      <c r="AT388" s="1335"/>
      <c r="AU388" s="1335"/>
      <c r="AV388" s="1335"/>
      <c r="AW388" s="1331" t="s">
        <v>582</v>
      </c>
      <c r="AX388" s="1331"/>
      <c r="AY388" s="1331"/>
      <c r="AZ388" s="1331"/>
      <c r="BA388" s="1331"/>
      <c r="BB388" s="1331"/>
      <c r="BC388" s="1331"/>
      <c r="BD388" s="1331"/>
      <c r="BE388" s="1331"/>
      <c r="BF388" s="1331"/>
      <c r="BG388" s="1331"/>
      <c r="BH388" s="1331"/>
      <c r="BI388" s="1331"/>
      <c r="BJ388" s="1331"/>
      <c r="BK388" s="1331"/>
      <c r="BL388" s="1331"/>
      <c r="BM388" s="1331"/>
      <c r="BN388" s="1331"/>
      <c r="BO388" s="1331"/>
      <c r="BP388" s="1331"/>
      <c r="BQ388" s="1331"/>
      <c r="BR388" s="1331"/>
      <c r="BS388" s="1331"/>
      <c r="BT388" s="1331"/>
      <c r="BU388" s="1331"/>
      <c r="BV388" s="1331"/>
    </row>
    <row r="389" spans="1:74" ht="12.75" hidden="1" customHeight="1" outlineLevel="1">
      <c r="A389" s="435"/>
      <c r="B389" s="3"/>
      <c r="C389" s="999" t="str">
        <f>+'Remuneración Asalariados'!U5</f>
        <v>SM.SVNDV</v>
      </c>
      <c r="D389" s="999" t="str">
        <f>+'Remuneración Asalariados'!U4</f>
        <v>SM en servicios no destinados a la venta Administración pública, educación y sanidad</v>
      </c>
      <c r="E389" s="471" t="s">
        <v>1</v>
      </c>
      <c r="F389" s="471" t="s">
        <v>2</v>
      </c>
      <c r="G389" s="465"/>
      <c r="H389" s="442"/>
      <c r="I389" s="442"/>
      <c r="J389" s="442"/>
      <c r="K389" s="442"/>
      <c r="L389" s="442"/>
      <c r="M389" s="442"/>
      <c r="N389" s="442"/>
      <c r="O389" s="442"/>
      <c r="P389" s="442"/>
      <c r="Q389" s="443"/>
      <c r="R389" s="1336" t="s">
        <v>252</v>
      </c>
      <c r="S389" s="1336"/>
      <c r="T389" s="1336"/>
      <c r="U389" s="1336"/>
      <c r="V389" s="1336"/>
      <c r="W389" s="1336"/>
      <c r="X389" s="1336"/>
      <c r="Y389" s="1336"/>
      <c r="Z389" s="1336"/>
      <c r="AA389" s="1336"/>
      <c r="AB389" s="1336"/>
      <c r="AC389" s="1336"/>
      <c r="AD389" s="1336"/>
      <c r="AE389" s="1336"/>
      <c r="AF389" s="1336"/>
      <c r="AG389" s="1336"/>
      <c r="AH389" s="1335" t="s">
        <v>596</v>
      </c>
      <c r="AI389" s="1335"/>
      <c r="AJ389" s="1335"/>
      <c r="AK389" s="1335"/>
      <c r="AL389" s="1335"/>
      <c r="AM389" s="1335"/>
      <c r="AN389" s="1335"/>
      <c r="AO389" s="1335"/>
      <c r="AP389" s="1335"/>
      <c r="AQ389" s="1335"/>
      <c r="AR389" s="1335"/>
      <c r="AS389" s="1335"/>
      <c r="AT389" s="1335"/>
      <c r="AU389" s="1335"/>
      <c r="AV389" s="1335"/>
      <c r="AW389" s="1331" t="s">
        <v>582</v>
      </c>
      <c r="AX389" s="1331"/>
      <c r="AY389" s="1331"/>
      <c r="AZ389" s="1331"/>
      <c r="BA389" s="1331"/>
      <c r="BB389" s="1331"/>
      <c r="BC389" s="1331"/>
      <c r="BD389" s="1331"/>
      <c r="BE389" s="1331"/>
      <c r="BF389" s="1331"/>
      <c r="BG389" s="1331"/>
      <c r="BH389" s="1331"/>
      <c r="BI389" s="1331"/>
      <c r="BJ389" s="1331"/>
      <c r="BK389" s="1331"/>
      <c r="BL389" s="1331"/>
      <c r="BM389" s="1331"/>
      <c r="BN389" s="1331"/>
      <c r="BO389" s="1331"/>
      <c r="BP389" s="1331"/>
      <c r="BQ389" s="1331"/>
      <c r="BR389" s="1331"/>
      <c r="BS389" s="1331"/>
      <c r="BT389" s="1331"/>
      <c r="BU389" s="1331"/>
      <c r="BV389" s="1331"/>
    </row>
    <row r="390" spans="1:74" ht="12.75" hidden="1" customHeight="1" outlineLevel="1">
      <c r="A390" s="435"/>
      <c r="B390" s="3"/>
      <c r="C390" s="999"/>
      <c r="D390" s="441"/>
      <c r="E390" s="471"/>
      <c r="F390" s="471"/>
      <c r="G390" s="466"/>
      <c r="H390" s="442"/>
      <c r="I390" s="442"/>
      <c r="J390" s="442"/>
      <c r="K390" s="442"/>
      <c r="L390" s="442"/>
      <c r="M390" s="442"/>
      <c r="N390" s="442"/>
      <c r="O390" s="442"/>
      <c r="P390" s="442"/>
      <c r="Q390" s="442"/>
      <c r="R390" s="442"/>
      <c r="S390" s="442"/>
      <c r="T390" s="442"/>
      <c r="U390" s="442"/>
      <c r="V390" s="442"/>
      <c r="W390" s="442"/>
      <c r="X390" s="442"/>
      <c r="Y390" s="442"/>
      <c r="Z390" s="442"/>
      <c r="AA390" s="442"/>
      <c r="AB390" s="442"/>
      <c r="AC390" s="442"/>
      <c r="AD390" s="442"/>
      <c r="AE390" s="442"/>
      <c r="AF390" s="442"/>
      <c r="AG390" s="442"/>
      <c r="AH390" s="442"/>
      <c r="AI390" s="442"/>
      <c r="AJ390" s="443"/>
      <c r="AK390" s="442"/>
      <c r="AL390" s="442"/>
      <c r="AM390" s="442"/>
      <c r="AN390" s="442"/>
      <c r="AO390" s="443"/>
      <c r="AP390" s="442"/>
      <c r="AQ390" s="442"/>
      <c r="AR390" s="442"/>
      <c r="AS390" s="442"/>
      <c r="AT390" s="443"/>
      <c r="AU390" s="442"/>
      <c r="AV390" s="442"/>
      <c r="AW390" s="442"/>
      <c r="AX390" s="442"/>
      <c r="AY390" s="443"/>
      <c r="AZ390" s="442"/>
      <c r="BA390" s="442"/>
      <c r="BB390" s="442"/>
      <c r="BC390" s="442"/>
      <c r="BD390" s="443"/>
      <c r="BE390" s="442"/>
      <c r="BF390" s="442"/>
      <c r="BG390" s="442"/>
      <c r="BH390" s="442"/>
      <c r="BI390" s="442"/>
    </row>
    <row r="391" spans="1:74" ht="12.75" customHeight="1" collapsed="1">
      <c r="A391" s="6"/>
      <c r="B391" s="3"/>
      <c r="C391" s="446"/>
      <c r="D391" s="447"/>
      <c r="E391" s="436"/>
      <c r="F391" s="436"/>
      <c r="G391" s="458"/>
      <c r="H391" s="449"/>
      <c r="I391" s="449"/>
      <c r="J391" s="449"/>
      <c r="K391" s="449"/>
      <c r="L391" s="449"/>
      <c r="M391" s="449"/>
      <c r="N391" s="449"/>
      <c r="O391" s="449"/>
      <c r="P391" s="449"/>
      <c r="Q391" s="449"/>
      <c r="R391" s="449"/>
      <c r="S391" s="449"/>
      <c r="T391" s="449"/>
      <c r="U391" s="449"/>
      <c r="V391" s="449"/>
      <c r="W391" s="449"/>
      <c r="X391" s="449"/>
      <c r="Y391" s="449"/>
      <c r="Z391" s="449"/>
      <c r="AA391" s="449"/>
      <c r="AB391" s="449"/>
      <c r="AC391" s="449"/>
      <c r="AD391" s="449"/>
      <c r="AE391" s="449"/>
      <c r="AF391" s="449"/>
      <c r="AG391" s="449"/>
      <c r="AH391" s="449"/>
      <c r="AI391" s="449"/>
      <c r="AJ391" s="449"/>
      <c r="AK391" s="449"/>
      <c r="AL391" s="449"/>
      <c r="AM391" s="449"/>
      <c r="AN391" s="449"/>
      <c r="AO391" s="449"/>
      <c r="AP391" s="449"/>
      <c r="AQ391" s="449"/>
      <c r="AR391" s="449"/>
      <c r="AS391" s="449"/>
      <c r="AT391" s="449"/>
      <c r="AU391" s="449"/>
      <c r="AV391" s="449"/>
      <c r="AW391" s="449"/>
      <c r="AX391" s="449"/>
      <c r="AY391" s="449"/>
      <c r="AZ391" s="449"/>
      <c r="BA391" s="449"/>
      <c r="BB391" s="449"/>
      <c r="BC391" s="449"/>
      <c r="BD391" s="449"/>
      <c r="BE391" s="449"/>
      <c r="BF391" s="449"/>
      <c r="BG391" s="449"/>
      <c r="BH391" s="449"/>
      <c r="BI391" s="449"/>
    </row>
    <row r="392" spans="1:74" ht="12.75" customHeight="1">
      <c r="A392" s="434" t="s">
        <v>223</v>
      </c>
      <c r="B392" s="966" t="str">
        <f>+'Parados registrados_PR'!B1</f>
        <v>CUADRO 30:    PARO REGISTRADO</v>
      </c>
      <c r="C392" s="969"/>
      <c r="D392" s="967"/>
      <c r="E392" s="967"/>
      <c r="F392" s="968"/>
      <c r="G392" s="968"/>
      <c r="H392" s="1337"/>
      <c r="I392" s="1338"/>
      <c r="J392" s="1338"/>
      <c r="K392" s="1338"/>
      <c r="L392" s="1338"/>
      <c r="M392" s="1338"/>
      <c r="N392" s="1338"/>
      <c r="O392" s="1338"/>
      <c r="P392" s="1338"/>
      <c r="Q392" s="1338"/>
      <c r="R392" s="1338"/>
      <c r="S392" s="1338"/>
      <c r="T392" s="1338"/>
      <c r="U392" s="1338"/>
      <c r="V392" s="1338"/>
      <c r="W392" s="1338"/>
      <c r="X392" s="1338"/>
      <c r="Y392" s="1338"/>
      <c r="Z392" s="1338"/>
      <c r="AA392" s="1338"/>
      <c r="AB392" s="1338"/>
      <c r="AC392" s="1338"/>
      <c r="AD392" s="1338"/>
      <c r="AE392" s="1338"/>
      <c r="AF392" s="1338"/>
      <c r="AG392" s="1338"/>
      <c r="AH392" s="1338"/>
      <c r="AI392" s="1338"/>
      <c r="AJ392" s="1338"/>
      <c r="AK392" s="1338"/>
      <c r="AL392" s="1338"/>
      <c r="AM392" s="1338"/>
      <c r="AN392" s="1338"/>
      <c r="AO392" s="1338"/>
      <c r="AP392" s="1338"/>
      <c r="AQ392" s="1338"/>
      <c r="AR392" s="1338"/>
      <c r="AS392" s="1338"/>
      <c r="AT392" s="1338"/>
      <c r="AU392" s="1338"/>
      <c r="AV392" s="1338"/>
      <c r="AW392" s="1338"/>
      <c r="AX392" s="1338"/>
      <c r="AY392" s="1338"/>
      <c r="AZ392" s="1338"/>
      <c r="BA392" s="1338"/>
      <c r="BB392" s="1338"/>
      <c r="BC392" s="1338"/>
      <c r="BD392" s="1338"/>
      <c r="BE392" s="1338"/>
      <c r="BF392" s="1338"/>
      <c r="BG392" s="1338"/>
      <c r="BH392" s="1338"/>
      <c r="BI392" s="1338"/>
      <c r="BJ392" s="1338"/>
      <c r="BK392" s="1338"/>
      <c r="BL392" s="1338"/>
      <c r="BM392" s="1338"/>
      <c r="BN392" s="1338"/>
      <c r="BO392" s="1338"/>
      <c r="BP392" s="1338"/>
      <c r="BQ392" s="1338"/>
      <c r="BR392" s="1338"/>
      <c r="BS392" s="1338"/>
      <c r="BT392" s="1338"/>
      <c r="BU392" s="1338"/>
      <c r="BV392" s="1339"/>
    </row>
    <row r="393" spans="1:74" ht="12.75" hidden="1" customHeight="1" outlineLevel="1">
      <c r="A393" s="6"/>
      <c r="B393" s="3"/>
      <c r="C393" s="446"/>
      <c r="D393" s="447"/>
      <c r="E393" s="436"/>
      <c r="F393" s="436"/>
      <c r="G393" s="456"/>
      <c r="H393" s="469"/>
      <c r="I393" s="469"/>
      <c r="J393" s="469"/>
      <c r="K393" s="469"/>
      <c r="L393" s="469"/>
      <c r="M393" s="469"/>
      <c r="N393" s="469"/>
      <c r="O393" s="469"/>
      <c r="P393" s="469"/>
      <c r="Q393" s="469"/>
      <c r="R393" s="469"/>
      <c r="S393" s="469"/>
      <c r="T393" s="469"/>
      <c r="U393" s="469"/>
      <c r="V393" s="469"/>
      <c r="W393" s="469"/>
      <c r="X393" s="469"/>
      <c r="Y393" s="469"/>
      <c r="Z393" s="469"/>
      <c r="AA393" s="469"/>
      <c r="AB393" s="469"/>
      <c r="AC393" s="469"/>
      <c r="AD393" s="469"/>
      <c r="AE393" s="469"/>
      <c r="AF393" s="469"/>
      <c r="AG393" s="469"/>
      <c r="AH393" s="469"/>
      <c r="AI393" s="469"/>
      <c r="AJ393" s="469"/>
      <c r="AK393" s="469"/>
      <c r="AL393" s="469"/>
      <c r="AM393" s="469"/>
      <c r="AN393" s="469"/>
      <c r="AO393" s="469"/>
      <c r="AP393" s="469"/>
      <c r="AQ393" s="469"/>
      <c r="AR393" s="469"/>
      <c r="AS393" s="469"/>
      <c r="AT393" s="469"/>
      <c r="AU393" s="469"/>
      <c r="AV393" s="469"/>
      <c r="AW393" s="469"/>
      <c r="AX393" s="469"/>
      <c r="AY393" s="469"/>
      <c r="AZ393" s="469"/>
      <c r="BA393" s="469"/>
      <c r="BB393" s="469"/>
      <c r="BC393" s="469"/>
      <c r="BD393" s="469"/>
      <c r="BE393" s="469"/>
      <c r="BF393" s="469"/>
      <c r="BG393" s="469"/>
      <c r="BH393" s="469"/>
      <c r="BI393" s="469"/>
    </row>
    <row r="394" spans="1:74" ht="12.75" hidden="1" customHeight="1" outlineLevel="1">
      <c r="A394" s="435"/>
      <c r="B394" s="3"/>
      <c r="C394" s="462" t="str">
        <f>+'Parados registrados_PR'!B5</f>
        <v>PR</v>
      </c>
      <c r="D394" s="462" t="str">
        <f>+'Parados registrados_PR'!B4</f>
        <v>Paro Registrado</v>
      </c>
      <c r="E394" s="470"/>
      <c r="F394" s="470" t="s">
        <v>164</v>
      </c>
      <c r="G394" s="302"/>
      <c r="H394" s="444"/>
      <c r="I394" s="444"/>
      <c r="J394" s="444"/>
      <c r="K394" s="444"/>
      <c r="L394" s="444"/>
      <c r="M394" s="444"/>
      <c r="N394" s="444"/>
      <c r="O394" s="444"/>
      <c r="P394" s="444"/>
      <c r="Q394" s="444"/>
      <c r="R394" s="1335" t="s">
        <v>597</v>
      </c>
      <c r="S394" s="1335"/>
      <c r="T394" s="1335"/>
      <c r="U394" s="1335"/>
      <c r="V394" s="1335"/>
      <c r="W394" s="1335"/>
      <c r="X394" s="1335"/>
      <c r="Y394" s="1335"/>
      <c r="Z394" s="1335"/>
      <c r="AA394" s="1335"/>
      <c r="AB394" s="1335"/>
      <c r="AC394" s="1335"/>
      <c r="AD394" s="1335"/>
      <c r="AE394" s="1335"/>
      <c r="AF394" s="1335"/>
      <c r="AG394" s="1335"/>
      <c r="AH394" s="1335"/>
      <c r="AI394" s="1335"/>
      <c r="AJ394" s="1335"/>
      <c r="AK394" s="1335"/>
      <c r="AL394" s="1335"/>
      <c r="AM394" s="1335"/>
      <c r="AN394" s="1335"/>
      <c r="AO394" s="1335"/>
      <c r="AP394" s="1335"/>
      <c r="AQ394" s="1335"/>
      <c r="AR394" s="1335"/>
      <c r="AS394" s="1335"/>
      <c r="AT394" s="1335"/>
      <c r="AU394" s="1335"/>
      <c r="AV394" s="1335"/>
      <c r="AW394" s="1335"/>
      <c r="AX394" s="1335"/>
      <c r="AY394" s="1335"/>
      <c r="AZ394" s="1335"/>
      <c r="BA394" s="1335"/>
      <c r="BB394" s="1335"/>
      <c r="BC394" s="1335"/>
      <c r="BD394" s="1335"/>
      <c r="BE394" s="1335"/>
      <c r="BF394" s="1335"/>
      <c r="BG394" s="1335"/>
      <c r="BH394" s="1335"/>
      <c r="BI394" s="1335"/>
      <c r="BJ394" s="1335"/>
      <c r="BK394" s="1335"/>
      <c r="BL394" s="1335"/>
      <c r="BM394" s="1335"/>
      <c r="BN394" s="1335"/>
      <c r="BO394" s="1335"/>
      <c r="BP394" s="1335"/>
      <c r="BQ394" s="1335"/>
      <c r="BR394" s="1335"/>
      <c r="BS394" s="1335"/>
      <c r="BT394" s="1335"/>
      <c r="BU394" s="1335"/>
      <c r="BV394" s="1335"/>
    </row>
    <row r="395" spans="1:74" ht="12.75" hidden="1" customHeight="1" outlineLevel="1">
      <c r="A395" s="6"/>
      <c r="B395" s="3"/>
      <c r="C395" s="446"/>
      <c r="D395" s="447"/>
      <c r="E395" s="436"/>
      <c r="F395" s="436"/>
      <c r="G395" s="457"/>
      <c r="H395" s="469"/>
      <c r="I395" s="469"/>
      <c r="J395" s="469"/>
      <c r="K395" s="469"/>
      <c r="L395" s="469"/>
      <c r="M395" s="469"/>
      <c r="N395" s="469"/>
      <c r="O395" s="469"/>
      <c r="P395" s="469"/>
      <c r="Q395" s="469"/>
      <c r="R395" s="469"/>
      <c r="S395" s="469"/>
      <c r="T395" s="469"/>
      <c r="U395" s="469"/>
      <c r="V395" s="469"/>
      <c r="W395" s="469"/>
      <c r="X395" s="469"/>
      <c r="Y395" s="469"/>
      <c r="Z395" s="469"/>
      <c r="AA395" s="469"/>
      <c r="AB395" s="469"/>
      <c r="AC395" s="469"/>
      <c r="AD395" s="469"/>
      <c r="AE395" s="469"/>
      <c r="AF395" s="469"/>
      <c r="AG395" s="469"/>
      <c r="AH395" s="469"/>
      <c r="AI395" s="469"/>
      <c r="AJ395" s="469"/>
      <c r="AK395" s="469"/>
      <c r="AL395" s="469"/>
      <c r="AM395" s="469"/>
      <c r="AN395" s="469"/>
      <c r="AO395" s="469"/>
      <c r="AP395" s="469"/>
      <c r="AQ395" s="469"/>
      <c r="AR395" s="469"/>
      <c r="AS395" s="469"/>
      <c r="AT395" s="469"/>
      <c r="AU395" s="469"/>
      <c r="AV395" s="469"/>
      <c r="AW395" s="469"/>
      <c r="AX395" s="469"/>
      <c r="AY395" s="469"/>
      <c r="AZ395" s="469"/>
      <c r="BA395" s="469"/>
      <c r="BB395" s="469"/>
      <c r="BC395" s="469"/>
      <c r="BD395" s="469"/>
      <c r="BE395" s="469"/>
      <c r="BF395" s="469"/>
      <c r="BG395" s="469"/>
      <c r="BH395" s="469"/>
      <c r="BI395" s="469"/>
    </row>
    <row r="396" spans="1:74" ht="12.75" customHeight="1" collapsed="1">
      <c r="A396" s="6"/>
      <c r="B396" s="3"/>
      <c r="C396" s="446"/>
      <c r="D396" s="447"/>
      <c r="E396" s="436"/>
      <c r="F396" s="436"/>
      <c r="G396" s="457"/>
      <c r="H396" s="469"/>
      <c r="I396" s="469"/>
      <c r="J396" s="469"/>
      <c r="K396" s="469"/>
      <c r="L396" s="469"/>
      <c r="M396" s="469"/>
      <c r="N396" s="469"/>
      <c r="O396" s="469"/>
      <c r="P396" s="469"/>
      <c r="Q396" s="469"/>
      <c r="R396" s="469"/>
      <c r="S396" s="469"/>
      <c r="T396" s="469"/>
      <c r="U396" s="469"/>
      <c r="V396" s="469"/>
      <c r="W396" s="469"/>
      <c r="X396" s="469"/>
      <c r="Y396" s="469"/>
      <c r="Z396" s="469"/>
      <c r="AA396" s="469"/>
      <c r="AB396" s="469"/>
      <c r="AC396" s="469"/>
      <c r="AD396" s="469"/>
      <c r="AE396" s="469"/>
      <c r="AF396" s="469"/>
      <c r="AG396" s="469"/>
      <c r="AH396" s="469"/>
      <c r="AI396" s="469"/>
      <c r="AJ396" s="469"/>
      <c r="AK396" s="469"/>
      <c r="AL396" s="469"/>
      <c r="AM396" s="469"/>
      <c r="AN396" s="469"/>
      <c r="AO396" s="469"/>
      <c r="AP396" s="469"/>
      <c r="AQ396" s="469"/>
      <c r="AR396" s="469"/>
      <c r="AS396" s="469"/>
      <c r="AT396" s="469"/>
      <c r="AU396" s="469"/>
      <c r="AV396" s="469"/>
      <c r="AW396" s="469"/>
      <c r="AX396" s="469"/>
      <c r="AY396" s="469"/>
      <c r="AZ396" s="469"/>
      <c r="BA396" s="469"/>
      <c r="BB396" s="469"/>
      <c r="BC396" s="469"/>
      <c r="BD396" s="469"/>
      <c r="BE396" s="469"/>
      <c r="BF396" s="469"/>
      <c r="BG396" s="469"/>
      <c r="BH396" s="469"/>
      <c r="BI396" s="469"/>
    </row>
    <row r="397" spans="1:74" ht="12.75" customHeight="1">
      <c r="A397" s="434" t="s">
        <v>224</v>
      </c>
      <c r="B397" s="966" t="str">
        <f>+Benficiarios_PD!B1</f>
        <v>CUADRO 31:    BENEFICIARIOS DE PRESTACIONES POR DESEMPLEO</v>
      </c>
      <c r="C397" s="969"/>
      <c r="D397" s="967"/>
      <c r="E397" s="967"/>
      <c r="F397" s="968"/>
      <c r="G397" s="968"/>
      <c r="H397" s="1337"/>
      <c r="I397" s="1338"/>
      <c r="J397" s="1338"/>
      <c r="K397" s="1338"/>
      <c r="L397" s="1338"/>
      <c r="M397" s="1338"/>
      <c r="N397" s="1338"/>
      <c r="O397" s="1338"/>
      <c r="P397" s="1338"/>
      <c r="Q397" s="1338"/>
      <c r="R397" s="1338"/>
      <c r="S397" s="1338"/>
      <c r="T397" s="1338"/>
      <c r="U397" s="1338"/>
      <c r="V397" s="1338"/>
      <c r="W397" s="1338"/>
      <c r="X397" s="1338"/>
      <c r="Y397" s="1338"/>
      <c r="Z397" s="1338"/>
      <c r="AA397" s="1338"/>
      <c r="AB397" s="1338"/>
      <c r="AC397" s="1338"/>
      <c r="AD397" s="1338"/>
      <c r="AE397" s="1338"/>
      <c r="AF397" s="1338"/>
      <c r="AG397" s="1338"/>
      <c r="AH397" s="1338"/>
      <c r="AI397" s="1338"/>
      <c r="AJ397" s="1338"/>
      <c r="AK397" s="1338"/>
      <c r="AL397" s="1338"/>
      <c r="AM397" s="1338"/>
      <c r="AN397" s="1338"/>
      <c r="AO397" s="1338"/>
      <c r="AP397" s="1338"/>
      <c r="AQ397" s="1338"/>
      <c r="AR397" s="1338"/>
      <c r="AS397" s="1338"/>
      <c r="AT397" s="1338"/>
      <c r="AU397" s="1338"/>
      <c r="AV397" s="1338"/>
      <c r="AW397" s="1338"/>
      <c r="AX397" s="1338"/>
      <c r="AY397" s="1338"/>
      <c r="AZ397" s="1338"/>
      <c r="BA397" s="1338"/>
      <c r="BB397" s="1338"/>
      <c r="BC397" s="1338"/>
      <c r="BD397" s="1338"/>
      <c r="BE397" s="1338"/>
      <c r="BF397" s="1338"/>
      <c r="BG397" s="1338"/>
      <c r="BH397" s="1338"/>
      <c r="BI397" s="1338"/>
      <c r="BJ397" s="1338"/>
      <c r="BK397" s="1338"/>
      <c r="BL397" s="1338"/>
      <c r="BM397" s="1338"/>
      <c r="BN397" s="1338"/>
      <c r="BO397" s="1338"/>
      <c r="BP397" s="1338"/>
      <c r="BQ397" s="1338"/>
      <c r="BR397" s="1338"/>
      <c r="BS397" s="1338"/>
      <c r="BT397" s="1338"/>
      <c r="BU397" s="1338"/>
      <c r="BV397" s="1339"/>
    </row>
    <row r="398" spans="1:74" ht="12.75" hidden="1" customHeight="1" outlineLevel="1">
      <c r="A398" s="6"/>
      <c r="B398" s="3"/>
      <c r="C398" s="446"/>
      <c r="D398" s="447"/>
      <c r="E398" s="436"/>
      <c r="F398" s="436"/>
      <c r="G398" s="457"/>
      <c r="H398" s="469"/>
      <c r="I398" s="469"/>
      <c r="J398" s="469"/>
      <c r="K398" s="469"/>
      <c r="L398" s="469"/>
      <c r="M398" s="469"/>
      <c r="N398" s="469"/>
      <c r="O398" s="469"/>
      <c r="P398" s="469"/>
      <c r="Q398" s="469"/>
      <c r="R398" s="469"/>
      <c r="S398" s="469"/>
      <c r="T398" s="469"/>
      <c r="U398" s="469"/>
      <c r="V398" s="469"/>
      <c r="W398" s="469"/>
      <c r="X398" s="469"/>
      <c r="Y398" s="469"/>
      <c r="Z398" s="469"/>
      <c r="AA398" s="469"/>
      <c r="AB398" s="469"/>
      <c r="AC398" s="469"/>
      <c r="AD398" s="469"/>
      <c r="AE398" s="469"/>
      <c r="AF398" s="469"/>
      <c r="AG398" s="469"/>
      <c r="AH398" s="469"/>
      <c r="AI398" s="469"/>
      <c r="AJ398" s="469"/>
      <c r="AK398" s="469"/>
      <c r="AL398" s="469"/>
      <c r="AM398" s="469"/>
      <c r="AN398" s="469"/>
      <c r="AO398" s="469"/>
      <c r="AP398" s="469"/>
      <c r="AQ398" s="469"/>
      <c r="AR398" s="469"/>
      <c r="AS398" s="469"/>
      <c r="AT398" s="469"/>
      <c r="AU398" s="469"/>
      <c r="AV398" s="469"/>
      <c r="AW398" s="469"/>
      <c r="AX398" s="469"/>
      <c r="AY398" s="469"/>
      <c r="AZ398" s="469"/>
      <c r="BA398" s="469"/>
      <c r="BB398" s="469"/>
      <c r="BC398" s="469"/>
      <c r="BD398" s="469"/>
      <c r="BE398" s="469"/>
      <c r="BF398" s="469"/>
      <c r="BG398" s="469"/>
      <c r="BH398" s="469"/>
      <c r="BI398" s="469"/>
    </row>
    <row r="399" spans="1:74" ht="12.75" hidden="1" customHeight="1" outlineLevel="1">
      <c r="A399" s="435"/>
      <c r="B399" s="3"/>
      <c r="C399" s="462" t="str">
        <f>+Benficiarios_PD!B5</f>
        <v>BEPR</v>
      </c>
      <c r="D399" s="462" t="str">
        <f>+Benficiarios_PD!B4</f>
        <v>Parados beneficiarios de prestaciones por desempleo</v>
      </c>
      <c r="E399" s="470"/>
      <c r="F399" s="470" t="s">
        <v>601</v>
      </c>
      <c r="G399" s="302"/>
      <c r="H399" s="437"/>
      <c r="I399" s="437"/>
      <c r="J399" s="437"/>
      <c r="K399" s="437"/>
      <c r="L399" s="437"/>
      <c r="M399" s="437"/>
      <c r="N399" s="437"/>
      <c r="O399" s="437"/>
      <c r="P399" s="437"/>
      <c r="Q399" s="437"/>
      <c r="R399" s="437"/>
      <c r="S399" s="437"/>
      <c r="T399" s="437"/>
      <c r="U399" s="437"/>
      <c r="V399" s="437"/>
      <c r="W399" s="437"/>
      <c r="X399" s="437"/>
      <c r="Y399" s="437"/>
      <c r="Z399" s="437"/>
      <c r="AA399" s="437"/>
      <c r="AB399" s="437"/>
      <c r="AC399" s="437"/>
      <c r="AD399" s="442"/>
      <c r="AE399" s="1335" t="s">
        <v>131</v>
      </c>
      <c r="AF399" s="1335"/>
      <c r="AG399" s="1335"/>
      <c r="AH399" s="1335"/>
      <c r="AI399" s="1335"/>
      <c r="AJ399" s="1344" t="s">
        <v>598</v>
      </c>
      <c r="AK399" s="1344"/>
      <c r="AL399" s="1344"/>
      <c r="AM399" s="1344"/>
      <c r="AN399" s="1344"/>
      <c r="AO399" s="1344"/>
      <c r="AP399" s="1344"/>
      <c r="AQ399" s="1344"/>
      <c r="AR399" s="1344"/>
      <c r="AS399" s="1344"/>
      <c r="AT399" s="1344"/>
      <c r="AU399" s="1344"/>
      <c r="AV399" s="1344"/>
      <c r="AW399" s="1344"/>
      <c r="AX399" s="1344"/>
      <c r="AY399" s="1344"/>
      <c r="AZ399" s="1344"/>
      <c r="BA399" s="1344"/>
      <c r="BB399" s="1344"/>
      <c r="BC399" s="1344"/>
      <c r="BD399" s="1344"/>
      <c r="BE399" s="1344"/>
      <c r="BF399" s="1344"/>
      <c r="BG399" s="1344"/>
      <c r="BH399" s="1344"/>
      <c r="BI399" s="1344"/>
      <c r="BJ399" s="1344"/>
      <c r="BK399" s="1344"/>
      <c r="BL399" s="1344"/>
      <c r="BM399" s="1344"/>
      <c r="BN399" s="1344"/>
      <c r="BO399" s="1344"/>
      <c r="BP399" s="1344"/>
      <c r="BQ399" s="1344"/>
      <c r="BR399" s="1344"/>
      <c r="BS399" s="1344"/>
      <c r="BT399" s="1344"/>
      <c r="BU399" s="1344"/>
      <c r="BV399" s="1344"/>
    </row>
    <row r="400" spans="1:74" ht="12.75" hidden="1" customHeight="1" outlineLevel="1">
      <c r="A400" s="6"/>
      <c r="B400" s="3"/>
      <c r="C400" s="446"/>
      <c r="D400" s="447"/>
      <c r="E400" s="436"/>
      <c r="F400" s="436"/>
      <c r="G400" s="457"/>
      <c r="H400" s="469"/>
      <c r="I400" s="469"/>
      <c r="J400" s="469"/>
      <c r="K400" s="469"/>
      <c r="L400" s="469"/>
      <c r="M400" s="469"/>
      <c r="N400" s="469"/>
      <c r="O400" s="469"/>
      <c r="P400" s="469"/>
      <c r="Q400" s="469"/>
      <c r="R400" s="469"/>
      <c r="S400" s="469"/>
      <c r="T400" s="469"/>
      <c r="U400" s="469"/>
      <c r="V400" s="469"/>
      <c r="W400" s="469"/>
      <c r="X400" s="469"/>
      <c r="Y400" s="469"/>
      <c r="Z400" s="469"/>
      <c r="AA400" s="469"/>
      <c r="AB400" s="469"/>
      <c r="AC400" s="469"/>
      <c r="AD400" s="469"/>
      <c r="AE400" s="469"/>
      <c r="AF400" s="469"/>
      <c r="AG400" s="469"/>
      <c r="AH400" s="469"/>
      <c r="AI400" s="469"/>
      <c r="AJ400" s="469"/>
      <c r="AK400" s="469"/>
      <c r="AL400" s="469"/>
      <c r="AM400" s="469"/>
      <c r="AN400" s="469"/>
      <c r="AO400" s="469"/>
      <c r="AP400" s="469"/>
      <c r="AQ400" s="469"/>
      <c r="AR400" s="469"/>
      <c r="AS400" s="469"/>
      <c r="AT400" s="469"/>
      <c r="AU400" s="469"/>
      <c r="AV400" s="469"/>
      <c r="AW400" s="469"/>
      <c r="AX400" s="469"/>
      <c r="AY400" s="469"/>
      <c r="AZ400" s="469"/>
      <c r="BA400" s="469"/>
      <c r="BB400" s="469"/>
      <c r="BC400" s="469"/>
      <c r="BD400" s="469"/>
      <c r="BE400" s="469"/>
      <c r="BF400" s="469"/>
      <c r="BG400" s="469"/>
      <c r="BH400" s="469"/>
      <c r="BI400" s="469"/>
    </row>
    <row r="401" spans="1:74" ht="12.75" customHeight="1" collapsed="1">
      <c r="A401" s="6"/>
      <c r="B401" s="3"/>
      <c r="C401" s="446"/>
      <c r="D401" s="447"/>
      <c r="E401" s="436"/>
      <c r="F401" s="436"/>
      <c r="G401" s="457"/>
      <c r="H401" s="469"/>
      <c r="I401" s="469"/>
      <c r="J401" s="469"/>
      <c r="K401" s="469"/>
      <c r="L401" s="469"/>
      <c r="M401" s="469"/>
      <c r="N401" s="469"/>
      <c r="O401" s="469"/>
      <c r="P401" s="469"/>
      <c r="Q401" s="469"/>
      <c r="R401" s="469"/>
      <c r="S401" s="469"/>
      <c r="T401" s="469"/>
      <c r="U401" s="469"/>
      <c r="V401" s="469"/>
      <c r="W401" s="469"/>
      <c r="X401" s="469"/>
      <c r="Y401" s="469"/>
      <c r="Z401" s="469"/>
      <c r="AA401" s="469"/>
      <c r="AB401" s="469"/>
      <c r="AC401" s="469"/>
      <c r="AD401" s="469"/>
      <c r="AE401" s="469"/>
      <c r="AF401" s="469"/>
      <c r="AG401" s="469"/>
      <c r="AH401" s="469"/>
      <c r="AI401" s="469"/>
      <c r="AJ401" s="469"/>
      <c r="AK401" s="469"/>
      <c r="AL401" s="469"/>
      <c r="AM401" s="469"/>
      <c r="AN401" s="469"/>
      <c r="AO401" s="469"/>
      <c r="AP401" s="469"/>
      <c r="AQ401" s="469"/>
      <c r="AR401" s="469"/>
      <c r="AS401" s="469"/>
      <c r="AT401" s="469"/>
      <c r="AU401" s="469"/>
      <c r="AV401" s="469"/>
      <c r="AW401" s="469"/>
      <c r="AX401" s="469"/>
      <c r="AY401" s="469"/>
      <c r="AZ401" s="469"/>
      <c r="BA401" s="469"/>
      <c r="BB401" s="469"/>
      <c r="BC401" s="469"/>
      <c r="BD401" s="469"/>
      <c r="BE401" s="469"/>
      <c r="BF401" s="469"/>
      <c r="BG401" s="469"/>
      <c r="BH401" s="469"/>
      <c r="BI401" s="469"/>
    </row>
    <row r="402" spans="1:74" ht="12.75" customHeight="1">
      <c r="A402" s="434" t="s">
        <v>886</v>
      </c>
      <c r="B402" s="966" t="str">
        <f>+Gasto_PD!B1</f>
        <v>CUADRO 32:    GASTO EN PRESTACIONES POR DESEMPLEO</v>
      </c>
      <c r="C402" s="969"/>
      <c r="D402" s="967"/>
      <c r="E402" s="967"/>
      <c r="F402" s="968"/>
      <c r="G402" s="968"/>
      <c r="H402" s="1337"/>
      <c r="I402" s="1338"/>
      <c r="J402" s="1338"/>
      <c r="K402" s="1338"/>
      <c r="L402" s="1338"/>
      <c r="M402" s="1338"/>
      <c r="N402" s="1338"/>
      <c r="O402" s="1338"/>
      <c r="P402" s="1338"/>
      <c r="Q402" s="1338"/>
      <c r="R402" s="1338"/>
      <c r="S402" s="1338"/>
      <c r="T402" s="1338"/>
      <c r="U402" s="1338"/>
      <c r="V402" s="1338"/>
      <c r="W402" s="1338"/>
      <c r="X402" s="1338"/>
      <c r="Y402" s="1338"/>
      <c r="Z402" s="1338"/>
      <c r="AA402" s="1338"/>
      <c r="AB402" s="1338"/>
      <c r="AC402" s="1338"/>
      <c r="AD402" s="1338"/>
      <c r="AE402" s="1338"/>
      <c r="AF402" s="1338"/>
      <c r="AG402" s="1338"/>
      <c r="AH402" s="1338"/>
      <c r="AI402" s="1338"/>
      <c r="AJ402" s="1338"/>
      <c r="AK402" s="1338"/>
      <c r="AL402" s="1338"/>
      <c r="AM402" s="1338"/>
      <c r="AN402" s="1338"/>
      <c r="AO402" s="1338"/>
      <c r="AP402" s="1338"/>
      <c r="AQ402" s="1338"/>
      <c r="AR402" s="1338"/>
      <c r="AS402" s="1338"/>
      <c r="AT402" s="1338"/>
      <c r="AU402" s="1338"/>
      <c r="AV402" s="1338"/>
      <c r="AW402" s="1338"/>
      <c r="AX402" s="1338"/>
      <c r="AY402" s="1338"/>
      <c r="AZ402" s="1338"/>
      <c r="BA402" s="1338"/>
      <c r="BB402" s="1338"/>
      <c r="BC402" s="1338"/>
      <c r="BD402" s="1338"/>
      <c r="BE402" s="1338"/>
      <c r="BF402" s="1338"/>
      <c r="BG402" s="1338"/>
      <c r="BH402" s="1338"/>
      <c r="BI402" s="1338"/>
      <c r="BJ402" s="1338"/>
      <c r="BK402" s="1338"/>
      <c r="BL402" s="1338"/>
      <c r="BM402" s="1338"/>
      <c r="BN402" s="1338"/>
      <c r="BO402" s="1338"/>
      <c r="BP402" s="1338"/>
      <c r="BQ402" s="1338"/>
      <c r="BR402" s="1338"/>
      <c r="BS402" s="1338"/>
      <c r="BT402" s="1338"/>
      <c r="BU402" s="1338"/>
      <c r="BV402" s="1339"/>
    </row>
    <row r="403" spans="1:74" ht="12.75" hidden="1" customHeight="1" outlineLevel="1">
      <c r="A403" s="6"/>
      <c r="B403" s="3"/>
      <c r="C403" s="446"/>
      <c r="D403" s="447"/>
      <c r="E403" s="436"/>
      <c r="F403" s="436"/>
      <c r="G403" s="457"/>
      <c r="H403" s="469"/>
      <c r="I403" s="469"/>
      <c r="J403" s="469"/>
      <c r="K403" s="469"/>
      <c r="L403" s="469"/>
      <c r="M403" s="469"/>
      <c r="N403" s="469"/>
      <c r="O403" s="469"/>
      <c r="P403" s="469"/>
      <c r="Q403" s="469"/>
      <c r="R403" s="469"/>
      <c r="S403" s="469"/>
      <c r="T403" s="469"/>
      <c r="U403" s="469"/>
      <c r="V403" s="469"/>
      <c r="W403" s="469"/>
      <c r="X403" s="469"/>
      <c r="Y403" s="469"/>
      <c r="Z403" s="469"/>
      <c r="AA403" s="469"/>
      <c r="AB403" s="469"/>
      <c r="AC403" s="469"/>
      <c r="AD403" s="469"/>
      <c r="AE403" s="469"/>
      <c r="AF403" s="469"/>
      <c r="AG403" s="469"/>
      <c r="AH403" s="469"/>
      <c r="AI403" s="469"/>
      <c r="AJ403" s="469"/>
      <c r="AK403" s="469"/>
      <c r="AL403" s="469"/>
      <c r="AM403" s="469"/>
      <c r="AN403" s="469"/>
      <c r="AO403" s="469"/>
      <c r="AP403" s="469"/>
      <c r="AQ403" s="469"/>
      <c r="AR403" s="469"/>
      <c r="AS403" s="469"/>
      <c r="AT403" s="469"/>
      <c r="AU403" s="469"/>
      <c r="AV403" s="469"/>
      <c r="AW403" s="469"/>
      <c r="AX403" s="469"/>
      <c r="AY403" s="469"/>
      <c r="AZ403" s="469"/>
      <c r="BA403" s="469"/>
      <c r="BB403" s="469"/>
      <c r="BC403" s="469"/>
      <c r="BD403" s="469"/>
      <c r="BE403" s="469"/>
      <c r="BF403" s="469"/>
      <c r="BG403" s="469"/>
      <c r="BH403" s="469"/>
      <c r="BI403" s="469"/>
    </row>
    <row r="404" spans="1:74" ht="12.75" hidden="1" customHeight="1" outlineLevel="1">
      <c r="A404" s="435"/>
      <c r="B404" s="3"/>
      <c r="C404" s="462" t="str">
        <f>+Gasto_PD!B5</f>
        <v>GPRD</v>
      </c>
      <c r="D404" s="462" t="str">
        <f>+Gasto_PD!B4</f>
        <v>Prestaciones sociales distintas de las transferencias sociales en especie[D.62p]. 10.Protección social. 10.5 Desempleo</v>
      </c>
      <c r="E404" s="470" t="s">
        <v>133</v>
      </c>
      <c r="F404" s="470" t="s">
        <v>139</v>
      </c>
      <c r="G404" s="302"/>
      <c r="H404" s="437"/>
      <c r="I404" s="437"/>
      <c r="J404" s="437"/>
      <c r="K404" s="437"/>
      <c r="L404" s="437"/>
      <c r="M404" s="437"/>
      <c r="N404" s="437"/>
      <c r="O404" s="437"/>
      <c r="P404" s="437"/>
      <c r="Q404" s="437"/>
      <c r="R404" s="1343" t="s">
        <v>248</v>
      </c>
      <c r="S404" s="1343"/>
      <c r="T404" s="1343"/>
      <c r="U404" s="1343"/>
      <c r="V404" s="1343"/>
      <c r="W404" s="1343"/>
      <c r="X404" s="1343"/>
      <c r="Y404" s="1343"/>
      <c r="Z404" s="1343"/>
      <c r="AA404" s="1343"/>
      <c r="AB404" s="1343"/>
      <c r="AC404" s="1343"/>
      <c r="AD404" s="1343"/>
      <c r="AE404" s="1343"/>
      <c r="AF404" s="1343"/>
      <c r="AG404" s="1343"/>
      <c r="AH404" s="1343"/>
      <c r="AI404" s="1343"/>
      <c r="AJ404" s="1331" t="s">
        <v>599</v>
      </c>
      <c r="AK404" s="1331"/>
      <c r="AL404" s="1331"/>
      <c r="AM404" s="1331"/>
      <c r="AN404" s="1331"/>
      <c r="AO404" s="1331"/>
      <c r="AP404" s="1331"/>
      <c r="AQ404" s="1331"/>
      <c r="AR404" s="1331"/>
      <c r="AS404" s="1331"/>
      <c r="AT404" s="1331"/>
      <c r="AU404" s="1331"/>
      <c r="AV404" s="1331"/>
      <c r="AW404" s="1331"/>
      <c r="AX404" s="1331"/>
      <c r="AY404" s="1331"/>
      <c r="AZ404" s="1331"/>
      <c r="BA404" s="1331"/>
      <c r="BB404" s="1331"/>
      <c r="BC404" s="1331"/>
      <c r="BD404" s="1331"/>
      <c r="BE404" s="1331"/>
      <c r="BF404" s="1331"/>
      <c r="BG404" s="1331"/>
      <c r="BH404" s="1331"/>
      <c r="BI404" s="1331"/>
      <c r="BJ404" s="1331"/>
      <c r="BK404" s="1331"/>
      <c r="BL404" s="1331"/>
      <c r="BM404" s="1331"/>
      <c r="BN404" s="1331"/>
      <c r="BO404" s="1331"/>
      <c r="BP404" s="1331"/>
      <c r="BQ404" s="1331"/>
      <c r="BR404" s="1331"/>
      <c r="BS404" s="1331"/>
      <c r="BT404" s="1331"/>
      <c r="BU404" s="1331"/>
      <c r="BV404" s="1331"/>
    </row>
    <row r="405" spans="1:74" ht="12.75" hidden="1" customHeight="1" outlineLevel="1">
      <c r="A405" s="435"/>
      <c r="B405" s="3"/>
      <c r="C405" s="462"/>
      <c r="D405" s="462"/>
      <c r="E405" s="470"/>
      <c r="F405" s="470"/>
      <c r="G405" s="863"/>
      <c r="H405" s="437"/>
      <c r="I405" s="437"/>
      <c r="J405" s="437"/>
      <c r="K405" s="437"/>
      <c r="L405" s="437"/>
      <c r="M405" s="437"/>
      <c r="N405" s="437"/>
      <c r="O405" s="437"/>
      <c r="P405" s="437"/>
      <c r="Q405" s="437"/>
      <c r="R405" s="861"/>
      <c r="S405" s="861"/>
      <c r="T405" s="861"/>
      <c r="U405" s="861"/>
      <c r="V405" s="861"/>
      <c r="W405" s="861"/>
      <c r="X405" s="861"/>
      <c r="Y405" s="861"/>
      <c r="Z405" s="861"/>
      <c r="AA405" s="861"/>
      <c r="AB405" s="861"/>
      <c r="AC405" s="861"/>
      <c r="AD405" s="861"/>
      <c r="AE405" s="861"/>
      <c r="AF405" s="861"/>
      <c r="AG405" s="861"/>
      <c r="AH405" s="861"/>
      <c r="AI405" s="861"/>
      <c r="AJ405" s="862"/>
      <c r="AK405" s="862"/>
      <c r="AL405" s="862"/>
      <c r="AM405" s="862"/>
      <c r="AN405" s="862"/>
      <c r="AO405" s="862"/>
      <c r="AP405" s="862"/>
      <c r="AQ405" s="862"/>
      <c r="AR405" s="862"/>
      <c r="AS405" s="862"/>
      <c r="AT405" s="862"/>
      <c r="AU405" s="862"/>
      <c r="AV405" s="862"/>
      <c r="AW405" s="862"/>
      <c r="AX405" s="862"/>
      <c r="AY405" s="862"/>
      <c r="AZ405" s="862"/>
      <c r="BA405" s="862"/>
      <c r="BB405" s="862"/>
      <c r="BC405" s="862"/>
      <c r="BD405" s="862"/>
      <c r="BE405" s="862"/>
      <c r="BF405" s="862"/>
      <c r="BG405" s="862"/>
      <c r="BH405" s="862"/>
      <c r="BI405" s="862"/>
      <c r="BJ405" s="862"/>
      <c r="BK405" s="862"/>
      <c r="BL405" s="862"/>
      <c r="BM405" s="862"/>
      <c r="BN405" s="862"/>
      <c r="BO405" s="862"/>
      <c r="BP405" s="862"/>
      <c r="BQ405" s="862"/>
      <c r="BR405" s="862"/>
      <c r="BS405" s="862"/>
      <c r="BT405" s="862"/>
    </row>
    <row r="406" spans="1:74" ht="12.75" customHeight="1" collapsed="1">
      <c r="A406" s="6"/>
      <c r="B406" s="3"/>
      <c r="C406" s="4"/>
      <c r="D406" s="436"/>
      <c r="E406" s="436"/>
      <c r="F406" s="436"/>
      <c r="G406" s="440"/>
      <c r="H406" s="472"/>
      <c r="I406" s="472"/>
      <c r="J406" s="472"/>
      <c r="K406" s="472"/>
      <c r="L406" s="472"/>
      <c r="M406" s="472"/>
      <c r="N406" s="472"/>
      <c r="O406" s="472"/>
      <c r="P406" s="472"/>
      <c r="Q406" s="472"/>
      <c r="R406" s="472"/>
      <c r="S406" s="472"/>
      <c r="T406" s="472"/>
      <c r="U406" s="472"/>
      <c r="V406" s="472"/>
      <c r="W406" s="472"/>
      <c r="X406" s="472"/>
      <c r="Y406" s="472"/>
      <c r="Z406" s="472"/>
      <c r="AA406" s="472"/>
      <c r="AB406" s="472"/>
      <c r="AC406" s="472"/>
      <c r="AD406" s="472"/>
      <c r="AE406" s="472"/>
      <c r="AF406" s="472"/>
      <c r="AG406" s="472"/>
      <c r="AH406" s="472"/>
      <c r="AI406" s="472"/>
      <c r="AJ406" s="472"/>
      <c r="AK406" s="472"/>
      <c r="AL406" s="472"/>
      <c r="AM406" s="472"/>
      <c r="AN406" s="472"/>
      <c r="AO406" s="472"/>
      <c r="AP406" s="472"/>
      <c r="AQ406" s="472"/>
      <c r="AR406" s="472"/>
      <c r="AS406" s="472"/>
      <c r="AT406" s="472"/>
      <c r="AU406" s="472"/>
      <c r="AV406" s="472"/>
      <c r="AW406" s="472"/>
      <c r="AX406" s="472"/>
      <c r="AY406" s="472"/>
      <c r="AZ406" s="472"/>
      <c r="BA406" s="472"/>
      <c r="BB406" s="472"/>
      <c r="BC406" s="472"/>
      <c r="BD406" s="472"/>
      <c r="BE406" s="472"/>
      <c r="BF406" s="472"/>
      <c r="BG406" s="472"/>
      <c r="BH406" s="472"/>
      <c r="BI406" s="472"/>
    </row>
    <row r="407" spans="1:74" ht="12.75" customHeight="1">
      <c r="A407" s="434" t="s">
        <v>225</v>
      </c>
      <c r="B407" s="966" t="str">
        <f>+CLU!B1</f>
        <v>CUADRO 33:    COSTE LABORAL UNITARIO</v>
      </c>
      <c r="C407" s="969"/>
      <c r="D407" s="967"/>
      <c r="E407" s="967"/>
      <c r="F407" s="968"/>
      <c r="G407" s="968"/>
      <c r="H407" s="1337"/>
      <c r="I407" s="1338"/>
      <c r="J407" s="1338"/>
      <c r="K407" s="1338"/>
      <c r="L407" s="1338"/>
      <c r="M407" s="1338"/>
      <c r="N407" s="1338"/>
      <c r="O407" s="1338"/>
      <c r="P407" s="1338"/>
      <c r="Q407" s="1338"/>
      <c r="R407" s="1338"/>
      <c r="S407" s="1338"/>
      <c r="T407" s="1338"/>
      <c r="U407" s="1338"/>
      <c r="V407" s="1338"/>
      <c r="W407" s="1338"/>
      <c r="X407" s="1338"/>
      <c r="Y407" s="1338"/>
      <c r="Z407" s="1338"/>
      <c r="AA407" s="1338"/>
      <c r="AB407" s="1338"/>
      <c r="AC407" s="1338"/>
      <c r="AD407" s="1338"/>
      <c r="AE407" s="1338"/>
      <c r="AF407" s="1338"/>
      <c r="AG407" s="1338"/>
      <c r="AH407" s="1338"/>
      <c r="AI407" s="1338"/>
      <c r="AJ407" s="1338"/>
      <c r="AK407" s="1338"/>
      <c r="AL407" s="1338"/>
      <c r="AM407" s="1338"/>
      <c r="AN407" s="1338"/>
      <c r="AO407" s="1338"/>
      <c r="AP407" s="1338"/>
      <c r="AQ407" s="1338"/>
      <c r="AR407" s="1338"/>
      <c r="AS407" s="1338"/>
      <c r="AT407" s="1338"/>
      <c r="AU407" s="1338"/>
      <c r="AV407" s="1338"/>
      <c r="AW407" s="1338"/>
      <c r="AX407" s="1338"/>
      <c r="AY407" s="1338"/>
      <c r="AZ407" s="1338"/>
      <c r="BA407" s="1338"/>
      <c r="BB407" s="1338"/>
      <c r="BC407" s="1338"/>
      <c r="BD407" s="1338"/>
      <c r="BE407" s="1338"/>
      <c r="BF407" s="1338"/>
      <c r="BG407" s="1338"/>
      <c r="BH407" s="1338"/>
      <c r="BI407" s="1338"/>
      <c r="BJ407" s="1338"/>
      <c r="BK407" s="1338"/>
      <c r="BL407" s="1338"/>
      <c r="BM407" s="1338"/>
      <c r="BN407" s="1338"/>
      <c r="BO407" s="1338"/>
      <c r="BP407" s="1338"/>
      <c r="BQ407" s="1338"/>
      <c r="BR407" s="1338"/>
      <c r="BS407" s="1338"/>
      <c r="BT407" s="1338"/>
      <c r="BU407" s="1338"/>
      <c r="BV407" s="1339"/>
    </row>
    <row r="408" spans="1:74" ht="14.25" hidden="1" outlineLevel="1">
      <c r="A408" s="474"/>
      <c r="B408" s="3"/>
      <c r="C408" s="446"/>
      <c r="D408" s="436"/>
      <c r="E408" s="436"/>
      <c r="F408" s="520"/>
      <c r="G408" s="438"/>
      <c r="H408" s="449"/>
      <c r="I408" s="449"/>
      <c r="J408" s="449"/>
      <c r="K408" s="449"/>
      <c r="L408" s="449"/>
      <c r="M408" s="449"/>
      <c r="N408" s="449"/>
      <c r="O408" s="449"/>
      <c r="P408" s="449"/>
      <c r="Q408" s="449"/>
      <c r="R408" s="449"/>
      <c r="S408" s="449"/>
      <c r="T408" s="449"/>
      <c r="U408" s="449"/>
      <c r="V408" s="449"/>
      <c r="W408" s="449"/>
      <c r="X408" s="449"/>
      <c r="Y408" s="449"/>
      <c r="Z408" s="449"/>
      <c r="AA408" s="449"/>
      <c r="AB408" s="449"/>
      <c r="AC408" s="449"/>
      <c r="AD408" s="449"/>
      <c r="AE408" s="449"/>
      <c r="AF408" s="449"/>
      <c r="AG408" s="449"/>
      <c r="AH408" s="449"/>
      <c r="AI408" s="449"/>
      <c r="AJ408" s="449"/>
      <c r="AK408" s="449"/>
      <c r="AL408" s="449"/>
      <c r="AM408" s="449"/>
      <c r="AN408" s="449"/>
      <c r="AO408" s="449"/>
      <c r="AP408" s="449"/>
      <c r="AQ408" s="449"/>
      <c r="AR408" s="449"/>
      <c r="AS408" s="449"/>
      <c r="AT408" s="449"/>
      <c r="AU408" s="449"/>
      <c r="AV408" s="449"/>
      <c r="AW408" s="449"/>
      <c r="AX408" s="449"/>
      <c r="AY408" s="449"/>
      <c r="AZ408" s="449"/>
      <c r="BA408" s="449"/>
      <c r="BB408" s="449"/>
      <c r="BC408" s="449"/>
      <c r="BD408" s="449"/>
      <c r="BE408" s="449"/>
      <c r="BF408" s="449"/>
      <c r="BG408" s="449"/>
      <c r="BH408" s="449"/>
      <c r="BI408" s="449"/>
    </row>
    <row r="409" spans="1:74" ht="15" hidden="1" outlineLevel="1">
      <c r="A409" s="435"/>
      <c r="B409" s="3"/>
      <c r="C409" s="462" t="str">
        <f>+CLU!B5</f>
        <v>CLU</v>
      </c>
      <c r="D409" s="462" t="str">
        <f>+CLU!B4</f>
        <v>Coste Laboral Unitario</v>
      </c>
      <c r="E409" s="470" t="s">
        <v>102</v>
      </c>
      <c r="F409" s="470" t="s">
        <v>136</v>
      </c>
      <c r="G409" s="302"/>
      <c r="H409" s="442"/>
      <c r="I409" s="442"/>
      <c r="J409" s="442"/>
      <c r="K409" s="442"/>
      <c r="L409" s="442"/>
      <c r="M409" s="442"/>
      <c r="N409" s="442"/>
      <c r="O409" s="442"/>
      <c r="P409" s="442"/>
      <c r="Q409" s="442"/>
      <c r="R409" s="1343" t="s">
        <v>262</v>
      </c>
      <c r="S409" s="1343"/>
      <c r="T409" s="1343"/>
      <c r="U409" s="1343"/>
      <c r="V409" s="1343"/>
      <c r="W409" s="1343"/>
      <c r="X409" s="1343"/>
      <c r="Y409" s="1343"/>
      <c r="Z409" s="1343"/>
      <c r="AA409" s="1343"/>
      <c r="AB409" s="1343"/>
      <c r="AC409" s="1343"/>
      <c r="AD409" s="1343"/>
      <c r="AE409" s="1343"/>
      <c r="AF409" s="1343"/>
      <c r="AG409" s="1343"/>
      <c r="AH409" s="1343"/>
      <c r="AI409" s="1343"/>
      <c r="AJ409" s="1343"/>
      <c r="AK409" s="1343"/>
      <c r="AL409" s="1343"/>
      <c r="AM409" s="1343"/>
      <c r="AN409" s="1343"/>
      <c r="AO409" s="1343"/>
      <c r="AP409" s="1343"/>
      <c r="AQ409" s="1343"/>
      <c r="AR409" s="1343"/>
      <c r="AS409" s="1343"/>
      <c r="AT409" s="1343"/>
      <c r="AU409" s="1343"/>
      <c r="AV409" s="1343"/>
      <c r="AW409" s="1343"/>
      <c r="AX409" s="1343"/>
      <c r="AY409" s="1343"/>
      <c r="AZ409" s="1343"/>
      <c r="BA409" s="1343"/>
      <c r="BB409" s="1343"/>
      <c r="BC409" s="1343"/>
      <c r="BD409" s="1343"/>
      <c r="BE409" s="1343"/>
      <c r="BF409" s="1343"/>
      <c r="BG409" s="1343"/>
      <c r="BH409" s="1343"/>
      <c r="BI409" s="1343"/>
      <c r="BJ409" s="1343"/>
      <c r="BK409" s="1343"/>
      <c r="BL409" s="1343"/>
      <c r="BM409" s="1343"/>
      <c r="BN409" s="1343"/>
      <c r="BO409" s="1343"/>
      <c r="BP409" s="1343"/>
      <c r="BQ409" s="1343"/>
      <c r="BR409" s="1343"/>
      <c r="BS409" s="1343"/>
      <c r="BT409" s="1343"/>
      <c r="BU409" s="1343"/>
      <c r="BV409" s="1343"/>
    </row>
    <row r="410" spans="1:74" ht="15" hidden="1" outlineLevel="1">
      <c r="A410" s="435"/>
      <c r="B410" s="3"/>
      <c r="C410" s="462" t="str">
        <f>+CLU!C5</f>
        <v>CLU.AGR</v>
      </c>
      <c r="D410" s="462" t="str">
        <f>+CLU!C4</f>
        <v>CLU en el Sec. Agric., ganadería y pesca</v>
      </c>
      <c r="E410" s="470" t="s">
        <v>102</v>
      </c>
      <c r="F410" s="470" t="s">
        <v>136</v>
      </c>
      <c r="G410" s="302"/>
      <c r="H410" s="442"/>
      <c r="I410" s="442"/>
      <c r="J410" s="442"/>
      <c r="K410" s="442"/>
      <c r="L410" s="442"/>
      <c r="M410" s="442"/>
      <c r="N410" s="442"/>
      <c r="O410" s="442"/>
      <c r="P410" s="442"/>
      <c r="Q410" s="442"/>
      <c r="R410" s="1343" t="s">
        <v>262</v>
      </c>
      <c r="S410" s="1343"/>
      <c r="T410" s="1343"/>
      <c r="U410" s="1343"/>
      <c r="V410" s="1343"/>
      <c r="W410" s="1343"/>
      <c r="X410" s="1343"/>
      <c r="Y410" s="1343"/>
      <c r="Z410" s="1343"/>
      <c r="AA410" s="1343"/>
      <c r="AB410" s="1343"/>
      <c r="AC410" s="1343"/>
      <c r="AD410" s="1343"/>
      <c r="AE410" s="1343"/>
      <c r="AF410" s="1343"/>
      <c r="AG410" s="1343"/>
      <c r="AH410" s="1343"/>
      <c r="AI410" s="1343"/>
      <c r="AJ410" s="1343"/>
      <c r="AK410" s="1343"/>
      <c r="AL410" s="1343"/>
      <c r="AM410" s="1343"/>
      <c r="AN410" s="1343"/>
      <c r="AO410" s="1343"/>
      <c r="AP410" s="1343"/>
      <c r="AQ410" s="1343"/>
      <c r="AR410" s="1343"/>
      <c r="AS410" s="1343"/>
      <c r="AT410" s="1343"/>
      <c r="AU410" s="1343"/>
      <c r="AV410" s="1343"/>
      <c r="AW410" s="1343"/>
      <c r="AX410" s="1343"/>
      <c r="AY410" s="1343"/>
      <c r="AZ410" s="1343"/>
      <c r="BA410" s="1343"/>
      <c r="BB410" s="1343"/>
      <c r="BC410" s="1343"/>
      <c r="BD410" s="1343"/>
      <c r="BE410" s="1343"/>
      <c r="BF410" s="1343"/>
      <c r="BG410" s="1343"/>
      <c r="BH410" s="1343"/>
      <c r="BI410" s="1343"/>
      <c r="BJ410" s="1343"/>
      <c r="BK410" s="1343"/>
      <c r="BL410" s="1343"/>
      <c r="BM410" s="1343"/>
      <c r="BN410" s="1343"/>
      <c r="BO410" s="1343"/>
      <c r="BP410" s="1343"/>
      <c r="BQ410" s="1343"/>
      <c r="BR410" s="1343"/>
      <c r="BS410" s="1343"/>
      <c r="BT410" s="1343"/>
      <c r="BU410" s="1343"/>
      <c r="BV410" s="1343"/>
    </row>
    <row r="411" spans="1:74" ht="15" hidden="1" outlineLevel="1">
      <c r="A411" s="435"/>
      <c r="B411" s="3"/>
      <c r="C411" s="462" t="str">
        <f>+CLU!D5</f>
        <v>CLU.ENE</v>
      </c>
      <c r="D411" s="462" t="str">
        <f>+CLU!D4</f>
        <v>CLU en el Sector Energía</v>
      </c>
      <c r="E411" s="470" t="s">
        <v>102</v>
      </c>
      <c r="F411" s="470" t="s">
        <v>136</v>
      </c>
      <c r="G411" s="302"/>
      <c r="H411" s="442"/>
      <c r="I411" s="442"/>
      <c r="J411" s="442"/>
      <c r="K411" s="442"/>
      <c r="L411" s="442"/>
      <c r="M411" s="442"/>
      <c r="N411" s="442"/>
      <c r="O411" s="442"/>
      <c r="P411" s="442"/>
      <c r="Q411" s="442"/>
      <c r="R411" s="1343" t="s">
        <v>262</v>
      </c>
      <c r="S411" s="1343"/>
      <c r="T411" s="1343"/>
      <c r="U411" s="1343"/>
      <c r="V411" s="1343"/>
      <c r="W411" s="1343"/>
      <c r="X411" s="1343"/>
      <c r="Y411" s="1343"/>
      <c r="Z411" s="1343"/>
      <c r="AA411" s="1343"/>
      <c r="AB411" s="1343"/>
      <c r="AC411" s="1343"/>
      <c r="AD411" s="1343"/>
      <c r="AE411" s="1343"/>
      <c r="AF411" s="1343"/>
      <c r="AG411" s="1343"/>
      <c r="AH411" s="1343"/>
      <c r="AI411" s="1343"/>
      <c r="AJ411" s="1343"/>
      <c r="AK411" s="1343"/>
      <c r="AL411" s="1343"/>
      <c r="AM411" s="1343"/>
      <c r="AN411" s="1343"/>
      <c r="AO411" s="1343"/>
      <c r="AP411" s="1343"/>
      <c r="AQ411" s="1343"/>
      <c r="AR411" s="1343"/>
      <c r="AS411" s="1343"/>
      <c r="AT411" s="1343"/>
      <c r="AU411" s="1343"/>
      <c r="AV411" s="1343"/>
      <c r="AW411" s="1343"/>
      <c r="AX411" s="1343"/>
      <c r="AY411" s="1343"/>
      <c r="AZ411" s="1343"/>
      <c r="BA411" s="1343"/>
      <c r="BB411" s="1343"/>
      <c r="BC411" s="1343"/>
      <c r="BD411" s="1343"/>
      <c r="BE411" s="1343"/>
      <c r="BF411" s="1343"/>
      <c r="BG411" s="1343"/>
      <c r="BH411" s="1343"/>
      <c r="BI411" s="1343"/>
      <c r="BJ411" s="1343"/>
      <c r="BK411" s="1343"/>
      <c r="BL411" s="1343"/>
      <c r="BM411" s="1343"/>
      <c r="BN411" s="1343"/>
      <c r="BO411" s="1343"/>
      <c r="BP411" s="1343"/>
      <c r="BQ411" s="1343"/>
      <c r="BR411" s="1343"/>
      <c r="BS411" s="1343"/>
      <c r="BT411" s="1343"/>
      <c r="BU411" s="1343"/>
      <c r="BV411" s="1343"/>
    </row>
    <row r="412" spans="1:74" ht="15" hidden="1" outlineLevel="1">
      <c r="A412" s="435"/>
      <c r="B412" s="3"/>
      <c r="C412" s="462" t="str">
        <f>+CLU!E5</f>
        <v>CLU.IND</v>
      </c>
      <c r="D412" s="462" t="str">
        <f>+CLU!E4</f>
        <v>CLU en la Industria</v>
      </c>
      <c r="E412" s="470" t="s">
        <v>102</v>
      </c>
      <c r="F412" s="470" t="s">
        <v>136</v>
      </c>
      <c r="G412" s="302"/>
      <c r="H412" s="442"/>
      <c r="I412" s="442"/>
      <c r="J412" s="442"/>
      <c r="K412" s="442"/>
      <c r="L412" s="442"/>
      <c r="M412" s="442"/>
      <c r="N412" s="442"/>
      <c r="O412" s="442"/>
      <c r="P412" s="442"/>
      <c r="Q412" s="442"/>
      <c r="R412" s="1343" t="s">
        <v>262</v>
      </c>
      <c r="S412" s="1343"/>
      <c r="T412" s="1343"/>
      <c r="U412" s="1343"/>
      <c r="V412" s="1343"/>
      <c r="W412" s="1343"/>
      <c r="X412" s="1343"/>
      <c r="Y412" s="1343"/>
      <c r="Z412" s="1343"/>
      <c r="AA412" s="1343"/>
      <c r="AB412" s="1343"/>
      <c r="AC412" s="1343"/>
      <c r="AD412" s="1343"/>
      <c r="AE412" s="1343"/>
      <c r="AF412" s="1343"/>
      <c r="AG412" s="1343"/>
      <c r="AH412" s="1343"/>
      <c r="AI412" s="1343"/>
      <c r="AJ412" s="1343"/>
      <c r="AK412" s="1343"/>
      <c r="AL412" s="1343"/>
      <c r="AM412" s="1343"/>
      <c r="AN412" s="1343"/>
      <c r="AO412" s="1343"/>
      <c r="AP412" s="1343"/>
      <c r="AQ412" s="1343"/>
      <c r="AR412" s="1343"/>
      <c r="AS412" s="1343"/>
      <c r="AT412" s="1343"/>
      <c r="AU412" s="1343"/>
      <c r="AV412" s="1343"/>
      <c r="AW412" s="1343"/>
      <c r="AX412" s="1343"/>
      <c r="AY412" s="1343"/>
      <c r="AZ412" s="1343"/>
      <c r="BA412" s="1343"/>
      <c r="BB412" s="1343"/>
      <c r="BC412" s="1343"/>
      <c r="BD412" s="1343"/>
      <c r="BE412" s="1343"/>
      <c r="BF412" s="1343"/>
      <c r="BG412" s="1343"/>
      <c r="BH412" s="1343"/>
      <c r="BI412" s="1343"/>
      <c r="BJ412" s="1343"/>
      <c r="BK412" s="1343"/>
      <c r="BL412" s="1343"/>
      <c r="BM412" s="1343"/>
      <c r="BN412" s="1343"/>
      <c r="BO412" s="1343"/>
      <c r="BP412" s="1343"/>
      <c r="BQ412" s="1343"/>
      <c r="BR412" s="1343"/>
      <c r="BS412" s="1343"/>
      <c r="BT412" s="1343"/>
      <c r="BU412" s="1343"/>
      <c r="BV412" s="1343"/>
    </row>
    <row r="413" spans="1:74" ht="15" hidden="1" outlineLevel="1">
      <c r="A413" s="435"/>
      <c r="B413" s="3"/>
      <c r="C413" s="462" t="str">
        <f>+CLU!F5</f>
        <v>CLU.CONS</v>
      </c>
      <c r="D413" s="462" t="str">
        <f>+CLU!F4</f>
        <v>CLU en el Sector de la Constucción</v>
      </c>
      <c r="E413" s="470" t="s">
        <v>102</v>
      </c>
      <c r="F413" s="470" t="s">
        <v>136</v>
      </c>
      <c r="G413" s="302"/>
      <c r="H413" s="442"/>
      <c r="I413" s="442"/>
      <c r="J413" s="442"/>
      <c r="K413" s="442"/>
      <c r="L413" s="442"/>
      <c r="M413" s="442"/>
      <c r="N413" s="442"/>
      <c r="O413" s="442"/>
      <c r="P413" s="442"/>
      <c r="Q413" s="442"/>
      <c r="R413" s="1343" t="s">
        <v>262</v>
      </c>
      <c r="S413" s="1343"/>
      <c r="T413" s="1343"/>
      <c r="U413" s="1343"/>
      <c r="V413" s="1343"/>
      <c r="W413" s="1343"/>
      <c r="X413" s="1343"/>
      <c r="Y413" s="1343"/>
      <c r="Z413" s="1343"/>
      <c r="AA413" s="1343"/>
      <c r="AB413" s="1343"/>
      <c r="AC413" s="1343"/>
      <c r="AD413" s="1343"/>
      <c r="AE413" s="1343"/>
      <c r="AF413" s="1343"/>
      <c r="AG413" s="1343"/>
      <c r="AH413" s="1343"/>
      <c r="AI413" s="1343"/>
      <c r="AJ413" s="1343"/>
      <c r="AK413" s="1343"/>
      <c r="AL413" s="1343"/>
      <c r="AM413" s="1343"/>
      <c r="AN413" s="1343"/>
      <c r="AO413" s="1343"/>
      <c r="AP413" s="1343"/>
      <c r="AQ413" s="1343"/>
      <c r="AR413" s="1343"/>
      <c r="AS413" s="1343"/>
      <c r="AT413" s="1343"/>
      <c r="AU413" s="1343"/>
      <c r="AV413" s="1343"/>
      <c r="AW413" s="1343"/>
      <c r="AX413" s="1343"/>
      <c r="AY413" s="1343"/>
      <c r="AZ413" s="1343"/>
      <c r="BA413" s="1343"/>
      <c r="BB413" s="1343"/>
      <c r="BC413" s="1343"/>
      <c r="BD413" s="1343"/>
      <c r="BE413" s="1343"/>
      <c r="BF413" s="1343"/>
      <c r="BG413" s="1343"/>
      <c r="BH413" s="1343"/>
      <c r="BI413" s="1343"/>
      <c r="BJ413" s="1343"/>
      <c r="BK413" s="1343"/>
      <c r="BL413" s="1343"/>
      <c r="BM413" s="1343"/>
      <c r="BN413" s="1343"/>
      <c r="BO413" s="1343"/>
      <c r="BP413" s="1343"/>
      <c r="BQ413" s="1343"/>
      <c r="BR413" s="1343"/>
      <c r="BS413" s="1343"/>
      <c r="BT413" s="1343"/>
      <c r="BU413" s="1343"/>
      <c r="BV413" s="1343"/>
    </row>
    <row r="414" spans="1:74" ht="15" hidden="1" outlineLevel="1">
      <c r="A414" s="435"/>
      <c r="B414" s="3"/>
      <c r="C414" s="462" t="str">
        <f>+CLU!G5</f>
        <v>CLU.SER</v>
      </c>
      <c r="D414" s="462" t="str">
        <f>+CLU!G4</f>
        <v>CLU en los Servicios</v>
      </c>
      <c r="E414" s="470" t="s">
        <v>102</v>
      </c>
      <c r="F414" s="470" t="s">
        <v>136</v>
      </c>
      <c r="G414" s="30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1343" t="s">
        <v>262</v>
      </c>
      <c r="S414" s="1343"/>
      <c r="T414" s="1343"/>
      <c r="U414" s="1343"/>
      <c r="V414" s="1343"/>
      <c r="W414" s="1343"/>
      <c r="X414" s="1343"/>
      <c r="Y414" s="1343"/>
      <c r="Z414" s="1343"/>
      <c r="AA414" s="1343"/>
      <c r="AB414" s="1343"/>
      <c r="AC414" s="1343"/>
      <c r="AD414" s="1343"/>
      <c r="AE414" s="1343"/>
      <c r="AF414" s="1343"/>
      <c r="AG414" s="1343"/>
      <c r="AH414" s="1343"/>
      <c r="AI414" s="1343"/>
      <c r="AJ414" s="1343"/>
      <c r="AK414" s="1343"/>
      <c r="AL414" s="1343"/>
      <c r="AM414" s="1343"/>
      <c r="AN414" s="1343"/>
      <c r="AO414" s="1343"/>
      <c r="AP414" s="1343"/>
      <c r="AQ414" s="1343"/>
      <c r="AR414" s="1343"/>
      <c r="AS414" s="1343"/>
      <c r="AT414" s="1343"/>
      <c r="AU414" s="1343"/>
      <c r="AV414" s="1343"/>
      <c r="AW414" s="1343"/>
      <c r="AX414" s="1343"/>
      <c r="AY414" s="1343"/>
      <c r="AZ414" s="1343"/>
      <c r="BA414" s="1343"/>
      <c r="BB414" s="1343"/>
      <c r="BC414" s="1343"/>
      <c r="BD414" s="1343"/>
      <c r="BE414" s="1343"/>
      <c r="BF414" s="1343"/>
      <c r="BG414" s="1343"/>
      <c r="BH414" s="1343"/>
      <c r="BI414" s="1343"/>
      <c r="BJ414" s="1343"/>
      <c r="BK414" s="1343"/>
      <c r="BL414" s="1343"/>
      <c r="BM414" s="1343"/>
      <c r="BN414" s="1343"/>
      <c r="BO414" s="1343"/>
      <c r="BP414" s="1343"/>
      <c r="BQ414" s="1343"/>
      <c r="BR414" s="1343"/>
      <c r="BS414" s="1343"/>
      <c r="BT414" s="1343"/>
      <c r="BU414" s="1343"/>
      <c r="BV414" s="1343"/>
    </row>
    <row r="415" spans="1:74" ht="15" hidden="1" outlineLevel="1">
      <c r="A415" s="435"/>
      <c r="B415" s="3"/>
      <c r="C415" s="462" t="str">
        <f>+CLU!H5</f>
        <v>CLU.SERDV</v>
      </c>
      <c r="D415" s="462" t="str">
        <f>+CLU!H4</f>
        <v>CLU en los Servicios Destinados a la Venta</v>
      </c>
      <c r="E415" s="470" t="s">
        <v>102</v>
      </c>
      <c r="F415" s="470" t="s">
        <v>136</v>
      </c>
      <c r="G415" s="302"/>
      <c r="H415" s="442"/>
      <c r="I415" s="442"/>
      <c r="J415" s="442"/>
      <c r="K415" s="442"/>
      <c r="L415" s="442"/>
      <c r="M415" s="442"/>
      <c r="N415" s="442"/>
      <c r="O415" s="442"/>
      <c r="P415" s="442"/>
      <c r="Q415" s="442"/>
      <c r="R415" s="1343" t="s">
        <v>262</v>
      </c>
      <c r="S415" s="1343"/>
      <c r="T415" s="1343"/>
      <c r="U415" s="1343"/>
      <c r="V415" s="1343"/>
      <c r="W415" s="1343"/>
      <c r="X415" s="1343"/>
      <c r="Y415" s="1343"/>
      <c r="Z415" s="1343"/>
      <c r="AA415" s="1343"/>
      <c r="AB415" s="1343"/>
      <c r="AC415" s="1343"/>
      <c r="AD415" s="1343"/>
      <c r="AE415" s="1343"/>
      <c r="AF415" s="1343"/>
      <c r="AG415" s="1343"/>
      <c r="AH415" s="1343"/>
      <c r="AI415" s="1343"/>
      <c r="AJ415" s="1343"/>
      <c r="AK415" s="1343"/>
      <c r="AL415" s="1343"/>
      <c r="AM415" s="1343"/>
      <c r="AN415" s="1343"/>
      <c r="AO415" s="1343"/>
      <c r="AP415" s="1343"/>
      <c r="AQ415" s="1343"/>
      <c r="AR415" s="1343"/>
      <c r="AS415" s="1343"/>
      <c r="AT415" s="1343"/>
      <c r="AU415" s="1343"/>
      <c r="AV415" s="1343"/>
      <c r="AW415" s="1343"/>
      <c r="AX415" s="1343"/>
      <c r="AY415" s="1343"/>
      <c r="AZ415" s="1343"/>
      <c r="BA415" s="1343"/>
      <c r="BB415" s="1343"/>
      <c r="BC415" s="1343"/>
      <c r="BD415" s="1343"/>
      <c r="BE415" s="1343"/>
      <c r="BF415" s="1343"/>
      <c r="BG415" s="1343"/>
      <c r="BH415" s="1343"/>
      <c r="BI415" s="1343"/>
      <c r="BJ415" s="1343"/>
      <c r="BK415" s="1343"/>
      <c r="BL415" s="1343"/>
      <c r="BM415" s="1343"/>
      <c r="BN415" s="1343"/>
      <c r="BO415" s="1343"/>
      <c r="BP415" s="1343"/>
      <c r="BQ415" s="1343"/>
      <c r="BR415" s="1343"/>
      <c r="BS415" s="1343"/>
      <c r="BT415" s="1343"/>
      <c r="BU415" s="1343"/>
      <c r="BV415" s="1343"/>
    </row>
    <row r="416" spans="1:74" ht="15" hidden="1" outlineLevel="1">
      <c r="A416" s="435"/>
      <c r="B416" s="3"/>
      <c r="C416" s="462" t="str">
        <f>+CLU!I5</f>
        <v>CLU.SERNDV</v>
      </c>
      <c r="D416" s="462" t="str">
        <f>+CLU!I4</f>
        <v>CLU en los Servs. No Destinados a la Venta</v>
      </c>
      <c r="E416" s="470" t="s">
        <v>102</v>
      </c>
      <c r="F416" s="470" t="s">
        <v>136</v>
      </c>
      <c r="G416" s="302"/>
      <c r="H416" s="442"/>
      <c r="I416" s="442"/>
      <c r="J416" s="442"/>
      <c r="K416" s="442"/>
      <c r="L416" s="442"/>
      <c r="M416" s="442"/>
      <c r="N416" s="442"/>
      <c r="O416" s="442"/>
      <c r="P416" s="442"/>
      <c r="Q416" s="442"/>
      <c r="R416" s="1343" t="s">
        <v>262</v>
      </c>
      <c r="S416" s="1343"/>
      <c r="T416" s="1343"/>
      <c r="U416" s="1343"/>
      <c r="V416" s="1343"/>
      <c r="W416" s="1343"/>
      <c r="X416" s="1343"/>
      <c r="Y416" s="1343"/>
      <c r="Z416" s="1343"/>
      <c r="AA416" s="1343"/>
      <c r="AB416" s="1343"/>
      <c r="AC416" s="1343"/>
      <c r="AD416" s="1343"/>
      <c r="AE416" s="1343"/>
      <c r="AF416" s="1343"/>
      <c r="AG416" s="1343"/>
      <c r="AH416" s="1343"/>
      <c r="AI416" s="1343"/>
      <c r="AJ416" s="1343"/>
      <c r="AK416" s="1343"/>
      <c r="AL416" s="1343"/>
      <c r="AM416" s="1343"/>
      <c r="AN416" s="1343"/>
      <c r="AO416" s="1343"/>
      <c r="AP416" s="1343"/>
      <c r="AQ416" s="1343"/>
      <c r="AR416" s="1343"/>
      <c r="AS416" s="1343"/>
      <c r="AT416" s="1343"/>
      <c r="AU416" s="1343"/>
      <c r="AV416" s="1343"/>
      <c r="AW416" s="1343"/>
      <c r="AX416" s="1343"/>
      <c r="AY416" s="1343"/>
      <c r="AZ416" s="1343"/>
      <c r="BA416" s="1343"/>
      <c r="BB416" s="1343"/>
      <c r="BC416" s="1343"/>
      <c r="BD416" s="1343"/>
      <c r="BE416" s="1343"/>
      <c r="BF416" s="1343"/>
      <c r="BG416" s="1343"/>
      <c r="BH416" s="1343"/>
      <c r="BI416" s="1343"/>
      <c r="BJ416" s="1343"/>
      <c r="BK416" s="1343"/>
      <c r="BL416" s="1343"/>
      <c r="BM416" s="1343"/>
      <c r="BN416" s="1343"/>
      <c r="BO416" s="1343"/>
      <c r="BP416" s="1343"/>
      <c r="BQ416" s="1343"/>
      <c r="BR416" s="1343"/>
      <c r="BS416" s="1343"/>
      <c r="BT416" s="1343"/>
      <c r="BU416" s="1343"/>
      <c r="BV416" s="1343"/>
    </row>
    <row r="417" spans="1:74" ht="14.25" hidden="1" outlineLevel="1">
      <c r="A417" s="6"/>
      <c r="B417" s="3"/>
      <c r="C417" s="446"/>
      <c r="D417" s="447"/>
      <c r="E417" s="436"/>
      <c r="F417" s="436"/>
      <c r="G417" s="456"/>
      <c r="H417" s="449"/>
      <c r="I417" s="449"/>
      <c r="J417" s="449"/>
      <c r="K417" s="449"/>
      <c r="L417" s="449"/>
      <c r="M417" s="449"/>
      <c r="N417" s="449"/>
      <c r="O417" s="449"/>
      <c r="P417" s="449"/>
      <c r="Q417" s="449"/>
      <c r="R417" s="449"/>
      <c r="S417" s="449"/>
      <c r="T417" s="449"/>
      <c r="U417" s="449"/>
      <c r="V417" s="449"/>
      <c r="W417" s="449"/>
      <c r="X417" s="449"/>
      <c r="Y417" s="449"/>
      <c r="Z417" s="449"/>
      <c r="AA417" s="449"/>
      <c r="AB417" s="449"/>
      <c r="AC417" s="449"/>
      <c r="AD417" s="449"/>
      <c r="AE417" s="449"/>
      <c r="AF417" s="449"/>
      <c r="AG417" s="449"/>
      <c r="AH417" s="449"/>
      <c r="AI417" s="449"/>
      <c r="AJ417" s="449"/>
      <c r="AK417" s="449"/>
      <c r="AL417" s="449"/>
      <c r="AM417" s="449"/>
      <c r="AN417" s="449"/>
      <c r="AO417" s="449"/>
      <c r="AP417" s="449"/>
      <c r="AQ417" s="449"/>
      <c r="AR417" s="449"/>
      <c r="AS417" s="449"/>
      <c r="AT417" s="449"/>
      <c r="AU417" s="449"/>
      <c r="AV417" s="449"/>
      <c r="AW417" s="449"/>
      <c r="AX417" s="449"/>
      <c r="AY417" s="449"/>
      <c r="AZ417" s="449"/>
      <c r="BA417" s="449"/>
      <c r="BB417" s="449"/>
      <c r="BC417" s="449"/>
      <c r="BD417" s="449"/>
      <c r="BE417" s="449"/>
      <c r="BF417" s="449"/>
      <c r="BG417" s="449"/>
      <c r="BH417" s="449"/>
      <c r="BI417" s="449"/>
    </row>
    <row r="418" spans="1:74" ht="14.25" collapsed="1">
      <c r="A418" s="75"/>
      <c r="B418" s="4"/>
      <c r="C418" s="446"/>
      <c r="D418" s="447"/>
      <c r="E418" s="436"/>
      <c r="F418" s="436"/>
      <c r="G418" s="468"/>
      <c r="H418" s="449"/>
      <c r="I418" s="449"/>
      <c r="J418" s="449"/>
      <c r="K418" s="449"/>
      <c r="L418" s="449"/>
      <c r="M418" s="449"/>
      <c r="N418" s="449"/>
      <c r="O418" s="449"/>
      <c r="P418" s="449"/>
      <c r="Q418" s="449"/>
      <c r="R418" s="449"/>
      <c r="S418" s="449"/>
      <c r="T418" s="449"/>
      <c r="U418" s="449"/>
      <c r="V418" s="449"/>
      <c r="W418" s="449"/>
      <c r="X418" s="449"/>
      <c r="Y418" s="449"/>
      <c r="Z418" s="449"/>
      <c r="AA418" s="449"/>
      <c r="AB418" s="449"/>
      <c r="AC418" s="449"/>
      <c r="AD418" s="449"/>
      <c r="AE418" s="449"/>
      <c r="AF418" s="449"/>
      <c r="AG418" s="449"/>
      <c r="AH418" s="449"/>
      <c r="AI418" s="449"/>
      <c r="AJ418" s="449"/>
      <c r="AK418" s="449"/>
      <c r="AL418" s="449"/>
      <c r="AM418" s="449"/>
      <c r="AN418" s="449"/>
      <c r="AO418" s="449"/>
      <c r="AP418" s="449"/>
      <c r="AQ418" s="449"/>
      <c r="AR418" s="449"/>
      <c r="AS418" s="449"/>
      <c r="AT418" s="449"/>
      <c r="AU418" s="449"/>
      <c r="AV418" s="449"/>
      <c r="AW418" s="449"/>
      <c r="AX418" s="449"/>
      <c r="AY418" s="449"/>
      <c r="AZ418" s="449"/>
      <c r="BA418" s="449"/>
      <c r="BB418" s="449"/>
      <c r="BC418" s="449"/>
      <c r="BD418" s="449"/>
      <c r="BE418" s="449"/>
      <c r="BF418" s="449"/>
      <c r="BG418" s="449"/>
      <c r="BH418" s="449"/>
      <c r="BI418" s="449"/>
    </row>
    <row r="419" spans="1:74" ht="12.75" customHeight="1">
      <c r="A419" s="434" t="s">
        <v>838</v>
      </c>
      <c r="B419" s="997" t="str">
        <f>+GUCP!B1</f>
        <v>CUADRO 34:    GRADO DE UTILIZACIÓN DE LA CAPACIDAD PRODUCTIVA</v>
      </c>
      <c r="C419" s="969"/>
      <c r="D419" s="998"/>
      <c r="E419" s="998"/>
      <c r="F419" s="968"/>
      <c r="G419" s="968"/>
      <c r="H419" s="1337"/>
      <c r="I419" s="1338"/>
      <c r="J419" s="1338"/>
      <c r="K419" s="1338"/>
      <c r="L419" s="1338"/>
      <c r="M419" s="1338"/>
      <c r="N419" s="1338"/>
      <c r="O419" s="1338"/>
      <c r="P419" s="1338"/>
      <c r="Q419" s="1338"/>
      <c r="R419" s="1338"/>
      <c r="S419" s="1338"/>
      <c r="T419" s="1338"/>
      <c r="U419" s="1338"/>
      <c r="V419" s="1338"/>
      <c r="W419" s="1338"/>
      <c r="X419" s="1338"/>
      <c r="Y419" s="1338"/>
      <c r="Z419" s="1338"/>
      <c r="AA419" s="1338"/>
      <c r="AB419" s="1338"/>
      <c r="AC419" s="1338"/>
      <c r="AD419" s="1338"/>
      <c r="AE419" s="1338"/>
      <c r="AF419" s="1338"/>
      <c r="AG419" s="1338"/>
      <c r="AH419" s="1338"/>
      <c r="AI419" s="1338"/>
      <c r="AJ419" s="1338"/>
      <c r="AK419" s="1338"/>
      <c r="AL419" s="1338"/>
      <c r="AM419" s="1338"/>
      <c r="AN419" s="1338"/>
      <c r="AO419" s="1338"/>
      <c r="AP419" s="1338"/>
      <c r="AQ419" s="1338"/>
      <c r="AR419" s="1338"/>
      <c r="AS419" s="1338"/>
      <c r="AT419" s="1338"/>
      <c r="AU419" s="1338"/>
      <c r="AV419" s="1338"/>
      <c r="AW419" s="1338"/>
      <c r="AX419" s="1338"/>
      <c r="AY419" s="1338"/>
      <c r="AZ419" s="1338"/>
      <c r="BA419" s="1338"/>
      <c r="BB419" s="1338"/>
      <c r="BC419" s="1338"/>
      <c r="BD419" s="1338"/>
      <c r="BE419" s="1338"/>
      <c r="BF419" s="1338"/>
      <c r="BG419" s="1338"/>
      <c r="BH419" s="1338"/>
      <c r="BI419" s="1338"/>
      <c r="BJ419" s="1338"/>
      <c r="BK419" s="1338"/>
      <c r="BL419" s="1338"/>
      <c r="BM419" s="1338"/>
      <c r="BN419" s="1338"/>
      <c r="BO419" s="1338"/>
      <c r="BP419" s="1338"/>
      <c r="BQ419" s="1338"/>
      <c r="BR419" s="1338"/>
      <c r="BS419" s="1338"/>
      <c r="BT419" s="1338"/>
      <c r="BU419" s="1338"/>
      <c r="BV419" s="1339"/>
    </row>
    <row r="420" spans="1:74" ht="14.25" hidden="1" outlineLevel="1">
      <c r="A420" s="474"/>
      <c r="B420" s="3"/>
      <c r="C420" s="446"/>
      <c r="D420" s="436"/>
      <c r="E420" s="436"/>
      <c r="F420" s="520"/>
      <c r="G420" s="438"/>
      <c r="H420" s="449"/>
      <c r="I420" s="449"/>
      <c r="J420" s="449"/>
      <c r="K420" s="449"/>
      <c r="L420" s="449"/>
      <c r="M420" s="449"/>
      <c r="N420" s="449"/>
      <c r="O420" s="449"/>
      <c r="P420" s="449"/>
      <c r="Q420" s="449"/>
      <c r="R420" s="449"/>
      <c r="S420" s="449"/>
      <c r="T420" s="449"/>
      <c r="U420" s="449"/>
      <c r="V420" s="449"/>
      <c r="W420" s="449"/>
      <c r="X420" s="449"/>
      <c r="Y420" s="449"/>
      <c r="Z420" s="449"/>
      <c r="AA420" s="449"/>
      <c r="AB420" s="449"/>
      <c r="AC420" s="449"/>
      <c r="AD420" s="449"/>
      <c r="AE420" s="449"/>
      <c r="AF420" s="449"/>
      <c r="AG420" s="449"/>
      <c r="AH420" s="449"/>
      <c r="AI420" s="449"/>
      <c r="AJ420" s="449"/>
      <c r="AK420" s="449"/>
      <c r="AL420" s="449"/>
      <c r="AM420" s="449"/>
      <c r="AN420" s="449"/>
      <c r="AO420" s="449"/>
      <c r="AP420" s="449"/>
      <c r="AQ420" s="449"/>
      <c r="AR420" s="449"/>
      <c r="AS420" s="449"/>
      <c r="AT420" s="449"/>
      <c r="AU420" s="449"/>
      <c r="AV420" s="449"/>
      <c r="AW420" s="449"/>
      <c r="AX420" s="449"/>
      <c r="AY420" s="449"/>
      <c r="AZ420" s="449"/>
      <c r="BA420" s="449"/>
      <c r="BB420" s="449"/>
      <c r="BC420" s="449"/>
      <c r="BD420" s="449"/>
      <c r="BE420" s="449"/>
      <c r="BF420" s="449"/>
      <c r="BG420" s="449"/>
      <c r="BH420" s="449"/>
      <c r="BI420" s="449"/>
    </row>
    <row r="421" spans="1:74" ht="15" hidden="1" outlineLevel="1">
      <c r="A421" s="435"/>
      <c r="B421" s="3"/>
      <c r="C421" s="462" t="str">
        <f>+GUCP!B5</f>
        <v>GUCP</v>
      </c>
      <c r="D421" s="462" t="str">
        <f>+GUCP!B4</f>
        <v>Grado de Utilización de Capacidad Productiva</v>
      </c>
      <c r="E421" s="470" t="s">
        <v>38</v>
      </c>
      <c r="F421" s="470"/>
      <c r="G421" s="1205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1340" t="s">
        <v>262</v>
      </c>
      <c r="S421" s="1341"/>
      <c r="T421" s="1341"/>
      <c r="U421" s="1341"/>
      <c r="V421" s="1341"/>
      <c r="W421" s="1341"/>
      <c r="X421" s="1341"/>
      <c r="Y421" s="1341"/>
      <c r="Z421" s="1341"/>
      <c r="AA421" s="1341"/>
      <c r="AB421" s="1341"/>
      <c r="AC421" s="1341"/>
      <c r="AD421" s="1341"/>
      <c r="AE421" s="1341"/>
      <c r="AF421" s="1341"/>
      <c r="AG421" s="1341"/>
      <c r="AH421" s="1341"/>
      <c r="AI421" s="1341"/>
      <c r="AJ421" s="1341"/>
      <c r="AK421" s="1341"/>
      <c r="AL421" s="1341"/>
      <c r="AM421" s="1341"/>
      <c r="AN421" s="1341"/>
      <c r="AO421" s="1341"/>
      <c r="AP421" s="1341"/>
      <c r="AQ421" s="1341"/>
      <c r="AR421" s="1341"/>
      <c r="AS421" s="1341"/>
      <c r="AT421" s="1341"/>
      <c r="AU421" s="1341"/>
      <c r="AV421" s="1341"/>
      <c r="AW421" s="1341"/>
      <c r="AX421" s="1341"/>
      <c r="AY421" s="1341"/>
      <c r="AZ421" s="1341"/>
      <c r="BA421" s="1341"/>
      <c r="BB421" s="1341"/>
      <c r="BC421" s="1341"/>
      <c r="BD421" s="1341"/>
      <c r="BE421" s="1341"/>
      <c r="BF421" s="1341"/>
      <c r="BG421" s="1341"/>
      <c r="BH421" s="1341"/>
      <c r="BI421" s="1341"/>
      <c r="BJ421" s="1341"/>
      <c r="BK421" s="1341"/>
      <c r="BL421" s="1341"/>
      <c r="BM421" s="1341"/>
      <c r="BN421" s="1341"/>
      <c r="BO421" s="1341"/>
      <c r="BP421" s="1341"/>
      <c r="BQ421" s="1341"/>
      <c r="BR421" s="1341"/>
      <c r="BS421" s="1341"/>
      <c r="BT421" s="1341"/>
      <c r="BU421" s="1341"/>
      <c r="BV421" s="1342"/>
    </row>
    <row r="422" spans="1:74" ht="14.25" hidden="1" outlineLevel="1">
      <c r="A422" s="6"/>
      <c r="B422" s="3"/>
      <c r="C422" s="446"/>
      <c r="D422" s="447"/>
      <c r="E422" s="436"/>
      <c r="F422" s="436"/>
      <c r="G422" s="456"/>
      <c r="H422" s="449"/>
      <c r="I422" s="449"/>
      <c r="J422" s="449"/>
      <c r="K422" s="449"/>
      <c r="L422" s="449"/>
      <c r="M422" s="449"/>
      <c r="N422" s="449"/>
      <c r="O422" s="449"/>
      <c r="P422" s="449"/>
      <c r="Q422" s="449"/>
      <c r="R422" s="449"/>
      <c r="S422" s="449"/>
      <c r="T422" s="449"/>
      <c r="U422" s="449"/>
      <c r="V422" s="449"/>
      <c r="W422" s="449"/>
      <c r="X422" s="449"/>
      <c r="Y422" s="449"/>
      <c r="Z422" s="449"/>
      <c r="AA422" s="449"/>
      <c r="AB422" s="449"/>
      <c r="AC422" s="449"/>
      <c r="AD422" s="449"/>
      <c r="AE422" s="449"/>
      <c r="AF422" s="449"/>
      <c r="AG422" s="449"/>
      <c r="AH422" s="449"/>
      <c r="AI422" s="449"/>
      <c r="AJ422" s="449"/>
      <c r="AK422" s="449"/>
      <c r="AL422" s="449"/>
      <c r="AM422" s="449"/>
      <c r="AN422" s="449"/>
      <c r="AO422" s="449"/>
      <c r="AP422" s="449"/>
      <c r="AQ422" s="449"/>
      <c r="AR422" s="449"/>
      <c r="AS422" s="449"/>
      <c r="AT422" s="449"/>
      <c r="AU422" s="449"/>
      <c r="AV422" s="449"/>
      <c r="AW422" s="449"/>
      <c r="AX422" s="449"/>
      <c r="AY422" s="449"/>
      <c r="AZ422" s="449"/>
      <c r="BA422" s="449"/>
      <c r="BB422" s="449"/>
      <c r="BC422" s="449"/>
      <c r="BD422" s="449"/>
      <c r="BE422" s="449"/>
      <c r="BF422" s="449"/>
      <c r="BG422" s="449"/>
      <c r="BH422" s="449"/>
      <c r="BI422" s="449"/>
    </row>
    <row r="423" spans="1:74" ht="14.25" collapsed="1">
      <c r="A423" s="75"/>
      <c r="B423" s="4"/>
      <c r="C423" s="446"/>
      <c r="D423" s="447"/>
      <c r="E423" s="436"/>
      <c r="F423" s="436"/>
      <c r="G423" s="468"/>
      <c r="H423" s="449"/>
      <c r="I423" s="449"/>
      <c r="J423" s="449"/>
      <c r="K423" s="449"/>
      <c r="L423" s="449"/>
      <c r="M423" s="449"/>
      <c r="N423" s="449"/>
      <c r="O423" s="449"/>
      <c r="P423" s="449"/>
      <c r="Q423" s="449"/>
      <c r="R423" s="449"/>
      <c r="S423" s="449"/>
      <c r="T423" s="449"/>
      <c r="U423" s="449"/>
      <c r="V423" s="449"/>
      <c r="W423" s="449"/>
      <c r="X423" s="449"/>
      <c r="Y423" s="449"/>
      <c r="Z423" s="449"/>
      <c r="AA423" s="449"/>
      <c r="AB423" s="449"/>
      <c r="AC423" s="449"/>
      <c r="AD423" s="449"/>
      <c r="AE423" s="449"/>
      <c r="AF423" s="449"/>
      <c r="AG423" s="449"/>
      <c r="AH423" s="449"/>
      <c r="AI423" s="449"/>
      <c r="AJ423" s="449"/>
      <c r="AK423" s="449"/>
      <c r="AL423" s="449"/>
      <c r="AM423" s="449"/>
      <c r="AN423" s="449"/>
      <c r="AO423" s="449"/>
      <c r="AP423" s="449"/>
      <c r="AQ423" s="449"/>
      <c r="AR423" s="449"/>
      <c r="AS423" s="449"/>
      <c r="AT423" s="449"/>
      <c r="AU423" s="449"/>
      <c r="AV423" s="449"/>
      <c r="AW423" s="449"/>
      <c r="AX423" s="449"/>
      <c r="AY423" s="449"/>
      <c r="AZ423" s="449"/>
      <c r="BA423" s="449"/>
      <c r="BB423" s="449"/>
      <c r="BC423" s="449"/>
      <c r="BD423" s="449"/>
      <c r="BE423" s="449"/>
      <c r="BF423" s="449"/>
      <c r="BG423" s="449"/>
      <c r="BH423" s="449"/>
      <c r="BI423" s="449"/>
    </row>
    <row r="424" spans="1:74" ht="12.75" customHeight="1">
      <c r="A424" s="434" t="s">
        <v>885</v>
      </c>
      <c r="B424" s="997" t="str">
        <f>+EPA!B1</f>
        <v>CUADRO 35:    MERCADO DE TRABAJO (EPA)</v>
      </c>
      <c r="C424" s="969"/>
      <c r="D424" s="998"/>
      <c r="E424" s="998"/>
      <c r="F424" s="968"/>
      <c r="G424" s="968"/>
      <c r="H424" s="1337"/>
      <c r="I424" s="1338"/>
      <c r="J424" s="1338"/>
      <c r="K424" s="1338"/>
      <c r="L424" s="1338"/>
      <c r="M424" s="1338"/>
      <c r="N424" s="1338"/>
      <c r="O424" s="1338"/>
      <c r="P424" s="1338"/>
      <c r="Q424" s="1338"/>
      <c r="R424" s="1338"/>
      <c r="S424" s="1338"/>
      <c r="T424" s="1338"/>
      <c r="U424" s="1338"/>
      <c r="V424" s="1338"/>
      <c r="W424" s="1338"/>
      <c r="X424" s="1338"/>
      <c r="Y424" s="1338"/>
      <c r="Z424" s="1338"/>
      <c r="AA424" s="1338"/>
      <c r="AB424" s="1338"/>
      <c r="AC424" s="1338"/>
      <c r="AD424" s="1338"/>
      <c r="AE424" s="1338"/>
      <c r="AF424" s="1338"/>
      <c r="AG424" s="1338"/>
      <c r="AH424" s="1338"/>
      <c r="AI424" s="1338"/>
      <c r="AJ424" s="1338"/>
      <c r="AK424" s="1338"/>
      <c r="AL424" s="1338"/>
      <c r="AM424" s="1338"/>
      <c r="AN424" s="1338"/>
      <c r="AO424" s="1338"/>
      <c r="AP424" s="1338"/>
      <c r="AQ424" s="1338"/>
      <c r="AR424" s="1338"/>
      <c r="AS424" s="1338"/>
      <c r="AT424" s="1338"/>
      <c r="AU424" s="1338"/>
      <c r="AV424" s="1338"/>
      <c r="AW424" s="1338"/>
      <c r="AX424" s="1338"/>
      <c r="AY424" s="1338"/>
      <c r="AZ424" s="1338"/>
      <c r="BA424" s="1338"/>
      <c r="BB424" s="1338"/>
      <c r="BC424" s="1338"/>
      <c r="BD424" s="1338"/>
      <c r="BE424" s="1338"/>
      <c r="BF424" s="1338"/>
      <c r="BG424" s="1338"/>
      <c r="BH424" s="1338"/>
      <c r="BI424" s="1338"/>
      <c r="BJ424" s="1338"/>
      <c r="BK424" s="1338"/>
      <c r="BL424" s="1338"/>
      <c r="BM424" s="1338"/>
      <c r="BN424" s="1338"/>
      <c r="BO424" s="1338"/>
      <c r="BP424" s="1338"/>
      <c r="BQ424" s="1338"/>
      <c r="BR424" s="1338"/>
      <c r="BS424" s="1338"/>
      <c r="BT424" s="1338"/>
      <c r="BU424" s="1338"/>
      <c r="BV424" s="1339"/>
    </row>
    <row r="425" spans="1:74" ht="14.25" hidden="1" outlineLevel="1">
      <c r="A425" s="474"/>
      <c r="B425" s="3"/>
      <c r="C425" s="446"/>
      <c r="D425" s="436"/>
      <c r="E425" s="436"/>
      <c r="F425" s="520"/>
      <c r="G425" s="438"/>
      <c r="H425" s="449"/>
      <c r="I425" s="449"/>
      <c r="J425" s="449"/>
      <c r="K425" s="449"/>
      <c r="L425" s="449"/>
      <c r="M425" s="449"/>
      <c r="N425" s="449"/>
      <c r="O425" s="449"/>
      <c r="P425" s="449"/>
      <c r="Q425" s="449"/>
      <c r="R425" s="449"/>
      <c r="S425" s="449"/>
      <c r="T425" s="449"/>
      <c r="U425" s="449"/>
      <c r="V425" s="449"/>
      <c r="W425" s="449"/>
      <c r="X425" s="449"/>
      <c r="Y425" s="449"/>
      <c r="Z425" s="449"/>
      <c r="AA425" s="449"/>
      <c r="AB425" s="449"/>
      <c r="AC425" s="449"/>
      <c r="AD425" s="449"/>
      <c r="AE425" s="449"/>
      <c r="AF425" s="449"/>
      <c r="AG425" s="449"/>
      <c r="AH425" s="449"/>
      <c r="AI425" s="449"/>
      <c r="AJ425" s="449"/>
      <c r="AK425" s="449"/>
      <c r="AL425" s="449"/>
      <c r="AM425" s="449"/>
      <c r="AN425" s="449"/>
      <c r="AO425" s="449"/>
      <c r="AP425" s="449"/>
      <c r="AQ425" s="449"/>
      <c r="AR425" s="449"/>
      <c r="AS425" s="449"/>
      <c r="AT425" s="449"/>
      <c r="AU425" s="449"/>
      <c r="AV425" s="449"/>
      <c r="AW425" s="449"/>
      <c r="AX425" s="449"/>
      <c r="AY425" s="449"/>
      <c r="AZ425" s="449"/>
      <c r="BA425" s="449"/>
      <c r="BB425" s="449"/>
      <c r="BC425" s="449"/>
      <c r="BD425" s="449"/>
      <c r="BE425" s="449"/>
      <c r="BF425" s="449"/>
      <c r="BG425" s="449"/>
      <c r="BH425" s="449"/>
      <c r="BI425" s="449"/>
    </row>
    <row r="426" spans="1:74" ht="15" hidden="1" outlineLevel="1">
      <c r="A426" s="435"/>
      <c r="B426" s="3"/>
      <c r="C426" s="462" t="str">
        <f>+EPA!B5</f>
        <v>Pob_16ymás_Total</v>
      </c>
      <c r="D426" s="462" t="str">
        <f>+EPA!B4</f>
        <v>Población: total de 16 y más años</v>
      </c>
      <c r="E426" s="470" t="s">
        <v>164</v>
      </c>
      <c r="F426" s="470"/>
      <c r="G426" s="1205"/>
      <c r="H426" s="442"/>
      <c r="I426" s="442"/>
      <c r="J426" s="442"/>
      <c r="K426" s="442"/>
      <c r="L426" s="442"/>
      <c r="M426" s="442"/>
      <c r="N426" s="442"/>
      <c r="O426" s="442"/>
      <c r="P426" s="442"/>
      <c r="Q426" s="442"/>
      <c r="R426" s="1340" t="s">
        <v>883</v>
      </c>
      <c r="S426" s="1341"/>
      <c r="T426" s="1341"/>
      <c r="U426" s="1341"/>
      <c r="V426" s="1341"/>
      <c r="W426" s="1341"/>
      <c r="X426" s="1341"/>
      <c r="Y426" s="1341"/>
      <c r="Z426" s="1341"/>
      <c r="AA426" s="1341"/>
      <c r="AB426" s="1341"/>
      <c r="AC426" s="1341"/>
      <c r="AD426" s="1341"/>
      <c r="AE426" s="1341"/>
      <c r="AF426" s="1341"/>
      <c r="AG426" s="1341"/>
      <c r="AH426" s="1341"/>
      <c r="AI426" s="1341"/>
      <c r="AJ426" s="1341"/>
      <c r="AK426" s="1341"/>
      <c r="AL426" s="1341"/>
      <c r="AM426" s="1341"/>
      <c r="AN426" s="1341"/>
      <c r="AO426" s="1341"/>
      <c r="AP426" s="1341"/>
      <c r="AQ426" s="1341"/>
      <c r="AR426" s="1341"/>
      <c r="AS426" s="1341"/>
      <c r="AT426" s="1341"/>
      <c r="AU426" s="1341"/>
      <c r="AV426" s="1341"/>
      <c r="AW426" s="1341"/>
      <c r="AX426" s="1341"/>
      <c r="AY426" s="1341"/>
      <c r="AZ426" s="1341"/>
      <c r="BA426" s="1341"/>
      <c r="BB426" s="1341"/>
      <c r="BC426" s="1342"/>
      <c r="BD426" s="1331" t="s">
        <v>882</v>
      </c>
      <c r="BE426" s="1331"/>
      <c r="BF426" s="1331"/>
      <c r="BG426" s="1331"/>
      <c r="BH426" s="1331"/>
      <c r="BI426" s="1331"/>
      <c r="BJ426" s="1331"/>
      <c r="BK426" s="1331"/>
      <c r="BL426" s="1331"/>
      <c r="BM426" s="1331"/>
      <c r="BN426" s="1331"/>
      <c r="BO426" s="1331"/>
      <c r="BP426" s="1331"/>
      <c r="BQ426" s="1331"/>
      <c r="BR426" s="1331"/>
      <c r="BS426" s="1331"/>
      <c r="BT426" s="1331"/>
      <c r="BU426" s="1331"/>
      <c r="BV426" s="1331"/>
    </row>
    <row r="427" spans="1:74" ht="15" hidden="1" outlineLevel="1">
      <c r="A427" s="435"/>
      <c r="B427" s="3"/>
      <c r="C427" s="462" t="str">
        <f>+EPA!C5</f>
        <v>Pob_16ymás_Hombres</v>
      </c>
      <c r="D427" s="462" t="str">
        <f>+EPA!C4</f>
        <v>Población: hombres de 16 y más años</v>
      </c>
      <c r="E427" s="470" t="s">
        <v>164</v>
      </c>
      <c r="F427" s="470"/>
      <c r="G427" s="1205"/>
      <c r="H427" s="442"/>
      <c r="I427" s="442"/>
      <c r="J427" s="442"/>
      <c r="K427" s="442"/>
      <c r="L427" s="442"/>
      <c r="M427" s="442"/>
      <c r="N427" s="442"/>
      <c r="O427" s="442"/>
      <c r="P427" s="442"/>
      <c r="Q427" s="442"/>
      <c r="R427" s="455"/>
      <c r="S427" s="455"/>
      <c r="T427" s="455"/>
      <c r="U427" s="455"/>
      <c r="V427" s="455"/>
      <c r="W427" s="455"/>
      <c r="X427" s="455"/>
      <c r="Y427" s="455"/>
      <c r="Z427" s="455"/>
      <c r="AA427" s="455"/>
      <c r="AB427" s="455"/>
      <c r="AC427" s="455"/>
      <c r="AD427" s="455"/>
      <c r="AE427" s="455"/>
      <c r="AF427" s="455"/>
      <c r="AG427" s="455"/>
      <c r="AH427" s="455"/>
      <c r="AI427" s="455"/>
      <c r="AJ427" s="455"/>
      <c r="AK427" s="455"/>
      <c r="AL427" s="455"/>
      <c r="AM427" s="455"/>
      <c r="AN427" s="455"/>
      <c r="AO427" s="455"/>
      <c r="AP427" s="455"/>
      <c r="AQ427" s="455"/>
      <c r="AR427" s="455"/>
      <c r="AS427" s="455"/>
      <c r="AT427" s="455"/>
      <c r="AU427" s="455"/>
      <c r="AV427" s="455"/>
      <c r="AW427" s="455"/>
      <c r="AX427" s="455"/>
      <c r="AY427" s="455"/>
      <c r="AZ427" s="455"/>
      <c r="BA427" s="455"/>
      <c r="BB427" s="455"/>
      <c r="BC427" s="455"/>
      <c r="BD427" s="1331" t="s">
        <v>882</v>
      </c>
      <c r="BE427" s="1331"/>
      <c r="BF427" s="1331"/>
      <c r="BG427" s="1331"/>
      <c r="BH427" s="1331"/>
      <c r="BI427" s="1331"/>
      <c r="BJ427" s="1331"/>
      <c r="BK427" s="1331"/>
      <c r="BL427" s="1331"/>
      <c r="BM427" s="1331"/>
      <c r="BN427" s="1331"/>
      <c r="BO427" s="1331"/>
      <c r="BP427" s="1331"/>
      <c r="BQ427" s="1331"/>
      <c r="BR427" s="1331"/>
      <c r="BS427" s="1331"/>
      <c r="BT427" s="1331"/>
      <c r="BU427" s="1331"/>
      <c r="BV427" s="1331"/>
    </row>
    <row r="428" spans="1:74" ht="15" hidden="1" outlineLevel="1">
      <c r="A428" s="435"/>
      <c r="B428" s="3"/>
      <c r="C428" s="462" t="str">
        <f>+EPA!D5</f>
        <v>Pob_16ymás_Mujeres</v>
      </c>
      <c r="D428" s="462" t="str">
        <f>+EPA!D4</f>
        <v>Población: mujeres de 16 y más años</v>
      </c>
      <c r="E428" s="470" t="s">
        <v>164</v>
      </c>
      <c r="F428" s="470"/>
      <c r="G428" s="1205"/>
      <c r="H428" s="442"/>
      <c r="I428" s="442"/>
      <c r="J428" s="442"/>
      <c r="K428" s="442"/>
      <c r="L428" s="442"/>
      <c r="M428" s="442"/>
      <c r="N428" s="442"/>
      <c r="O428" s="442"/>
      <c r="P428" s="442"/>
      <c r="Q428" s="442"/>
      <c r="R428" s="455"/>
      <c r="S428" s="455"/>
      <c r="T428" s="455"/>
      <c r="U428" s="455"/>
      <c r="V428" s="455"/>
      <c r="W428" s="455"/>
      <c r="X428" s="455"/>
      <c r="Y428" s="455"/>
      <c r="Z428" s="455"/>
      <c r="AA428" s="455"/>
      <c r="AB428" s="455"/>
      <c r="AC428" s="455"/>
      <c r="AD428" s="455"/>
      <c r="AE428" s="455"/>
      <c r="AF428" s="455"/>
      <c r="AG428" s="455"/>
      <c r="AH428" s="455"/>
      <c r="AI428" s="455"/>
      <c r="AJ428" s="455"/>
      <c r="AK428" s="455"/>
      <c r="AL428" s="455"/>
      <c r="AM428" s="455"/>
      <c r="AN428" s="455"/>
      <c r="AO428" s="455"/>
      <c r="AP428" s="455"/>
      <c r="AQ428" s="455"/>
      <c r="AR428" s="455"/>
      <c r="AS428" s="455"/>
      <c r="AT428" s="455"/>
      <c r="AU428" s="455"/>
      <c r="AV428" s="455"/>
      <c r="AW428" s="455"/>
      <c r="AX428" s="455"/>
      <c r="AY428" s="455"/>
      <c r="AZ428" s="455"/>
      <c r="BA428" s="455"/>
      <c r="BB428" s="455"/>
      <c r="BC428" s="455"/>
      <c r="BD428" s="1331" t="s">
        <v>882</v>
      </c>
      <c r="BE428" s="1331"/>
      <c r="BF428" s="1331"/>
      <c r="BG428" s="1331"/>
      <c r="BH428" s="1331"/>
      <c r="BI428" s="1331"/>
      <c r="BJ428" s="1331"/>
      <c r="BK428" s="1331"/>
      <c r="BL428" s="1331"/>
      <c r="BM428" s="1331"/>
      <c r="BN428" s="1331"/>
      <c r="BO428" s="1331"/>
      <c r="BP428" s="1331"/>
      <c r="BQ428" s="1331"/>
      <c r="BR428" s="1331"/>
      <c r="BS428" s="1331"/>
      <c r="BT428" s="1331"/>
      <c r="BU428" s="1331"/>
      <c r="BV428" s="1331"/>
    </row>
    <row r="429" spans="1:74" ht="15" hidden="1" outlineLevel="1">
      <c r="A429" s="435"/>
      <c r="B429" s="3"/>
      <c r="C429" s="462" t="str">
        <f>+EPA!E5</f>
        <v>La_Total</v>
      </c>
      <c r="D429" s="462" t="str">
        <f>+EPA!E4</f>
        <v>Activos: Total</v>
      </c>
      <c r="E429" s="470" t="s">
        <v>164</v>
      </c>
      <c r="F429" s="470"/>
      <c r="G429" s="1205"/>
      <c r="H429" s="442"/>
      <c r="I429" s="442"/>
      <c r="J429" s="442"/>
      <c r="K429" s="442"/>
      <c r="L429" s="442"/>
      <c r="M429" s="442"/>
      <c r="N429" s="442"/>
      <c r="O429" s="442"/>
      <c r="P429" s="442"/>
      <c r="Q429" s="442"/>
      <c r="R429" s="1340" t="s">
        <v>883</v>
      </c>
      <c r="S429" s="1341"/>
      <c r="T429" s="1341"/>
      <c r="U429" s="1341"/>
      <c r="V429" s="1341"/>
      <c r="W429" s="1341"/>
      <c r="X429" s="1341"/>
      <c r="Y429" s="1341"/>
      <c r="Z429" s="1341"/>
      <c r="AA429" s="1341"/>
      <c r="AB429" s="1341"/>
      <c r="AC429" s="1341"/>
      <c r="AD429" s="1341"/>
      <c r="AE429" s="1341"/>
      <c r="AF429" s="1341"/>
      <c r="AG429" s="1341"/>
      <c r="AH429" s="1341"/>
      <c r="AI429" s="1341"/>
      <c r="AJ429" s="1341"/>
      <c r="AK429" s="1341"/>
      <c r="AL429" s="1341"/>
      <c r="AM429" s="1341"/>
      <c r="AN429" s="1341"/>
      <c r="AO429" s="1341"/>
      <c r="AP429" s="1341"/>
      <c r="AQ429" s="1341"/>
      <c r="AR429" s="1341"/>
      <c r="AS429" s="1341"/>
      <c r="AT429" s="1341"/>
      <c r="AU429" s="1341"/>
      <c r="AV429" s="1341"/>
      <c r="AW429" s="1341"/>
      <c r="AX429" s="1341"/>
      <c r="AY429" s="1341"/>
      <c r="AZ429" s="1341"/>
      <c r="BA429" s="1341"/>
      <c r="BB429" s="1341"/>
      <c r="BC429" s="1342"/>
      <c r="BD429" s="1331" t="s">
        <v>882</v>
      </c>
      <c r="BE429" s="1331"/>
      <c r="BF429" s="1331"/>
      <c r="BG429" s="1331"/>
      <c r="BH429" s="1331"/>
      <c r="BI429" s="1331"/>
      <c r="BJ429" s="1331"/>
      <c r="BK429" s="1331"/>
      <c r="BL429" s="1331"/>
      <c r="BM429" s="1331"/>
      <c r="BN429" s="1331"/>
      <c r="BO429" s="1331"/>
      <c r="BP429" s="1331"/>
      <c r="BQ429" s="1331"/>
      <c r="BR429" s="1331"/>
      <c r="BS429" s="1331"/>
      <c r="BT429" s="1331"/>
      <c r="BU429" s="1331"/>
      <c r="BV429" s="1331"/>
    </row>
    <row r="430" spans="1:74" ht="15" hidden="1" outlineLevel="1">
      <c r="A430" s="435"/>
      <c r="B430" s="3"/>
      <c r="C430" s="462" t="str">
        <f>+EPA!F5</f>
        <v>La_Hombres</v>
      </c>
      <c r="D430" s="462" t="str">
        <f>+EPA!F4</f>
        <v>Activos: hombres</v>
      </c>
      <c r="E430" s="470" t="s">
        <v>164</v>
      </c>
      <c r="F430" s="470"/>
      <c r="G430" s="1205"/>
      <c r="H430" s="442"/>
      <c r="I430" s="442"/>
      <c r="J430" s="442"/>
      <c r="K430" s="442"/>
      <c r="L430" s="442"/>
      <c r="M430" s="442"/>
      <c r="N430" s="442"/>
      <c r="O430" s="442"/>
      <c r="P430" s="442"/>
      <c r="Q430" s="442"/>
      <c r="R430" s="455"/>
      <c r="S430" s="455"/>
      <c r="T430" s="455"/>
      <c r="U430" s="455"/>
      <c r="V430" s="455"/>
      <c r="W430" s="455"/>
      <c r="X430" s="455"/>
      <c r="Y430" s="455"/>
      <c r="Z430" s="455"/>
      <c r="AA430" s="455"/>
      <c r="AB430" s="455"/>
      <c r="AC430" s="455"/>
      <c r="AD430" s="455"/>
      <c r="AE430" s="455"/>
      <c r="AF430" s="455"/>
      <c r="AG430" s="455"/>
      <c r="AH430" s="455"/>
      <c r="AI430" s="455"/>
      <c r="AJ430" s="455"/>
      <c r="AK430" s="455"/>
      <c r="AL430" s="455"/>
      <c r="AM430" s="455"/>
      <c r="AN430" s="455"/>
      <c r="AO430" s="455"/>
      <c r="AP430" s="455"/>
      <c r="AQ430" s="455"/>
      <c r="AR430" s="455"/>
      <c r="AS430" s="455"/>
      <c r="AT430" s="455"/>
      <c r="AU430" s="455"/>
      <c r="AV430" s="455"/>
      <c r="AW430" s="455"/>
      <c r="AX430" s="455"/>
      <c r="AY430" s="455"/>
      <c r="AZ430" s="455"/>
      <c r="BA430" s="455"/>
      <c r="BB430" s="455"/>
      <c r="BC430" s="455"/>
      <c r="BD430" s="1331" t="s">
        <v>882</v>
      </c>
      <c r="BE430" s="1331"/>
      <c r="BF430" s="1331"/>
      <c r="BG430" s="1331"/>
      <c r="BH430" s="1331"/>
      <c r="BI430" s="1331"/>
      <c r="BJ430" s="1331"/>
      <c r="BK430" s="1331"/>
      <c r="BL430" s="1331"/>
      <c r="BM430" s="1331"/>
      <c r="BN430" s="1331"/>
      <c r="BO430" s="1331"/>
      <c r="BP430" s="1331"/>
      <c r="BQ430" s="1331"/>
      <c r="BR430" s="1331"/>
      <c r="BS430" s="1331"/>
      <c r="BT430" s="1331"/>
      <c r="BU430" s="1331"/>
      <c r="BV430" s="1331"/>
    </row>
    <row r="431" spans="1:74" ht="15" hidden="1" outlineLevel="1">
      <c r="A431" s="435"/>
      <c r="B431" s="3"/>
      <c r="C431" s="462" t="str">
        <f>+EPA!G5</f>
        <v>La_Mujeres</v>
      </c>
      <c r="D431" s="462" t="str">
        <f>+EPA!G4</f>
        <v>Activos: mujeres</v>
      </c>
      <c r="E431" s="470" t="s">
        <v>164</v>
      </c>
      <c r="F431" s="470"/>
      <c r="G431" s="1219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55"/>
      <c r="S431" s="455"/>
      <c r="T431" s="455"/>
      <c r="U431" s="455"/>
      <c r="V431" s="455"/>
      <c r="W431" s="455"/>
      <c r="X431" s="455"/>
      <c r="Y431" s="455"/>
      <c r="Z431" s="455"/>
      <c r="AA431" s="455"/>
      <c r="AB431" s="455"/>
      <c r="AC431" s="455"/>
      <c r="AD431" s="455"/>
      <c r="AE431" s="455"/>
      <c r="AF431" s="455"/>
      <c r="AG431" s="455"/>
      <c r="AH431" s="455"/>
      <c r="AI431" s="455"/>
      <c r="AJ431" s="455"/>
      <c r="AK431" s="455"/>
      <c r="AL431" s="455"/>
      <c r="AM431" s="455"/>
      <c r="AN431" s="455"/>
      <c r="AO431" s="455"/>
      <c r="AP431" s="455"/>
      <c r="AQ431" s="455"/>
      <c r="AR431" s="455"/>
      <c r="AS431" s="455"/>
      <c r="AT431" s="455"/>
      <c r="AU431" s="455"/>
      <c r="AV431" s="455"/>
      <c r="AW431" s="455"/>
      <c r="AX431" s="455"/>
      <c r="AY431" s="455"/>
      <c r="AZ431" s="455"/>
      <c r="BA431" s="455"/>
      <c r="BB431" s="455"/>
      <c r="BC431" s="455"/>
      <c r="BD431" s="1331" t="s">
        <v>882</v>
      </c>
      <c r="BE431" s="1331"/>
      <c r="BF431" s="1331"/>
      <c r="BG431" s="1331"/>
      <c r="BH431" s="1331"/>
      <c r="BI431" s="1331"/>
      <c r="BJ431" s="1331"/>
      <c r="BK431" s="1331"/>
      <c r="BL431" s="1331"/>
      <c r="BM431" s="1331"/>
      <c r="BN431" s="1331"/>
      <c r="BO431" s="1331"/>
      <c r="BP431" s="1331"/>
      <c r="BQ431" s="1331"/>
      <c r="BR431" s="1331"/>
      <c r="BS431" s="1331"/>
      <c r="BT431" s="1331"/>
      <c r="BU431" s="1331"/>
      <c r="BV431" s="1331"/>
    </row>
    <row r="432" spans="1:74" ht="15" hidden="1" outlineLevel="1">
      <c r="A432" s="435"/>
      <c r="B432" s="3"/>
      <c r="C432" s="462" t="str">
        <f>+EPA!H5</f>
        <v>Le_Total</v>
      </c>
      <c r="D432" s="462" t="str">
        <f>+EPA!H4</f>
        <v>Ocupados (empleo): total</v>
      </c>
      <c r="E432" s="470" t="s">
        <v>164</v>
      </c>
      <c r="F432" s="470"/>
      <c r="G432" s="1219"/>
      <c r="H432" s="442"/>
      <c r="I432" s="442"/>
      <c r="J432" s="442"/>
      <c r="K432" s="442"/>
      <c r="L432" s="442"/>
      <c r="M432" s="442"/>
      <c r="N432" s="442"/>
      <c r="O432" s="442"/>
      <c r="P432" s="442"/>
      <c r="Q432" s="442"/>
      <c r="R432" s="1340" t="s">
        <v>883</v>
      </c>
      <c r="S432" s="1341"/>
      <c r="T432" s="1341"/>
      <c r="U432" s="1341"/>
      <c r="V432" s="1341"/>
      <c r="W432" s="1341"/>
      <c r="X432" s="1341"/>
      <c r="Y432" s="1341"/>
      <c r="Z432" s="1341"/>
      <c r="AA432" s="1341"/>
      <c r="AB432" s="1341"/>
      <c r="AC432" s="1341"/>
      <c r="AD432" s="1341"/>
      <c r="AE432" s="1341"/>
      <c r="AF432" s="1341"/>
      <c r="AG432" s="1341"/>
      <c r="AH432" s="1341"/>
      <c r="AI432" s="1341"/>
      <c r="AJ432" s="1341"/>
      <c r="AK432" s="1341"/>
      <c r="AL432" s="1341"/>
      <c r="AM432" s="1341"/>
      <c r="AN432" s="1341"/>
      <c r="AO432" s="1341"/>
      <c r="AP432" s="1341"/>
      <c r="AQ432" s="1341"/>
      <c r="AR432" s="1341"/>
      <c r="AS432" s="1341"/>
      <c r="AT432" s="1341"/>
      <c r="AU432" s="1341"/>
      <c r="AV432" s="1341"/>
      <c r="AW432" s="1341"/>
      <c r="AX432" s="1341"/>
      <c r="AY432" s="1341"/>
      <c r="AZ432" s="1341"/>
      <c r="BA432" s="1341"/>
      <c r="BB432" s="1341"/>
      <c r="BC432" s="1342"/>
      <c r="BD432" s="1331" t="s">
        <v>882</v>
      </c>
      <c r="BE432" s="1331"/>
      <c r="BF432" s="1331"/>
      <c r="BG432" s="1331"/>
      <c r="BH432" s="1331"/>
      <c r="BI432" s="1331"/>
      <c r="BJ432" s="1331"/>
      <c r="BK432" s="1331"/>
      <c r="BL432" s="1331"/>
      <c r="BM432" s="1331"/>
      <c r="BN432" s="1331"/>
      <c r="BO432" s="1331"/>
      <c r="BP432" s="1331"/>
      <c r="BQ432" s="1331"/>
      <c r="BR432" s="1331"/>
      <c r="BS432" s="1331"/>
      <c r="BT432" s="1331"/>
      <c r="BU432" s="1331"/>
      <c r="BV432" s="1331"/>
    </row>
    <row r="433" spans="1:74" ht="15" hidden="1" outlineLevel="1">
      <c r="A433" s="435"/>
      <c r="B433" s="3"/>
      <c r="C433" s="462" t="str">
        <f>+EPA!I5</f>
        <v>Le_Hombres</v>
      </c>
      <c r="D433" s="462" t="str">
        <f>+EPA!I4</f>
        <v>Ocupados (empleo): hombres</v>
      </c>
      <c r="E433" s="470" t="s">
        <v>164</v>
      </c>
      <c r="F433" s="470"/>
      <c r="G433" s="1219"/>
      <c r="H433" s="442"/>
      <c r="I433" s="442"/>
      <c r="J433" s="442"/>
      <c r="K433" s="442"/>
      <c r="L433" s="442"/>
      <c r="M433" s="442"/>
      <c r="N433" s="442"/>
      <c r="O433" s="442"/>
      <c r="P433" s="442"/>
      <c r="Q433" s="442"/>
      <c r="R433" s="455"/>
      <c r="S433" s="455"/>
      <c r="T433" s="455"/>
      <c r="U433" s="455"/>
      <c r="V433" s="455"/>
      <c r="W433" s="455"/>
      <c r="X433" s="455"/>
      <c r="Y433" s="455"/>
      <c r="Z433" s="455"/>
      <c r="AA433" s="455"/>
      <c r="AB433" s="455"/>
      <c r="AC433" s="455"/>
      <c r="AD433" s="455"/>
      <c r="AE433" s="455"/>
      <c r="AF433" s="455"/>
      <c r="AG433" s="455"/>
      <c r="AH433" s="455"/>
      <c r="AI433" s="455"/>
      <c r="AJ433" s="455"/>
      <c r="AK433" s="455"/>
      <c r="AL433" s="455"/>
      <c r="AM433" s="455"/>
      <c r="AN433" s="455"/>
      <c r="AO433" s="455"/>
      <c r="AP433" s="455"/>
      <c r="AQ433" s="455"/>
      <c r="AR433" s="455"/>
      <c r="AS433" s="455"/>
      <c r="AT433" s="455"/>
      <c r="AU433" s="455"/>
      <c r="AV433" s="455"/>
      <c r="AW433" s="455"/>
      <c r="AX433" s="455"/>
      <c r="AY433" s="455"/>
      <c r="AZ433" s="455"/>
      <c r="BA433" s="455"/>
      <c r="BB433" s="455"/>
      <c r="BC433" s="455"/>
      <c r="BD433" s="1331" t="s">
        <v>882</v>
      </c>
      <c r="BE433" s="1331"/>
      <c r="BF433" s="1331"/>
      <c r="BG433" s="1331"/>
      <c r="BH433" s="1331"/>
      <c r="BI433" s="1331"/>
      <c r="BJ433" s="1331"/>
      <c r="BK433" s="1331"/>
      <c r="BL433" s="1331"/>
      <c r="BM433" s="1331"/>
      <c r="BN433" s="1331"/>
      <c r="BO433" s="1331"/>
      <c r="BP433" s="1331"/>
      <c r="BQ433" s="1331"/>
      <c r="BR433" s="1331"/>
      <c r="BS433" s="1331"/>
      <c r="BT433" s="1331"/>
      <c r="BU433" s="1331"/>
      <c r="BV433" s="1331"/>
    </row>
    <row r="434" spans="1:74" ht="15" hidden="1" outlineLevel="1">
      <c r="A434" s="435"/>
      <c r="B434" s="3"/>
      <c r="C434" s="462" t="str">
        <f>+EPA!J5</f>
        <v>Le_Mujeres</v>
      </c>
      <c r="D434" s="462" t="str">
        <f>+EPA!J4</f>
        <v>Ocupados (empleo): mujeres</v>
      </c>
      <c r="E434" s="470" t="s">
        <v>164</v>
      </c>
      <c r="F434" s="470"/>
      <c r="G434" s="1219"/>
      <c r="H434" s="442"/>
      <c r="I434" s="442"/>
      <c r="J434" s="442"/>
      <c r="K434" s="442"/>
      <c r="L434" s="442"/>
      <c r="M434" s="442"/>
      <c r="N434" s="442"/>
      <c r="O434" s="442"/>
      <c r="P434" s="442"/>
      <c r="Q434" s="442"/>
      <c r="R434" s="455"/>
      <c r="S434" s="455"/>
      <c r="T434" s="455"/>
      <c r="U434" s="455"/>
      <c r="V434" s="455"/>
      <c r="W434" s="455"/>
      <c r="X434" s="455"/>
      <c r="Y434" s="455"/>
      <c r="Z434" s="455"/>
      <c r="AA434" s="455"/>
      <c r="AB434" s="455"/>
      <c r="AC434" s="455"/>
      <c r="AD434" s="455"/>
      <c r="AE434" s="455"/>
      <c r="AF434" s="455"/>
      <c r="AG434" s="455"/>
      <c r="AH434" s="455"/>
      <c r="AI434" s="455"/>
      <c r="AJ434" s="455"/>
      <c r="AK434" s="455"/>
      <c r="AL434" s="455"/>
      <c r="AM434" s="455"/>
      <c r="AN434" s="455"/>
      <c r="AO434" s="455"/>
      <c r="AP434" s="455"/>
      <c r="AQ434" s="455"/>
      <c r="AR434" s="455"/>
      <c r="AS434" s="455"/>
      <c r="AT434" s="455"/>
      <c r="AU434" s="455"/>
      <c r="AV434" s="455"/>
      <c r="AW434" s="455"/>
      <c r="AX434" s="455"/>
      <c r="AY434" s="455"/>
      <c r="AZ434" s="455"/>
      <c r="BA434" s="455"/>
      <c r="BB434" s="455"/>
      <c r="BC434" s="455"/>
      <c r="BD434" s="1331" t="s">
        <v>882</v>
      </c>
      <c r="BE434" s="1331"/>
      <c r="BF434" s="1331"/>
      <c r="BG434" s="1331"/>
      <c r="BH434" s="1331"/>
      <c r="BI434" s="1331"/>
      <c r="BJ434" s="1331"/>
      <c r="BK434" s="1331"/>
      <c r="BL434" s="1331"/>
      <c r="BM434" s="1331"/>
      <c r="BN434" s="1331"/>
      <c r="BO434" s="1331"/>
      <c r="BP434" s="1331"/>
      <c r="BQ434" s="1331"/>
      <c r="BR434" s="1331"/>
      <c r="BS434" s="1331"/>
      <c r="BT434" s="1331"/>
      <c r="BU434" s="1331"/>
      <c r="BV434" s="1331"/>
    </row>
    <row r="435" spans="1:74" ht="15" hidden="1" outlineLevel="1">
      <c r="A435" s="435"/>
      <c r="B435" s="3"/>
      <c r="C435" s="462" t="str">
        <f>+EPA!K5</f>
        <v>Lu_Total</v>
      </c>
      <c r="D435" s="462" t="str">
        <f>+EPA!K4</f>
        <v>Parados: total</v>
      </c>
      <c r="E435" s="470" t="s">
        <v>164</v>
      </c>
      <c r="F435" s="470"/>
      <c r="G435" s="1219"/>
      <c r="H435" s="442"/>
      <c r="I435" s="442"/>
      <c r="J435" s="442"/>
      <c r="K435" s="442"/>
      <c r="L435" s="442"/>
      <c r="M435" s="442"/>
      <c r="N435" s="442"/>
      <c r="O435" s="442"/>
      <c r="P435" s="442"/>
      <c r="Q435" s="442"/>
      <c r="R435" s="1340" t="s">
        <v>883</v>
      </c>
      <c r="S435" s="1341"/>
      <c r="T435" s="1341"/>
      <c r="U435" s="1341"/>
      <c r="V435" s="1341"/>
      <c r="W435" s="1341"/>
      <c r="X435" s="1341"/>
      <c r="Y435" s="1341"/>
      <c r="Z435" s="1341"/>
      <c r="AA435" s="1341"/>
      <c r="AB435" s="1341"/>
      <c r="AC435" s="1341"/>
      <c r="AD435" s="1341"/>
      <c r="AE435" s="1341"/>
      <c r="AF435" s="1341"/>
      <c r="AG435" s="1341"/>
      <c r="AH435" s="1341"/>
      <c r="AI435" s="1341"/>
      <c r="AJ435" s="1341"/>
      <c r="AK435" s="1341"/>
      <c r="AL435" s="1341"/>
      <c r="AM435" s="1341"/>
      <c r="AN435" s="1341"/>
      <c r="AO435" s="1341"/>
      <c r="AP435" s="1341"/>
      <c r="AQ435" s="1341"/>
      <c r="AR435" s="1341"/>
      <c r="AS435" s="1341"/>
      <c r="AT435" s="1341"/>
      <c r="AU435" s="1341"/>
      <c r="AV435" s="1341"/>
      <c r="AW435" s="1341"/>
      <c r="AX435" s="1341"/>
      <c r="AY435" s="1341"/>
      <c r="AZ435" s="1341"/>
      <c r="BA435" s="1341"/>
      <c r="BB435" s="1341"/>
      <c r="BC435" s="1342"/>
      <c r="BD435" s="1331" t="s">
        <v>882</v>
      </c>
      <c r="BE435" s="1331"/>
      <c r="BF435" s="1331"/>
      <c r="BG435" s="1331"/>
      <c r="BH435" s="1331"/>
      <c r="BI435" s="1331"/>
      <c r="BJ435" s="1331"/>
      <c r="BK435" s="1331"/>
      <c r="BL435" s="1331"/>
      <c r="BM435" s="1331"/>
      <c r="BN435" s="1331"/>
      <c r="BO435" s="1331"/>
      <c r="BP435" s="1331"/>
      <c r="BQ435" s="1331"/>
      <c r="BR435" s="1331"/>
      <c r="BS435" s="1331"/>
      <c r="BT435" s="1331"/>
      <c r="BU435" s="1331"/>
      <c r="BV435" s="1331"/>
    </row>
    <row r="436" spans="1:74" ht="15" hidden="1" outlineLevel="1">
      <c r="A436" s="435"/>
      <c r="B436" s="3"/>
      <c r="C436" s="462" t="str">
        <f>+EPA!L5</f>
        <v>Lu_Hombres</v>
      </c>
      <c r="D436" s="462" t="str">
        <f>+EPA!L4</f>
        <v>Parados: hombres</v>
      </c>
      <c r="E436" s="470" t="s">
        <v>164</v>
      </c>
      <c r="F436" s="470"/>
      <c r="G436" s="1219"/>
      <c r="H436" s="442"/>
      <c r="I436" s="442"/>
      <c r="J436" s="442"/>
      <c r="K436" s="442"/>
      <c r="L436" s="442"/>
      <c r="M436" s="442"/>
      <c r="N436" s="442"/>
      <c r="O436" s="442"/>
      <c r="P436" s="442"/>
      <c r="Q436" s="442"/>
      <c r="R436" s="455"/>
      <c r="S436" s="455"/>
      <c r="T436" s="455"/>
      <c r="U436" s="455"/>
      <c r="V436" s="455"/>
      <c r="W436" s="455"/>
      <c r="X436" s="455"/>
      <c r="Y436" s="455"/>
      <c r="Z436" s="455"/>
      <c r="AA436" s="455"/>
      <c r="AB436" s="455"/>
      <c r="AC436" s="455"/>
      <c r="AD436" s="455"/>
      <c r="AE436" s="455"/>
      <c r="AF436" s="455"/>
      <c r="AG436" s="455"/>
      <c r="AH436" s="455"/>
      <c r="AI436" s="455"/>
      <c r="AJ436" s="455"/>
      <c r="AK436" s="455"/>
      <c r="AL436" s="455"/>
      <c r="AM436" s="455"/>
      <c r="AN436" s="455"/>
      <c r="AO436" s="455"/>
      <c r="AP436" s="455"/>
      <c r="AQ436" s="455"/>
      <c r="AR436" s="455"/>
      <c r="AS436" s="455"/>
      <c r="AT436" s="455"/>
      <c r="AU436" s="455"/>
      <c r="AV436" s="455"/>
      <c r="AW436" s="455"/>
      <c r="AX436" s="455"/>
      <c r="AY436" s="455"/>
      <c r="AZ436" s="455"/>
      <c r="BA436" s="455"/>
      <c r="BB436" s="455"/>
      <c r="BC436" s="455"/>
      <c r="BD436" s="1331" t="s">
        <v>882</v>
      </c>
      <c r="BE436" s="1331"/>
      <c r="BF436" s="1331"/>
      <c r="BG436" s="1331"/>
      <c r="BH436" s="1331"/>
      <c r="BI436" s="1331"/>
      <c r="BJ436" s="1331"/>
      <c r="BK436" s="1331"/>
      <c r="BL436" s="1331"/>
      <c r="BM436" s="1331"/>
      <c r="BN436" s="1331"/>
      <c r="BO436" s="1331"/>
      <c r="BP436" s="1331"/>
      <c r="BQ436" s="1331"/>
      <c r="BR436" s="1331"/>
      <c r="BS436" s="1331"/>
      <c r="BT436" s="1331"/>
      <c r="BU436" s="1331"/>
      <c r="BV436" s="1331"/>
    </row>
    <row r="437" spans="1:74" ht="15" hidden="1" outlineLevel="1">
      <c r="A437" s="435"/>
      <c r="B437" s="3"/>
      <c r="C437" s="462" t="str">
        <f>+EPA!M5</f>
        <v>Lu_Mujeres</v>
      </c>
      <c r="D437" s="462" t="str">
        <f>+EPA!M4</f>
        <v>Parados: mujeres</v>
      </c>
      <c r="E437" s="470" t="s">
        <v>164</v>
      </c>
      <c r="F437" s="470"/>
      <c r="G437" s="1219"/>
      <c r="H437" s="442"/>
      <c r="I437" s="442"/>
      <c r="J437" s="442"/>
      <c r="K437" s="442"/>
      <c r="L437" s="442"/>
      <c r="M437" s="442"/>
      <c r="N437" s="442"/>
      <c r="O437" s="442"/>
      <c r="P437" s="442"/>
      <c r="Q437" s="442"/>
      <c r="R437" s="455"/>
      <c r="S437" s="455"/>
      <c r="T437" s="455"/>
      <c r="U437" s="455"/>
      <c r="V437" s="455"/>
      <c r="W437" s="455"/>
      <c r="X437" s="455"/>
      <c r="Y437" s="455"/>
      <c r="Z437" s="455"/>
      <c r="AA437" s="455"/>
      <c r="AB437" s="455"/>
      <c r="AC437" s="455"/>
      <c r="AD437" s="455"/>
      <c r="AE437" s="455"/>
      <c r="AF437" s="455"/>
      <c r="AG437" s="455"/>
      <c r="AH437" s="455"/>
      <c r="AI437" s="455"/>
      <c r="AJ437" s="455"/>
      <c r="AK437" s="455"/>
      <c r="AL437" s="455"/>
      <c r="AM437" s="455"/>
      <c r="AN437" s="455"/>
      <c r="AO437" s="455"/>
      <c r="AP437" s="455"/>
      <c r="AQ437" s="455"/>
      <c r="AR437" s="455"/>
      <c r="AS437" s="455"/>
      <c r="AT437" s="455"/>
      <c r="AU437" s="455"/>
      <c r="AV437" s="455"/>
      <c r="AW437" s="455"/>
      <c r="AX437" s="455"/>
      <c r="AY437" s="455"/>
      <c r="AZ437" s="455"/>
      <c r="BA437" s="455"/>
      <c r="BB437" s="455"/>
      <c r="BC437" s="455"/>
      <c r="BD437" s="1331" t="s">
        <v>887</v>
      </c>
      <c r="BE437" s="1331"/>
      <c r="BF437" s="1331"/>
      <c r="BG437" s="1331"/>
      <c r="BH437" s="1331"/>
      <c r="BI437" s="1331"/>
      <c r="BJ437" s="1331"/>
      <c r="BK437" s="1331"/>
      <c r="BL437" s="1331"/>
      <c r="BM437" s="1331"/>
      <c r="BN437" s="1331"/>
      <c r="BO437" s="1331"/>
      <c r="BP437" s="1331"/>
      <c r="BQ437" s="1331"/>
      <c r="BR437" s="1331"/>
      <c r="BS437" s="1331"/>
      <c r="BT437" s="1331"/>
      <c r="BU437" s="1331"/>
      <c r="BV437" s="1331"/>
    </row>
    <row r="438" spans="1:74" ht="15" hidden="1" outlineLevel="1">
      <c r="A438" s="435"/>
      <c r="B438" s="3"/>
      <c r="C438" s="462" t="str">
        <f>+EPA!N5</f>
        <v>a</v>
      </c>
      <c r="D438" s="462" t="str">
        <f>+EPA!N4</f>
        <v>Tasa de actividad: total</v>
      </c>
      <c r="E438" s="470" t="s">
        <v>38</v>
      </c>
      <c r="F438" s="470"/>
      <c r="G438" s="1219"/>
      <c r="H438" s="442"/>
      <c r="I438" s="442"/>
      <c r="J438" s="442"/>
      <c r="K438" s="442"/>
      <c r="L438" s="442"/>
      <c r="M438" s="442"/>
      <c r="N438" s="442"/>
      <c r="O438" s="442"/>
      <c r="P438" s="442"/>
      <c r="Q438" s="442"/>
      <c r="R438" s="1340" t="s">
        <v>883</v>
      </c>
      <c r="S438" s="1341"/>
      <c r="T438" s="1341"/>
      <c r="U438" s="1341"/>
      <c r="V438" s="1341"/>
      <c r="W438" s="1341"/>
      <c r="X438" s="1341"/>
      <c r="Y438" s="1341"/>
      <c r="Z438" s="1341"/>
      <c r="AA438" s="1341"/>
      <c r="AB438" s="1341"/>
      <c r="AC438" s="1341"/>
      <c r="AD438" s="1341"/>
      <c r="AE438" s="1341"/>
      <c r="AF438" s="1341"/>
      <c r="AG438" s="1341"/>
      <c r="AH438" s="1341"/>
      <c r="AI438" s="1341"/>
      <c r="AJ438" s="1341"/>
      <c r="AK438" s="1341"/>
      <c r="AL438" s="1341"/>
      <c r="AM438" s="1341"/>
      <c r="AN438" s="1341"/>
      <c r="AO438" s="1341"/>
      <c r="AP438" s="1341"/>
      <c r="AQ438" s="1341"/>
      <c r="AR438" s="1341"/>
      <c r="AS438" s="1341"/>
      <c r="AT438" s="1341"/>
      <c r="AU438" s="1341"/>
      <c r="AV438" s="1341"/>
      <c r="AW438" s="1341"/>
      <c r="AX438" s="1341"/>
      <c r="AY438" s="1341"/>
      <c r="AZ438" s="1341"/>
      <c r="BA438" s="1341"/>
      <c r="BB438" s="1341"/>
      <c r="BC438" s="1342"/>
      <c r="BD438" s="1331" t="s">
        <v>887</v>
      </c>
      <c r="BE438" s="1331"/>
      <c r="BF438" s="1331"/>
      <c r="BG438" s="1331"/>
      <c r="BH438" s="1331"/>
      <c r="BI438" s="1331"/>
      <c r="BJ438" s="1331"/>
      <c r="BK438" s="1331"/>
      <c r="BL438" s="1331"/>
      <c r="BM438" s="1331"/>
      <c r="BN438" s="1331"/>
      <c r="BO438" s="1331"/>
      <c r="BP438" s="1331"/>
      <c r="BQ438" s="1331"/>
      <c r="BR438" s="1331"/>
      <c r="BS438" s="1331"/>
      <c r="BT438" s="1331"/>
      <c r="BU438" s="1331"/>
      <c r="BV438" s="1331"/>
    </row>
    <row r="439" spans="1:74" ht="15" hidden="1" outlineLevel="1">
      <c r="A439" s="435"/>
      <c r="B439" s="3"/>
      <c r="C439" s="462" t="str">
        <f>+EPA!O5</f>
        <v>a_Hombres</v>
      </c>
      <c r="D439" s="462" t="str">
        <f>+EPA!O4</f>
        <v>Tasa de actividad: hombres</v>
      </c>
      <c r="E439" s="470" t="s">
        <v>38</v>
      </c>
      <c r="F439" s="470"/>
      <c r="G439" s="1219"/>
      <c r="H439" s="442"/>
      <c r="I439" s="442"/>
      <c r="J439" s="442"/>
      <c r="K439" s="442"/>
      <c r="L439" s="442"/>
      <c r="M439" s="442"/>
      <c r="N439" s="442"/>
      <c r="O439" s="442"/>
      <c r="P439" s="442"/>
      <c r="Q439" s="442"/>
      <c r="R439" s="1340" t="s">
        <v>883</v>
      </c>
      <c r="S439" s="1341"/>
      <c r="T439" s="1341"/>
      <c r="U439" s="1341"/>
      <c r="V439" s="1341"/>
      <c r="W439" s="1341"/>
      <c r="X439" s="1341"/>
      <c r="Y439" s="1341"/>
      <c r="Z439" s="1341"/>
      <c r="AA439" s="1341"/>
      <c r="AB439" s="1341"/>
      <c r="AC439" s="1341"/>
      <c r="AD439" s="1341"/>
      <c r="AE439" s="1341"/>
      <c r="AF439" s="1341"/>
      <c r="AG439" s="1341"/>
      <c r="AH439" s="1341"/>
      <c r="AI439" s="1341"/>
      <c r="AJ439" s="1341"/>
      <c r="AK439" s="1341"/>
      <c r="AL439" s="1341"/>
      <c r="AM439" s="1341"/>
      <c r="AN439" s="1341"/>
      <c r="AO439" s="1341"/>
      <c r="AP439" s="1341"/>
      <c r="AQ439" s="1341"/>
      <c r="AR439" s="1341"/>
      <c r="AS439" s="1341"/>
      <c r="AT439" s="1341"/>
      <c r="AU439" s="1341"/>
      <c r="AV439" s="1341"/>
      <c r="AW439" s="1341"/>
      <c r="AX439" s="1341"/>
      <c r="AY439" s="1341"/>
      <c r="AZ439" s="1341"/>
      <c r="BA439" s="1341"/>
      <c r="BB439" s="1341"/>
      <c r="BC439" s="1342"/>
      <c r="BD439" s="1331" t="s">
        <v>887</v>
      </c>
      <c r="BE439" s="1331"/>
      <c r="BF439" s="1331"/>
      <c r="BG439" s="1331"/>
      <c r="BH439" s="1331"/>
      <c r="BI439" s="1331"/>
      <c r="BJ439" s="1331"/>
      <c r="BK439" s="1331"/>
      <c r="BL439" s="1331"/>
      <c r="BM439" s="1331"/>
      <c r="BN439" s="1331"/>
      <c r="BO439" s="1331"/>
      <c r="BP439" s="1331"/>
      <c r="BQ439" s="1331"/>
      <c r="BR439" s="1331"/>
      <c r="BS439" s="1331"/>
      <c r="BT439" s="1331"/>
      <c r="BU439" s="1331"/>
      <c r="BV439" s="1331"/>
    </row>
    <row r="440" spans="1:74" ht="15" hidden="1" outlineLevel="1">
      <c r="A440" s="435"/>
      <c r="B440" s="3"/>
      <c r="C440" s="462" t="str">
        <f>+EPA!P5</f>
        <v>a_Mujeres</v>
      </c>
      <c r="D440" s="462" t="str">
        <f>+EPA!P4</f>
        <v>Tasa de acticidad: mujeres</v>
      </c>
      <c r="E440" s="470" t="s">
        <v>38</v>
      </c>
      <c r="F440" s="470"/>
      <c r="G440" s="1219"/>
      <c r="H440" s="442"/>
      <c r="I440" s="442"/>
      <c r="J440" s="442"/>
      <c r="K440" s="442"/>
      <c r="L440" s="442"/>
      <c r="M440" s="442"/>
      <c r="N440" s="442"/>
      <c r="O440" s="442"/>
      <c r="P440" s="442"/>
      <c r="Q440" s="442"/>
      <c r="R440" s="1340" t="s">
        <v>883</v>
      </c>
      <c r="S440" s="1341"/>
      <c r="T440" s="1341"/>
      <c r="U440" s="1341"/>
      <c r="V440" s="1341"/>
      <c r="W440" s="1341"/>
      <c r="X440" s="1341"/>
      <c r="Y440" s="1341"/>
      <c r="Z440" s="1341"/>
      <c r="AA440" s="1341"/>
      <c r="AB440" s="1341"/>
      <c r="AC440" s="1341"/>
      <c r="AD440" s="1341"/>
      <c r="AE440" s="1341"/>
      <c r="AF440" s="1341"/>
      <c r="AG440" s="1341"/>
      <c r="AH440" s="1341"/>
      <c r="AI440" s="1341"/>
      <c r="AJ440" s="1341"/>
      <c r="AK440" s="1341"/>
      <c r="AL440" s="1341"/>
      <c r="AM440" s="1341"/>
      <c r="AN440" s="1341"/>
      <c r="AO440" s="1341"/>
      <c r="AP440" s="1341"/>
      <c r="AQ440" s="1341"/>
      <c r="AR440" s="1341"/>
      <c r="AS440" s="1341"/>
      <c r="AT440" s="1341"/>
      <c r="AU440" s="1341"/>
      <c r="AV440" s="1341"/>
      <c r="AW440" s="1341"/>
      <c r="AX440" s="1341"/>
      <c r="AY440" s="1341"/>
      <c r="AZ440" s="1341"/>
      <c r="BA440" s="1341"/>
      <c r="BB440" s="1341"/>
      <c r="BC440" s="1342"/>
      <c r="BD440" s="1331" t="s">
        <v>887</v>
      </c>
      <c r="BE440" s="1331"/>
      <c r="BF440" s="1331"/>
      <c r="BG440" s="1331"/>
      <c r="BH440" s="1331"/>
      <c r="BI440" s="1331"/>
      <c r="BJ440" s="1331"/>
      <c r="BK440" s="1331"/>
      <c r="BL440" s="1331"/>
      <c r="BM440" s="1331"/>
      <c r="BN440" s="1331"/>
      <c r="BO440" s="1331"/>
      <c r="BP440" s="1331"/>
      <c r="BQ440" s="1331"/>
      <c r="BR440" s="1331"/>
      <c r="BS440" s="1331"/>
      <c r="BT440" s="1331"/>
      <c r="BU440" s="1331"/>
      <c r="BV440" s="1331"/>
    </row>
    <row r="441" spans="1:74" ht="15" hidden="1" outlineLevel="1">
      <c r="A441" s="435"/>
      <c r="B441" s="3"/>
      <c r="C441" s="462" t="str">
        <f>+EPA!Q5</f>
        <v>e</v>
      </c>
      <c r="D441" s="462" t="str">
        <f>+EPA!Q4</f>
        <v>Tasa de cupación (empleo): total</v>
      </c>
      <c r="E441" s="470" t="s">
        <v>38</v>
      </c>
      <c r="F441" s="470"/>
      <c r="G441" s="1219"/>
      <c r="H441" s="442"/>
      <c r="I441" s="442"/>
      <c r="J441" s="442"/>
      <c r="K441" s="442"/>
      <c r="L441" s="442"/>
      <c r="M441" s="442"/>
      <c r="N441" s="442"/>
      <c r="O441" s="442"/>
      <c r="P441" s="442"/>
      <c r="Q441" s="442"/>
      <c r="R441" s="1340" t="s">
        <v>883</v>
      </c>
      <c r="S441" s="1341"/>
      <c r="T441" s="1341"/>
      <c r="U441" s="1341"/>
      <c r="V441" s="1341"/>
      <c r="W441" s="1341"/>
      <c r="X441" s="1341"/>
      <c r="Y441" s="1341"/>
      <c r="Z441" s="1341"/>
      <c r="AA441" s="1341"/>
      <c r="AB441" s="1341"/>
      <c r="AC441" s="1341"/>
      <c r="AD441" s="1341"/>
      <c r="AE441" s="1341"/>
      <c r="AF441" s="1341"/>
      <c r="AG441" s="1341"/>
      <c r="AH441" s="1341"/>
      <c r="AI441" s="1341"/>
      <c r="AJ441" s="1341"/>
      <c r="AK441" s="1341"/>
      <c r="AL441" s="1341"/>
      <c r="AM441" s="1341"/>
      <c r="AN441" s="1341"/>
      <c r="AO441" s="1341"/>
      <c r="AP441" s="1341"/>
      <c r="AQ441" s="1341"/>
      <c r="AR441" s="1341"/>
      <c r="AS441" s="1341"/>
      <c r="AT441" s="1341"/>
      <c r="AU441" s="1341"/>
      <c r="AV441" s="1341"/>
      <c r="AW441" s="1341"/>
      <c r="AX441" s="1341"/>
      <c r="AY441" s="1341"/>
      <c r="AZ441" s="1341"/>
      <c r="BA441" s="1341"/>
      <c r="BB441" s="1341"/>
      <c r="BC441" s="1342"/>
      <c r="BD441" s="1331" t="s">
        <v>887</v>
      </c>
      <c r="BE441" s="1331"/>
      <c r="BF441" s="1331"/>
      <c r="BG441" s="1331"/>
      <c r="BH441" s="1331"/>
      <c r="BI441" s="1331"/>
      <c r="BJ441" s="1331"/>
      <c r="BK441" s="1331"/>
      <c r="BL441" s="1331"/>
      <c r="BM441" s="1331"/>
      <c r="BN441" s="1331"/>
      <c r="BO441" s="1331"/>
      <c r="BP441" s="1331"/>
      <c r="BQ441" s="1331"/>
      <c r="BR441" s="1331"/>
      <c r="BS441" s="1331"/>
      <c r="BT441" s="1331"/>
      <c r="BU441" s="1331"/>
      <c r="BV441" s="1331"/>
    </row>
    <row r="442" spans="1:74" ht="15" hidden="1" outlineLevel="1">
      <c r="A442" s="435"/>
      <c r="B442" s="3"/>
      <c r="C442" s="462" t="str">
        <f>+EPA!R5</f>
        <v>e_Hombres</v>
      </c>
      <c r="D442" s="462" t="str">
        <f>+EPA!R4</f>
        <v>Tasa de cupación (empleo): hombres</v>
      </c>
      <c r="E442" s="470" t="s">
        <v>38</v>
      </c>
      <c r="F442" s="470"/>
      <c r="G442" s="1219"/>
      <c r="H442" s="442"/>
      <c r="I442" s="442"/>
      <c r="J442" s="442"/>
      <c r="K442" s="442"/>
      <c r="L442" s="442"/>
      <c r="M442" s="442"/>
      <c r="N442" s="442"/>
      <c r="O442" s="442"/>
      <c r="P442" s="442"/>
      <c r="Q442" s="442"/>
      <c r="R442" s="455"/>
      <c r="S442" s="455"/>
      <c r="T442" s="455"/>
      <c r="U442" s="455"/>
      <c r="V442" s="455"/>
      <c r="W442" s="455"/>
      <c r="X442" s="455"/>
      <c r="Y442" s="455"/>
      <c r="Z442" s="455"/>
      <c r="AA442" s="455"/>
      <c r="AB442" s="455"/>
      <c r="AC442" s="455"/>
      <c r="AD442" s="455"/>
      <c r="AE442" s="455"/>
      <c r="AF442" s="455"/>
      <c r="AG442" s="455"/>
      <c r="AH442" s="455"/>
      <c r="AI442" s="455"/>
      <c r="AJ442" s="455"/>
      <c r="AK442" s="455"/>
      <c r="AL442" s="455"/>
      <c r="AM442" s="455"/>
      <c r="AN442" s="455"/>
      <c r="AO442" s="455"/>
      <c r="AP442" s="455"/>
      <c r="AQ442" s="455"/>
      <c r="AR442" s="455"/>
      <c r="AS442" s="455"/>
      <c r="AT442" s="455"/>
      <c r="AU442" s="455"/>
      <c r="AV442" s="455"/>
      <c r="AW442" s="455"/>
      <c r="AX442" s="455"/>
      <c r="AY442" s="455"/>
      <c r="AZ442" s="455"/>
      <c r="BA442" s="455"/>
      <c r="BB442" s="455"/>
      <c r="BC442" s="455"/>
      <c r="BD442" s="1331" t="s">
        <v>887</v>
      </c>
      <c r="BE442" s="1331"/>
      <c r="BF442" s="1331"/>
      <c r="BG442" s="1331"/>
      <c r="BH442" s="1331"/>
      <c r="BI442" s="1331"/>
      <c r="BJ442" s="1331"/>
      <c r="BK442" s="1331"/>
      <c r="BL442" s="1331"/>
      <c r="BM442" s="1331"/>
      <c r="BN442" s="1331"/>
      <c r="BO442" s="1331"/>
      <c r="BP442" s="1331"/>
      <c r="BQ442" s="1331"/>
      <c r="BR442" s="1331"/>
      <c r="BS442" s="1331"/>
      <c r="BT442" s="1331"/>
      <c r="BU442" s="1331"/>
      <c r="BV442" s="1331"/>
    </row>
    <row r="443" spans="1:74" ht="15" hidden="1" outlineLevel="1">
      <c r="A443" s="435"/>
      <c r="B443" s="3"/>
      <c r="C443" s="462" t="str">
        <f>+EPA!S5</f>
        <v>e_Mujeres</v>
      </c>
      <c r="D443" s="462" t="str">
        <f>+EPA!S4</f>
        <v>Tasa de cupación: mujeres</v>
      </c>
      <c r="E443" s="470" t="s">
        <v>38</v>
      </c>
      <c r="F443" s="470"/>
      <c r="G443" s="1205"/>
      <c r="H443" s="442"/>
      <c r="I443" s="442"/>
      <c r="J443" s="442"/>
      <c r="K443" s="442"/>
      <c r="L443" s="442"/>
      <c r="M443" s="442"/>
      <c r="N443" s="442"/>
      <c r="O443" s="442"/>
      <c r="P443" s="442"/>
      <c r="Q443" s="442"/>
      <c r="R443" s="455"/>
      <c r="S443" s="455"/>
      <c r="T443" s="455"/>
      <c r="U443" s="455"/>
      <c r="V443" s="455"/>
      <c r="W443" s="455"/>
      <c r="X443" s="455"/>
      <c r="Y443" s="455"/>
      <c r="Z443" s="455"/>
      <c r="AA443" s="455"/>
      <c r="AB443" s="455"/>
      <c r="AC443" s="455"/>
      <c r="AD443" s="455"/>
      <c r="AE443" s="455"/>
      <c r="AF443" s="455"/>
      <c r="AG443" s="455"/>
      <c r="AH443" s="455"/>
      <c r="AI443" s="455"/>
      <c r="AJ443" s="455"/>
      <c r="AK443" s="455"/>
      <c r="AL443" s="455"/>
      <c r="AM443" s="455"/>
      <c r="AN443" s="455"/>
      <c r="AO443" s="455"/>
      <c r="AP443" s="455"/>
      <c r="AQ443" s="455"/>
      <c r="AR443" s="455"/>
      <c r="AS443" s="455"/>
      <c r="AT443" s="455"/>
      <c r="AU443" s="455"/>
      <c r="AV443" s="455"/>
      <c r="AW443" s="455"/>
      <c r="AX443" s="455"/>
      <c r="AY443" s="455"/>
      <c r="AZ443" s="455"/>
      <c r="BA443" s="455"/>
      <c r="BB443" s="455"/>
      <c r="BC443" s="455"/>
      <c r="BD443" s="1331" t="s">
        <v>887</v>
      </c>
      <c r="BE443" s="1331"/>
      <c r="BF443" s="1331"/>
      <c r="BG443" s="1331"/>
      <c r="BH443" s="1331"/>
      <c r="BI443" s="1331"/>
      <c r="BJ443" s="1331"/>
      <c r="BK443" s="1331"/>
      <c r="BL443" s="1331"/>
      <c r="BM443" s="1331"/>
      <c r="BN443" s="1331"/>
      <c r="BO443" s="1331"/>
      <c r="BP443" s="1331"/>
      <c r="BQ443" s="1331"/>
      <c r="BR443" s="1331"/>
      <c r="BS443" s="1331"/>
      <c r="BT443" s="1331"/>
      <c r="BU443" s="1331"/>
      <c r="BV443" s="1331"/>
    </row>
    <row r="444" spans="1:74" ht="15" hidden="1" outlineLevel="1">
      <c r="A444" s="435"/>
      <c r="B444" s="3"/>
      <c r="C444" s="462" t="str">
        <f>+EPA!T5</f>
        <v>u</v>
      </c>
      <c r="D444" s="462" t="str">
        <f>+EPA!T4</f>
        <v>Tasa de paro: total</v>
      </c>
      <c r="E444" s="470" t="s">
        <v>38</v>
      </c>
      <c r="F444" s="470"/>
      <c r="G444" s="1219"/>
      <c r="H444" s="442"/>
      <c r="I444" s="442"/>
      <c r="J444" s="442"/>
      <c r="K444" s="442"/>
      <c r="L444" s="442"/>
      <c r="M444" s="442"/>
      <c r="N444" s="442"/>
      <c r="O444" s="442"/>
      <c r="P444" s="442"/>
      <c r="Q444" s="442"/>
      <c r="R444" s="455"/>
      <c r="S444" s="455"/>
      <c r="T444" s="455"/>
      <c r="U444" s="455"/>
      <c r="V444" s="455"/>
      <c r="W444" s="455"/>
      <c r="X444" s="455"/>
      <c r="Y444" s="455"/>
      <c r="Z444" s="455"/>
      <c r="AA444" s="455"/>
      <c r="AB444" s="455"/>
      <c r="AC444" s="455"/>
      <c r="AD444" s="455"/>
      <c r="AE444" s="455"/>
      <c r="AF444" s="455"/>
      <c r="AG444" s="455"/>
      <c r="AH444" s="455"/>
      <c r="AI444" s="455"/>
      <c r="AJ444" s="455"/>
      <c r="AK444" s="455"/>
      <c r="AL444" s="455"/>
      <c r="AM444" s="455"/>
      <c r="AN444" s="455"/>
      <c r="AO444" s="455"/>
      <c r="AP444" s="455"/>
      <c r="AQ444" s="455"/>
      <c r="AR444" s="455"/>
      <c r="AS444" s="455"/>
      <c r="AT444" s="455"/>
      <c r="AU444" s="455"/>
      <c r="AV444" s="455"/>
      <c r="AW444" s="455"/>
      <c r="AX444" s="455"/>
      <c r="AY444" s="455"/>
      <c r="AZ444" s="455"/>
      <c r="BA444" s="455"/>
      <c r="BB444" s="455"/>
      <c r="BC444" s="455"/>
      <c r="BD444" s="1331" t="s">
        <v>887</v>
      </c>
      <c r="BE444" s="1331"/>
      <c r="BF444" s="1331"/>
      <c r="BG444" s="1331"/>
      <c r="BH444" s="1331"/>
      <c r="BI444" s="1331"/>
      <c r="BJ444" s="1331"/>
      <c r="BK444" s="1331"/>
      <c r="BL444" s="1331"/>
      <c r="BM444" s="1331"/>
      <c r="BN444" s="1331"/>
      <c r="BO444" s="1331"/>
      <c r="BP444" s="1331"/>
      <c r="BQ444" s="1331"/>
      <c r="BR444" s="1331"/>
      <c r="BS444" s="1331"/>
      <c r="BT444" s="1331"/>
      <c r="BU444" s="1331"/>
      <c r="BV444" s="1331"/>
    </row>
    <row r="445" spans="1:74" ht="15" hidden="1" outlineLevel="1">
      <c r="A445" s="435"/>
      <c r="B445" s="3"/>
      <c r="C445" s="462" t="str">
        <f>+EPA!U5</f>
        <v>u_Hombres</v>
      </c>
      <c r="D445" s="462" t="str">
        <f>+EPA!U4</f>
        <v>Tasa de paro: hombres</v>
      </c>
      <c r="E445" s="470" t="s">
        <v>38</v>
      </c>
      <c r="F445" s="470"/>
      <c r="G445" s="1219"/>
      <c r="H445" s="442"/>
      <c r="I445" s="442"/>
      <c r="J445" s="442"/>
      <c r="K445" s="442"/>
      <c r="L445" s="442"/>
      <c r="M445" s="442"/>
      <c r="N445" s="442"/>
      <c r="O445" s="442"/>
      <c r="P445" s="442"/>
      <c r="Q445" s="442"/>
      <c r="R445" s="455"/>
      <c r="S445" s="455"/>
      <c r="T445" s="455"/>
      <c r="U445" s="455"/>
      <c r="V445" s="455"/>
      <c r="W445" s="455"/>
      <c r="X445" s="455"/>
      <c r="Y445" s="455"/>
      <c r="Z445" s="455"/>
      <c r="AA445" s="455"/>
      <c r="AB445" s="455"/>
      <c r="AC445" s="455"/>
      <c r="AD445" s="455"/>
      <c r="AE445" s="455"/>
      <c r="AF445" s="455"/>
      <c r="AG445" s="455"/>
      <c r="AH445" s="455"/>
      <c r="AI445" s="455"/>
      <c r="AJ445" s="455"/>
      <c r="AK445" s="455"/>
      <c r="AL445" s="455"/>
      <c r="AM445" s="455"/>
      <c r="AN445" s="455"/>
      <c r="AO445" s="455"/>
      <c r="AP445" s="455"/>
      <c r="AQ445" s="455"/>
      <c r="AR445" s="455"/>
      <c r="AS445" s="455"/>
      <c r="AT445" s="455"/>
      <c r="AU445" s="455"/>
      <c r="AV445" s="455"/>
      <c r="AW445" s="455"/>
      <c r="AX445" s="455"/>
      <c r="AY445" s="455"/>
      <c r="AZ445" s="455"/>
      <c r="BA445" s="455"/>
      <c r="BB445" s="455"/>
      <c r="BC445" s="455"/>
      <c r="BD445" s="1331" t="s">
        <v>887</v>
      </c>
      <c r="BE445" s="1331"/>
      <c r="BF445" s="1331"/>
      <c r="BG445" s="1331"/>
      <c r="BH445" s="1331"/>
      <c r="BI445" s="1331"/>
      <c r="BJ445" s="1331"/>
      <c r="BK445" s="1331"/>
      <c r="BL445" s="1331"/>
      <c r="BM445" s="1331"/>
      <c r="BN445" s="1331"/>
      <c r="BO445" s="1331"/>
      <c r="BP445" s="1331"/>
      <c r="BQ445" s="1331"/>
      <c r="BR445" s="1331"/>
      <c r="BS445" s="1331"/>
      <c r="BT445" s="1331"/>
      <c r="BU445" s="1331"/>
      <c r="BV445" s="1331"/>
    </row>
    <row r="446" spans="1:74" ht="15" hidden="1" outlineLevel="1">
      <c r="A446" s="435"/>
      <c r="B446" s="3"/>
      <c r="C446" s="462" t="str">
        <f>+EPA!V5</f>
        <v>u_Mujeres</v>
      </c>
      <c r="D446" s="462" t="str">
        <f>+EPA!V4</f>
        <v>Tasa de paro: mujeres</v>
      </c>
      <c r="E446" s="470" t="s">
        <v>38</v>
      </c>
      <c r="F446" s="470"/>
      <c r="G446" s="1219"/>
      <c r="H446" s="442"/>
      <c r="I446" s="442"/>
      <c r="J446" s="442"/>
      <c r="K446" s="442"/>
      <c r="L446" s="442"/>
      <c r="M446" s="442"/>
      <c r="N446" s="442"/>
      <c r="O446" s="442"/>
      <c r="P446" s="442"/>
      <c r="Q446" s="442"/>
      <c r="R446" s="455"/>
      <c r="S446" s="455"/>
      <c r="T446" s="455"/>
      <c r="U446" s="455"/>
      <c r="V446" s="455"/>
      <c r="W446" s="455"/>
      <c r="X446" s="455"/>
      <c r="Y446" s="455"/>
      <c r="Z446" s="455"/>
      <c r="AA446" s="455"/>
      <c r="AB446" s="455"/>
      <c r="AC446" s="455"/>
      <c r="AD446" s="455"/>
      <c r="AE446" s="455"/>
      <c r="AF446" s="455"/>
      <c r="AG446" s="455"/>
      <c r="AH446" s="455"/>
      <c r="AI446" s="455"/>
      <c r="AJ446" s="455"/>
      <c r="AK446" s="455"/>
      <c r="AL446" s="455"/>
      <c r="AM446" s="455"/>
      <c r="AN446" s="455"/>
      <c r="AO446" s="455"/>
      <c r="AP446" s="455"/>
      <c r="AQ446" s="455"/>
      <c r="AR446" s="455"/>
      <c r="AS446" s="455"/>
      <c r="AT446" s="455"/>
      <c r="AU446" s="455"/>
      <c r="AV446" s="455"/>
      <c r="AW446" s="455"/>
      <c r="AX446" s="455"/>
      <c r="AY446" s="455"/>
      <c r="AZ446" s="455"/>
      <c r="BA446" s="455"/>
      <c r="BB446" s="455"/>
      <c r="BC446" s="455"/>
      <c r="BD446" s="1331" t="s">
        <v>887</v>
      </c>
      <c r="BE446" s="1331"/>
      <c r="BF446" s="1331"/>
      <c r="BG446" s="1331"/>
      <c r="BH446" s="1331"/>
      <c r="BI446" s="1331"/>
      <c r="BJ446" s="1331"/>
      <c r="BK446" s="1331"/>
      <c r="BL446" s="1331"/>
      <c r="BM446" s="1331"/>
      <c r="BN446" s="1331"/>
      <c r="BO446" s="1331"/>
      <c r="BP446" s="1331"/>
      <c r="BQ446" s="1331"/>
      <c r="BR446" s="1331"/>
      <c r="BS446" s="1331"/>
      <c r="BT446" s="1331"/>
      <c r="BU446" s="1331"/>
      <c r="BV446" s="1331"/>
    </row>
    <row r="447" spans="1:74" ht="15" hidden="1" outlineLevel="1">
      <c r="A447" s="435"/>
      <c r="B447" s="3"/>
      <c r="E447" s="470"/>
      <c r="F447" s="470"/>
      <c r="G447" s="1205"/>
      <c r="H447" s="442"/>
      <c r="I447" s="442"/>
      <c r="J447" s="442"/>
      <c r="K447" s="442"/>
      <c r="L447" s="442"/>
      <c r="M447" s="442"/>
      <c r="N447" s="442"/>
      <c r="O447" s="442"/>
      <c r="P447" s="442"/>
      <c r="Q447" s="442"/>
      <c r="R447" s="455"/>
      <c r="S447" s="455"/>
      <c r="T447" s="455"/>
      <c r="U447" s="455"/>
      <c r="V447" s="455"/>
      <c r="W447" s="455"/>
      <c r="X447" s="455"/>
      <c r="Y447" s="455"/>
      <c r="Z447" s="455"/>
      <c r="AA447" s="455"/>
      <c r="AB447" s="455"/>
      <c r="AC447" s="455"/>
      <c r="AD447" s="455"/>
      <c r="AE447" s="455"/>
      <c r="AF447" s="455"/>
      <c r="AG447" s="455"/>
      <c r="AH447" s="455"/>
      <c r="AI447" s="455"/>
      <c r="AJ447" s="455"/>
      <c r="AK447" s="455"/>
      <c r="AL447" s="455"/>
      <c r="AM447" s="455"/>
      <c r="AN447" s="455"/>
      <c r="AO447" s="455"/>
      <c r="AP447" s="455"/>
      <c r="AQ447" s="455"/>
      <c r="AR447" s="455"/>
      <c r="AS447" s="455"/>
      <c r="AT447" s="455"/>
      <c r="AU447" s="455"/>
      <c r="AV447" s="455"/>
      <c r="AW447" s="455"/>
      <c r="AX447" s="455"/>
      <c r="AY447" s="455"/>
      <c r="AZ447" s="455"/>
      <c r="BA447" s="455"/>
      <c r="BB447" s="455"/>
      <c r="BC447" s="455"/>
      <c r="BD447" s="455"/>
      <c r="BE447" s="455"/>
      <c r="BF447" s="455"/>
      <c r="BG447" s="455"/>
      <c r="BH447" s="455"/>
      <c r="BI447" s="455"/>
      <c r="BJ447" s="455"/>
      <c r="BK447" s="455"/>
      <c r="BL447" s="455"/>
      <c r="BM447" s="455"/>
      <c r="BN447" s="455"/>
      <c r="BO447" s="455"/>
      <c r="BP447" s="455"/>
      <c r="BQ447" s="455"/>
      <c r="BR447" s="455"/>
      <c r="BS447" s="455"/>
      <c r="BT447" s="455"/>
      <c r="BU447" s="455"/>
      <c r="BV447" s="455"/>
    </row>
    <row r="448" spans="1:74" ht="14.25" hidden="1" outlineLevel="1">
      <c r="A448" s="6"/>
      <c r="B448" s="3"/>
      <c r="E448" s="436"/>
      <c r="F448" s="436"/>
      <c r="G448" s="456"/>
      <c r="H448" s="449"/>
      <c r="I448" s="449"/>
      <c r="J448" s="449"/>
      <c r="K448" s="449"/>
      <c r="L448" s="449"/>
      <c r="M448" s="449"/>
      <c r="N448" s="449"/>
      <c r="O448" s="449"/>
      <c r="P448" s="449"/>
      <c r="Q448" s="449"/>
      <c r="R448" s="455"/>
      <c r="S448" s="455"/>
      <c r="T448" s="455"/>
      <c r="U448" s="455"/>
      <c r="V448" s="455"/>
      <c r="W448" s="455"/>
      <c r="X448" s="455"/>
      <c r="Y448" s="455"/>
      <c r="Z448" s="455"/>
      <c r="AA448" s="455"/>
      <c r="AB448" s="455"/>
      <c r="AC448" s="455"/>
      <c r="AD448" s="455"/>
      <c r="AE448" s="455"/>
      <c r="AF448" s="455"/>
      <c r="AG448" s="455"/>
      <c r="AH448" s="455"/>
      <c r="AI448" s="455"/>
      <c r="AJ448" s="455"/>
      <c r="AK448" s="455"/>
      <c r="AL448" s="455"/>
      <c r="AM448" s="455"/>
      <c r="AN448" s="455"/>
      <c r="AO448" s="455"/>
      <c r="AP448" s="455"/>
      <c r="AQ448" s="455"/>
      <c r="AR448" s="455"/>
      <c r="AS448" s="455"/>
      <c r="AT448" s="455"/>
      <c r="AU448" s="455"/>
      <c r="AV448" s="455"/>
      <c r="AW448" s="455"/>
      <c r="AX448" s="455"/>
      <c r="AY448" s="455"/>
      <c r="AZ448" s="455"/>
      <c r="BA448" s="455"/>
      <c r="BB448" s="455"/>
      <c r="BC448" s="455"/>
      <c r="BD448" s="455"/>
      <c r="BE448" s="455"/>
      <c r="BF448" s="455"/>
      <c r="BG448" s="455"/>
      <c r="BH448" s="455"/>
      <c r="BI448" s="455"/>
      <c r="BJ448" s="455"/>
      <c r="BK448" s="455"/>
      <c r="BL448" s="455"/>
      <c r="BM448" s="455"/>
      <c r="BN448" s="455"/>
      <c r="BO448" s="455"/>
      <c r="BP448" s="455"/>
      <c r="BQ448" s="455"/>
      <c r="BR448" s="455"/>
      <c r="BS448" s="455"/>
      <c r="BT448" s="455"/>
      <c r="BU448" s="455"/>
      <c r="BV448" s="455"/>
    </row>
    <row r="449" spans="1:74" ht="14.25" collapsed="1">
      <c r="A449" s="75"/>
      <c r="B449" s="4"/>
      <c r="E449" s="436"/>
      <c r="F449" s="436"/>
      <c r="G449" s="468"/>
      <c r="H449" s="449"/>
      <c r="I449" s="449"/>
      <c r="J449" s="449"/>
      <c r="K449" s="449"/>
      <c r="L449" s="449"/>
      <c r="M449" s="449"/>
      <c r="N449" s="449"/>
      <c r="O449" s="449"/>
      <c r="P449" s="449"/>
      <c r="Q449" s="449"/>
      <c r="R449" s="455"/>
      <c r="S449" s="455"/>
      <c r="T449" s="455"/>
      <c r="U449" s="455"/>
      <c r="V449" s="455"/>
      <c r="W449" s="455"/>
      <c r="X449" s="455"/>
      <c r="Y449" s="455"/>
      <c r="Z449" s="455"/>
      <c r="AA449" s="455"/>
      <c r="AB449" s="455"/>
      <c r="AC449" s="455"/>
      <c r="AD449" s="455"/>
      <c r="AE449" s="455"/>
      <c r="AF449" s="455"/>
      <c r="AG449" s="455"/>
      <c r="AH449" s="455"/>
      <c r="AI449" s="455"/>
      <c r="AJ449" s="455"/>
      <c r="AK449" s="455"/>
      <c r="AL449" s="455"/>
      <c r="AM449" s="455"/>
      <c r="AN449" s="455"/>
      <c r="AO449" s="455"/>
      <c r="AP449" s="455"/>
      <c r="AQ449" s="455"/>
      <c r="AR449" s="455"/>
      <c r="AS449" s="455"/>
      <c r="AT449" s="455"/>
      <c r="AU449" s="455"/>
      <c r="AV449" s="455"/>
      <c r="AW449" s="455"/>
      <c r="AX449" s="455"/>
      <c r="AY449" s="455"/>
      <c r="AZ449" s="455"/>
      <c r="BA449" s="455"/>
      <c r="BB449" s="455"/>
      <c r="BC449" s="455"/>
      <c r="BD449" s="455"/>
      <c r="BE449" s="455"/>
      <c r="BF449" s="455"/>
      <c r="BG449" s="455"/>
      <c r="BH449" s="455"/>
      <c r="BI449" s="455"/>
      <c r="BJ449" s="455"/>
      <c r="BK449" s="455"/>
      <c r="BL449" s="455"/>
      <c r="BM449" s="455"/>
      <c r="BN449" s="455"/>
      <c r="BO449" s="455"/>
      <c r="BP449" s="455"/>
      <c r="BQ449" s="455"/>
      <c r="BR449" s="455"/>
      <c r="BS449" s="455"/>
      <c r="BT449" s="455"/>
      <c r="BU449" s="455"/>
      <c r="BV449" s="455"/>
    </row>
    <row r="459" spans="1:74">
      <c r="C459" s="462"/>
    </row>
    <row r="460" spans="1:74">
      <c r="C460" s="462"/>
    </row>
    <row r="461" spans="1:74">
      <c r="C461" s="462"/>
    </row>
  </sheetData>
  <mergeCells count="723">
    <mergeCell ref="R438:BC438"/>
    <mergeCell ref="R439:BC439"/>
    <mergeCell ref="R440:BC440"/>
    <mergeCell ref="R441:BC441"/>
    <mergeCell ref="R247:W247"/>
    <mergeCell ref="X247:AV247"/>
    <mergeCell ref="AW249:AZ249"/>
    <mergeCell ref="H244:Q244"/>
    <mergeCell ref="R244:AG244"/>
    <mergeCell ref="AH244:AV244"/>
    <mergeCell ref="R245:W245"/>
    <mergeCell ref="X245:AV245"/>
    <mergeCell ref="R263:AV263"/>
    <mergeCell ref="H367:Q367"/>
    <mergeCell ref="R367:AG367"/>
    <mergeCell ref="AH367:AV367"/>
    <mergeCell ref="I346:AG346"/>
    <mergeCell ref="AH361:AV361"/>
    <mergeCell ref="AH362:AV362"/>
    <mergeCell ref="AW272:AZ272"/>
    <mergeCell ref="I343:AG343"/>
    <mergeCell ref="Y326:AV326"/>
    <mergeCell ref="H315:W315"/>
    <mergeCell ref="R273:AV273"/>
    <mergeCell ref="AH349:AV349"/>
    <mergeCell ref="R348:AG348"/>
    <mergeCell ref="AH360:AV360"/>
    <mergeCell ref="R356:AG356"/>
    <mergeCell ref="R357:AG357"/>
    <mergeCell ref="H279:Q279"/>
    <mergeCell ref="AH357:AV357"/>
    <mergeCell ref="H313:BV313"/>
    <mergeCell ref="AH356:AV356"/>
    <mergeCell ref="AH327:AV327"/>
    <mergeCell ref="I327:AG327"/>
    <mergeCell ref="AD331:AV331"/>
    <mergeCell ref="I328:AV328"/>
    <mergeCell ref="I329:AV329"/>
    <mergeCell ref="L295:AV295"/>
    <mergeCell ref="R296:AV296"/>
    <mergeCell ref="L297:AV297"/>
    <mergeCell ref="L298:AV298"/>
    <mergeCell ref="L308:AV308"/>
    <mergeCell ref="L309:AV309"/>
    <mergeCell ref="AW279:BV279"/>
    <mergeCell ref="BU280:BV280"/>
    <mergeCell ref="AW295:BV295"/>
    <mergeCell ref="H352:BV352"/>
    <mergeCell ref="AH348:AV348"/>
    <mergeCell ref="I347:AG347"/>
    <mergeCell ref="I341:X341"/>
    <mergeCell ref="AH279:AV279"/>
    <mergeCell ref="H339:BV339"/>
    <mergeCell ref="AH346:AV346"/>
    <mergeCell ref="AH347:AV347"/>
    <mergeCell ref="H322:BV322"/>
    <mergeCell ref="L285:AV285"/>
    <mergeCell ref="L286:AV286"/>
    <mergeCell ref="L287:AV287"/>
    <mergeCell ref="L288:AV288"/>
    <mergeCell ref="L289:AV289"/>
    <mergeCell ref="T284:AB284"/>
    <mergeCell ref="AW285:BV285"/>
    <mergeCell ref="AW287:BV287"/>
    <mergeCell ref="R113:W113"/>
    <mergeCell ref="X113:AV113"/>
    <mergeCell ref="H110:Q110"/>
    <mergeCell ref="X118:AV118"/>
    <mergeCell ref="H141:Q141"/>
    <mergeCell ref="BA250:BV250"/>
    <mergeCell ref="BA251:BV251"/>
    <mergeCell ref="AW251:AZ251"/>
    <mergeCell ref="AW250:AZ250"/>
    <mergeCell ref="R250:AV250"/>
    <mergeCell ref="X243:AV243"/>
    <mergeCell ref="AW243:BV243"/>
    <mergeCell ref="R360:AG360"/>
    <mergeCell ref="R361:AG361"/>
    <mergeCell ref="R362:AG362"/>
    <mergeCell ref="AH368:AV368"/>
    <mergeCell ref="AW361:BV361"/>
    <mergeCell ref="H23:Q23"/>
    <mergeCell ref="H24:Q24"/>
    <mergeCell ref="AH24:AV24"/>
    <mergeCell ref="R102:W102"/>
    <mergeCell ref="AH160:AV160"/>
    <mergeCell ref="H147:BV147"/>
    <mergeCell ref="H116:Q116"/>
    <mergeCell ref="R116:AG116"/>
    <mergeCell ref="AH116:AV116"/>
    <mergeCell ref="H27:BV27"/>
    <mergeCell ref="AH55:AV55"/>
    <mergeCell ref="AH96:AV96"/>
    <mergeCell ref="R112:W112"/>
    <mergeCell ref="X112:AV112"/>
    <mergeCell ref="H111:Q111"/>
    <mergeCell ref="R111:AG111"/>
    <mergeCell ref="AH111:AV111"/>
    <mergeCell ref="R110:AG110"/>
    <mergeCell ref="AH110:AV110"/>
    <mergeCell ref="L292:AV292"/>
    <mergeCell ref="L293:AV293"/>
    <mergeCell ref="L294:AV294"/>
    <mergeCell ref="AW307:BV307"/>
    <mergeCell ref="AW306:BV306"/>
    <mergeCell ref="R368:AG368"/>
    <mergeCell ref="I354:AG354"/>
    <mergeCell ref="AH358:AV358"/>
    <mergeCell ref="AH359:AV359"/>
    <mergeCell ref="R355:AG355"/>
    <mergeCell ref="AH355:AV355"/>
    <mergeCell ref="R349:AG349"/>
    <mergeCell ref="AH354:AV354"/>
    <mergeCell ref="AW349:BV349"/>
    <mergeCell ref="AW354:BV354"/>
    <mergeCell ref="AW355:BV355"/>
    <mergeCell ref="AW356:BV356"/>
    <mergeCell ref="AW357:BV357"/>
    <mergeCell ref="AW358:BV358"/>
    <mergeCell ref="AW359:BV359"/>
    <mergeCell ref="AW360:BV360"/>
    <mergeCell ref="H365:BV365"/>
    <mergeCell ref="R358:AG358"/>
    <mergeCell ref="R359:AG359"/>
    <mergeCell ref="AW261:AZ261"/>
    <mergeCell ref="AW262:AZ262"/>
    <mergeCell ref="R268:AG268"/>
    <mergeCell ref="AW257:BV257"/>
    <mergeCell ref="BA258:BV258"/>
    <mergeCell ref="BA259:BV259"/>
    <mergeCell ref="AW260:BV260"/>
    <mergeCell ref="BA261:BV261"/>
    <mergeCell ref="BA262:BV262"/>
    <mergeCell ref="AW259:AZ259"/>
    <mergeCell ref="AW258:AZ258"/>
    <mergeCell ref="AH268:AV268"/>
    <mergeCell ref="R267:AG267"/>
    <mergeCell ref="AH267:AV267"/>
    <mergeCell ref="R260:AV260"/>
    <mergeCell ref="R264:AV264"/>
    <mergeCell ref="AH167:AL167"/>
    <mergeCell ref="AM166:AV166"/>
    <mergeCell ref="AH178:AL178"/>
    <mergeCell ref="AM178:AV178"/>
    <mergeCell ref="AH179:AL179"/>
    <mergeCell ref="R257:AG257"/>
    <mergeCell ref="Y341:AV341"/>
    <mergeCell ref="I342:AG342"/>
    <mergeCell ref="AH257:AV257"/>
    <mergeCell ref="H265:X265"/>
    <mergeCell ref="Y265:AV265"/>
    <mergeCell ref="X242:AV242"/>
    <mergeCell ref="H241:Q241"/>
    <mergeCell ref="R241:AG241"/>
    <mergeCell ref="H257:Q257"/>
    <mergeCell ref="R251:AV251"/>
    <mergeCell ref="H255:BV255"/>
    <mergeCell ref="R243:W243"/>
    <mergeCell ref="AW244:BV244"/>
    <mergeCell ref="AW245:BV245"/>
    <mergeCell ref="AW246:BV246"/>
    <mergeCell ref="AW247:BV247"/>
    <mergeCell ref="AW248:BV248"/>
    <mergeCell ref="BA249:BV249"/>
    <mergeCell ref="R141:AG141"/>
    <mergeCell ref="AM163:AV163"/>
    <mergeCell ref="AM161:AV161"/>
    <mergeCell ref="AM162:AV162"/>
    <mergeCell ref="AH141:AV141"/>
    <mergeCell ref="R142:AG142"/>
    <mergeCell ref="R158:AG158"/>
    <mergeCell ref="AH158:AV158"/>
    <mergeCell ref="AH241:AV241"/>
    <mergeCell ref="AM165:AV165"/>
    <mergeCell ref="R167:AG167"/>
    <mergeCell ref="S222:BV222"/>
    <mergeCell ref="AW179:BV179"/>
    <mergeCell ref="AW180:BV180"/>
    <mergeCell ref="AW181:BV181"/>
    <mergeCell ref="AW199:BV199"/>
    <mergeCell ref="AW200:BV200"/>
    <mergeCell ref="AW201:BV201"/>
    <mergeCell ref="AW241:BV241"/>
    <mergeCell ref="H211:BV211"/>
    <mergeCell ref="AM167:AV167"/>
    <mergeCell ref="AH143:AV143"/>
    <mergeCell ref="H160:Q160"/>
    <mergeCell ref="R163:AG163"/>
    <mergeCell ref="R140:AG140"/>
    <mergeCell ref="H138:BV138"/>
    <mergeCell ref="H140:Q140"/>
    <mergeCell ref="AW140:BV140"/>
    <mergeCell ref="AW119:BV119"/>
    <mergeCell ref="AW120:BV120"/>
    <mergeCell ref="AW116:BV116"/>
    <mergeCell ref="AW117:BV117"/>
    <mergeCell ref="AW118:BV118"/>
    <mergeCell ref="AH140:AV140"/>
    <mergeCell ref="R118:W118"/>
    <mergeCell ref="R119:W119"/>
    <mergeCell ref="X119:AV119"/>
    <mergeCell ref="R117:W117"/>
    <mergeCell ref="X117:AV117"/>
    <mergeCell ref="N220:BV220"/>
    <mergeCell ref="R159:AG159"/>
    <mergeCell ref="AH159:AV159"/>
    <mergeCell ref="AW152:BV152"/>
    <mergeCell ref="AW153:BV153"/>
    <mergeCell ref="AW158:BV158"/>
    <mergeCell ref="AW159:BV159"/>
    <mergeCell ref="AW142:BV142"/>
    <mergeCell ref="AW144:BV144"/>
    <mergeCell ref="AW143:BV143"/>
    <mergeCell ref="AW149:BV149"/>
    <mergeCell ref="AW150:BV150"/>
    <mergeCell ref="AW151:BV151"/>
    <mergeCell ref="AW160:BV160"/>
    <mergeCell ref="AH165:AL165"/>
    <mergeCell ref="H142:Q142"/>
    <mergeCell ref="AM177:AV177"/>
    <mergeCell ref="H197:BV197"/>
    <mergeCell ref="R151:AG151"/>
    <mergeCell ref="AH151:AV151"/>
    <mergeCell ref="AH166:AL166"/>
    <mergeCell ref="H170:BV170"/>
    <mergeCell ref="AM164:AV164"/>
    <mergeCell ref="AW177:BV177"/>
    <mergeCell ref="AH180:AL180"/>
    <mergeCell ref="H204:BV204"/>
    <mergeCell ref="M200:AV200"/>
    <mergeCell ref="H184:BV184"/>
    <mergeCell ref="AW176:BV176"/>
    <mergeCell ref="AW174:BV174"/>
    <mergeCell ref="AM179:AV179"/>
    <mergeCell ref="AW208:BV208"/>
    <mergeCell ref="AW206:BV206"/>
    <mergeCell ref="AW207:BV207"/>
    <mergeCell ref="R177:AG177"/>
    <mergeCell ref="AH177:AL177"/>
    <mergeCell ref="M201:AV201"/>
    <mergeCell ref="AM180:AV180"/>
    <mergeCell ref="H199:Q199"/>
    <mergeCell ref="R199:AG199"/>
    <mergeCell ref="AH199:AV199"/>
    <mergeCell ref="M207:AV207"/>
    <mergeCell ref="M208:AV208"/>
    <mergeCell ref="H218:BV218"/>
    <mergeCell ref="H206:Q206"/>
    <mergeCell ref="R206:AG206"/>
    <mergeCell ref="AH206:AV206"/>
    <mergeCell ref="H267:Q267"/>
    <mergeCell ref="AW227:BV227"/>
    <mergeCell ref="AW228:BV228"/>
    <mergeCell ref="AW229:BV229"/>
    <mergeCell ref="BA272:BV272"/>
    <mergeCell ref="AW240:BV240"/>
    <mergeCell ref="AW234:BV234"/>
    <mergeCell ref="AW232:BV232"/>
    <mergeCell ref="AW233:BV233"/>
    <mergeCell ref="R248:W248"/>
    <mergeCell ref="X248:AV248"/>
    <mergeCell ref="R252:BU252"/>
    <mergeCell ref="R249:AV249"/>
    <mergeCell ref="H268:Q268"/>
    <mergeCell ref="R246:W246"/>
    <mergeCell ref="X246:AV246"/>
    <mergeCell ref="AW263:BV263"/>
    <mergeCell ref="AW264:BV264"/>
    <mergeCell ref="AW265:BV265"/>
    <mergeCell ref="R266:BV266"/>
    <mergeCell ref="AW267:BV267"/>
    <mergeCell ref="AW268:BV268"/>
    <mergeCell ref="H240:Q240"/>
    <mergeCell ref="AW235:BV235"/>
    <mergeCell ref="H225:BV225"/>
    <mergeCell ref="R227:AV227"/>
    <mergeCell ref="R228:AV228"/>
    <mergeCell ref="R229:AV229"/>
    <mergeCell ref="R230:AV230"/>
    <mergeCell ref="R231:AV231"/>
    <mergeCell ref="R233:AV233"/>
    <mergeCell ref="R234:AV234"/>
    <mergeCell ref="R242:W242"/>
    <mergeCell ref="H232:Q232"/>
    <mergeCell ref="R232:AG232"/>
    <mergeCell ref="AH232:AV232"/>
    <mergeCell ref="R240:AG240"/>
    <mergeCell ref="AH240:AV240"/>
    <mergeCell ref="AW230:BV230"/>
    <mergeCell ref="AW231:BV231"/>
    <mergeCell ref="AW242:BV242"/>
    <mergeCell ref="H238:BV238"/>
    <mergeCell ref="R235:AV235"/>
    <mergeCell ref="H172:Q172"/>
    <mergeCell ref="H173:Q173"/>
    <mergeCell ref="R173:AG173"/>
    <mergeCell ref="AH173:AV173"/>
    <mergeCell ref="AW175:BV175"/>
    <mergeCell ref="R172:AG172"/>
    <mergeCell ref="AH172:AV172"/>
    <mergeCell ref="R176:AG176"/>
    <mergeCell ref="AH176:AL176"/>
    <mergeCell ref="AM176:AV176"/>
    <mergeCell ref="R174:AG174"/>
    <mergeCell ref="AH174:AV174"/>
    <mergeCell ref="H174:Q174"/>
    <mergeCell ref="R181:AG181"/>
    <mergeCell ref="AH181:AL181"/>
    <mergeCell ref="AM181:AV181"/>
    <mergeCell ref="R175:AG175"/>
    <mergeCell ref="AH175:AL175"/>
    <mergeCell ref="AM175:AV175"/>
    <mergeCell ref="AH221:BV221"/>
    <mergeCell ref="H65:Q65"/>
    <mergeCell ref="R65:AG65"/>
    <mergeCell ref="AH65:AV65"/>
    <mergeCell ref="R71:AG71"/>
    <mergeCell ref="X102:AV102"/>
    <mergeCell ref="R103:W103"/>
    <mergeCell ref="X103:AV103"/>
    <mergeCell ref="H101:Q101"/>
    <mergeCell ref="AH101:AV101"/>
    <mergeCell ref="AW111:BV111"/>
    <mergeCell ref="R120:W120"/>
    <mergeCell ref="X120:AV120"/>
    <mergeCell ref="H123:BV123"/>
    <mergeCell ref="R114:W114"/>
    <mergeCell ref="X114:AV114"/>
    <mergeCell ref="AW104:BV104"/>
    <mergeCell ref="AW105:BV105"/>
    <mergeCell ref="AW110:BV110"/>
    <mergeCell ref="AW112:BV112"/>
    <mergeCell ref="AW115:BV115"/>
    <mergeCell ref="R115:W115"/>
    <mergeCell ref="X115:AV115"/>
    <mergeCell ref="A2:F2"/>
    <mergeCell ref="H50:Q50"/>
    <mergeCell ref="H39:Q39"/>
    <mergeCell ref="Y40:AG40"/>
    <mergeCell ref="Y41:AG41"/>
    <mergeCell ref="Y42:AG42"/>
    <mergeCell ref="AH40:AV40"/>
    <mergeCell ref="AH41:AV41"/>
    <mergeCell ref="AH42:AV42"/>
    <mergeCell ref="H40:X40"/>
    <mergeCell ref="H41:X41"/>
    <mergeCell ref="H42:X42"/>
    <mergeCell ref="AH21:AV21"/>
    <mergeCell ref="AH11:AV11"/>
    <mergeCell ref="AH12:AV12"/>
    <mergeCell ref="AH13:AV13"/>
    <mergeCell ref="AH14:AV14"/>
    <mergeCell ref="AH19:AV19"/>
    <mergeCell ref="R50:AG50"/>
    <mergeCell ref="AH20:AV20"/>
    <mergeCell ref="H48:BV48"/>
    <mergeCell ref="H20:Q20"/>
    <mergeCell ref="H21:Q21"/>
    <mergeCell ref="H7:BV7"/>
    <mergeCell ref="H19:Q19"/>
    <mergeCell ref="R12:AG12"/>
    <mergeCell ref="AH9:AV9"/>
    <mergeCell ref="AH10:AV10"/>
    <mergeCell ref="R9:AG9"/>
    <mergeCell ref="R10:AG10"/>
    <mergeCell ref="H9:Q9"/>
    <mergeCell ref="H10:Q10"/>
    <mergeCell ref="H17:BV17"/>
    <mergeCell ref="R19:AG19"/>
    <mergeCell ref="AW9:BV9"/>
    <mergeCell ref="AW11:BV11"/>
    <mergeCell ref="AW10:BV10"/>
    <mergeCell ref="AW12:BV12"/>
    <mergeCell ref="AW13:BV13"/>
    <mergeCell ref="AW14:BV14"/>
    <mergeCell ref="AW42:BV42"/>
    <mergeCell ref="AW43:BV43"/>
    <mergeCell ref="AW19:BV19"/>
    <mergeCell ref="AW20:BV20"/>
    <mergeCell ref="AW21:BV21"/>
    <mergeCell ref="AW22:BV22"/>
    <mergeCell ref="AW23:BV23"/>
    <mergeCell ref="AW24:BV24"/>
    <mergeCell ref="AW39:BV39"/>
    <mergeCell ref="AW40:BV40"/>
    <mergeCell ref="AW41:BV41"/>
    <mergeCell ref="AW44:BV44"/>
    <mergeCell ref="R21:AG21"/>
    <mergeCell ref="R11:AG11"/>
    <mergeCell ref="AH22:AV22"/>
    <mergeCell ref="AH23:AV23"/>
    <mergeCell ref="H43:X43"/>
    <mergeCell ref="H44:X44"/>
    <mergeCell ref="H45:X45"/>
    <mergeCell ref="Y44:AV44"/>
    <mergeCell ref="H11:Q11"/>
    <mergeCell ref="R13:AG13"/>
    <mergeCell ref="H12:Q12"/>
    <mergeCell ref="H13:Q13"/>
    <mergeCell ref="H14:Q14"/>
    <mergeCell ref="R14:AG14"/>
    <mergeCell ref="H22:Q22"/>
    <mergeCell ref="Y45:AG45"/>
    <mergeCell ref="AH45:AV45"/>
    <mergeCell ref="Y43:AG43"/>
    <mergeCell ref="R20:AG20"/>
    <mergeCell ref="R22:AG22"/>
    <mergeCell ref="R23:AG23"/>
    <mergeCell ref="R24:AG24"/>
    <mergeCell ref="H37:BV37"/>
    <mergeCell ref="R39:AG39"/>
    <mergeCell ref="R51:AG51"/>
    <mergeCell ref="R57:AG57"/>
    <mergeCell ref="R52:AG52"/>
    <mergeCell ref="R53:AG53"/>
    <mergeCell ref="R55:AG55"/>
    <mergeCell ref="R56:AG56"/>
    <mergeCell ref="AH56:AV56"/>
    <mergeCell ref="AH57:AV57"/>
    <mergeCell ref="AH52:AV52"/>
    <mergeCell ref="AH53:AV53"/>
    <mergeCell ref="AH51:AV51"/>
    <mergeCell ref="AH43:AV43"/>
    <mergeCell ref="AH39:AV39"/>
    <mergeCell ref="AH54:AV54"/>
    <mergeCell ref="R54:AG54"/>
    <mergeCell ref="AH50:AV50"/>
    <mergeCell ref="R99:W99"/>
    <mergeCell ref="X99:AV99"/>
    <mergeCell ref="R100:W100"/>
    <mergeCell ref="X100:AV100"/>
    <mergeCell ref="R104:W104"/>
    <mergeCell ref="X104:AV104"/>
    <mergeCell ref="R105:W105"/>
    <mergeCell ref="R101:AG101"/>
    <mergeCell ref="Y75:AG75"/>
    <mergeCell ref="H78:BV78"/>
    <mergeCell ref="H93:BV93"/>
    <mergeCell ref="R95:AG95"/>
    <mergeCell ref="AH95:AV95"/>
    <mergeCell ref="H95:Q95"/>
    <mergeCell ref="X98:AV98"/>
    <mergeCell ref="AH75:AV75"/>
    <mergeCell ref="H96:Q96"/>
    <mergeCell ref="R96:AG96"/>
    <mergeCell ref="R75:X75"/>
    <mergeCell ref="X105:AV105"/>
    <mergeCell ref="AW100:BV100"/>
    <mergeCell ref="AW101:BV101"/>
    <mergeCell ref="AW102:BV102"/>
    <mergeCell ref="AW103:BV103"/>
    <mergeCell ref="R97:W97"/>
    <mergeCell ref="X97:AV97"/>
    <mergeCell ref="R98:W98"/>
    <mergeCell ref="AH59:AV59"/>
    <mergeCell ref="R59:AG59"/>
    <mergeCell ref="R60:X60"/>
    <mergeCell ref="Y60:AG60"/>
    <mergeCell ref="R67:AG67"/>
    <mergeCell ref="R68:AG68"/>
    <mergeCell ref="R69:AG69"/>
    <mergeCell ref="R70:AG70"/>
    <mergeCell ref="R72:AG72"/>
    <mergeCell ref="AH72:AV72"/>
    <mergeCell ref="AH74:AV74"/>
    <mergeCell ref="H63:BV63"/>
    <mergeCell ref="AH60:AV60"/>
    <mergeCell ref="AH68:AV68"/>
    <mergeCell ref="AH69:AV69"/>
    <mergeCell ref="AH70:AV70"/>
    <mergeCell ref="R66:AG66"/>
    <mergeCell ref="AW69:BV69"/>
    <mergeCell ref="AW70:BV70"/>
    <mergeCell ref="AW71:BV71"/>
    <mergeCell ref="AH71:AV71"/>
    <mergeCell ref="H392:BV392"/>
    <mergeCell ref="H397:BV397"/>
    <mergeCell ref="R388:AG388"/>
    <mergeCell ref="AH388:AV388"/>
    <mergeCell ref="R389:AG389"/>
    <mergeCell ref="R384:AG384"/>
    <mergeCell ref="AH384:AV384"/>
    <mergeCell ref="R385:AG385"/>
    <mergeCell ref="AH385:AV385"/>
    <mergeCell ref="R386:AG386"/>
    <mergeCell ref="AH386:AV386"/>
    <mergeCell ref="R387:AG387"/>
    <mergeCell ref="AH387:AV387"/>
    <mergeCell ref="AH389:AV389"/>
    <mergeCell ref="AW387:BV387"/>
    <mergeCell ref="AW388:BV388"/>
    <mergeCell ref="AW389:BV389"/>
    <mergeCell ref="R394:BV394"/>
    <mergeCell ref="R374:AG374"/>
    <mergeCell ref="R375:AG375"/>
    <mergeCell ref="R369:AG369"/>
    <mergeCell ref="R371:AG371"/>
    <mergeCell ref="R372:AG372"/>
    <mergeCell ref="R373:AG373"/>
    <mergeCell ref="I381:AG381"/>
    <mergeCell ref="R370:AG370"/>
    <mergeCell ref="AH370:AV370"/>
    <mergeCell ref="AH369:AV369"/>
    <mergeCell ref="AH371:AV371"/>
    <mergeCell ref="AH372:AV372"/>
    <mergeCell ref="AH373:AV373"/>
    <mergeCell ref="AH374:AV374"/>
    <mergeCell ref="AH375:AV375"/>
    <mergeCell ref="H379:BV379"/>
    <mergeCell ref="R376:AG376"/>
    <mergeCell ref="AH376:AV376"/>
    <mergeCell ref="AH381:AV381"/>
    <mergeCell ref="AW374:BV374"/>
    <mergeCell ref="AW375:BV375"/>
    <mergeCell ref="AW376:BV376"/>
    <mergeCell ref="AW381:BV381"/>
    <mergeCell ref="R161:AG161"/>
    <mergeCell ref="R162:AG162"/>
    <mergeCell ref="AH163:AL163"/>
    <mergeCell ref="R160:AG160"/>
    <mergeCell ref="AW57:BV57"/>
    <mergeCell ref="AW58:BV58"/>
    <mergeCell ref="AW59:BV59"/>
    <mergeCell ref="AW60:BV60"/>
    <mergeCell ref="AW65:BV65"/>
    <mergeCell ref="AW66:BV66"/>
    <mergeCell ref="AW67:BV67"/>
    <mergeCell ref="AW68:BV68"/>
    <mergeCell ref="AW99:BV99"/>
    <mergeCell ref="AW72:BV72"/>
    <mergeCell ref="AW73:BV73"/>
    <mergeCell ref="AW74:BV74"/>
    <mergeCell ref="AW75:BV75"/>
    <mergeCell ref="AW95:BV95"/>
    <mergeCell ref="AW96:BV96"/>
    <mergeCell ref="AW97:BV97"/>
    <mergeCell ref="AW98:BV98"/>
    <mergeCell ref="R74:AG74"/>
    <mergeCell ref="AH67:AV67"/>
    <mergeCell ref="AH66:AV66"/>
    <mergeCell ref="AW164:BV164"/>
    <mergeCell ref="AW141:BV141"/>
    <mergeCell ref="AW113:BV113"/>
    <mergeCell ref="AW114:BV114"/>
    <mergeCell ref="H108:BV108"/>
    <mergeCell ref="AH161:AL161"/>
    <mergeCell ref="AH162:AL162"/>
    <mergeCell ref="AH164:AL164"/>
    <mergeCell ref="AH142:AV142"/>
    <mergeCell ref="R143:AG143"/>
    <mergeCell ref="H152:Q152"/>
    <mergeCell ref="H158:Q158"/>
    <mergeCell ref="H159:Q159"/>
    <mergeCell ref="R152:AG152"/>
    <mergeCell ref="AH152:AV152"/>
    <mergeCell ref="H156:BV156"/>
    <mergeCell ref="H151:Q151"/>
    <mergeCell ref="H149:Q149"/>
    <mergeCell ref="R149:AG149"/>
    <mergeCell ref="AH149:AV149"/>
    <mergeCell ref="H150:Q150"/>
    <mergeCell ref="R150:AG150"/>
    <mergeCell ref="AH150:AV150"/>
    <mergeCell ref="H143:Q143"/>
    <mergeCell ref="R269:BV269"/>
    <mergeCell ref="AW270:BV270"/>
    <mergeCell ref="BA271:BV271"/>
    <mergeCell ref="BU281:BV281"/>
    <mergeCell ref="BU282:BV282"/>
    <mergeCell ref="BU283:BV283"/>
    <mergeCell ref="R279:AG279"/>
    <mergeCell ref="AW45:BV45"/>
    <mergeCell ref="AW50:BV50"/>
    <mergeCell ref="AW51:BV51"/>
    <mergeCell ref="AW52:BV52"/>
    <mergeCell ref="AW53:BV53"/>
    <mergeCell ref="AW54:BV54"/>
    <mergeCell ref="AW55:BV55"/>
    <mergeCell ref="AW56:BV56"/>
    <mergeCell ref="AW178:BV178"/>
    <mergeCell ref="AW165:BV165"/>
    <mergeCell ref="AW166:BV166"/>
    <mergeCell ref="AW167:BV167"/>
    <mergeCell ref="AW172:BV172"/>
    <mergeCell ref="AW173:BV173"/>
    <mergeCell ref="AW161:BV161"/>
    <mergeCell ref="AW162:BV162"/>
    <mergeCell ref="AW163:BV163"/>
    <mergeCell ref="H270:Q270"/>
    <mergeCell ref="R270:AG270"/>
    <mergeCell ref="AH270:AV270"/>
    <mergeCell ref="AW273:BV273"/>
    <mergeCell ref="H277:BV277"/>
    <mergeCell ref="AW271:AZ271"/>
    <mergeCell ref="R274:BV274"/>
    <mergeCell ref="AW309:BV309"/>
    <mergeCell ref="L280:AV280"/>
    <mergeCell ref="L281:AV281"/>
    <mergeCell ref="L282:AV282"/>
    <mergeCell ref="L283:AV283"/>
    <mergeCell ref="AW294:BV294"/>
    <mergeCell ref="AW286:BV286"/>
    <mergeCell ref="AW296:BV296"/>
    <mergeCell ref="AW288:BV288"/>
    <mergeCell ref="AW289:BV289"/>
    <mergeCell ref="AW290:BV290"/>
    <mergeCell ref="AW291:BV291"/>
    <mergeCell ref="AW292:BV292"/>
    <mergeCell ref="AW293:BV293"/>
    <mergeCell ref="AW308:BV308"/>
    <mergeCell ref="L290:AV290"/>
    <mergeCell ref="L291:AV291"/>
    <mergeCell ref="R310:AV310"/>
    <mergeCell ref="AW310:BV310"/>
    <mergeCell ref="AW297:BV297"/>
    <mergeCell ref="AW298:BV298"/>
    <mergeCell ref="AW299:BV299"/>
    <mergeCell ref="AW300:BV300"/>
    <mergeCell ref="AW301:BV301"/>
    <mergeCell ref="AW302:BV302"/>
    <mergeCell ref="AW303:BV303"/>
    <mergeCell ref="AW304:BV304"/>
    <mergeCell ref="AW305:BV305"/>
    <mergeCell ref="L301:AV301"/>
    <mergeCell ref="L302:AV302"/>
    <mergeCell ref="L303:AV303"/>
    <mergeCell ref="L306:AV306"/>
    <mergeCell ref="L307:AV307"/>
    <mergeCell ref="L299:AV299"/>
    <mergeCell ref="L300:AV300"/>
    <mergeCell ref="X315:BV315"/>
    <mergeCell ref="X316:BV316"/>
    <mergeCell ref="X317:BV317"/>
    <mergeCell ref="X318:BV318"/>
    <mergeCell ref="X319:BV319"/>
    <mergeCell ref="I324:BV324"/>
    <mergeCell ref="I325:BV325"/>
    <mergeCell ref="AW326:BV326"/>
    <mergeCell ref="AW327:BV327"/>
    <mergeCell ref="I326:X326"/>
    <mergeCell ref="AW341:BV341"/>
    <mergeCell ref="AW342:BV342"/>
    <mergeCell ref="AW343:BV343"/>
    <mergeCell ref="AW344:BV344"/>
    <mergeCell ref="AW345:BV345"/>
    <mergeCell ref="AW346:BV346"/>
    <mergeCell ref="AW347:BV347"/>
    <mergeCell ref="AW348:BV348"/>
    <mergeCell ref="AW328:BV328"/>
    <mergeCell ref="AW329:BV329"/>
    <mergeCell ref="AW330:BV330"/>
    <mergeCell ref="AW331:BV331"/>
    <mergeCell ref="AE332:BV332"/>
    <mergeCell ref="I333:BV333"/>
    <mergeCell ref="AD334:BV334"/>
    <mergeCell ref="I335:BV335"/>
    <mergeCell ref="I336:BV336"/>
    <mergeCell ref="AH342:AV342"/>
    <mergeCell ref="AH345:AV345"/>
    <mergeCell ref="AH343:AV343"/>
    <mergeCell ref="AD330:AV330"/>
    <mergeCell ref="I334:AC334"/>
    <mergeCell ref="I332:AD332"/>
    <mergeCell ref="AH344:AV344"/>
    <mergeCell ref="AW362:BV362"/>
    <mergeCell ref="AW367:BV367"/>
    <mergeCell ref="AW368:BV368"/>
    <mergeCell ref="AW369:BV369"/>
    <mergeCell ref="AW370:BV370"/>
    <mergeCell ref="AW371:BV371"/>
    <mergeCell ref="AW372:BV372"/>
    <mergeCell ref="AW373:BV373"/>
    <mergeCell ref="AW382:BV382"/>
    <mergeCell ref="R409:BV409"/>
    <mergeCell ref="R410:BV410"/>
    <mergeCell ref="R411:BV411"/>
    <mergeCell ref="R412:BV412"/>
    <mergeCell ref="R413:BV413"/>
    <mergeCell ref="R414:BV414"/>
    <mergeCell ref="R415:BV415"/>
    <mergeCell ref="AE399:AI399"/>
    <mergeCell ref="R404:AI404"/>
    <mergeCell ref="H402:BV402"/>
    <mergeCell ref="R382:AG382"/>
    <mergeCell ref="AH382:AV382"/>
    <mergeCell ref="R383:AG383"/>
    <mergeCell ref="AH383:AV383"/>
    <mergeCell ref="H424:BV424"/>
    <mergeCell ref="R426:BC426"/>
    <mergeCell ref="R429:BC429"/>
    <mergeCell ref="R432:BC432"/>
    <mergeCell ref="R435:BC435"/>
    <mergeCell ref="R416:BV416"/>
    <mergeCell ref="BD426:BV426"/>
    <mergeCell ref="BD427:BV427"/>
    <mergeCell ref="BD428:BV428"/>
    <mergeCell ref="BD429:BV429"/>
    <mergeCell ref="BD430:BV430"/>
    <mergeCell ref="AW383:BV383"/>
    <mergeCell ref="AW384:BV384"/>
    <mergeCell ref="AW385:BV385"/>
    <mergeCell ref="AW386:BV386"/>
    <mergeCell ref="R421:BV421"/>
    <mergeCell ref="H407:BV407"/>
    <mergeCell ref="H419:BV419"/>
    <mergeCell ref="AJ399:BV399"/>
    <mergeCell ref="AJ404:BV404"/>
    <mergeCell ref="BD441:BV441"/>
    <mergeCell ref="BD442:BV442"/>
    <mergeCell ref="BD443:BV443"/>
    <mergeCell ref="BD444:BV444"/>
    <mergeCell ref="BD445:BV445"/>
    <mergeCell ref="BD446:BV446"/>
    <mergeCell ref="BD431:BV431"/>
    <mergeCell ref="BD432:BV432"/>
    <mergeCell ref="BD433:BV433"/>
    <mergeCell ref="BD434:BV434"/>
    <mergeCell ref="BD435:BV435"/>
    <mergeCell ref="BD436:BV436"/>
    <mergeCell ref="BD438:BV438"/>
    <mergeCell ref="BD439:BV439"/>
    <mergeCell ref="BD440:BV440"/>
    <mergeCell ref="BD437:BV437"/>
  </mergeCells>
  <hyperlinks>
    <hyperlink ref="A7" location="'PIB D Pcorr'!A1" display="PIB D Pcorr"/>
    <hyperlink ref="A17" location="'PIB D Pctes'!A1" display="PIB D Pctes"/>
    <hyperlink ref="A93" location="'X M Pcorr'!A1" display="X M Pcorr"/>
    <hyperlink ref="A108" location="'X M Pctes'!A1" display="X M Pctes"/>
    <hyperlink ref="A138" location="'FBC Pcorr'!A1" display="FBC Pcorr"/>
    <hyperlink ref="A147" location="'FBC Pctes'!A1" display="FBC Pctes"/>
    <hyperlink ref="A48" location="'PIB O Pcorr'!A1" display="PIB O Pcorr"/>
    <hyperlink ref="A63" location="'PIB O Pctes'!A1" display="PIB O Pctes"/>
    <hyperlink ref="A365" location="'RA Pcorr'!A1" display="Remuneración de Asalariados (RA) Pcorr"/>
    <hyperlink ref="A156" location="'FBCF por Productos Pcorr'!A1" display="FBCF por Prodductos Pcorr"/>
    <hyperlink ref="A322" location="'MDO. TRABAJO'!A1" display="Mercado de Trabajo"/>
    <hyperlink ref="A392" location="'PR_paro reg'!Área_de_impresión" display="Paro Registrado (PR)"/>
    <hyperlink ref="A397" location="Benficiarios_PD!Área_de_impresión" display="Beneficiarios de Prestaciones por Desempleo (BPD)"/>
    <hyperlink ref="A402" location="Gasto_PD!Área_de_impresión" display="Prestaciones por Desempleo (PD)"/>
    <hyperlink ref="A277" location="'CUENTA DE LAS AAPP DETALLADA'!Área_de_impresión" display="Cuentas Públicas"/>
    <hyperlink ref="A225" location="Hogares!A1" display="Cuentas de los Hogares"/>
    <hyperlink ref="A27" location="'PIB D deflactor'!A1" display="PIB D Deflactor"/>
    <hyperlink ref="A37" location="'PIB Rentas'!A1" display="PIB Rentas"/>
    <hyperlink ref="A218" location="STOCK15!A1" display="STOCK de Capital"/>
    <hyperlink ref="A407" location="CLU!Área_de_impresión" display="Coste Laboral Unitario (CLU)"/>
    <hyperlink ref="A255" location="CoNFN!A1" display="Capacidad/Necesidad de Financiación (CoNFN)"/>
    <hyperlink ref="A238" location="RM!A1" display="Resto del Mundo (RM)"/>
    <hyperlink ref="A170" location="'FBCF por Productos Pctes'!A1" display="FBCF por Productos Pctes"/>
    <hyperlink ref="A313" location="POB!A1" display="Población"/>
    <hyperlink ref="A78" location="'PIB O Deflactor'!A1" display="PIB O Deflactor"/>
    <hyperlink ref="A184" location="'FBCF por Productos Deflactor'!A1" display="FBCF por Productos Deflactor"/>
    <hyperlink ref="A123" location="'X M Deflactor '!A1" display="X M Deflactor"/>
    <hyperlink ref="A197" location="'FBCF por Sectores Pcorr'!A1" display="FBCF por Sectores Pcorr"/>
    <hyperlink ref="A211" location="'FBCF por Sectores Deflactor'!A1" display="FBCF por Sectores Deflactor"/>
    <hyperlink ref="A204" location="'FBCF por Sectores Pctes'!A1" display="FBCF por Sectores Pctes"/>
    <hyperlink ref="A339" location="OCUPADOS!A1" display="Ocupados"/>
    <hyperlink ref="A352" location="ASALARIADOS!A1" display="Asalariados"/>
    <hyperlink ref="A379" location="'RA Pcorr'!A1" display="Remuneración de Asalariados (RA) Pcorr"/>
    <hyperlink ref="A419" location="GUCP!A1" display="Grado de Utilizción de la Capacidad Productiva (GUCP)"/>
    <hyperlink ref="A424" location="EPA!A1" display="EPA_oste Laboral Unitario (CLU)"/>
  </hyperlinks>
  <printOptions horizontalCentered="1"/>
  <pageMargins left="0.6692913385826772" right="0.94488188976377963" top="0.98425196850393704" bottom="1.1023622047244095" header="0.39370078740157483" footer="0.39370078740157483"/>
  <pageSetup paperSize="9" scale="47" fitToHeight="14" orientation="portrait" r:id="rId1"/>
  <headerFooter alignWithMargins="0">
    <oddHeader>&amp;CBDMACRO Versión MEYH</oddHeader>
    <oddFooter>&amp;R&amp;P de &amp;N</oddFooter>
  </headerFooter>
  <rowBreaks count="5" manualBreakCount="5">
    <brk id="122" max="6" man="1"/>
    <brk id="36" max="6" man="1"/>
    <brk id="276" max="6" man="1"/>
    <brk id="237" max="6" man="1"/>
    <brk id="321" max="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93F77B"/>
  </sheetPr>
  <dimension ref="A1:H85"/>
  <sheetViews>
    <sheetView zoomScale="85" zoomScaleNormal="85" workbookViewId="0">
      <pane xSplit="1" ySplit="5" topLeftCell="B6" activePane="bottomRight" state="frozen"/>
      <selection activeCell="A73" sqref="A73:XFD81"/>
      <selection pane="topRight" activeCell="A73" sqref="A73:XFD81"/>
      <selection pane="bottomLeft" activeCell="A73" sqref="A73:XFD81"/>
      <selection pane="bottomRight" activeCell="K87" sqref="K87"/>
    </sheetView>
  </sheetViews>
  <sheetFormatPr baseColWidth="10" defaultRowHeight="12.75" outlineLevelRow="1"/>
  <cols>
    <col min="1" max="1" width="13" style="3" customWidth="1"/>
    <col min="2" max="2" width="11.7109375" style="3" customWidth="1"/>
    <col min="3" max="4" width="13.28515625" style="3" customWidth="1"/>
    <col min="5" max="5" width="6" style="3" customWidth="1"/>
    <col min="6" max="6" width="9.7109375" style="3" customWidth="1"/>
    <col min="7" max="8" width="15.28515625" style="3" customWidth="1"/>
    <col min="9" max="252" width="11.42578125" style="37"/>
    <col min="253" max="253" width="13" style="37" customWidth="1"/>
    <col min="254" max="255" width="9.7109375" style="37" customWidth="1"/>
    <col min="256" max="256" width="12.7109375" style="37" customWidth="1"/>
    <col min="257" max="257" width="6.7109375" style="37" customWidth="1"/>
    <col min="258" max="260" width="11.7109375" style="37" customWidth="1"/>
    <col min="261" max="261" width="6" style="37" customWidth="1"/>
    <col min="262" max="508" width="11.42578125" style="37"/>
    <col min="509" max="509" width="13" style="37" customWidth="1"/>
    <col min="510" max="511" width="9.7109375" style="37" customWidth="1"/>
    <col min="512" max="512" width="12.7109375" style="37" customWidth="1"/>
    <col min="513" max="513" width="6.7109375" style="37" customWidth="1"/>
    <col min="514" max="516" width="11.7109375" style="37" customWidth="1"/>
    <col min="517" max="517" width="6" style="37" customWidth="1"/>
    <col min="518" max="764" width="11.42578125" style="37"/>
    <col min="765" max="765" width="13" style="37" customWidth="1"/>
    <col min="766" max="767" width="9.7109375" style="37" customWidth="1"/>
    <col min="768" max="768" width="12.7109375" style="37" customWidth="1"/>
    <col min="769" max="769" width="6.7109375" style="37" customWidth="1"/>
    <col min="770" max="772" width="11.7109375" style="37" customWidth="1"/>
    <col min="773" max="773" width="6" style="37" customWidth="1"/>
    <col min="774" max="1020" width="11.42578125" style="37"/>
    <col min="1021" max="1021" width="13" style="37" customWidth="1"/>
    <col min="1022" max="1023" width="9.7109375" style="37" customWidth="1"/>
    <col min="1024" max="1024" width="12.7109375" style="37" customWidth="1"/>
    <col min="1025" max="1025" width="6.7109375" style="37" customWidth="1"/>
    <col min="1026" max="1028" width="11.7109375" style="37" customWidth="1"/>
    <col min="1029" max="1029" width="6" style="37" customWidth="1"/>
    <col min="1030" max="1276" width="11.42578125" style="37"/>
    <col min="1277" max="1277" width="13" style="37" customWidth="1"/>
    <col min="1278" max="1279" width="9.7109375" style="37" customWidth="1"/>
    <col min="1280" max="1280" width="12.7109375" style="37" customWidth="1"/>
    <col min="1281" max="1281" width="6.7109375" style="37" customWidth="1"/>
    <col min="1282" max="1284" width="11.7109375" style="37" customWidth="1"/>
    <col min="1285" max="1285" width="6" style="37" customWidth="1"/>
    <col min="1286" max="1532" width="11.42578125" style="37"/>
    <col min="1533" max="1533" width="13" style="37" customWidth="1"/>
    <col min="1534" max="1535" width="9.7109375" style="37" customWidth="1"/>
    <col min="1536" max="1536" width="12.7109375" style="37" customWidth="1"/>
    <col min="1537" max="1537" width="6.7109375" style="37" customWidth="1"/>
    <col min="1538" max="1540" width="11.7109375" style="37" customWidth="1"/>
    <col min="1541" max="1541" width="6" style="37" customWidth="1"/>
    <col min="1542" max="1788" width="11.42578125" style="37"/>
    <col min="1789" max="1789" width="13" style="37" customWidth="1"/>
    <col min="1790" max="1791" width="9.7109375" style="37" customWidth="1"/>
    <col min="1792" max="1792" width="12.7109375" style="37" customWidth="1"/>
    <col min="1793" max="1793" width="6.7109375" style="37" customWidth="1"/>
    <col min="1794" max="1796" width="11.7109375" style="37" customWidth="1"/>
    <col min="1797" max="1797" width="6" style="37" customWidth="1"/>
    <col min="1798" max="2044" width="11.42578125" style="37"/>
    <col min="2045" max="2045" width="13" style="37" customWidth="1"/>
    <col min="2046" max="2047" width="9.7109375" style="37" customWidth="1"/>
    <col min="2048" max="2048" width="12.7109375" style="37" customWidth="1"/>
    <col min="2049" max="2049" width="6.7109375" style="37" customWidth="1"/>
    <col min="2050" max="2052" width="11.7109375" style="37" customWidth="1"/>
    <col min="2053" max="2053" width="6" style="37" customWidth="1"/>
    <col min="2054" max="2300" width="11.42578125" style="37"/>
    <col min="2301" max="2301" width="13" style="37" customWidth="1"/>
    <col min="2302" max="2303" width="9.7109375" style="37" customWidth="1"/>
    <col min="2304" max="2304" width="12.7109375" style="37" customWidth="1"/>
    <col min="2305" max="2305" width="6.7109375" style="37" customWidth="1"/>
    <col min="2306" max="2308" width="11.7109375" style="37" customWidth="1"/>
    <col min="2309" max="2309" width="6" style="37" customWidth="1"/>
    <col min="2310" max="2556" width="11.42578125" style="37"/>
    <col min="2557" max="2557" width="13" style="37" customWidth="1"/>
    <col min="2558" max="2559" width="9.7109375" style="37" customWidth="1"/>
    <col min="2560" max="2560" width="12.7109375" style="37" customWidth="1"/>
    <col min="2561" max="2561" width="6.7109375" style="37" customWidth="1"/>
    <col min="2562" max="2564" width="11.7109375" style="37" customWidth="1"/>
    <col min="2565" max="2565" width="6" style="37" customWidth="1"/>
    <col min="2566" max="2812" width="11.42578125" style="37"/>
    <col min="2813" max="2813" width="13" style="37" customWidth="1"/>
    <col min="2814" max="2815" width="9.7109375" style="37" customWidth="1"/>
    <col min="2816" max="2816" width="12.7109375" style="37" customWidth="1"/>
    <col min="2817" max="2817" width="6.7109375" style="37" customWidth="1"/>
    <col min="2818" max="2820" width="11.7109375" style="37" customWidth="1"/>
    <col min="2821" max="2821" width="6" style="37" customWidth="1"/>
    <col min="2822" max="3068" width="11.42578125" style="37"/>
    <col min="3069" max="3069" width="13" style="37" customWidth="1"/>
    <col min="3070" max="3071" width="9.7109375" style="37" customWidth="1"/>
    <col min="3072" max="3072" width="12.7109375" style="37" customWidth="1"/>
    <col min="3073" max="3073" width="6.7109375" style="37" customWidth="1"/>
    <col min="3074" max="3076" width="11.7109375" style="37" customWidth="1"/>
    <col min="3077" max="3077" width="6" style="37" customWidth="1"/>
    <col min="3078" max="3324" width="11.42578125" style="37"/>
    <col min="3325" max="3325" width="13" style="37" customWidth="1"/>
    <col min="3326" max="3327" width="9.7109375" style="37" customWidth="1"/>
    <col min="3328" max="3328" width="12.7109375" style="37" customWidth="1"/>
    <col min="3329" max="3329" width="6.7109375" style="37" customWidth="1"/>
    <col min="3330" max="3332" width="11.7109375" style="37" customWidth="1"/>
    <col min="3333" max="3333" width="6" style="37" customWidth="1"/>
    <col min="3334" max="3580" width="11.42578125" style="37"/>
    <col min="3581" max="3581" width="13" style="37" customWidth="1"/>
    <col min="3582" max="3583" width="9.7109375" style="37" customWidth="1"/>
    <col min="3584" max="3584" width="12.7109375" style="37" customWidth="1"/>
    <col min="3585" max="3585" width="6.7109375" style="37" customWidth="1"/>
    <col min="3586" max="3588" width="11.7109375" style="37" customWidth="1"/>
    <col min="3589" max="3589" width="6" style="37" customWidth="1"/>
    <col min="3590" max="3836" width="11.42578125" style="37"/>
    <col min="3837" max="3837" width="13" style="37" customWidth="1"/>
    <col min="3838" max="3839" width="9.7109375" style="37" customWidth="1"/>
    <col min="3840" max="3840" width="12.7109375" style="37" customWidth="1"/>
    <col min="3841" max="3841" width="6.7109375" style="37" customWidth="1"/>
    <col min="3842" max="3844" width="11.7109375" style="37" customWidth="1"/>
    <col min="3845" max="3845" width="6" style="37" customWidth="1"/>
    <col min="3846" max="4092" width="11.42578125" style="37"/>
    <col min="4093" max="4093" width="13" style="37" customWidth="1"/>
    <col min="4094" max="4095" width="9.7109375" style="37" customWidth="1"/>
    <col min="4096" max="4096" width="12.7109375" style="37" customWidth="1"/>
    <col min="4097" max="4097" width="6.7109375" style="37" customWidth="1"/>
    <col min="4098" max="4100" width="11.7109375" style="37" customWidth="1"/>
    <col min="4101" max="4101" width="6" style="37" customWidth="1"/>
    <col min="4102" max="4348" width="11.42578125" style="37"/>
    <col min="4349" max="4349" width="13" style="37" customWidth="1"/>
    <col min="4350" max="4351" width="9.7109375" style="37" customWidth="1"/>
    <col min="4352" max="4352" width="12.7109375" style="37" customWidth="1"/>
    <col min="4353" max="4353" width="6.7109375" style="37" customWidth="1"/>
    <col min="4354" max="4356" width="11.7109375" style="37" customWidth="1"/>
    <col min="4357" max="4357" width="6" style="37" customWidth="1"/>
    <col min="4358" max="4604" width="11.42578125" style="37"/>
    <col min="4605" max="4605" width="13" style="37" customWidth="1"/>
    <col min="4606" max="4607" width="9.7109375" style="37" customWidth="1"/>
    <col min="4608" max="4608" width="12.7109375" style="37" customWidth="1"/>
    <col min="4609" max="4609" width="6.7109375" style="37" customWidth="1"/>
    <col min="4610" max="4612" width="11.7109375" style="37" customWidth="1"/>
    <col min="4613" max="4613" width="6" style="37" customWidth="1"/>
    <col min="4614" max="4860" width="11.42578125" style="37"/>
    <col min="4861" max="4861" width="13" style="37" customWidth="1"/>
    <col min="4862" max="4863" width="9.7109375" style="37" customWidth="1"/>
    <col min="4864" max="4864" width="12.7109375" style="37" customWidth="1"/>
    <col min="4865" max="4865" width="6.7109375" style="37" customWidth="1"/>
    <col min="4866" max="4868" width="11.7109375" style="37" customWidth="1"/>
    <col min="4869" max="4869" width="6" style="37" customWidth="1"/>
    <col min="4870" max="5116" width="11.42578125" style="37"/>
    <col min="5117" max="5117" width="13" style="37" customWidth="1"/>
    <col min="5118" max="5119" width="9.7109375" style="37" customWidth="1"/>
    <col min="5120" max="5120" width="12.7109375" style="37" customWidth="1"/>
    <col min="5121" max="5121" width="6.7109375" style="37" customWidth="1"/>
    <col min="5122" max="5124" width="11.7109375" style="37" customWidth="1"/>
    <col min="5125" max="5125" width="6" style="37" customWidth="1"/>
    <col min="5126" max="5372" width="11.42578125" style="37"/>
    <col min="5373" max="5373" width="13" style="37" customWidth="1"/>
    <col min="5374" max="5375" width="9.7109375" style="37" customWidth="1"/>
    <col min="5376" max="5376" width="12.7109375" style="37" customWidth="1"/>
    <col min="5377" max="5377" width="6.7109375" style="37" customWidth="1"/>
    <col min="5378" max="5380" width="11.7109375" style="37" customWidth="1"/>
    <col min="5381" max="5381" width="6" style="37" customWidth="1"/>
    <col min="5382" max="5628" width="11.42578125" style="37"/>
    <col min="5629" max="5629" width="13" style="37" customWidth="1"/>
    <col min="5630" max="5631" width="9.7109375" style="37" customWidth="1"/>
    <col min="5632" max="5632" width="12.7109375" style="37" customWidth="1"/>
    <col min="5633" max="5633" width="6.7109375" style="37" customWidth="1"/>
    <col min="5634" max="5636" width="11.7109375" style="37" customWidth="1"/>
    <col min="5637" max="5637" width="6" style="37" customWidth="1"/>
    <col min="5638" max="5884" width="11.42578125" style="37"/>
    <col min="5885" max="5885" width="13" style="37" customWidth="1"/>
    <col min="5886" max="5887" width="9.7109375" style="37" customWidth="1"/>
    <col min="5888" max="5888" width="12.7109375" style="37" customWidth="1"/>
    <col min="5889" max="5889" width="6.7109375" style="37" customWidth="1"/>
    <col min="5890" max="5892" width="11.7109375" style="37" customWidth="1"/>
    <col min="5893" max="5893" width="6" style="37" customWidth="1"/>
    <col min="5894" max="6140" width="11.42578125" style="37"/>
    <col min="6141" max="6141" width="13" style="37" customWidth="1"/>
    <col min="6142" max="6143" width="9.7109375" style="37" customWidth="1"/>
    <col min="6144" max="6144" width="12.7109375" style="37" customWidth="1"/>
    <col min="6145" max="6145" width="6.7109375" style="37" customWidth="1"/>
    <col min="6146" max="6148" width="11.7109375" style="37" customWidth="1"/>
    <col min="6149" max="6149" width="6" style="37" customWidth="1"/>
    <col min="6150" max="6396" width="11.42578125" style="37"/>
    <col min="6397" max="6397" width="13" style="37" customWidth="1"/>
    <col min="6398" max="6399" width="9.7109375" style="37" customWidth="1"/>
    <col min="6400" max="6400" width="12.7109375" style="37" customWidth="1"/>
    <col min="6401" max="6401" width="6.7109375" style="37" customWidth="1"/>
    <col min="6402" max="6404" width="11.7109375" style="37" customWidth="1"/>
    <col min="6405" max="6405" width="6" style="37" customWidth="1"/>
    <col min="6406" max="6652" width="11.42578125" style="37"/>
    <col min="6653" max="6653" width="13" style="37" customWidth="1"/>
    <col min="6654" max="6655" width="9.7109375" style="37" customWidth="1"/>
    <col min="6656" max="6656" width="12.7109375" style="37" customWidth="1"/>
    <col min="6657" max="6657" width="6.7109375" style="37" customWidth="1"/>
    <col min="6658" max="6660" width="11.7109375" style="37" customWidth="1"/>
    <col min="6661" max="6661" width="6" style="37" customWidth="1"/>
    <col min="6662" max="6908" width="11.42578125" style="37"/>
    <col min="6909" max="6909" width="13" style="37" customWidth="1"/>
    <col min="6910" max="6911" width="9.7109375" style="37" customWidth="1"/>
    <col min="6912" max="6912" width="12.7109375" style="37" customWidth="1"/>
    <col min="6913" max="6913" width="6.7109375" style="37" customWidth="1"/>
    <col min="6914" max="6916" width="11.7109375" style="37" customWidth="1"/>
    <col min="6917" max="6917" width="6" style="37" customWidth="1"/>
    <col min="6918" max="7164" width="11.42578125" style="37"/>
    <col min="7165" max="7165" width="13" style="37" customWidth="1"/>
    <col min="7166" max="7167" width="9.7109375" style="37" customWidth="1"/>
    <col min="7168" max="7168" width="12.7109375" style="37" customWidth="1"/>
    <col min="7169" max="7169" width="6.7109375" style="37" customWidth="1"/>
    <col min="7170" max="7172" width="11.7109375" style="37" customWidth="1"/>
    <col min="7173" max="7173" width="6" style="37" customWidth="1"/>
    <col min="7174" max="7420" width="11.42578125" style="37"/>
    <col min="7421" max="7421" width="13" style="37" customWidth="1"/>
    <col min="7422" max="7423" width="9.7109375" style="37" customWidth="1"/>
    <col min="7424" max="7424" width="12.7109375" style="37" customWidth="1"/>
    <col min="7425" max="7425" width="6.7109375" style="37" customWidth="1"/>
    <col min="7426" max="7428" width="11.7109375" style="37" customWidth="1"/>
    <col min="7429" max="7429" width="6" style="37" customWidth="1"/>
    <col min="7430" max="7676" width="11.42578125" style="37"/>
    <col min="7677" max="7677" width="13" style="37" customWidth="1"/>
    <col min="7678" max="7679" width="9.7109375" style="37" customWidth="1"/>
    <col min="7680" max="7680" width="12.7109375" style="37" customWidth="1"/>
    <col min="7681" max="7681" width="6.7109375" style="37" customWidth="1"/>
    <col min="7682" max="7684" width="11.7109375" style="37" customWidth="1"/>
    <col min="7685" max="7685" width="6" style="37" customWidth="1"/>
    <col min="7686" max="7932" width="11.42578125" style="37"/>
    <col min="7933" max="7933" width="13" style="37" customWidth="1"/>
    <col min="7934" max="7935" width="9.7109375" style="37" customWidth="1"/>
    <col min="7936" max="7936" width="12.7109375" style="37" customWidth="1"/>
    <col min="7937" max="7937" width="6.7109375" style="37" customWidth="1"/>
    <col min="7938" max="7940" width="11.7109375" style="37" customWidth="1"/>
    <col min="7941" max="7941" width="6" style="37" customWidth="1"/>
    <col min="7942" max="8188" width="11.42578125" style="37"/>
    <col min="8189" max="8189" width="13" style="37" customWidth="1"/>
    <col min="8190" max="8191" width="9.7109375" style="37" customWidth="1"/>
    <col min="8192" max="8192" width="12.7109375" style="37" customWidth="1"/>
    <col min="8193" max="8193" width="6.7109375" style="37" customWidth="1"/>
    <col min="8194" max="8196" width="11.7109375" style="37" customWidth="1"/>
    <col min="8197" max="8197" width="6" style="37" customWidth="1"/>
    <col min="8198" max="8444" width="11.42578125" style="37"/>
    <col min="8445" max="8445" width="13" style="37" customWidth="1"/>
    <col min="8446" max="8447" width="9.7109375" style="37" customWidth="1"/>
    <col min="8448" max="8448" width="12.7109375" style="37" customWidth="1"/>
    <col min="8449" max="8449" width="6.7109375" style="37" customWidth="1"/>
    <col min="8450" max="8452" width="11.7109375" style="37" customWidth="1"/>
    <col min="8453" max="8453" width="6" style="37" customWidth="1"/>
    <col min="8454" max="8700" width="11.42578125" style="37"/>
    <col min="8701" max="8701" width="13" style="37" customWidth="1"/>
    <col min="8702" max="8703" width="9.7109375" style="37" customWidth="1"/>
    <col min="8704" max="8704" width="12.7109375" style="37" customWidth="1"/>
    <col min="8705" max="8705" width="6.7109375" style="37" customWidth="1"/>
    <col min="8706" max="8708" width="11.7109375" style="37" customWidth="1"/>
    <col min="8709" max="8709" width="6" style="37" customWidth="1"/>
    <col min="8710" max="8956" width="11.42578125" style="37"/>
    <col min="8957" max="8957" width="13" style="37" customWidth="1"/>
    <col min="8958" max="8959" width="9.7109375" style="37" customWidth="1"/>
    <col min="8960" max="8960" width="12.7109375" style="37" customWidth="1"/>
    <col min="8961" max="8961" width="6.7109375" style="37" customWidth="1"/>
    <col min="8962" max="8964" width="11.7109375" style="37" customWidth="1"/>
    <col min="8965" max="8965" width="6" style="37" customWidth="1"/>
    <col min="8966" max="9212" width="11.42578125" style="37"/>
    <col min="9213" max="9213" width="13" style="37" customWidth="1"/>
    <col min="9214" max="9215" width="9.7109375" style="37" customWidth="1"/>
    <col min="9216" max="9216" width="12.7109375" style="37" customWidth="1"/>
    <col min="9217" max="9217" width="6.7109375" style="37" customWidth="1"/>
    <col min="9218" max="9220" width="11.7109375" style="37" customWidth="1"/>
    <col min="9221" max="9221" width="6" style="37" customWidth="1"/>
    <col min="9222" max="9468" width="11.42578125" style="37"/>
    <col min="9469" max="9469" width="13" style="37" customWidth="1"/>
    <col min="9470" max="9471" width="9.7109375" style="37" customWidth="1"/>
    <col min="9472" max="9472" width="12.7109375" style="37" customWidth="1"/>
    <col min="9473" max="9473" width="6.7109375" style="37" customWidth="1"/>
    <col min="9474" max="9476" width="11.7109375" style="37" customWidth="1"/>
    <col min="9477" max="9477" width="6" style="37" customWidth="1"/>
    <col min="9478" max="9724" width="11.42578125" style="37"/>
    <col min="9725" max="9725" width="13" style="37" customWidth="1"/>
    <col min="9726" max="9727" width="9.7109375" style="37" customWidth="1"/>
    <col min="9728" max="9728" width="12.7109375" style="37" customWidth="1"/>
    <col min="9729" max="9729" width="6.7109375" style="37" customWidth="1"/>
    <col min="9730" max="9732" width="11.7109375" style="37" customWidth="1"/>
    <col min="9733" max="9733" width="6" style="37" customWidth="1"/>
    <col min="9734" max="9980" width="11.42578125" style="37"/>
    <col min="9981" max="9981" width="13" style="37" customWidth="1"/>
    <col min="9982" max="9983" width="9.7109375" style="37" customWidth="1"/>
    <col min="9984" max="9984" width="12.7109375" style="37" customWidth="1"/>
    <col min="9985" max="9985" width="6.7109375" style="37" customWidth="1"/>
    <col min="9986" max="9988" width="11.7109375" style="37" customWidth="1"/>
    <col min="9989" max="9989" width="6" style="37" customWidth="1"/>
    <col min="9990" max="10236" width="11.42578125" style="37"/>
    <col min="10237" max="10237" width="13" style="37" customWidth="1"/>
    <col min="10238" max="10239" width="9.7109375" style="37" customWidth="1"/>
    <col min="10240" max="10240" width="12.7109375" style="37" customWidth="1"/>
    <col min="10241" max="10241" width="6.7109375" style="37" customWidth="1"/>
    <col min="10242" max="10244" width="11.7109375" style="37" customWidth="1"/>
    <col min="10245" max="10245" width="6" style="37" customWidth="1"/>
    <col min="10246" max="10492" width="11.42578125" style="37"/>
    <col min="10493" max="10493" width="13" style="37" customWidth="1"/>
    <col min="10494" max="10495" width="9.7109375" style="37" customWidth="1"/>
    <col min="10496" max="10496" width="12.7109375" style="37" customWidth="1"/>
    <col min="10497" max="10497" width="6.7109375" style="37" customWidth="1"/>
    <col min="10498" max="10500" width="11.7109375" style="37" customWidth="1"/>
    <col min="10501" max="10501" width="6" style="37" customWidth="1"/>
    <col min="10502" max="10748" width="11.42578125" style="37"/>
    <col min="10749" max="10749" width="13" style="37" customWidth="1"/>
    <col min="10750" max="10751" width="9.7109375" style="37" customWidth="1"/>
    <col min="10752" max="10752" width="12.7109375" style="37" customWidth="1"/>
    <col min="10753" max="10753" width="6.7109375" style="37" customWidth="1"/>
    <col min="10754" max="10756" width="11.7109375" style="37" customWidth="1"/>
    <col min="10757" max="10757" width="6" style="37" customWidth="1"/>
    <col min="10758" max="11004" width="11.42578125" style="37"/>
    <col min="11005" max="11005" width="13" style="37" customWidth="1"/>
    <col min="11006" max="11007" width="9.7109375" style="37" customWidth="1"/>
    <col min="11008" max="11008" width="12.7109375" style="37" customWidth="1"/>
    <col min="11009" max="11009" width="6.7109375" style="37" customWidth="1"/>
    <col min="11010" max="11012" width="11.7109375" style="37" customWidth="1"/>
    <col min="11013" max="11013" width="6" style="37" customWidth="1"/>
    <col min="11014" max="11260" width="11.42578125" style="37"/>
    <col min="11261" max="11261" width="13" style="37" customWidth="1"/>
    <col min="11262" max="11263" width="9.7109375" style="37" customWidth="1"/>
    <col min="11264" max="11264" width="12.7109375" style="37" customWidth="1"/>
    <col min="11265" max="11265" width="6.7109375" style="37" customWidth="1"/>
    <col min="11266" max="11268" width="11.7109375" style="37" customWidth="1"/>
    <col min="11269" max="11269" width="6" style="37" customWidth="1"/>
    <col min="11270" max="11516" width="11.42578125" style="37"/>
    <col min="11517" max="11517" width="13" style="37" customWidth="1"/>
    <col min="11518" max="11519" width="9.7109375" style="37" customWidth="1"/>
    <col min="11520" max="11520" width="12.7109375" style="37" customWidth="1"/>
    <col min="11521" max="11521" width="6.7109375" style="37" customWidth="1"/>
    <col min="11522" max="11524" width="11.7109375" style="37" customWidth="1"/>
    <col min="11525" max="11525" width="6" style="37" customWidth="1"/>
    <col min="11526" max="11772" width="11.42578125" style="37"/>
    <col min="11773" max="11773" width="13" style="37" customWidth="1"/>
    <col min="11774" max="11775" width="9.7109375" style="37" customWidth="1"/>
    <col min="11776" max="11776" width="12.7109375" style="37" customWidth="1"/>
    <col min="11777" max="11777" width="6.7109375" style="37" customWidth="1"/>
    <col min="11778" max="11780" width="11.7109375" style="37" customWidth="1"/>
    <col min="11781" max="11781" width="6" style="37" customWidth="1"/>
    <col min="11782" max="12028" width="11.42578125" style="37"/>
    <col min="12029" max="12029" width="13" style="37" customWidth="1"/>
    <col min="12030" max="12031" width="9.7109375" style="37" customWidth="1"/>
    <col min="12032" max="12032" width="12.7109375" style="37" customWidth="1"/>
    <col min="12033" max="12033" width="6.7109375" style="37" customWidth="1"/>
    <col min="12034" max="12036" width="11.7109375" style="37" customWidth="1"/>
    <col min="12037" max="12037" width="6" style="37" customWidth="1"/>
    <col min="12038" max="12284" width="11.42578125" style="37"/>
    <col min="12285" max="12285" width="13" style="37" customWidth="1"/>
    <col min="12286" max="12287" width="9.7109375" style="37" customWidth="1"/>
    <col min="12288" max="12288" width="12.7109375" style="37" customWidth="1"/>
    <col min="12289" max="12289" width="6.7109375" style="37" customWidth="1"/>
    <col min="12290" max="12292" width="11.7109375" style="37" customWidth="1"/>
    <col min="12293" max="12293" width="6" style="37" customWidth="1"/>
    <col min="12294" max="12540" width="11.42578125" style="37"/>
    <col min="12541" max="12541" width="13" style="37" customWidth="1"/>
    <col min="12542" max="12543" width="9.7109375" style="37" customWidth="1"/>
    <col min="12544" max="12544" width="12.7109375" style="37" customWidth="1"/>
    <col min="12545" max="12545" width="6.7109375" style="37" customWidth="1"/>
    <col min="12546" max="12548" width="11.7109375" style="37" customWidth="1"/>
    <col min="12549" max="12549" width="6" style="37" customWidth="1"/>
    <col min="12550" max="12796" width="11.42578125" style="37"/>
    <col min="12797" max="12797" width="13" style="37" customWidth="1"/>
    <col min="12798" max="12799" width="9.7109375" style="37" customWidth="1"/>
    <col min="12800" max="12800" width="12.7109375" style="37" customWidth="1"/>
    <col min="12801" max="12801" width="6.7109375" style="37" customWidth="1"/>
    <col min="12802" max="12804" width="11.7109375" style="37" customWidth="1"/>
    <col min="12805" max="12805" width="6" style="37" customWidth="1"/>
    <col min="12806" max="13052" width="11.42578125" style="37"/>
    <col min="13053" max="13053" width="13" style="37" customWidth="1"/>
    <col min="13054" max="13055" width="9.7109375" style="37" customWidth="1"/>
    <col min="13056" max="13056" width="12.7109375" style="37" customWidth="1"/>
    <col min="13057" max="13057" width="6.7109375" style="37" customWidth="1"/>
    <col min="13058" max="13060" width="11.7109375" style="37" customWidth="1"/>
    <col min="13061" max="13061" width="6" style="37" customWidth="1"/>
    <col min="13062" max="13308" width="11.42578125" style="37"/>
    <col min="13309" max="13309" width="13" style="37" customWidth="1"/>
    <col min="13310" max="13311" width="9.7109375" style="37" customWidth="1"/>
    <col min="13312" max="13312" width="12.7109375" style="37" customWidth="1"/>
    <col min="13313" max="13313" width="6.7109375" style="37" customWidth="1"/>
    <col min="13314" max="13316" width="11.7109375" style="37" customWidth="1"/>
    <col min="13317" max="13317" width="6" style="37" customWidth="1"/>
    <col min="13318" max="13564" width="11.42578125" style="37"/>
    <col min="13565" max="13565" width="13" style="37" customWidth="1"/>
    <col min="13566" max="13567" width="9.7109375" style="37" customWidth="1"/>
    <col min="13568" max="13568" width="12.7109375" style="37" customWidth="1"/>
    <col min="13569" max="13569" width="6.7109375" style="37" customWidth="1"/>
    <col min="13570" max="13572" width="11.7109375" style="37" customWidth="1"/>
    <col min="13573" max="13573" width="6" style="37" customWidth="1"/>
    <col min="13574" max="13820" width="11.42578125" style="37"/>
    <col min="13821" max="13821" width="13" style="37" customWidth="1"/>
    <col min="13822" max="13823" width="9.7109375" style="37" customWidth="1"/>
    <col min="13824" max="13824" width="12.7109375" style="37" customWidth="1"/>
    <col min="13825" max="13825" width="6.7109375" style="37" customWidth="1"/>
    <col min="13826" max="13828" width="11.7109375" style="37" customWidth="1"/>
    <col min="13829" max="13829" width="6" style="37" customWidth="1"/>
    <col min="13830" max="14076" width="11.42578125" style="37"/>
    <col min="14077" max="14077" width="13" style="37" customWidth="1"/>
    <col min="14078" max="14079" width="9.7109375" style="37" customWidth="1"/>
    <col min="14080" max="14080" width="12.7109375" style="37" customWidth="1"/>
    <col min="14081" max="14081" width="6.7109375" style="37" customWidth="1"/>
    <col min="14082" max="14084" width="11.7109375" style="37" customWidth="1"/>
    <col min="14085" max="14085" width="6" style="37" customWidth="1"/>
    <col min="14086" max="14332" width="11.42578125" style="37"/>
    <col min="14333" max="14333" width="13" style="37" customWidth="1"/>
    <col min="14334" max="14335" width="9.7109375" style="37" customWidth="1"/>
    <col min="14336" max="14336" width="12.7109375" style="37" customWidth="1"/>
    <col min="14337" max="14337" width="6.7109375" style="37" customWidth="1"/>
    <col min="14338" max="14340" width="11.7109375" style="37" customWidth="1"/>
    <col min="14341" max="14341" width="6" style="37" customWidth="1"/>
    <col min="14342" max="14588" width="11.42578125" style="37"/>
    <col min="14589" max="14589" width="13" style="37" customWidth="1"/>
    <col min="14590" max="14591" width="9.7109375" style="37" customWidth="1"/>
    <col min="14592" max="14592" width="12.7109375" style="37" customWidth="1"/>
    <col min="14593" max="14593" width="6.7109375" style="37" customWidth="1"/>
    <col min="14594" max="14596" width="11.7109375" style="37" customWidth="1"/>
    <col min="14597" max="14597" width="6" style="37" customWidth="1"/>
    <col min="14598" max="14844" width="11.42578125" style="37"/>
    <col min="14845" max="14845" width="13" style="37" customWidth="1"/>
    <col min="14846" max="14847" width="9.7109375" style="37" customWidth="1"/>
    <col min="14848" max="14848" width="12.7109375" style="37" customWidth="1"/>
    <col min="14849" max="14849" width="6.7109375" style="37" customWidth="1"/>
    <col min="14850" max="14852" width="11.7109375" style="37" customWidth="1"/>
    <col min="14853" max="14853" width="6" style="37" customWidth="1"/>
    <col min="14854" max="15100" width="11.42578125" style="37"/>
    <col min="15101" max="15101" width="13" style="37" customWidth="1"/>
    <col min="15102" max="15103" width="9.7109375" style="37" customWidth="1"/>
    <col min="15104" max="15104" width="12.7109375" style="37" customWidth="1"/>
    <col min="15105" max="15105" width="6.7109375" style="37" customWidth="1"/>
    <col min="15106" max="15108" width="11.7109375" style="37" customWidth="1"/>
    <col min="15109" max="15109" width="6" style="37" customWidth="1"/>
    <col min="15110" max="15356" width="11.42578125" style="37"/>
    <col min="15357" max="15357" width="13" style="37" customWidth="1"/>
    <col min="15358" max="15359" width="9.7109375" style="37" customWidth="1"/>
    <col min="15360" max="15360" width="12.7109375" style="37" customWidth="1"/>
    <col min="15361" max="15361" width="6.7109375" style="37" customWidth="1"/>
    <col min="15362" max="15364" width="11.7109375" style="37" customWidth="1"/>
    <col min="15365" max="15365" width="6" style="37" customWidth="1"/>
    <col min="15366" max="15612" width="11.42578125" style="37"/>
    <col min="15613" max="15613" width="13" style="37" customWidth="1"/>
    <col min="15614" max="15615" width="9.7109375" style="37" customWidth="1"/>
    <col min="15616" max="15616" width="12.7109375" style="37" customWidth="1"/>
    <col min="15617" max="15617" width="6.7109375" style="37" customWidth="1"/>
    <col min="15618" max="15620" width="11.7109375" style="37" customWidth="1"/>
    <col min="15621" max="15621" width="6" style="37" customWidth="1"/>
    <col min="15622" max="15868" width="11.42578125" style="37"/>
    <col min="15869" max="15869" width="13" style="37" customWidth="1"/>
    <col min="15870" max="15871" width="9.7109375" style="37" customWidth="1"/>
    <col min="15872" max="15872" width="12.7109375" style="37" customWidth="1"/>
    <col min="15873" max="15873" width="6.7109375" style="37" customWidth="1"/>
    <col min="15874" max="15876" width="11.7109375" style="37" customWidth="1"/>
    <col min="15877" max="15877" width="6" style="37" customWidth="1"/>
    <col min="15878" max="16124" width="11.42578125" style="37"/>
    <col min="16125" max="16125" width="13" style="37" customWidth="1"/>
    <col min="16126" max="16127" width="9.7109375" style="37" customWidth="1"/>
    <col min="16128" max="16128" width="12.7109375" style="37" customWidth="1"/>
    <col min="16129" max="16129" width="6.7109375" style="37" customWidth="1"/>
    <col min="16130" max="16132" width="11.7109375" style="37" customWidth="1"/>
    <col min="16133" max="16133" width="6" style="37" customWidth="1"/>
    <col min="16134" max="16384" width="11.42578125" style="37"/>
  </cols>
  <sheetData>
    <row r="1" spans="1:8" ht="64.5" customHeight="1" thickTop="1" thickBot="1">
      <c r="A1" s="1168" t="s">
        <v>137</v>
      </c>
      <c r="B1" s="1456" t="s">
        <v>527</v>
      </c>
      <c r="C1" s="1457"/>
      <c r="D1" s="1458"/>
      <c r="E1" s="7"/>
      <c r="F1" s="1456" t="s">
        <v>527</v>
      </c>
      <c r="G1" s="1457"/>
      <c r="H1" s="1458"/>
    </row>
    <row r="2" spans="1:8" ht="16.5" customHeight="1" thickTop="1" thickBot="1">
      <c r="A2" s="5"/>
      <c r="B2" s="793" t="s">
        <v>139</v>
      </c>
      <c r="C2" s="794"/>
      <c r="D2" s="795"/>
      <c r="E2" s="7"/>
      <c r="F2" s="1450" t="s">
        <v>146</v>
      </c>
      <c r="G2" s="1451"/>
      <c r="H2" s="1452"/>
    </row>
    <row r="3" spans="1:8" ht="14.25" thickTop="1" thickBot="1">
      <c r="A3" s="5"/>
      <c r="B3" s="42"/>
      <c r="C3" s="43"/>
      <c r="D3" s="43"/>
      <c r="E3" s="7"/>
      <c r="F3" s="42"/>
      <c r="G3" s="43"/>
      <c r="H3" s="43"/>
    </row>
    <row r="4" spans="1:8" ht="35.25" thickTop="1" thickBot="1">
      <c r="A4" s="5"/>
      <c r="B4" s="805" t="s">
        <v>31</v>
      </c>
      <c r="C4" s="1029" t="s">
        <v>681</v>
      </c>
      <c r="D4" s="806" t="s">
        <v>680</v>
      </c>
      <c r="E4" s="7"/>
      <c r="F4" s="805" t="s">
        <v>31</v>
      </c>
      <c r="G4" s="1029" t="s">
        <v>681</v>
      </c>
      <c r="H4" s="806" t="s">
        <v>680</v>
      </c>
    </row>
    <row r="5" spans="1:8" ht="40.15" customHeight="1" thickTop="1" thickBot="1">
      <c r="A5" s="27"/>
      <c r="B5" s="1062" t="s">
        <v>30</v>
      </c>
      <c r="C5" s="1063" t="s">
        <v>679</v>
      </c>
      <c r="D5" s="1064" t="s">
        <v>682</v>
      </c>
      <c r="E5" s="15"/>
      <c r="F5" s="1062" t="s">
        <v>30</v>
      </c>
      <c r="G5" s="1063" t="s">
        <v>679</v>
      </c>
      <c r="H5" s="1064" t="s">
        <v>682</v>
      </c>
    </row>
    <row r="6" spans="1:8" ht="15.75" outlineLevel="1" thickTop="1">
      <c r="A6" s="185">
        <f>+'FBCF por Productos Deflactor'!A6</f>
        <v>1954</v>
      </c>
      <c r="B6" s="20">
        <v>511.88775486301785</v>
      </c>
      <c r="C6" s="45"/>
      <c r="D6" s="46"/>
      <c r="E6" s="7"/>
      <c r="F6" s="44"/>
      <c r="G6" s="45"/>
      <c r="H6" s="46"/>
    </row>
    <row r="7" spans="1:8" ht="15" outlineLevel="1">
      <c r="A7" s="185">
        <f>+'FBCF por Productos Deflactor'!A7</f>
        <v>1955</v>
      </c>
      <c r="B7" s="20">
        <v>577.94258344436662</v>
      </c>
      <c r="C7" s="21"/>
      <c r="D7" s="22"/>
      <c r="E7" s="7"/>
      <c r="F7" s="20">
        <v>12.904162671174891</v>
      </c>
      <c r="G7" s="21"/>
      <c r="H7" s="22"/>
    </row>
    <row r="8" spans="1:8" ht="15" outlineLevel="1">
      <c r="A8" s="185">
        <f>+'FBCF por Productos Deflactor'!A8</f>
        <v>1956</v>
      </c>
      <c r="B8" s="20">
        <v>693.89043343688206</v>
      </c>
      <c r="C8" s="21"/>
      <c r="D8" s="22"/>
      <c r="E8" s="7"/>
      <c r="F8" s="20">
        <v>20.062174567843847</v>
      </c>
      <c r="G8" s="21"/>
      <c r="H8" s="22"/>
    </row>
    <row r="9" spans="1:8" ht="15" outlineLevel="1">
      <c r="A9" s="185">
        <f>+'FBCF por Productos Deflactor'!A9</f>
        <v>1957</v>
      </c>
      <c r="B9" s="20">
        <v>840.10952376958062</v>
      </c>
      <c r="C9" s="21"/>
      <c r="D9" s="22"/>
      <c r="E9" s="7"/>
      <c r="F9" s="20">
        <v>21.072360027860082</v>
      </c>
      <c r="G9" s="21"/>
      <c r="H9" s="22"/>
    </row>
    <row r="10" spans="1:8" ht="15" outlineLevel="1">
      <c r="A10" s="185">
        <f>+'FBCF por Productos Deflactor'!A10</f>
        <v>1958</v>
      </c>
      <c r="B10" s="20">
        <v>939.95181298254249</v>
      </c>
      <c r="C10" s="21">
        <v>865.10837663573443</v>
      </c>
      <c r="D10" s="22">
        <v>74.843436346808019</v>
      </c>
      <c r="E10" s="7"/>
      <c r="F10" s="20">
        <v>11.884437253486713</v>
      </c>
      <c r="G10" s="21"/>
      <c r="H10" s="22"/>
    </row>
    <row r="11" spans="1:8" ht="15" outlineLevel="1">
      <c r="A11" s="185">
        <f>+'FBCF por Productos Deflactor'!A11</f>
        <v>1959</v>
      </c>
      <c r="B11" s="20">
        <v>914.44151351286405</v>
      </c>
      <c r="C11" s="21">
        <v>833.21953570223093</v>
      </c>
      <c r="D11" s="22">
        <v>81.221977810633106</v>
      </c>
      <c r="E11" s="7"/>
      <c r="F11" s="20">
        <v>-2.7140007729473115</v>
      </c>
      <c r="G11" s="21">
        <v>-3.6861093701940573</v>
      </c>
      <c r="H11" s="22">
        <v>8.5225128283371809</v>
      </c>
    </row>
    <row r="12" spans="1:8" ht="15" outlineLevel="1">
      <c r="A12" s="185">
        <f>+'FBCF por Productos Deflactor'!A12</f>
        <v>1960</v>
      </c>
      <c r="B12" s="20">
        <v>969.85550850222285</v>
      </c>
      <c r="C12" s="21">
        <v>886.70788790914412</v>
      </c>
      <c r="D12" s="22">
        <v>83.147620593078756</v>
      </c>
      <c r="E12" s="7"/>
      <c r="F12" s="20">
        <v>6.0598730668387724</v>
      </c>
      <c r="G12" s="21">
        <v>6.4194788906183797</v>
      </c>
      <c r="H12" s="22">
        <v>2.3708395613502908</v>
      </c>
    </row>
    <row r="13" spans="1:8" ht="15" outlineLevel="1">
      <c r="A13" s="185">
        <f>+'FBCF por Productos Deflactor'!A13</f>
        <v>1961</v>
      </c>
      <c r="B13" s="20">
        <v>1134.7083685138787</v>
      </c>
      <c r="C13" s="21">
        <v>1033.5844758786809</v>
      </c>
      <c r="D13" s="22">
        <v>101.12389263519766</v>
      </c>
      <c r="E13" s="7"/>
      <c r="F13" s="20">
        <v>16.997672185854064</v>
      </c>
      <c r="G13" s="21">
        <v>16.564258643945486</v>
      </c>
      <c r="H13" s="22">
        <v>21.61970711115606</v>
      </c>
    </row>
    <row r="14" spans="1:8" ht="15" outlineLevel="1">
      <c r="A14" s="185">
        <f>+'FBCF por Productos Deflactor'!A14</f>
        <v>1962</v>
      </c>
      <c r="B14" s="20">
        <v>1319.6231436510629</v>
      </c>
      <c r="C14" s="21">
        <v>1212.4638874636432</v>
      </c>
      <c r="D14" s="22">
        <v>107.15925618741962</v>
      </c>
      <c r="E14" s="7"/>
      <c r="F14" s="20">
        <v>16.296237894091337</v>
      </c>
      <c r="G14" s="21">
        <v>17.306704556769926</v>
      </c>
      <c r="H14" s="22">
        <v>5.9682864206922925</v>
      </c>
    </row>
    <row r="15" spans="1:8" ht="15" outlineLevel="1">
      <c r="A15" s="185">
        <f>+'FBCF por Productos Deflactor'!A15</f>
        <v>1963</v>
      </c>
      <c r="B15" s="20">
        <v>1573.3046847493849</v>
      </c>
      <c r="C15" s="21">
        <v>1434.8483242382842</v>
      </c>
      <c r="D15" s="22">
        <v>138.45636051110071</v>
      </c>
      <c r="E15" s="7"/>
      <c r="F15" s="20">
        <v>19.223786906044204</v>
      </c>
      <c r="G15" s="21">
        <v>18.341530751884715</v>
      </c>
      <c r="H15" s="22">
        <v>29.206160472916153</v>
      </c>
    </row>
    <row r="16" spans="1:8" ht="15.75" thickBot="1">
      <c r="A16" s="185">
        <f>+'FBCF por Productos Deflactor'!A16</f>
        <v>1964</v>
      </c>
      <c r="B16" s="141">
        <v>1919.2515788577905</v>
      </c>
      <c r="C16" s="142">
        <v>1730.9917493048233</v>
      </c>
      <c r="D16" s="143">
        <v>188.2598295529672</v>
      </c>
      <c r="E16" s="7"/>
      <c r="F16" s="141">
        <v>21.988550435385768</v>
      </c>
      <c r="G16" s="142">
        <v>20.639354004455647</v>
      </c>
      <c r="H16" s="143">
        <v>35.970517250360267</v>
      </c>
    </row>
    <row r="17" spans="1:8" ht="15">
      <c r="A17" s="185">
        <f>+'FBCF por Productos Deflactor'!A17</f>
        <v>1965</v>
      </c>
      <c r="B17" s="20">
        <v>2337.2151214022715</v>
      </c>
      <c r="C17" s="21">
        <v>2117.6930462276773</v>
      </c>
      <c r="D17" s="22">
        <v>219.52207517459402</v>
      </c>
      <c r="E17" s="7"/>
      <c r="F17" s="20">
        <v>21.777423405493558</v>
      </c>
      <c r="G17" s="21">
        <v>22.339869446411598</v>
      </c>
      <c r="H17" s="22">
        <v>16.605903498298424</v>
      </c>
    </row>
    <row r="18" spans="1:8" ht="15">
      <c r="A18" s="185">
        <f>+'FBCF por Productos Deflactor'!A18</f>
        <v>1966</v>
      </c>
      <c r="B18" s="20">
        <v>2733.5336922482543</v>
      </c>
      <c r="C18" s="21">
        <v>2458.8200745159929</v>
      </c>
      <c r="D18" s="22">
        <v>274.71361773226113</v>
      </c>
      <c r="E18" s="7"/>
      <c r="F18" s="20">
        <v>16.956871758052007</v>
      </c>
      <c r="G18" s="21">
        <v>16.108426520830179</v>
      </c>
      <c r="H18" s="22">
        <v>25.141682226614904</v>
      </c>
    </row>
    <row r="19" spans="1:8" ht="15">
      <c r="A19" s="185">
        <f>+'FBCF por Productos Deflactor'!A19</f>
        <v>1967</v>
      </c>
      <c r="B19" s="20">
        <v>3126.8626197327967</v>
      </c>
      <c r="C19" s="21">
        <v>2826.5723308863794</v>
      </c>
      <c r="D19" s="22">
        <v>300.29028884641735</v>
      </c>
      <c r="E19" s="7"/>
      <c r="F19" s="20">
        <v>14.389027967716039</v>
      </c>
      <c r="G19" s="21">
        <v>14.956452494507012</v>
      </c>
      <c r="H19" s="22">
        <v>9.3103033352658571</v>
      </c>
    </row>
    <row r="20" spans="1:8" ht="15">
      <c r="A20" s="185">
        <f>+'FBCF por Productos Deflactor'!A20</f>
        <v>1968</v>
      </c>
      <c r="B20" s="20">
        <v>3602.0501126995282</v>
      </c>
      <c r="C20" s="21">
        <v>3317.7557610112854</v>
      </c>
      <c r="D20" s="22">
        <v>284.29435168824301</v>
      </c>
      <c r="E20" s="7"/>
      <c r="F20" s="20">
        <v>15.196941815350318</v>
      </c>
      <c r="G20" s="21">
        <v>17.377352235344247</v>
      </c>
      <c r="H20" s="22">
        <v>-5.3268246601059444</v>
      </c>
    </row>
    <row r="21" spans="1:8" ht="15">
      <c r="A21" s="185">
        <f>+'FBCF por Productos Deflactor'!A21</f>
        <v>1969</v>
      </c>
      <c r="B21" s="20">
        <v>4153.4007243597407</v>
      </c>
      <c r="C21" s="21">
        <v>3809.6470431606012</v>
      </c>
      <c r="D21" s="22">
        <v>343.75368119913935</v>
      </c>
      <c r="E21" s="7"/>
      <c r="F21" s="20">
        <v>15.306578043330088</v>
      </c>
      <c r="G21" s="21">
        <v>14.826024505172807</v>
      </c>
      <c r="H21" s="22">
        <v>20.914706591181019</v>
      </c>
    </row>
    <row r="22" spans="1:8" ht="15">
      <c r="A22" s="185">
        <f>+'FBCF por Productos Deflactor'!A22</f>
        <v>1970</v>
      </c>
      <c r="B22" s="20">
        <v>4626.177711979024</v>
      </c>
      <c r="C22" s="21">
        <v>4236.0902046166257</v>
      </c>
      <c r="D22" s="22">
        <v>390.0875073623983</v>
      </c>
      <c r="E22" s="7"/>
      <c r="F22" s="20">
        <v>11.382888842062378</v>
      </c>
      <c r="G22" s="21">
        <v>11.193770882833132</v>
      </c>
      <c r="H22" s="22">
        <v>13.478786903933514</v>
      </c>
    </row>
    <row r="23" spans="1:8" ht="15">
      <c r="A23" s="185">
        <f>+'FBCF por Productos Deflactor'!A23</f>
        <v>1971</v>
      </c>
      <c r="B23" s="20">
        <v>4781.8163053466278</v>
      </c>
      <c r="C23" s="21">
        <v>4263.089970198238</v>
      </c>
      <c r="D23" s="22">
        <v>518.72633514838992</v>
      </c>
      <c r="E23" s="7"/>
      <c r="F23" s="20">
        <v>3.3643020881924501</v>
      </c>
      <c r="G23" s="21">
        <v>0.63737466100668438</v>
      </c>
      <c r="H23" s="22">
        <v>32.976915527439289</v>
      </c>
    </row>
    <row r="24" spans="1:8" ht="15">
      <c r="A24" s="185">
        <f>+'FBCF por Productos Deflactor'!A24</f>
        <v>1972</v>
      </c>
      <c r="B24" s="20">
        <v>5873.5314555400655</v>
      </c>
      <c r="C24" s="21">
        <v>5344.7423747279781</v>
      </c>
      <c r="D24" s="22">
        <v>528.7890808120876</v>
      </c>
      <c r="E24" s="7"/>
      <c r="F24" s="20">
        <v>22.830553925142905</v>
      </c>
      <c r="G24" s="21">
        <v>25.372497697472763</v>
      </c>
      <c r="H24" s="22">
        <v>1.9398948890495538</v>
      </c>
    </row>
    <row r="25" spans="1:8" ht="15">
      <c r="A25" s="185">
        <f>+'FBCF por Productos Deflactor'!A25</f>
        <v>1973</v>
      </c>
      <c r="B25" s="20">
        <v>7498.1743787700316</v>
      </c>
      <c r="C25" s="21">
        <v>6917.9440709316314</v>
      </c>
      <c r="D25" s="22">
        <v>580.23030783839988</v>
      </c>
      <c r="E25" s="7"/>
      <c r="F25" s="20">
        <v>27.660410700577099</v>
      </c>
      <c r="G25" s="21">
        <v>29.43456552073236</v>
      </c>
      <c r="H25" s="22">
        <v>9.7281182408894384</v>
      </c>
    </row>
    <row r="26" spans="1:8" ht="15">
      <c r="A26" s="185">
        <f>+'FBCF por Productos Deflactor'!A26</f>
        <v>1974</v>
      </c>
      <c r="B26" s="20">
        <v>9650.9330849065645</v>
      </c>
      <c r="C26" s="21">
        <v>8949.5705904659262</v>
      </c>
      <c r="D26" s="22">
        <v>701.36249444063799</v>
      </c>
      <c r="E26" s="7"/>
      <c r="F26" s="20">
        <v>28.710437999838323</v>
      </c>
      <c r="G26" s="21">
        <v>29.367489801933289</v>
      </c>
      <c r="H26" s="22">
        <v>20.876570038801677</v>
      </c>
    </row>
    <row r="27" spans="1:8" ht="15">
      <c r="A27" s="185">
        <f>+'FBCF por Productos Deflactor'!A27</f>
        <v>1975</v>
      </c>
      <c r="B27" s="20">
        <v>10708.92955061256</v>
      </c>
      <c r="C27" s="21">
        <v>9800.5322094901094</v>
      </c>
      <c r="D27" s="22">
        <v>908.39734112245026</v>
      </c>
      <c r="E27" s="7"/>
      <c r="F27" s="20">
        <v>10.962633938065892</v>
      </c>
      <c r="G27" s="21">
        <v>9.5084072517481744</v>
      </c>
      <c r="H27" s="22">
        <v>29.518950374860008</v>
      </c>
    </row>
    <row r="28" spans="1:8" ht="15">
      <c r="A28" s="185">
        <f>+'FBCF por Productos Deflactor'!A28</f>
        <v>1976</v>
      </c>
      <c r="B28" s="20">
        <v>12158.901643720321</v>
      </c>
      <c r="C28" s="21">
        <v>11210.235890592052</v>
      </c>
      <c r="D28" s="22">
        <v>948.66575312826808</v>
      </c>
      <c r="E28" s="7"/>
      <c r="F28" s="20">
        <v>13.53984155236898</v>
      </c>
      <c r="G28" s="21">
        <v>14.383950289320913</v>
      </c>
      <c r="H28" s="22">
        <v>4.4329072953979143</v>
      </c>
    </row>
    <row r="29" spans="1:8" ht="15">
      <c r="A29" s="185">
        <f>+'FBCF por Productos Deflactor'!A29</f>
        <v>1977</v>
      </c>
      <c r="B29" s="20">
        <v>14877.475668341669</v>
      </c>
      <c r="C29" s="21">
        <v>13510.067352738193</v>
      </c>
      <c r="D29" s="22">
        <v>1367.4083156034762</v>
      </c>
      <c r="E29" s="7"/>
      <c r="F29" s="20">
        <v>22.35871384012227</v>
      </c>
      <c r="G29" s="21">
        <v>20.515460018787167</v>
      </c>
      <c r="H29" s="22">
        <v>44.140158016075269</v>
      </c>
    </row>
    <row r="30" spans="1:8" ht="15">
      <c r="A30" s="185">
        <f>+'FBCF por Productos Deflactor'!A30</f>
        <v>1978</v>
      </c>
      <c r="B30" s="20">
        <v>17317.286219474376</v>
      </c>
      <c r="C30" s="21">
        <v>15915.063676712365</v>
      </c>
      <c r="D30" s="22">
        <v>1402.2225427620112</v>
      </c>
      <c r="E30" s="7"/>
      <c r="F30" s="20">
        <v>16.399358369138326</v>
      </c>
      <c r="G30" s="21">
        <v>17.801512466085011</v>
      </c>
      <c r="H30" s="22">
        <v>2.546000836858342</v>
      </c>
    </row>
    <row r="31" spans="1:8" ht="15">
      <c r="A31" s="185">
        <f>+'FBCF por Productos Deflactor'!A31</f>
        <v>1979</v>
      </c>
      <c r="B31" s="20">
        <v>19257.640540447519</v>
      </c>
      <c r="C31" s="21">
        <v>17854.403489253309</v>
      </c>
      <c r="D31" s="22">
        <v>1403.2370511942111</v>
      </c>
      <c r="E31" s="7"/>
      <c r="F31" s="20">
        <v>11.204725130610216</v>
      </c>
      <c r="G31" s="21">
        <v>12.185561125832468</v>
      </c>
      <c r="H31" s="22">
        <v>7.2350030131551613E-2</v>
      </c>
    </row>
    <row r="32" spans="1:8" ht="15">
      <c r="A32" s="185">
        <f>+'FBCF por Productos Deflactor'!A32</f>
        <v>1980</v>
      </c>
      <c r="B32" s="20">
        <v>22773.003487322716</v>
      </c>
      <c r="C32" s="21">
        <v>21046.518085906733</v>
      </c>
      <c r="D32" s="22">
        <v>1726.4854014159846</v>
      </c>
      <c r="E32" s="7"/>
      <c r="F32" s="20">
        <v>18.254380330195442</v>
      </c>
      <c r="G32" s="21">
        <v>17.878584398379815</v>
      </c>
      <c r="H32" s="22">
        <v>23.035904728048351</v>
      </c>
    </row>
    <row r="33" spans="1:8" ht="15">
      <c r="A33" s="185">
        <f>+'FBCF por Productos Deflactor'!A33</f>
        <v>1981</v>
      </c>
      <c r="B33" s="20">
        <v>25455.061985844339</v>
      </c>
      <c r="C33" s="21">
        <v>23260.129719908502</v>
      </c>
      <c r="D33" s="22">
        <v>2194.9322659358359</v>
      </c>
      <c r="E33" s="7"/>
      <c r="F33" s="20">
        <v>11.777359538958798</v>
      </c>
      <c r="G33" s="21">
        <v>10.517709508842966</v>
      </c>
      <c r="H33" s="22">
        <v>27.132975705189999</v>
      </c>
    </row>
    <row r="34" spans="1:8" ht="15">
      <c r="A34" s="185">
        <f>+'FBCF por Productos Deflactor'!A34</f>
        <v>1982</v>
      </c>
      <c r="B34" s="20">
        <v>28987.950163012523</v>
      </c>
      <c r="C34" s="21">
        <v>25535.219765022306</v>
      </c>
      <c r="D34" s="22">
        <v>3452.7303979902158</v>
      </c>
      <c r="E34" s="7"/>
      <c r="F34" s="20">
        <v>13.878921917899234</v>
      </c>
      <c r="G34" s="21">
        <v>9.7810720426315676</v>
      </c>
      <c r="H34" s="22">
        <v>57.304644502007093</v>
      </c>
    </row>
    <row r="35" spans="1:8" ht="15">
      <c r="A35" s="185">
        <f>+'FBCF por Productos Deflactor'!A35</f>
        <v>1983</v>
      </c>
      <c r="B35" s="20">
        <v>32143.715107862889</v>
      </c>
      <c r="C35" s="21">
        <v>28491.665055574835</v>
      </c>
      <c r="D35" s="22">
        <v>3652.0500522880534</v>
      </c>
      <c r="E35" s="7"/>
      <c r="F35" s="20">
        <v>10.886471541119857</v>
      </c>
      <c r="G35" s="21">
        <v>11.577912067168562</v>
      </c>
      <c r="H35" s="22">
        <v>5.7728125663636609</v>
      </c>
    </row>
    <row r="36" spans="1:8" ht="15">
      <c r="A36" s="185">
        <f>+'FBCF por Productos Deflactor'!A36</f>
        <v>1984</v>
      </c>
      <c r="B36" s="20">
        <v>33264.588053864158</v>
      </c>
      <c r="C36" s="21">
        <v>29533.366677065627</v>
      </c>
      <c r="D36" s="22">
        <v>3731.221376798529</v>
      </c>
      <c r="E36" s="7"/>
      <c r="F36" s="20">
        <v>3.4870671987976998</v>
      </c>
      <c r="G36" s="21">
        <v>3.656162668832752</v>
      </c>
      <c r="H36" s="22">
        <v>2.1678597877067496</v>
      </c>
    </row>
    <row r="37" spans="1:8" ht="15">
      <c r="A37" s="185">
        <f>+'FBCF por Productos Deflactor'!A37</f>
        <v>1985</v>
      </c>
      <c r="B37" s="20">
        <v>37959.352446306002</v>
      </c>
      <c r="C37" s="21">
        <v>31984.552883842814</v>
      </c>
      <c r="D37" s="22">
        <v>5974.7995624631885</v>
      </c>
      <c r="E37" s="7"/>
      <c r="F37" s="20">
        <v>14.113400066280036</v>
      </c>
      <c r="G37" s="21">
        <v>8.2997181919008067</v>
      </c>
      <c r="H37" s="22">
        <v>60.129859879546999</v>
      </c>
    </row>
    <row r="38" spans="1:8" ht="15">
      <c r="A38" s="185">
        <f>+'FBCF por Productos Deflactor'!A38</f>
        <v>1986</v>
      </c>
      <c r="B38" s="20">
        <v>44556.920648397318</v>
      </c>
      <c r="C38" s="21">
        <v>37768.62115204546</v>
      </c>
      <c r="D38" s="22">
        <v>6788.2994963518568</v>
      </c>
      <c r="E38" s="7"/>
      <c r="F38" s="20">
        <v>17.380613147770795</v>
      </c>
      <c r="G38" s="21">
        <v>18.083942862069847</v>
      </c>
      <c r="H38" s="22">
        <v>13.615518401646476</v>
      </c>
    </row>
    <row r="39" spans="1:8" ht="15">
      <c r="A39" s="185">
        <f>+'FBCF por Productos Deflactor'!A39</f>
        <v>1987</v>
      </c>
      <c r="B39" s="20">
        <v>52740.729287987779</v>
      </c>
      <c r="C39" s="21">
        <v>45594.094354760222</v>
      </c>
      <c r="D39" s="22">
        <v>7146.6349332275549</v>
      </c>
      <c r="E39" s="7"/>
      <c r="F39" s="20">
        <v>18.367087582576968</v>
      </c>
      <c r="G39" s="21">
        <v>20.719509910652256</v>
      </c>
      <c r="H39" s="22">
        <v>5.278721674968434</v>
      </c>
    </row>
    <row r="40" spans="1:8" ht="15">
      <c r="A40" s="185">
        <f>+'FBCF por Productos Deflactor'!A40</f>
        <v>1988</v>
      </c>
      <c r="B40" s="20">
        <v>63512.289947239566</v>
      </c>
      <c r="C40" s="21">
        <v>54639.644412158486</v>
      </c>
      <c r="D40" s="22">
        <v>8872.6455350810775</v>
      </c>
      <c r="E40" s="7"/>
      <c r="F40" s="20">
        <v>20.423609617596085</v>
      </c>
      <c r="G40" s="21">
        <v>19.839301965329792</v>
      </c>
      <c r="H40" s="22">
        <v>24.151374989487874</v>
      </c>
    </row>
    <row r="41" spans="1:8" ht="15">
      <c r="A41" s="185">
        <f>+'FBCF por Productos Deflactor'!A41</f>
        <v>1989</v>
      </c>
      <c r="B41" s="20">
        <v>75254.179092642546</v>
      </c>
      <c r="C41" s="21">
        <v>63382.909875280508</v>
      </c>
      <c r="D41" s="22">
        <v>11871.269217362038</v>
      </c>
      <c r="E41" s="7"/>
      <c r="F41" s="20">
        <v>18.487585875359102</v>
      </c>
      <c r="G41" s="21">
        <v>16.001688073168463</v>
      </c>
      <c r="H41" s="22">
        <v>33.796274971482433</v>
      </c>
    </row>
    <row r="42" spans="1:8" ht="15">
      <c r="A42" s="185">
        <f>+'FBCF por Productos Deflactor'!A42</f>
        <v>1990</v>
      </c>
      <c r="B42" s="20">
        <v>84634.263952068417</v>
      </c>
      <c r="C42" s="21">
        <v>69655.455638868996</v>
      </c>
      <c r="D42" s="22">
        <v>14978.808313199428</v>
      </c>
      <c r="E42" s="7"/>
      <c r="F42" s="20">
        <v>12.464536817122674</v>
      </c>
      <c r="G42" s="21">
        <v>9.8962729479146194</v>
      </c>
      <c r="H42" s="22">
        <v>26.176974331375913</v>
      </c>
    </row>
    <row r="43" spans="1:8" ht="15">
      <c r="A43" s="185">
        <f>+'FBCF por Productos Deflactor'!A43</f>
        <v>1991</v>
      </c>
      <c r="B43" s="20">
        <v>90175.804730191143</v>
      </c>
      <c r="C43" s="21">
        <v>73813.36438064251</v>
      </c>
      <c r="D43" s="22">
        <v>16362.44034954864</v>
      </c>
      <c r="E43" s="7"/>
      <c r="F43" s="20">
        <v>6.5476327427637537</v>
      </c>
      <c r="G43" s="21">
        <v>5.9692506547230462</v>
      </c>
      <c r="H43" s="22">
        <v>9.2372637890689049</v>
      </c>
    </row>
    <row r="44" spans="1:8" ht="15">
      <c r="A44" s="185">
        <f>+'FBCF por Productos Deflactor'!A44</f>
        <v>1992</v>
      </c>
      <c r="B44" s="20">
        <v>89420.851434800265</v>
      </c>
      <c r="C44" s="21">
        <v>75060.02179769137</v>
      </c>
      <c r="D44" s="22">
        <v>14360.829637108891</v>
      </c>
      <c r="E44" s="7"/>
      <c r="F44" s="20">
        <v>-0.83720161705207463</v>
      </c>
      <c r="G44" s="21">
        <v>1.6889318452144586</v>
      </c>
      <c r="H44" s="22">
        <v>-12.232959568863844</v>
      </c>
    </row>
    <row r="45" spans="1:8" ht="15">
      <c r="A45" s="185">
        <f>+'FBCF por Productos Deflactor'!A45</f>
        <v>1993</v>
      </c>
      <c r="B45" s="20">
        <v>85124.068629543559</v>
      </c>
      <c r="C45" s="21">
        <v>70291.210095772694</v>
      </c>
      <c r="D45" s="22">
        <v>14832.85853377087</v>
      </c>
      <c r="E45" s="7"/>
      <c r="F45" s="20">
        <v>-4.8051240133735851</v>
      </c>
      <c r="G45" s="21">
        <v>-6.3533310911792817</v>
      </c>
      <c r="H45" s="22">
        <v>3.2869194091839971</v>
      </c>
    </row>
    <row r="46" spans="1:8" ht="15">
      <c r="A46" s="185">
        <f>+'FBCF por Productos Deflactor'!A46</f>
        <v>1994</v>
      </c>
      <c r="B46" s="20">
        <v>89964.672148160942</v>
      </c>
      <c r="C46" s="21">
        <v>74712.006659478007</v>
      </c>
      <c r="D46" s="22">
        <v>15252.665488682942</v>
      </c>
      <c r="E46" s="7"/>
      <c r="F46" s="20">
        <v>5.6865274375963892</v>
      </c>
      <c r="G46" s="21">
        <v>6.2892594361114496</v>
      </c>
      <c r="H46" s="22">
        <v>2.8302498399500831</v>
      </c>
    </row>
    <row r="47" spans="1:8" ht="15.75" thickBot="1">
      <c r="A47" s="185">
        <f>+'FBCF por Productos Deflactor'!A47</f>
        <v>1995</v>
      </c>
      <c r="B47" s="141">
        <v>100854</v>
      </c>
      <c r="C47" s="142">
        <v>80554</v>
      </c>
      <c r="D47" s="143">
        <v>20300</v>
      </c>
      <c r="E47" s="7"/>
      <c r="F47" s="141">
        <v>12.104004373967658</v>
      </c>
      <c r="G47" s="142">
        <v>7.8193500639710978</v>
      </c>
      <c r="H47" s="143">
        <v>33.091491549867413</v>
      </c>
    </row>
    <row r="48" spans="1:8" ht="15">
      <c r="A48" s="185">
        <f>+'FBCF por Productos Deflactor'!A48</f>
        <v>1996</v>
      </c>
      <c r="B48" s="20">
        <v>106093</v>
      </c>
      <c r="C48" s="21">
        <v>87824</v>
      </c>
      <c r="D48" s="22">
        <v>18269</v>
      </c>
      <c r="E48" s="7"/>
      <c r="F48" s="20">
        <v>5.1946377932456711</v>
      </c>
      <c r="G48" s="21">
        <v>9.025001862104931</v>
      </c>
      <c r="H48" s="22">
        <v>-10.004926108374379</v>
      </c>
    </row>
    <row r="49" spans="1:8" ht="15">
      <c r="A49" s="185">
        <f>+'FBCF por Productos Deflactor'!A49</f>
        <v>1997</v>
      </c>
      <c r="B49" s="20">
        <v>114921</v>
      </c>
      <c r="C49" s="21">
        <v>95546</v>
      </c>
      <c r="D49" s="22">
        <v>19375</v>
      </c>
      <c r="E49" s="7"/>
      <c r="F49" s="20">
        <v>8.3210013855768103</v>
      </c>
      <c r="G49" s="21">
        <v>8.7925851703406721</v>
      </c>
      <c r="H49" s="22">
        <v>6.0539712080573738</v>
      </c>
    </row>
    <row r="50" spans="1:8" ht="15">
      <c r="A50" s="185">
        <f>+'FBCF por Productos Deflactor'!A50</f>
        <v>1998</v>
      </c>
      <c r="B50" s="20">
        <v>129417</v>
      </c>
      <c r="C50" s="21">
        <v>107913</v>
      </c>
      <c r="D50" s="22">
        <v>21504</v>
      </c>
      <c r="E50" s="7"/>
      <c r="F50" s="20">
        <v>12.613882580207282</v>
      </c>
      <c r="G50" s="21">
        <v>12.943503652690858</v>
      </c>
      <c r="H50" s="22">
        <v>10.988387096774188</v>
      </c>
    </row>
    <row r="51" spans="1:8" ht="15">
      <c r="A51" s="185">
        <f>+'FBCF por Productos Deflactor'!A51</f>
        <v>1999</v>
      </c>
      <c r="B51" s="20">
        <v>147332</v>
      </c>
      <c r="C51" s="21">
        <v>124174</v>
      </c>
      <c r="D51" s="22">
        <v>23158</v>
      </c>
      <c r="E51" s="7"/>
      <c r="F51" s="20">
        <v>13.842849084741582</v>
      </c>
      <c r="G51" s="21">
        <v>15.068620092111228</v>
      </c>
      <c r="H51" s="22">
        <v>7.6915922619047672</v>
      </c>
    </row>
    <row r="52" spans="1:8" ht="15">
      <c r="A52" s="185">
        <f>+'FBCF por Productos Deflactor'!A52</f>
        <v>2000</v>
      </c>
      <c r="B52" s="20">
        <v>168058</v>
      </c>
      <c r="C52" s="21">
        <v>144044</v>
      </c>
      <c r="D52" s="22">
        <v>24014</v>
      </c>
      <c r="E52" s="7"/>
      <c r="F52" s="20">
        <v>14.067548122607443</v>
      </c>
      <c r="G52" s="21">
        <v>16.001739494580193</v>
      </c>
      <c r="H52" s="22">
        <v>3.6963468347871231</v>
      </c>
    </row>
    <row r="53" spans="1:8" ht="15">
      <c r="A53" s="185">
        <f>+'FBCF por Productos Deflactor'!A53</f>
        <v>2001</v>
      </c>
      <c r="B53" s="20">
        <v>181398</v>
      </c>
      <c r="C53" s="21">
        <v>154783</v>
      </c>
      <c r="D53" s="22">
        <v>26615</v>
      </c>
      <c r="E53" s="7"/>
      <c r="F53" s="20">
        <v>7.9377357816944105</v>
      </c>
      <c r="G53" s="21">
        <v>7.4553608619588374</v>
      </c>
      <c r="H53" s="22">
        <v>10.831181810610468</v>
      </c>
    </row>
    <row r="54" spans="1:8" ht="15">
      <c r="A54" s="185">
        <f>+'FBCF por Productos Deflactor'!A54</f>
        <v>2002</v>
      </c>
      <c r="B54" s="20">
        <v>196051</v>
      </c>
      <c r="C54" s="21">
        <v>165484</v>
      </c>
      <c r="D54" s="22">
        <v>30567</v>
      </c>
      <c r="E54" s="7"/>
      <c r="F54" s="20">
        <v>8.0778178370213496</v>
      </c>
      <c r="G54" s="21">
        <v>6.9135499376546505</v>
      </c>
      <c r="H54" s="22">
        <v>14.848769490888603</v>
      </c>
    </row>
    <row r="55" spans="1:8" ht="15">
      <c r="A55" s="185">
        <f>+'FBCF por Productos Deflactor'!A55</f>
        <v>2003</v>
      </c>
      <c r="B55" s="20">
        <v>217403</v>
      </c>
      <c r="C55" s="21">
        <v>184063</v>
      </c>
      <c r="D55" s="22">
        <v>33340</v>
      </c>
      <c r="E55" s="7"/>
      <c r="F55" s="20">
        <v>10.891043657007614</v>
      </c>
      <c r="G55" s="21">
        <v>11.22706726934326</v>
      </c>
      <c r="H55" s="22">
        <v>9.071874897765575</v>
      </c>
    </row>
    <row r="56" spans="1:8" ht="15">
      <c r="A56" s="185">
        <f>+'FBCF por Productos Deflactor'!A56</f>
        <v>2004</v>
      </c>
      <c r="B56" s="20">
        <v>238989</v>
      </c>
      <c r="C56" s="21">
        <v>204515</v>
      </c>
      <c r="D56" s="22">
        <v>34474</v>
      </c>
      <c r="E56" s="7"/>
      <c r="F56" s="20">
        <v>9.9290258184109739</v>
      </c>
      <c r="G56" s="21">
        <v>11.111412940134624</v>
      </c>
      <c r="H56" s="22">
        <v>3.4013197360527991</v>
      </c>
    </row>
    <row r="57" spans="1:8" ht="15">
      <c r="A57" s="185">
        <f>+'FBCF por Productos Deflactor'!A57</f>
        <v>2005</v>
      </c>
      <c r="B57" s="20">
        <v>269041</v>
      </c>
      <c r="C57" s="21">
        <v>229835</v>
      </c>
      <c r="D57" s="22">
        <v>39206</v>
      </c>
      <c r="E57" s="7"/>
      <c r="F57" s="20">
        <v>12.574637326404137</v>
      </c>
      <c r="G57" s="21">
        <v>12.380509987042521</v>
      </c>
      <c r="H57" s="22">
        <v>13.726286476765104</v>
      </c>
    </row>
    <row r="58" spans="1:8" ht="15">
      <c r="A58" s="185">
        <f>+'FBCF por Productos Deflactor'!A58</f>
        <v>2006</v>
      </c>
      <c r="B58" s="20">
        <v>301421</v>
      </c>
      <c r="C58" s="21">
        <v>257519</v>
      </c>
      <c r="D58" s="22">
        <v>43902</v>
      </c>
      <c r="E58" s="7"/>
      <c r="F58" s="20">
        <v>12.035340338461431</v>
      </c>
      <c r="G58" s="21">
        <v>12.045162834207158</v>
      </c>
      <c r="H58" s="22">
        <v>11.977758506351076</v>
      </c>
    </row>
    <row r="59" spans="1:8" ht="15">
      <c r="A59" s="185">
        <f>+'FBCF por Productos Deflactor'!A59</f>
        <v>2007</v>
      </c>
      <c r="B59" s="20">
        <v>321180</v>
      </c>
      <c r="C59" s="21">
        <v>270722</v>
      </c>
      <c r="D59" s="22">
        <v>50458</v>
      </c>
      <c r="E59" s="7"/>
      <c r="F59" s="20">
        <v>6.5552831421831881</v>
      </c>
      <c r="G59" s="21">
        <v>5.1270003378391493</v>
      </c>
      <c r="H59" s="22">
        <v>14.933260443715547</v>
      </c>
    </row>
    <row r="60" spans="1:8" ht="15">
      <c r="A60" s="185">
        <f>+'FBCF por Productos Deflactor'!A60</f>
        <v>2008</v>
      </c>
      <c r="B60" s="20">
        <v>308857</v>
      </c>
      <c r="C60" s="21">
        <v>257135</v>
      </c>
      <c r="D60" s="22">
        <v>51722</v>
      </c>
      <c r="E60" s="7"/>
      <c r="F60" s="20">
        <v>-3.8367893393112862</v>
      </c>
      <c r="G60" s="21">
        <v>-5.0188015750474602</v>
      </c>
      <c r="H60" s="22">
        <v>2.5050537080343993</v>
      </c>
    </row>
    <row r="61" spans="1:8" ht="15">
      <c r="A61" s="185">
        <f>+'FBCF por Productos Deflactor'!A61</f>
        <v>2009</v>
      </c>
      <c r="B61" s="20">
        <v>247155</v>
      </c>
      <c r="C61" s="21">
        <v>191800</v>
      </c>
      <c r="D61" s="22">
        <v>55355</v>
      </c>
      <c r="E61" s="7"/>
      <c r="F61" s="20">
        <v>-19.977530054361726</v>
      </c>
      <c r="G61" s="21">
        <v>-25.408831936531396</v>
      </c>
      <c r="H61" s="22">
        <v>7.0240903290669454</v>
      </c>
    </row>
    <row r="62" spans="1:8" ht="15">
      <c r="A62" s="185">
        <f>+'FBCF por Productos Deflactor'!A62</f>
        <v>2010</v>
      </c>
      <c r="B62" s="20">
        <v>233732</v>
      </c>
      <c r="C62" s="21">
        <v>182822</v>
      </c>
      <c r="D62" s="22">
        <v>50910</v>
      </c>
      <c r="E62" s="5"/>
      <c r="F62" s="20">
        <v>-5.4310048350225575</v>
      </c>
      <c r="G62" s="21">
        <v>-4.6809176225234612</v>
      </c>
      <c r="H62" s="22">
        <v>-8.0299882576099773</v>
      </c>
    </row>
    <row r="63" spans="1:8" ht="15">
      <c r="A63" s="185">
        <f>+'FBCF por Productos Deflactor'!A63</f>
        <v>2011</v>
      </c>
      <c r="B63" s="20">
        <v>212984</v>
      </c>
      <c r="C63" s="21">
        <v>173049</v>
      </c>
      <c r="D63" s="22">
        <v>39935</v>
      </c>
      <c r="E63" s="5"/>
      <c r="F63" s="20">
        <v>-8.8768332962538281</v>
      </c>
      <c r="G63" s="21">
        <v>-5.3456367395608879</v>
      </c>
      <c r="H63" s="22">
        <v>-21.557650756236491</v>
      </c>
    </row>
    <row r="64" spans="1:8" ht="15">
      <c r="A64" s="185">
        <f>+'FBCF por Productos Deflactor'!A64</f>
        <v>2012</v>
      </c>
      <c r="B64" s="20">
        <v>191038</v>
      </c>
      <c r="C64" s="21">
        <v>163890</v>
      </c>
      <c r="D64" s="22">
        <v>27148</v>
      </c>
      <c r="E64" s="5"/>
      <c r="F64" s="20">
        <v>-10.304060398903204</v>
      </c>
      <c r="G64" s="21">
        <v>-5.2927205589168409</v>
      </c>
      <c r="H64" s="22">
        <v>-32.019531739076001</v>
      </c>
    </row>
    <row r="65" spans="1:8" ht="15">
      <c r="A65" s="185">
        <f>+'FBCF por Productos Deflactor'!A65</f>
        <v>2013</v>
      </c>
      <c r="B65" s="20">
        <v>177240</v>
      </c>
      <c r="C65" s="21">
        <v>153964</v>
      </c>
      <c r="D65" s="22">
        <v>23276</v>
      </c>
      <c r="E65" s="5"/>
      <c r="F65" s="20">
        <v>-7.2226468032538076</v>
      </c>
      <c r="G65" s="21">
        <v>-6.0565013118555111</v>
      </c>
      <c r="H65" s="22">
        <v>-14.262560777957855</v>
      </c>
    </row>
    <row r="66" spans="1:8" ht="15">
      <c r="A66" s="185">
        <f>+'FBCF por Productos Deflactor'!A66</f>
        <v>2014</v>
      </c>
      <c r="B66" s="20">
        <v>183515</v>
      </c>
      <c r="C66" s="21">
        <v>161087</v>
      </c>
      <c r="D66" s="22">
        <v>22428</v>
      </c>
      <c r="E66" s="5"/>
      <c r="F66" s="20">
        <v>3.5403972015346508</v>
      </c>
      <c r="G66" s="21">
        <v>4.6264061728715777</v>
      </c>
      <c r="H66" s="22">
        <v>-3.6432376697027036</v>
      </c>
    </row>
    <row r="67" spans="1:8" s="528" customFormat="1" ht="15">
      <c r="A67" s="185">
        <f>+'FBCF por Productos Deflactor'!A67</f>
        <v>2015</v>
      </c>
      <c r="B67" s="293">
        <v>194122</v>
      </c>
      <c r="C67" s="297">
        <v>166878</v>
      </c>
      <c r="D67" s="298">
        <v>27244</v>
      </c>
      <c r="E67" s="314"/>
      <c r="F67" s="293">
        <v>5.7799089992643715</v>
      </c>
      <c r="G67" s="297">
        <v>3.5949517962343247</v>
      </c>
      <c r="H67" s="298">
        <v>21.473158551810243</v>
      </c>
    </row>
    <row r="68" spans="1:8" ht="15">
      <c r="A68" s="185">
        <f>+'FBCF por Productos Deflactor'!A68</f>
        <v>2016</v>
      </c>
      <c r="B68" s="20">
        <v>200048</v>
      </c>
      <c r="C68" s="21">
        <v>178147</v>
      </c>
      <c r="D68" s="22">
        <v>21901</v>
      </c>
      <c r="E68" s="5"/>
      <c r="F68" s="20">
        <v>3.0527194238674671</v>
      </c>
      <c r="G68" s="21">
        <v>6.75283740217405</v>
      </c>
      <c r="H68" s="22">
        <v>-19.611657612685363</v>
      </c>
    </row>
    <row r="69" spans="1:8" ht="15">
      <c r="A69" s="185">
        <f>+'FBCF por Productos Deflactor'!A69</f>
        <v>2017</v>
      </c>
      <c r="B69" s="20">
        <v>216932</v>
      </c>
      <c r="C69" s="21">
        <v>193749</v>
      </c>
      <c r="D69" s="22">
        <v>23183</v>
      </c>
      <c r="E69" s="5"/>
      <c r="F69" s="20">
        <v>8.4399744061425253</v>
      </c>
      <c r="G69" s="21">
        <v>8.7579358619566996</v>
      </c>
      <c r="H69" s="22">
        <v>5.8536139902287676</v>
      </c>
    </row>
    <row r="70" spans="1:8" ht="15">
      <c r="A70" s="185">
        <f>+'FBCF por Productos Deflactor'!A70</f>
        <v>2018</v>
      </c>
      <c r="B70" s="20">
        <v>233996</v>
      </c>
      <c r="C70" s="21">
        <v>208064</v>
      </c>
      <c r="D70" s="22">
        <v>25932</v>
      </c>
      <c r="E70" s="5"/>
      <c r="F70" s="20">
        <v>7.8660594103221237</v>
      </c>
      <c r="G70" s="21">
        <v>7.3884252305818299</v>
      </c>
      <c r="H70" s="22">
        <v>11.85782685588579</v>
      </c>
    </row>
    <row r="71" spans="1:8" ht="15">
      <c r="A71" s="185">
        <f>+'FBCF por Productos Deflactor'!A71</f>
        <v>2019</v>
      </c>
      <c r="B71" s="20">
        <v>249887</v>
      </c>
      <c r="C71" s="21">
        <v>223854</v>
      </c>
      <c r="D71" s="22">
        <v>26033</v>
      </c>
      <c r="E71" s="5"/>
      <c r="F71" s="20">
        <v>6.7911417289184373</v>
      </c>
      <c r="G71" s="21">
        <v>7.5890110735158389</v>
      </c>
      <c r="H71" s="22">
        <v>0.38948017892950215</v>
      </c>
    </row>
    <row r="72" spans="1:8" ht="15">
      <c r="A72" s="185" t="str">
        <f>+'FBCF por Productos Deflactor'!A72</f>
        <v>2020(A)</v>
      </c>
      <c r="B72" s="20">
        <v>227599</v>
      </c>
      <c r="C72" s="21">
        <v>199371</v>
      </c>
      <c r="D72" s="22">
        <v>28228</v>
      </c>
      <c r="E72" s="5"/>
      <c r="F72" s="20">
        <v>-8.9192314926346725</v>
      </c>
      <c r="G72" s="21">
        <v>-10.937039320271246</v>
      </c>
      <c r="H72" s="22">
        <v>8.431606038489603</v>
      </c>
    </row>
    <row r="73" spans="1:8" ht="15">
      <c r="A73" s="196"/>
    </row>
    <row r="74" spans="1:8" ht="15">
      <c r="A74" s="196"/>
    </row>
    <row r="75" spans="1:8" ht="15">
      <c r="A75" s="196"/>
    </row>
    <row r="76" spans="1:8" ht="15">
      <c r="A76" s="196"/>
    </row>
    <row r="77" spans="1:8" ht="15">
      <c r="A77" s="196"/>
    </row>
    <row r="78" spans="1:8" ht="15">
      <c r="A78" s="196"/>
    </row>
    <row r="79" spans="1:8" ht="15">
      <c r="A79" s="196"/>
    </row>
    <row r="80" spans="1:8" ht="15">
      <c r="A80" s="196"/>
    </row>
    <row r="81" spans="1:1" ht="15">
      <c r="A81" s="196"/>
    </row>
    <row r="82" spans="1:1" ht="15">
      <c r="A82" s="196"/>
    </row>
    <row r="83" spans="1:1" ht="15">
      <c r="A83" s="196"/>
    </row>
    <row r="84" spans="1:1" ht="15">
      <c r="A84" s="196"/>
    </row>
    <row r="85" spans="1:1" ht="15">
      <c r="A85" s="196"/>
    </row>
  </sheetData>
  <mergeCells count="3">
    <mergeCell ref="F2:H2"/>
    <mergeCell ref="B1:D1"/>
    <mergeCell ref="F1:H1"/>
  </mergeCells>
  <hyperlinks>
    <hyperlink ref="A1" location="'INDICE DE CUADROS'!A1" display="Índice"/>
  </hyperlinks>
  <pageMargins left="0.75" right="0.75" top="1" bottom="1" header="0" footer="0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93F77B"/>
  </sheetPr>
  <dimension ref="A1:H85"/>
  <sheetViews>
    <sheetView zoomScale="81" zoomScaleNormal="81" workbookViewId="0">
      <pane xSplit="1" ySplit="5" topLeftCell="B51" activePane="bottomRight" state="frozen"/>
      <selection activeCell="A73" sqref="A73:XFD81"/>
      <selection pane="topRight" activeCell="A73" sqref="A73:XFD81"/>
      <selection pane="bottomLeft" activeCell="A73" sqref="A73:XFD81"/>
      <selection pane="bottomRight" activeCell="H66" sqref="H66"/>
    </sheetView>
  </sheetViews>
  <sheetFormatPr baseColWidth="10" defaultRowHeight="12.75" outlineLevelRow="1"/>
  <cols>
    <col min="1" max="1" width="13" style="3" customWidth="1"/>
    <col min="2" max="2" width="11.7109375" style="3" customWidth="1"/>
    <col min="3" max="3" width="16.28515625" style="3" customWidth="1"/>
    <col min="4" max="4" width="18.28515625" style="3" customWidth="1"/>
    <col min="5" max="5" width="4.5703125" style="37" customWidth="1"/>
    <col min="6" max="6" width="9.7109375" style="3" customWidth="1"/>
    <col min="7" max="7" width="14.28515625" style="3" customWidth="1"/>
    <col min="8" max="8" width="13.7109375" style="3" customWidth="1"/>
    <col min="9" max="248" width="11.42578125" style="37"/>
    <col min="249" max="249" width="13" style="37" customWidth="1"/>
    <col min="250" max="250" width="9.7109375" style="37" customWidth="1"/>
    <col min="251" max="251" width="13.28515625" style="37" customWidth="1"/>
    <col min="252" max="252" width="13.7109375" style="37" customWidth="1"/>
    <col min="253" max="253" width="6.7109375" style="37" customWidth="1"/>
    <col min="254" max="256" width="11.7109375" style="37" customWidth="1"/>
    <col min="257" max="504" width="11.42578125" style="37"/>
    <col min="505" max="505" width="13" style="37" customWidth="1"/>
    <col min="506" max="506" width="9.7109375" style="37" customWidth="1"/>
    <col min="507" max="507" width="13.28515625" style="37" customWidth="1"/>
    <col min="508" max="508" width="13.7109375" style="37" customWidth="1"/>
    <col min="509" max="509" width="6.7109375" style="37" customWidth="1"/>
    <col min="510" max="512" width="11.7109375" style="37" customWidth="1"/>
    <col min="513" max="760" width="11.42578125" style="37"/>
    <col min="761" max="761" width="13" style="37" customWidth="1"/>
    <col min="762" max="762" width="9.7109375" style="37" customWidth="1"/>
    <col min="763" max="763" width="13.28515625" style="37" customWidth="1"/>
    <col min="764" max="764" width="13.7109375" style="37" customWidth="1"/>
    <col min="765" max="765" width="6.7109375" style="37" customWidth="1"/>
    <col min="766" max="768" width="11.7109375" style="37" customWidth="1"/>
    <col min="769" max="1016" width="11.42578125" style="37"/>
    <col min="1017" max="1017" width="13" style="37" customWidth="1"/>
    <col min="1018" max="1018" width="9.7109375" style="37" customWidth="1"/>
    <col min="1019" max="1019" width="13.28515625" style="37" customWidth="1"/>
    <col min="1020" max="1020" width="13.7109375" style="37" customWidth="1"/>
    <col min="1021" max="1021" width="6.7109375" style="37" customWidth="1"/>
    <col min="1022" max="1024" width="11.7109375" style="37" customWidth="1"/>
    <col min="1025" max="1272" width="11.42578125" style="37"/>
    <col min="1273" max="1273" width="13" style="37" customWidth="1"/>
    <col min="1274" max="1274" width="9.7109375" style="37" customWidth="1"/>
    <col min="1275" max="1275" width="13.28515625" style="37" customWidth="1"/>
    <col min="1276" max="1276" width="13.7109375" style="37" customWidth="1"/>
    <col min="1277" max="1277" width="6.7109375" style="37" customWidth="1"/>
    <col min="1278" max="1280" width="11.7109375" style="37" customWidth="1"/>
    <col min="1281" max="1528" width="11.42578125" style="37"/>
    <col min="1529" max="1529" width="13" style="37" customWidth="1"/>
    <col min="1530" max="1530" width="9.7109375" style="37" customWidth="1"/>
    <col min="1531" max="1531" width="13.28515625" style="37" customWidth="1"/>
    <col min="1532" max="1532" width="13.7109375" style="37" customWidth="1"/>
    <col min="1533" max="1533" width="6.7109375" style="37" customWidth="1"/>
    <col min="1534" max="1536" width="11.7109375" style="37" customWidth="1"/>
    <col min="1537" max="1784" width="11.42578125" style="37"/>
    <col min="1785" max="1785" width="13" style="37" customWidth="1"/>
    <col min="1786" max="1786" width="9.7109375" style="37" customWidth="1"/>
    <col min="1787" max="1787" width="13.28515625" style="37" customWidth="1"/>
    <col min="1788" max="1788" width="13.7109375" style="37" customWidth="1"/>
    <col min="1789" max="1789" width="6.7109375" style="37" customWidth="1"/>
    <col min="1790" max="1792" width="11.7109375" style="37" customWidth="1"/>
    <col min="1793" max="2040" width="11.42578125" style="37"/>
    <col min="2041" max="2041" width="13" style="37" customWidth="1"/>
    <col min="2042" max="2042" width="9.7109375" style="37" customWidth="1"/>
    <col min="2043" max="2043" width="13.28515625" style="37" customWidth="1"/>
    <col min="2044" max="2044" width="13.7109375" style="37" customWidth="1"/>
    <col min="2045" max="2045" width="6.7109375" style="37" customWidth="1"/>
    <col min="2046" max="2048" width="11.7109375" style="37" customWidth="1"/>
    <col min="2049" max="2296" width="11.42578125" style="37"/>
    <col min="2297" max="2297" width="13" style="37" customWidth="1"/>
    <col min="2298" max="2298" width="9.7109375" style="37" customWidth="1"/>
    <col min="2299" max="2299" width="13.28515625" style="37" customWidth="1"/>
    <col min="2300" max="2300" width="13.7109375" style="37" customWidth="1"/>
    <col min="2301" max="2301" width="6.7109375" style="37" customWidth="1"/>
    <col min="2302" max="2304" width="11.7109375" style="37" customWidth="1"/>
    <col min="2305" max="2552" width="11.42578125" style="37"/>
    <col min="2553" max="2553" width="13" style="37" customWidth="1"/>
    <col min="2554" max="2554" width="9.7109375" style="37" customWidth="1"/>
    <col min="2555" max="2555" width="13.28515625" style="37" customWidth="1"/>
    <col min="2556" max="2556" width="13.7109375" style="37" customWidth="1"/>
    <col min="2557" max="2557" width="6.7109375" style="37" customWidth="1"/>
    <col min="2558" max="2560" width="11.7109375" style="37" customWidth="1"/>
    <col min="2561" max="2808" width="11.42578125" style="37"/>
    <col min="2809" max="2809" width="13" style="37" customWidth="1"/>
    <col min="2810" max="2810" width="9.7109375" style="37" customWidth="1"/>
    <col min="2811" max="2811" width="13.28515625" style="37" customWidth="1"/>
    <col min="2812" max="2812" width="13.7109375" style="37" customWidth="1"/>
    <col min="2813" max="2813" width="6.7109375" style="37" customWidth="1"/>
    <col min="2814" max="2816" width="11.7109375" style="37" customWidth="1"/>
    <col min="2817" max="3064" width="11.42578125" style="37"/>
    <col min="3065" max="3065" width="13" style="37" customWidth="1"/>
    <col min="3066" max="3066" width="9.7109375" style="37" customWidth="1"/>
    <col min="3067" max="3067" width="13.28515625" style="37" customWidth="1"/>
    <col min="3068" max="3068" width="13.7109375" style="37" customWidth="1"/>
    <col min="3069" max="3069" width="6.7109375" style="37" customWidth="1"/>
    <col min="3070" max="3072" width="11.7109375" style="37" customWidth="1"/>
    <col min="3073" max="3320" width="11.42578125" style="37"/>
    <col min="3321" max="3321" width="13" style="37" customWidth="1"/>
    <col min="3322" max="3322" width="9.7109375" style="37" customWidth="1"/>
    <col min="3323" max="3323" width="13.28515625" style="37" customWidth="1"/>
    <col min="3324" max="3324" width="13.7109375" style="37" customWidth="1"/>
    <col min="3325" max="3325" width="6.7109375" style="37" customWidth="1"/>
    <col min="3326" max="3328" width="11.7109375" style="37" customWidth="1"/>
    <col min="3329" max="3576" width="11.42578125" style="37"/>
    <col min="3577" max="3577" width="13" style="37" customWidth="1"/>
    <col min="3578" max="3578" width="9.7109375" style="37" customWidth="1"/>
    <col min="3579" max="3579" width="13.28515625" style="37" customWidth="1"/>
    <col min="3580" max="3580" width="13.7109375" style="37" customWidth="1"/>
    <col min="3581" max="3581" width="6.7109375" style="37" customWidth="1"/>
    <col min="3582" max="3584" width="11.7109375" style="37" customWidth="1"/>
    <col min="3585" max="3832" width="11.42578125" style="37"/>
    <col min="3833" max="3833" width="13" style="37" customWidth="1"/>
    <col min="3834" max="3834" width="9.7109375" style="37" customWidth="1"/>
    <col min="3835" max="3835" width="13.28515625" style="37" customWidth="1"/>
    <col min="3836" max="3836" width="13.7109375" style="37" customWidth="1"/>
    <col min="3837" max="3837" width="6.7109375" style="37" customWidth="1"/>
    <col min="3838" max="3840" width="11.7109375" style="37" customWidth="1"/>
    <col min="3841" max="4088" width="11.42578125" style="37"/>
    <col min="4089" max="4089" width="13" style="37" customWidth="1"/>
    <col min="4090" max="4090" width="9.7109375" style="37" customWidth="1"/>
    <col min="4091" max="4091" width="13.28515625" style="37" customWidth="1"/>
    <col min="4092" max="4092" width="13.7109375" style="37" customWidth="1"/>
    <col min="4093" max="4093" width="6.7109375" style="37" customWidth="1"/>
    <col min="4094" max="4096" width="11.7109375" style="37" customWidth="1"/>
    <col min="4097" max="4344" width="11.42578125" style="37"/>
    <col min="4345" max="4345" width="13" style="37" customWidth="1"/>
    <col min="4346" max="4346" width="9.7109375" style="37" customWidth="1"/>
    <col min="4347" max="4347" width="13.28515625" style="37" customWidth="1"/>
    <col min="4348" max="4348" width="13.7109375" style="37" customWidth="1"/>
    <col min="4349" max="4349" width="6.7109375" style="37" customWidth="1"/>
    <col min="4350" max="4352" width="11.7109375" style="37" customWidth="1"/>
    <col min="4353" max="4600" width="11.42578125" style="37"/>
    <col min="4601" max="4601" width="13" style="37" customWidth="1"/>
    <col min="4602" max="4602" width="9.7109375" style="37" customWidth="1"/>
    <col min="4603" max="4603" width="13.28515625" style="37" customWidth="1"/>
    <col min="4604" max="4604" width="13.7109375" style="37" customWidth="1"/>
    <col min="4605" max="4605" width="6.7109375" style="37" customWidth="1"/>
    <col min="4606" max="4608" width="11.7109375" style="37" customWidth="1"/>
    <col min="4609" max="4856" width="11.42578125" style="37"/>
    <col min="4857" max="4857" width="13" style="37" customWidth="1"/>
    <col min="4858" max="4858" width="9.7109375" style="37" customWidth="1"/>
    <col min="4859" max="4859" width="13.28515625" style="37" customWidth="1"/>
    <col min="4860" max="4860" width="13.7109375" style="37" customWidth="1"/>
    <col min="4861" max="4861" width="6.7109375" style="37" customWidth="1"/>
    <col min="4862" max="4864" width="11.7109375" style="37" customWidth="1"/>
    <col min="4865" max="5112" width="11.42578125" style="37"/>
    <col min="5113" max="5113" width="13" style="37" customWidth="1"/>
    <col min="5114" max="5114" width="9.7109375" style="37" customWidth="1"/>
    <col min="5115" max="5115" width="13.28515625" style="37" customWidth="1"/>
    <col min="5116" max="5116" width="13.7109375" style="37" customWidth="1"/>
    <col min="5117" max="5117" width="6.7109375" style="37" customWidth="1"/>
    <col min="5118" max="5120" width="11.7109375" style="37" customWidth="1"/>
    <col min="5121" max="5368" width="11.42578125" style="37"/>
    <col min="5369" max="5369" width="13" style="37" customWidth="1"/>
    <col min="5370" max="5370" width="9.7109375" style="37" customWidth="1"/>
    <col min="5371" max="5371" width="13.28515625" style="37" customWidth="1"/>
    <col min="5372" max="5372" width="13.7109375" style="37" customWidth="1"/>
    <col min="5373" max="5373" width="6.7109375" style="37" customWidth="1"/>
    <col min="5374" max="5376" width="11.7109375" style="37" customWidth="1"/>
    <col min="5377" max="5624" width="11.42578125" style="37"/>
    <col min="5625" max="5625" width="13" style="37" customWidth="1"/>
    <col min="5626" max="5626" width="9.7109375" style="37" customWidth="1"/>
    <col min="5627" max="5627" width="13.28515625" style="37" customWidth="1"/>
    <col min="5628" max="5628" width="13.7109375" style="37" customWidth="1"/>
    <col min="5629" max="5629" width="6.7109375" style="37" customWidth="1"/>
    <col min="5630" max="5632" width="11.7109375" style="37" customWidth="1"/>
    <col min="5633" max="5880" width="11.42578125" style="37"/>
    <col min="5881" max="5881" width="13" style="37" customWidth="1"/>
    <col min="5882" max="5882" width="9.7109375" style="37" customWidth="1"/>
    <col min="5883" max="5883" width="13.28515625" style="37" customWidth="1"/>
    <col min="5884" max="5884" width="13.7109375" style="37" customWidth="1"/>
    <col min="5885" max="5885" width="6.7109375" style="37" customWidth="1"/>
    <col min="5886" max="5888" width="11.7109375" style="37" customWidth="1"/>
    <col min="5889" max="6136" width="11.42578125" style="37"/>
    <col min="6137" max="6137" width="13" style="37" customWidth="1"/>
    <col min="6138" max="6138" width="9.7109375" style="37" customWidth="1"/>
    <col min="6139" max="6139" width="13.28515625" style="37" customWidth="1"/>
    <col min="6140" max="6140" width="13.7109375" style="37" customWidth="1"/>
    <col min="6141" max="6141" width="6.7109375" style="37" customWidth="1"/>
    <col min="6142" max="6144" width="11.7109375" style="37" customWidth="1"/>
    <col min="6145" max="6392" width="11.42578125" style="37"/>
    <col min="6393" max="6393" width="13" style="37" customWidth="1"/>
    <col min="6394" max="6394" width="9.7109375" style="37" customWidth="1"/>
    <col min="6395" max="6395" width="13.28515625" style="37" customWidth="1"/>
    <col min="6396" max="6396" width="13.7109375" style="37" customWidth="1"/>
    <col min="6397" max="6397" width="6.7109375" style="37" customWidth="1"/>
    <col min="6398" max="6400" width="11.7109375" style="37" customWidth="1"/>
    <col min="6401" max="6648" width="11.42578125" style="37"/>
    <col min="6649" max="6649" width="13" style="37" customWidth="1"/>
    <col min="6650" max="6650" width="9.7109375" style="37" customWidth="1"/>
    <col min="6651" max="6651" width="13.28515625" style="37" customWidth="1"/>
    <col min="6652" max="6652" width="13.7109375" style="37" customWidth="1"/>
    <col min="6653" max="6653" width="6.7109375" style="37" customWidth="1"/>
    <col min="6654" max="6656" width="11.7109375" style="37" customWidth="1"/>
    <col min="6657" max="6904" width="11.42578125" style="37"/>
    <col min="6905" max="6905" width="13" style="37" customWidth="1"/>
    <col min="6906" max="6906" width="9.7109375" style="37" customWidth="1"/>
    <col min="6907" max="6907" width="13.28515625" style="37" customWidth="1"/>
    <col min="6908" max="6908" width="13.7109375" style="37" customWidth="1"/>
    <col min="6909" max="6909" width="6.7109375" style="37" customWidth="1"/>
    <col min="6910" max="6912" width="11.7109375" style="37" customWidth="1"/>
    <col min="6913" max="7160" width="11.42578125" style="37"/>
    <col min="7161" max="7161" width="13" style="37" customWidth="1"/>
    <col min="7162" max="7162" width="9.7109375" style="37" customWidth="1"/>
    <col min="7163" max="7163" width="13.28515625" style="37" customWidth="1"/>
    <col min="7164" max="7164" width="13.7109375" style="37" customWidth="1"/>
    <col min="7165" max="7165" width="6.7109375" style="37" customWidth="1"/>
    <col min="7166" max="7168" width="11.7109375" style="37" customWidth="1"/>
    <col min="7169" max="7416" width="11.42578125" style="37"/>
    <col min="7417" max="7417" width="13" style="37" customWidth="1"/>
    <col min="7418" max="7418" width="9.7109375" style="37" customWidth="1"/>
    <col min="7419" max="7419" width="13.28515625" style="37" customWidth="1"/>
    <col min="7420" max="7420" width="13.7109375" style="37" customWidth="1"/>
    <col min="7421" max="7421" width="6.7109375" style="37" customWidth="1"/>
    <col min="7422" max="7424" width="11.7109375" style="37" customWidth="1"/>
    <col min="7425" max="7672" width="11.42578125" style="37"/>
    <col min="7673" max="7673" width="13" style="37" customWidth="1"/>
    <col min="7674" max="7674" width="9.7109375" style="37" customWidth="1"/>
    <col min="7675" max="7675" width="13.28515625" style="37" customWidth="1"/>
    <col min="7676" max="7676" width="13.7109375" style="37" customWidth="1"/>
    <col min="7677" max="7677" width="6.7109375" style="37" customWidth="1"/>
    <col min="7678" max="7680" width="11.7109375" style="37" customWidth="1"/>
    <col min="7681" max="7928" width="11.42578125" style="37"/>
    <col min="7929" max="7929" width="13" style="37" customWidth="1"/>
    <col min="7930" max="7930" width="9.7109375" style="37" customWidth="1"/>
    <col min="7931" max="7931" width="13.28515625" style="37" customWidth="1"/>
    <col min="7932" max="7932" width="13.7109375" style="37" customWidth="1"/>
    <col min="7933" max="7933" width="6.7109375" style="37" customWidth="1"/>
    <col min="7934" max="7936" width="11.7109375" style="37" customWidth="1"/>
    <col min="7937" max="8184" width="11.42578125" style="37"/>
    <col min="8185" max="8185" width="13" style="37" customWidth="1"/>
    <col min="8186" max="8186" width="9.7109375" style="37" customWidth="1"/>
    <col min="8187" max="8187" width="13.28515625" style="37" customWidth="1"/>
    <col min="8188" max="8188" width="13.7109375" style="37" customWidth="1"/>
    <col min="8189" max="8189" width="6.7109375" style="37" customWidth="1"/>
    <col min="8190" max="8192" width="11.7109375" style="37" customWidth="1"/>
    <col min="8193" max="8440" width="11.42578125" style="37"/>
    <col min="8441" max="8441" width="13" style="37" customWidth="1"/>
    <col min="8442" max="8442" width="9.7109375" style="37" customWidth="1"/>
    <col min="8443" max="8443" width="13.28515625" style="37" customWidth="1"/>
    <col min="8444" max="8444" width="13.7109375" style="37" customWidth="1"/>
    <col min="8445" max="8445" width="6.7109375" style="37" customWidth="1"/>
    <col min="8446" max="8448" width="11.7109375" style="37" customWidth="1"/>
    <col min="8449" max="8696" width="11.42578125" style="37"/>
    <col min="8697" max="8697" width="13" style="37" customWidth="1"/>
    <col min="8698" max="8698" width="9.7109375" style="37" customWidth="1"/>
    <col min="8699" max="8699" width="13.28515625" style="37" customWidth="1"/>
    <col min="8700" max="8700" width="13.7109375" style="37" customWidth="1"/>
    <col min="8701" max="8701" width="6.7109375" style="37" customWidth="1"/>
    <col min="8702" max="8704" width="11.7109375" style="37" customWidth="1"/>
    <col min="8705" max="8952" width="11.42578125" style="37"/>
    <col min="8953" max="8953" width="13" style="37" customWidth="1"/>
    <col min="8954" max="8954" width="9.7109375" style="37" customWidth="1"/>
    <col min="8955" max="8955" width="13.28515625" style="37" customWidth="1"/>
    <col min="8956" max="8956" width="13.7109375" style="37" customWidth="1"/>
    <col min="8957" max="8957" width="6.7109375" style="37" customWidth="1"/>
    <col min="8958" max="8960" width="11.7109375" style="37" customWidth="1"/>
    <col min="8961" max="9208" width="11.42578125" style="37"/>
    <col min="9209" max="9209" width="13" style="37" customWidth="1"/>
    <col min="9210" max="9210" width="9.7109375" style="37" customWidth="1"/>
    <col min="9211" max="9211" width="13.28515625" style="37" customWidth="1"/>
    <col min="9212" max="9212" width="13.7109375" style="37" customWidth="1"/>
    <col min="9213" max="9213" width="6.7109375" style="37" customWidth="1"/>
    <col min="9214" max="9216" width="11.7109375" style="37" customWidth="1"/>
    <col min="9217" max="9464" width="11.42578125" style="37"/>
    <col min="9465" max="9465" width="13" style="37" customWidth="1"/>
    <col min="9466" max="9466" width="9.7109375" style="37" customWidth="1"/>
    <col min="9467" max="9467" width="13.28515625" style="37" customWidth="1"/>
    <col min="9468" max="9468" width="13.7109375" style="37" customWidth="1"/>
    <col min="9469" max="9469" width="6.7109375" style="37" customWidth="1"/>
    <col min="9470" max="9472" width="11.7109375" style="37" customWidth="1"/>
    <col min="9473" max="9720" width="11.42578125" style="37"/>
    <col min="9721" max="9721" width="13" style="37" customWidth="1"/>
    <col min="9722" max="9722" width="9.7109375" style="37" customWidth="1"/>
    <col min="9723" max="9723" width="13.28515625" style="37" customWidth="1"/>
    <col min="9724" max="9724" width="13.7109375" style="37" customWidth="1"/>
    <col min="9725" max="9725" width="6.7109375" style="37" customWidth="1"/>
    <col min="9726" max="9728" width="11.7109375" style="37" customWidth="1"/>
    <col min="9729" max="9976" width="11.42578125" style="37"/>
    <col min="9977" max="9977" width="13" style="37" customWidth="1"/>
    <col min="9978" max="9978" width="9.7109375" style="37" customWidth="1"/>
    <col min="9979" max="9979" width="13.28515625" style="37" customWidth="1"/>
    <col min="9980" max="9980" width="13.7109375" style="37" customWidth="1"/>
    <col min="9981" max="9981" width="6.7109375" style="37" customWidth="1"/>
    <col min="9982" max="9984" width="11.7109375" style="37" customWidth="1"/>
    <col min="9985" max="10232" width="11.42578125" style="37"/>
    <col min="10233" max="10233" width="13" style="37" customWidth="1"/>
    <col min="10234" max="10234" width="9.7109375" style="37" customWidth="1"/>
    <col min="10235" max="10235" width="13.28515625" style="37" customWidth="1"/>
    <col min="10236" max="10236" width="13.7109375" style="37" customWidth="1"/>
    <col min="10237" max="10237" width="6.7109375" style="37" customWidth="1"/>
    <col min="10238" max="10240" width="11.7109375" style="37" customWidth="1"/>
    <col min="10241" max="10488" width="11.42578125" style="37"/>
    <col min="10489" max="10489" width="13" style="37" customWidth="1"/>
    <col min="10490" max="10490" width="9.7109375" style="37" customWidth="1"/>
    <col min="10491" max="10491" width="13.28515625" style="37" customWidth="1"/>
    <col min="10492" max="10492" width="13.7109375" style="37" customWidth="1"/>
    <col min="10493" max="10493" width="6.7109375" style="37" customWidth="1"/>
    <col min="10494" max="10496" width="11.7109375" style="37" customWidth="1"/>
    <col min="10497" max="10744" width="11.42578125" style="37"/>
    <col min="10745" max="10745" width="13" style="37" customWidth="1"/>
    <col min="10746" max="10746" width="9.7109375" style="37" customWidth="1"/>
    <col min="10747" max="10747" width="13.28515625" style="37" customWidth="1"/>
    <col min="10748" max="10748" width="13.7109375" style="37" customWidth="1"/>
    <col min="10749" max="10749" width="6.7109375" style="37" customWidth="1"/>
    <col min="10750" max="10752" width="11.7109375" style="37" customWidth="1"/>
    <col min="10753" max="11000" width="11.42578125" style="37"/>
    <col min="11001" max="11001" width="13" style="37" customWidth="1"/>
    <col min="11002" max="11002" width="9.7109375" style="37" customWidth="1"/>
    <col min="11003" max="11003" width="13.28515625" style="37" customWidth="1"/>
    <col min="11004" max="11004" width="13.7109375" style="37" customWidth="1"/>
    <col min="11005" max="11005" width="6.7109375" style="37" customWidth="1"/>
    <col min="11006" max="11008" width="11.7109375" style="37" customWidth="1"/>
    <col min="11009" max="11256" width="11.42578125" style="37"/>
    <col min="11257" max="11257" width="13" style="37" customWidth="1"/>
    <col min="11258" max="11258" width="9.7109375" style="37" customWidth="1"/>
    <col min="11259" max="11259" width="13.28515625" style="37" customWidth="1"/>
    <col min="11260" max="11260" width="13.7109375" style="37" customWidth="1"/>
    <col min="11261" max="11261" width="6.7109375" style="37" customWidth="1"/>
    <col min="11262" max="11264" width="11.7109375" style="37" customWidth="1"/>
    <col min="11265" max="11512" width="11.42578125" style="37"/>
    <col min="11513" max="11513" width="13" style="37" customWidth="1"/>
    <col min="11514" max="11514" width="9.7109375" style="37" customWidth="1"/>
    <col min="11515" max="11515" width="13.28515625" style="37" customWidth="1"/>
    <col min="11516" max="11516" width="13.7109375" style="37" customWidth="1"/>
    <col min="11517" max="11517" width="6.7109375" style="37" customWidth="1"/>
    <col min="11518" max="11520" width="11.7109375" style="37" customWidth="1"/>
    <col min="11521" max="11768" width="11.42578125" style="37"/>
    <col min="11769" max="11769" width="13" style="37" customWidth="1"/>
    <col min="11770" max="11770" width="9.7109375" style="37" customWidth="1"/>
    <col min="11771" max="11771" width="13.28515625" style="37" customWidth="1"/>
    <col min="11772" max="11772" width="13.7109375" style="37" customWidth="1"/>
    <col min="11773" max="11773" width="6.7109375" style="37" customWidth="1"/>
    <col min="11774" max="11776" width="11.7109375" style="37" customWidth="1"/>
    <col min="11777" max="12024" width="11.42578125" style="37"/>
    <col min="12025" max="12025" width="13" style="37" customWidth="1"/>
    <col min="12026" max="12026" width="9.7109375" style="37" customWidth="1"/>
    <col min="12027" max="12027" width="13.28515625" style="37" customWidth="1"/>
    <col min="12028" max="12028" width="13.7109375" style="37" customWidth="1"/>
    <col min="12029" max="12029" width="6.7109375" style="37" customWidth="1"/>
    <col min="12030" max="12032" width="11.7109375" style="37" customWidth="1"/>
    <col min="12033" max="12280" width="11.42578125" style="37"/>
    <col min="12281" max="12281" width="13" style="37" customWidth="1"/>
    <col min="12282" max="12282" width="9.7109375" style="37" customWidth="1"/>
    <col min="12283" max="12283" width="13.28515625" style="37" customWidth="1"/>
    <col min="12284" max="12284" width="13.7109375" style="37" customWidth="1"/>
    <col min="12285" max="12285" width="6.7109375" style="37" customWidth="1"/>
    <col min="12286" max="12288" width="11.7109375" style="37" customWidth="1"/>
    <col min="12289" max="12536" width="11.42578125" style="37"/>
    <col min="12537" max="12537" width="13" style="37" customWidth="1"/>
    <col min="12538" max="12538" width="9.7109375" style="37" customWidth="1"/>
    <col min="12539" max="12539" width="13.28515625" style="37" customWidth="1"/>
    <col min="12540" max="12540" width="13.7109375" style="37" customWidth="1"/>
    <col min="12541" max="12541" width="6.7109375" style="37" customWidth="1"/>
    <col min="12542" max="12544" width="11.7109375" style="37" customWidth="1"/>
    <col min="12545" max="12792" width="11.42578125" style="37"/>
    <col min="12793" max="12793" width="13" style="37" customWidth="1"/>
    <col min="12794" max="12794" width="9.7109375" style="37" customWidth="1"/>
    <col min="12795" max="12795" width="13.28515625" style="37" customWidth="1"/>
    <col min="12796" max="12796" width="13.7109375" style="37" customWidth="1"/>
    <col min="12797" max="12797" width="6.7109375" style="37" customWidth="1"/>
    <col min="12798" max="12800" width="11.7109375" style="37" customWidth="1"/>
    <col min="12801" max="13048" width="11.42578125" style="37"/>
    <col min="13049" max="13049" width="13" style="37" customWidth="1"/>
    <col min="13050" max="13050" width="9.7109375" style="37" customWidth="1"/>
    <col min="13051" max="13051" width="13.28515625" style="37" customWidth="1"/>
    <col min="13052" max="13052" width="13.7109375" style="37" customWidth="1"/>
    <col min="13053" max="13053" width="6.7109375" style="37" customWidth="1"/>
    <col min="13054" max="13056" width="11.7109375" style="37" customWidth="1"/>
    <col min="13057" max="13304" width="11.42578125" style="37"/>
    <col min="13305" max="13305" width="13" style="37" customWidth="1"/>
    <col min="13306" max="13306" width="9.7109375" style="37" customWidth="1"/>
    <col min="13307" max="13307" width="13.28515625" style="37" customWidth="1"/>
    <col min="13308" max="13308" width="13.7109375" style="37" customWidth="1"/>
    <col min="13309" max="13309" width="6.7109375" style="37" customWidth="1"/>
    <col min="13310" max="13312" width="11.7109375" style="37" customWidth="1"/>
    <col min="13313" max="13560" width="11.42578125" style="37"/>
    <col min="13561" max="13561" width="13" style="37" customWidth="1"/>
    <col min="13562" max="13562" width="9.7109375" style="37" customWidth="1"/>
    <col min="13563" max="13563" width="13.28515625" style="37" customWidth="1"/>
    <col min="13564" max="13564" width="13.7109375" style="37" customWidth="1"/>
    <col min="13565" max="13565" width="6.7109375" style="37" customWidth="1"/>
    <col min="13566" max="13568" width="11.7109375" style="37" customWidth="1"/>
    <col min="13569" max="13816" width="11.42578125" style="37"/>
    <col min="13817" max="13817" width="13" style="37" customWidth="1"/>
    <col min="13818" max="13818" width="9.7109375" style="37" customWidth="1"/>
    <col min="13819" max="13819" width="13.28515625" style="37" customWidth="1"/>
    <col min="13820" max="13820" width="13.7109375" style="37" customWidth="1"/>
    <col min="13821" max="13821" width="6.7109375" style="37" customWidth="1"/>
    <col min="13822" max="13824" width="11.7109375" style="37" customWidth="1"/>
    <col min="13825" max="14072" width="11.42578125" style="37"/>
    <col min="14073" max="14073" width="13" style="37" customWidth="1"/>
    <col min="14074" max="14074" width="9.7109375" style="37" customWidth="1"/>
    <col min="14075" max="14075" width="13.28515625" style="37" customWidth="1"/>
    <col min="14076" max="14076" width="13.7109375" style="37" customWidth="1"/>
    <col min="14077" max="14077" width="6.7109375" style="37" customWidth="1"/>
    <col min="14078" max="14080" width="11.7109375" style="37" customWidth="1"/>
    <col min="14081" max="14328" width="11.42578125" style="37"/>
    <col min="14329" max="14329" width="13" style="37" customWidth="1"/>
    <col min="14330" max="14330" width="9.7109375" style="37" customWidth="1"/>
    <col min="14331" max="14331" width="13.28515625" style="37" customWidth="1"/>
    <col min="14332" max="14332" width="13.7109375" style="37" customWidth="1"/>
    <col min="14333" max="14333" width="6.7109375" style="37" customWidth="1"/>
    <col min="14334" max="14336" width="11.7109375" style="37" customWidth="1"/>
    <col min="14337" max="14584" width="11.42578125" style="37"/>
    <col min="14585" max="14585" width="13" style="37" customWidth="1"/>
    <col min="14586" max="14586" width="9.7109375" style="37" customWidth="1"/>
    <col min="14587" max="14587" width="13.28515625" style="37" customWidth="1"/>
    <col min="14588" max="14588" width="13.7109375" style="37" customWidth="1"/>
    <col min="14589" max="14589" width="6.7109375" style="37" customWidth="1"/>
    <col min="14590" max="14592" width="11.7109375" style="37" customWidth="1"/>
    <col min="14593" max="14840" width="11.42578125" style="37"/>
    <col min="14841" max="14841" width="13" style="37" customWidth="1"/>
    <col min="14842" max="14842" width="9.7109375" style="37" customWidth="1"/>
    <col min="14843" max="14843" width="13.28515625" style="37" customWidth="1"/>
    <col min="14844" max="14844" width="13.7109375" style="37" customWidth="1"/>
    <col min="14845" max="14845" width="6.7109375" style="37" customWidth="1"/>
    <col min="14846" max="14848" width="11.7109375" style="37" customWidth="1"/>
    <col min="14849" max="15096" width="11.42578125" style="37"/>
    <col min="15097" max="15097" width="13" style="37" customWidth="1"/>
    <col min="15098" max="15098" width="9.7109375" style="37" customWidth="1"/>
    <col min="15099" max="15099" width="13.28515625" style="37" customWidth="1"/>
    <col min="15100" max="15100" width="13.7109375" style="37" customWidth="1"/>
    <col min="15101" max="15101" width="6.7109375" style="37" customWidth="1"/>
    <col min="15102" max="15104" width="11.7109375" style="37" customWidth="1"/>
    <col min="15105" max="15352" width="11.42578125" style="37"/>
    <col min="15353" max="15353" width="13" style="37" customWidth="1"/>
    <col min="15354" max="15354" width="9.7109375" style="37" customWidth="1"/>
    <col min="15355" max="15355" width="13.28515625" style="37" customWidth="1"/>
    <col min="15356" max="15356" width="13.7109375" style="37" customWidth="1"/>
    <col min="15357" max="15357" width="6.7109375" style="37" customWidth="1"/>
    <col min="15358" max="15360" width="11.7109375" style="37" customWidth="1"/>
    <col min="15361" max="15608" width="11.42578125" style="37"/>
    <col min="15609" max="15609" width="13" style="37" customWidth="1"/>
    <col min="15610" max="15610" width="9.7109375" style="37" customWidth="1"/>
    <col min="15611" max="15611" width="13.28515625" style="37" customWidth="1"/>
    <col min="15612" max="15612" width="13.7109375" style="37" customWidth="1"/>
    <col min="15613" max="15613" width="6.7109375" style="37" customWidth="1"/>
    <col min="15614" max="15616" width="11.7109375" style="37" customWidth="1"/>
    <col min="15617" max="15864" width="11.42578125" style="37"/>
    <col min="15865" max="15865" width="13" style="37" customWidth="1"/>
    <col min="15866" max="15866" width="9.7109375" style="37" customWidth="1"/>
    <col min="15867" max="15867" width="13.28515625" style="37" customWidth="1"/>
    <col min="15868" max="15868" width="13.7109375" style="37" customWidth="1"/>
    <col min="15869" max="15869" width="6.7109375" style="37" customWidth="1"/>
    <col min="15870" max="15872" width="11.7109375" style="37" customWidth="1"/>
    <col min="15873" max="16120" width="11.42578125" style="37"/>
    <col min="16121" max="16121" width="13" style="37" customWidth="1"/>
    <col min="16122" max="16122" width="9.7109375" style="37" customWidth="1"/>
    <col min="16123" max="16123" width="13.28515625" style="37" customWidth="1"/>
    <col min="16124" max="16124" width="13.7109375" style="37" customWidth="1"/>
    <col min="16125" max="16125" width="6.7109375" style="37" customWidth="1"/>
    <col min="16126" max="16128" width="11.7109375" style="37" customWidth="1"/>
    <col min="16129" max="16384" width="11.42578125" style="37"/>
  </cols>
  <sheetData>
    <row r="1" spans="1:8" ht="50.1" customHeight="1" thickTop="1" thickBot="1">
      <c r="A1" s="1168" t="s">
        <v>137</v>
      </c>
      <c r="B1" s="793" t="s">
        <v>528</v>
      </c>
      <c r="C1" s="794"/>
      <c r="D1" s="795"/>
      <c r="E1" s="2"/>
      <c r="F1" s="1450" t="s">
        <v>528</v>
      </c>
      <c r="G1" s="1451"/>
      <c r="H1" s="1452"/>
    </row>
    <row r="2" spans="1:8" ht="16.5" customHeight="1" thickTop="1" thickBot="1">
      <c r="A2" s="5"/>
      <c r="B2" s="793"/>
      <c r="C2" s="794"/>
      <c r="D2" s="795"/>
      <c r="E2" s="2"/>
      <c r="F2" s="1450" t="s">
        <v>146</v>
      </c>
      <c r="G2" s="1451"/>
      <c r="H2" s="1452"/>
    </row>
    <row r="3" spans="1:8" ht="14.25" thickTop="1" thickBot="1">
      <c r="A3" s="5"/>
      <c r="B3" s="42"/>
      <c r="C3" s="43"/>
      <c r="D3" s="43"/>
      <c r="E3" s="2"/>
      <c r="F3" s="42"/>
      <c r="G3" s="43"/>
      <c r="H3" s="43"/>
    </row>
    <row r="4" spans="1:8" ht="45" customHeight="1" thickTop="1" thickBot="1">
      <c r="A4" s="5"/>
      <c r="B4" s="805" t="s">
        <v>31</v>
      </c>
      <c r="C4" s="1029" t="s">
        <v>681</v>
      </c>
      <c r="D4" s="806" t="s">
        <v>680</v>
      </c>
      <c r="E4" s="7"/>
      <c r="F4" s="805" t="s">
        <v>31</v>
      </c>
      <c r="G4" s="1029" t="s">
        <v>681</v>
      </c>
      <c r="H4" s="806" t="s">
        <v>680</v>
      </c>
    </row>
    <row r="5" spans="1:8" ht="40.15" customHeight="1" thickTop="1" thickBot="1">
      <c r="A5" s="27"/>
      <c r="B5" s="896" t="s">
        <v>950</v>
      </c>
      <c r="C5" s="897" t="s">
        <v>968</v>
      </c>
      <c r="D5" s="804" t="s">
        <v>969</v>
      </c>
      <c r="E5" s="2"/>
      <c r="F5" s="896" t="s">
        <v>950</v>
      </c>
      <c r="G5" s="897" t="s">
        <v>968</v>
      </c>
      <c r="H5" s="804" t="s">
        <v>969</v>
      </c>
    </row>
    <row r="6" spans="1:8" ht="15.75" outlineLevel="1" thickTop="1">
      <c r="A6" s="185">
        <f>+'FBCF por Sectores Pcorr'!A6</f>
        <v>1954</v>
      </c>
      <c r="B6" s="20">
        <v>19912.739598238953</v>
      </c>
      <c r="C6" s="18"/>
      <c r="D6" s="19"/>
      <c r="E6" s="2"/>
      <c r="F6" s="17"/>
      <c r="G6" s="18"/>
      <c r="H6" s="19"/>
    </row>
    <row r="7" spans="1:8" ht="15" outlineLevel="1">
      <c r="A7" s="185">
        <f>+'FBCF por Sectores Pcorr'!A7</f>
        <v>1955</v>
      </c>
      <c r="B7" s="20">
        <v>21774.682316208862</v>
      </c>
      <c r="C7" s="21"/>
      <c r="D7" s="22"/>
      <c r="E7" s="2"/>
      <c r="F7" s="20">
        <v>9.350510053044502</v>
      </c>
      <c r="G7" s="21"/>
      <c r="H7" s="22"/>
    </row>
    <row r="8" spans="1:8" ht="15" outlineLevel="1">
      <c r="A8" s="185">
        <f>+'FBCF por Sectores Pcorr'!A8</f>
        <v>1956</v>
      </c>
      <c r="B8" s="20">
        <v>23519.469494307912</v>
      </c>
      <c r="C8" s="21"/>
      <c r="D8" s="22"/>
      <c r="E8" s="2"/>
      <c r="F8" s="20">
        <v>8.0129168029250621</v>
      </c>
      <c r="G8" s="21"/>
      <c r="H8" s="22"/>
    </row>
    <row r="9" spans="1:8" ht="15" outlineLevel="1">
      <c r="A9" s="185">
        <f>+'FBCF por Sectores Pcorr'!A9</f>
        <v>1957</v>
      </c>
      <c r="B9" s="20">
        <v>24606.01300572895</v>
      </c>
      <c r="C9" s="21"/>
      <c r="D9" s="22"/>
      <c r="E9" s="2"/>
      <c r="F9" s="20">
        <v>4.6197619877608176</v>
      </c>
      <c r="G9" s="21"/>
      <c r="H9" s="22"/>
    </row>
    <row r="10" spans="1:8" ht="15" outlineLevel="1">
      <c r="A10" s="185">
        <f>+'FBCF por Sectores Pcorr'!A10</f>
        <v>1958</v>
      </c>
      <c r="B10" s="20">
        <v>26341.826192022327</v>
      </c>
      <c r="C10" s="21"/>
      <c r="D10" s="22"/>
      <c r="E10" s="2"/>
      <c r="F10" s="20">
        <v>7.0544268422894518</v>
      </c>
      <c r="G10" s="21"/>
      <c r="H10" s="22"/>
    </row>
    <row r="11" spans="1:8" ht="15" outlineLevel="1">
      <c r="A11" s="185">
        <f>+'FBCF por Sectores Pcorr'!A11</f>
        <v>1959</v>
      </c>
      <c r="B11" s="20">
        <v>24011.618057002037</v>
      </c>
      <c r="C11" s="21"/>
      <c r="D11" s="22"/>
      <c r="E11" s="2"/>
      <c r="F11" s="20">
        <v>-8.8460386840074072</v>
      </c>
      <c r="G11" s="21"/>
      <c r="H11" s="22"/>
    </row>
    <row r="12" spans="1:8" ht="15" outlineLevel="1">
      <c r="A12" s="185">
        <f>+'FBCF por Sectores Pcorr'!A12</f>
        <v>1960</v>
      </c>
      <c r="B12" s="20">
        <v>26348.513195535339</v>
      </c>
      <c r="C12" s="21"/>
      <c r="D12" s="22"/>
      <c r="E12" s="2"/>
      <c r="F12" s="20">
        <v>9.7323517848137762</v>
      </c>
      <c r="G12" s="21"/>
      <c r="H12" s="22"/>
    </row>
    <row r="13" spans="1:8" ht="15" outlineLevel="1">
      <c r="A13" s="185">
        <f>+'FBCF por Sectores Pcorr'!A13</f>
        <v>1961</v>
      </c>
      <c r="B13" s="20">
        <v>31346.158307611629</v>
      </c>
      <c r="C13" s="21"/>
      <c r="D13" s="22"/>
      <c r="E13" s="2"/>
      <c r="F13" s="20">
        <v>18.967465355590242</v>
      </c>
      <c r="G13" s="21"/>
      <c r="H13" s="22"/>
    </row>
    <row r="14" spans="1:8" ht="15" outlineLevel="1">
      <c r="A14" s="185">
        <f>+'FBCF por Sectores Pcorr'!A14</f>
        <v>1962</v>
      </c>
      <c r="B14" s="20">
        <v>35071.206715932232</v>
      </c>
      <c r="C14" s="21"/>
      <c r="D14" s="22"/>
      <c r="E14" s="2"/>
      <c r="F14" s="20">
        <v>11.883588322898465</v>
      </c>
      <c r="G14" s="21"/>
      <c r="H14" s="22"/>
    </row>
    <row r="15" spans="1:8" ht="15" outlineLevel="1">
      <c r="A15" s="185">
        <f>+'FBCF por Sectores Pcorr'!A15</f>
        <v>1963</v>
      </c>
      <c r="B15" s="20">
        <v>38572.415813009604</v>
      </c>
      <c r="C15" s="21"/>
      <c r="D15" s="22"/>
      <c r="E15" s="2"/>
      <c r="F15" s="20">
        <v>9.9831440800890228</v>
      </c>
      <c r="G15" s="21"/>
      <c r="H15" s="22"/>
    </row>
    <row r="16" spans="1:8" ht="15.75" thickBot="1">
      <c r="A16" s="185">
        <f>+'FBCF por Sectores Pcorr'!A16</f>
        <v>1964</v>
      </c>
      <c r="B16" s="141">
        <v>44425.264363151349</v>
      </c>
      <c r="C16" s="142">
        <v>38501.406522245692</v>
      </c>
      <c r="D16" s="143">
        <v>5923.8578409056572</v>
      </c>
      <c r="E16" s="7"/>
      <c r="F16" s="141">
        <v>15.173663424440509</v>
      </c>
      <c r="G16" s="142"/>
      <c r="H16" s="143"/>
    </row>
    <row r="17" spans="1:8" ht="15">
      <c r="A17" s="185">
        <f>+'FBCF por Sectores Pcorr'!A17</f>
        <v>1965</v>
      </c>
      <c r="B17" s="20">
        <v>51428.970748680615</v>
      </c>
      <c r="C17" s="21">
        <v>45045.443069312169</v>
      </c>
      <c r="D17" s="22">
        <v>6383.527679368447</v>
      </c>
      <c r="E17" s="2"/>
      <c r="F17" s="20">
        <v>15.765142843670965</v>
      </c>
      <c r="G17" s="21">
        <v>16.996876577185315</v>
      </c>
      <c r="H17" s="22">
        <v>7.7596365545550272</v>
      </c>
    </row>
    <row r="18" spans="1:8" ht="15">
      <c r="A18" s="185">
        <f>+'FBCF por Sectores Pcorr'!A18</f>
        <v>1966</v>
      </c>
      <c r="B18" s="20">
        <v>58037.953049276832</v>
      </c>
      <c r="C18" s="21">
        <v>50517.274715994579</v>
      </c>
      <c r="D18" s="22">
        <v>7520.6783332822533</v>
      </c>
      <c r="E18" s="2"/>
      <c r="F18" s="20">
        <v>12.850699137831301</v>
      </c>
      <c r="G18" s="21">
        <v>12.147358919886342</v>
      </c>
      <c r="H18" s="22">
        <v>17.813828200182733</v>
      </c>
    </row>
    <row r="19" spans="1:8" ht="15">
      <c r="A19" s="185">
        <f>+'FBCF por Sectores Pcorr'!A19</f>
        <v>1967</v>
      </c>
      <c r="B19" s="20">
        <v>61037.509291395618</v>
      </c>
      <c r="C19" s="21">
        <v>53879.80097932912</v>
      </c>
      <c r="D19" s="22">
        <v>7157.7083120664956</v>
      </c>
      <c r="E19" s="2"/>
      <c r="F19" s="20">
        <v>5.1682667711799413</v>
      </c>
      <c r="G19" s="21">
        <v>6.6561909410958631</v>
      </c>
      <c r="H19" s="22">
        <v>-4.8262936550478202</v>
      </c>
    </row>
    <row r="20" spans="1:8" ht="15">
      <c r="A20" s="185">
        <f>+'FBCF por Sectores Pcorr'!A20</f>
        <v>1968</v>
      </c>
      <c r="B20" s="20">
        <v>66747.764490602538</v>
      </c>
      <c r="C20" s="21">
        <v>60553.41663591125</v>
      </c>
      <c r="D20" s="22">
        <v>6194.3478546912866</v>
      </c>
      <c r="E20" s="2"/>
      <c r="F20" s="20">
        <v>9.3553214498742534</v>
      </c>
      <c r="G20" s="21">
        <v>12.386117868442859</v>
      </c>
      <c r="H20" s="22">
        <v>-13.459062808569211</v>
      </c>
    </row>
    <row r="21" spans="1:8" ht="15">
      <c r="A21" s="185">
        <f>+'FBCF por Sectores Pcorr'!A21</f>
        <v>1969</v>
      </c>
      <c r="B21" s="20">
        <v>74165.147099762966</v>
      </c>
      <c r="C21" s="21">
        <v>66785.193284749956</v>
      </c>
      <c r="D21" s="22">
        <v>7379.9538150130084</v>
      </c>
      <c r="E21" s="2"/>
      <c r="F21" s="20">
        <v>11.112555852270866</v>
      </c>
      <c r="G21" s="21">
        <v>10.291370817782974</v>
      </c>
      <c r="H21" s="22">
        <v>19.140125613446202</v>
      </c>
    </row>
    <row r="22" spans="1:8" ht="15">
      <c r="A22" s="185">
        <f>+'FBCF por Sectores Pcorr'!A22</f>
        <v>1970</v>
      </c>
      <c r="B22" s="20">
        <v>76176.428897328035</v>
      </c>
      <c r="C22" s="21">
        <v>68486.191207812764</v>
      </c>
      <c r="D22" s="22">
        <v>7690.2376895152684</v>
      </c>
      <c r="E22" s="2"/>
      <c r="F22" s="20">
        <v>2.7118961887308002</v>
      </c>
      <c r="G22" s="21">
        <v>2.546968630921409</v>
      </c>
      <c r="H22" s="22">
        <v>4.2044148551587224</v>
      </c>
    </row>
    <row r="23" spans="1:8" ht="15">
      <c r="A23" s="185">
        <f>+'FBCF por Sectores Pcorr'!A23</f>
        <v>1971</v>
      </c>
      <c r="B23" s="20">
        <v>74138.592472698045</v>
      </c>
      <c r="C23" s="21">
        <v>64615.26988695503</v>
      </c>
      <c r="D23" s="22">
        <v>9523.322585743017</v>
      </c>
      <c r="E23" s="2"/>
      <c r="F23" s="20">
        <v>-2.6751535273156768</v>
      </c>
      <c r="G23" s="21">
        <v>-5.6521194310717444</v>
      </c>
      <c r="H23" s="22">
        <v>23.83651806662548</v>
      </c>
    </row>
    <row r="24" spans="1:8" ht="15">
      <c r="A24" s="185">
        <f>+'FBCF por Sectores Pcorr'!A24</f>
        <v>1972</v>
      </c>
      <c r="B24" s="20">
        <v>84365.205186514635</v>
      </c>
      <c r="C24" s="21">
        <v>75261.711649917881</v>
      </c>
      <c r="D24" s="22">
        <v>9103.4935365967522</v>
      </c>
      <c r="E24" s="2"/>
      <c r="F24" s="20">
        <v>13.793912688027632</v>
      </c>
      <c r="G24" s="21">
        <v>16.4766653170201</v>
      </c>
      <c r="H24" s="22">
        <v>-4.4084304124568208</v>
      </c>
    </row>
    <row r="25" spans="1:8" ht="15">
      <c r="A25" s="185">
        <f>+'FBCF por Sectores Pcorr'!A25</f>
        <v>1973</v>
      </c>
      <c r="B25" s="20">
        <v>94952.204063949277</v>
      </c>
      <c r="C25" s="21">
        <v>85950.608757611888</v>
      </c>
      <c r="D25" s="22">
        <v>9001.5953063373945</v>
      </c>
      <c r="E25" s="2"/>
      <c r="F25" s="20">
        <v>12.54901099811101</v>
      </c>
      <c r="G25" s="21">
        <v>14.202304031316393</v>
      </c>
      <c r="H25" s="22">
        <v>-1.1193310551572244</v>
      </c>
    </row>
    <row r="26" spans="1:8" ht="15">
      <c r="A26" s="185">
        <f>+'FBCF por Sectores Pcorr'!A26</f>
        <v>1974</v>
      </c>
      <c r="B26" s="20">
        <v>101224.57819504605</v>
      </c>
      <c r="C26" s="21">
        <v>92329.734045398713</v>
      </c>
      <c r="D26" s="22">
        <v>8894.8441496473388</v>
      </c>
      <c r="E26" s="2"/>
      <c r="F26" s="20">
        <v>6.6058225745580401</v>
      </c>
      <c r="G26" s="21">
        <v>7.4218500368932849</v>
      </c>
      <c r="H26" s="22">
        <v>-1.1859137525867203</v>
      </c>
    </row>
    <row r="27" spans="1:8" ht="15">
      <c r="A27" s="185">
        <f>+'FBCF por Sectores Pcorr'!A27</f>
        <v>1975</v>
      </c>
      <c r="B27" s="20">
        <v>96452.274151184189</v>
      </c>
      <c r="C27" s="21">
        <v>86063.351486157684</v>
      </c>
      <c r="D27" s="22">
        <v>10388.922665026503</v>
      </c>
      <c r="E27" s="2"/>
      <c r="F27" s="20">
        <v>-4.7145704422361545</v>
      </c>
      <c r="G27" s="21">
        <v>-6.7869604781487176</v>
      </c>
      <c r="H27" s="22">
        <v>16.797129778135588</v>
      </c>
    </row>
    <row r="28" spans="1:8" ht="15">
      <c r="A28" s="185">
        <f>+'FBCF por Sectores Pcorr'!A28</f>
        <v>1976</v>
      </c>
      <c r="B28" s="20">
        <v>95088.636259278137</v>
      </c>
      <c r="C28" s="21">
        <v>85667.737979384634</v>
      </c>
      <c r="D28" s="22">
        <v>9420.8982798935085</v>
      </c>
      <c r="E28" s="2"/>
      <c r="F28" s="20">
        <v>-1.4137954795846674</v>
      </c>
      <c r="G28" s="21">
        <v>-0.4596770866362121</v>
      </c>
      <c r="H28" s="22">
        <v>-9.317851488025541</v>
      </c>
    </row>
    <row r="29" spans="1:8" ht="15">
      <c r="A29" s="185">
        <f>+'FBCF por Sectores Pcorr'!A29</f>
        <v>1977</v>
      </c>
      <c r="B29" s="20">
        <v>94413.406816106304</v>
      </c>
      <c r="C29" s="21">
        <v>83390.584271411615</v>
      </c>
      <c r="D29" s="22">
        <v>11022.822544694689</v>
      </c>
      <c r="E29" s="2"/>
      <c r="F29" s="20">
        <v>-0.71010529726253102</v>
      </c>
      <c r="G29" s="21">
        <v>-2.6581228379357946</v>
      </c>
      <c r="H29" s="22">
        <v>17.003943968061709</v>
      </c>
    </row>
    <row r="30" spans="1:8" ht="15">
      <c r="A30" s="185">
        <f>+'FBCF por Sectores Pcorr'!A30</f>
        <v>1978</v>
      </c>
      <c r="B30" s="20">
        <v>91714.036329381488</v>
      </c>
      <c r="C30" s="21">
        <v>82159.660607477024</v>
      </c>
      <c r="D30" s="22">
        <v>9554.3757219044637</v>
      </c>
      <c r="E30" s="2"/>
      <c r="F30" s="20">
        <v>-2.8590965814659253</v>
      </c>
      <c r="G30" s="21">
        <v>-1.4760943033188201</v>
      </c>
      <c r="H30" s="22">
        <v>-13.32187665034118</v>
      </c>
    </row>
    <row r="31" spans="1:8" ht="15">
      <c r="A31" s="185">
        <f>+'FBCF por Sectores Pcorr'!A31</f>
        <v>1979</v>
      </c>
      <c r="B31" s="20">
        <v>87434.809358103957</v>
      </c>
      <c r="C31" s="21">
        <v>79270.549000259663</v>
      </c>
      <c r="D31" s="22">
        <v>8164.260357844295</v>
      </c>
      <c r="E31" s="2"/>
      <c r="F31" s="20">
        <v>-4.6658364875678648</v>
      </c>
      <c r="G31" s="21">
        <v>-3.5164600070833774</v>
      </c>
      <c r="H31" s="22">
        <v>-14.54951536889193</v>
      </c>
    </row>
    <row r="32" spans="1:8" ht="15">
      <c r="A32" s="185">
        <f>+'FBCF por Sectores Pcorr'!A32</f>
        <v>1980</v>
      </c>
      <c r="B32" s="20">
        <v>88217.62919491432</v>
      </c>
      <c r="C32" s="21">
        <v>79928.736645881159</v>
      </c>
      <c r="D32" s="22">
        <v>8288.8925490331549</v>
      </c>
      <c r="E32" s="2"/>
      <c r="F32" s="20">
        <v>0.89531828634084043</v>
      </c>
      <c r="G32" s="21">
        <v>0.83030539578998752</v>
      </c>
      <c r="H32" s="22">
        <v>1.5265582640209718</v>
      </c>
    </row>
    <row r="33" spans="1:8" ht="15">
      <c r="A33" s="185">
        <f>+'FBCF por Sectores Pcorr'!A33</f>
        <v>1981</v>
      </c>
      <c r="B33" s="20">
        <v>85963.661455929148</v>
      </c>
      <c r="C33" s="21">
        <v>76934.525348407289</v>
      </c>
      <c r="D33" s="22">
        <v>9029.1361075218592</v>
      </c>
      <c r="E33" s="2"/>
      <c r="F33" s="20">
        <v>-2.5550082897887627</v>
      </c>
      <c r="G33" s="21">
        <v>-3.7461011184744764</v>
      </c>
      <c r="H33" s="22">
        <v>8.9305483707235354</v>
      </c>
    </row>
    <row r="34" spans="1:8" ht="15">
      <c r="A34" s="185">
        <f>+'FBCF por Sectores Pcorr'!A34</f>
        <v>1982</v>
      </c>
      <c r="B34" s="20">
        <v>86960.772664630756</v>
      </c>
      <c r="C34" s="21">
        <v>74291.373860766864</v>
      </c>
      <c r="D34" s="22">
        <v>12669.398803863891</v>
      </c>
      <c r="E34" s="2"/>
      <c r="F34" s="20">
        <v>1.159921752766202</v>
      </c>
      <c r="G34" s="21">
        <v>-3.4355856173422739</v>
      </c>
      <c r="H34" s="22">
        <v>40.316843748866013</v>
      </c>
    </row>
    <row r="35" spans="1:8" ht="15">
      <c r="A35" s="185">
        <f>+'FBCF por Sectores Pcorr'!A35</f>
        <v>1983</v>
      </c>
      <c r="B35" s="20">
        <v>85902.254400290287</v>
      </c>
      <c r="C35" s="21">
        <v>74221.545835222656</v>
      </c>
      <c r="D35" s="22">
        <v>11680.708565067633</v>
      </c>
      <c r="E35" s="2"/>
      <c r="F35" s="20">
        <v>-1.2172364986023143</v>
      </c>
      <c r="G35" s="21">
        <v>-9.3992104218021399E-2</v>
      </c>
      <c r="H35" s="22">
        <v>-7.8037660200161119</v>
      </c>
    </row>
    <row r="36" spans="1:8" ht="15">
      <c r="A36" s="185">
        <f>+'FBCF por Sectores Pcorr'!A36</f>
        <v>1984</v>
      </c>
      <c r="B36" s="20">
        <v>82287.390256249913</v>
      </c>
      <c r="C36" s="21">
        <v>71321.517380923644</v>
      </c>
      <c r="D36" s="22">
        <v>10965.872875326264</v>
      </c>
      <c r="E36" s="2"/>
      <c r="F36" s="20">
        <v>-4.2081132436824102</v>
      </c>
      <c r="G36" s="21">
        <v>-3.9072595722235315</v>
      </c>
      <c r="H36" s="22">
        <v>-6.1197973201656541</v>
      </c>
    </row>
    <row r="37" spans="1:8" ht="15">
      <c r="A37" s="185">
        <f>+'FBCF por Sectores Pcorr'!A37</f>
        <v>1985</v>
      </c>
      <c r="B37" s="20">
        <v>87624.312677322814</v>
      </c>
      <c r="C37" s="21">
        <v>71543.479138876399</v>
      </c>
      <c r="D37" s="22">
        <v>16080.833538446423</v>
      </c>
      <c r="E37" s="2"/>
      <c r="F37" s="20">
        <v>6.485711121051807</v>
      </c>
      <c r="G37" s="21">
        <v>0.31121289353290837</v>
      </c>
      <c r="H37" s="22">
        <v>46.644354911582674</v>
      </c>
    </row>
    <row r="38" spans="1:8" ht="15">
      <c r="A38" s="185">
        <f>+'FBCF por Sectores Pcorr'!A38</f>
        <v>1986</v>
      </c>
      <c r="B38" s="20">
        <v>96924.79842177387</v>
      </c>
      <c r="C38" s="21">
        <v>79309.187553937139</v>
      </c>
      <c r="D38" s="22">
        <v>17615.610867836724</v>
      </c>
      <c r="E38" s="2"/>
      <c r="F38" s="20">
        <v>10.614047015353112</v>
      </c>
      <c r="G38" s="21">
        <v>10.854530012422735</v>
      </c>
      <c r="H38" s="22">
        <v>9.5441403937235094</v>
      </c>
    </row>
    <row r="39" spans="1:8" ht="15">
      <c r="A39" s="185">
        <f>+'FBCF por Sectores Pcorr'!A39</f>
        <v>1987</v>
      </c>
      <c r="B39" s="20">
        <v>108746.56902639233</v>
      </c>
      <c r="C39" s="21">
        <v>90778.973300802099</v>
      </c>
      <c r="D39" s="22">
        <v>17967.595725590229</v>
      </c>
      <c r="E39" s="2"/>
      <c r="F39" s="20">
        <v>12.196848275273521</v>
      </c>
      <c r="G39" s="21">
        <v>14.462114794789072</v>
      </c>
      <c r="H39" s="22">
        <v>1.9981416505752359</v>
      </c>
    </row>
    <row r="40" spans="1:8" ht="15">
      <c r="A40" s="185">
        <f>+'FBCF por Sectores Pcorr'!A40</f>
        <v>1988</v>
      </c>
      <c r="B40" s="20">
        <v>123718.49259352472</v>
      </c>
      <c r="C40" s="21">
        <v>102742.31661529046</v>
      </c>
      <c r="D40" s="22">
        <v>20976.175978234252</v>
      </c>
      <c r="E40" s="2"/>
      <c r="F40" s="20">
        <v>13.767720399067262</v>
      </c>
      <c r="G40" s="21">
        <v>13.178540007108296</v>
      </c>
      <c r="H40" s="22">
        <v>16.744478774970851</v>
      </c>
    </row>
    <row r="41" spans="1:8" ht="15">
      <c r="A41" s="185">
        <f>+'FBCF por Sectores Pcorr'!A41</f>
        <v>1989</v>
      </c>
      <c r="B41" s="20">
        <v>138356.72017139432</v>
      </c>
      <c r="C41" s="21">
        <v>112171.04138217632</v>
      </c>
      <c r="D41" s="22">
        <v>26185.678789218</v>
      </c>
      <c r="E41" s="2"/>
      <c r="F41" s="20">
        <v>11.831883230232432</v>
      </c>
      <c r="G41" s="21">
        <v>9.1770607063405905</v>
      </c>
      <c r="H41" s="22">
        <v>24.835331360631898</v>
      </c>
    </row>
    <row r="42" spans="1:8" ht="15">
      <c r="A42" s="185">
        <f>+'FBCF por Sectores Pcorr'!A42</f>
        <v>1990</v>
      </c>
      <c r="B42" s="20">
        <v>147238.86580812643</v>
      </c>
      <c r="C42" s="21">
        <v>116734.1948295749</v>
      </c>
      <c r="D42" s="22">
        <v>30504.67097855152</v>
      </c>
      <c r="E42" s="2"/>
      <c r="F42" s="20">
        <v>6.419742839906184</v>
      </c>
      <c r="G42" s="21">
        <v>4.0680316338078004</v>
      </c>
      <c r="H42" s="22">
        <v>16.493718662400568</v>
      </c>
    </row>
    <row r="43" spans="1:8" ht="15">
      <c r="A43" s="185">
        <f>+'FBCF por Sectores Pcorr'!A43</f>
        <v>1991</v>
      </c>
      <c r="B43" s="20">
        <v>149524.65881143152</v>
      </c>
      <c r="C43" s="21">
        <v>118376.89797055104</v>
      </c>
      <c r="D43" s="22">
        <v>31147.760840880488</v>
      </c>
      <c r="E43" s="2"/>
      <c r="F43" s="20">
        <v>1.5524386110687738</v>
      </c>
      <c r="G43" s="21">
        <v>1.4072167485922993</v>
      </c>
      <c r="H43" s="22">
        <v>2.1081684925601696</v>
      </c>
    </row>
    <row r="44" spans="1:8" ht="15">
      <c r="A44" s="185">
        <f>+'FBCF por Sectores Pcorr'!A44</f>
        <v>1992</v>
      </c>
      <c r="B44" s="20">
        <v>143245.2136660511</v>
      </c>
      <c r="C44" s="21">
        <v>117021.47434017574</v>
      </c>
      <c r="D44" s="22">
        <v>26223.739325875351</v>
      </c>
      <c r="E44" s="2"/>
      <c r="F44" s="20">
        <v>-4.199605065342138</v>
      </c>
      <c r="G44" s="21">
        <v>-1.1450068836171834</v>
      </c>
      <c r="H44" s="22">
        <v>-15.808589067315904</v>
      </c>
    </row>
    <row r="45" spans="1:8" ht="15">
      <c r="A45" s="185">
        <f>+'FBCF por Sectores Pcorr'!A45</f>
        <v>1993</v>
      </c>
      <c r="B45" s="20">
        <v>129999.06672758324</v>
      </c>
      <c r="C45" s="21">
        <v>104173.78863305414</v>
      </c>
      <c r="D45" s="22">
        <v>25825.278094529102</v>
      </c>
      <c r="E45" s="2"/>
      <c r="F45" s="20">
        <v>-9.2471829246237309</v>
      </c>
      <c r="G45" s="21">
        <v>-10.978912870106228</v>
      </c>
      <c r="H45" s="22">
        <v>-1.5194676334853607</v>
      </c>
    </row>
    <row r="46" spans="1:8" ht="15">
      <c r="A46" s="185">
        <f>+'FBCF por Sectores Pcorr'!A46</f>
        <v>1994</v>
      </c>
      <c r="B46" s="20">
        <v>132878.00261770564</v>
      </c>
      <c r="C46" s="21">
        <v>107169.73534358428</v>
      </c>
      <c r="D46" s="22">
        <v>25708.267274121361</v>
      </c>
      <c r="E46" s="2"/>
      <c r="F46" s="20">
        <v>2.2145819678500489</v>
      </c>
      <c r="G46" s="21">
        <v>2.8759122134678128</v>
      </c>
      <c r="H46" s="22">
        <v>-0.4530863907038718</v>
      </c>
    </row>
    <row r="47" spans="1:8" ht="15.75" thickBot="1">
      <c r="A47" s="185">
        <f>+'FBCF por Sectores Pcorr'!A47</f>
        <v>1995</v>
      </c>
      <c r="B47" s="141">
        <v>142443.1388589534</v>
      </c>
      <c r="C47" s="142">
        <v>109727.0053304584</v>
      </c>
      <c r="D47" s="143">
        <v>32716.133528495011</v>
      </c>
      <c r="E47" s="7"/>
      <c r="F47" s="141">
        <v>7.1984346940907606</v>
      </c>
      <c r="G47" s="142">
        <v>2.3861867146312887</v>
      </c>
      <c r="H47" s="143">
        <v>27.259193237919831</v>
      </c>
    </row>
    <row r="48" spans="1:8" ht="15">
      <c r="A48" s="185">
        <f>+'FBCF por Sectores Pcorr'!A48</f>
        <v>1996</v>
      </c>
      <c r="B48" s="20">
        <v>145878.00391012433</v>
      </c>
      <c r="C48" s="21">
        <v>116981.81360845151</v>
      </c>
      <c r="D48" s="22">
        <v>28896.190301672825</v>
      </c>
      <c r="E48" s="2"/>
      <c r="F48" s="20">
        <v>2.4113938226060228</v>
      </c>
      <c r="G48" s="21">
        <v>6.6116889421562464</v>
      </c>
      <c r="H48" s="22">
        <v>-11.676022851218349</v>
      </c>
    </row>
    <row r="49" spans="1:8" ht="15">
      <c r="A49" s="185">
        <f>+'FBCF por Sectores Pcorr'!A49</f>
        <v>1997</v>
      </c>
      <c r="B49" s="20">
        <v>153950.92601233933</v>
      </c>
      <c r="C49" s="21">
        <v>124062.97379864367</v>
      </c>
      <c r="D49" s="22">
        <v>29887.952213695666</v>
      </c>
      <c r="E49" s="2"/>
      <c r="F49" s="20">
        <v>5.5340228724193086</v>
      </c>
      <c r="G49" s="21">
        <v>6.0532145739280674</v>
      </c>
      <c r="H49" s="22">
        <v>3.4321545562545186</v>
      </c>
    </row>
    <row r="50" spans="1:8" ht="15">
      <c r="A50" s="185">
        <f>+'FBCF por Sectores Pcorr'!A50</f>
        <v>1998</v>
      </c>
      <c r="B50" s="20">
        <v>170464.79461597724</v>
      </c>
      <c r="C50" s="21">
        <v>137640.87138357613</v>
      </c>
      <c r="D50" s="22">
        <v>32823.923232401117</v>
      </c>
      <c r="E50" s="2"/>
      <c r="F50" s="20">
        <v>10.726709498528319</v>
      </c>
      <c r="G50" s="21">
        <v>10.944359279158999</v>
      </c>
      <c r="H50" s="22">
        <v>9.8232592106463947</v>
      </c>
    </row>
    <row r="51" spans="1:8" ht="15">
      <c r="A51" s="185">
        <f>+'FBCF por Sectores Pcorr'!A51</f>
        <v>1999</v>
      </c>
      <c r="B51" s="20">
        <v>187339.19900132524</v>
      </c>
      <c r="C51" s="21">
        <v>153294.58465503412</v>
      </c>
      <c r="D51" s="22">
        <v>34044.614346291106</v>
      </c>
      <c r="E51" s="2"/>
      <c r="F51" s="20">
        <v>9.8990553582413376</v>
      </c>
      <c r="G51" s="21">
        <v>11.372867022785972</v>
      </c>
      <c r="H51" s="22">
        <v>3.7189068023563365</v>
      </c>
    </row>
    <row r="52" spans="1:8" ht="15">
      <c r="A52" s="185">
        <f>+'FBCF por Sectores Pcorr'!A52</f>
        <v>2000</v>
      </c>
      <c r="B52" s="20">
        <v>201539.73879036869</v>
      </c>
      <c r="C52" s="21">
        <v>168307.34297478184</v>
      </c>
      <c r="D52" s="22">
        <v>33232.395815586853</v>
      </c>
      <c r="E52" s="2"/>
      <c r="F52" s="20">
        <v>7.5801219738016457</v>
      </c>
      <c r="G52" s="21">
        <v>9.7934042181148317</v>
      </c>
      <c r="H52" s="22">
        <v>-2.3857474854689809</v>
      </c>
    </row>
    <row r="53" spans="1:8" ht="15">
      <c r="A53" s="185">
        <f>+'FBCF por Sectores Pcorr'!A53</f>
        <v>2001</v>
      </c>
      <c r="B53" s="20">
        <v>209988.42486476165</v>
      </c>
      <c r="C53" s="21">
        <v>174620.44286574924</v>
      </c>
      <c r="D53" s="22">
        <v>35367.981999012423</v>
      </c>
      <c r="E53" s="2"/>
      <c r="F53" s="20">
        <v>4.1920695765021554</v>
      </c>
      <c r="G53" s="21">
        <v>3.7509355084485607</v>
      </c>
      <c r="H53" s="22">
        <v>6.4262179449124268</v>
      </c>
    </row>
    <row r="54" spans="1:8" ht="15">
      <c r="A54" s="185">
        <f>+'FBCF por Sectores Pcorr'!A54</f>
        <v>2002</v>
      </c>
      <c r="B54" s="20">
        <v>218490.55838485304</v>
      </c>
      <c r="C54" s="21">
        <v>179531.25282858359</v>
      </c>
      <c r="D54" s="22">
        <v>38959.305556269435</v>
      </c>
      <c r="E54" s="2"/>
      <c r="F54" s="20">
        <v>4.0488581813816538</v>
      </c>
      <c r="G54" s="21">
        <v>2.812276662595492</v>
      </c>
      <c r="H54" s="22">
        <v>10.154165870581178</v>
      </c>
    </row>
    <row r="55" spans="1:8" ht="15">
      <c r="A55" s="185">
        <f>+'FBCF por Sectores Pcorr'!A55</f>
        <v>2003</v>
      </c>
      <c r="B55" s="20">
        <v>232973.14003898492</v>
      </c>
      <c r="C55" s="21">
        <v>192035.3091882694</v>
      </c>
      <c r="D55" s="22">
        <v>40937.830850715516</v>
      </c>
      <c r="E55" s="2"/>
      <c r="F55" s="20">
        <v>6.628470246582463</v>
      </c>
      <c r="G55" s="21">
        <v>6.9648354605003959</v>
      </c>
      <c r="H55" s="22">
        <v>5.0784408659144908</v>
      </c>
    </row>
    <row r="56" spans="1:8" ht="15">
      <c r="A56" s="185">
        <f>+'FBCF por Sectores Pcorr'!A56</f>
        <v>2004</v>
      </c>
      <c r="B56" s="20">
        <v>243868.5931539475</v>
      </c>
      <c r="C56" s="21">
        <v>203728.7090920725</v>
      </c>
      <c r="D56" s="22">
        <v>40139.884061875004</v>
      </c>
      <c r="E56" s="2"/>
      <c r="F56" s="20">
        <v>4.676699259468009</v>
      </c>
      <c r="G56" s="21">
        <v>6.0891926350580716</v>
      </c>
      <c r="H56" s="22">
        <v>-1.9491672427645601</v>
      </c>
    </row>
    <row r="57" spans="1:8" ht="15">
      <c r="A57" s="185">
        <f>+'FBCF por Sectores Pcorr'!A57</f>
        <v>2005</v>
      </c>
      <c r="B57" s="20">
        <v>261288.86006113724</v>
      </c>
      <c r="C57" s="21">
        <v>218222.74752886881</v>
      </c>
      <c r="D57" s="22">
        <v>43066.112532268431</v>
      </c>
      <c r="E57" s="2"/>
      <c r="F57" s="20">
        <v>7.1433006939900734</v>
      </c>
      <c r="G57" s="21">
        <v>7.1143819157298616</v>
      </c>
      <c r="H57" s="22">
        <v>7.2900770363030665</v>
      </c>
    </row>
    <row r="58" spans="1:8" ht="15">
      <c r="A58" s="185">
        <f>+'FBCF por Sectores Pcorr'!A58</f>
        <v>2006</v>
      </c>
      <c r="B58" s="20">
        <v>280727.80137074087</v>
      </c>
      <c r="C58" s="21">
        <v>235055.91186568112</v>
      </c>
      <c r="D58" s="22">
        <v>45671.889505059742</v>
      </c>
      <c r="E58" s="2"/>
      <c r="F58" s="20">
        <v>7.4396364640479717</v>
      </c>
      <c r="G58" s="21">
        <v>7.7137532761498262</v>
      </c>
      <c r="H58" s="22">
        <v>6.0506435793081126</v>
      </c>
    </row>
    <row r="59" spans="1:8" ht="15">
      <c r="A59" s="185">
        <f>+'FBCF por Sectores Pcorr'!A59</f>
        <v>2007</v>
      </c>
      <c r="B59" s="20">
        <v>292011.16209112213</v>
      </c>
      <c r="C59" s="21">
        <v>241174.55618673604</v>
      </c>
      <c r="D59" s="22">
        <v>50836.605904386081</v>
      </c>
      <c r="E59" s="2"/>
      <c r="F59" s="20">
        <v>4.0193242939554841</v>
      </c>
      <c r="G59" s="21">
        <v>2.6030591072949916</v>
      </c>
      <c r="H59" s="22">
        <v>11.308304638357836</v>
      </c>
    </row>
    <row r="60" spans="1:8" ht="15">
      <c r="A60" s="185">
        <f>+'FBCF por Sectores Pcorr'!A60</f>
        <v>2008</v>
      </c>
      <c r="B60" s="20">
        <v>278658.70060846314</v>
      </c>
      <c r="C60" s="21">
        <v>227911.34461717249</v>
      </c>
      <c r="D60" s="22">
        <v>50747.355991290649</v>
      </c>
      <c r="E60" s="2"/>
      <c r="F60" s="20">
        <v>-4.572585988508326</v>
      </c>
      <c r="G60" s="21">
        <v>-5.4994240600132578</v>
      </c>
      <c r="H60" s="22">
        <v>-0.17556229710397053</v>
      </c>
    </row>
    <row r="61" spans="1:8" ht="15">
      <c r="A61" s="185">
        <f>+'FBCF por Sectores Pcorr'!A61</f>
        <v>2009</v>
      </c>
      <c r="B61" s="20">
        <v>228869.6958316387</v>
      </c>
      <c r="C61" s="21">
        <v>173444.79697192652</v>
      </c>
      <c r="D61" s="22">
        <v>55424.898859712186</v>
      </c>
      <c r="E61" s="2"/>
      <c r="F61" s="20">
        <v>-17.867378505716147</v>
      </c>
      <c r="G61" s="21">
        <v>-23.898129220699648</v>
      </c>
      <c r="H61" s="22">
        <v>9.2173134482598442</v>
      </c>
    </row>
    <row r="62" spans="1:8" ht="15">
      <c r="A62" s="185">
        <f>+'FBCF por Sectores Pcorr'!A62</f>
        <v>2010</v>
      </c>
      <c r="B62" s="20">
        <v>216506.33366451465</v>
      </c>
      <c r="C62" s="21">
        <v>166043.17385573464</v>
      </c>
      <c r="D62" s="22">
        <v>50463.159808780001</v>
      </c>
      <c r="E62" s="2"/>
      <c r="F62" s="20">
        <v>-5.4019218762010324</v>
      </c>
      <c r="G62" s="21">
        <v>-4.2674229757320941</v>
      </c>
      <c r="H62" s="22">
        <v>-8.9521842222770829</v>
      </c>
    </row>
    <row r="63" spans="1:8" ht="15">
      <c r="A63" s="185">
        <f>+'FBCF por Sectores Pcorr'!A63</f>
        <v>2011</v>
      </c>
      <c r="B63" s="20">
        <v>199797.75943263271</v>
      </c>
      <c r="C63" s="21">
        <v>160963.12225518172</v>
      </c>
      <c r="D63" s="22">
        <v>38834.637177450983</v>
      </c>
      <c r="E63" s="2"/>
      <c r="F63" s="20">
        <v>-7.7173604804432916</v>
      </c>
      <c r="G63" s="21">
        <v>-3.0594763293110061</v>
      </c>
      <c r="H63" s="22">
        <v>-23.043587986548928</v>
      </c>
    </row>
    <row r="64" spans="1:8" ht="15">
      <c r="A64" s="185">
        <f>+'FBCF por Sectores Pcorr'!A64</f>
        <v>2012</v>
      </c>
      <c r="B64" s="20">
        <v>184796.76029804611</v>
      </c>
      <c r="C64" s="21">
        <v>158331.31299752308</v>
      </c>
      <c r="D64" s="22">
        <v>26465.447300523017</v>
      </c>
      <c r="E64" s="2"/>
      <c r="F64" s="20">
        <v>-7.5080917709913546</v>
      </c>
      <c r="G64" s="21">
        <v>-1.6350386478502288</v>
      </c>
      <c r="H64" s="22">
        <v>-31.85092169242677</v>
      </c>
    </row>
    <row r="65" spans="1:8" ht="15">
      <c r="A65" s="185">
        <f>+'FBCF por Sectores Pcorr'!A65</f>
        <v>2013</v>
      </c>
      <c r="B65" s="20">
        <v>177843.49759433244</v>
      </c>
      <c r="C65" s="21">
        <v>154941.29693775749</v>
      </c>
      <c r="D65" s="22">
        <v>22902.200656574954</v>
      </c>
      <c r="E65" s="2"/>
      <c r="F65" s="20">
        <v>-3.7626540056758695</v>
      </c>
      <c r="G65" s="21">
        <v>-2.1410900949318967</v>
      </c>
      <c r="H65" s="22">
        <v>-13.463768828413658</v>
      </c>
    </row>
    <row r="66" spans="1:8" ht="15">
      <c r="A66" s="185">
        <f>+'FBCF por Sectores Pcorr'!A66</f>
        <v>2014</v>
      </c>
      <c r="B66" s="20">
        <v>185113.82192817758</v>
      </c>
      <c r="C66" s="21">
        <v>162912.42043262892</v>
      </c>
      <c r="D66" s="22">
        <v>22201.401495548656</v>
      </c>
      <c r="E66" s="2"/>
      <c r="F66" s="20">
        <v>4.0880461935296708</v>
      </c>
      <c r="G66" s="21">
        <v>5.144608734024958</v>
      </c>
      <c r="H66" s="22">
        <v>-3.059964286991379</v>
      </c>
    </row>
    <row r="67" spans="1:8" ht="15">
      <c r="A67" s="185">
        <f>+'FBCF por Sectores Pcorr'!A67</f>
        <v>2015</v>
      </c>
      <c r="B67" s="293">
        <v>194122</v>
      </c>
      <c r="C67" s="297">
        <v>166878</v>
      </c>
      <c r="D67" s="298">
        <v>27244</v>
      </c>
      <c r="E67" s="103"/>
      <c r="F67" s="20">
        <v>4.8662914405805502</v>
      </c>
      <c r="G67" s="21">
        <v>2.4341787795185477</v>
      </c>
      <c r="H67" s="22">
        <v>22.712973797903601</v>
      </c>
    </row>
    <row r="68" spans="1:8" ht="15">
      <c r="A68" s="185">
        <f>+'FBCF por Sectores Pcorr'!A68</f>
        <v>2016</v>
      </c>
      <c r="B68" s="20">
        <v>198694.99999999904</v>
      </c>
      <c r="C68" s="21">
        <v>176596.82326399101</v>
      </c>
      <c r="D68" s="22">
        <v>22098.176736008027</v>
      </c>
      <c r="E68" s="103"/>
      <c r="F68" s="20">
        <v>2.3557350532134702</v>
      </c>
      <c r="G68" s="21">
        <v>5.8239092414764215</v>
      </c>
      <c r="H68" s="22">
        <v>-18.887913903949393</v>
      </c>
    </row>
    <row r="69" spans="1:8" ht="15">
      <c r="A69" s="185">
        <f>+'FBCF por Sectores Pcorr'!A69</f>
        <v>2017</v>
      </c>
      <c r="B69" s="20">
        <v>212264.46245066624</v>
      </c>
      <c r="C69" s="21">
        <v>189379.57752514063</v>
      </c>
      <c r="D69" s="22">
        <v>22884.884925525606</v>
      </c>
      <c r="E69" s="103"/>
      <c r="F69" s="20">
        <v>6.8292923579693854</v>
      </c>
      <c r="G69" s="21">
        <v>7.2383829023022317</v>
      </c>
      <c r="H69" s="22">
        <v>3.5600592705717249</v>
      </c>
    </row>
    <row r="70" spans="1:8" ht="15">
      <c r="A70" s="185">
        <f>+'FBCF por Sectores Pcorr'!A70</f>
        <v>2018</v>
      </c>
      <c r="B70" s="20">
        <v>225718.60034661516</v>
      </c>
      <c r="C70" s="21">
        <v>200662.51640987355</v>
      </c>
      <c r="D70" s="22">
        <v>25056.083936741619</v>
      </c>
      <c r="E70" s="103"/>
      <c r="F70" s="20">
        <v>6.3383845513357517</v>
      </c>
      <c r="G70" s="21">
        <v>5.9578435183883949</v>
      </c>
      <c r="H70" s="22">
        <v>9.4874805719222799</v>
      </c>
    </row>
    <row r="71" spans="1:8" ht="15">
      <c r="A71" s="185">
        <f>+'FBCF por Sectores Pcorr'!A71</f>
        <v>2019</v>
      </c>
      <c r="B71" s="20">
        <v>235938.76318440796</v>
      </c>
      <c r="C71" s="21">
        <v>211032.39479531272</v>
      </c>
      <c r="D71" s="22">
        <v>24906.368389095249</v>
      </c>
      <c r="E71" s="103"/>
      <c r="F71" s="20">
        <v>4.5278336929693186</v>
      </c>
      <c r="G71" s="21">
        <v>5.1678203637482767</v>
      </c>
      <c r="H71" s="22">
        <v>-0.59752173573632827</v>
      </c>
    </row>
    <row r="72" spans="1:8" ht="15">
      <c r="A72" s="185" t="str">
        <f>+'FBCF por Sectores Pcorr'!A72</f>
        <v>2020(A)</v>
      </c>
      <c r="B72" s="20">
        <v>213504.22102011894</v>
      </c>
      <c r="C72" s="21">
        <v>186186.17052288103</v>
      </c>
      <c r="D72" s="22">
        <v>27318.050497237902</v>
      </c>
      <c r="E72" s="103"/>
      <c r="F72" s="20">
        <v>-9.5086292144179509</v>
      </c>
      <c r="G72" s="21">
        <v>-11.773654133305389</v>
      </c>
      <c r="H72" s="22">
        <v>9.6829938049039619</v>
      </c>
    </row>
    <row r="73" spans="1:8" ht="15">
      <c r="A73" s="196"/>
    </row>
    <row r="74" spans="1:8" ht="15">
      <c r="A74" s="196"/>
    </row>
    <row r="75" spans="1:8" ht="15">
      <c r="A75" s="196"/>
    </row>
    <row r="76" spans="1:8" ht="15">
      <c r="A76" s="196"/>
    </row>
    <row r="77" spans="1:8" ht="15">
      <c r="A77" s="196"/>
    </row>
    <row r="78" spans="1:8" ht="15">
      <c r="A78" s="196"/>
    </row>
    <row r="79" spans="1:8" ht="15">
      <c r="A79" s="196"/>
    </row>
    <row r="80" spans="1:8" ht="15">
      <c r="A80" s="196"/>
    </row>
    <row r="81" spans="1:1" ht="15">
      <c r="A81" s="196"/>
    </row>
    <row r="82" spans="1:1" ht="15">
      <c r="A82" s="196"/>
    </row>
    <row r="83" spans="1:1" ht="15">
      <c r="A83" s="196"/>
    </row>
    <row r="84" spans="1:1" ht="15">
      <c r="A84" s="196"/>
    </row>
    <row r="85" spans="1:1" ht="15">
      <c r="A85" s="196"/>
    </row>
  </sheetData>
  <mergeCells count="2">
    <mergeCell ref="F1:H1"/>
    <mergeCell ref="F2:H2"/>
  </mergeCells>
  <hyperlinks>
    <hyperlink ref="A1" location="'INDICE DE CUADROS'!A1" display="Índice"/>
  </hyperlinks>
  <pageMargins left="0.75" right="0.75" top="1" bottom="1" header="0" footer="0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93F77B"/>
  </sheetPr>
  <dimension ref="A1:H80"/>
  <sheetViews>
    <sheetView zoomScale="85" zoomScaleNormal="85" workbookViewId="0">
      <pane xSplit="1" ySplit="5" topLeftCell="B6" activePane="bottomRight" state="frozen"/>
      <selection activeCell="A73" sqref="A73:XFD81"/>
      <selection pane="topRight" activeCell="A73" sqref="A73:XFD81"/>
      <selection pane="bottomLeft" activeCell="A73" sqref="A73:XFD81"/>
      <selection pane="bottomRight" activeCell="G19" sqref="G19"/>
    </sheetView>
  </sheetViews>
  <sheetFormatPr baseColWidth="10" defaultRowHeight="12.75" outlineLevelRow="1"/>
  <cols>
    <col min="1" max="1" width="13" style="3" customWidth="1"/>
    <col min="2" max="2" width="11.7109375" style="3" customWidth="1"/>
    <col min="3" max="4" width="16.7109375" style="3" customWidth="1"/>
    <col min="5" max="5" width="6" style="3" customWidth="1"/>
    <col min="6" max="6" width="13" style="3" customWidth="1"/>
    <col min="7" max="7" width="14" style="3" customWidth="1"/>
    <col min="8" max="8" width="18.5703125" style="3" customWidth="1"/>
    <col min="9" max="252" width="11.42578125" style="37"/>
    <col min="253" max="253" width="13" style="37" customWidth="1"/>
    <col min="254" max="254" width="9.7109375" style="37" customWidth="1"/>
    <col min="255" max="255" width="12" style="37" customWidth="1"/>
    <col min="256" max="256" width="9.7109375" style="37" customWidth="1"/>
    <col min="257" max="257" width="6.7109375" style="37" customWidth="1"/>
    <col min="258" max="260" width="11.7109375" style="37" customWidth="1"/>
    <col min="261" max="261" width="6" style="37" customWidth="1"/>
    <col min="262" max="508" width="11.42578125" style="37"/>
    <col min="509" max="509" width="13" style="37" customWidth="1"/>
    <col min="510" max="510" width="9.7109375" style="37" customWidth="1"/>
    <col min="511" max="511" width="12" style="37" customWidth="1"/>
    <col min="512" max="512" width="9.7109375" style="37" customWidth="1"/>
    <col min="513" max="513" width="6.7109375" style="37" customWidth="1"/>
    <col min="514" max="516" width="11.7109375" style="37" customWidth="1"/>
    <col min="517" max="517" width="6" style="37" customWidth="1"/>
    <col min="518" max="764" width="11.42578125" style="37"/>
    <col min="765" max="765" width="13" style="37" customWidth="1"/>
    <col min="766" max="766" width="9.7109375" style="37" customWidth="1"/>
    <col min="767" max="767" width="12" style="37" customWidth="1"/>
    <col min="768" max="768" width="9.7109375" style="37" customWidth="1"/>
    <col min="769" max="769" width="6.7109375" style="37" customWidth="1"/>
    <col min="770" max="772" width="11.7109375" style="37" customWidth="1"/>
    <col min="773" max="773" width="6" style="37" customWidth="1"/>
    <col min="774" max="1020" width="11.42578125" style="37"/>
    <col min="1021" max="1021" width="13" style="37" customWidth="1"/>
    <col min="1022" max="1022" width="9.7109375" style="37" customWidth="1"/>
    <col min="1023" max="1023" width="12" style="37" customWidth="1"/>
    <col min="1024" max="1024" width="9.7109375" style="37" customWidth="1"/>
    <col min="1025" max="1025" width="6.7109375" style="37" customWidth="1"/>
    <col min="1026" max="1028" width="11.7109375" style="37" customWidth="1"/>
    <col min="1029" max="1029" width="6" style="37" customWidth="1"/>
    <col min="1030" max="1276" width="11.42578125" style="37"/>
    <col min="1277" max="1277" width="13" style="37" customWidth="1"/>
    <col min="1278" max="1278" width="9.7109375" style="37" customWidth="1"/>
    <col min="1279" max="1279" width="12" style="37" customWidth="1"/>
    <col min="1280" max="1280" width="9.7109375" style="37" customWidth="1"/>
    <col min="1281" max="1281" width="6.7109375" style="37" customWidth="1"/>
    <col min="1282" max="1284" width="11.7109375" style="37" customWidth="1"/>
    <col min="1285" max="1285" width="6" style="37" customWidth="1"/>
    <col min="1286" max="1532" width="11.42578125" style="37"/>
    <col min="1533" max="1533" width="13" style="37" customWidth="1"/>
    <col min="1534" max="1534" width="9.7109375" style="37" customWidth="1"/>
    <col min="1535" max="1535" width="12" style="37" customWidth="1"/>
    <col min="1536" max="1536" width="9.7109375" style="37" customWidth="1"/>
    <col min="1537" max="1537" width="6.7109375" style="37" customWidth="1"/>
    <col min="1538" max="1540" width="11.7109375" style="37" customWidth="1"/>
    <col min="1541" max="1541" width="6" style="37" customWidth="1"/>
    <col min="1542" max="1788" width="11.42578125" style="37"/>
    <col min="1789" max="1789" width="13" style="37" customWidth="1"/>
    <col min="1790" max="1790" width="9.7109375" style="37" customWidth="1"/>
    <col min="1791" max="1791" width="12" style="37" customWidth="1"/>
    <col min="1792" max="1792" width="9.7109375" style="37" customWidth="1"/>
    <col min="1793" max="1793" width="6.7109375" style="37" customWidth="1"/>
    <col min="1794" max="1796" width="11.7109375" style="37" customWidth="1"/>
    <col min="1797" max="1797" width="6" style="37" customWidth="1"/>
    <col min="1798" max="2044" width="11.42578125" style="37"/>
    <col min="2045" max="2045" width="13" style="37" customWidth="1"/>
    <col min="2046" max="2046" width="9.7109375" style="37" customWidth="1"/>
    <col min="2047" max="2047" width="12" style="37" customWidth="1"/>
    <col min="2048" max="2048" width="9.7109375" style="37" customWidth="1"/>
    <col min="2049" max="2049" width="6.7109375" style="37" customWidth="1"/>
    <col min="2050" max="2052" width="11.7109375" style="37" customWidth="1"/>
    <col min="2053" max="2053" width="6" style="37" customWidth="1"/>
    <col min="2054" max="2300" width="11.42578125" style="37"/>
    <col min="2301" max="2301" width="13" style="37" customWidth="1"/>
    <col min="2302" max="2302" width="9.7109375" style="37" customWidth="1"/>
    <col min="2303" max="2303" width="12" style="37" customWidth="1"/>
    <col min="2304" max="2304" width="9.7109375" style="37" customWidth="1"/>
    <col min="2305" max="2305" width="6.7109375" style="37" customWidth="1"/>
    <col min="2306" max="2308" width="11.7109375" style="37" customWidth="1"/>
    <col min="2309" max="2309" width="6" style="37" customWidth="1"/>
    <col min="2310" max="2556" width="11.42578125" style="37"/>
    <col min="2557" max="2557" width="13" style="37" customWidth="1"/>
    <col min="2558" max="2558" width="9.7109375" style="37" customWidth="1"/>
    <col min="2559" max="2559" width="12" style="37" customWidth="1"/>
    <col min="2560" max="2560" width="9.7109375" style="37" customWidth="1"/>
    <col min="2561" max="2561" width="6.7109375" style="37" customWidth="1"/>
    <col min="2562" max="2564" width="11.7109375" style="37" customWidth="1"/>
    <col min="2565" max="2565" width="6" style="37" customWidth="1"/>
    <col min="2566" max="2812" width="11.42578125" style="37"/>
    <col min="2813" max="2813" width="13" style="37" customWidth="1"/>
    <col min="2814" max="2814" width="9.7109375" style="37" customWidth="1"/>
    <col min="2815" max="2815" width="12" style="37" customWidth="1"/>
    <col min="2816" max="2816" width="9.7109375" style="37" customWidth="1"/>
    <col min="2817" max="2817" width="6.7109375" style="37" customWidth="1"/>
    <col min="2818" max="2820" width="11.7109375" style="37" customWidth="1"/>
    <col min="2821" max="2821" width="6" style="37" customWidth="1"/>
    <col min="2822" max="3068" width="11.42578125" style="37"/>
    <col min="3069" max="3069" width="13" style="37" customWidth="1"/>
    <col min="3070" max="3070" width="9.7109375" style="37" customWidth="1"/>
    <col min="3071" max="3071" width="12" style="37" customWidth="1"/>
    <col min="3072" max="3072" width="9.7109375" style="37" customWidth="1"/>
    <col min="3073" max="3073" width="6.7109375" style="37" customWidth="1"/>
    <col min="3074" max="3076" width="11.7109375" style="37" customWidth="1"/>
    <col min="3077" max="3077" width="6" style="37" customWidth="1"/>
    <col min="3078" max="3324" width="11.42578125" style="37"/>
    <col min="3325" max="3325" width="13" style="37" customWidth="1"/>
    <col min="3326" max="3326" width="9.7109375" style="37" customWidth="1"/>
    <col min="3327" max="3327" width="12" style="37" customWidth="1"/>
    <col min="3328" max="3328" width="9.7109375" style="37" customWidth="1"/>
    <col min="3329" max="3329" width="6.7109375" style="37" customWidth="1"/>
    <col min="3330" max="3332" width="11.7109375" style="37" customWidth="1"/>
    <col min="3333" max="3333" width="6" style="37" customWidth="1"/>
    <col min="3334" max="3580" width="11.42578125" style="37"/>
    <col min="3581" max="3581" width="13" style="37" customWidth="1"/>
    <col min="3582" max="3582" width="9.7109375" style="37" customWidth="1"/>
    <col min="3583" max="3583" width="12" style="37" customWidth="1"/>
    <col min="3584" max="3584" width="9.7109375" style="37" customWidth="1"/>
    <col min="3585" max="3585" width="6.7109375" style="37" customWidth="1"/>
    <col min="3586" max="3588" width="11.7109375" style="37" customWidth="1"/>
    <col min="3589" max="3589" width="6" style="37" customWidth="1"/>
    <col min="3590" max="3836" width="11.42578125" style="37"/>
    <col min="3837" max="3837" width="13" style="37" customWidth="1"/>
    <col min="3838" max="3838" width="9.7109375" style="37" customWidth="1"/>
    <col min="3839" max="3839" width="12" style="37" customWidth="1"/>
    <col min="3840" max="3840" width="9.7109375" style="37" customWidth="1"/>
    <col min="3841" max="3841" width="6.7109375" style="37" customWidth="1"/>
    <col min="3842" max="3844" width="11.7109375" style="37" customWidth="1"/>
    <col min="3845" max="3845" width="6" style="37" customWidth="1"/>
    <col min="3846" max="4092" width="11.42578125" style="37"/>
    <col min="4093" max="4093" width="13" style="37" customWidth="1"/>
    <col min="4094" max="4094" width="9.7109375" style="37" customWidth="1"/>
    <col min="4095" max="4095" width="12" style="37" customWidth="1"/>
    <col min="4096" max="4096" width="9.7109375" style="37" customWidth="1"/>
    <col min="4097" max="4097" width="6.7109375" style="37" customWidth="1"/>
    <col min="4098" max="4100" width="11.7109375" style="37" customWidth="1"/>
    <col min="4101" max="4101" width="6" style="37" customWidth="1"/>
    <col min="4102" max="4348" width="11.42578125" style="37"/>
    <col min="4349" max="4349" width="13" style="37" customWidth="1"/>
    <col min="4350" max="4350" width="9.7109375" style="37" customWidth="1"/>
    <col min="4351" max="4351" width="12" style="37" customWidth="1"/>
    <col min="4352" max="4352" width="9.7109375" style="37" customWidth="1"/>
    <col min="4353" max="4353" width="6.7109375" style="37" customWidth="1"/>
    <col min="4354" max="4356" width="11.7109375" style="37" customWidth="1"/>
    <col min="4357" max="4357" width="6" style="37" customWidth="1"/>
    <col min="4358" max="4604" width="11.42578125" style="37"/>
    <col min="4605" max="4605" width="13" style="37" customWidth="1"/>
    <col min="4606" max="4606" width="9.7109375" style="37" customWidth="1"/>
    <col min="4607" max="4607" width="12" style="37" customWidth="1"/>
    <col min="4608" max="4608" width="9.7109375" style="37" customWidth="1"/>
    <col min="4609" max="4609" width="6.7109375" style="37" customWidth="1"/>
    <col min="4610" max="4612" width="11.7109375" style="37" customWidth="1"/>
    <col min="4613" max="4613" width="6" style="37" customWidth="1"/>
    <col min="4614" max="4860" width="11.42578125" style="37"/>
    <col min="4861" max="4861" width="13" style="37" customWidth="1"/>
    <col min="4862" max="4862" width="9.7109375" style="37" customWidth="1"/>
    <col min="4863" max="4863" width="12" style="37" customWidth="1"/>
    <col min="4864" max="4864" width="9.7109375" style="37" customWidth="1"/>
    <col min="4865" max="4865" width="6.7109375" style="37" customWidth="1"/>
    <col min="4866" max="4868" width="11.7109375" style="37" customWidth="1"/>
    <col min="4869" max="4869" width="6" style="37" customWidth="1"/>
    <col min="4870" max="5116" width="11.42578125" style="37"/>
    <col min="5117" max="5117" width="13" style="37" customWidth="1"/>
    <col min="5118" max="5118" width="9.7109375" style="37" customWidth="1"/>
    <col min="5119" max="5119" width="12" style="37" customWidth="1"/>
    <col min="5120" max="5120" width="9.7109375" style="37" customWidth="1"/>
    <col min="5121" max="5121" width="6.7109375" style="37" customWidth="1"/>
    <col min="5122" max="5124" width="11.7109375" style="37" customWidth="1"/>
    <col min="5125" max="5125" width="6" style="37" customWidth="1"/>
    <col min="5126" max="5372" width="11.42578125" style="37"/>
    <col min="5373" max="5373" width="13" style="37" customWidth="1"/>
    <col min="5374" max="5374" width="9.7109375" style="37" customWidth="1"/>
    <col min="5375" max="5375" width="12" style="37" customWidth="1"/>
    <col min="5376" max="5376" width="9.7109375" style="37" customWidth="1"/>
    <col min="5377" max="5377" width="6.7109375" style="37" customWidth="1"/>
    <col min="5378" max="5380" width="11.7109375" style="37" customWidth="1"/>
    <col min="5381" max="5381" width="6" style="37" customWidth="1"/>
    <col min="5382" max="5628" width="11.42578125" style="37"/>
    <col min="5629" max="5629" width="13" style="37" customWidth="1"/>
    <col min="5630" max="5630" width="9.7109375" style="37" customWidth="1"/>
    <col min="5631" max="5631" width="12" style="37" customWidth="1"/>
    <col min="5632" max="5632" width="9.7109375" style="37" customWidth="1"/>
    <col min="5633" max="5633" width="6.7109375" style="37" customWidth="1"/>
    <col min="5634" max="5636" width="11.7109375" style="37" customWidth="1"/>
    <col min="5637" max="5637" width="6" style="37" customWidth="1"/>
    <col min="5638" max="5884" width="11.42578125" style="37"/>
    <col min="5885" max="5885" width="13" style="37" customWidth="1"/>
    <col min="5886" max="5886" width="9.7109375" style="37" customWidth="1"/>
    <col min="5887" max="5887" width="12" style="37" customWidth="1"/>
    <col min="5888" max="5888" width="9.7109375" style="37" customWidth="1"/>
    <col min="5889" max="5889" width="6.7109375" style="37" customWidth="1"/>
    <col min="5890" max="5892" width="11.7109375" style="37" customWidth="1"/>
    <col min="5893" max="5893" width="6" style="37" customWidth="1"/>
    <col min="5894" max="6140" width="11.42578125" style="37"/>
    <col min="6141" max="6141" width="13" style="37" customWidth="1"/>
    <col min="6142" max="6142" width="9.7109375" style="37" customWidth="1"/>
    <col min="6143" max="6143" width="12" style="37" customWidth="1"/>
    <col min="6144" max="6144" width="9.7109375" style="37" customWidth="1"/>
    <col min="6145" max="6145" width="6.7109375" style="37" customWidth="1"/>
    <col min="6146" max="6148" width="11.7109375" style="37" customWidth="1"/>
    <col min="6149" max="6149" width="6" style="37" customWidth="1"/>
    <col min="6150" max="6396" width="11.42578125" style="37"/>
    <col min="6397" max="6397" width="13" style="37" customWidth="1"/>
    <col min="6398" max="6398" width="9.7109375" style="37" customWidth="1"/>
    <col min="6399" max="6399" width="12" style="37" customWidth="1"/>
    <col min="6400" max="6400" width="9.7109375" style="37" customWidth="1"/>
    <col min="6401" max="6401" width="6.7109375" style="37" customWidth="1"/>
    <col min="6402" max="6404" width="11.7109375" style="37" customWidth="1"/>
    <col min="6405" max="6405" width="6" style="37" customWidth="1"/>
    <col min="6406" max="6652" width="11.42578125" style="37"/>
    <col min="6653" max="6653" width="13" style="37" customWidth="1"/>
    <col min="6654" max="6654" width="9.7109375" style="37" customWidth="1"/>
    <col min="6655" max="6655" width="12" style="37" customWidth="1"/>
    <col min="6656" max="6656" width="9.7109375" style="37" customWidth="1"/>
    <col min="6657" max="6657" width="6.7109375" style="37" customWidth="1"/>
    <col min="6658" max="6660" width="11.7109375" style="37" customWidth="1"/>
    <col min="6661" max="6661" width="6" style="37" customWidth="1"/>
    <col min="6662" max="6908" width="11.42578125" style="37"/>
    <col min="6909" max="6909" width="13" style="37" customWidth="1"/>
    <col min="6910" max="6910" width="9.7109375" style="37" customWidth="1"/>
    <col min="6911" max="6911" width="12" style="37" customWidth="1"/>
    <col min="6912" max="6912" width="9.7109375" style="37" customWidth="1"/>
    <col min="6913" max="6913" width="6.7109375" style="37" customWidth="1"/>
    <col min="6914" max="6916" width="11.7109375" style="37" customWidth="1"/>
    <col min="6917" max="6917" width="6" style="37" customWidth="1"/>
    <col min="6918" max="7164" width="11.42578125" style="37"/>
    <col min="7165" max="7165" width="13" style="37" customWidth="1"/>
    <col min="7166" max="7166" width="9.7109375" style="37" customWidth="1"/>
    <col min="7167" max="7167" width="12" style="37" customWidth="1"/>
    <col min="7168" max="7168" width="9.7109375" style="37" customWidth="1"/>
    <col min="7169" max="7169" width="6.7109375" style="37" customWidth="1"/>
    <col min="7170" max="7172" width="11.7109375" style="37" customWidth="1"/>
    <col min="7173" max="7173" width="6" style="37" customWidth="1"/>
    <col min="7174" max="7420" width="11.42578125" style="37"/>
    <col min="7421" max="7421" width="13" style="37" customWidth="1"/>
    <col min="7422" max="7422" width="9.7109375" style="37" customWidth="1"/>
    <col min="7423" max="7423" width="12" style="37" customWidth="1"/>
    <col min="7424" max="7424" width="9.7109375" style="37" customWidth="1"/>
    <col min="7425" max="7425" width="6.7109375" style="37" customWidth="1"/>
    <col min="7426" max="7428" width="11.7109375" style="37" customWidth="1"/>
    <col min="7429" max="7429" width="6" style="37" customWidth="1"/>
    <col min="7430" max="7676" width="11.42578125" style="37"/>
    <col min="7677" max="7677" width="13" style="37" customWidth="1"/>
    <col min="7678" max="7678" width="9.7109375" style="37" customWidth="1"/>
    <col min="7679" max="7679" width="12" style="37" customWidth="1"/>
    <col min="7680" max="7680" width="9.7109375" style="37" customWidth="1"/>
    <col min="7681" max="7681" width="6.7109375" style="37" customWidth="1"/>
    <col min="7682" max="7684" width="11.7109375" style="37" customWidth="1"/>
    <col min="7685" max="7685" width="6" style="37" customWidth="1"/>
    <col min="7686" max="7932" width="11.42578125" style="37"/>
    <col min="7933" max="7933" width="13" style="37" customWidth="1"/>
    <col min="7934" max="7934" width="9.7109375" style="37" customWidth="1"/>
    <col min="7935" max="7935" width="12" style="37" customWidth="1"/>
    <col min="7936" max="7936" width="9.7109375" style="37" customWidth="1"/>
    <col min="7937" max="7937" width="6.7109375" style="37" customWidth="1"/>
    <col min="7938" max="7940" width="11.7109375" style="37" customWidth="1"/>
    <col min="7941" max="7941" width="6" style="37" customWidth="1"/>
    <col min="7942" max="8188" width="11.42578125" style="37"/>
    <col min="8189" max="8189" width="13" style="37" customWidth="1"/>
    <col min="8190" max="8190" width="9.7109375" style="37" customWidth="1"/>
    <col min="8191" max="8191" width="12" style="37" customWidth="1"/>
    <col min="8192" max="8192" width="9.7109375" style="37" customWidth="1"/>
    <col min="8193" max="8193" width="6.7109375" style="37" customWidth="1"/>
    <col min="8194" max="8196" width="11.7109375" style="37" customWidth="1"/>
    <col min="8197" max="8197" width="6" style="37" customWidth="1"/>
    <col min="8198" max="8444" width="11.42578125" style="37"/>
    <col min="8445" max="8445" width="13" style="37" customWidth="1"/>
    <col min="8446" max="8446" width="9.7109375" style="37" customWidth="1"/>
    <col min="8447" max="8447" width="12" style="37" customWidth="1"/>
    <col min="8448" max="8448" width="9.7109375" style="37" customWidth="1"/>
    <col min="8449" max="8449" width="6.7109375" style="37" customWidth="1"/>
    <col min="8450" max="8452" width="11.7109375" style="37" customWidth="1"/>
    <col min="8453" max="8453" width="6" style="37" customWidth="1"/>
    <col min="8454" max="8700" width="11.42578125" style="37"/>
    <col min="8701" max="8701" width="13" style="37" customWidth="1"/>
    <col min="8702" max="8702" width="9.7109375" style="37" customWidth="1"/>
    <col min="8703" max="8703" width="12" style="37" customWidth="1"/>
    <col min="8704" max="8704" width="9.7109375" style="37" customWidth="1"/>
    <col min="8705" max="8705" width="6.7109375" style="37" customWidth="1"/>
    <col min="8706" max="8708" width="11.7109375" style="37" customWidth="1"/>
    <col min="8709" max="8709" width="6" style="37" customWidth="1"/>
    <col min="8710" max="8956" width="11.42578125" style="37"/>
    <col min="8957" max="8957" width="13" style="37" customWidth="1"/>
    <col min="8958" max="8958" width="9.7109375" style="37" customWidth="1"/>
    <col min="8959" max="8959" width="12" style="37" customWidth="1"/>
    <col min="8960" max="8960" width="9.7109375" style="37" customWidth="1"/>
    <col min="8961" max="8961" width="6.7109375" style="37" customWidth="1"/>
    <col min="8962" max="8964" width="11.7109375" style="37" customWidth="1"/>
    <col min="8965" max="8965" width="6" style="37" customWidth="1"/>
    <col min="8966" max="9212" width="11.42578125" style="37"/>
    <col min="9213" max="9213" width="13" style="37" customWidth="1"/>
    <col min="9214" max="9214" width="9.7109375" style="37" customWidth="1"/>
    <col min="9215" max="9215" width="12" style="37" customWidth="1"/>
    <col min="9216" max="9216" width="9.7109375" style="37" customWidth="1"/>
    <col min="9217" max="9217" width="6.7109375" style="37" customWidth="1"/>
    <col min="9218" max="9220" width="11.7109375" style="37" customWidth="1"/>
    <col min="9221" max="9221" width="6" style="37" customWidth="1"/>
    <col min="9222" max="9468" width="11.42578125" style="37"/>
    <col min="9469" max="9469" width="13" style="37" customWidth="1"/>
    <col min="9470" max="9470" width="9.7109375" style="37" customWidth="1"/>
    <col min="9471" max="9471" width="12" style="37" customWidth="1"/>
    <col min="9472" max="9472" width="9.7109375" style="37" customWidth="1"/>
    <col min="9473" max="9473" width="6.7109375" style="37" customWidth="1"/>
    <col min="9474" max="9476" width="11.7109375" style="37" customWidth="1"/>
    <col min="9477" max="9477" width="6" style="37" customWidth="1"/>
    <col min="9478" max="9724" width="11.42578125" style="37"/>
    <col min="9725" max="9725" width="13" style="37" customWidth="1"/>
    <col min="9726" max="9726" width="9.7109375" style="37" customWidth="1"/>
    <col min="9727" max="9727" width="12" style="37" customWidth="1"/>
    <col min="9728" max="9728" width="9.7109375" style="37" customWidth="1"/>
    <col min="9729" max="9729" width="6.7109375" style="37" customWidth="1"/>
    <col min="9730" max="9732" width="11.7109375" style="37" customWidth="1"/>
    <col min="9733" max="9733" width="6" style="37" customWidth="1"/>
    <col min="9734" max="9980" width="11.42578125" style="37"/>
    <col min="9981" max="9981" width="13" style="37" customWidth="1"/>
    <col min="9982" max="9982" width="9.7109375" style="37" customWidth="1"/>
    <col min="9983" max="9983" width="12" style="37" customWidth="1"/>
    <col min="9984" max="9984" width="9.7109375" style="37" customWidth="1"/>
    <col min="9985" max="9985" width="6.7109375" style="37" customWidth="1"/>
    <col min="9986" max="9988" width="11.7109375" style="37" customWidth="1"/>
    <col min="9989" max="9989" width="6" style="37" customWidth="1"/>
    <col min="9990" max="10236" width="11.42578125" style="37"/>
    <col min="10237" max="10237" width="13" style="37" customWidth="1"/>
    <col min="10238" max="10238" width="9.7109375" style="37" customWidth="1"/>
    <col min="10239" max="10239" width="12" style="37" customWidth="1"/>
    <col min="10240" max="10240" width="9.7109375" style="37" customWidth="1"/>
    <col min="10241" max="10241" width="6.7109375" style="37" customWidth="1"/>
    <col min="10242" max="10244" width="11.7109375" style="37" customWidth="1"/>
    <col min="10245" max="10245" width="6" style="37" customWidth="1"/>
    <col min="10246" max="10492" width="11.42578125" style="37"/>
    <col min="10493" max="10493" width="13" style="37" customWidth="1"/>
    <col min="10494" max="10494" width="9.7109375" style="37" customWidth="1"/>
    <col min="10495" max="10495" width="12" style="37" customWidth="1"/>
    <col min="10496" max="10496" width="9.7109375" style="37" customWidth="1"/>
    <col min="10497" max="10497" width="6.7109375" style="37" customWidth="1"/>
    <col min="10498" max="10500" width="11.7109375" style="37" customWidth="1"/>
    <col min="10501" max="10501" width="6" style="37" customWidth="1"/>
    <col min="10502" max="10748" width="11.42578125" style="37"/>
    <col min="10749" max="10749" width="13" style="37" customWidth="1"/>
    <col min="10750" max="10750" width="9.7109375" style="37" customWidth="1"/>
    <col min="10751" max="10751" width="12" style="37" customWidth="1"/>
    <col min="10752" max="10752" width="9.7109375" style="37" customWidth="1"/>
    <col min="10753" max="10753" width="6.7109375" style="37" customWidth="1"/>
    <col min="10754" max="10756" width="11.7109375" style="37" customWidth="1"/>
    <col min="10757" max="10757" width="6" style="37" customWidth="1"/>
    <col min="10758" max="11004" width="11.42578125" style="37"/>
    <col min="11005" max="11005" width="13" style="37" customWidth="1"/>
    <col min="11006" max="11006" width="9.7109375" style="37" customWidth="1"/>
    <col min="11007" max="11007" width="12" style="37" customWidth="1"/>
    <col min="11008" max="11008" width="9.7109375" style="37" customWidth="1"/>
    <col min="11009" max="11009" width="6.7109375" style="37" customWidth="1"/>
    <col min="11010" max="11012" width="11.7109375" style="37" customWidth="1"/>
    <col min="11013" max="11013" width="6" style="37" customWidth="1"/>
    <col min="11014" max="11260" width="11.42578125" style="37"/>
    <col min="11261" max="11261" width="13" style="37" customWidth="1"/>
    <col min="11262" max="11262" width="9.7109375" style="37" customWidth="1"/>
    <col min="11263" max="11263" width="12" style="37" customWidth="1"/>
    <col min="11264" max="11264" width="9.7109375" style="37" customWidth="1"/>
    <col min="11265" max="11265" width="6.7109375" style="37" customWidth="1"/>
    <col min="11266" max="11268" width="11.7109375" style="37" customWidth="1"/>
    <col min="11269" max="11269" width="6" style="37" customWidth="1"/>
    <col min="11270" max="11516" width="11.42578125" style="37"/>
    <col min="11517" max="11517" width="13" style="37" customWidth="1"/>
    <col min="11518" max="11518" width="9.7109375" style="37" customWidth="1"/>
    <col min="11519" max="11519" width="12" style="37" customWidth="1"/>
    <col min="11520" max="11520" width="9.7109375" style="37" customWidth="1"/>
    <col min="11521" max="11521" width="6.7109375" style="37" customWidth="1"/>
    <col min="11522" max="11524" width="11.7109375" style="37" customWidth="1"/>
    <col min="11525" max="11525" width="6" style="37" customWidth="1"/>
    <col min="11526" max="11772" width="11.42578125" style="37"/>
    <col min="11773" max="11773" width="13" style="37" customWidth="1"/>
    <col min="11774" max="11774" width="9.7109375" style="37" customWidth="1"/>
    <col min="11775" max="11775" width="12" style="37" customWidth="1"/>
    <col min="11776" max="11776" width="9.7109375" style="37" customWidth="1"/>
    <col min="11777" max="11777" width="6.7109375" style="37" customWidth="1"/>
    <col min="11778" max="11780" width="11.7109375" style="37" customWidth="1"/>
    <col min="11781" max="11781" width="6" style="37" customWidth="1"/>
    <col min="11782" max="12028" width="11.42578125" style="37"/>
    <col min="12029" max="12029" width="13" style="37" customWidth="1"/>
    <col min="12030" max="12030" width="9.7109375" style="37" customWidth="1"/>
    <col min="12031" max="12031" width="12" style="37" customWidth="1"/>
    <col min="12032" max="12032" width="9.7109375" style="37" customWidth="1"/>
    <col min="12033" max="12033" width="6.7109375" style="37" customWidth="1"/>
    <col min="12034" max="12036" width="11.7109375" style="37" customWidth="1"/>
    <col min="12037" max="12037" width="6" style="37" customWidth="1"/>
    <col min="12038" max="12284" width="11.42578125" style="37"/>
    <col min="12285" max="12285" width="13" style="37" customWidth="1"/>
    <col min="12286" max="12286" width="9.7109375" style="37" customWidth="1"/>
    <col min="12287" max="12287" width="12" style="37" customWidth="1"/>
    <col min="12288" max="12288" width="9.7109375" style="37" customWidth="1"/>
    <col min="12289" max="12289" width="6.7109375" style="37" customWidth="1"/>
    <col min="12290" max="12292" width="11.7109375" style="37" customWidth="1"/>
    <col min="12293" max="12293" width="6" style="37" customWidth="1"/>
    <col min="12294" max="12540" width="11.42578125" style="37"/>
    <col min="12541" max="12541" width="13" style="37" customWidth="1"/>
    <col min="12542" max="12542" width="9.7109375" style="37" customWidth="1"/>
    <col min="12543" max="12543" width="12" style="37" customWidth="1"/>
    <col min="12544" max="12544" width="9.7109375" style="37" customWidth="1"/>
    <col min="12545" max="12545" width="6.7109375" style="37" customWidth="1"/>
    <col min="12546" max="12548" width="11.7109375" style="37" customWidth="1"/>
    <col min="12549" max="12549" width="6" style="37" customWidth="1"/>
    <col min="12550" max="12796" width="11.42578125" style="37"/>
    <col min="12797" max="12797" width="13" style="37" customWidth="1"/>
    <col min="12798" max="12798" width="9.7109375" style="37" customWidth="1"/>
    <col min="12799" max="12799" width="12" style="37" customWidth="1"/>
    <col min="12800" max="12800" width="9.7109375" style="37" customWidth="1"/>
    <col min="12801" max="12801" width="6.7109375" style="37" customWidth="1"/>
    <col min="12802" max="12804" width="11.7109375" style="37" customWidth="1"/>
    <col min="12805" max="12805" width="6" style="37" customWidth="1"/>
    <col min="12806" max="13052" width="11.42578125" style="37"/>
    <col min="13053" max="13053" width="13" style="37" customWidth="1"/>
    <col min="13054" max="13054" width="9.7109375" style="37" customWidth="1"/>
    <col min="13055" max="13055" width="12" style="37" customWidth="1"/>
    <col min="13056" max="13056" width="9.7109375" style="37" customWidth="1"/>
    <col min="13057" max="13057" width="6.7109375" style="37" customWidth="1"/>
    <col min="13058" max="13060" width="11.7109375" style="37" customWidth="1"/>
    <col min="13061" max="13061" width="6" style="37" customWidth="1"/>
    <col min="13062" max="13308" width="11.42578125" style="37"/>
    <col min="13309" max="13309" width="13" style="37" customWidth="1"/>
    <col min="13310" max="13310" width="9.7109375" style="37" customWidth="1"/>
    <col min="13311" max="13311" width="12" style="37" customWidth="1"/>
    <col min="13312" max="13312" width="9.7109375" style="37" customWidth="1"/>
    <col min="13313" max="13313" width="6.7109375" style="37" customWidth="1"/>
    <col min="13314" max="13316" width="11.7109375" style="37" customWidth="1"/>
    <col min="13317" max="13317" width="6" style="37" customWidth="1"/>
    <col min="13318" max="13564" width="11.42578125" style="37"/>
    <col min="13565" max="13565" width="13" style="37" customWidth="1"/>
    <col min="13566" max="13566" width="9.7109375" style="37" customWidth="1"/>
    <col min="13567" max="13567" width="12" style="37" customWidth="1"/>
    <col min="13568" max="13568" width="9.7109375" style="37" customWidth="1"/>
    <col min="13569" max="13569" width="6.7109375" style="37" customWidth="1"/>
    <col min="13570" max="13572" width="11.7109375" style="37" customWidth="1"/>
    <col min="13573" max="13573" width="6" style="37" customWidth="1"/>
    <col min="13574" max="13820" width="11.42578125" style="37"/>
    <col min="13821" max="13821" width="13" style="37" customWidth="1"/>
    <col min="13822" max="13822" width="9.7109375" style="37" customWidth="1"/>
    <col min="13823" max="13823" width="12" style="37" customWidth="1"/>
    <col min="13824" max="13824" width="9.7109375" style="37" customWidth="1"/>
    <col min="13825" max="13825" width="6.7109375" style="37" customWidth="1"/>
    <col min="13826" max="13828" width="11.7109375" style="37" customWidth="1"/>
    <col min="13829" max="13829" width="6" style="37" customWidth="1"/>
    <col min="13830" max="14076" width="11.42578125" style="37"/>
    <col min="14077" max="14077" width="13" style="37" customWidth="1"/>
    <col min="14078" max="14078" width="9.7109375" style="37" customWidth="1"/>
    <col min="14079" max="14079" width="12" style="37" customWidth="1"/>
    <col min="14080" max="14080" width="9.7109375" style="37" customWidth="1"/>
    <col min="14081" max="14081" width="6.7109375" style="37" customWidth="1"/>
    <col min="14082" max="14084" width="11.7109375" style="37" customWidth="1"/>
    <col min="14085" max="14085" width="6" style="37" customWidth="1"/>
    <col min="14086" max="14332" width="11.42578125" style="37"/>
    <col min="14333" max="14333" width="13" style="37" customWidth="1"/>
    <col min="14334" max="14334" width="9.7109375" style="37" customWidth="1"/>
    <col min="14335" max="14335" width="12" style="37" customWidth="1"/>
    <col min="14336" max="14336" width="9.7109375" style="37" customWidth="1"/>
    <col min="14337" max="14337" width="6.7109375" style="37" customWidth="1"/>
    <col min="14338" max="14340" width="11.7109375" style="37" customWidth="1"/>
    <col min="14341" max="14341" width="6" style="37" customWidth="1"/>
    <col min="14342" max="14588" width="11.42578125" style="37"/>
    <col min="14589" max="14589" width="13" style="37" customWidth="1"/>
    <col min="14590" max="14590" width="9.7109375" style="37" customWidth="1"/>
    <col min="14591" max="14591" width="12" style="37" customWidth="1"/>
    <col min="14592" max="14592" width="9.7109375" style="37" customWidth="1"/>
    <col min="14593" max="14593" width="6.7109375" style="37" customWidth="1"/>
    <col min="14594" max="14596" width="11.7109375" style="37" customWidth="1"/>
    <col min="14597" max="14597" width="6" style="37" customWidth="1"/>
    <col min="14598" max="14844" width="11.42578125" style="37"/>
    <col min="14845" max="14845" width="13" style="37" customWidth="1"/>
    <col min="14846" max="14846" width="9.7109375" style="37" customWidth="1"/>
    <col min="14847" max="14847" width="12" style="37" customWidth="1"/>
    <col min="14848" max="14848" width="9.7109375" style="37" customWidth="1"/>
    <col min="14849" max="14849" width="6.7109375" style="37" customWidth="1"/>
    <col min="14850" max="14852" width="11.7109375" style="37" customWidth="1"/>
    <col min="14853" max="14853" width="6" style="37" customWidth="1"/>
    <col min="14854" max="15100" width="11.42578125" style="37"/>
    <col min="15101" max="15101" width="13" style="37" customWidth="1"/>
    <col min="15102" max="15102" width="9.7109375" style="37" customWidth="1"/>
    <col min="15103" max="15103" width="12" style="37" customWidth="1"/>
    <col min="15104" max="15104" width="9.7109375" style="37" customWidth="1"/>
    <col min="15105" max="15105" width="6.7109375" style="37" customWidth="1"/>
    <col min="15106" max="15108" width="11.7109375" style="37" customWidth="1"/>
    <col min="15109" max="15109" width="6" style="37" customWidth="1"/>
    <col min="15110" max="15356" width="11.42578125" style="37"/>
    <col min="15357" max="15357" width="13" style="37" customWidth="1"/>
    <col min="15358" max="15358" width="9.7109375" style="37" customWidth="1"/>
    <col min="15359" max="15359" width="12" style="37" customWidth="1"/>
    <col min="15360" max="15360" width="9.7109375" style="37" customWidth="1"/>
    <col min="15361" max="15361" width="6.7109375" style="37" customWidth="1"/>
    <col min="15362" max="15364" width="11.7109375" style="37" customWidth="1"/>
    <col min="15365" max="15365" width="6" style="37" customWidth="1"/>
    <col min="15366" max="15612" width="11.42578125" style="37"/>
    <col min="15613" max="15613" width="13" style="37" customWidth="1"/>
    <col min="15614" max="15614" width="9.7109375" style="37" customWidth="1"/>
    <col min="15615" max="15615" width="12" style="37" customWidth="1"/>
    <col min="15616" max="15616" width="9.7109375" style="37" customWidth="1"/>
    <col min="15617" max="15617" width="6.7109375" style="37" customWidth="1"/>
    <col min="15618" max="15620" width="11.7109375" style="37" customWidth="1"/>
    <col min="15621" max="15621" width="6" style="37" customWidth="1"/>
    <col min="15622" max="15868" width="11.42578125" style="37"/>
    <col min="15869" max="15869" width="13" style="37" customWidth="1"/>
    <col min="15870" max="15870" width="9.7109375" style="37" customWidth="1"/>
    <col min="15871" max="15871" width="12" style="37" customWidth="1"/>
    <col min="15872" max="15872" width="9.7109375" style="37" customWidth="1"/>
    <col min="15873" max="15873" width="6.7109375" style="37" customWidth="1"/>
    <col min="15874" max="15876" width="11.7109375" style="37" customWidth="1"/>
    <col min="15877" max="15877" width="6" style="37" customWidth="1"/>
    <col min="15878" max="16124" width="11.42578125" style="37"/>
    <col min="16125" max="16125" width="13" style="37" customWidth="1"/>
    <col min="16126" max="16126" width="9.7109375" style="37" customWidth="1"/>
    <col min="16127" max="16127" width="12" style="37" customWidth="1"/>
    <col min="16128" max="16128" width="9.7109375" style="37" customWidth="1"/>
    <col min="16129" max="16129" width="6.7109375" style="37" customWidth="1"/>
    <col min="16130" max="16132" width="11.7109375" style="37" customWidth="1"/>
    <col min="16133" max="16133" width="6" style="37" customWidth="1"/>
    <col min="16134" max="16384" width="11.42578125" style="37"/>
  </cols>
  <sheetData>
    <row r="1" spans="1:8" ht="99" customHeight="1" thickTop="1" thickBot="1">
      <c r="A1" s="1168" t="s">
        <v>137</v>
      </c>
      <c r="B1" s="793" t="s">
        <v>529</v>
      </c>
      <c r="C1" s="794"/>
      <c r="D1" s="795"/>
      <c r="E1" s="7"/>
      <c r="F1" s="1450" t="s">
        <v>529</v>
      </c>
      <c r="G1" s="1451"/>
      <c r="H1" s="1452"/>
    </row>
    <row r="2" spans="1:8" ht="61.5" customHeight="1" thickTop="1" thickBot="1">
      <c r="A2" s="5"/>
      <c r="B2" s="1450" t="s">
        <v>244</v>
      </c>
      <c r="C2" s="1451"/>
      <c r="D2" s="1452"/>
      <c r="E2" s="7"/>
      <c r="F2" s="1450" t="s">
        <v>146</v>
      </c>
      <c r="G2" s="1451"/>
      <c r="H2" s="1452"/>
    </row>
    <row r="3" spans="1:8" ht="14.25" thickTop="1" thickBot="1">
      <c r="A3" s="5"/>
      <c r="B3" s="42"/>
      <c r="C3" s="43"/>
      <c r="D3" s="43"/>
      <c r="E3" s="7"/>
      <c r="F3" s="42"/>
      <c r="G3" s="43"/>
      <c r="H3" s="43"/>
    </row>
    <row r="4" spans="1:8" ht="59.65" customHeight="1" thickTop="1" thickBot="1">
      <c r="A4" s="5"/>
      <c r="B4" s="805" t="s">
        <v>896</v>
      </c>
      <c r="C4" s="805" t="s">
        <v>925</v>
      </c>
      <c r="D4" s="805" t="s">
        <v>926</v>
      </c>
      <c r="E4" s="7"/>
      <c r="F4" s="805" t="s">
        <v>896</v>
      </c>
      <c r="G4" s="1029" t="s">
        <v>925</v>
      </c>
      <c r="H4" s="806" t="s">
        <v>926</v>
      </c>
    </row>
    <row r="5" spans="1:8" ht="40.15" customHeight="1" thickTop="1" thickBot="1">
      <c r="A5" s="27"/>
      <c r="B5" s="896" t="s">
        <v>960</v>
      </c>
      <c r="C5" s="896" t="s">
        <v>970</v>
      </c>
      <c r="D5" s="896" t="s">
        <v>971</v>
      </c>
      <c r="E5" s="15"/>
      <c r="F5" s="896" t="s">
        <v>960</v>
      </c>
      <c r="G5" s="897" t="s">
        <v>970</v>
      </c>
      <c r="H5" s="804" t="s">
        <v>971</v>
      </c>
    </row>
    <row r="6" spans="1:8" ht="15.75" outlineLevel="1" thickTop="1">
      <c r="A6" s="185">
        <f>+'FBCF por Sectores Pctes'!A6</f>
        <v>1954</v>
      </c>
      <c r="B6" s="20">
        <v>2.5706545919391637</v>
      </c>
      <c r="C6" s="18"/>
      <c r="D6" s="19"/>
      <c r="E6" s="7"/>
      <c r="F6" s="17"/>
      <c r="G6" s="18"/>
      <c r="H6" s="19"/>
    </row>
    <row r="7" spans="1:8" ht="15" outlineLevel="1">
      <c r="A7" s="185">
        <f>+'FBCF por Sectores Pctes'!A7</f>
        <v>1955</v>
      </c>
      <c r="B7" s="20">
        <v>2.6541952486450366</v>
      </c>
      <c r="C7" s="21"/>
      <c r="D7" s="22"/>
      <c r="E7" s="7"/>
      <c r="F7" s="20">
        <v>3.2497814746420106</v>
      </c>
      <c r="G7" s="21"/>
      <c r="H7" s="22"/>
    </row>
    <row r="8" spans="1:8" ht="15" outlineLevel="1">
      <c r="A8" s="185">
        <f>+'FBCF por Sectores Pctes'!A8</f>
        <v>1956</v>
      </c>
      <c r="B8" s="20">
        <v>2.9502809729820423</v>
      </c>
      <c r="C8" s="21"/>
      <c r="D8" s="22"/>
      <c r="E8" s="7"/>
      <c r="F8" s="20">
        <v>11.155385968238662</v>
      </c>
      <c r="G8" s="21"/>
      <c r="H8" s="22"/>
    </row>
    <row r="9" spans="1:8" ht="15" outlineLevel="1">
      <c r="A9" s="185">
        <f>+'FBCF por Sectores Pctes'!A9</f>
        <v>1957</v>
      </c>
      <c r="B9" s="20">
        <v>3.4142448172078113</v>
      </c>
      <c r="C9" s="21"/>
      <c r="D9" s="22"/>
      <c r="E9" s="7"/>
      <c r="F9" s="20">
        <v>15.726090107167323</v>
      </c>
      <c r="G9" s="21"/>
      <c r="H9" s="22"/>
    </row>
    <row r="10" spans="1:8" ht="15" outlineLevel="1">
      <c r="A10" s="185">
        <f>+'FBCF por Sectores Pctes'!A10</f>
        <v>1958</v>
      </c>
      <c r="B10" s="20">
        <v>3.5682864435086463</v>
      </c>
      <c r="C10" s="21"/>
      <c r="D10" s="22"/>
      <c r="E10" s="7"/>
      <c r="F10" s="20">
        <v>4.5117334739578352</v>
      </c>
      <c r="G10" s="21"/>
      <c r="H10" s="22"/>
    </row>
    <row r="11" spans="1:8" ht="15" outlineLevel="1">
      <c r="A11" s="185">
        <f>+'FBCF por Sectores Pctes'!A11</f>
        <v>1959</v>
      </c>
      <c r="B11" s="20">
        <v>3.8083294151274552</v>
      </c>
      <c r="C11" s="21"/>
      <c r="D11" s="22"/>
      <c r="E11" s="7"/>
      <c r="F11" s="20">
        <v>6.7271216988616489</v>
      </c>
      <c r="G11" s="21"/>
      <c r="H11" s="22"/>
    </row>
    <row r="12" spans="1:8" ht="15" outlineLevel="1">
      <c r="A12" s="185">
        <f>+'FBCF por Sectores Pctes'!A12</f>
        <v>1960</v>
      </c>
      <c r="B12" s="20">
        <v>3.6808737605223256</v>
      </c>
      <c r="C12" s="21"/>
      <c r="D12" s="22"/>
      <c r="E12" s="7"/>
      <c r="F12" s="20">
        <v>-3.3467602381991979</v>
      </c>
      <c r="G12" s="21"/>
      <c r="H12" s="22"/>
    </row>
    <row r="13" spans="1:8" ht="15" outlineLevel="1">
      <c r="A13" s="185">
        <f>+'FBCF por Sectores Pctes'!A13</f>
        <v>1961</v>
      </c>
      <c r="B13" s="20">
        <v>3.6199280223705852</v>
      </c>
      <c r="C13" s="21"/>
      <c r="D13" s="22"/>
      <c r="E13" s="7"/>
      <c r="F13" s="20">
        <v>-1.6557410581527821</v>
      </c>
      <c r="G13" s="21"/>
      <c r="H13" s="22"/>
    </row>
    <row r="14" spans="1:8" ht="15" outlineLevel="1">
      <c r="A14" s="185">
        <f>+'FBCF por Sectores Pctes'!A14</f>
        <v>1962</v>
      </c>
      <c r="B14" s="20">
        <v>3.7626967168243501</v>
      </c>
      <c r="C14" s="21"/>
      <c r="D14" s="22"/>
      <c r="E14" s="7"/>
      <c r="F14" s="20">
        <v>3.9439650062508713</v>
      </c>
      <c r="G14" s="21"/>
      <c r="H14" s="22"/>
    </row>
    <row r="15" spans="1:8" ht="15" outlineLevel="1">
      <c r="A15" s="185">
        <f>+'FBCF por Sectores Pctes'!A15</f>
        <v>1963</v>
      </c>
      <c r="B15" s="20">
        <v>4.0788336732042199</v>
      </c>
      <c r="C15" s="21"/>
      <c r="D15" s="22"/>
      <c r="E15" s="7"/>
      <c r="F15" s="20">
        <v>8.4018718534052859</v>
      </c>
      <c r="G15" s="21"/>
      <c r="H15" s="22"/>
    </row>
    <row r="16" spans="1:8" ht="15.75" thickBot="1">
      <c r="A16" s="185">
        <f>+'FBCF por Sectores Pctes'!A16</f>
        <v>1964</v>
      </c>
      <c r="B16" s="141">
        <v>4.3201804341984253</v>
      </c>
      <c r="C16" s="142">
        <v>4.4959182161427664</v>
      </c>
      <c r="D16" s="143">
        <v>3.177993709656366</v>
      </c>
      <c r="E16" s="7"/>
      <c r="F16" s="141">
        <v>5.9170532640182349</v>
      </c>
      <c r="G16" s="142"/>
      <c r="H16" s="143"/>
    </row>
    <row r="17" spans="1:8" ht="15">
      <c r="A17" s="185">
        <f>+'FBCF por Sectores Pctes'!A17</f>
        <v>1965</v>
      </c>
      <c r="B17" s="20">
        <v>4.5445496718641438</v>
      </c>
      <c r="C17" s="21">
        <v>4.7012370218429158</v>
      </c>
      <c r="D17" s="22">
        <v>3.4388834230967475</v>
      </c>
      <c r="E17" s="7"/>
      <c r="F17" s="20">
        <v>5.1935154349021628</v>
      </c>
      <c r="G17" s="21">
        <v>4.5667824864550344</v>
      </c>
      <c r="H17" s="22">
        <v>8.2092583332580524</v>
      </c>
    </row>
    <row r="18" spans="1:8" ht="15">
      <c r="A18" s="185">
        <f>+'FBCF por Sectores Pctes'!A18</f>
        <v>1966</v>
      </c>
      <c r="B18" s="20">
        <v>4.7099071359862767</v>
      </c>
      <c r="C18" s="21">
        <v>4.8672856727512483</v>
      </c>
      <c r="D18" s="22">
        <v>3.6527771240598681</v>
      </c>
      <c r="E18" s="7"/>
      <c r="F18" s="20">
        <v>3.6385885524781614</v>
      </c>
      <c r="G18" s="21">
        <v>3.5320204052005089</v>
      </c>
      <c r="H18" s="22">
        <v>6.219859025360841</v>
      </c>
    </row>
    <row r="19" spans="1:8" ht="15">
      <c r="A19" s="185">
        <f>+'FBCF por Sectores Pctes'!A19</f>
        <v>1967</v>
      </c>
      <c r="B19" s="20">
        <v>5.122854218714961</v>
      </c>
      <c r="C19" s="21">
        <v>5.2460704744822433</v>
      </c>
      <c r="D19" s="22">
        <v>4.1953412426738135</v>
      </c>
      <c r="E19" s="7"/>
      <c r="F19" s="20">
        <v>8.7676268513564146</v>
      </c>
      <c r="G19" s="21">
        <v>7.782259501462252</v>
      </c>
      <c r="H19" s="22">
        <v>14.853469023341725</v>
      </c>
    </row>
    <row r="20" spans="1:8" ht="15">
      <c r="A20" s="185">
        <f>+'FBCF por Sectores Pctes'!A20</f>
        <v>1968</v>
      </c>
      <c r="B20" s="20">
        <v>5.3965104901852756</v>
      </c>
      <c r="C20" s="21">
        <v>5.4790562536874061</v>
      </c>
      <c r="D20" s="22">
        <v>4.5895767941565113</v>
      </c>
      <c r="E20" s="7"/>
      <c r="F20" s="20">
        <v>5.3418711481303838</v>
      </c>
      <c r="G20" s="21">
        <v>4.4411484812955537</v>
      </c>
      <c r="H20" s="22">
        <v>9.3969841469067283</v>
      </c>
    </row>
    <row r="21" spans="1:8" ht="15">
      <c r="A21" s="185">
        <f>+'FBCF por Sectores Pctes'!A21</f>
        <v>1969</v>
      </c>
      <c r="B21" s="20">
        <v>5.6002056043559243</v>
      </c>
      <c r="C21" s="21">
        <v>5.7043288426485903</v>
      </c>
      <c r="D21" s="22">
        <v>4.6579381093123198</v>
      </c>
      <c r="E21" s="7"/>
      <c r="F21" s="20">
        <v>3.774570892451945</v>
      </c>
      <c r="G21" s="21">
        <v>4.1115217389778635</v>
      </c>
      <c r="H21" s="22">
        <v>1.4894906049474299</v>
      </c>
    </row>
    <row r="22" spans="1:8" ht="15">
      <c r="A22" s="185">
        <f>+'FBCF por Sectores Pctes'!A22</f>
        <v>1970</v>
      </c>
      <c r="B22" s="20">
        <v>6.0729779263008901</v>
      </c>
      <c r="C22" s="21">
        <v>6.1853201790164398</v>
      </c>
      <c r="D22" s="22">
        <v>5.0725026080043865</v>
      </c>
      <c r="E22" s="7"/>
      <c r="F22" s="20">
        <v>8.4420529413640857</v>
      </c>
      <c r="G22" s="21">
        <v>8.4320408173474082</v>
      </c>
      <c r="H22" s="22">
        <v>8.9001718993056969</v>
      </c>
    </row>
    <row r="23" spans="1:8" ht="15">
      <c r="A23" s="185">
        <f>+'FBCF por Sectores Pctes'!A23</f>
        <v>1971</v>
      </c>
      <c r="B23" s="20">
        <v>6.4498342170544429</v>
      </c>
      <c r="C23" s="21">
        <v>6.5976509541112351</v>
      </c>
      <c r="D23" s="22">
        <v>5.4469050111245236</v>
      </c>
      <c r="E23" s="7"/>
      <c r="F23" s="20">
        <v>6.2054612305021184</v>
      </c>
      <c r="G23" s="21">
        <v>6.6662802112268604</v>
      </c>
      <c r="H23" s="22">
        <v>7.3810194307112109</v>
      </c>
    </row>
    <row r="24" spans="1:8" ht="15">
      <c r="A24" s="185">
        <f>+'FBCF por Sectores Pctes'!A24</f>
        <v>1972</v>
      </c>
      <c r="B24" s="20">
        <v>6.9620306648396806</v>
      </c>
      <c r="C24" s="21">
        <v>7.1015424145403561</v>
      </c>
      <c r="D24" s="22">
        <v>5.8086390536370942</v>
      </c>
      <c r="E24" s="7"/>
      <c r="F24" s="20">
        <v>7.9412343100370597</v>
      </c>
      <c r="G24" s="21">
        <v>7.6374373839090071</v>
      </c>
      <c r="H24" s="22">
        <v>6.6410932772607678</v>
      </c>
    </row>
    <row r="25" spans="1:8" ht="15">
      <c r="A25" s="185">
        <f>+'FBCF por Sectores Pctes'!A25</f>
        <v>1973</v>
      </c>
      <c r="B25" s="20">
        <v>7.8967881290255173</v>
      </c>
      <c r="C25" s="21">
        <v>8.048743541120027</v>
      </c>
      <c r="D25" s="22">
        <v>6.4458608512415596</v>
      </c>
      <c r="E25" s="7"/>
      <c r="F25" s="20">
        <v>13.426505989217175</v>
      </c>
      <c r="G25" s="21">
        <v>13.337963378776463</v>
      </c>
      <c r="H25" s="22">
        <v>10.970242628614834</v>
      </c>
    </row>
    <row r="26" spans="1:8" ht="15">
      <c r="A26" s="185">
        <f>+'FBCF por Sectores Pctes'!A26</f>
        <v>1974</v>
      </c>
      <c r="B26" s="20">
        <v>9.5341796004430108</v>
      </c>
      <c r="C26" s="21">
        <v>9.6930535791053014</v>
      </c>
      <c r="D26" s="22">
        <v>7.8850453435819379</v>
      </c>
      <c r="E26" s="7"/>
      <c r="F26" s="20">
        <v>20.734904427777167</v>
      </c>
      <c r="G26" s="21">
        <v>20.429400310554048</v>
      </c>
      <c r="H26" s="22">
        <v>22.327265908372375</v>
      </c>
    </row>
    <row r="27" spans="1:8" ht="15">
      <c r="A27" s="185">
        <f>+'FBCF por Sectores Pctes'!A27</f>
        <v>1975</v>
      </c>
      <c r="B27" s="20">
        <v>11.102827429270191</v>
      </c>
      <c r="C27" s="21">
        <v>11.38757908012264</v>
      </c>
      <c r="D27" s="22">
        <v>8.7439031977829522</v>
      </c>
      <c r="E27" s="7"/>
      <c r="F27" s="20">
        <v>16.452887343912547</v>
      </c>
      <c r="G27" s="21">
        <v>17.481854270052931</v>
      </c>
      <c r="H27" s="22">
        <v>10.892237352827472</v>
      </c>
    </row>
    <row r="28" spans="1:8" ht="15">
      <c r="A28" s="185">
        <f>+'FBCF por Sectores Pctes'!A28</f>
        <v>1976</v>
      </c>
      <c r="B28" s="20">
        <v>12.786913475724534</v>
      </c>
      <c r="C28" s="21">
        <v>13.085714826846157</v>
      </c>
      <c r="D28" s="22">
        <v>10.069801466309766</v>
      </c>
      <c r="E28" s="7"/>
      <c r="F28" s="20">
        <v>15.16808269949883</v>
      </c>
      <c r="G28" s="21">
        <v>14.912175228602042</v>
      </c>
      <c r="H28" s="22">
        <v>15.163688784466412</v>
      </c>
    </row>
    <row r="29" spans="1:8" ht="15">
      <c r="A29" s="185">
        <f>+'FBCF por Sectores Pctes'!A29</f>
        <v>1977</v>
      </c>
      <c r="B29" s="20">
        <v>15.757799840142692</v>
      </c>
      <c r="C29" s="21">
        <v>16.200950587858852</v>
      </c>
      <c r="D29" s="22">
        <v>12.405246569642122</v>
      </c>
      <c r="E29" s="7"/>
      <c r="F29" s="20">
        <v>23.233803607557626</v>
      </c>
      <c r="G29" s="21">
        <v>23.806385835503583</v>
      </c>
      <c r="H29" s="22">
        <v>23.192563539072598</v>
      </c>
    </row>
    <row r="30" spans="1:8" ht="15">
      <c r="A30" s="185">
        <f>+'FBCF por Sectores Pctes'!A30</f>
        <v>1978</v>
      </c>
      <c r="B30" s="20">
        <v>18.88182759428571</v>
      </c>
      <c r="C30" s="21">
        <v>19.370897541492521</v>
      </c>
      <c r="D30" s="22">
        <v>14.676234047895573</v>
      </c>
      <c r="E30" s="7"/>
      <c r="F30" s="20">
        <v>19.825278819601564</v>
      </c>
      <c r="G30" s="21">
        <v>19.566425663993179</v>
      </c>
      <c r="H30" s="22">
        <v>18.306669403984021</v>
      </c>
    </row>
    <row r="31" spans="1:8" ht="15">
      <c r="A31" s="185">
        <f>+'FBCF por Sectores Pctes'!A31</f>
        <v>1979</v>
      </c>
      <c r="B31" s="20">
        <v>22.025141567558766</v>
      </c>
      <c r="C31" s="21">
        <v>22.523375597152512</v>
      </c>
      <c r="D31" s="22">
        <v>17.187558819654353</v>
      </c>
      <c r="E31" s="7"/>
      <c r="F31" s="20">
        <v>16.647297289295928</v>
      </c>
      <c r="G31" s="21">
        <v>16.274300397838417</v>
      </c>
      <c r="H31" s="22">
        <v>17.111506695540047</v>
      </c>
    </row>
    <row r="32" spans="1:8" ht="15">
      <c r="A32" s="185">
        <f>+'FBCF por Sectores Pctes'!A32</f>
        <v>1980</v>
      </c>
      <c r="B32" s="20">
        <v>25.814572093074979</v>
      </c>
      <c r="C32" s="21">
        <v>26.331603587270376</v>
      </c>
      <c r="D32" s="22">
        <v>20.828903152054586</v>
      </c>
      <c r="E32" s="7"/>
      <c r="F32" s="20">
        <v>17.205022332740572</v>
      </c>
      <c r="G32" s="21">
        <v>16.907891864127667</v>
      </c>
      <c r="H32" s="22">
        <v>21.18593088528824</v>
      </c>
    </row>
    <row r="33" spans="1:8" ht="15">
      <c r="A33" s="185">
        <f>+'FBCF por Sectores Pctes'!A33</f>
        <v>1981</v>
      </c>
      <c r="B33" s="20">
        <v>29.611421331668549</v>
      </c>
      <c r="C33" s="21">
        <v>30.233668973158924</v>
      </c>
      <c r="D33" s="22">
        <v>24.309438243015453</v>
      </c>
      <c r="E33" s="7"/>
      <c r="F33" s="20">
        <v>14.708162602517483</v>
      </c>
      <c r="G33" s="21">
        <v>14.818943225223634</v>
      </c>
      <c r="H33" s="22">
        <v>16.710121822317568</v>
      </c>
    </row>
    <row r="34" spans="1:8" ht="15">
      <c r="A34" s="185">
        <f>+'FBCF por Sectores Pctes'!A34</f>
        <v>1982</v>
      </c>
      <c r="B34" s="20">
        <v>33.334513108348553</v>
      </c>
      <c r="C34" s="21">
        <v>34.371715635356431</v>
      </c>
      <c r="D34" s="22">
        <v>27.252519645503686</v>
      </c>
      <c r="E34" s="7"/>
      <c r="F34" s="20">
        <v>12.573161331834704</v>
      </c>
      <c r="G34" s="21">
        <v>13.686882216879503</v>
      </c>
      <c r="H34" s="22">
        <v>12.106743780201645</v>
      </c>
    </row>
    <row r="35" spans="1:8" ht="15">
      <c r="A35" s="185">
        <f>+'FBCF por Sectores Pctes'!A35</f>
        <v>1983</v>
      </c>
      <c r="B35" s="20">
        <v>37.418942415735096</v>
      </c>
      <c r="C35" s="21">
        <v>38.387323700894683</v>
      </c>
      <c r="D35" s="22">
        <v>31.265655092276567</v>
      </c>
      <c r="E35" s="7"/>
      <c r="F35" s="20">
        <v>12.25285425382021</v>
      </c>
      <c r="G35" s="21">
        <v>11.682885160982771</v>
      </c>
      <c r="H35" s="22">
        <v>14.72574095524044</v>
      </c>
    </row>
    <row r="36" spans="1:8" ht="15">
      <c r="A36" s="185">
        <f>+'FBCF por Sectores Pctes'!A36</f>
        <v>1984</v>
      </c>
      <c r="B36" s="20">
        <v>40.42489128683679</v>
      </c>
      <c r="C36" s="21">
        <v>41.408775025536556</v>
      </c>
      <c r="D36" s="22">
        <v>34.025758088021931</v>
      </c>
      <c r="E36" s="7"/>
      <c r="F36" s="20">
        <v>8.0332277639083127</v>
      </c>
      <c r="G36" s="21">
        <v>7.8709611229590637</v>
      </c>
      <c r="H36" s="22">
        <v>8.8279071319608438</v>
      </c>
    </row>
    <row r="37" spans="1:8" ht="15">
      <c r="A37" s="185">
        <f>+'FBCF por Sectores Pctes'!A37</f>
        <v>1985</v>
      </c>
      <c r="B37" s="20">
        <v>43.32057083984396</v>
      </c>
      <c r="C37" s="21">
        <v>44.706454409012039</v>
      </c>
      <c r="D37" s="22">
        <v>37.154787705366779</v>
      </c>
      <c r="E37" s="7"/>
      <c r="F37" s="20">
        <v>7.1631103036511101</v>
      </c>
      <c r="G37" s="21">
        <v>7.9637211712778821</v>
      </c>
      <c r="H37" s="22">
        <v>9.1960614345470084</v>
      </c>
    </row>
    <row r="38" spans="1:8" ht="15">
      <c r="A38" s="185">
        <f>+'FBCF por Sectores Pctes'!A38</f>
        <v>1986</v>
      </c>
      <c r="B38" s="20">
        <v>45.970609559078262</v>
      </c>
      <c r="C38" s="21">
        <v>47.62199981730933</v>
      </c>
      <c r="D38" s="22">
        <v>38.535703060665369</v>
      </c>
      <c r="E38" s="7"/>
      <c r="F38" s="20">
        <v>6.1172756218552449</v>
      </c>
      <c r="G38" s="21">
        <v>6.5215312796301106</v>
      </c>
      <c r="H38" s="22">
        <v>3.716655216143594</v>
      </c>
    </row>
    <row r="39" spans="1:8" ht="15">
      <c r="A39" s="185">
        <f>+'FBCF por Sectores Pctes'!A39</f>
        <v>1987</v>
      </c>
      <c r="B39" s="20">
        <v>48.498752429778108</v>
      </c>
      <c r="C39" s="21">
        <v>50.225391075619676</v>
      </c>
      <c r="D39" s="22">
        <v>39.775132089871143</v>
      </c>
      <c r="E39" s="7"/>
      <c r="F39" s="20">
        <v>5.4994765023745229</v>
      </c>
      <c r="G39" s="21">
        <v>5.4667827228962462</v>
      </c>
      <c r="H39" s="22">
        <v>3.2163135242520013</v>
      </c>
    </row>
    <row r="40" spans="1:8" ht="15">
      <c r="A40" s="185">
        <f>+'FBCF por Sectores Pctes'!A40</f>
        <v>1988</v>
      </c>
      <c r="B40" s="20">
        <v>51.336133035429278</v>
      </c>
      <c r="C40" s="21">
        <v>53.181246259758588</v>
      </c>
      <c r="D40" s="22">
        <v>42.298679913286868</v>
      </c>
      <c r="E40" s="7"/>
      <c r="F40" s="20">
        <v>5.8504197809200242</v>
      </c>
      <c r="G40" s="21">
        <v>5.885181022659558</v>
      </c>
      <c r="H40" s="22">
        <v>6.3445366258339853</v>
      </c>
    </row>
    <row r="41" spans="1:8" ht="15">
      <c r="A41" s="185">
        <f>+'FBCF por Sectores Pctes'!A41</f>
        <v>1989</v>
      </c>
      <c r="B41" s="20">
        <v>54.391415899002773</v>
      </c>
      <c r="C41" s="21">
        <v>56.505591010187302</v>
      </c>
      <c r="D41" s="22">
        <v>45.334968449433724</v>
      </c>
      <c r="E41" s="7"/>
      <c r="F41" s="20">
        <v>5.9515251401287106</v>
      </c>
      <c r="G41" s="21">
        <v>6.2509718824400595</v>
      </c>
      <c r="H41" s="22">
        <v>7.1782110987182346</v>
      </c>
    </row>
    <row r="42" spans="1:8" ht="15">
      <c r="A42" s="185">
        <f>+'FBCF por Sectores Pctes'!A42</f>
        <v>1990</v>
      </c>
      <c r="B42" s="20">
        <v>57.480926308111556</v>
      </c>
      <c r="C42" s="21">
        <v>59.670138420504713</v>
      </c>
      <c r="D42" s="22">
        <v>49.103326909283325</v>
      </c>
      <c r="E42" s="7"/>
      <c r="F42" s="20">
        <v>5.6801433793258305</v>
      </c>
      <c r="G42" s="21">
        <v>5.6004146735619154</v>
      </c>
      <c r="H42" s="22">
        <v>8.3122556135730044</v>
      </c>
    </row>
    <row r="43" spans="1:8" ht="15">
      <c r="A43" s="185">
        <f>+'FBCF por Sectores Pctes'!A43</f>
        <v>1991</v>
      </c>
      <c r="B43" s="20">
        <v>60.308316666292228</v>
      </c>
      <c r="C43" s="21">
        <v>62.354535087585475</v>
      </c>
      <c r="D43" s="22">
        <v>52.531674533963404</v>
      </c>
      <c r="E43" s="7"/>
      <c r="F43" s="20">
        <v>4.9188322801640094</v>
      </c>
      <c r="G43" s="21">
        <v>4.4987270653930711</v>
      </c>
      <c r="H43" s="22">
        <v>6.9819049756319584</v>
      </c>
    </row>
    <row r="44" spans="1:8" ht="15">
      <c r="A44" s="185">
        <f>+'FBCF por Sectores Pctes'!A44</f>
        <v>1992</v>
      </c>
      <c r="B44" s="20">
        <v>62.42501871180697</v>
      </c>
      <c r="C44" s="21">
        <v>64.142092056963435</v>
      </c>
      <c r="D44" s="22">
        <v>54.762707402825839</v>
      </c>
      <c r="E44" s="7"/>
      <c r="F44" s="20">
        <v>3.5098012389024547</v>
      </c>
      <c r="G44" s="21">
        <v>2.866763366717584</v>
      </c>
      <c r="H44" s="22">
        <v>4.2470240833841988</v>
      </c>
    </row>
    <row r="45" spans="1:8" ht="15">
      <c r="A45" s="185">
        <f>+'FBCF por Sectores Pctes'!A45</f>
        <v>1993</v>
      </c>
      <c r="B45" s="20">
        <v>65.480522877847633</v>
      </c>
      <c r="C45" s="21">
        <v>67.474948370524586</v>
      </c>
      <c r="D45" s="22">
        <v>57.435426172286228</v>
      </c>
      <c r="E45" s="7"/>
      <c r="F45" s="20">
        <v>4.8946788148303</v>
      </c>
      <c r="G45" s="21">
        <v>5.1960517761118652</v>
      </c>
      <c r="H45" s="22">
        <v>4.8805453495940121</v>
      </c>
    </row>
    <row r="46" spans="1:8" ht="15">
      <c r="A46" s="185">
        <f>+'FBCF por Sectores Pctes'!A46</f>
        <v>1994</v>
      </c>
      <c r="B46" s="20">
        <v>67.704714381500935</v>
      </c>
      <c r="C46" s="21">
        <v>69.713717608756454</v>
      </c>
      <c r="D46" s="22">
        <v>59.329807513074549</v>
      </c>
      <c r="E46" s="7"/>
      <c r="F46" s="20">
        <v>3.3967222708384259</v>
      </c>
      <c r="G46" s="21">
        <v>3.3179265672618641</v>
      </c>
      <c r="H46" s="22">
        <v>3.2982802897741914</v>
      </c>
    </row>
    <row r="47" spans="1:8" ht="15.75" thickBot="1">
      <c r="A47" s="185">
        <f>+'FBCF por Sectores Pctes'!A47</f>
        <v>1995</v>
      </c>
      <c r="B47" s="141">
        <v>70.802989043835382</v>
      </c>
      <c r="C47" s="142">
        <v>73.413103508475629</v>
      </c>
      <c r="D47" s="143">
        <v>62.048897013820905</v>
      </c>
      <c r="E47" s="7"/>
      <c r="F47" s="141">
        <v>4.5761579391301543</v>
      </c>
      <c r="G47" s="142">
        <v>5.3065394109100161</v>
      </c>
      <c r="H47" s="143">
        <v>4.583007453963428</v>
      </c>
    </row>
    <row r="48" spans="1:8" ht="15">
      <c r="A48" s="185">
        <f>+'FBCF por Sectores Pctes'!A48</f>
        <v>1996</v>
      </c>
      <c r="B48" s="20">
        <v>72.727208459312394</v>
      </c>
      <c r="C48" s="21">
        <v>75.074917451660227</v>
      </c>
      <c r="D48" s="22">
        <v>63.222867129797358</v>
      </c>
      <c r="E48" s="7"/>
      <c r="F48" s="20">
        <v>2.7177092965463556</v>
      </c>
      <c r="G48" s="21">
        <v>2.2636475830132063</v>
      </c>
      <c r="H48" s="22">
        <v>1.8920080331403133</v>
      </c>
    </row>
    <row r="49" spans="1:8" ht="15">
      <c r="A49" s="185">
        <f>+'FBCF por Sectores Pctes'!A49</f>
        <v>1997</v>
      </c>
      <c r="B49" s="20">
        <v>74.647813414768919</v>
      </c>
      <c r="C49" s="21">
        <v>77.014113941096397</v>
      </c>
      <c r="D49" s="22">
        <v>64.825451611642109</v>
      </c>
      <c r="E49" s="7"/>
      <c r="F49" s="20">
        <v>2.640834147416804</v>
      </c>
      <c r="G49" s="21">
        <v>2.5830151470826346</v>
      </c>
      <c r="H49" s="22">
        <v>2.5348177876125533</v>
      </c>
    </row>
    <row r="50" spans="1:8" ht="15">
      <c r="A50" s="185">
        <f>+'FBCF por Sectores Pctes'!A50</f>
        <v>1998</v>
      </c>
      <c r="B50" s="20">
        <v>75.920075046316953</v>
      </c>
      <c r="C50" s="21">
        <v>78.401857613404076</v>
      </c>
      <c r="D50" s="22">
        <v>65.5131924594955</v>
      </c>
      <c r="E50" s="7"/>
      <c r="F50" s="20">
        <v>1.7043521750314428</v>
      </c>
      <c r="G50" s="21">
        <v>1.8019342186668341</v>
      </c>
      <c r="H50" s="22">
        <v>1.0609117726992912</v>
      </c>
    </row>
    <row r="51" spans="1:8" ht="15">
      <c r="A51" s="185">
        <f>+'FBCF por Sectores Pctes'!A51</f>
        <v>1999</v>
      </c>
      <c r="B51" s="20">
        <v>78.644512619570762</v>
      </c>
      <c r="C51" s="21">
        <v>81.003513776715906</v>
      </c>
      <c r="D51" s="22">
        <v>68.022506480596633</v>
      </c>
      <c r="E51" s="7"/>
      <c r="F51" s="20">
        <v>3.5885601688245172</v>
      </c>
      <c r="G51" s="21">
        <v>3.3183603584247656</v>
      </c>
      <c r="H51" s="22">
        <v>3.8302423174577438</v>
      </c>
    </row>
    <row r="52" spans="1:8" ht="15">
      <c r="A52" s="185">
        <f>+'FBCF por Sectores Pctes'!A52</f>
        <v>2000</v>
      </c>
      <c r="B52" s="20">
        <v>83.387028785824384</v>
      </c>
      <c r="C52" s="21">
        <v>85.583907067906523</v>
      </c>
      <c r="D52" s="22">
        <v>72.26081481834305</v>
      </c>
      <c r="E52" s="7"/>
      <c r="F52" s="20">
        <v>6.0303204995302506</v>
      </c>
      <c r="G52" s="21">
        <v>5.6545612376968757</v>
      </c>
      <c r="H52" s="22">
        <v>6.2307441419486631</v>
      </c>
    </row>
    <row r="53" spans="1:8" ht="15">
      <c r="A53" s="185">
        <f>+'FBCF por Sectores Pctes'!A53</f>
        <v>2001</v>
      </c>
      <c r="B53" s="20">
        <v>86.384761501413863</v>
      </c>
      <c r="C53" s="21">
        <v>88.639678985924604</v>
      </c>
      <c r="D53" s="22">
        <v>75.251678200761262</v>
      </c>
      <c r="E53" s="7"/>
      <c r="F53" s="20">
        <v>3.5949628608173745</v>
      </c>
      <c r="G53" s="21">
        <v>3.570498266214317</v>
      </c>
      <c r="H53" s="22">
        <v>4.1389837492657122</v>
      </c>
    </row>
    <row r="54" spans="1:8" ht="15">
      <c r="A54" s="185">
        <f>+'FBCF por Sectores Pctes'!A54</f>
        <v>2002</v>
      </c>
      <c r="B54" s="20">
        <v>89.729735439950858</v>
      </c>
      <c r="C54" s="21">
        <v>92.175594718321335</v>
      </c>
      <c r="D54" s="22">
        <v>78.458790688277745</v>
      </c>
      <c r="E54" s="7"/>
      <c r="F54" s="20">
        <v>3.8721805563846523</v>
      </c>
      <c r="G54" s="21">
        <v>3.9890890545285052</v>
      </c>
      <c r="H54" s="22">
        <v>4.2618484586620653</v>
      </c>
    </row>
    <row r="55" spans="1:8" ht="15">
      <c r="A55" s="185">
        <f>+'FBCF por Sectores Pctes'!A55</f>
        <v>2003</v>
      </c>
      <c r="B55" s="20">
        <v>93.316766028745008</v>
      </c>
      <c r="C55" s="21">
        <v>95.848519096843049</v>
      </c>
      <c r="D55" s="22">
        <v>81.440563183667763</v>
      </c>
      <c r="E55" s="7"/>
      <c r="F55" s="20">
        <v>3.9975940764861218</v>
      </c>
      <c r="G55" s="21">
        <v>3.984703749127716</v>
      </c>
      <c r="H55" s="22">
        <v>3.8004313719756544</v>
      </c>
    </row>
    <row r="56" spans="1:8" ht="15">
      <c r="A56" s="185">
        <f>+'FBCF por Sectores Pctes'!A56</f>
        <v>2004</v>
      </c>
      <c r="B56" s="20">
        <v>97.999089144346215</v>
      </c>
      <c r="C56" s="21">
        <v>100.38594997800341</v>
      </c>
      <c r="D56" s="22">
        <v>85.884652648370547</v>
      </c>
      <c r="E56" s="7"/>
      <c r="F56" s="20">
        <v>5.0176654366256956</v>
      </c>
      <c r="G56" s="21">
        <v>4.7339603406661324</v>
      </c>
      <c r="H56" s="22">
        <v>5.4568501137207459</v>
      </c>
    </row>
    <row r="57" spans="1:8" ht="15">
      <c r="A57" s="185">
        <f>+'FBCF por Sectores Pctes'!A57</f>
        <v>2005</v>
      </c>
      <c r="B57" s="20">
        <v>102.96688497819957</v>
      </c>
      <c r="C57" s="21">
        <v>105.32128414779261</v>
      </c>
      <c r="D57" s="22">
        <v>91.036775076050475</v>
      </c>
      <c r="E57" s="7"/>
      <c r="F57" s="20">
        <v>5.0692265379488566</v>
      </c>
      <c r="G57" s="21">
        <v>4.9163594814519707</v>
      </c>
      <c r="H57" s="22">
        <v>5.9988860277211398</v>
      </c>
    </row>
    <row r="58" spans="1:8" ht="15">
      <c r="A58" s="185">
        <f>+'FBCF por Sectores Pctes'!A58</f>
        <v>2006</v>
      </c>
      <c r="B58" s="20">
        <v>107.37126801414685</v>
      </c>
      <c r="C58" s="21">
        <v>109.55648720171524</v>
      </c>
      <c r="D58" s="22">
        <v>96.124772755758954</v>
      </c>
      <c r="E58" s="7"/>
      <c r="F58" s="20">
        <v>4.2774752648677028</v>
      </c>
      <c r="G58" s="21">
        <v>4.0212223846222361</v>
      </c>
      <c r="H58" s="22">
        <v>5.5889476263389692</v>
      </c>
    </row>
    <row r="59" spans="1:8" ht="15">
      <c r="A59" s="185">
        <f>+'FBCF por Sectores Pctes'!A59</f>
        <v>2007</v>
      </c>
      <c r="B59" s="20">
        <v>109.9889462101369</v>
      </c>
      <c r="C59" s="21">
        <v>112.25147639139266</v>
      </c>
      <c r="D59" s="22">
        <v>99.255249445452421</v>
      </c>
      <c r="E59" s="7"/>
      <c r="F59" s="20">
        <v>2.4379689691707451</v>
      </c>
      <c r="G59" s="21">
        <v>2.4599083618986439</v>
      </c>
      <c r="H59" s="22">
        <v>3.2566804580621556</v>
      </c>
    </row>
    <row r="60" spans="1:8" ht="15">
      <c r="A60" s="185">
        <f>+'FBCF por Sectores Pctes'!A60</f>
        <v>2008</v>
      </c>
      <c r="B60" s="20">
        <v>110.83702009863592</v>
      </c>
      <c r="C60" s="21">
        <v>112.82237855773045</v>
      </c>
      <c r="D60" s="22">
        <v>101.92058086509299</v>
      </c>
      <c r="E60" s="7"/>
      <c r="F60" s="20">
        <v>0.7710537446906196</v>
      </c>
      <c r="G60" s="21">
        <v>0.50859212251890273</v>
      </c>
      <c r="H60" s="22">
        <v>2.6853304329312655</v>
      </c>
    </row>
    <row r="61" spans="1:8" ht="15">
      <c r="A61" s="185">
        <f>+'FBCF por Sectores Pctes'!A61</f>
        <v>2009</v>
      </c>
      <c r="B61" s="20">
        <v>107.98939505814363</v>
      </c>
      <c r="C61" s="21">
        <v>110.58273488079577</v>
      </c>
      <c r="D61" s="22">
        <v>99.873885453739646</v>
      </c>
      <c r="E61" s="7"/>
      <c r="F61" s="20">
        <v>-2.5692002888187848</v>
      </c>
      <c r="G61" s="21">
        <v>-1.9851058855213433</v>
      </c>
      <c r="H61" s="22">
        <v>-2.0081276950947191</v>
      </c>
    </row>
    <row r="62" spans="1:8" s="481" customFormat="1" ht="15">
      <c r="A62" s="185">
        <f>+'FBCF por Sectores Pctes'!A62</f>
        <v>2010</v>
      </c>
      <c r="B62" s="208">
        <v>107.95619511167614</v>
      </c>
      <c r="C62" s="205">
        <v>110.10509842388554</v>
      </c>
      <c r="D62" s="207">
        <v>100.88547802577803</v>
      </c>
      <c r="E62" s="78"/>
      <c r="F62" s="208">
        <v>-3.0743710018577008E-2</v>
      </c>
      <c r="G62" s="205">
        <v>-0.43192678986019306</v>
      </c>
      <c r="H62" s="207">
        <v>1.0128699483779924</v>
      </c>
    </row>
    <row r="63" spans="1:8" ht="15">
      <c r="A63" s="185">
        <f>+'FBCF por Sectores Pctes'!A63</f>
        <v>2011</v>
      </c>
      <c r="B63" s="20">
        <v>106.59979401411326</v>
      </c>
      <c r="C63" s="21">
        <v>107.50847621212145</v>
      </c>
      <c r="D63" s="22">
        <v>102.83345719832792</v>
      </c>
      <c r="E63" s="5"/>
      <c r="F63" s="20">
        <v>-1.2564365538816347</v>
      </c>
      <c r="G63" s="21">
        <v>-2.3583124205271089</v>
      </c>
      <c r="H63" s="22">
        <v>1.9308816399245865</v>
      </c>
    </row>
    <row r="64" spans="1:8" ht="15">
      <c r="A64" s="185">
        <f>+'FBCF por Sectores Pctes'!A64</f>
        <v>2012</v>
      </c>
      <c r="B64" s="20">
        <v>103.37735341890617</v>
      </c>
      <c r="C64" s="21">
        <v>103.51079448356744</v>
      </c>
      <c r="D64" s="22">
        <v>102.57903330227671</v>
      </c>
      <c r="E64" s="5"/>
      <c r="F64" s="20">
        <v>-3.0229332289145483</v>
      </c>
      <c r="G64" s="21">
        <v>-3.7184805044267577</v>
      </c>
      <c r="H64" s="22">
        <v>-0.24741353931193588</v>
      </c>
    </row>
    <row r="65" spans="1:8" ht="15">
      <c r="A65" s="185">
        <f>+'FBCF por Sectores Pctes'!A65</f>
        <v>2013</v>
      </c>
      <c r="B65" s="20">
        <v>99.660658049073547</v>
      </c>
      <c r="C65" s="21">
        <v>99.369246961867049</v>
      </c>
      <c r="D65" s="22">
        <v>101.63215469565688</v>
      </c>
      <c r="E65" s="5"/>
      <c r="F65" s="20">
        <v>-3.5952703826454213</v>
      </c>
      <c r="G65" s="21">
        <v>-4.0010778995207774</v>
      </c>
      <c r="H65" s="22">
        <v>-0.92307226548880017</v>
      </c>
    </row>
    <row r="66" spans="1:8" ht="15">
      <c r="A66" s="185">
        <f>+'FBCF por Sectores Pctes'!A66</f>
        <v>2014</v>
      </c>
      <c r="B66" s="20">
        <v>99.136303323261345</v>
      </c>
      <c r="C66" s="21">
        <v>98.879508126034011</v>
      </c>
      <c r="D66" s="22">
        <v>101.02064954996996</v>
      </c>
      <c r="E66" s="5"/>
      <c r="F66" s="20">
        <v>-0.52614014002797527</v>
      </c>
      <c r="G66" s="21">
        <v>-0.49284748632639763</v>
      </c>
      <c r="H66" s="22">
        <v>-0.60168472027195552</v>
      </c>
    </row>
    <row r="67" spans="1:8" s="528" customFormat="1" ht="15">
      <c r="A67" s="185">
        <f>+'FBCF por Sectores Pctes'!A67</f>
        <v>2015</v>
      </c>
      <c r="B67" s="293">
        <v>100</v>
      </c>
      <c r="C67" s="297">
        <v>100</v>
      </c>
      <c r="D67" s="298">
        <v>100</v>
      </c>
      <c r="E67" s="314"/>
      <c r="F67" s="293">
        <v>0.87122138690438611</v>
      </c>
      <c r="G67" s="297">
        <v>1.1331891664932092</v>
      </c>
      <c r="H67" s="298">
        <v>-1.0103375443701657</v>
      </c>
    </row>
    <row r="68" spans="1:8" ht="15">
      <c r="A68" s="185">
        <f>+'FBCF por Sectores Pctes'!A68</f>
        <v>2016</v>
      </c>
      <c r="B68" s="20">
        <v>100.68094315408086</v>
      </c>
      <c r="C68" s="21">
        <v>100.87780556148039</v>
      </c>
      <c r="D68" s="22">
        <v>99.107723961286197</v>
      </c>
      <c r="E68" s="5"/>
      <c r="F68" s="20">
        <v>0.6809431540808708</v>
      </c>
      <c r="G68" s="21">
        <v>0.87780556148038258</v>
      </c>
      <c r="H68" s="22">
        <v>-0.89227603871380179</v>
      </c>
    </row>
    <row r="69" spans="1:8" ht="15">
      <c r="A69" s="185">
        <f>+'FBCF por Sectores Pctes'!A69</f>
        <v>2017</v>
      </c>
      <c r="B69" s="20">
        <v>102.19892557399643</v>
      </c>
      <c r="C69" s="21">
        <v>102.30723002551809</v>
      </c>
      <c r="D69" s="22">
        <v>101.30267237718063</v>
      </c>
      <c r="E69" s="5"/>
      <c r="F69" s="20">
        <v>1.5077157328497348</v>
      </c>
      <c r="G69" s="21">
        <v>1.4169860814096991</v>
      </c>
      <c r="H69" s="22">
        <v>2.2147097402335891</v>
      </c>
    </row>
    <row r="70" spans="1:8" ht="15">
      <c r="A70" s="185">
        <f>+'FBCF por Sectores Pctes'!A70</f>
        <v>2018</v>
      </c>
      <c r="B70" s="20">
        <v>103.66713227916264</v>
      </c>
      <c r="C70" s="21">
        <v>103.68852325912637</v>
      </c>
      <c r="D70" s="22">
        <v>103.49582187491781</v>
      </c>
      <c r="E70" s="5"/>
      <c r="F70" s="20">
        <v>1.4366165758789462</v>
      </c>
      <c r="G70" s="21">
        <v>1.3501423440589244</v>
      </c>
      <c r="H70" s="22">
        <v>2.1649473269287789</v>
      </c>
    </row>
    <row r="71" spans="1:8" ht="15">
      <c r="A71" s="185">
        <f>+'FBCF por Sectores Pctes'!A71</f>
        <v>2019</v>
      </c>
      <c r="B71" s="20">
        <v>105.91180382033714</v>
      </c>
      <c r="C71" s="21">
        <v>106.07565734972746</v>
      </c>
      <c r="D71" s="22">
        <v>104.52346802755083</v>
      </c>
      <c r="E71" s="5"/>
      <c r="F71" s="20">
        <v>2.1652682888245511</v>
      </c>
      <c r="G71" s="21">
        <v>2.3022163066547252</v>
      </c>
      <c r="H71" s="22">
        <v>0.99293491661431865</v>
      </c>
    </row>
    <row r="72" spans="1:8" ht="15">
      <c r="A72" s="185" t="str">
        <f>+'FBCF por Sectores Pctes'!A72</f>
        <v>2020(A)</v>
      </c>
      <c r="B72" s="20">
        <v>106.60163949571417</v>
      </c>
      <c r="C72" s="21">
        <v>107.08152997620124</v>
      </c>
      <c r="D72" s="22">
        <v>103.33094597234931</v>
      </c>
      <c r="E72" s="5"/>
      <c r="F72" s="20">
        <v>0.65133030549382465</v>
      </c>
      <c r="G72" s="21">
        <v>0.94825962110933748</v>
      </c>
      <c r="H72" s="22">
        <v>-1.1409132108850306</v>
      </c>
    </row>
    <row r="73" spans="1:8" ht="15">
      <c r="A73" s="196"/>
    </row>
    <row r="74" spans="1:8" ht="15">
      <c r="A74" s="196"/>
    </row>
    <row r="75" spans="1:8" ht="15">
      <c r="A75" s="196"/>
    </row>
    <row r="76" spans="1:8" ht="15">
      <c r="A76" s="196"/>
    </row>
    <row r="77" spans="1:8" ht="15">
      <c r="A77" s="196"/>
    </row>
    <row r="78" spans="1:8" ht="15">
      <c r="A78" s="196"/>
    </row>
    <row r="79" spans="1:8" ht="15">
      <c r="A79" s="196"/>
    </row>
    <row r="80" spans="1:8" ht="15">
      <c r="A80" s="196"/>
    </row>
  </sheetData>
  <mergeCells count="3">
    <mergeCell ref="F1:H1"/>
    <mergeCell ref="F2:H2"/>
    <mergeCell ref="B2:D2"/>
  </mergeCells>
  <hyperlinks>
    <hyperlink ref="A1" location="'INDICE DE CUADROS'!A1" display="Índice"/>
  </hyperlinks>
  <pageMargins left="0.75" right="0.75" top="1" bottom="1" header="0" footer="0"/>
  <pageSetup paperSize="9" orientation="portrait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rgb="FF93F77B"/>
    <pageSetUpPr fitToPage="1"/>
  </sheetPr>
  <dimension ref="A1:J247"/>
  <sheetViews>
    <sheetView zoomScale="85" zoomScaleNormal="85" workbookViewId="0">
      <pane xSplit="1" ySplit="5" topLeftCell="B6" activePane="bottomRight" state="frozen"/>
      <selection activeCell="A73" sqref="A73:XFD81"/>
      <selection pane="topRight" activeCell="A73" sqref="A73:XFD81"/>
      <selection pane="bottomLeft" activeCell="A73" sqref="A73:XFD81"/>
      <selection pane="bottomRight" activeCell="M21" sqref="M21"/>
    </sheetView>
  </sheetViews>
  <sheetFormatPr baseColWidth="10" defaultColWidth="9.28515625" defaultRowHeight="12.75" outlineLevelRow="1"/>
  <cols>
    <col min="1" max="1" width="13" style="3" customWidth="1"/>
    <col min="2" max="3" width="13.7109375" style="3" customWidth="1"/>
    <col min="4" max="4" width="17.7109375" style="3" customWidth="1"/>
    <col min="5" max="5" width="6.7109375" style="3" customWidth="1"/>
    <col min="6" max="7" width="13" style="3" customWidth="1"/>
    <col min="8" max="8" width="19" style="3" customWidth="1"/>
    <col min="9" max="9" width="18.28515625" style="1124" customWidth="1"/>
    <col min="10" max="10" width="18.5703125" style="38" customWidth="1"/>
    <col min="11" max="187" width="9.28515625" style="38"/>
    <col min="188" max="188" width="13" style="38" customWidth="1"/>
    <col min="189" max="192" width="13.7109375" style="38" customWidth="1"/>
    <col min="193" max="193" width="9.7109375" style="38" customWidth="1"/>
    <col min="194" max="199" width="6.7109375" style="38" customWidth="1"/>
    <col min="200" max="203" width="9.7109375" style="38" customWidth="1"/>
    <col min="204" max="204" width="6" style="38" customWidth="1"/>
    <col min="205" max="212" width="9.28515625" style="38" customWidth="1"/>
    <col min="213" max="213" width="10.42578125" style="38" customWidth="1"/>
    <col min="214" max="214" width="2.28515625" style="38" customWidth="1"/>
    <col min="215" max="221" width="9.28515625" style="38" customWidth="1"/>
    <col min="222" max="222" width="11.42578125" style="38" customWidth="1"/>
    <col min="223" max="224" width="10.5703125" style="38" customWidth="1"/>
    <col min="225" max="225" width="11.7109375" style="38" customWidth="1"/>
    <col min="226" max="226" width="10.5703125" style="38" customWidth="1"/>
    <col min="227" max="228" width="13.5703125" style="38" customWidth="1"/>
    <col min="229" max="229" width="10.5703125" style="38" customWidth="1"/>
    <col min="230" max="231" width="11.7109375" style="38" customWidth="1"/>
    <col min="232" max="233" width="10.5703125" style="38" customWidth="1"/>
    <col min="234" max="237" width="12.28515625" style="38" customWidth="1"/>
    <col min="238" max="238" width="9.28515625" style="38" customWidth="1"/>
    <col min="239" max="248" width="9.28515625" style="38"/>
    <col min="249" max="250" width="11.42578125" style="38" customWidth="1"/>
    <col min="251" max="443" width="9.28515625" style="38"/>
    <col min="444" max="444" width="13" style="38" customWidth="1"/>
    <col min="445" max="448" width="13.7109375" style="38" customWidth="1"/>
    <col min="449" max="449" width="9.7109375" style="38" customWidth="1"/>
    <col min="450" max="455" width="6.7109375" style="38" customWidth="1"/>
    <col min="456" max="459" width="9.7109375" style="38" customWidth="1"/>
    <col min="460" max="460" width="6" style="38" customWidth="1"/>
    <col min="461" max="468" width="9.28515625" style="38" customWidth="1"/>
    <col min="469" max="469" width="10.42578125" style="38" customWidth="1"/>
    <col min="470" max="470" width="2.28515625" style="38" customWidth="1"/>
    <col min="471" max="477" width="9.28515625" style="38" customWidth="1"/>
    <col min="478" max="478" width="11.42578125" style="38" customWidth="1"/>
    <col min="479" max="480" width="10.5703125" style="38" customWidth="1"/>
    <col min="481" max="481" width="11.7109375" style="38" customWidth="1"/>
    <col min="482" max="482" width="10.5703125" style="38" customWidth="1"/>
    <col min="483" max="484" width="13.5703125" style="38" customWidth="1"/>
    <col min="485" max="485" width="10.5703125" style="38" customWidth="1"/>
    <col min="486" max="487" width="11.7109375" style="38" customWidth="1"/>
    <col min="488" max="489" width="10.5703125" style="38" customWidth="1"/>
    <col min="490" max="493" width="12.28515625" style="38" customWidth="1"/>
    <col min="494" max="494" width="9.28515625" style="38" customWidth="1"/>
    <col min="495" max="504" width="9.28515625" style="38"/>
    <col min="505" max="506" width="11.42578125" style="38" customWidth="1"/>
    <col min="507" max="699" width="9.28515625" style="38"/>
    <col min="700" max="700" width="13" style="38" customWidth="1"/>
    <col min="701" max="704" width="13.7109375" style="38" customWidth="1"/>
    <col min="705" max="705" width="9.7109375" style="38" customWidth="1"/>
    <col min="706" max="711" width="6.7109375" style="38" customWidth="1"/>
    <col min="712" max="715" width="9.7109375" style="38" customWidth="1"/>
    <col min="716" max="716" width="6" style="38" customWidth="1"/>
    <col min="717" max="724" width="9.28515625" style="38" customWidth="1"/>
    <col min="725" max="725" width="10.42578125" style="38" customWidth="1"/>
    <col min="726" max="726" width="2.28515625" style="38" customWidth="1"/>
    <col min="727" max="733" width="9.28515625" style="38" customWidth="1"/>
    <col min="734" max="734" width="11.42578125" style="38" customWidth="1"/>
    <col min="735" max="736" width="10.5703125" style="38" customWidth="1"/>
    <col min="737" max="737" width="11.7109375" style="38" customWidth="1"/>
    <col min="738" max="738" width="10.5703125" style="38" customWidth="1"/>
    <col min="739" max="740" width="13.5703125" style="38" customWidth="1"/>
    <col min="741" max="741" width="10.5703125" style="38" customWidth="1"/>
    <col min="742" max="743" width="11.7109375" style="38" customWidth="1"/>
    <col min="744" max="745" width="10.5703125" style="38" customWidth="1"/>
    <col min="746" max="749" width="12.28515625" style="38" customWidth="1"/>
    <col min="750" max="750" width="9.28515625" style="38" customWidth="1"/>
    <col min="751" max="760" width="9.28515625" style="38"/>
    <col min="761" max="762" width="11.42578125" style="38" customWidth="1"/>
    <col min="763" max="955" width="9.28515625" style="38"/>
    <col min="956" max="956" width="13" style="38" customWidth="1"/>
    <col min="957" max="960" width="13.7109375" style="38" customWidth="1"/>
    <col min="961" max="961" width="9.7109375" style="38" customWidth="1"/>
    <col min="962" max="967" width="6.7109375" style="38" customWidth="1"/>
    <col min="968" max="971" width="9.7109375" style="38" customWidth="1"/>
    <col min="972" max="972" width="6" style="38" customWidth="1"/>
    <col min="973" max="980" width="9.28515625" style="38" customWidth="1"/>
    <col min="981" max="981" width="10.42578125" style="38" customWidth="1"/>
    <col min="982" max="982" width="2.28515625" style="38" customWidth="1"/>
    <col min="983" max="989" width="9.28515625" style="38" customWidth="1"/>
    <col min="990" max="990" width="11.42578125" style="38" customWidth="1"/>
    <col min="991" max="992" width="10.5703125" style="38" customWidth="1"/>
    <col min="993" max="993" width="11.7109375" style="38" customWidth="1"/>
    <col min="994" max="994" width="10.5703125" style="38" customWidth="1"/>
    <col min="995" max="996" width="13.5703125" style="38" customWidth="1"/>
    <col min="997" max="997" width="10.5703125" style="38" customWidth="1"/>
    <col min="998" max="999" width="11.7109375" style="38" customWidth="1"/>
    <col min="1000" max="1001" width="10.5703125" style="38" customWidth="1"/>
    <col min="1002" max="1005" width="12.28515625" style="38" customWidth="1"/>
    <col min="1006" max="1006" width="9.28515625" style="38" customWidth="1"/>
    <col min="1007" max="1016" width="9.28515625" style="38"/>
    <col min="1017" max="1018" width="11.42578125" style="38" customWidth="1"/>
    <col min="1019" max="1211" width="9.28515625" style="38"/>
    <col min="1212" max="1212" width="13" style="38" customWidth="1"/>
    <col min="1213" max="1216" width="13.7109375" style="38" customWidth="1"/>
    <col min="1217" max="1217" width="9.7109375" style="38" customWidth="1"/>
    <col min="1218" max="1223" width="6.7109375" style="38" customWidth="1"/>
    <col min="1224" max="1227" width="9.7109375" style="38" customWidth="1"/>
    <col min="1228" max="1228" width="6" style="38" customWidth="1"/>
    <col min="1229" max="1236" width="9.28515625" style="38" customWidth="1"/>
    <col min="1237" max="1237" width="10.42578125" style="38" customWidth="1"/>
    <col min="1238" max="1238" width="2.28515625" style="38" customWidth="1"/>
    <col min="1239" max="1245" width="9.28515625" style="38" customWidth="1"/>
    <col min="1246" max="1246" width="11.42578125" style="38" customWidth="1"/>
    <col min="1247" max="1248" width="10.5703125" style="38" customWidth="1"/>
    <col min="1249" max="1249" width="11.7109375" style="38" customWidth="1"/>
    <col min="1250" max="1250" width="10.5703125" style="38" customWidth="1"/>
    <col min="1251" max="1252" width="13.5703125" style="38" customWidth="1"/>
    <col min="1253" max="1253" width="10.5703125" style="38" customWidth="1"/>
    <col min="1254" max="1255" width="11.7109375" style="38" customWidth="1"/>
    <col min="1256" max="1257" width="10.5703125" style="38" customWidth="1"/>
    <col min="1258" max="1261" width="12.28515625" style="38" customWidth="1"/>
    <col min="1262" max="1262" width="9.28515625" style="38" customWidth="1"/>
    <col min="1263" max="1272" width="9.28515625" style="38"/>
    <col min="1273" max="1274" width="11.42578125" style="38" customWidth="1"/>
    <col min="1275" max="1467" width="9.28515625" style="38"/>
    <col min="1468" max="1468" width="13" style="38" customWidth="1"/>
    <col min="1469" max="1472" width="13.7109375" style="38" customWidth="1"/>
    <col min="1473" max="1473" width="9.7109375" style="38" customWidth="1"/>
    <col min="1474" max="1479" width="6.7109375" style="38" customWidth="1"/>
    <col min="1480" max="1483" width="9.7109375" style="38" customWidth="1"/>
    <col min="1484" max="1484" width="6" style="38" customWidth="1"/>
    <col min="1485" max="1492" width="9.28515625" style="38" customWidth="1"/>
    <col min="1493" max="1493" width="10.42578125" style="38" customWidth="1"/>
    <col min="1494" max="1494" width="2.28515625" style="38" customWidth="1"/>
    <col min="1495" max="1501" width="9.28515625" style="38" customWidth="1"/>
    <col min="1502" max="1502" width="11.42578125" style="38" customWidth="1"/>
    <col min="1503" max="1504" width="10.5703125" style="38" customWidth="1"/>
    <col min="1505" max="1505" width="11.7109375" style="38" customWidth="1"/>
    <col min="1506" max="1506" width="10.5703125" style="38" customWidth="1"/>
    <col min="1507" max="1508" width="13.5703125" style="38" customWidth="1"/>
    <col min="1509" max="1509" width="10.5703125" style="38" customWidth="1"/>
    <col min="1510" max="1511" width="11.7109375" style="38" customWidth="1"/>
    <col min="1512" max="1513" width="10.5703125" style="38" customWidth="1"/>
    <col min="1514" max="1517" width="12.28515625" style="38" customWidth="1"/>
    <col min="1518" max="1518" width="9.28515625" style="38" customWidth="1"/>
    <col min="1519" max="1528" width="9.28515625" style="38"/>
    <col min="1529" max="1530" width="11.42578125" style="38" customWidth="1"/>
    <col min="1531" max="1723" width="9.28515625" style="38"/>
    <col min="1724" max="1724" width="13" style="38" customWidth="1"/>
    <col min="1725" max="1728" width="13.7109375" style="38" customWidth="1"/>
    <col min="1729" max="1729" width="9.7109375" style="38" customWidth="1"/>
    <col min="1730" max="1735" width="6.7109375" style="38" customWidth="1"/>
    <col min="1736" max="1739" width="9.7109375" style="38" customWidth="1"/>
    <col min="1740" max="1740" width="6" style="38" customWidth="1"/>
    <col min="1741" max="1748" width="9.28515625" style="38" customWidth="1"/>
    <col min="1749" max="1749" width="10.42578125" style="38" customWidth="1"/>
    <col min="1750" max="1750" width="2.28515625" style="38" customWidth="1"/>
    <col min="1751" max="1757" width="9.28515625" style="38" customWidth="1"/>
    <col min="1758" max="1758" width="11.42578125" style="38" customWidth="1"/>
    <col min="1759" max="1760" width="10.5703125" style="38" customWidth="1"/>
    <col min="1761" max="1761" width="11.7109375" style="38" customWidth="1"/>
    <col min="1762" max="1762" width="10.5703125" style="38" customWidth="1"/>
    <col min="1763" max="1764" width="13.5703125" style="38" customWidth="1"/>
    <col min="1765" max="1765" width="10.5703125" style="38" customWidth="1"/>
    <col min="1766" max="1767" width="11.7109375" style="38" customWidth="1"/>
    <col min="1768" max="1769" width="10.5703125" style="38" customWidth="1"/>
    <col min="1770" max="1773" width="12.28515625" style="38" customWidth="1"/>
    <col min="1774" max="1774" width="9.28515625" style="38" customWidth="1"/>
    <col min="1775" max="1784" width="9.28515625" style="38"/>
    <col min="1785" max="1786" width="11.42578125" style="38" customWidth="1"/>
    <col min="1787" max="1979" width="9.28515625" style="38"/>
    <col min="1980" max="1980" width="13" style="38" customWidth="1"/>
    <col min="1981" max="1984" width="13.7109375" style="38" customWidth="1"/>
    <col min="1985" max="1985" width="9.7109375" style="38" customWidth="1"/>
    <col min="1986" max="1991" width="6.7109375" style="38" customWidth="1"/>
    <col min="1992" max="1995" width="9.7109375" style="38" customWidth="1"/>
    <col min="1996" max="1996" width="6" style="38" customWidth="1"/>
    <col min="1997" max="2004" width="9.28515625" style="38" customWidth="1"/>
    <col min="2005" max="2005" width="10.42578125" style="38" customWidth="1"/>
    <col min="2006" max="2006" width="2.28515625" style="38" customWidth="1"/>
    <col min="2007" max="2013" width="9.28515625" style="38" customWidth="1"/>
    <col min="2014" max="2014" width="11.42578125" style="38" customWidth="1"/>
    <col min="2015" max="2016" width="10.5703125" style="38" customWidth="1"/>
    <col min="2017" max="2017" width="11.7109375" style="38" customWidth="1"/>
    <col min="2018" max="2018" width="10.5703125" style="38" customWidth="1"/>
    <col min="2019" max="2020" width="13.5703125" style="38" customWidth="1"/>
    <col min="2021" max="2021" width="10.5703125" style="38" customWidth="1"/>
    <col min="2022" max="2023" width="11.7109375" style="38" customWidth="1"/>
    <col min="2024" max="2025" width="10.5703125" style="38" customWidth="1"/>
    <col min="2026" max="2029" width="12.28515625" style="38" customWidth="1"/>
    <col min="2030" max="2030" width="9.28515625" style="38" customWidth="1"/>
    <col min="2031" max="2040" width="9.28515625" style="38"/>
    <col min="2041" max="2042" width="11.42578125" style="38" customWidth="1"/>
    <col min="2043" max="2235" width="9.28515625" style="38"/>
    <col min="2236" max="2236" width="13" style="38" customWidth="1"/>
    <col min="2237" max="2240" width="13.7109375" style="38" customWidth="1"/>
    <col min="2241" max="2241" width="9.7109375" style="38" customWidth="1"/>
    <col min="2242" max="2247" width="6.7109375" style="38" customWidth="1"/>
    <col min="2248" max="2251" width="9.7109375" style="38" customWidth="1"/>
    <col min="2252" max="2252" width="6" style="38" customWidth="1"/>
    <col min="2253" max="2260" width="9.28515625" style="38" customWidth="1"/>
    <col min="2261" max="2261" width="10.42578125" style="38" customWidth="1"/>
    <col min="2262" max="2262" width="2.28515625" style="38" customWidth="1"/>
    <col min="2263" max="2269" width="9.28515625" style="38" customWidth="1"/>
    <col min="2270" max="2270" width="11.42578125" style="38" customWidth="1"/>
    <col min="2271" max="2272" width="10.5703125" style="38" customWidth="1"/>
    <col min="2273" max="2273" width="11.7109375" style="38" customWidth="1"/>
    <col min="2274" max="2274" width="10.5703125" style="38" customWidth="1"/>
    <col min="2275" max="2276" width="13.5703125" style="38" customWidth="1"/>
    <col min="2277" max="2277" width="10.5703125" style="38" customWidth="1"/>
    <col min="2278" max="2279" width="11.7109375" style="38" customWidth="1"/>
    <col min="2280" max="2281" width="10.5703125" style="38" customWidth="1"/>
    <col min="2282" max="2285" width="12.28515625" style="38" customWidth="1"/>
    <col min="2286" max="2286" width="9.28515625" style="38" customWidth="1"/>
    <col min="2287" max="2296" width="9.28515625" style="38"/>
    <col min="2297" max="2298" width="11.42578125" style="38" customWidth="1"/>
    <col min="2299" max="2491" width="9.28515625" style="38"/>
    <col min="2492" max="2492" width="13" style="38" customWidth="1"/>
    <col min="2493" max="2496" width="13.7109375" style="38" customWidth="1"/>
    <col min="2497" max="2497" width="9.7109375" style="38" customWidth="1"/>
    <col min="2498" max="2503" width="6.7109375" style="38" customWidth="1"/>
    <col min="2504" max="2507" width="9.7109375" style="38" customWidth="1"/>
    <col min="2508" max="2508" width="6" style="38" customWidth="1"/>
    <col min="2509" max="2516" width="9.28515625" style="38" customWidth="1"/>
    <col min="2517" max="2517" width="10.42578125" style="38" customWidth="1"/>
    <col min="2518" max="2518" width="2.28515625" style="38" customWidth="1"/>
    <col min="2519" max="2525" width="9.28515625" style="38" customWidth="1"/>
    <col min="2526" max="2526" width="11.42578125" style="38" customWidth="1"/>
    <col min="2527" max="2528" width="10.5703125" style="38" customWidth="1"/>
    <col min="2529" max="2529" width="11.7109375" style="38" customWidth="1"/>
    <col min="2530" max="2530" width="10.5703125" style="38" customWidth="1"/>
    <col min="2531" max="2532" width="13.5703125" style="38" customWidth="1"/>
    <col min="2533" max="2533" width="10.5703125" style="38" customWidth="1"/>
    <col min="2534" max="2535" width="11.7109375" style="38" customWidth="1"/>
    <col min="2536" max="2537" width="10.5703125" style="38" customWidth="1"/>
    <col min="2538" max="2541" width="12.28515625" style="38" customWidth="1"/>
    <col min="2542" max="2542" width="9.28515625" style="38" customWidth="1"/>
    <col min="2543" max="2552" width="9.28515625" style="38"/>
    <col min="2553" max="2554" width="11.42578125" style="38" customWidth="1"/>
    <col min="2555" max="2747" width="9.28515625" style="38"/>
    <col min="2748" max="2748" width="13" style="38" customWidth="1"/>
    <col min="2749" max="2752" width="13.7109375" style="38" customWidth="1"/>
    <col min="2753" max="2753" width="9.7109375" style="38" customWidth="1"/>
    <col min="2754" max="2759" width="6.7109375" style="38" customWidth="1"/>
    <col min="2760" max="2763" width="9.7109375" style="38" customWidth="1"/>
    <col min="2764" max="2764" width="6" style="38" customWidth="1"/>
    <col min="2765" max="2772" width="9.28515625" style="38" customWidth="1"/>
    <col min="2773" max="2773" width="10.42578125" style="38" customWidth="1"/>
    <col min="2774" max="2774" width="2.28515625" style="38" customWidth="1"/>
    <col min="2775" max="2781" width="9.28515625" style="38" customWidth="1"/>
    <col min="2782" max="2782" width="11.42578125" style="38" customWidth="1"/>
    <col min="2783" max="2784" width="10.5703125" style="38" customWidth="1"/>
    <col min="2785" max="2785" width="11.7109375" style="38" customWidth="1"/>
    <col min="2786" max="2786" width="10.5703125" style="38" customWidth="1"/>
    <col min="2787" max="2788" width="13.5703125" style="38" customWidth="1"/>
    <col min="2789" max="2789" width="10.5703125" style="38" customWidth="1"/>
    <col min="2790" max="2791" width="11.7109375" style="38" customWidth="1"/>
    <col min="2792" max="2793" width="10.5703125" style="38" customWidth="1"/>
    <col min="2794" max="2797" width="12.28515625" style="38" customWidth="1"/>
    <col min="2798" max="2798" width="9.28515625" style="38" customWidth="1"/>
    <col min="2799" max="2808" width="9.28515625" style="38"/>
    <col min="2809" max="2810" width="11.42578125" style="38" customWidth="1"/>
    <col min="2811" max="3003" width="9.28515625" style="38"/>
    <col min="3004" max="3004" width="13" style="38" customWidth="1"/>
    <col min="3005" max="3008" width="13.7109375" style="38" customWidth="1"/>
    <col min="3009" max="3009" width="9.7109375" style="38" customWidth="1"/>
    <col min="3010" max="3015" width="6.7109375" style="38" customWidth="1"/>
    <col min="3016" max="3019" width="9.7109375" style="38" customWidth="1"/>
    <col min="3020" max="3020" width="6" style="38" customWidth="1"/>
    <col min="3021" max="3028" width="9.28515625" style="38" customWidth="1"/>
    <col min="3029" max="3029" width="10.42578125" style="38" customWidth="1"/>
    <col min="3030" max="3030" width="2.28515625" style="38" customWidth="1"/>
    <col min="3031" max="3037" width="9.28515625" style="38" customWidth="1"/>
    <col min="3038" max="3038" width="11.42578125" style="38" customWidth="1"/>
    <col min="3039" max="3040" width="10.5703125" style="38" customWidth="1"/>
    <col min="3041" max="3041" width="11.7109375" style="38" customWidth="1"/>
    <col min="3042" max="3042" width="10.5703125" style="38" customWidth="1"/>
    <col min="3043" max="3044" width="13.5703125" style="38" customWidth="1"/>
    <col min="3045" max="3045" width="10.5703125" style="38" customWidth="1"/>
    <col min="3046" max="3047" width="11.7109375" style="38" customWidth="1"/>
    <col min="3048" max="3049" width="10.5703125" style="38" customWidth="1"/>
    <col min="3050" max="3053" width="12.28515625" style="38" customWidth="1"/>
    <col min="3054" max="3054" width="9.28515625" style="38" customWidth="1"/>
    <col min="3055" max="3064" width="9.28515625" style="38"/>
    <col min="3065" max="3066" width="11.42578125" style="38" customWidth="1"/>
    <col min="3067" max="3259" width="9.28515625" style="38"/>
    <col min="3260" max="3260" width="13" style="38" customWidth="1"/>
    <col min="3261" max="3264" width="13.7109375" style="38" customWidth="1"/>
    <col min="3265" max="3265" width="9.7109375" style="38" customWidth="1"/>
    <col min="3266" max="3271" width="6.7109375" style="38" customWidth="1"/>
    <col min="3272" max="3275" width="9.7109375" style="38" customWidth="1"/>
    <col min="3276" max="3276" width="6" style="38" customWidth="1"/>
    <col min="3277" max="3284" width="9.28515625" style="38" customWidth="1"/>
    <col min="3285" max="3285" width="10.42578125" style="38" customWidth="1"/>
    <col min="3286" max="3286" width="2.28515625" style="38" customWidth="1"/>
    <col min="3287" max="3293" width="9.28515625" style="38" customWidth="1"/>
    <col min="3294" max="3294" width="11.42578125" style="38" customWidth="1"/>
    <col min="3295" max="3296" width="10.5703125" style="38" customWidth="1"/>
    <col min="3297" max="3297" width="11.7109375" style="38" customWidth="1"/>
    <col min="3298" max="3298" width="10.5703125" style="38" customWidth="1"/>
    <col min="3299" max="3300" width="13.5703125" style="38" customWidth="1"/>
    <col min="3301" max="3301" width="10.5703125" style="38" customWidth="1"/>
    <col min="3302" max="3303" width="11.7109375" style="38" customWidth="1"/>
    <col min="3304" max="3305" width="10.5703125" style="38" customWidth="1"/>
    <col min="3306" max="3309" width="12.28515625" style="38" customWidth="1"/>
    <col min="3310" max="3310" width="9.28515625" style="38" customWidth="1"/>
    <col min="3311" max="3320" width="9.28515625" style="38"/>
    <col min="3321" max="3322" width="11.42578125" style="38" customWidth="1"/>
    <col min="3323" max="3515" width="9.28515625" style="38"/>
    <col min="3516" max="3516" width="13" style="38" customWidth="1"/>
    <col min="3517" max="3520" width="13.7109375" style="38" customWidth="1"/>
    <col min="3521" max="3521" width="9.7109375" style="38" customWidth="1"/>
    <col min="3522" max="3527" width="6.7109375" style="38" customWidth="1"/>
    <col min="3528" max="3531" width="9.7109375" style="38" customWidth="1"/>
    <col min="3532" max="3532" width="6" style="38" customWidth="1"/>
    <col min="3533" max="3540" width="9.28515625" style="38" customWidth="1"/>
    <col min="3541" max="3541" width="10.42578125" style="38" customWidth="1"/>
    <col min="3542" max="3542" width="2.28515625" style="38" customWidth="1"/>
    <col min="3543" max="3549" width="9.28515625" style="38" customWidth="1"/>
    <col min="3550" max="3550" width="11.42578125" style="38" customWidth="1"/>
    <col min="3551" max="3552" width="10.5703125" style="38" customWidth="1"/>
    <col min="3553" max="3553" width="11.7109375" style="38" customWidth="1"/>
    <col min="3554" max="3554" width="10.5703125" style="38" customWidth="1"/>
    <col min="3555" max="3556" width="13.5703125" style="38" customWidth="1"/>
    <col min="3557" max="3557" width="10.5703125" style="38" customWidth="1"/>
    <col min="3558" max="3559" width="11.7109375" style="38" customWidth="1"/>
    <col min="3560" max="3561" width="10.5703125" style="38" customWidth="1"/>
    <col min="3562" max="3565" width="12.28515625" style="38" customWidth="1"/>
    <col min="3566" max="3566" width="9.28515625" style="38" customWidth="1"/>
    <col min="3567" max="3576" width="9.28515625" style="38"/>
    <col min="3577" max="3578" width="11.42578125" style="38" customWidth="1"/>
    <col min="3579" max="3771" width="9.28515625" style="38"/>
    <col min="3772" max="3772" width="13" style="38" customWidth="1"/>
    <col min="3773" max="3776" width="13.7109375" style="38" customWidth="1"/>
    <col min="3777" max="3777" width="9.7109375" style="38" customWidth="1"/>
    <col min="3778" max="3783" width="6.7109375" style="38" customWidth="1"/>
    <col min="3784" max="3787" width="9.7109375" style="38" customWidth="1"/>
    <col min="3788" max="3788" width="6" style="38" customWidth="1"/>
    <col min="3789" max="3796" width="9.28515625" style="38" customWidth="1"/>
    <col min="3797" max="3797" width="10.42578125" style="38" customWidth="1"/>
    <col min="3798" max="3798" width="2.28515625" style="38" customWidth="1"/>
    <col min="3799" max="3805" width="9.28515625" style="38" customWidth="1"/>
    <col min="3806" max="3806" width="11.42578125" style="38" customWidth="1"/>
    <col min="3807" max="3808" width="10.5703125" style="38" customWidth="1"/>
    <col min="3809" max="3809" width="11.7109375" style="38" customWidth="1"/>
    <col min="3810" max="3810" width="10.5703125" style="38" customWidth="1"/>
    <col min="3811" max="3812" width="13.5703125" style="38" customWidth="1"/>
    <col min="3813" max="3813" width="10.5703125" style="38" customWidth="1"/>
    <col min="3814" max="3815" width="11.7109375" style="38" customWidth="1"/>
    <col min="3816" max="3817" width="10.5703125" style="38" customWidth="1"/>
    <col min="3818" max="3821" width="12.28515625" style="38" customWidth="1"/>
    <col min="3822" max="3822" width="9.28515625" style="38" customWidth="1"/>
    <col min="3823" max="3832" width="9.28515625" style="38"/>
    <col min="3833" max="3834" width="11.42578125" style="38" customWidth="1"/>
    <col min="3835" max="4027" width="9.28515625" style="38"/>
    <col min="4028" max="4028" width="13" style="38" customWidth="1"/>
    <col min="4029" max="4032" width="13.7109375" style="38" customWidth="1"/>
    <col min="4033" max="4033" width="9.7109375" style="38" customWidth="1"/>
    <col min="4034" max="4039" width="6.7109375" style="38" customWidth="1"/>
    <col min="4040" max="4043" width="9.7109375" style="38" customWidth="1"/>
    <col min="4044" max="4044" width="6" style="38" customWidth="1"/>
    <col min="4045" max="4052" width="9.28515625" style="38" customWidth="1"/>
    <col min="4053" max="4053" width="10.42578125" style="38" customWidth="1"/>
    <col min="4054" max="4054" width="2.28515625" style="38" customWidth="1"/>
    <col min="4055" max="4061" width="9.28515625" style="38" customWidth="1"/>
    <col min="4062" max="4062" width="11.42578125" style="38" customWidth="1"/>
    <col min="4063" max="4064" width="10.5703125" style="38" customWidth="1"/>
    <col min="4065" max="4065" width="11.7109375" style="38" customWidth="1"/>
    <col min="4066" max="4066" width="10.5703125" style="38" customWidth="1"/>
    <col min="4067" max="4068" width="13.5703125" style="38" customWidth="1"/>
    <col min="4069" max="4069" width="10.5703125" style="38" customWidth="1"/>
    <col min="4070" max="4071" width="11.7109375" style="38" customWidth="1"/>
    <col min="4072" max="4073" width="10.5703125" style="38" customWidth="1"/>
    <col min="4074" max="4077" width="12.28515625" style="38" customWidth="1"/>
    <col min="4078" max="4078" width="9.28515625" style="38" customWidth="1"/>
    <col min="4079" max="4088" width="9.28515625" style="38"/>
    <col min="4089" max="4090" width="11.42578125" style="38" customWidth="1"/>
    <col min="4091" max="4283" width="9.28515625" style="38"/>
    <col min="4284" max="4284" width="13" style="38" customWidth="1"/>
    <col min="4285" max="4288" width="13.7109375" style="38" customWidth="1"/>
    <col min="4289" max="4289" width="9.7109375" style="38" customWidth="1"/>
    <col min="4290" max="4295" width="6.7109375" style="38" customWidth="1"/>
    <col min="4296" max="4299" width="9.7109375" style="38" customWidth="1"/>
    <col min="4300" max="4300" width="6" style="38" customWidth="1"/>
    <col min="4301" max="4308" width="9.28515625" style="38" customWidth="1"/>
    <col min="4309" max="4309" width="10.42578125" style="38" customWidth="1"/>
    <col min="4310" max="4310" width="2.28515625" style="38" customWidth="1"/>
    <col min="4311" max="4317" width="9.28515625" style="38" customWidth="1"/>
    <col min="4318" max="4318" width="11.42578125" style="38" customWidth="1"/>
    <col min="4319" max="4320" width="10.5703125" style="38" customWidth="1"/>
    <col min="4321" max="4321" width="11.7109375" style="38" customWidth="1"/>
    <col min="4322" max="4322" width="10.5703125" style="38" customWidth="1"/>
    <col min="4323" max="4324" width="13.5703125" style="38" customWidth="1"/>
    <col min="4325" max="4325" width="10.5703125" style="38" customWidth="1"/>
    <col min="4326" max="4327" width="11.7109375" style="38" customWidth="1"/>
    <col min="4328" max="4329" width="10.5703125" style="38" customWidth="1"/>
    <col min="4330" max="4333" width="12.28515625" style="38" customWidth="1"/>
    <col min="4334" max="4334" width="9.28515625" style="38" customWidth="1"/>
    <col min="4335" max="4344" width="9.28515625" style="38"/>
    <col min="4345" max="4346" width="11.42578125" style="38" customWidth="1"/>
    <col min="4347" max="4539" width="9.28515625" style="38"/>
    <col min="4540" max="4540" width="13" style="38" customWidth="1"/>
    <col min="4541" max="4544" width="13.7109375" style="38" customWidth="1"/>
    <col min="4545" max="4545" width="9.7109375" style="38" customWidth="1"/>
    <col min="4546" max="4551" width="6.7109375" style="38" customWidth="1"/>
    <col min="4552" max="4555" width="9.7109375" style="38" customWidth="1"/>
    <col min="4556" max="4556" width="6" style="38" customWidth="1"/>
    <col min="4557" max="4564" width="9.28515625" style="38" customWidth="1"/>
    <col min="4565" max="4565" width="10.42578125" style="38" customWidth="1"/>
    <col min="4566" max="4566" width="2.28515625" style="38" customWidth="1"/>
    <col min="4567" max="4573" width="9.28515625" style="38" customWidth="1"/>
    <col min="4574" max="4574" width="11.42578125" style="38" customWidth="1"/>
    <col min="4575" max="4576" width="10.5703125" style="38" customWidth="1"/>
    <col min="4577" max="4577" width="11.7109375" style="38" customWidth="1"/>
    <col min="4578" max="4578" width="10.5703125" style="38" customWidth="1"/>
    <col min="4579" max="4580" width="13.5703125" style="38" customWidth="1"/>
    <col min="4581" max="4581" width="10.5703125" style="38" customWidth="1"/>
    <col min="4582" max="4583" width="11.7109375" style="38" customWidth="1"/>
    <col min="4584" max="4585" width="10.5703125" style="38" customWidth="1"/>
    <col min="4586" max="4589" width="12.28515625" style="38" customWidth="1"/>
    <col min="4590" max="4590" width="9.28515625" style="38" customWidth="1"/>
    <col min="4591" max="4600" width="9.28515625" style="38"/>
    <col min="4601" max="4602" width="11.42578125" style="38" customWidth="1"/>
    <col min="4603" max="4795" width="9.28515625" style="38"/>
    <col min="4796" max="4796" width="13" style="38" customWidth="1"/>
    <col min="4797" max="4800" width="13.7109375" style="38" customWidth="1"/>
    <col min="4801" max="4801" width="9.7109375" style="38" customWidth="1"/>
    <col min="4802" max="4807" width="6.7109375" style="38" customWidth="1"/>
    <col min="4808" max="4811" width="9.7109375" style="38" customWidth="1"/>
    <col min="4812" max="4812" width="6" style="38" customWidth="1"/>
    <col min="4813" max="4820" width="9.28515625" style="38" customWidth="1"/>
    <col min="4821" max="4821" width="10.42578125" style="38" customWidth="1"/>
    <col min="4822" max="4822" width="2.28515625" style="38" customWidth="1"/>
    <col min="4823" max="4829" width="9.28515625" style="38" customWidth="1"/>
    <col min="4830" max="4830" width="11.42578125" style="38" customWidth="1"/>
    <col min="4831" max="4832" width="10.5703125" style="38" customWidth="1"/>
    <col min="4833" max="4833" width="11.7109375" style="38" customWidth="1"/>
    <col min="4834" max="4834" width="10.5703125" style="38" customWidth="1"/>
    <col min="4835" max="4836" width="13.5703125" style="38" customWidth="1"/>
    <col min="4837" max="4837" width="10.5703125" style="38" customWidth="1"/>
    <col min="4838" max="4839" width="11.7109375" style="38" customWidth="1"/>
    <col min="4840" max="4841" width="10.5703125" style="38" customWidth="1"/>
    <col min="4842" max="4845" width="12.28515625" style="38" customWidth="1"/>
    <col min="4846" max="4846" width="9.28515625" style="38" customWidth="1"/>
    <col min="4847" max="4856" width="9.28515625" style="38"/>
    <col min="4857" max="4858" width="11.42578125" style="38" customWidth="1"/>
    <col min="4859" max="5051" width="9.28515625" style="38"/>
    <col min="5052" max="5052" width="13" style="38" customWidth="1"/>
    <col min="5053" max="5056" width="13.7109375" style="38" customWidth="1"/>
    <col min="5057" max="5057" width="9.7109375" style="38" customWidth="1"/>
    <col min="5058" max="5063" width="6.7109375" style="38" customWidth="1"/>
    <col min="5064" max="5067" width="9.7109375" style="38" customWidth="1"/>
    <col min="5068" max="5068" width="6" style="38" customWidth="1"/>
    <col min="5069" max="5076" width="9.28515625" style="38" customWidth="1"/>
    <col min="5077" max="5077" width="10.42578125" style="38" customWidth="1"/>
    <col min="5078" max="5078" width="2.28515625" style="38" customWidth="1"/>
    <col min="5079" max="5085" width="9.28515625" style="38" customWidth="1"/>
    <col min="5086" max="5086" width="11.42578125" style="38" customWidth="1"/>
    <col min="5087" max="5088" width="10.5703125" style="38" customWidth="1"/>
    <col min="5089" max="5089" width="11.7109375" style="38" customWidth="1"/>
    <col min="5090" max="5090" width="10.5703125" style="38" customWidth="1"/>
    <col min="5091" max="5092" width="13.5703125" style="38" customWidth="1"/>
    <col min="5093" max="5093" width="10.5703125" style="38" customWidth="1"/>
    <col min="5094" max="5095" width="11.7109375" style="38" customWidth="1"/>
    <col min="5096" max="5097" width="10.5703125" style="38" customWidth="1"/>
    <col min="5098" max="5101" width="12.28515625" style="38" customWidth="1"/>
    <col min="5102" max="5102" width="9.28515625" style="38" customWidth="1"/>
    <col min="5103" max="5112" width="9.28515625" style="38"/>
    <col min="5113" max="5114" width="11.42578125" style="38" customWidth="1"/>
    <col min="5115" max="5307" width="9.28515625" style="38"/>
    <col min="5308" max="5308" width="13" style="38" customWidth="1"/>
    <col min="5309" max="5312" width="13.7109375" style="38" customWidth="1"/>
    <col min="5313" max="5313" width="9.7109375" style="38" customWidth="1"/>
    <col min="5314" max="5319" width="6.7109375" style="38" customWidth="1"/>
    <col min="5320" max="5323" width="9.7109375" style="38" customWidth="1"/>
    <col min="5324" max="5324" width="6" style="38" customWidth="1"/>
    <col min="5325" max="5332" width="9.28515625" style="38" customWidth="1"/>
    <col min="5333" max="5333" width="10.42578125" style="38" customWidth="1"/>
    <col min="5334" max="5334" width="2.28515625" style="38" customWidth="1"/>
    <col min="5335" max="5341" width="9.28515625" style="38" customWidth="1"/>
    <col min="5342" max="5342" width="11.42578125" style="38" customWidth="1"/>
    <col min="5343" max="5344" width="10.5703125" style="38" customWidth="1"/>
    <col min="5345" max="5345" width="11.7109375" style="38" customWidth="1"/>
    <col min="5346" max="5346" width="10.5703125" style="38" customWidth="1"/>
    <col min="5347" max="5348" width="13.5703125" style="38" customWidth="1"/>
    <col min="5349" max="5349" width="10.5703125" style="38" customWidth="1"/>
    <col min="5350" max="5351" width="11.7109375" style="38" customWidth="1"/>
    <col min="5352" max="5353" width="10.5703125" style="38" customWidth="1"/>
    <col min="5354" max="5357" width="12.28515625" style="38" customWidth="1"/>
    <col min="5358" max="5358" width="9.28515625" style="38" customWidth="1"/>
    <col min="5359" max="5368" width="9.28515625" style="38"/>
    <col min="5369" max="5370" width="11.42578125" style="38" customWidth="1"/>
    <col min="5371" max="5563" width="9.28515625" style="38"/>
    <col min="5564" max="5564" width="13" style="38" customWidth="1"/>
    <col min="5565" max="5568" width="13.7109375" style="38" customWidth="1"/>
    <col min="5569" max="5569" width="9.7109375" style="38" customWidth="1"/>
    <col min="5570" max="5575" width="6.7109375" style="38" customWidth="1"/>
    <col min="5576" max="5579" width="9.7109375" style="38" customWidth="1"/>
    <col min="5580" max="5580" width="6" style="38" customWidth="1"/>
    <col min="5581" max="5588" width="9.28515625" style="38" customWidth="1"/>
    <col min="5589" max="5589" width="10.42578125" style="38" customWidth="1"/>
    <col min="5590" max="5590" width="2.28515625" style="38" customWidth="1"/>
    <col min="5591" max="5597" width="9.28515625" style="38" customWidth="1"/>
    <col min="5598" max="5598" width="11.42578125" style="38" customWidth="1"/>
    <col min="5599" max="5600" width="10.5703125" style="38" customWidth="1"/>
    <col min="5601" max="5601" width="11.7109375" style="38" customWidth="1"/>
    <col min="5602" max="5602" width="10.5703125" style="38" customWidth="1"/>
    <col min="5603" max="5604" width="13.5703125" style="38" customWidth="1"/>
    <col min="5605" max="5605" width="10.5703125" style="38" customWidth="1"/>
    <col min="5606" max="5607" width="11.7109375" style="38" customWidth="1"/>
    <col min="5608" max="5609" width="10.5703125" style="38" customWidth="1"/>
    <col min="5610" max="5613" width="12.28515625" style="38" customWidth="1"/>
    <col min="5614" max="5614" width="9.28515625" style="38" customWidth="1"/>
    <col min="5615" max="5624" width="9.28515625" style="38"/>
    <col min="5625" max="5626" width="11.42578125" style="38" customWidth="1"/>
    <col min="5627" max="5819" width="9.28515625" style="38"/>
    <col min="5820" max="5820" width="13" style="38" customWidth="1"/>
    <col min="5821" max="5824" width="13.7109375" style="38" customWidth="1"/>
    <col min="5825" max="5825" width="9.7109375" style="38" customWidth="1"/>
    <col min="5826" max="5831" width="6.7109375" style="38" customWidth="1"/>
    <col min="5832" max="5835" width="9.7109375" style="38" customWidth="1"/>
    <col min="5836" max="5836" width="6" style="38" customWidth="1"/>
    <col min="5837" max="5844" width="9.28515625" style="38" customWidth="1"/>
    <col min="5845" max="5845" width="10.42578125" style="38" customWidth="1"/>
    <col min="5846" max="5846" width="2.28515625" style="38" customWidth="1"/>
    <col min="5847" max="5853" width="9.28515625" style="38" customWidth="1"/>
    <col min="5854" max="5854" width="11.42578125" style="38" customWidth="1"/>
    <col min="5855" max="5856" width="10.5703125" style="38" customWidth="1"/>
    <col min="5857" max="5857" width="11.7109375" style="38" customWidth="1"/>
    <col min="5858" max="5858" width="10.5703125" style="38" customWidth="1"/>
    <col min="5859" max="5860" width="13.5703125" style="38" customWidth="1"/>
    <col min="5861" max="5861" width="10.5703125" style="38" customWidth="1"/>
    <col min="5862" max="5863" width="11.7109375" style="38" customWidth="1"/>
    <col min="5864" max="5865" width="10.5703125" style="38" customWidth="1"/>
    <col min="5866" max="5869" width="12.28515625" style="38" customWidth="1"/>
    <col min="5870" max="5870" width="9.28515625" style="38" customWidth="1"/>
    <col min="5871" max="5880" width="9.28515625" style="38"/>
    <col min="5881" max="5882" width="11.42578125" style="38" customWidth="1"/>
    <col min="5883" max="6075" width="9.28515625" style="38"/>
    <col min="6076" max="6076" width="13" style="38" customWidth="1"/>
    <col min="6077" max="6080" width="13.7109375" style="38" customWidth="1"/>
    <col min="6081" max="6081" width="9.7109375" style="38" customWidth="1"/>
    <col min="6082" max="6087" width="6.7109375" style="38" customWidth="1"/>
    <col min="6088" max="6091" width="9.7109375" style="38" customWidth="1"/>
    <col min="6092" max="6092" width="6" style="38" customWidth="1"/>
    <col min="6093" max="6100" width="9.28515625" style="38" customWidth="1"/>
    <col min="6101" max="6101" width="10.42578125" style="38" customWidth="1"/>
    <col min="6102" max="6102" width="2.28515625" style="38" customWidth="1"/>
    <col min="6103" max="6109" width="9.28515625" style="38" customWidth="1"/>
    <col min="6110" max="6110" width="11.42578125" style="38" customWidth="1"/>
    <col min="6111" max="6112" width="10.5703125" style="38" customWidth="1"/>
    <col min="6113" max="6113" width="11.7109375" style="38" customWidth="1"/>
    <col min="6114" max="6114" width="10.5703125" style="38" customWidth="1"/>
    <col min="6115" max="6116" width="13.5703125" style="38" customWidth="1"/>
    <col min="6117" max="6117" width="10.5703125" style="38" customWidth="1"/>
    <col min="6118" max="6119" width="11.7109375" style="38" customWidth="1"/>
    <col min="6120" max="6121" width="10.5703125" style="38" customWidth="1"/>
    <col min="6122" max="6125" width="12.28515625" style="38" customWidth="1"/>
    <col min="6126" max="6126" width="9.28515625" style="38" customWidth="1"/>
    <col min="6127" max="6136" width="9.28515625" style="38"/>
    <col min="6137" max="6138" width="11.42578125" style="38" customWidth="1"/>
    <col min="6139" max="6331" width="9.28515625" style="38"/>
    <col min="6332" max="6332" width="13" style="38" customWidth="1"/>
    <col min="6333" max="6336" width="13.7109375" style="38" customWidth="1"/>
    <col min="6337" max="6337" width="9.7109375" style="38" customWidth="1"/>
    <col min="6338" max="6343" width="6.7109375" style="38" customWidth="1"/>
    <col min="6344" max="6347" width="9.7109375" style="38" customWidth="1"/>
    <col min="6348" max="6348" width="6" style="38" customWidth="1"/>
    <col min="6349" max="6356" width="9.28515625" style="38" customWidth="1"/>
    <col min="6357" max="6357" width="10.42578125" style="38" customWidth="1"/>
    <col min="6358" max="6358" width="2.28515625" style="38" customWidth="1"/>
    <col min="6359" max="6365" width="9.28515625" style="38" customWidth="1"/>
    <col min="6366" max="6366" width="11.42578125" style="38" customWidth="1"/>
    <col min="6367" max="6368" width="10.5703125" style="38" customWidth="1"/>
    <col min="6369" max="6369" width="11.7109375" style="38" customWidth="1"/>
    <col min="6370" max="6370" width="10.5703125" style="38" customWidth="1"/>
    <col min="6371" max="6372" width="13.5703125" style="38" customWidth="1"/>
    <col min="6373" max="6373" width="10.5703125" style="38" customWidth="1"/>
    <col min="6374" max="6375" width="11.7109375" style="38" customWidth="1"/>
    <col min="6376" max="6377" width="10.5703125" style="38" customWidth="1"/>
    <col min="6378" max="6381" width="12.28515625" style="38" customWidth="1"/>
    <col min="6382" max="6382" width="9.28515625" style="38" customWidth="1"/>
    <col min="6383" max="6392" width="9.28515625" style="38"/>
    <col min="6393" max="6394" width="11.42578125" style="38" customWidth="1"/>
    <col min="6395" max="6587" width="9.28515625" style="38"/>
    <col min="6588" max="6588" width="13" style="38" customWidth="1"/>
    <col min="6589" max="6592" width="13.7109375" style="38" customWidth="1"/>
    <col min="6593" max="6593" width="9.7109375" style="38" customWidth="1"/>
    <col min="6594" max="6599" width="6.7109375" style="38" customWidth="1"/>
    <col min="6600" max="6603" width="9.7109375" style="38" customWidth="1"/>
    <col min="6604" max="6604" width="6" style="38" customWidth="1"/>
    <col min="6605" max="6612" width="9.28515625" style="38" customWidth="1"/>
    <col min="6613" max="6613" width="10.42578125" style="38" customWidth="1"/>
    <col min="6614" max="6614" width="2.28515625" style="38" customWidth="1"/>
    <col min="6615" max="6621" width="9.28515625" style="38" customWidth="1"/>
    <col min="6622" max="6622" width="11.42578125" style="38" customWidth="1"/>
    <col min="6623" max="6624" width="10.5703125" style="38" customWidth="1"/>
    <col min="6625" max="6625" width="11.7109375" style="38" customWidth="1"/>
    <col min="6626" max="6626" width="10.5703125" style="38" customWidth="1"/>
    <col min="6627" max="6628" width="13.5703125" style="38" customWidth="1"/>
    <col min="6629" max="6629" width="10.5703125" style="38" customWidth="1"/>
    <col min="6630" max="6631" width="11.7109375" style="38" customWidth="1"/>
    <col min="6632" max="6633" width="10.5703125" style="38" customWidth="1"/>
    <col min="6634" max="6637" width="12.28515625" style="38" customWidth="1"/>
    <col min="6638" max="6638" width="9.28515625" style="38" customWidth="1"/>
    <col min="6639" max="6648" width="9.28515625" style="38"/>
    <col min="6649" max="6650" width="11.42578125" style="38" customWidth="1"/>
    <col min="6651" max="6843" width="9.28515625" style="38"/>
    <col min="6844" max="6844" width="13" style="38" customWidth="1"/>
    <col min="6845" max="6848" width="13.7109375" style="38" customWidth="1"/>
    <col min="6849" max="6849" width="9.7109375" style="38" customWidth="1"/>
    <col min="6850" max="6855" width="6.7109375" style="38" customWidth="1"/>
    <col min="6856" max="6859" width="9.7109375" style="38" customWidth="1"/>
    <col min="6860" max="6860" width="6" style="38" customWidth="1"/>
    <col min="6861" max="6868" width="9.28515625" style="38" customWidth="1"/>
    <col min="6869" max="6869" width="10.42578125" style="38" customWidth="1"/>
    <col min="6870" max="6870" width="2.28515625" style="38" customWidth="1"/>
    <col min="6871" max="6877" width="9.28515625" style="38" customWidth="1"/>
    <col min="6878" max="6878" width="11.42578125" style="38" customWidth="1"/>
    <col min="6879" max="6880" width="10.5703125" style="38" customWidth="1"/>
    <col min="6881" max="6881" width="11.7109375" style="38" customWidth="1"/>
    <col min="6882" max="6882" width="10.5703125" style="38" customWidth="1"/>
    <col min="6883" max="6884" width="13.5703125" style="38" customWidth="1"/>
    <col min="6885" max="6885" width="10.5703125" style="38" customWidth="1"/>
    <col min="6886" max="6887" width="11.7109375" style="38" customWidth="1"/>
    <col min="6888" max="6889" width="10.5703125" style="38" customWidth="1"/>
    <col min="6890" max="6893" width="12.28515625" style="38" customWidth="1"/>
    <col min="6894" max="6894" width="9.28515625" style="38" customWidth="1"/>
    <col min="6895" max="6904" width="9.28515625" style="38"/>
    <col min="6905" max="6906" width="11.42578125" style="38" customWidth="1"/>
    <col min="6907" max="7099" width="9.28515625" style="38"/>
    <col min="7100" max="7100" width="13" style="38" customWidth="1"/>
    <col min="7101" max="7104" width="13.7109375" style="38" customWidth="1"/>
    <col min="7105" max="7105" width="9.7109375" style="38" customWidth="1"/>
    <col min="7106" max="7111" width="6.7109375" style="38" customWidth="1"/>
    <col min="7112" max="7115" width="9.7109375" style="38" customWidth="1"/>
    <col min="7116" max="7116" width="6" style="38" customWidth="1"/>
    <col min="7117" max="7124" width="9.28515625" style="38" customWidth="1"/>
    <col min="7125" max="7125" width="10.42578125" style="38" customWidth="1"/>
    <col min="7126" max="7126" width="2.28515625" style="38" customWidth="1"/>
    <col min="7127" max="7133" width="9.28515625" style="38" customWidth="1"/>
    <col min="7134" max="7134" width="11.42578125" style="38" customWidth="1"/>
    <col min="7135" max="7136" width="10.5703125" style="38" customWidth="1"/>
    <col min="7137" max="7137" width="11.7109375" style="38" customWidth="1"/>
    <col min="7138" max="7138" width="10.5703125" style="38" customWidth="1"/>
    <col min="7139" max="7140" width="13.5703125" style="38" customWidth="1"/>
    <col min="7141" max="7141" width="10.5703125" style="38" customWidth="1"/>
    <col min="7142" max="7143" width="11.7109375" style="38" customWidth="1"/>
    <col min="7144" max="7145" width="10.5703125" style="38" customWidth="1"/>
    <col min="7146" max="7149" width="12.28515625" style="38" customWidth="1"/>
    <col min="7150" max="7150" width="9.28515625" style="38" customWidth="1"/>
    <col min="7151" max="7160" width="9.28515625" style="38"/>
    <col min="7161" max="7162" width="11.42578125" style="38" customWidth="1"/>
    <col min="7163" max="7355" width="9.28515625" style="38"/>
    <col min="7356" max="7356" width="13" style="38" customWidth="1"/>
    <col min="7357" max="7360" width="13.7109375" style="38" customWidth="1"/>
    <col min="7361" max="7361" width="9.7109375" style="38" customWidth="1"/>
    <col min="7362" max="7367" width="6.7109375" style="38" customWidth="1"/>
    <col min="7368" max="7371" width="9.7109375" style="38" customWidth="1"/>
    <col min="7372" max="7372" width="6" style="38" customWidth="1"/>
    <col min="7373" max="7380" width="9.28515625" style="38" customWidth="1"/>
    <col min="7381" max="7381" width="10.42578125" style="38" customWidth="1"/>
    <col min="7382" max="7382" width="2.28515625" style="38" customWidth="1"/>
    <col min="7383" max="7389" width="9.28515625" style="38" customWidth="1"/>
    <col min="7390" max="7390" width="11.42578125" style="38" customWidth="1"/>
    <col min="7391" max="7392" width="10.5703125" style="38" customWidth="1"/>
    <col min="7393" max="7393" width="11.7109375" style="38" customWidth="1"/>
    <col min="7394" max="7394" width="10.5703125" style="38" customWidth="1"/>
    <col min="7395" max="7396" width="13.5703125" style="38" customWidth="1"/>
    <col min="7397" max="7397" width="10.5703125" style="38" customWidth="1"/>
    <col min="7398" max="7399" width="11.7109375" style="38" customWidth="1"/>
    <col min="7400" max="7401" width="10.5703125" style="38" customWidth="1"/>
    <col min="7402" max="7405" width="12.28515625" style="38" customWidth="1"/>
    <col min="7406" max="7406" width="9.28515625" style="38" customWidth="1"/>
    <col min="7407" max="7416" width="9.28515625" style="38"/>
    <col min="7417" max="7418" width="11.42578125" style="38" customWidth="1"/>
    <col min="7419" max="7611" width="9.28515625" style="38"/>
    <col min="7612" max="7612" width="13" style="38" customWidth="1"/>
    <col min="7613" max="7616" width="13.7109375" style="38" customWidth="1"/>
    <col min="7617" max="7617" width="9.7109375" style="38" customWidth="1"/>
    <col min="7618" max="7623" width="6.7109375" style="38" customWidth="1"/>
    <col min="7624" max="7627" width="9.7109375" style="38" customWidth="1"/>
    <col min="7628" max="7628" width="6" style="38" customWidth="1"/>
    <col min="7629" max="7636" width="9.28515625" style="38" customWidth="1"/>
    <col min="7637" max="7637" width="10.42578125" style="38" customWidth="1"/>
    <col min="7638" max="7638" width="2.28515625" style="38" customWidth="1"/>
    <col min="7639" max="7645" width="9.28515625" style="38" customWidth="1"/>
    <col min="7646" max="7646" width="11.42578125" style="38" customWidth="1"/>
    <col min="7647" max="7648" width="10.5703125" style="38" customWidth="1"/>
    <col min="7649" max="7649" width="11.7109375" style="38" customWidth="1"/>
    <col min="7650" max="7650" width="10.5703125" style="38" customWidth="1"/>
    <col min="7651" max="7652" width="13.5703125" style="38" customWidth="1"/>
    <col min="7653" max="7653" width="10.5703125" style="38" customWidth="1"/>
    <col min="7654" max="7655" width="11.7109375" style="38" customWidth="1"/>
    <col min="7656" max="7657" width="10.5703125" style="38" customWidth="1"/>
    <col min="7658" max="7661" width="12.28515625" style="38" customWidth="1"/>
    <col min="7662" max="7662" width="9.28515625" style="38" customWidth="1"/>
    <col min="7663" max="7672" width="9.28515625" style="38"/>
    <col min="7673" max="7674" width="11.42578125" style="38" customWidth="1"/>
    <col min="7675" max="7867" width="9.28515625" style="38"/>
    <col min="7868" max="7868" width="13" style="38" customWidth="1"/>
    <col min="7869" max="7872" width="13.7109375" style="38" customWidth="1"/>
    <col min="7873" max="7873" width="9.7109375" style="38" customWidth="1"/>
    <col min="7874" max="7879" width="6.7109375" style="38" customWidth="1"/>
    <col min="7880" max="7883" width="9.7109375" style="38" customWidth="1"/>
    <col min="7884" max="7884" width="6" style="38" customWidth="1"/>
    <col min="7885" max="7892" width="9.28515625" style="38" customWidth="1"/>
    <col min="7893" max="7893" width="10.42578125" style="38" customWidth="1"/>
    <col min="7894" max="7894" width="2.28515625" style="38" customWidth="1"/>
    <col min="7895" max="7901" width="9.28515625" style="38" customWidth="1"/>
    <col min="7902" max="7902" width="11.42578125" style="38" customWidth="1"/>
    <col min="7903" max="7904" width="10.5703125" style="38" customWidth="1"/>
    <col min="7905" max="7905" width="11.7109375" style="38" customWidth="1"/>
    <col min="7906" max="7906" width="10.5703125" style="38" customWidth="1"/>
    <col min="7907" max="7908" width="13.5703125" style="38" customWidth="1"/>
    <col min="7909" max="7909" width="10.5703125" style="38" customWidth="1"/>
    <col min="7910" max="7911" width="11.7109375" style="38" customWidth="1"/>
    <col min="7912" max="7913" width="10.5703125" style="38" customWidth="1"/>
    <col min="7914" max="7917" width="12.28515625" style="38" customWidth="1"/>
    <col min="7918" max="7918" width="9.28515625" style="38" customWidth="1"/>
    <col min="7919" max="7928" width="9.28515625" style="38"/>
    <col min="7929" max="7930" width="11.42578125" style="38" customWidth="1"/>
    <col min="7931" max="8123" width="9.28515625" style="38"/>
    <col min="8124" max="8124" width="13" style="38" customWidth="1"/>
    <col min="8125" max="8128" width="13.7109375" style="38" customWidth="1"/>
    <col min="8129" max="8129" width="9.7109375" style="38" customWidth="1"/>
    <col min="8130" max="8135" width="6.7109375" style="38" customWidth="1"/>
    <col min="8136" max="8139" width="9.7109375" style="38" customWidth="1"/>
    <col min="8140" max="8140" width="6" style="38" customWidth="1"/>
    <col min="8141" max="8148" width="9.28515625" style="38" customWidth="1"/>
    <col min="8149" max="8149" width="10.42578125" style="38" customWidth="1"/>
    <col min="8150" max="8150" width="2.28515625" style="38" customWidth="1"/>
    <col min="8151" max="8157" width="9.28515625" style="38" customWidth="1"/>
    <col min="8158" max="8158" width="11.42578125" style="38" customWidth="1"/>
    <col min="8159" max="8160" width="10.5703125" style="38" customWidth="1"/>
    <col min="8161" max="8161" width="11.7109375" style="38" customWidth="1"/>
    <col min="8162" max="8162" width="10.5703125" style="38" customWidth="1"/>
    <col min="8163" max="8164" width="13.5703125" style="38" customWidth="1"/>
    <col min="8165" max="8165" width="10.5703125" style="38" customWidth="1"/>
    <col min="8166" max="8167" width="11.7109375" style="38" customWidth="1"/>
    <col min="8168" max="8169" width="10.5703125" style="38" customWidth="1"/>
    <col min="8170" max="8173" width="12.28515625" style="38" customWidth="1"/>
    <col min="8174" max="8174" width="9.28515625" style="38" customWidth="1"/>
    <col min="8175" max="8184" width="9.28515625" style="38"/>
    <col min="8185" max="8186" width="11.42578125" style="38" customWidth="1"/>
    <col min="8187" max="8379" width="9.28515625" style="38"/>
    <col min="8380" max="8380" width="13" style="38" customWidth="1"/>
    <col min="8381" max="8384" width="13.7109375" style="38" customWidth="1"/>
    <col min="8385" max="8385" width="9.7109375" style="38" customWidth="1"/>
    <col min="8386" max="8391" width="6.7109375" style="38" customWidth="1"/>
    <col min="8392" max="8395" width="9.7109375" style="38" customWidth="1"/>
    <col min="8396" max="8396" width="6" style="38" customWidth="1"/>
    <col min="8397" max="8404" width="9.28515625" style="38" customWidth="1"/>
    <col min="8405" max="8405" width="10.42578125" style="38" customWidth="1"/>
    <col min="8406" max="8406" width="2.28515625" style="38" customWidth="1"/>
    <col min="8407" max="8413" width="9.28515625" style="38" customWidth="1"/>
    <col min="8414" max="8414" width="11.42578125" style="38" customWidth="1"/>
    <col min="8415" max="8416" width="10.5703125" style="38" customWidth="1"/>
    <col min="8417" max="8417" width="11.7109375" style="38" customWidth="1"/>
    <col min="8418" max="8418" width="10.5703125" style="38" customWidth="1"/>
    <col min="8419" max="8420" width="13.5703125" style="38" customWidth="1"/>
    <col min="8421" max="8421" width="10.5703125" style="38" customWidth="1"/>
    <col min="8422" max="8423" width="11.7109375" style="38" customWidth="1"/>
    <col min="8424" max="8425" width="10.5703125" style="38" customWidth="1"/>
    <col min="8426" max="8429" width="12.28515625" style="38" customWidth="1"/>
    <col min="8430" max="8430" width="9.28515625" style="38" customWidth="1"/>
    <col min="8431" max="8440" width="9.28515625" style="38"/>
    <col min="8441" max="8442" width="11.42578125" style="38" customWidth="1"/>
    <col min="8443" max="8635" width="9.28515625" style="38"/>
    <col min="8636" max="8636" width="13" style="38" customWidth="1"/>
    <col min="8637" max="8640" width="13.7109375" style="38" customWidth="1"/>
    <col min="8641" max="8641" width="9.7109375" style="38" customWidth="1"/>
    <col min="8642" max="8647" width="6.7109375" style="38" customWidth="1"/>
    <col min="8648" max="8651" width="9.7109375" style="38" customWidth="1"/>
    <col min="8652" max="8652" width="6" style="38" customWidth="1"/>
    <col min="8653" max="8660" width="9.28515625" style="38" customWidth="1"/>
    <col min="8661" max="8661" width="10.42578125" style="38" customWidth="1"/>
    <col min="8662" max="8662" width="2.28515625" style="38" customWidth="1"/>
    <col min="8663" max="8669" width="9.28515625" style="38" customWidth="1"/>
    <col min="8670" max="8670" width="11.42578125" style="38" customWidth="1"/>
    <col min="8671" max="8672" width="10.5703125" style="38" customWidth="1"/>
    <col min="8673" max="8673" width="11.7109375" style="38" customWidth="1"/>
    <col min="8674" max="8674" width="10.5703125" style="38" customWidth="1"/>
    <col min="8675" max="8676" width="13.5703125" style="38" customWidth="1"/>
    <col min="8677" max="8677" width="10.5703125" style="38" customWidth="1"/>
    <col min="8678" max="8679" width="11.7109375" style="38" customWidth="1"/>
    <col min="8680" max="8681" width="10.5703125" style="38" customWidth="1"/>
    <col min="8682" max="8685" width="12.28515625" style="38" customWidth="1"/>
    <col min="8686" max="8686" width="9.28515625" style="38" customWidth="1"/>
    <col min="8687" max="8696" width="9.28515625" style="38"/>
    <col min="8697" max="8698" width="11.42578125" style="38" customWidth="1"/>
    <col min="8699" max="8891" width="9.28515625" style="38"/>
    <col min="8892" max="8892" width="13" style="38" customWidth="1"/>
    <col min="8893" max="8896" width="13.7109375" style="38" customWidth="1"/>
    <col min="8897" max="8897" width="9.7109375" style="38" customWidth="1"/>
    <col min="8898" max="8903" width="6.7109375" style="38" customWidth="1"/>
    <col min="8904" max="8907" width="9.7109375" style="38" customWidth="1"/>
    <col min="8908" max="8908" width="6" style="38" customWidth="1"/>
    <col min="8909" max="8916" width="9.28515625" style="38" customWidth="1"/>
    <col min="8917" max="8917" width="10.42578125" style="38" customWidth="1"/>
    <col min="8918" max="8918" width="2.28515625" style="38" customWidth="1"/>
    <col min="8919" max="8925" width="9.28515625" style="38" customWidth="1"/>
    <col min="8926" max="8926" width="11.42578125" style="38" customWidth="1"/>
    <col min="8927" max="8928" width="10.5703125" style="38" customWidth="1"/>
    <col min="8929" max="8929" width="11.7109375" style="38" customWidth="1"/>
    <col min="8930" max="8930" width="10.5703125" style="38" customWidth="1"/>
    <col min="8931" max="8932" width="13.5703125" style="38" customWidth="1"/>
    <col min="8933" max="8933" width="10.5703125" style="38" customWidth="1"/>
    <col min="8934" max="8935" width="11.7109375" style="38" customWidth="1"/>
    <col min="8936" max="8937" width="10.5703125" style="38" customWidth="1"/>
    <col min="8938" max="8941" width="12.28515625" style="38" customWidth="1"/>
    <col min="8942" max="8942" width="9.28515625" style="38" customWidth="1"/>
    <col min="8943" max="8952" width="9.28515625" style="38"/>
    <col min="8953" max="8954" width="11.42578125" style="38" customWidth="1"/>
    <col min="8955" max="9147" width="9.28515625" style="38"/>
    <col min="9148" max="9148" width="13" style="38" customWidth="1"/>
    <col min="9149" max="9152" width="13.7109375" style="38" customWidth="1"/>
    <col min="9153" max="9153" width="9.7109375" style="38" customWidth="1"/>
    <col min="9154" max="9159" width="6.7109375" style="38" customWidth="1"/>
    <col min="9160" max="9163" width="9.7109375" style="38" customWidth="1"/>
    <col min="9164" max="9164" width="6" style="38" customWidth="1"/>
    <col min="9165" max="9172" width="9.28515625" style="38" customWidth="1"/>
    <col min="9173" max="9173" width="10.42578125" style="38" customWidth="1"/>
    <col min="9174" max="9174" width="2.28515625" style="38" customWidth="1"/>
    <col min="9175" max="9181" width="9.28515625" style="38" customWidth="1"/>
    <col min="9182" max="9182" width="11.42578125" style="38" customWidth="1"/>
    <col min="9183" max="9184" width="10.5703125" style="38" customWidth="1"/>
    <col min="9185" max="9185" width="11.7109375" style="38" customWidth="1"/>
    <col min="9186" max="9186" width="10.5703125" style="38" customWidth="1"/>
    <col min="9187" max="9188" width="13.5703125" style="38" customWidth="1"/>
    <col min="9189" max="9189" width="10.5703125" style="38" customWidth="1"/>
    <col min="9190" max="9191" width="11.7109375" style="38" customWidth="1"/>
    <col min="9192" max="9193" width="10.5703125" style="38" customWidth="1"/>
    <col min="9194" max="9197" width="12.28515625" style="38" customWidth="1"/>
    <col min="9198" max="9198" width="9.28515625" style="38" customWidth="1"/>
    <col min="9199" max="9208" width="9.28515625" style="38"/>
    <col min="9209" max="9210" width="11.42578125" style="38" customWidth="1"/>
    <col min="9211" max="9403" width="9.28515625" style="38"/>
    <col min="9404" max="9404" width="13" style="38" customWidth="1"/>
    <col min="9405" max="9408" width="13.7109375" style="38" customWidth="1"/>
    <col min="9409" max="9409" width="9.7109375" style="38" customWidth="1"/>
    <col min="9410" max="9415" width="6.7109375" style="38" customWidth="1"/>
    <col min="9416" max="9419" width="9.7109375" style="38" customWidth="1"/>
    <col min="9420" max="9420" width="6" style="38" customWidth="1"/>
    <col min="9421" max="9428" width="9.28515625" style="38" customWidth="1"/>
    <col min="9429" max="9429" width="10.42578125" style="38" customWidth="1"/>
    <col min="9430" max="9430" width="2.28515625" style="38" customWidth="1"/>
    <col min="9431" max="9437" width="9.28515625" style="38" customWidth="1"/>
    <col min="9438" max="9438" width="11.42578125" style="38" customWidth="1"/>
    <col min="9439" max="9440" width="10.5703125" style="38" customWidth="1"/>
    <col min="9441" max="9441" width="11.7109375" style="38" customWidth="1"/>
    <col min="9442" max="9442" width="10.5703125" style="38" customWidth="1"/>
    <col min="9443" max="9444" width="13.5703125" style="38" customWidth="1"/>
    <col min="9445" max="9445" width="10.5703125" style="38" customWidth="1"/>
    <col min="9446" max="9447" width="11.7109375" style="38" customWidth="1"/>
    <col min="9448" max="9449" width="10.5703125" style="38" customWidth="1"/>
    <col min="9450" max="9453" width="12.28515625" style="38" customWidth="1"/>
    <col min="9454" max="9454" width="9.28515625" style="38" customWidth="1"/>
    <col min="9455" max="9464" width="9.28515625" style="38"/>
    <col min="9465" max="9466" width="11.42578125" style="38" customWidth="1"/>
    <col min="9467" max="9659" width="9.28515625" style="38"/>
    <col min="9660" max="9660" width="13" style="38" customWidth="1"/>
    <col min="9661" max="9664" width="13.7109375" style="38" customWidth="1"/>
    <col min="9665" max="9665" width="9.7109375" style="38" customWidth="1"/>
    <col min="9666" max="9671" width="6.7109375" style="38" customWidth="1"/>
    <col min="9672" max="9675" width="9.7109375" style="38" customWidth="1"/>
    <col min="9676" max="9676" width="6" style="38" customWidth="1"/>
    <col min="9677" max="9684" width="9.28515625" style="38" customWidth="1"/>
    <col min="9685" max="9685" width="10.42578125" style="38" customWidth="1"/>
    <col min="9686" max="9686" width="2.28515625" style="38" customWidth="1"/>
    <col min="9687" max="9693" width="9.28515625" style="38" customWidth="1"/>
    <col min="9694" max="9694" width="11.42578125" style="38" customWidth="1"/>
    <col min="9695" max="9696" width="10.5703125" style="38" customWidth="1"/>
    <col min="9697" max="9697" width="11.7109375" style="38" customWidth="1"/>
    <col min="9698" max="9698" width="10.5703125" style="38" customWidth="1"/>
    <col min="9699" max="9700" width="13.5703125" style="38" customWidth="1"/>
    <col min="9701" max="9701" width="10.5703125" style="38" customWidth="1"/>
    <col min="9702" max="9703" width="11.7109375" style="38" customWidth="1"/>
    <col min="9704" max="9705" width="10.5703125" style="38" customWidth="1"/>
    <col min="9706" max="9709" width="12.28515625" style="38" customWidth="1"/>
    <col min="9710" max="9710" width="9.28515625" style="38" customWidth="1"/>
    <col min="9711" max="9720" width="9.28515625" style="38"/>
    <col min="9721" max="9722" width="11.42578125" style="38" customWidth="1"/>
    <col min="9723" max="9915" width="9.28515625" style="38"/>
    <col min="9916" max="9916" width="13" style="38" customWidth="1"/>
    <col min="9917" max="9920" width="13.7109375" style="38" customWidth="1"/>
    <col min="9921" max="9921" width="9.7109375" style="38" customWidth="1"/>
    <col min="9922" max="9927" width="6.7109375" style="38" customWidth="1"/>
    <col min="9928" max="9931" width="9.7109375" style="38" customWidth="1"/>
    <col min="9932" max="9932" width="6" style="38" customWidth="1"/>
    <col min="9933" max="9940" width="9.28515625" style="38" customWidth="1"/>
    <col min="9941" max="9941" width="10.42578125" style="38" customWidth="1"/>
    <col min="9942" max="9942" width="2.28515625" style="38" customWidth="1"/>
    <col min="9943" max="9949" width="9.28515625" style="38" customWidth="1"/>
    <col min="9950" max="9950" width="11.42578125" style="38" customWidth="1"/>
    <col min="9951" max="9952" width="10.5703125" style="38" customWidth="1"/>
    <col min="9953" max="9953" width="11.7109375" style="38" customWidth="1"/>
    <col min="9954" max="9954" width="10.5703125" style="38" customWidth="1"/>
    <col min="9955" max="9956" width="13.5703125" style="38" customWidth="1"/>
    <col min="9957" max="9957" width="10.5703125" style="38" customWidth="1"/>
    <col min="9958" max="9959" width="11.7109375" style="38" customWidth="1"/>
    <col min="9960" max="9961" width="10.5703125" style="38" customWidth="1"/>
    <col min="9962" max="9965" width="12.28515625" style="38" customWidth="1"/>
    <col min="9966" max="9966" width="9.28515625" style="38" customWidth="1"/>
    <col min="9967" max="9976" width="9.28515625" style="38"/>
    <col min="9977" max="9978" width="11.42578125" style="38" customWidth="1"/>
    <col min="9979" max="10171" width="9.28515625" style="38"/>
    <col min="10172" max="10172" width="13" style="38" customWidth="1"/>
    <col min="10173" max="10176" width="13.7109375" style="38" customWidth="1"/>
    <col min="10177" max="10177" width="9.7109375" style="38" customWidth="1"/>
    <col min="10178" max="10183" width="6.7109375" style="38" customWidth="1"/>
    <col min="10184" max="10187" width="9.7109375" style="38" customWidth="1"/>
    <col min="10188" max="10188" width="6" style="38" customWidth="1"/>
    <col min="10189" max="10196" width="9.28515625" style="38" customWidth="1"/>
    <col min="10197" max="10197" width="10.42578125" style="38" customWidth="1"/>
    <col min="10198" max="10198" width="2.28515625" style="38" customWidth="1"/>
    <col min="10199" max="10205" width="9.28515625" style="38" customWidth="1"/>
    <col min="10206" max="10206" width="11.42578125" style="38" customWidth="1"/>
    <col min="10207" max="10208" width="10.5703125" style="38" customWidth="1"/>
    <col min="10209" max="10209" width="11.7109375" style="38" customWidth="1"/>
    <col min="10210" max="10210" width="10.5703125" style="38" customWidth="1"/>
    <col min="10211" max="10212" width="13.5703125" style="38" customWidth="1"/>
    <col min="10213" max="10213" width="10.5703125" style="38" customWidth="1"/>
    <col min="10214" max="10215" width="11.7109375" style="38" customWidth="1"/>
    <col min="10216" max="10217" width="10.5703125" style="38" customWidth="1"/>
    <col min="10218" max="10221" width="12.28515625" style="38" customWidth="1"/>
    <col min="10222" max="10222" width="9.28515625" style="38" customWidth="1"/>
    <col min="10223" max="10232" width="9.28515625" style="38"/>
    <col min="10233" max="10234" width="11.42578125" style="38" customWidth="1"/>
    <col min="10235" max="10427" width="9.28515625" style="38"/>
    <col min="10428" max="10428" width="13" style="38" customWidth="1"/>
    <col min="10429" max="10432" width="13.7109375" style="38" customWidth="1"/>
    <col min="10433" max="10433" width="9.7109375" style="38" customWidth="1"/>
    <col min="10434" max="10439" width="6.7109375" style="38" customWidth="1"/>
    <col min="10440" max="10443" width="9.7109375" style="38" customWidth="1"/>
    <col min="10444" max="10444" width="6" style="38" customWidth="1"/>
    <col min="10445" max="10452" width="9.28515625" style="38" customWidth="1"/>
    <col min="10453" max="10453" width="10.42578125" style="38" customWidth="1"/>
    <col min="10454" max="10454" width="2.28515625" style="38" customWidth="1"/>
    <col min="10455" max="10461" width="9.28515625" style="38" customWidth="1"/>
    <col min="10462" max="10462" width="11.42578125" style="38" customWidth="1"/>
    <col min="10463" max="10464" width="10.5703125" style="38" customWidth="1"/>
    <col min="10465" max="10465" width="11.7109375" style="38" customWidth="1"/>
    <col min="10466" max="10466" width="10.5703125" style="38" customWidth="1"/>
    <col min="10467" max="10468" width="13.5703125" style="38" customWidth="1"/>
    <col min="10469" max="10469" width="10.5703125" style="38" customWidth="1"/>
    <col min="10470" max="10471" width="11.7109375" style="38" customWidth="1"/>
    <col min="10472" max="10473" width="10.5703125" style="38" customWidth="1"/>
    <col min="10474" max="10477" width="12.28515625" style="38" customWidth="1"/>
    <col min="10478" max="10478" width="9.28515625" style="38" customWidth="1"/>
    <col min="10479" max="10488" width="9.28515625" style="38"/>
    <col min="10489" max="10490" width="11.42578125" style="38" customWidth="1"/>
    <col min="10491" max="10683" width="9.28515625" style="38"/>
    <col min="10684" max="10684" width="13" style="38" customWidth="1"/>
    <col min="10685" max="10688" width="13.7109375" style="38" customWidth="1"/>
    <col min="10689" max="10689" width="9.7109375" style="38" customWidth="1"/>
    <col min="10690" max="10695" width="6.7109375" style="38" customWidth="1"/>
    <col min="10696" max="10699" width="9.7109375" style="38" customWidth="1"/>
    <col min="10700" max="10700" width="6" style="38" customWidth="1"/>
    <col min="10701" max="10708" width="9.28515625" style="38" customWidth="1"/>
    <col min="10709" max="10709" width="10.42578125" style="38" customWidth="1"/>
    <col min="10710" max="10710" width="2.28515625" style="38" customWidth="1"/>
    <col min="10711" max="10717" width="9.28515625" style="38" customWidth="1"/>
    <col min="10718" max="10718" width="11.42578125" style="38" customWidth="1"/>
    <col min="10719" max="10720" width="10.5703125" style="38" customWidth="1"/>
    <col min="10721" max="10721" width="11.7109375" style="38" customWidth="1"/>
    <col min="10722" max="10722" width="10.5703125" style="38" customWidth="1"/>
    <col min="10723" max="10724" width="13.5703125" style="38" customWidth="1"/>
    <col min="10725" max="10725" width="10.5703125" style="38" customWidth="1"/>
    <col min="10726" max="10727" width="11.7109375" style="38" customWidth="1"/>
    <col min="10728" max="10729" width="10.5703125" style="38" customWidth="1"/>
    <col min="10730" max="10733" width="12.28515625" style="38" customWidth="1"/>
    <col min="10734" max="10734" width="9.28515625" style="38" customWidth="1"/>
    <col min="10735" max="10744" width="9.28515625" style="38"/>
    <col min="10745" max="10746" width="11.42578125" style="38" customWidth="1"/>
    <col min="10747" max="10939" width="9.28515625" style="38"/>
    <col min="10940" max="10940" width="13" style="38" customWidth="1"/>
    <col min="10941" max="10944" width="13.7109375" style="38" customWidth="1"/>
    <col min="10945" max="10945" width="9.7109375" style="38" customWidth="1"/>
    <col min="10946" max="10951" width="6.7109375" style="38" customWidth="1"/>
    <col min="10952" max="10955" width="9.7109375" style="38" customWidth="1"/>
    <col min="10956" max="10956" width="6" style="38" customWidth="1"/>
    <col min="10957" max="10964" width="9.28515625" style="38" customWidth="1"/>
    <col min="10965" max="10965" width="10.42578125" style="38" customWidth="1"/>
    <col min="10966" max="10966" width="2.28515625" style="38" customWidth="1"/>
    <col min="10967" max="10973" width="9.28515625" style="38" customWidth="1"/>
    <col min="10974" max="10974" width="11.42578125" style="38" customWidth="1"/>
    <col min="10975" max="10976" width="10.5703125" style="38" customWidth="1"/>
    <col min="10977" max="10977" width="11.7109375" style="38" customWidth="1"/>
    <col min="10978" max="10978" width="10.5703125" style="38" customWidth="1"/>
    <col min="10979" max="10980" width="13.5703125" style="38" customWidth="1"/>
    <col min="10981" max="10981" width="10.5703125" style="38" customWidth="1"/>
    <col min="10982" max="10983" width="11.7109375" style="38" customWidth="1"/>
    <col min="10984" max="10985" width="10.5703125" style="38" customWidth="1"/>
    <col min="10986" max="10989" width="12.28515625" style="38" customWidth="1"/>
    <col min="10990" max="10990" width="9.28515625" style="38" customWidth="1"/>
    <col min="10991" max="11000" width="9.28515625" style="38"/>
    <col min="11001" max="11002" width="11.42578125" style="38" customWidth="1"/>
    <col min="11003" max="11195" width="9.28515625" style="38"/>
    <col min="11196" max="11196" width="13" style="38" customWidth="1"/>
    <col min="11197" max="11200" width="13.7109375" style="38" customWidth="1"/>
    <col min="11201" max="11201" width="9.7109375" style="38" customWidth="1"/>
    <col min="11202" max="11207" width="6.7109375" style="38" customWidth="1"/>
    <col min="11208" max="11211" width="9.7109375" style="38" customWidth="1"/>
    <col min="11212" max="11212" width="6" style="38" customWidth="1"/>
    <col min="11213" max="11220" width="9.28515625" style="38" customWidth="1"/>
    <col min="11221" max="11221" width="10.42578125" style="38" customWidth="1"/>
    <col min="11222" max="11222" width="2.28515625" style="38" customWidth="1"/>
    <col min="11223" max="11229" width="9.28515625" style="38" customWidth="1"/>
    <col min="11230" max="11230" width="11.42578125" style="38" customWidth="1"/>
    <col min="11231" max="11232" width="10.5703125" style="38" customWidth="1"/>
    <col min="11233" max="11233" width="11.7109375" style="38" customWidth="1"/>
    <col min="11234" max="11234" width="10.5703125" style="38" customWidth="1"/>
    <col min="11235" max="11236" width="13.5703125" style="38" customWidth="1"/>
    <col min="11237" max="11237" width="10.5703125" style="38" customWidth="1"/>
    <col min="11238" max="11239" width="11.7109375" style="38" customWidth="1"/>
    <col min="11240" max="11241" width="10.5703125" style="38" customWidth="1"/>
    <col min="11242" max="11245" width="12.28515625" style="38" customWidth="1"/>
    <col min="11246" max="11246" width="9.28515625" style="38" customWidth="1"/>
    <col min="11247" max="11256" width="9.28515625" style="38"/>
    <col min="11257" max="11258" width="11.42578125" style="38" customWidth="1"/>
    <col min="11259" max="11451" width="9.28515625" style="38"/>
    <col min="11452" max="11452" width="13" style="38" customWidth="1"/>
    <col min="11453" max="11456" width="13.7109375" style="38" customWidth="1"/>
    <col min="11457" max="11457" width="9.7109375" style="38" customWidth="1"/>
    <col min="11458" max="11463" width="6.7109375" style="38" customWidth="1"/>
    <col min="11464" max="11467" width="9.7109375" style="38" customWidth="1"/>
    <col min="11468" max="11468" width="6" style="38" customWidth="1"/>
    <col min="11469" max="11476" width="9.28515625" style="38" customWidth="1"/>
    <col min="11477" max="11477" width="10.42578125" style="38" customWidth="1"/>
    <col min="11478" max="11478" width="2.28515625" style="38" customWidth="1"/>
    <col min="11479" max="11485" width="9.28515625" style="38" customWidth="1"/>
    <col min="11486" max="11486" width="11.42578125" style="38" customWidth="1"/>
    <col min="11487" max="11488" width="10.5703125" style="38" customWidth="1"/>
    <col min="11489" max="11489" width="11.7109375" style="38" customWidth="1"/>
    <col min="11490" max="11490" width="10.5703125" style="38" customWidth="1"/>
    <col min="11491" max="11492" width="13.5703125" style="38" customWidth="1"/>
    <col min="11493" max="11493" width="10.5703125" style="38" customWidth="1"/>
    <col min="11494" max="11495" width="11.7109375" style="38" customWidth="1"/>
    <col min="11496" max="11497" width="10.5703125" style="38" customWidth="1"/>
    <col min="11498" max="11501" width="12.28515625" style="38" customWidth="1"/>
    <col min="11502" max="11502" width="9.28515625" style="38" customWidth="1"/>
    <col min="11503" max="11512" width="9.28515625" style="38"/>
    <col min="11513" max="11514" width="11.42578125" style="38" customWidth="1"/>
    <col min="11515" max="11707" width="9.28515625" style="38"/>
    <col min="11708" max="11708" width="13" style="38" customWidth="1"/>
    <col min="11709" max="11712" width="13.7109375" style="38" customWidth="1"/>
    <col min="11713" max="11713" width="9.7109375" style="38" customWidth="1"/>
    <col min="11714" max="11719" width="6.7109375" style="38" customWidth="1"/>
    <col min="11720" max="11723" width="9.7109375" style="38" customWidth="1"/>
    <col min="11724" max="11724" width="6" style="38" customWidth="1"/>
    <col min="11725" max="11732" width="9.28515625" style="38" customWidth="1"/>
    <col min="11733" max="11733" width="10.42578125" style="38" customWidth="1"/>
    <col min="11734" max="11734" width="2.28515625" style="38" customWidth="1"/>
    <col min="11735" max="11741" width="9.28515625" style="38" customWidth="1"/>
    <col min="11742" max="11742" width="11.42578125" style="38" customWidth="1"/>
    <col min="11743" max="11744" width="10.5703125" style="38" customWidth="1"/>
    <col min="11745" max="11745" width="11.7109375" style="38" customWidth="1"/>
    <col min="11746" max="11746" width="10.5703125" style="38" customWidth="1"/>
    <col min="11747" max="11748" width="13.5703125" style="38" customWidth="1"/>
    <col min="11749" max="11749" width="10.5703125" style="38" customWidth="1"/>
    <col min="11750" max="11751" width="11.7109375" style="38" customWidth="1"/>
    <col min="11752" max="11753" width="10.5703125" style="38" customWidth="1"/>
    <col min="11754" max="11757" width="12.28515625" style="38" customWidth="1"/>
    <col min="11758" max="11758" width="9.28515625" style="38" customWidth="1"/>
    <col min="11759" max="11768" width="9.28515625" style="38"/>
    <col min="11769" max="11770" width="11.42578125" style="38" customWidth="1"/>
    <col min="11771" max="11963" width="9.28515625" style="38"/>
    <col min="11964" max="11964" width="13" style="38" customWidth="1"/>
    <col min="11965" max="11968" width="13.7109375" style="38" customWidth="1"/>
    <col min="11969" max="11969" width="9.7109375" style="38" customWidth="1"/>
    <col min="11970" max="11975" width="6.7109375" style="38" customWidth="1"/>
    <col min="11976" max="11979" width="9.7109375" style="38" customWidth="1"/>
    <col min="11980" max="11980" width="6" style="38" customWidth="1"/>
    <col min="11981" max="11988" width="9.28515625" style="38" customWidth="1"/>
    <col min="11989" max="11989" width="10.42578125" style="38" customWidth="1"/>
    <col min="11990" max="11990" width="2.28515625" style="38" customWidth="1"/>
    <col min="11991" max="11997" width="9.28515625" style="38" customWidth="1"/>
    <col min="11998" max="11998" width="11.42578125" style="38" customWidth="1"/>
    <col min="11999" max="12000" width="10.5703125" style="38" customWidth="1"/>
    <col min="12001" max="12001" width="11.7109375" style="38" customWidth="1"/>
    <col min="12002" max="12002" width="10.5703125" style="38" customWidth="1"/>
    <col min="12003" max="12004" width="13.5703125" style="38" customWidth="1"/>
    <col min="12005" max="12005" width="10.5703125" style="38" customWidth="1"/>
    <col min="12006" max="12007" width="11.7109375" style="38" customWidth="1"/>
    <col min="12008" max="12009" width="10.5703125" style="38" customWidth="1"/>
    <col min="12010" max="12013" width="12.28515625" style="38" customWidth="1"/>
    <col min="12014" max="12014" width="9.28515625" style="38" customWidth="1"/>
    <col min="12015" max="12024" width="9.28515625" style="38"/>
    <col min="12025" max="12026" width="11.42578125" style="38" customWidth="1"/>
    <col min="12027" max="12219" width="9.28515625" style="38"/>
    <col min="12220" max="12220" width="13" style="38" customWidth="1"/>
    <col min="12221" max="12224" width="13.7109375" style="38" customWidth="1"/>
    <col min="12225" max="12225" width="9.7109375" style="38" customWidth="1"/>
    <col min="12226" max="12231" width="6.7109375" style="38" customWidth="1"/>
    <col min="12232" max="12235" width="9.7109375" style="38" customWidth="1"/>
    <col min="12236" max="12236" width="6" style="38" customWidth="1"/>
    <col min="12237" max="12244" width="9.28515625" style="38" customWidth="1"/>
    <col min="12245" max="12245" width="10.42578125" style="38" customWidth="1"/>
    <col min="12246" max="12246" width="2.28515625" style="38" customWidth="1"/>
    <col min="12247" max="12253" width="9.28515625" style="38" customWidth="1"/>
    <col min="12254" max="12254" width="11.42578125" style="38" customWidth="1"/>
    <col min="12255" max="12256" width="10.5703125" style="38" customWidth="1"/>
    <col min="12257" max="12257" width="11.7109375" style="38" customWidth="1"/>
    <col min="12258" max="12258" width="10.5703125" style="38" customWidth="1"/>
    <col min="12259" max="12260" width="13.5703125" style="38" customWidth="1"/>
    <col min="12261" max="12261" width="10.5703125" style="38" customWidth="1"/>
    <col min="12262" max="12263" width="11.7109375" style="38" customWidth="1"/>
    <col min="12264" max="12265" width="10.5703125" style="38" customWidth="1"/>
    <col min="12266" max="12269" width="12.28515625" style="38" customWidth="1"/>
    <col min="12270" max="12270" width="9.28515625" style="38" customWidth="1"/>
    <col min="12271" max="12280" width="9.28515625" style="38"/>
    <col min="12281" max="12282" width="11.42578125" style="38" customWidth="1"/>
    <col min="12283" max="12475" width="9.28515625" style="38"/>
    <col min="12476" max="12476" width="13" style="38" customWidth="1"/>
    <col min="12477" max="12480" width="13.7109375" style="38" customWidth="1"/>
    <col min="12481" max="12481" width="9.7109375" style="38" customWidth="1"/>
    <col min="12482" max="12487" width="6.7109375" style="38" customWidth="1"/>
    <col min="12488" max="12491" width="9.7109375" style="38" customWidth="1"/>
    <col min="12492" max="12492" width="6" style="38" customWidth="1"/>
    <col min="12493" max="12500" width="9.28515625" style="38" customWidth="1"/>
    <col min="12501" max="12501" width="10.42578125" style="38" customWidth="1"/>
    <col min="12502" max="12502" width="2.28515625" style="38" customWidth="1"/>
    <col min="12503" max="12509" width="9.28515625" style="38" customWidth="1"/>
    <col min="12510" max="12510" width="11.42578125" style="38" customWidth="1"/>
    <col min="12511" max="12512" width="10.5703125" style="38" customWidth="1"/>
    <col min="12513" max="12513" width="11.7109375" style="38" customWidth="1"/>
    <col min="12514" max="12514" width="10.5703125" style="38" customWidth="1"/>
    <col min="12515" max="12516" width="13.5703125" style="38" customWidth="1"/>
    <col min="12517" max="12517" width="10.5703125" style="38" customWidth="1"/>
    <col min="12518" max="12519" width="11.7109375" style="38" customWidth="1"/>
    <col min="12520" max="12521" width="10.5703125" style="38" customWidth="1"/>
    <col min="12522" max="12525" width="12.28515625" style="38" customWidth="1"/>
    <col min="12526" max="12526" width="9.28515625" style="38" customWidth="1"/>
    <col min="12527" max="12536" width="9.28515625" style="38"/>
    <col min="12537" max="12538" width="11.42578125" style="38" customWidth="1"/>
    <col min="12539" max="12731" width="9.28515625" style="38"/>
    <col min="12732" max="12732" width="13" style="38" customWidth="1"/>
    <col min="12733" max="12736" width="13.7109375" style="38" customWidth="1"/>
    <col min="12737" max="12737" width="9.7109375" style="38" customWidth="1"/>
    <col min="12738" max="12743" width="6.7109375" style="38" customWidth="1"/>
    <col min="12744" max="12747" width="9.7109375" style="38" customWidth="1"/>
    <col min="12748" max="12748" width="6" style="38" customWidth="1"/>
    <col min="12749" max="12756" width="9.28515625" style="38" customWidth="1"/>
    <col min="12757" max="12757" width="10.42578125" style="38" customWidth="1"/>
    <col min="12758" max="12758" width="2.28515625" style="38" customWidth="1"/>
    <col min="12759" max="12765" width="9.28515625" style="38" customWidth="1"/>
    <col min="12766" max="12766" width="11.42578125" style="38" customWidth="1"/>
    <col min="12767" max="12768" width="10.5703125" style="38" customWidth="1"/>
    <col min="12769" max="12769" width="11.7109375" style="38" customWidth="1"/>
    <col min="12770" max="12770" width="10.5703125" style="38" customWidth="1"/>
    <col min="12771" max="12772" width="13.5703125" style="38" customWidth="1"/>
    <col min="12773" max="12773" width="10.5703125" style="38" customWidth="1"/>
    <col min="12774" max="12775" width="11.7109375" style="38" customWidth="1"/>
    <col min="12776" max="12777" width="10.5703125" style="38" customWidth="1"/>
    <col min="12778" max="12781" width="12.28515625" style="38" customWidth="1"/>
    <col min="12782" max="12782" width="9.28515625" style="38" customWidth="1"/>
    <col min="12783" max="12792" width="9.28515625" style="38"/>
    <col min="12793" max="12794" width="11.42578125" style="38" customWidth="1"/>
    <col min="12795" max="12987" width="9.28515625" style="38"/>
    <col min="12988" max="12988" width="13" style="38" customWidth="1"/>
    <col min="12989" max="12992" width="13.7109375" style="38" customWidth="1"/>
    <col min="12993" max="12993" width="9.7109375" style="38" customWidth="1"/>
    <col min="12994" max="12999" width="6.7109375" style="38" customWidth="1"/>
    <col min="13000" max="13003" width="9.7109375" style="38" customWidth="1"/>
    <col min="13004" max="13004" width="6" style="38" customWidth="1"/>
    <col min="13005" max="13012" width="9.28515625" style="38" customWidth="1"/>
    <col min="13013" max="13013" width="10.42578125" style="38" customWidth="1"/>
    <col min="13014" max="13014" width="2.28515625" style="38" customWidth="1"/>
    <col min="13015" max="13021" width="9.28515625" style="38" customWidth="1"/>
    <col min="13022" max="13022" width="11.42578125" style="38" customWidth="1"/>
    <col min="13023" max="13024" width="10.5703125" style="38" customWidth="1"/>
    <col min="13025" max="13025" width="11.7109375" style="38" customWidth="1"/>
    <col min="13026" max="13026" width="10.5703125" style="38" customWidth="1"/>
    <col min="13027" max="13028" width="13.5703125" style="38" customWidth="1"/>
    <col min="13029" max="13029" width="10.5703125" style="38" customWidth="1"/>
    <col min="13030" max="13031" width="11.7109375" style="38" customWidth="1"/>
    <col min="13032" max="13033" width="10.5703125" style="38" customWidth="1"/>
    <col min="13034" max="13037" width="12.28515625" style="38" customWidth="1"/>
    <col min="13038" max="13038" width="9.28515625" style="38" customWidth="1"/>
    <col min="13039" max="13048" width="9.28515625" style="38"/>
    <col min="13049" max="13050" width="11.42578125" style="38" customWidth="1"/>
    <col min="13051" max="13243" width="9.28515625" style="38"/>
    <col min="13244" max="13244" width="13" style="38" customWidth="1"/>
    <col min="13245" max="13248" width="13.7109375" style="38" customWidth="1"/>
    <col min="13249" max="13249" width="9.7109375" style="38" customWidth="1"/>
    <col min="13250" max="13255" width="6.7109375" style="38" customWidth="1"/>
    <col min="13256" max="13259" width="9.7109375" style="38" customWidth="1"/>
    <col min="13260" max="13260" width="6" style="38" customWidth="1"/>
    <col min="13261" max="13268" width="9.28515625" style="38" customWidth="1"/>
    <col min="13269" max="13269" width="10.42578125" style="38" customWidth="1"/>
    <col min="13270" max="13270" width="2.28515625" style="38" customWidth="1"/>
    <col min="13271" max="13277" width="9.28515625" style="38" customWidth="1"/>
    <col min="13278" max="13278" width="11.42578125" style="38" customWidth="1"/>
    <col min="13279" max="13280" width="10.5703125" style="38" customWidth="1"/>
    <col min="13281" max="13281" width="11.7109375" style="38" customWidth="1"/>
    <col min="13282" max="13282" width="10.5703125" style="38" customWidth="1"/>
    <col min="13283" max="13284" width="13.5703125" style="38" customWidth="1"/>
    <col min="13285" max="13285" width="10.5703125" style="38" customWidth="1"/>
    <col min="13286" max="13287" width="11.7109375" style="38" customWidth="1"/>
    <col min="13288" max="13289" width="10.5703125" style="38" customWidth="1"/>
    <col min="13290" max="13293" width="12.28515625" style="38" customWidth="1"/>
    <col min="13294" max="13294" width="9.28515625" style="38" customWidth="1"/>
    <col min="13295" max="13304" width="9.28515625" style="38"/>
    <col min="13305" max="13306" width="11.42578125" style="38" customWidth="1"/>
    <col min="13307" max="13499" width="9.28515625" style="38"/>
    <col min="13500" max="13500" width="13" style="38" customWidth="1"/>
    <col min="13501" max="13504" width="13.7109375" style="38" customWidth="1"/>
    <col min="13505" max="13505" width="9.7109375" style="38" customWidth="1"/>
    <col min="13506" max="13511" width="6.7109375" style="38" customWidth="1"/>
    <col min="13512" max="13515" width="9.7109375" style="38" customWidth="1"/>
    <col min="13516" max="13516" width="6" style="38" customWidth="1"/>
    <col min="13517" max="13524" width="9.28515625" style="38" customWidth="1"/>
    <col min="13525" max="13525" width="10.42578125" style="38" customWidth="1"/>
    <col min="13526" max="13526" width="2.28515625" style="38" customWidth="1"/>
    <col min="13527" max="13533" width="9.28515625" style="38" customWidth="1"/>
    <col min="13534" max="13534" width="11.42578125" style="38" customWidth="1"/>
    <col min="13535" max="13536" width="10.5703125" style="38" customWidth="1"/>
    <col min="13537" max="13537" width="11.7109375" style="38" customWidth="1"/>
    <col min="13538" max="13538" width="10.5703125" style="38" customWidth="1"/>
    <col min="13539" max="13540" width="13.5703125" style="38" customWidth="1"/>
    <col min="13541" max="13541" width="10.5703125" style="38" customWidth="1"/>
    <col min="13542" max="13543" width="11.7109375" style="38" customWidth="1"/>
    <col min="13544" max="13545" width="10.5703125" style="38" customWidth="1"/>
    <col min="13546" max="13549" width="12.28515625" style="38" customWidth="1"/>
    <col min="13550" max="13550" width="9.28515625" style="38" customWidth="1"/>
    <col min="13551" max="13560" width="9.28515625" style="38"/>
    <col min="13561" max="13562" width="11.42578125" style="38" customWidth="1"/>
    <col min="13563" max="13755" width="9.28515625" style="38"/>
    <col min="13756" max="13756" width="13" style="38" customWidth="1"/>
    <col min="13757" max="13760" width="13.7109375" style="38" customWidth="1"/>
    <col min="13761" max="13761" width="9.7109375" style="38" customWidth="1"/>
    <col min="13762" max="13767" width="6.7109375" style="38" customWidth="1"/>
    <col min="13768" max="13771" width="9.7109375" style="38" customWidth="1"/>
    <col min="13772" max="13772" width="6" style="38" customWidth="1"/>
    <col min="13773" max="13780" width="9.28515625" style="38" customWidth="1"/>
    <col min="13781" max="13781" width="10.42578125" style="38" customWidth="1"/>
    <col min="13782" max="13782" width="2.28515625" style="38" customWidth="1"/>
    <col min="13783" max="13789" width="9.28515625" style="38" customWidth="1"/>
    <col min="13790" max="13790" width="11.42578125" style="38" customWidth="1"/>
    <col min="13791" max="13792" width="10.5703125" style="38" customWidth="1"/>
    <col min="13793" max="13793" width="11.7109375" style="38" customWidth="1"/>
    <col min="13794" max="13794" width="10.5703125" style="38" customWidth="1"/>
    <col min="13795" max="13796" width="13.5703125" style="38" customWidth="1"/>
    <col min="13797" max="13797" width="10.5703125" style="38" customWidth="1"/>
    <col min="13798" max="13799" width="11.7109375" style="38" customWidth="1"/>
    <col min="13800" max="13801" width="10.5703125" style="38" customWidth="1"/>
    <col min="13802" max="13805" width="12.28515625" style="38" customWidth="1"/>
    <col min="13806" max="13806" width="9.28515625" style="38" customWidth="1"/>
    <col min="13807" max="13816" width="9.28515625" style="38"/>
    <col min="13817" max="13818" width="11.42578125" style="38" customWidth="1"/>
    <col min="13819" max="14011" width="9.28515625" style="38"/>
    <col min="14012" max="14012" width="13" style="38" customWidth="1"/>
    <col min="14013" max="14016" width="13.7109375" style="38" customWidth="1"/>
    <col min="14017" max="14017" width="9.7109375" style="38" customWidth="1"/>
    <col min="14018" max="14023" width="6.7109375" style="38" customWidth="1"/>
    <col min="14024" max="14027" width="9.7109375" style="38" customWidth="1"/>
    <col min="14028" max="14028" width="6" style="38" customWidth="1"/>
    <col min="14029" max="14036" width="9.28515625" style="38" customWidth="1"/>
    <col min="14037" max="14037" width="10.42578125" style="38" customWidth="1"/>
    <col min="14038" max="14038" width="2.28515625" style="38" customWidth="1"/>
    <col min="14039" max="14045" width="9.28515625" style="38" customWidth="1"/>
    <col min="14046" max="14046" width="11.42578125" style="38" customWidth="1"/>
    <col min="14047" max="14048" width="10.5703125" style="38" customWidth="1"/>
    <col min="14049" max="14049" width="11.7109375" style="38" customWidth="1"/>
    <col min="14050" max="14050" width="10.5703125" style="38" customWidth="1"/>
    <col min="14051" max="14052" width="13.5703125" style="38" customWidth="1"/>
    <col min="14053" max="14053" width="10.5703125" style="38" customWidth="1"/>
    <col min="14054" max="14055" width="11.7109375" style="38" customWidth="1"/>
    <col min="14056" max="14057" width="10.5703125" style="38" customWidth="1"/>
    <col min="14058" max="14061" width="12.28515625" style="38" customWidth="1"/>
    <col min="14062" max="14062" width="9.28515625" style="38" customWidth="1"/>
    <col min="14063" max="14072" width="9.28515625" style="38"/>
    <col min="14073" max="14074" width="11.42578125" style="38" customWidth="1"/>
    <col min="14075" max="14267" width="9.28515625" style="38"/>
    <col min="14268" max="14268" width="13" style="38" customWidth="1"/>
    <col min="14269" max="14272" width="13.7109375" style="38" customWidth="1"/>
    <col min="14273" max="14273" width="9.7109375" style="38" customWidth="1"/>
    <col min="14274" max="14279" width="6.7109375" style="38" customWidth="1"/>
    <col min="14280" max="14283" width="9.7109375" style="38" customWidth="1"/>
    <col min="14284" max="14284" width="6" style="38" customWidth="1"/>
    <col min="14285" max="14292" width="9.28515625" style="38" customWidth="1"/>
    <col min="14293" max="14293" width="10.42578125" style="38" customWidth="1"/>
    <col min="14294" max="14294" width="2.28515625" style="38" customWidth="1"/>
    <col min="14295" max="14301" width="9.28515625" style="38" customWidth="1"/>
    <col min="14302" max="14302" width="11.42578125" style="38" customWidth="1"/>
    <col min="14303" max="14304" width="10.5703125" style="38" customWidth="1"/>
    <col min="14305" max="14305" width="11.7109375" style="38" customWidth="1"/>
    <col min="14306" max="14306" width="10.5703125" style="38" customWidth="1"/>
    <col min="14307" max="14308" width="13.5703125" style="38" customWidth="1"/>
    <col min="14309" max="14309" width="10.5703125" style="38" customWidth="1"/>
    <col min="14310" max="14311" width="11.7109375" style="38" customWidth="1"/>
    <col min="14312" max="14313" width="10.5703125" style="38" customWidth="1"/>
    <col min="14314" max="14317" width="12.28515625" style="38" customWidth="1"/>
    <col min="14318" max="14318" width="9.28515625" style="38" customWidth="1"/>
    <col min="14319" max="14328" width="9.28515625" style="38"/>
    <col min="14329" max="14330" width="11.42578125" style="38" customWidth="1"/>
    <col min="14331" max="14523" width="9.28515625" style="38"/>
    <col min="14524" max="14524" width="13" style="38" customWidth="1"/>
    <col min="14525" max="14528" width="13.7109375" style="38" customWidth="1"/>
    <col min="14529" max="14529" width="9.7109375" style="38" customWidth="1"/>
    <col min="14530" max="14535" width="6.7109375" style="38" customWidth="1"/>
    <col min="14536" max="14539" width="9.7109375" style="38" customWidth="1"/>
    <col min="14540" max="14540" width="6" style="38" customWidth="1"/>
    <col min="14541" max="14548" width="9.28515625" style="38" customWidth="1"/>
    <col min="14549" max="14549" width="10.42578125" style="38" customWidth="1"/>
    <col min="14550" max="14550" width="2.28515625" style="38" customWidth="1"/>
    <col min="14551" max="14557" width="9.28515625" style="38" customWidth="1"/>
    <col min="14558" max="14558" width="11.42578125" style="38" customWidth="1"/>
    <col min="14559" max="14560" width="10.5703125" style="38" customWidth="1"/>
    <col min="14561" max="14561" width="11.7109375" style="38" customWidth="1"/>
    <col min="14562" max="14562" width="10.5703125" style="38" customWidth="1"/>
    <col min="14563" max="14564" width="13.5703125" style="38" customWidth="1"/>
    <col min="14565" max="14565" width="10.5703125" style="38" customWidth="1"/>
    <col min="14566" max="14567" width="11.7109375" style="38" customWidth="1"/>
    <col min="14568" max="14569" width="10.5703125" style="38" customWidth="1"/>
    <col min="14570" max="14573" width="12.28515625" style="38" customWidth="1"/>
    <col min="14574" max="14574" width="9.28515625" style="38" customWidth="1"/>
    <col min="14575" max="14584" width="9.28515625" style="38"/>
    <col min="14585" max="14586" width="11.42578125" style="38" customWidth="1"/>
    <col min="14587" max="14779" width="9.28515625" style="38"/>
    <col min="14780" max="14780" width="13" style="38" customWidth="1"/>
    <col min="14781" max="14784" width="13.7109375" style="38" customWidth="1"/>
    <col min="14785" max="14785" width="9.7109375" style="38" customWidth="1"/>
    <col min="14786" max="14791" width="6.7109375" style="38" customWidth="1"/>
    <col min="14792" max="14795" width="9.7109375" style="38" customWidth="1"/>
    <col min="14796" max="14796" width="6" style="38" customWidth="1"/>
    <col min="14797" max="14804" width="9.28515625" style="38" customWidth="1"/>
    <col min="14805" max="14805" width="10.42578125" style="38" customWidth="1"/>
    <col min="14806" max="14806" width="2.28515625" style="38" customWidth="1"/>
    <col min="14807" max="14813" width="9.28515625" style="38" customWidth="1"/>
    <col min="14814" max="14814" width="11.42578125" style="38" customWidth="1"/>
    <col min="14815" max="14816" width="10.5703125" style="38" customWidth="1"/>
    <col min="14817" max="14817" width="11.7109375" style="38" customWidth="1"/>
    <col min="14818" max="14818" width="10.5703125" style="38" customWidth="1"/>
    <col min="14819" max="14820" width="13.5703125" style="38" customWidth="1"/>
    <col min="14821" max="14821" width="10.5703125" style="38" customWidth="1"/>
    <col min="14822" max="14823" width="11.7109375" style="38" customWidth="1"/>
    <col min="14824" max="14825" width="10.5703125" style="38" customWidth="1"/>
    <col min="14826" max="14829" width="12.28515625" style="38" customWidth="1"/>
    <col min="14830" max="14830" width="9.28515625" style="38" customWidth="1"/>
    <col min="14831" max="14840" width="9.28515625" style="38"/>
    <col min="14841" max="14842" width="11.42578125" style="38" customWidth="1"/>
    <col min="14843" max="15035" width="9.28515625" style="38"/>
    <col min="15036" max="15036" width="13" style="38" customWidth="1"/>
    <col min="15037" max="15040" width="13.7109375" style="38" customWidth="1"/>
    <col min="15041" max="15041" width="9.7109375" style="38" customWidth="1"/>
    <col min="15042" max="15047" width="6.7109375" style="38" customWidth="1"/>
    <col min="15048" max="15051" width="9.7109375" style="38" customWidth="1"/>
    <col min="15052" max="15052" width="6" style="38" customWidth="1"/>
    <col min="15053" max="15060" width="9.28515625" style="38" customWidth="1"/>
    <col min="15061" max="15061" width="10.42578125" style="38" customWidth="1"/>
    <col min="15062" max="15062" width="2.28515625" style="38" customWidth="1"/>
    <col min="15063" max="15069" width="9.28515625" style="38" customWidth="1"/>
    <col min="15070" max="15070" width="11.42578125" style="38" customWidth="1"/>
    <col min="15071" max="15072" width="10.5703125" style="38" customWidth="1"/>
    <col min="15073" max="15073" width="11.7109375" style="38" customWidth="1"/>
    <col min="15074" max="15074" width="10.5703125" style="38" customWidth="1"/>
    <col min="15075" max="15076" width="13.5703125" style="38" customWidth="1"/>
    <col min="15077" max="15077" width="10.5703125" style="38" customWidth="1"/>
    <col min="15078" max="15079" width="11.7109375" style="38" customWidth="1"/>
    <col min="15080" max="15081" width="10.5703125" style="38" customWidth="1"/>
    <col min="15082" max="15085" width="12.28515625" style="38" customWidth="1"/>
    <col min="15086" max="15086" width="9.28515625" style="38" customWidth="1"/>
    <col min="15087" max="15096" width="9.28515625" style="38"/>
    <col min="15097" max="15098" width="11.42578125" style="38" customWidth="1"/>
    <col min="15099" max="15291" width="9.28515625" style="38"/>
    <col min="15292" max="15292" width="13" style="38" customWidth="1"/>
    <col min="15293" max="15296" width="13.7109375" style="38" customWidth="1"/>
    <col min="15297" max="15297" width="9.7109375" style="38" customWidth="1"/>
    <col min="15298" max="15303" width="6.7109375" style="38" customWidth="1"/>
    <col min="15304" max="15307" width="9.7109375" style="38" customWidth="1"/>
    <col min="15308" max="15308" width="6" style="38" customWidth="1"/>
    <col min="15309" max="15316" width="9.28515625" style="38" customWidth="1"/>
    <col min="15317" max="15317" width="10.42578125" style="38" customWidth="1"/>
    <col min="15318" max="15318" width="2.28515625" style="38" customWidth="1"/>
    <col min="15319" max="15325" width="9.28515625" style="38" customWidth="1"/>
    <col min="15326" max="15326" width="11.42578125" style="38" customWidth="1"/>
    <col min="15327" max="15328" width="10.5703125" style="38" customWidth="1"/>
    <col min="15329" max="15329" width="11.7109375" style="38" customWidth="1"/>
    <col min="15330" max="15330" width="10.5703125" style="38" customWidth="1"/>
    <col min="15331" max="15332" width="13.5703125" style="38" customWidth="1"/>
    <col min="15333" max="15333" width="10.5703125" style="38" customWidth="1"/>
    <col min="15334" max="15335" width="11.7109375" style="38" customWidth="1"/>
    <col min="15336" max="15337" width="10.5703125" style="38" customWidth="1"/>
    <col min="15338" max="15341" width="12.28515625" style="38" customWidth="1"/>
    <col min="15342" max="15342" width="9.28515625" style="38" customWidth="1"/>
    <col min="15343" max="15352" width="9.28515625" style="38"/>
    <col min="15353" max="15354" width="11.42578125" style="38" customWidth="1"/>
    <col min="15355" max="15547" width="9.28515625" style="38"/>
    <col min="15548" max="15548" width="13" style="38" customWidth="1"/>
    <col min="15549" max="15552" width="13.7109375" style="38" customWidth="1"/>
    <col min="15553" max="15553" width="9.7109375" style="38" customWidth="1"/>
    <col min="15554" max="15559" width="6.7109375" style="38" customWidth="1"/>
    <col min="15560" max="15563" width="9.7109375" style="38" customWidth="1"/>
    <col min="15564" max="15564" width="6" style="38" customWidth="1"/>
    <col min="15565" max="15572" width="9.28515625" style="38" customWidth="1"/>
    <col min="15573" max="15573" width="10.42578125" style="38" customWidth="1"/>
    <col min="15574" max="15574" width="2.28515625" style="38" customWidth="1"/>
    <col min="15575" max="15581" width="9.28515625" style="38" customWidth="1"/>
    <col min="15582" max="15582" width="11.42578125" style="38" customWidth="1"/>
    <col min="15583" max="15584" width="10.5703125" style="38" customWidth="1"/>
    <col min="15585" max="15585" width="11.7109375" style="38" customWidth="1"/>
    <col min="15586" max="15586" width="10.5703125" style="38" customWidth="1"/>
    <col min="15587" max="15588" width="13.5703125" style="38" customWidth="1"/>
    <col min="15589" max="15589" width="10.5703125" style="38" customWidth="1"/>
    <col min="15590" max="15591" width="11.7109375" style="38" customWidth="1"/>
    <col min="15592" max="15593" width="10.5703125" style="38" customWidth="1"/>
    <col min="15594" max="15597" width="12.28515625" style="38" customWidth="1"/>
    <col min="15598" max="15598" width="9.28515625" style="38" customWidth="1"/>
    <col min="15599" max="15608" width="9.28515625" style="38"/>
    <col min="15609" max="15610" width="11.42578125" style="38" customWidth="1"/>
    <col min="15611" max="15803" width="9.28515625" style="38"/>
    <col min="15804" max="15804" width="13" style="38" customWidth="1"/>
    <col min="15805" max="15808" width="13.7109375" style="38" customWidth="1"/>
    <col min="15809" max="15809" width="9.7109375" style="38" customWidth="1"/>
    <col min="15810" max="15815" width="6.7109375" style="38" customWidth="1"/>
    <col min="15816" max="15819" width="9.7109375" style="38" customWidth="1"/>
    <col min="15820" max="15820" width="6" style="38" customWidth="1"/>
    <col min="15821" max="15828" width="9.28515625" style="38" customWidth="1"/>
    <col min="15829" max="15829" width="10.42578125" style="38" customWidth="1"/>
    <col min="15830" max="15830" width="2.28515625" style="38" customWidth="1"/>
    <col min="15831" max="15837" width="9.28515625" style="38" customWidth="1"/>
    <col min="15838" max="15838" width="11.42578125" style="38" customWidth="1"/>
    <col min="15839" max="15840" width="10.5703125" style="38" customWidth="1"/>
    <col min="15841" max="15841" width="11.7109375" style="38" customWidth="1"/>
    <col min="15842" max="15842" width="10.5703125" style="38" customWidth="1"/>
    <col min="15843" max="15844" width="13.5703125" style="38" customWidth="1"/>
    <col min="15845" max="15845" width="10.5703125" style="38" customWidth="1"/>
    <col min="15846" max="15847" width="11.7109375" style="38" customWidth="1"/>
    <col min="15848" max="15849" width="10.5703125" style="38" customWidth="1"/>
    <col min="15850" max="15853" width="12.28515625" style="38" customWidth="1"/>
    <col min="15854" max="15854" width="9.28515625" style="38" customWidth="1"/>
    <col min="15855" max="15864" width="9.28515625" style="38"/>
    <col min="15865" max="15866" width="11.42578125" style="38" customWidth="1"/>
    <col min="15867" max="16059" width="9.28515625" style="38"/>
    <col min="16060" max="16060" width="13" style="38" customWidth="1"/>
    <col min="16061" max="16064" width="13.7109375" style="38" customWidth="1"/>
    <col min="16065" max="16065" width="9.7109375" style="38" customWidth="1"/>
    <col min="16066" max="16071" width="6.7109375" style="38" customWidth="1"/>
    <col min="16072" max="16075" width="9.7109375" style="38" customWidth="1"/>
    <col min="16076" max="16076" width="6" style="38" customWidth="1"/>
    <col min="16077" max="16084" width="9.28515625" style="38" customWidth="1"/>
    <col min="16085" max="16085" width="10.42578125" style="38" customWidth="1"/>
    <col min="16086" max="16086" width="2.28515625" style="38" customWidth="1"/>
    <col min="16087" max="16093" width="9.28515625" style="38" customWidth="1"/>
    <col min="16094" max="16094" width="11.42578125" style="38" customWidth="1"/>
    <col min="16095" max="16096" width="10.5703125" style="38" customWidth="1"/>
    <col min="16097" max="16097" width="11.7109375" style="38" customWidth="1"/>
    <col min="16098" max="16098" width="10.5703125" style="38" customWidth="1"/>
    <col min="16099" max="16100" width="13.5703125" style="38" customWidth="1"/>
    <col min="16101" max="16101" width="10.5703125" style="38" customWidth="1"/>
    <col min="16102" max="16103" width="11.7109375" style="38" customWidth="1"/>
    <col min="16104" max="16105" width="10.5703125" style="38" customWidth="1"/>
    <col min="16106" max="16109" width="12.28515625" style="38" customWidth="1"/>
    <col min="16110" max="16110" width="9.28515625" style="38" customWidth="1"/>
    <col min="16111" max="16120" width="9.28515625" style="38"/>
    <col min="16121" max="16122" width="11.42578125" style="38" customWidth="1"/>
    <col min="16123" max="16384" width="9.28515625" style="38"/>
  </cols>
  <sheetData>
    <row r="1" spans="1:9" ht="49.5" customHeight="1" thickTop="1" thickBot="1">
      <c r="A1" s="1168" t="s">
        <v>137</v>
      </c>
      <c r="B1" s="807" t="s">
        <v>530</v>
      </c>
      <c r="C1" s="1027"/>
      <c r="D1" s="801"/>
      <c r="E1" s="7"/>
      <c r="F1" s="800" t="s">
        <v>146</v>
      </c>
      <c r="G1" s="1028"/>
      <c r="H1" s="813"/>
    </row>
    <row r="2" spans="1:9" ht="41.25" customHeight="1" thickTop="1" thickBot="1">
      <c r="A2" s="5"/>
      <c r="B2" s="800" t="s">
        <v>139</v>
      </c>
      <c r="C2" s="1028"/>
      <c r="D2" s="802"/>
      <c r="E2" s="7"/>
      <c r="F2" s="768" t="s">
        <v>38</v>
      </c>
      <c r="G2" s="1008"/>
      <c r="H2" s="813"/>
    </row>
    <row r="3" spans="1:9" ht="24.75" customHeight="1" thickTop="1" thickBot="1">
      <c r="A3" s="5"/>
      <c r="B3" s="42"/>
      <c r="C3" s="42"/>
      <c r="D3" s="42"/>
      <c r="E3" s="7"/>
      <c r="F3" s="812"/>
      <c r="G3" s="812"/>
      <c r="H3" s="812"/>
    </row>
    <row r="4" spans="1:9" ht="33.75" customHeight="1" thickTop="1" thickBot="1">
      <c r="A4" s="5"/>
      <c r="B4" s="805" t="s">
        <v>630</v>
      </c>
      <c r="C4" s="1029" t="s">
        <v>616</v>
      </c>
      <c r="D4" s="806" t="s">
        <v>37</v>
      </c>
      <c r="E4" s="810"/>
      <c r="F4" s="811" t="s">
        <v>630</v>
      </c>
      <c r="G4" s="1031" t="s">
        <v>616</v>
      </c>
      <c r="H4" s="806" t="s">
        <v>37</v>
      </c>
    </row>
    <row r="5" spans="1:9" s="565" customFormat="1" ht="43.5" customHeight="1" thickTop="1" thickBot="1">
      <c r="A5" s="27"/>
      <c r="B5" s="803" t="s">
        <v>629</v>
      </c>
      <c r="C5" s="1030" t="s">
        <v>617</v>
      </c>
      <c r="D5" s="110" t="s">
        <v>551</v>
      </c>
      <c r="E5" s="15"/>
      <c r="F5" s="803" t="s">
        <v>972</v>
      </c>
      <c r="G5" s="1030" t="s">
        <v>973</v>
      </c>
      <c r="H5" s="110" t="s">
        <v>551</v>
      </c>
      <c r="I5" s="1125"/>
    </row>
    <row r="6" spans="1:9" ht="14.25" customHeight="1" outlineLevel="1" thickTop="1">
      <c r="A6" s="185">
        <f>+'FBCF por Sectores Deflactor'!A6</f>
        <v>1954</v>
      </c>
      <c r="B6" s="1121"/>
      <c r="C6" s="1122"/>
      <c r="D6" s="1123"/>
      <c r="E6" s="7"/>
      <c r="F6" s="147"/>
      <c r="G6" s="24"/>
      <c r="H6" s="146"/>
    </row>
    <row r="7" spans="1:9" ht="14.25" customHeight="1" outlineLevel="1">
      <c r="A7" s="185">
        <f>+'FBCF por Sectores Deflactor'!A7</f>
        <v>1955</v>
      </c>
      <c r="B7" s="147"/>
      <c r="C7" s="24"/>
      <c r="D7" s="146"/>
      <c r="E7" s="7"/>
      <c r="F7" s="147"/>
      <c r="G7" s="24"/>
      <c r="H7" s="146"/>
    </row>
    <row r="8" spans="1:9" ht="14.25" customHeight="1" outlineLevel="1">
      <c r="A8" s="185">
        <f>+'FBCF por Sectores Deflactor'!A8</f>
        <v>1956</v>
      </c>
      <c r="B8" s="147"/>
      <c r="C8" s="24"/>
      <c r="D8" s="146"/>
      <c r="E8" s="7"/>
      <c r="F8" s="147"/>
      <c r="G8" s="24"/>
      <c r="H8" s="146"/>
    </row>
    <row r="9" spans="1:9" ht="14.25" customHeight="1" outlineLevel="1">
      <c r="A9" s="185">
        <f>+'FBCF por Sectores Deflactor'!A9</f>
        <v>1957</v>
      </c>
      <c r="B9" s="147"/>
      <c r="C9" s="24"/>
      <c r="D9" s="146"/>
      <c r="E9" s="7"/>
      <c r="F9" s="147"/>
      <c r="G9" s="24"/>
      <c r="H9" s="146"/>
    </row>
    <row r="10" spans="1:9" ht="14.25" customHeight="1" outlineLevel="1">
      <c r="A10" s="185">
        <f>+'FBCF por Sectores Deflactor'!A10</f>
        <v>1958</v>
      </c>
      <c r="B10" s="147"/>
      <c r="C10" s="24"/>
      <c r="D10" s="146"/>
      <c r="E10" s="7"/>
      <c r="F10" s="147"/>
      <c r="G10" s="24"/>
      <c r="H10" s="146"/>
    </row>
    <row r="11" spans="1:9" ht="14.25" customHeight="1" outlineLevel="1">
      <c r="A11" s="185">
        <f>+'FBCF por Sectores Deflactor'!A11</f>
        <v>1959</v>
      </c>
      <c r="B11" s="147"/>
      <c r="C11" s="24"/>
      <c r="D11" s="146"/>
      <c r="E11" s="7"/>
      <c r="F11" s="147"/>
      <c r="G11" s="24"/>
      <c r="H11" s="146"/>
    </row>
    <row r="12" spans="1:9" ht="14.25" customHeight="1" outlineLevel="1">
      <c r="A12" s="185">
        <f>+'FBCF por Sectores Deflactor'!A12</f>
        <v>1960</v>
      </c>
      <c r="B12" s="147">
        <v>519345</v>
      </c>
      <c r="C12" s="24"/>
      <c r="D12" s="146"/>
      <c r="E12" s="7"/>
      <c r="F12" s="147"/>
      <c r="G12" s="24"/>
      <c r="H12" s="146"/>
    </row>
    <row r="13" spans="1:9" ht="14.25" customHeight="1" outlineLevel="1">
      <c r="A13" s="185">
        <f>+'FBCF por Sectores Deflactor'!A13</f>
        <v>1961</v>
      </c>
      <c r="B13" s="147">
        <v>530341</v>
      </c>
      <c r="C13" s="24"/>
      <c r="D13" s="146"/>
      <c r="E13" s="7"/>
      <c r="F13" s="147">
        <v>2.1172823460320123</v>
      </c>
      <c r="G13" s="24"/>
      <c r="H13" s="146"/>
    </row>
    <row r="14" spans="1:9" ht="14.25" customHeight="1" outlineLevel="1">
      <c r="A14" s="185">
        <f>+'FBCF por Sectores Deflactor'!A14</f>
        <v>1962</v>
      </c>
      <c r="B14" s="147">
        <v>544071</v>
      </c>
      <c r="C14" s="24"/>
      <c r="D14" s="146"/>
      <c r="E14" s="7"/>
      <c r="F14" s="147">
        <v>2.5889003490207285</v>
      </c>
      <c r="G14" s="24"/>
      <c r="H14" s="146"/>
    </row>
    <row r="15" spans="1:9" ht="14.25" customHeight="1" outlineLevel="1">
      <c r="A15" s="185">
        <f>+'FBCF por Sectores Deflactor'!A15</f>
        <v>1963</v>
      </c>
      <c r="B15" s="147">
        <v>560915</v>
      </c>
      <c r="C15" s="24"/>
      <c r="D15" s="706"/>
      <c r="E15" s="7"/>
      <c r="F15" s="147">
        <v>3.0959194663931822</v>
      </c>
      <c r="G15" s="24"/>
      <c r="H15" s="706"/>
    </row>
    <row r="16" spans="1:9" ht="14.25" customHeight="1" thickBot="1">
      <c r="A16" s="185">
        <f>+'FBCF por Sectores Deflactor'!A16</f>
        <v>1964</v>
      </c>
      <c r="B16" s="141">
        <v>581315</v>
      </c>
      <c r="C16" s="142"/>
      <c r="D16" s="143"/>
      <c r="E16" s="7"/>
      <c r="F16" s="141">
        <v>3.6369146840430355</v>
      </c>
      <c r="G16" s="142"/>
      <c r="H16" s="143"/>
    </row>
    <row r="17" spans="1:8" ht="14.25" customHeight="1">
      <c r="A17" s="185">
        <f>+'FBCF por Sectores Deflactor'!A17</f>
        <v>1965</v>
      </c>
      <c r="B17" s="147">
        <v>607432</v>
      </c>
      <c r="C17" s="24"/>
      <c r="D17" s="706">
        <v>83.780042098311384</v>
      </c>
      <c r="E17" s="7"/>
      <c r="F17" s="147">
        <v>4.4927448973448136</v>
      </c>
      <c r="G17" s="24"/>
      <c r="H17" s="706"/>
    </row>
    <row r="18" spans="1:8" ht="14.25" customHeight="1">
      <c r="A18" s="185">
        <f>+'FBCF por Sectores Deflactor'!A18</f>
        <v>1966</v>
      </c>
      <c r="B18" s="147">
        <v>638410</v>
      </c>
      <c r="C18" s="24"/>
      <c r="D18" s="706">
        <v>83.278365199519101</v>
      </c>
      <c r="E18" s="7"/>
      <c r="F18" s="147">
        <v>5.0998301044396843</v>
      </c>
      <c r="G18" s="24"/>
      <c r="H18" s="706">
        <v>-0.59880239520958556</v>
      </c>
    </row>
    <row r="19" spans="1:8" ht="14.25" customHeight="1">
      <c r="A19" s="185">
        <f>+'FBCF por Sectores Deflactor'!A19</f>
        <v>1967</v>
      </c>
      <c r="B19" s="147">
        <v>672692</v>
      </c>
      <c r="C19" s="24"/>
      <c r="D19" s="706">
        <v>80.268303806765388</v>
      </c>
      <c r="E19" s="7"/>
      <c r="F19" s="147">
        <v>5.3699033536442009</v>
      </c>
      <c r="G19" s="24"/>
      <c r="H19" s="706">
        <v>-3.6144578313253128</v>
      </c>
    </row>
    <row r="20" spans="1:8" ht="14.25" customHeight="1">
      <c r="A20" s="185">
        <f>+'FBCF por Sectores Deflactor'!A20</f>
        <v>1968</v>
      </c>
      <c r="B20" s="147">
        <v>709351</v>
      </c>
      <c r="C20" s="24"/>
      <c r="D20" s="706">
        <v>80.769980705557671</v>
      </c>
      <c r="E20" s="7"/>
      <c r="F20" s="147">
        <v>5.4495965464135043</v>
      </c>
      <c r="G20" s="24"/>
      <c r="H20" s="706">
        <v>0.62500000000000888</v>
      </c>
    </row>
    <row r="21" spans="1:8" ht="14.25" customHeight="1">
      <c r="A21" s="185">
        <f>+'FBCF por Sectores Deflactor'!A21</f>
        <v>1969</v>
      </c>
      <c r="B21" s="147">
        <v>750524</v>
      </c>
      <c r="C21" s="24"/>
      <c r="D21" s="706">
        <v>83.027526750122945</v>
      </c>
      <c r="E21" s="7"/>
      <c r="F21" s="147">
        <v>5.8043197232399812</v>
      </c>
      <c r="G21" s="24"/>
      <c r="H21" s="706">
        <v>2.7950310559006208</v>
      </c>
    </row>
    <row r="22" spans="1:8" ht="14.25" customHeight="1">
      <c r="A22" s="185">
        <f>+'FBCF por Sectores Deflactor'!A22</f>
        <v>1970</v>
      </c>
      <c r="B22" s="147">
        <v>791944</v>
      </c>
      <c r="C22" s="24"/>
      <c r="D22" s="706">
        <v>84.030880547707511</v>
      </c>
      <c r="E22" s="7"/>
      <c r="F22" s="147">
        <v>5.5188108574809158</v>
      </c>
      <c r="G22" s="24"/>
      <c r="H22" s="706">
        <v>1.2084592145015005</v>
      </c>
    </row>
    <row r="23" spans="1:8" ht="14.25" customHeight="1">
      <c r="A23" s="185">
        <f>+'FBCF por Sectores Deflactor'!A23</f>
        <v>1971</v>
      </c>
      <c r="B23" s="147">
        <v>829439</v>
      </c>
      <c r="C23" s="24"/>
      <c r="D23" s="706">
        <v>82.525849851330662</v>
      </c>
      <c r="E23" s="7"/>
      <c r="F23" s="147">
        <v>4.7345519380158185</v>
      </c>
      <c r="G23" s="24"/>
      <c r="H23" s="706">
        <v>-1.7910447761193993</v>
      </c>
    </row>
    <row r="24" spans="1:8" ht="14.25" customHeight="1">
      <c r="A24" s="185">
        <f>+'FBCF por Sectores Deflactor'!A24</f>
        <v>1972</v>
      </c>
      <c r="B24" s="147">
        <v>876102</v>
      </c>
      <c r="C24" s="24"/>
      <c r="D24" s="706">
        <v>87.040941940461209</v>
      </c>
      <c r="E24" s="7"/>
      <c r="F24" s="147">
        <v>5.6258507256109258</v>
      </c>
      <c r="G24" s="24"/>
      <c r="H24" s="706">
        <v>5.4711246200607855</v>
      </c>
    </row>
    <row r="25" spans="1:8" ht="14.25" customHeight="1">
      <c r="A25" s="185">
        <f>+'FBCF por Sectores Deflactor'!A25</f>
        <v>1973</v>
      </c>
      <c r="B25" s="147">
        <v>932096</v>
      </c>
      <c r="C25" s="24"/>
      <c r="D25" s="706">
        <v>89.047649535630342</v>
      </c>
      <c r="E25" s="7"/>
      <c r="F25" s="147">
        <v>6.3912649440361902</v>
      </c>
      <c r="G25" s="24"/>
      <c r="H25" s="706">
        <v>2.3054755043227626</v>
      </c>
    </row>
    <row r="26" spans="1:8" ht="14.25" customHeight="1">
      <c r="A26" s="185">
        <f>+'FBCF por Sectores Deflactor'!A26</f>
        <v>1974</v>
      </c>
      <c r="B26" s="147">
        <v>992422</v>
      </c>
      <c r="C26" s="24"/>
      <c r="D26" s="706">
        <v>83.529203648915214</v>
      </c>
      <c r="E26" s="7"/>
      <c r="F26" s="147">
        <v>6.4720801290854224</v>
      </c>
      <c r="G26" s="24"/>
      <c r="H26" s="706">
        <v>-6.1971830985915632</v>
      </c>
    </row>
    <row r="27" spans="1:8" ht="14.25" customHeight="1">
      <c r="A27" s="185">
        <f>+'FBCF por Sectores Deflactor'!A27</f>
        <v>1975</v>
      </c>
      <c r="B27" s="147">
        <v>1046324.0000000001</v>
      </c>
      <c r="C27" s="24"/>
      <c r="D27" s="706">
        <v>79.766626907973077</v>
      </c>
      <c r="E27" s="7"/>
      <c r="F27" s="147">
        <v>5.4313588372688404</v>
      </c>
      <c r="G27" s="24"/>
      <c r="H27" s="706">
        <v>-4.5045045045045136</v>
      </c>
    </row>
    <row r="28" spans="1:8" ht="14.25" customHeight="1">
      <c r="A28" s="185">
        <f>+'FBCF por Sectores Deflactor'!A28</f>
        <v>1976</v>
      </c>
      <c r="B28" s="147">
        <v>1097456</v>
      </c>
      <c r="C28" s="24"/>
      <c r="D28" s="706">
        <v>81.773334503142209</v>
      </c>
      <c r="E28" s="7"/>
      <c r="F28" s="147">
        <v>4.8868228197001873</v>
      </c>
      <c r="G28" s="24"/>
      <c r="H28" s="706">
        <v>2.515723270440251</v>
      </c>
    </row>
    <row r="29" spans="1:8" ht="14.25" customHeight="1">
      <c r="A29" s="185">
        <f>+'FBCF por Sectores Deflactor'!A29</f>
        <v>1977</v>
      </c>
      <c r="B29" s="147">
        <v>1146513</v>
      </c>
      <c r="C29" s="24"/>
      <c r="D29" s="706">
        <v>83.027526750122917</v>
      </c>
      <c r="E29" s="7"/>
      <c r="F29" s="147">
        <v>4.4700653146914293</v>
      </c>
      <c r="G29" s="24"/>
      <c r="H29" s="706">
        <v>1.5337423312883347</v>
      </c>
    </row>
    <row r="30" spans="1:8" ht="14.25" customHeight="1">
      <c r="A30" s="185">
        <f>+'FBCF por Sectores Deflactor'!A30</f>
        <v>1978</v>
      </c>
      <c r="B30" s="147">
        <v>1192212</v>
      </c>
      <c r="C30" s="24"/>
      <c r="D30" s="706">
        <v>80.26830380676536</v>
      </c>
      <c r="E30" s="7"/>
      <c r="F30" s="147">
        <v>3.9859120655413305</v>
      </c>
      <c r="G30" s="24"/>
      <c r="H30" s="706">
        <v>-3.3232628398791486</v>
      </c>
    </row>
    <row r="31" spans="1:8" ht="14.25" customHeight="1">
      <c r="A31" s="185">
        <f>+'FBCF por Sectores Deflactor'!A31</f>
        <v>1979</v>
      </c>
      <c r="B31" s="147">
        <v>1231782</v>
      </c>
      <c r="C31" s="24"/>
      <c r="D31" s="706">
        <v>80.017465357369232</v>
      </c>
      <c r="E31" s="7"/>
      <c r="F31" s="147">
        <v>3.3190405733208417</v>
      </c>
      <c r="G31" s="24"/>
      <c r="H31" s="706">
        <v>-0.31249999999998224</v>
      </c>
    </row>
    <row r="32" spans="1:8" ht="14.25" customHeight="1">
      <c r="A32" s="185">
        <f>+'FBCF por Sectores Deflactor'!A32</f>
        <v>1980</v>
      </c>
      <c r="B32" s="147">
        <v>1271198</v>
      </c>
      <c r="C32" s="24">
        <v>1263883.1103589116</v>
      </c>
      <c r="D32" s="706">
        <v>79.014111559784666</v>
      </c>
      <c r="E32" s="7"/>
      <c r="F32" s="147">
        <v>3.1999168684069046</v>
      </c>
      <c r="G32" s="24"/>
      <c r="H32" s="706">
        <v>-1.2539184952978011</v>
      </c>
    </row>
    <row r="33" spans="1:10" ht="14.25" customHeight="1">
      <c r="A33" s="185">
        <f>+'FBCF por Sectores Deflactor'!A33</f>
        <v>1981</v>
      </c>
      <c r="B33" s="147">
        <v>1306647</v>
      </c>
      <c r="C33" s="24">
        <v>1287946.4474797561</v>
      </c>
      <c r="D33" s="706">
        <v>79.014111559784666</v>
      </c>
      <c r="E33" s="7"/>
      <c r="F33" s="147">
        <v>2.7886293087308278</v>
      </c>
      <c r="G33" s="24">
        <v>1.9039210923556871</v>
      </c>
      <c r="H33" s="706">
        <v>0</v>
      </c>
    </row>
    <row r="34" spans="1:10" ht="14.25" customHeight="1">
      <c r="A34" s="185">
        <f>+'FBCF por Sectores Deflactor'!A34</f>
        <v>1982</v>
      </c>
      <c r="B34" s="147">
        <v>1341176</v>
      </c>
      <c r="C34" s="24">
        <v>1311943.7109621535</v>
      </c>
      <c r="D34" s="706">
        <v>79.766626907973091</v>
      </c>
      <c r="E34" s="7"/>
      <c r="F34" s="147">
        <v>2.6425652835081026</v>
      </c>
      <c r="G34" s="24">
        <v>1.8632190437230634</v>
      </c>
      <c r="H34" s="706">
        <v>0.952380952380949</v>
      </c>
    </row>
    <row r="35" spans="1:10" ht="14.25" customHeight="1">
      <c r="A35" s="185">
        <f>+'FBCF por Sectores Deflactor'!A35</f>
        <v>1983</v>
      </c>
      <c r="B35" s="147">
        <v>1372378</v>
      </c>
      <c r="C35" s="24">
        <v>1332496.7881775917</v>
      </c>
      <c r="D35" s="706">
        <v>79.014111559784666</v>
      </c>
      <c r="E35" s="7"/>
      <c r="F35" s="147">
        <v>2.3264657285844592</v>
      </c>
      <c r="G35" s="24">
        <v>1.5666127322158552</v>
      </c>
      <c r="H35" s="706">
        <v>-0.94339622641509413</v>
      </c>
    </row>
    <row r="36" spans="1:10" ht="14.25" customHeight="1" thickBot="1">
      <c r="A36" s="185">
        <f>+'FBCF por Sectores Deflactor'!A36</f>
        <v>1984</v>
      </c>
      <c r="B36" s="150">
        <v>1396405</v>
      </c>
      <c r="C36" s="142">
        <v>1349927.2487210443</v>
      </c>
      <c r="D36" s="809">
        <v>78.763273110388511</v>
      </c>
      <c r="E36" s="7"/>
      <c r="F36" s="150">
        <v>1.7507567157153403</v>
      </c>
      <c r="G36" s="142">
        <v>1.3081052575962815</v>
      </c>
      <c r="H36" s="809">
        <v>-0.31746031746033854</v>
      </c>
    </row>
    <row r="37" spans="1:10" ht="14.25" customHeight="1">
      <c r="A37" s="185">
        <f>+'FBCF por Sectores Deflactor'!A37</f>
        <v>1985</v>
      </c>
      <c r="B37" s="147">
        <v>1423664</v>
      </c>
      <c r="C37" s="24">
        <v>1370855.85845121</v>
      </c>
      <c r="D37" s="706">
        <v>78.010757762200086</v>
      </c>
      <c r="E37" s="7"/>
      <c r="F37" s="147">
        <v>1.9520841016753776</v>
      </c>
      <c r="G37" s="24">
        <v>1.55035093557776</v>
      </c>
      <c r="H37" s="706">
        <v>-0.95541401273885329</v>
      </c>
    </row>
    <row r="38" spans="1:10" ht="14.25" customHeight="1">
      <c r="A38" s="185">
        <f>+'FBCF por Sectores Deflactor'!A38</f>
        <v>1986</v>
      </c>
      <c r="B38" s="147">
        <v>1459342</v>
      </c>
      <c r="C38" s="24">
        <v>1401337.9898207404</v>
      </c>
      <c r="D38" s="706">
        <v>79.014111559784652</v>
      </c>
      <c r="E38" s="7"/>
      <c r="F38" s="147">
        <v>2.5060688477056337</v>
      </c>
      <c r="G38" s="24">
        <v>2.223583988178679</v>
      </c>
      <c r="H38" s="706">
        <v>1.2861736334405238</v>
      </c>
    </row>
    <row r="39" spans="1:10" ht="14.25" customHeight="1">
      <c r="A39" s="185">
        <f>+'FBCF por Sectores Deflactor'!A39</f>
        <v>1987</v>
      </c>
      <c r="B39" s="147">
        <v>1505095</v>
      </c>
      <c r="C39" s="24">
        <v>1443433.956485661</v>
      </c>
      <c r="D39" s="706">
        <v>78.261596211596228</v>
      </c>
      <c r="E39" s="7"/>
      <c r="F39" s="147">
        <v>3.1351801017170722</v>
      </c>
      <c r="G39" s="24">
        <v>3.0039838333581148</v>
      </c>
      <c r="H39" s="706">
        <v>-0.952380952380949</v>
      </c>
    </row>
    <row r="40" spans="1:10" ht="14.25" customHeight="1">
      <c r="A40" s="185">
        <f>+'FBCF por Sectores Deflactor'!A40</f>
        <v>1988</v>
      </c>
      <c r="B40" s="147">
        <v>1563034</v>
      </c>
      <c r="C40" s="24">
        <v>1499345.8409267017</v>
      </c>
      <c r="D40" s="706">
        <v>79.143204150896452</v>
      </c>
      <c r="E40" s="7"/>
      <c r="F40" s="147">
        <v>3.8495244486228541</v>
      </c>
      <c r="G40" s="24">
        <v>3.8735325707017321</v>
      </c>
      <c r="H40" s="706">
        <v>1.1264885741872899</v>
      </c>
    </row>
    <row r="41" spans="1:10" ht="14.25" customHeight="1">
      <c r="A41" s="185">
        <f>+'FBCF por Sectores Deflactor'!A41</f>
        <v>1989</v>
      </c>
      <c r="B41" s="147">
        <v>1633405</v>
      </c>
      <c r="C41" s="24">
        <v>1567779.9289971299</v>
      </c>
      <c r="D41" s="706">
        <v>81.586517582671419</v>
      </c>
      <c r="E41" s="7"/>
      <c r="F41" s="147">
        <v>4.5022053263076733</v>
      </c>
      <c r="G41" s="24">
        <v>4.5642630407492391</v>
      </c>
      <c r="H41" s="706">
        <v>3.0872056015276872</v>
      </c>
    </row>
    <row r="42" spans="1:10" ht="14.25" customHeight="1">
      <c r="A42" s="185">
        <f>+'FBCF por Sectores Deflactor'!A42</f>
        <v>1990</v>
      </c>
      <c r="B42" s="147">
        <v>1709759</v>
      </c>
      <c r="C42" s="24">
        <v>1641927.4682894901</v>
      </c>
      <c r="D42" s="808">
        <v>80.150756081525302</v>
      </c>
      <c r="E42" s="7"/>
      <c r="F42" s="147">
        <v>4.6745295869671022</v>
      </c>
      <c r="G42" s="24">
        <v>4.7294609352340977</v>
      </c>
      <c r="H42" s="808">
        <v>-1.759802408150668</v>
      </c>
    </row>
    <row r="43" spans="1:10" ht="14.25" customHeight="1">
      <c r="A43" s="185">
        <f>+'FBCF por Sectores Deflactor'!A43</f>
        <v>1991</v>
      </c>
      <c r="B43" s="147">
        <v>1785997</v>
      </c>
      <c r="C43" s="24">
        <v>1715374.1034596839</v>
      </c>
      <c r="D43" s="808">
        <v>77.254044280967364</v>
      </c>
      <c r="E43" s="7"/>
      <c r="F43" s="147">
        <v>4.458991003995294</v>
      </c>
      <c r="G43" s="24">
        <v>4.473196081353592</v>
      </c>
      <c r="H43" s="808">
        <v>-3.6140791954745288</v>
      </c>
    </row>
    <row r="44" spans="1:10" ht="14.25" customHeight="1">
      <c r="A44" s="185">
        <f>+'FBCF por Sectores Deflactor'!A44</f>
        <v>1992</v>
      </c>
      <c r="B44" s="147">
        <v>1853594</v>
      </c>
      <c r="C44" s="24">
        <v>1780861.9563644198</v>
      </c>
      <c r="D44" s="808">
        <v>74.004689304689293</v>
      </c>
      <c r="E44" s="7"/>
      <c r="F44" s="147">
        <v>3.7848327852734398</v>
      </c>
      <c r="G44" s="24">
        <v>3.8177009185725419</v>
      </c>
      <c r="H44" s="808">
        <v>-4.2060645582002181</v>
      </c>
    </row>
    <row r="45" spans="1:10" ht="14.25" customHeight="1">
      <c r="A45" s="185">
        <f>+'FBCF por Sectores Deflactor'!A45</f>
        <v>1993</v>
      </c>
      <c r="B45" s="147">
        <v>1905900</v>
      </c>
      <c r="C45" s="24">
        <v>1826316.506995647</v>
      </c>
      <c r="D45" s="808">
        <v>70.877499999999998</v>
      </c>
      <c r="E45" s="7"/>
      <c r="F45" s="147">
        <v>2.8218692982389992</v>
      </c>
      <c r="G45" s="24">
        <v>2.5523904572604561</v>
      </c>
      <c r="H45" s="808">
        <v>-4.2256637168141431</v>
      </c>
    </row>
    <row r="46" spans="1:10" ht="14.25" customHeight="1">
      <c r="A46" s="185">
        <f>+'FBCF por Sectores Deflactor'!A46</f>
        <v>1994</v>
      </c>
      <c r="B46" s="147">
        <v>1958573</v>
      </c>
      <c r="C46" s="24">
        <v>1873100.9004709295</v>
      </c>
      <c r="D46" s="808">
        <v>75.915000000000006</v>
      </c>
      <c r="E46" s="7"/>
      <c r="F46" s="147">
        <v>2.7636812004827149</v>
      </c>
      <c r="G46" s="24">
        <v>2.561680480687567</v>
      </c>
      <c r="H46" s="808">
        <v>7.1073330746711072</v>
      </c>
    </row>
    <row r="47" spans="1:10" ht="14.25" customHeight="1" thickBot="1">
      <c r="A47" s="185">
        <f>+'FBCF por Sectores Deflactor'!A47</f>
        <v>1995</v>
      </c>
      <c r="B47" s="150">
        <v>2019303</v>
      </c>
      <c r="C47" s="142">
        <v>1927143.9653797825</v>
      </c>
      <c r="D47" s="809">
        <v>78.852499999999992</v>
      </c>
      <c r="E47" s="7"/>
      <c r="F47" s="150">
        <v>3.1007269067836685</v>
      </c>
      <c r="G47" s="142">
        <v>2.8852190981951686</v>
      </c>
      <c r="H47" s="809">
        <v>3.8694592636501213</v>
      </c>
    </row>
    <row r="48" spans="1:10" ht="14.25" customHeight="1">
      <c r="A48" s="185">
        <f>+'FBCF por Sectores Deflactor'!A48</f>
        <v>1996</v>
      </c>
      <c r="B48" s="147">
        <v>2080297.9999999998</v>
      </c>
      <c r="C48" s="24">
        <v>1981586.8250575382</v>
      </c>
      <c r="D48" s="808">
        <v>77.37</v>
      </c>
      <c r="E48" s="7"/>
      <c r="F48" s="147">
        <v>3.0205967108452692</v>
      </c>
      <c r="G48" s="24">
        <v>2.8250541036785926</v>
      </c>
      <c r="H48" s="808">
        <v>-1.8800925779144495</v>
      </c>
      <c r="J48" s="1124"/>
    </row>
    <row r="49" spans="1:10" ht="14.25" customHeight="1">
      <c r="A49" s="185">
        <f>+'FBCF por Sectores Deflactor'!A49</f>
        <v>1997</v>
      </c>
      <c r="B49" s="147">
        <v>2146292</v>
      </c>
      <c r="C49" s="24">
        <v>2041421.3010286894</v>
      </c>
      <c r="D49" s="808">
        <v>79.920000000000016</v>
      </c>
      <c r="E49" s="7"/>
      <c r="F49" s="147">
        <v>3.1723339636917425</v>
      </c>
      <c r="G49" s="24">
        <v>3.0195233039770342</v>
      </c>
      <c r="H49" s="808">
        <v>3.2958511050795058</v>
      </c>
      <c r="J49" s="1124"/>
    </row>
    <row r="50" spans="1:10" ht="14.25" customHeight="1">
      <c r="A50" s="185">
        <f>+'FBCF por Sectores Deflactor'!A50</f>
        <v>1998</v>
      </c>
      <c r="B50" s="147">
        <v>2225363</v>
      </c>
      <c r="C50" s="24">
        <v>2116397.9986663312</v>
      </c>
      <c r="D50" s="808">
        <v>81.287499999999994</v>
      </c>
      <c r="E50" s="7"/>
      <c r="F50" s="147">
        <v>3.6840746739027042</v>
      </c>
      <c r="G50" s="24">
        <v>3.6727694376393671</v>
      </c>
      <c r="H50" s="808">
        <v>1.7110860860860555</v>
      </c>
      <c r="J50" s="1124"/>
    </row>
    <row r="51" spans="1:10" ht="14.25" customHeight="1">
      <c r="A51" s="185">
        <f>+'FBCF por Sectores Deflactor'!A51</f>
        <v>1999</v>
      </c>
      <c r="B51" s="147">
        <v>2317753</v>
      </c>
      <c r="C51" s="24">
        <v>2205969.7700688969</v>
      </c>
      <c r="D51" s="808">
        <v>80.507499999999993</v>
      </c>
      <c r="E51" s="7"/>
      <c r="F51" s="147">
        <v>4.1516822199344494</v>
      </c>
      <c r="G51" s="24">
        <v>4.2322744332120132</v>
      </c>
      <c r="H51" s="808">
        <v>-0.95955712747962663</v>
      </c>
    </row>
    <row r="52" spans="1:10" ht="14.25" customHeight="1">
      <c r="A52" s="185">
        <f>+'FBCF por Sectores Deflactor'!A52</f>
        <v>2000</v>
      </c>
      <c r="B52" s="147">
        <v>2420409</v>
      </c>
      <c r="C52" s="24">
        <v>2304736.2576851123</v>
      </c>
      <c r="D52" s="808">
        <v>81.25</v>
      </c>
      <c r="E52" s="7"/>
      <c r="F52" s="147">
        <v>4.4291173390779814</v>
      </c>
      <c r="G52" s="24">
        <v>4.4772366764178617</v>
      </c>
      <c r="H52" s="808">
        <v>0.922274322268124</v>
      </c>
      <c r="J52" s="1124"/>
    </row>
    <row r="53" spans="1:10" ht="14.25" customHeight="1">
      <c r="A53" s="185">
        <f>+'FBCF por Sectores Deflactor'!A53</f>
        <v>2001</v>
      </c>
      <c r="B53" s="147">
        <v>2527257</v>
      </c>
      <c r="C53" s="24">
        <v>2406467.440579237</v>
      </c>
      <c r="D53" s="808">
        <v>79.837500000000006</v>
      </c>
      <c r="E53" s="7"/>
      <c r="F53" s="147">
        <v>4.4144605312573137</v>
      </c>
      <c r="G53" s="24">
        <v>4.4140054010476604</v>
      </c>
      <c r="H53" s="808">
        <v>-1.7384615384615332</v>
      </c>
      <c r="J53" s="1124"/>
    </row>
    <row r="54" spans="1:10" ht="14.25" customHeight="1">
      <c r="A54" s="185">
        <f>+'FBCF por Sectores Deflactor'!A54</f>
        <v>2002</v>
      </c>
      <c r="B54" s="147">
        <v>2638353</v>
      </c>
      <c r="C54" s="24">
        <v>2511260.6393038919</v>
      </c>
      <c r="D54" s="808">
        <v>79.41</v>
      </c>
      <c r="E54" s="7"/>
      <c r="F54" s="147">
        <v>4.3959122479431345</v>
      </c>
      <c r="G54" s="24">
        <v>4.3546485174730254</v>
      </c>
      <c r="H54" s="808">
        <v>-0.53546265852514319</v>
      </c>
      <c r="J54" s="1124"/>
    </row>
    <row r="55" spans="1:10" ht="14.25" customHeight="1">
      <c r="A55" s="185">
        <f>+'FBCF por Sectores Deflactor'!A55</f>
        <v>2003</v>
      </c>
      <c r="B55" s="147">
        <v>2759113</v>
      </c>
      <c r="C55" s="24">
        <v>2624118.1675166143</v>
      </c>
      <c r="D55" s="808">
        <v>79.717500000000001</v>
      </c>
      <c r="E55" s="7"/>
      <c r="F55" s="147">
        <v>4.5770979091880326</v>
      </c>
      <c r="G55" s="24">
        <v>4.4940587387219955</v>
      </c>
      <c r="H55" s="808">
        <v>0.38723082735172554</v>
      </c>
    </row>
    <row r="56" spans="1:10" ht="14.25" customHeight="1">
      <c r="A56" s="185">
        <f>+'FBCF por Sectores Deflactor'!A56</f>
        <v>2004</v>
      </c>
      <c r="B56" s="147">
        <v>2885821</v>
      </c>
      <c r="C56" s="24">
        <v>2742733.1810657615</v>
      </c>
      <c r="D56" s="808">
        <v>80.570000000000007</v>
      </c>
      <c r="E56" s="7"/>
      <c r="F56" s="147">
        <v>4.5923454385521811</v>
      </c>
      <c r="G56" s="24">
        <v>4.5201856767525417</v>
      </c>
      <c r="H56" s="706">
        <v>1.0694013234233468</v>
      </c>
      <c r="J56" s="1124"/>
    </row>
    <row r="57" spans="1:10" ht="14.25" customHeight="1">
      <c r="A57" s="185">
        <f>+'FBCF por Sectores Deflactor'!A57</f>
        <v>2005</v>
      </c>
      <c r="B57" s="147">
        <v>3024656</v>
      </c>
      <c r="C57" s="24">
        <v>2871735.7733300468</v>
      </c>
      <c r="D57" s="808">
        <v>81.057500000000005</v>
      </c>
      <c r="E57" s="7"/>
      <c r="F57" s="147">
        <v>4.8109359520219774</v>
      </c>
      <c r="G57" s="24">
        <v>4.7034320784407502</v>
      </c>
      <c r="H57" s="706">
        <v>0.60506391957304562</v>
      </c>
      <c r="J57" s="1124"/>
    </row>
    <row r="58" spans="1:10" ht="14.25" customHeight="1">
      <c r="A58" s="185">
        <f>+'FBCF por Sectores Deflactor'!A58</f>
        <v>2006</v>
      </c>
      <c r="B58" s="147">
        <v>3177389</v>
      </c>
      <c r="C58" s="24">
        <v>3014416.3246157663</v>
      </c>
      <c r="D58" s="808">
        <v>81.56</v>
      </c>
      <c r="E58" s="7"/>
      <c r="F58" s="147">
        <v>5.0495990287821257</v>
      </c>
      <c r="G58" s="24">
        <v>4.9684428703643535</v>
      </c>
      <c r="H58" s="706">
        <v>0.61993029639453301</v>
      </c>
      <c r="J58" s="1124"/>
    </row>
    <row r="59" spans="1:10" ht="14.25" customHeight="1">
      <c r="A59" s="185">
        <f>+'FBCF por Sectores Deflactor'!A59</f>
        <v>2007</v>
      </c>
      <c r="B59" s="147">
        <v>3335077</v>
      </c>
      <c r="C59" s="24">
        <v>3161228.1757208589</v>
      </c>
      <c r="D59" s="808">
        <v>82.094999999999999</v>
      </c>
      <c r="E59" s="7"/>
      <c r="F59" s="147">
        <v>4.9628169544239098</v>
      </c>
      <c r="G59" s="24">
        <v>4.8703243114172734</v>
      </c>
      <c r="H59" s="706">
        <v>0.65595880333495504</v>
      </c>
    </row>
    <row r="60" spans="1:10" ht="15">
      <c r="A60" s="185">
        <f>+'FBCF por Sectores Deflactor'!A60</f>
        <v>2008</v>
      </c>
      <c r="B60" s="147">
        <v>3473562</v>
      </c>
      <c r="C60" s="24">
        <v>3287995.3861715472</v>
      </c>
      <c r="D60" s="808">
        <v>80.080000000000013</v>
      </c>
      <c r="E60" s="7"/>
      <c r="F60" s="147">
        <v>4.1523778911251474</v>
      </c>
      <c r="G60" s="24">
        <v>4.0100620203342707</v>
      </c>
      <c r="H60" s="706">
        <v>-2.4544734758511266</v>
      </c>
      <c r="J60" s="1124"/>
    </row>
    <row r="61" spans="1:10" ht="15">
      <c r="A61" s="185">
        <f>+'FBCF por Sectores Deflactor'!A61</f>
        <v>2009</v>
      </c>
      <c r="B61" s="147">
        <v>3557088</v>
      </c>
      <c r="C61" s="24">
        <v>3356045.5163497934</v>
      </c>
      <c r="D61" s="808">
        <v>71.150000000000006</v>
      </c>
      <c r="E61" s="7"/>
      <c r="F61" s="147">
        <v>2.4046209625738557</v>
      </c>
      <c r="G61" s="24">
        <v>2.0696540653447171</v>
      </c>
      <c r="H61" s="706">
        <v>-11.151348651348659</v>
      </c>
      <c r="J61" s="1124"/>
    </row>
    <row r="62" spans="1:10" ht="15">
      <c r="A62" s="185">
        <f>+'FBCF por Sectores Deflactor'!A62</f>
        <v>2010</v>
      </c>
      <c r="B62" s="147">
        <v>3623781</v>
      </c>
      <c r="C62" s="24">
        <v>3411317.8336427561</v>
      </c>
      <c r="D62" s="808">
        <v>72.022499999999994</v>
      </c>
      <c r="E62" s="7"/>
      <c r="F62" s="147">
        <v>1.8749325290799757</v>
      </c>
      <c r="G62" s="24">
        <v>1.6469477849358816</v>
      </c>
      <c r="H62" s="706">
        <v>1.2262825017568257</v>
      </c>
      <c r="J62" s="1124"/>
    </row>
    <row r="63" spans="1:10" ht="15">
      <c r="A63" s="185">
        <f>+'FBCF por Sectores Deflactor'!A63</f>
        <v>2011</v>
      </c>
      <c r="B63" s="147">
        <v>3669126</v>
      </c>
      <c r="C63" s="24">
        <v>3447354.4968696977</v>
      </c>
      <c r="D63" s="808">
        <v>73.292500000000004</v>
      </c>
      <c r="E63" s="5"/>
      <c r="F63" s="147">
        <v>1.2513173395412247</v>
      </c>
      <c r="G63" s="24">
        <v>1.0563853907584964</v>
      </c>
      <c r="H63" s="706">
        <v>1.7633378458120852</v>
      </c>
    </row>
    <row r="64" spans="1:10" ht="15">
      <c r="A64" s="185">
        <f>+'FBCF por Sectores Deflactor'!A64</f>
        <v>2012</v>
      </c>
      <c r="B64" s="147">
        <v>3694592</v>
      </c>
      <c r="C64" s="24">
        <v>3460749.4318567254</v>
      </c>
      <c r="D64" s="754">
        <v>72.89500000000001</v>
      </c>
      <c r="E64" s="5"/>
      <c r="F64" s="147">
        <v>0.69406174658488418</v>
      </c>
      <c r="G64" s="24">
        <v>0.38855693544690428</v>
      </c>
      <c r="H64" s="706">
        <v>-0.5423474434628317</v>
      </c>
      <c r="J64" s="1124"/>
    </row>
    <row r="65" spans="1:10" ht="15">
      <c r="A65" s="185">
        <f>+'FBCF por Sectores Deflactor'!A65</f>
        <v>2013</v>
      </c>
      <c r="B65" s="147">
        <v>3709309</v>
      </c>
      <c r="C65" s="24">
        <v>3466502.2422133097</v>
      </c>
      <c r="D65" s="808">
        <v>72.497500000000002</v>
      </c>
      <c r="E65" s="5"/>
      <c r="F65" s="147">
        <v>0.39833897761918369</v>
      </c>
      <c r="G65" s="24">
        <v>0.16623019001691386</v>
      </c>
      <c r="H65" s="706">
        <v>-0.54530489059607667</v>
      </c>
      <c r="J65" s="1124"/>
    </row>
    <row r="66" spans="1:10" ht="15">
      <c r="A66" s="185">
        <f>+'FBCF por Sectores Deflactor'!A66</f>
        <v>2014</v>
      </c>
      <c r="B66" s="147">
        <v>3728503</v>
      </c>
      <c r="C66" s="24">
        <v>3482088.3084438061</v>
      </c>
      <c r="D66" s="808">
        <v>75.914999999999992</v>
      </c>
      <c r="E66" s="5"/>
      <c r="F66" s="147">
        <v>0.51745486827869946</v>
      </c>
      <c r="G66" s="24">
        <v>0.44961938984771077</v>
      </c>
      <c r="H66" s="706">
        <v>4.7139556536432092</v>
      </c>
      <c r="J66" s="1124"/>
    </row>
    <row r="67" spans="1:10" ht="15">
      <c r="A67" s="185">
        <f>+'FBCF por Sectores Deflactor'!A67</f>
        <v>2015</v>
      </c>
      <c r="B67" s="147">
        <v>3753925</v>
      </c>
      <c r="C67" s="24">
        <v>3515295.4558385392</v>
      </c>
      <c r="D67" s="808">
        <v>77.510000000000005</v>
      </c>
      <c r="E67" s="5"/>
      <c r="F67" s="147">
        <v>0.68182860520697997</v>
      </c>
      <c r="G67" s="24">
        <v>0.9536560952290607</v>
      </c>
      <c r="H67" s="706">
        <v>2.1010340512415349</v>
      </c>
    </row>
    <row r="68" spans="1:10" ht="15">
      <c r="A68" s="185">
        <f>+'FBCF por Sectores Deflactor'!A68</f>
        <v>2016</v>
      </c>
      <c r="B68" s="147">
        <v>3781140</v>
      </c>
      <c r="C68" s="24">
        <v>3549695.2970799925</v>
      </c>
      <c r="D68" s="146">
        <v>78.492499999999993</v>
      </c>
      <c r="E68" s="5"/>
      <c r="F68" s="147">
        <v>0.72497452666209217</v>
      </c>
      <c r="G68" s="24">
        <v>0.97857610188409883</v>
      </c>
      <c r="H68" s="706">
        <v>1.2675783769835913</v>
      </c>
      <c r="J68" s="1124"/>
    </row>
    <row r="69" spans="1:10" ht="15">
      <c r="A69" s="185">
        <f>+'FBCF por Sectores Deflactor'!A69</f>
        <v>2017</v>
      </c>
      <c r="B69" s="147">
        <v>3819162</v>
      </c>
      <c r="C69" s="24">
        <v>3595378.7151961527</v>
      </c>
      <c r="D69" s="146">
        <v>78.752499999999998</v>
      </c>
      <c r="E69" s="5"/>
      <c r="F69" s="147">
        <v>1.0055697488059234</v>
      </c>
      <c r="G69" s="24">
        <v>1.2869673110742719</v>
      </c>
      <c r="H69" s="706">
        <v>0.33124183839221555</v>
      </c>
      <c r="J69" s="1124"/>
    </row>
    <row r="70" spans="1:10" ht="15">
      <c r="A70" s="185">
        <f>+'FBCF por Sectores Deflactor'!A70</f>
        <v>2018</v>
      </c>
      <c r="B70" s="147">
        <v>3867621</v>
      </c>
      <c r="C70" s="24">
        <v>3654900.5160846468</v>
      </c>
      <c r="D70" s="146">
        <v>79.522499999999994</v>
      </c>
      <c r="E70" s="5"/>
      <c r="F70" s="147">
        <v>1.2688385567305005</v>
      </c>
      <c r="G70" s="24">
        <v>1.6555085181130025</v>
      </c>
      <c r="H70" s="706">
        <v>0.97774673819879254</v>
      </c>
      <c r="J70" s="1124"/>
    </row>
    <row r="71" spans="1:10" ht="15">
      <c r="A71" s="185">
        <f>+'FBCF por Sectores Deflactor'!A71</f>
        <v>2019</v>
      </c>
      <c r="B71" s="147">
        <v>3919731</v>
      </c>
      <c r="C71" s="24">
        <v>3716215.7062639757</v>
      </c>
      <c r="D71" s="146">
        <v>80.257500000000007</v>
      </c>
      <c r="E71" s="105"/>
      <c r="F71" s="147">
        <v>1.34733987637361</v>
      </c>
      <c r="G71" s="24">
        <v>1.6776158450685585</v>
      </c>
      <c r="H71" s="706">
        <v>0.92426671696690388</v>
      </c>
    </row>
    <row r="72" spans="1:10" ht="15">
      <c r="A72" s="185" t="str">
        <f>+'FBCF por Sectores Deflactor'!A72</f>
        <v>2020(A)</v>
      </c>
      <c r="B72" s="147">
        <v>3946673</v>
      </c>
      <c r="C72" s="24">
        <v>3742659.8038199963</v>
      </c>
      <c r="D72" s="146">
        <v>74.3</v>
      </c>
      <c r="E72" s="105"/>
      <c r="F72" s="147">
        <v>0.68734308553317636</v>
      </c>
      <c r="G72" s="24">
        <v>0.71158672279025836</v>
      </c>
      <c r="H72" s="706">
        <v>-7.4229822757997832</v>
      </c>
    </row>
    <row r="73" spans="1:10" ht="15">
      <c r="A73" s="196"/>
    </row>
    <row r="74" spans="1:10" ht="15">
      <c r="A74" s="196"/>
    </row>
    <row r="75" spans="1:10" ht="15">
      <c r="A75" s="196"/>
    </row>
    <row r="76" spans="1:10" ht="15">
      <c r="A76" s="196"/>
    </row>
    <row r="77" spans="1:10" ht="15">
      <c r="A77" s="196"/>
    </row>
    <row r="78" spans="1:10" ht="15">
      <c r="A78" s="196"/>
    </row>
    <row r="79" spans="1:10" ht="15">
      <c r="A79" s="196"/>
    </row>
    <row r="80" spans="1:10" ht="15">
      <c r="A80" s="196"/>
    </row>
    <row r="247" spans="10:10">
      <c r="J247" s="1124"/>
    </row>
  </sheetData>
  <hyperlinks>
    <hyperlink ref="A1" location="'INDICE DE CUADROS'!A1" display="Índice"/>
  </hyperlinks>
  <printOptions horizontalCentered="1"/>
  <pageMargins left="0.74803149606299213" right="0.74803149606299213" top="0.98425196850393704" bottom="0.98425196850393704" header="0" footer="0"/>
  <pageSetup paperSize="9" scale="73" orientation="portrait" horizontalDpi="96" verticalDpi="96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93F77B"/>
    <pageSetUpPr fitToPage="1"/>
  </sheetPr>
  <dimension ref="A1:AW128"/>
  <sheetViews>
    <sheetView zoomScale="85" zoomScaleNormal="85" workbookViewId="0">
      <pane xSplit="1" ySplit="5" topLeftCell="B6" activePane="bottomRight" state="frozen"/>
      <selection activeCell="A73" sqref="A73:XFD81"/>
      <selection pane="topRight" activeCell="A73" sqref="A73:XFD81"/>
      <selection pane="bottomLeft" activeCell="A73" sqref="A73:XFD81"/>
      <selection pane="bottomRight" activeCell="Q23" sqref="Q23"/>
    </sheetView>
  </sheetViews>
  <sheetFormatPr baseColWidth="10" defaultRowHeight="12.75" outlineLevelRow="1"/>
  <cols>
    <col min="1" max="1" width="13" style="3" customWidth="1"/>
    <col min="2" max="2" width="11.7109375" style="3" customWidth="1"/>
    <col min="3" max="3" width="14.28515625" style="3" customWidth="1"/>
    <col min="4" max="4" width="15.7109375" style="3" customWidth="1"/>
    <col min="5" max="5" width="14.7109375" style="3" customWidth="1"/>
    <col min="6" max="6" width="11.7109375" style="3" customWidth="1"/>
    <col min="7" max="7" width="16.5703125" style="3" customWidth="1"/>
    <col min="8" max="8" width="17.5703125" style="3" customWidth="1"/>
    <col min="9" max="10" width="11.7109375" style="3" customWidth="1"/>
    <col min="11" max="49" width="11.42578125" style="500"/>
    <col min="50" max="106" width="11.42578125" style="37"/>
    <col min="107" max="107" width="13" style="37" customWidth="1"/>
    <col min="108" max="116" width="11.7109375" style="37" customWidth="1"/>
    <col min="117" max="117" width="6" style="37" customWidth="1"/>
    <col min="118" max="199" width="11.42578125" style="37"/>
    <col min="200" max="200" width="11.5703125" style="37" bestFit="1" customWidth="1"/>
    <col min="201" max="202" width="12.7109375" style="37" bestFit="1" customWidth="1"/>
    <col min="203" max="204" width="11.5703125" style="37" bestFit="1" customWidth="1"/>
    <col min="205" max="205" width="11.7109375" style="37" bestFit="1" customWidth="1"/>
    <col min="206" max="209" width="11.42578125" style="37"/>
    <col min="210" max="212" width="11.7109375" style="37" bestFit="1" customWidth="1"/>
    <col min="213" max="214" width="11.5703125" style="37" bestFit="1" customWidth="1"/>
    <col min="215" max="215" width="11.7109375" style="37" bestFit="1" customWidth="1"/>
    <col min="216" max="218" width="11.5703125" style="37" bestFit="1" customWidth="1"/>
    <col min="219" max="219" width="11.7109375" style="37" bestFit="1" customWidth="1"/>
    <col min="220" max="221" width="11.5703125" style="37" bestFit="1" customWidth="1"/>
    <col min="222" max="222" width="11.7109375" style="37" bestFit="1" customWidth="1"/>
    <col min="223" max="226" width="11.42578125" style="37"/>
    <col min="227" max="228" width="9.5703125" style="37" customWidth="1"/>
    <col min="229" max="229" width="10.5703125" style="37" customWidth="1"/>
    <col min="230" max="230" width="10" style="37" customWidth="1"/>
    <col min="231" max="231" width="10.28515625" style="37" customWidth="1"/>
    <col min="232" max="234" width="10.5703125" style="37" bestFit="1" customWidth="1"/>
    <col min="235" max="235" width="11.42578125" style="37"/>
    <col min="236" max="236" width="7.7109375" style="37" customWidth="1"/>
    <col min="237" max="237" width="23.28515625" style="37" customWidth="1"/>
    <col min="238" max="239" width="9.5703125" style="37" customWidth="1"/>
    <col min="240" max="240" width="10.5703125" style="37" customWidth="1"/>
    <col min="241" max="241" width="10" style="37" customWidth="1"/>
    <col min="242" max="242" width="10.28515625" style="37" customWidth="1"/>
    <col min="243" max="245" width="10.5703125" style="37" bestFit="1" customWidth="1"/>
    <col min="246" max="362" width="11.42578125" style="37"/>
    <col min="363" max="363" width="13" style="37" customWidth="1"/>
    <col min="364" max="372" width="11.7109375" style="37" customWidth="1"/>
    <col min="373" max="373" width="6" style="37" customWidth="1"/>
    <col min="374" max="455" width="11.42578125" style="37"/>
    <col min="456" max="456" width="11.5703125" style="37" bestFit="1" customWidth="1"/>
    <col min="457" max="458" width="12.7109375" style="37" bestFit="1" customWidth="1"/>
    <col min="459" max="460" width="11.5703125" style="37" bestFit="1" customWidth="1"/>
    <col min="461" max="461" width="11.7109375" style="37" bestFit="1" customWidth="1"/>
    <col min="462" max="465" width="11.42578125" style="37"/>
    <col min="466" max="468" width="11.7109375" style="37" bestFit="1" customWidth="1"/>
    <col min="469" max="470" width="11.5703125" style="37" bestFit="1" customWidth="1"/>
    <col min="471" max="471" width="11.7109375" style="37" bestFit="1" customWidth="1"/>
    <col min="472" max="474" width="11.5703125" style="37" bestFit="1" customWidth="1"/>
    <col min="475" max="475" width="11.7109375" style="37" bestFit="1" customWidth="1"/>
    <col min="476" max="477" width="11.5703125" style="37" bestFit="1" customWidth="1"/>
    <col min="478" max="478" width="11.7109375" style="37" bestFit="1" customWidth="1"/>
    <col min="479" max="482" width="11.42578125" style="37"/>
    <col min="483" max="484" width="9.5703125" style="37" customWidth="1"/>
    <col min="485" max="485" width="10.5703125" style="37" customWidth="1"/>
    <col min="486" max="486" width="10" style="37" customWidth="1"/>
    <col min="487" max="487" width="10.28515625" style="37" customWidth="1"/>
    <col min="488" max="490" width="10.5703125" style="37" bestFit="1" customWidth="1"/>
    <col min="491" max="491" width="11.42578125" style="37"/>
    <col min="492" max="492" width="7.7109375" style="37" customWidth="1"/>
    <col min="493" max="493" width="23.28515625" style="37" customWidth="1"/>
    <col min="494" max="495" width="9.5703125" style="37" customWidth="1"/>
    <col min="496" max="496" width="10.5703125" style="37" customWidth="1"/>
    <col min="497" max="497" width="10" style="37" customWidth="1"/>
    <col min="498" max="498" width="10.28515625" style="37" customWidth="1"/>
    <col min="499" max="501" width="10.5703125" style="37" bestFit="1" customWidth="1"/>
    <col min="502" max="618" width="11.42578125" style="37"/>
    <col min="619" max="619" width="13" style="37" customWidth="1"/>
    <col min="620" max="628" width="11.7109375" style="37" customWidth="1"/>
    <col min="629" max="629" width="6" style="37" customWidth="1"/>
    <col min="630" max="711" width="11.42578125" style="37"/>
    <col min="712" max="712" width="11.5703125" style="37" bestFit="1" customWidth="1"/>
    <col min="713" max="714" width="12.7109375" style="37" bestFit="1" customWidth="1"/>
    <col min="715" max="716" width="11.5703125" style="37" bestFit="1" customWidth="1"/>
    <col min="717" max="717" width="11.7109375" style="37" bestFit="1" customWidth="1"/>
    <col min="718" max="721" width="11.42578125" style="37"/>
    <col min="722" max="724" width="11.7109375" style="37" bestFit="1" customWidth="1"/>
    <col min="725" max="726" width="11.5703125" style="37" bestFit="1" customWidth="1"/>
    <col min="727" max="727" width="11.7109375" style="37" bestFit="1" customWidth="1"/>
    <col min="728" max="730" width="11.5703125" style="37" bestFit="1" customWidth="1"/>
    <col min="731" max="731" width="11.7109375" style="37" bestFit="1" customWidth="1"/>
    <col min="732" max="733" width="11.5703125" style="37" bestFit="1" customWidth="1"/>
    <col min="734" max="734" width="11.7109375" style="37" bestFit="1" customWidth="1"/>
    <col min="735" max="738" width="11.42578125" style="37"/>
    <col min="739" max="740" width="9.5703125" style="37" customWidth="1"/>
    <col min="741" max="741" width="10.5703125" style="37" customWidth="1"/>
    <col min="742" max="742" width="10" style="37" customWidth="1"/>
    <col min="743" max="743" width="10.28515625" style="37" customWidth="1"/>
    <col min="744" max="746" width="10.5703125" style="37" bestFit="1" customWidth="1"/>
    <col min="747" max="747" width="11.42578125" style="37"/>
    <col min="748" max="748" width="7.7109375" style="37" customWidth="1"/>
    <col min="749" max="749" width="23.28515625" style="37" customWidth="1"/>
    <col min="750" max="751" width="9.5703125" style="37" customWidth="1"/>
    <col min="752" max="752" width="10.5703125" style="37" customWidth="1"/>
    <col min="753" max="753" width="10" style="37" customWidth="1"/>
    <col min="754" max="754" width="10.28515625" style="37" customWidth="1"/>
    <col min="755" max="757" width="10.5703125" style="37" bestFit="1" customWidth="1"/>
    <col min="758" max="874" width="11.42578125" style="37"/>
    <col min="875" max="875" width="13" style="37" customWidth="1"/>
    <col min="876" max="884" width="11.7109375" style="37" customWidth="1"/>
    <col min="885" max="885" width="6" style="37" customWidth="1"/>
    <col min="886" max="967" width="11.42578125" style="37"/>
    <col min="968" max="968" width="11.5703125" style="37" bestFit="1" customWidth="1"/>
    <col min="969" max="970" width="12.7109375" style="37" bestFit="1" customWidth="1"/>
    <col min="971" max="972" width="11.5703125" style="37" bestFit="1" customWidth="1"/>
    <col min="973" max="973" width="11.7109375" style="37" bestFit="1" customWidth="1"/>
    <col min="974" max="977" width="11.42578125" style="37"/>
    <col min="978" max="980" width="11.7109375" style="37" bestFit="1" customWidth="1"/>
    <col min="981" max="982" width="11.5703125" style="37" bestFit="1" customWidth="1"/>
    <col min="983" max="983" width="11.7109375" style="37" bestFit="1" customWidth="1"/>
    <col min="984" max="986" width="11.5703125" style="37" bestFit="1" customWidth="1"/>
    <col min="987" max="987" width="11.7109375" style="37" bestFit="1" customWidth="1"/>
    <col min="988" max="989" width="11.5703125" style="37" bestFit="1" customWidth="1"/>
    <col min="990" max="990" width="11.7109375" style="37" bestFit="1" customWidth="1"/>
    <col min="991" max="994" width="11.42578125" style="37"/>
    <col min="995" max="996" width="9.5703125" style="37" customWidth="1"/>
    <col min="997" max="997" width="10.5703125" style="37" customWidth="1"/>
    <col min="998" max="998" width="10" style="37" customWidth="1"/>
    <col min="999" max="999" width="10.28515625" style="37" customWidth="1"/>
    <col min="1000" max="1002" width="10.5703125" style="37" bestFit="1" customWidth="1"/>
    <col min="1003" max="1003" width="11.42578125" style="37"/>
    <col min="1004" max="1004" width="7.7109375" style="37" customWidth="1"/>
    <col min="1005" max="1005" width="23.28515625" style="37" customWidth="1"/>
    <col min="1006" max="1007" width="9.5703125" style="37" customWidth="1"/>
    <col min="1008" max="1008" width="10.5703125" style="37" customWidth="1"/>
    <col min="1009" max="1009" width="10" style="37" customWidth="1"/>
    <col min="1010" max="1010" width="10.28515625" style="37" customWidth="1"/>
    <col min="1011" max="1013" width="10.5703125" style="37" bestFit="1" customWidth="1"/>
    <col min="1014" max="1130" width="11.42578125" style="37"/>
    <col min="1131" max="1131" width="13" style="37" customWidth="1"/>
    <col min="1132" max="1140" width="11.7109375" style="37" customWidth="1"/>
    <col min="1141" max="1141" width="6" style="37" customWidth="1"/>
    <col min="1142" max="1223" width="11.42578125" style="37"/>
    <col min="1224" max="1224" width="11.5703125" style="37" bestFit="1" customWidth="1"/>
    <col min="1225" max="1226" width="12.7109375" style="37" bestFit="1" customWidth="1"/>
    <col min="1227" max="1228" width="11.5703125" style="37" bestFit="1" customWidth="1"/>
    <col min="1229" max="1229" width="11.7109375" style="37" bestFit="1" customWidth="1"/>
    <col min="1230" max="1233" width="11.42578125" style="37"/>
    <col min="1234" max="1236" width="11.7109375" style="37" bestFit="1" customWidth="1"/>
    <col min="1237" max="1238" width="11.5703125" style="37" bestFit="1" customWidth="1"/>
    <col min="1239" max="1239" width="11.7109375" style="37" bestFit="1" customWidth="1"/>
    <col min="1240" max="1242" width="11.5703125" style="37" bestFit="1" customWidth="1"/>
    <col min="1243" max="1243" width="11.7109375" style="37" bestFit="1" customWidth="1"/>
    <col min="1244" max="1245" width="11.5703125" style="37" bestFit="1" customWidth="1"/>
    <col min="1246" max="1246" width="11.7109375" style="37" bestFit="1" customWidth="1"/>
    <col min="1247" max="1250" width="11.42578125" style="37"/>
    <col min="1251" max="1252" width="9.5703125" style="37" customWidth="1"/>
    <col min="1253" max="1253" width="10.5703125" style="37" customWidth="1"/>
    <col min="1254" max="1254" width="10" style="37" customWidth="1"/>
    <col min="1255" max="1255" width="10.28515625" style="37" customWidth="1"/>
    <col min="1256" max="1258" width="10.5703125" style="37" bestFit="1" customWidth="1"/>
    <col min="1259" max="1259" width="11.42578125" style="37"/>
    <col min="1260" max="1260" width="7.7109375" style="37" customWidth="1"/>
    <col min="1261" max="1261" width="23.28515625" style="37" customWidth="1"/>
    <col min="1262" max="1263" width="9.5703125" style="37" customWidth="1"/>
    <col min="1264" max="1264" width="10.5703125" style="37" customWidth="1"/>
    <col min="1265" max="1265" width="10" style="37" customWidth="1"/>
    <col min="1266" max="1266" width="10.28515625" style="37" customWidth="1"/>
    <col min="1267" max="1269" width="10.5703125" style="37" bestFit="1" customWidth="1"/>
    <col min="1270" max="1386" width="11.42578125" style="37"/>
    <col min="1387" max="1387" width="13" style="37" customWidth="1"/>
    <col min="1388" max="1396" width="11.7109375" style="37" customWidth="1"/>
    <col min="1397" max="1397" width="6" style="37" customWidth="1"/>
    <col min="1398" max="1479" width="11.42578125" style="37"/>
    <col min="1480" max="1480" width="11.5703125" style="37" bestFit="1" customWidth="1"/>
    <col min="1481" max="1482" width="12.7109375" style="37" bestFit="1" customWidth="1"/>
    <col min="1483" max="1484" width="11.5703125" style="37" bestFit="1" customWidth="1"/>
    <col min="1485" max="1485" width="11.7109375" style="37" bestFit="1" customWidth="1"/>
    <col min="1486" max="1489" width="11.42578125" style="37"/>
    <col min="1490" max="1492" width="11.7109375" style="37" bestFit="1" customWidth="1"/>
    <col min="1493" max="1494" width="11.5703125" style="37" bestFit="1" customWidth="1"/>
    <col min="1495" max="1495" width="11.7109375" style="37" bestFit="1" customWidth="1"/>
    <col min="1496" max="1498" width="11.5703125" style="37" bestFit="1" customWidth="1"/>
    <col min="1499" max="1499" width="11.7109375" style="37" bestFit="1" customWidth="1"/>
    <col min="1500" max="1501" width="11.5703125" style="37" bestFit="1" customWidth="1"/>
    <col min="1502" max="1502" width="11.7109375" style="37" bestFit="1" customWidth="1"/>
    <col min="1503" max="1506" width="11.42578125" style="37"/>
    <col min="1507" max="1508" width="9.5703125" style="37" customWidth="1"/>
    <col min="1509" max="1509" width="10.5703125" style="37" customWidth="1"/>
    <col min="1510" max="1510" width="10" style="37" customWidth="1"/>
    <col min="1511" max="1511" width="10.28515625" style="37" customWidth="1"/>
    <col min="1512" max="1514" width="10.5703125" style="37" bestFit="1" customWidth="1"/>
    <col min="1515" max="1515" width="11.42578125" style="37"/>
    <col min="1516" max="1516" width="7.7109375" style="37" customWidth="1"/>
    <col min="1517" max="1517" width="23.28515625" style="37" customWidth="1"/>
    <col min="1518" max="1519" width="9.5703125" style="37" customWidth="1"/>
    <col min="1520" max="1520" width="10.5703125" style="37" customWidth="1"/>
    <col min="1521" max="1521" width="10" style="37" customWidth="1"/>
    <col min="1522" max="1522" width="10.28515625" style="37" customWidth="1"/>
    <col min="1523" max="1525" width="10.5703125" style="37" bestFit="1" customWidth="1"/>
    <col min="1526" max="1642" width="11.42578125" style="37"/>
    <col min="1643" max="1643" width="13" style="37" customWidth="1"/>
    <col min="1644" max="1652" width="11.7109375" style="37" customWidth="1"/>
    <col min="1653" max="1653" width="6" style="37" customWidth="1"/>
    <col min="1654" max="1735" width="11.42578125" style="37"/>
    <col min="1736" max="1736" width="11.5703125" style="37" bestFit="1" customWidth="1"/>
    <col min="1737" max="1738" width="12.7109375" style="37" bestFit="1" customWidth="1"/>
    <col min="1739" max="1740" width="11.5703125" style="37" bestFit="1" customWidth="1"/>
    <col min="1741" max="1741" width="11.7109375" style="37" bestFit="1" customWidth="1"/>
    <col min="1742" max="1745" width="11.42578125" style="37"/>
    <col min="1746" max="1748" width="11.7109375" style="37" bestFit="1" customWidth="1"/>
    <col min="1749" max="1750" width="11.5703125" style="37" bestFit="1" customWidth="1"/>
    <col min="1751" max="1751" width="11.7109375" style="37" bestFit="1" customWidth="1"/>
    <col min="1752" max="1754" width="11.5703125" style="37" bestFit="1" customWidth="1"/>
    <col min="1755" max="1755" width="11.7109375" style="37" bestFit="1" customWidth="1"/>
    <col min="1756" max="1757" width="11.5703125" style="37" bestFit="1" customWidth="1"/>
    <col min="1758" max="1758" width="11.7109375" style="37" bestFit="1" customWidth="1"/>
    <col min="1759" max="1762" width="11.42578125" style="37"/>
    <col min="1763" max="1764" width="9.5703125" style="37" customWidth="1"/>
    <col min="1765" max="1765" width="10.5703125" style="37" customWidth="1"/>
    <col min="1766" max="1766" width="10" style="37" customWidth="1"/>
    <col min="1767" max="1767" width="10.28515625" style="37" customWidth="1"/>
    <col min="1768" max="1770" width="10.5703125" style="37" bestFit="1" customWidth="1"/>
    <col min="1771" max="1771" width="11.42578125" style="37"/>
    <col min="1772" max="1772" width="7.7109375" style="37" customWidth="1"/>
    <col min="1773" max="1773" width="23.28515625" style="37" customWidth="1"/>
    <col min="1774" max="1775" width="9.5703125" style="37" customWidth="1"/>
    <col min="1776" max="1776" width="10.5703125" style="37" customWidth="1"/>
    <col min="1777" max="1777" width="10" style="37" customWidth="1"/>
    <col min="1778" max="1778" width="10.28515625" style="37" customWidth="1"/>
    <col min="1779" max="1781" width="10.5703125" style="37" bestFit="1" customWidth="1"/>
    <col min="1782" max="1898" width="11.42578125" style="37"/>
    <col min="1899" max="1899" width="13" style="37" customWidth="1"/>
    <col min="1900" max="1908" width="11.7109375" style="37" customWidth="1"/>
    <col min="1909" max="1909" width="6" style="37" customWidth="1"/>
    <col min="1910" max="1991" width="11.42578125" style="37"/>
    <col min="1992" max="1992" width="11.5703125" style="37" bestFit="1" customWidth="1"/>
    <col min="1993" max="1994" width="12.7109375" style="37" bestFit="1" customWidth="1"/>
    <col min="1995" max="1996" width="11.5703125" style="37" bestFit="1" customWidth="1"/>
    <col min="1997" max="1997" width="11.7109375" style="37" bestFit="1" customWidth="1"/>
    <col min="1998" max="2001" width="11.42578125" style="37"/>
    <col min="2002" max="2004" width="11.7109375" style="37" bestFit="1" customWidth="1"/>
    <col min="2005" max="2006" width="11.5703125" style="37" bestFit="1" customWidth="1"/>
    <col min="2007" max="2007" width="11.7109375" style="37" bestFit="1" customWidth="1"/>
    <col min="2008" max="2010" width="11.5703125" style="37" bestFit="1" customWidth="1"/>
    <col min="2011" max="2011" width="11.7109375" style="37" bestFit="1" customWidth="1"/>
    <col min="2012" max="2013" width="11.5703125" style="37" bestFit="1" customWidth="1"/>
    <col min="2014" max="2014" width="11.7109375" style="37" bestFit="1" customWidth="1"/>
    <col min="2015" max="2018" width="11.42578125" style="37"/>
    <col min="2019" max="2020" width="9.5703125" style="37" customWidth="1"/>
    <col min="2021" max="2021" width="10.5703125" style="37" customWidth="1"/>
    <col min="2022" max="2022" width="10" style="37" customWidth="1"/>
    <col min="2023" max="2023" width="10.28515625" style="37" customWidth="1"/>
    <col min="2024" max="2026" width="10.5703125" style="37" bestFit="1" customWidth="1"/>
    <col min="2027" max="2027" width="11.42578125" style="37"/>
    <col min="2028" max="2028" width="7.7109375" style="37" customWidth="1"/>
    <col min="2029" max="2029" width="23.28515625" style="37" customWidth="1"/>
    <col min="2030" max="2031" width="9.5703125" style="37" customWidth="1"/>
    <col min="2032" max="2032" width="10.5703125" style="37" customWidth="1"/>
    <col min="2033" max="2033" width="10" style="37" customWidth="1"/>
    <col min="2034" max="2034" width="10.28515625" style="37" customWidth="1"/>
    <col min="2035" max="2037" width="10.5703125" style="37" bestFit="1" customWidth="1"/>
    <col min="2038" max="2154" width="11.42578125" style="37"/>
    <col min="2155" max="2155" width="13" style="37" customWidth="1"/>
    <col min="2156" max="2164" width="11.7109375" style="37" customWidth="1"/>
    <col min="2165" max="2165" width="6" style="37" customWidth="1"/>
    <col min="2166" max="2247" width="11.42578125" style="37"/>
    <col min="2248" max="2248" width="11.5703125" style="37" bestFit="1" customWidth="1"/>
    <col min="2249" max="2250" width="12.7109375" style="37" bestFit="1" customWidth="1"/>
    <col min="2251" max="2252" width="11.5703125" style="37" bestFit="1" customWidth="1"/>
    <col min="2253" max="2253" width="11.7109375" style="37" bestFit="1" customWidth="1"/>
    <col min="2254" max="2257" width="11.42578125" style="37"/>
    <col min="2258" max="2260" width="11.7109375" style="37" bestFit="1" customWidth="1"/>
    <col min="2261" max="2262" width="11.5703125" style="37" bestFit="1" customWidth="1"/>
    <col min="2263" max="2263" width="11.7109375" style="37" bestFit="1" customWidth="1"/>
    <col min="2264" max="2266" width="11.5703125" style="37" bestFit="1" customWidth="1"/>
    <col min="2267" max="2267" width="11.7109375" style="37" bestFit="1" customWidth="1"/>
    <col min="2268" max="2269" width="11.5703125" style="37" bestFit="1" customWidth="1"/>
    <col min="2270" max="2270" width="11.7109375" style="37" bestFit="1" customWidth="1"/>
    <col min="2271" max="2274" width="11.42578125" style="37"/>
    <col min="2275" max="2276" width="9.5703125" style="37" customWidth="1"/>
    <col min="2277" max="2277" width="10.5703125" style="37" customWidth="1"/>
    <col min="2278" max="2278" width="10" style="37" customWidth="1"/>
    <col min="2279" max="2279" width="10.28515625" style="37" customWidth="1"/>
    <col min="2280" max="2282" width="10.5703125" style="37" bestFit="1" customWidth="1"/>
    <col min="2283" max="2283" width="11.42578125" style="37"/>
    <col min="2284" max="2284" width="7.7109375" style="37" customWidth="1"/>
    <col min="2285" max="2285" width="23.28515625" style="37" customWidth="1"/>
    <col min="2286" max="2287" width="9.5703125" style="37" customWidth="1"/>
    <col min="2288" max="2288" width="10.5703125" style="37" customWidth="1"/>
    <col min="2289" max="2289" width="10" style="37" customWidth="1"/>
    <col min="2290" max="2290" width="10.28515625" style="37" customWidth="1"/>
    <col min="2291" max="2293" width="10.5703125" style="37" bestFit="1" customWidth="1"/>
    <col min="2294" max="2410" width="11.42578125" style="37"/>
    <col min="2411" max="2411" width="13" style="37" customWidth="1"/>
    <col min="2412" max="2420" width="11.7109375" style="37" customWidth="1"/>
    <col min="2421" max="2421" width="6" style="37" customWidth="1"/>
    <col min="2422" max="2503" width="11.42578125" style="37"/>
    <col min="2504" max="2504" width="11.5703125" style="37" bestFit="1" customWidth="1"/>
    <col min="2505" max="2506" width="12.7109375" style="37" bestFit="1" customWidth="1"/>
    <col min="2507" max="2508" width="11.5703125" style="37" bestFit="1" customWidth="1"/>
    <col min="2509" max="2509" width="11.7109375" style="37" bestFit="1" customWidth="1"/>
    <col min="2510" max="2513" width="11.42578125" style="37"/>
    <col min="2514" max="2516" width="11.7109375" style="37" bestFit="1" customWidth="1"/>
    <col min="2517" max="2518" width="11.5703125" style="37" bestFit="1" customWidth="1"/>
    <col min="2519" max="2519" width="11.7109375" style="37" bestFit="1" customWidth="1"/>
    <col min="2520" max="2522" width="11.5703125" style="37" bestFit="1" customWidth="1"/>
    <col min="2523" max="2523" width="11.7109375" style="37" bestFit="1" customWidth="1"/>
    <col min="2524" max="2525" width="11.5703125" style="37" bestFit="1" customWidth="1"/>
    <col min="2526" max="2526" width="11.7109375" style="37" bestFit="1" customWidth="1"/>
    <col min="2527" max="2530" width="11.42578125" style="37"/>
    <col min="2531" max="2532" width="9.5703125" style="37" customWidth="1"/>
    <col min="2533" max="2533" width="10.5703125" style="37" customWidth="1"/>
    <col min="2534" max="2534" width="10" style="37" customWidth="1"/>
    <col min="2535" max="2535" width="10.28515625" style="37" customWidth="1"/>
    <col min="2536" max="2538" width="10.5703125" style="37" bestFit="1" customWidth="1"/>
    <col min="2539" max="2539" width="11.42578125" style="37"/>
    <col min="2540" max="2540" width="7.7109375" style="37" customWidth="1"/>
    <col min="2541" max="2541" width="23.28515625" style="37" customWidth="1"/>
    <col min="2542" max="2543" width="9.5703125" style="37" customWidth="1"/>
    <col min="2544" max="2544" width="10.5703125" style="37" customWidth="1"/>
    <col min="2545" max="2545" width="10" style="37" customWidth="1"/>
    <col min="2546" max="2546" width="10.28515625" style="37" customWidth="1"/>
    <col min="2547" max="2549" width="10.5703125" style="37" bestFit="1" customWidth="1"/>
    <col min="2550" max="2666" width="11.42578125" style="37"/>
    <col min="2667" max="2667" width="13" style="37" customWidth="1"/>
    <col min="2668" max="2676" width="11.7109375" style="37" customWidth="1"/>
    <col min="2677" max="2677" width="6" style="37" customWidth="1"/>
    <col min="2678" max="2759" width="11.42578125" style="37"/>
    <col min="2760" max="2760" width="11.5703125" style="37" bestFit="1" customWidth="1"/>
    <col min="2761" max="2762" width="12.7109375" style="37" bestFit="1" customWidth="1"/>
    <col min="2763" max="2764" width="11.5703125" style="37" bestFit="1" customWidth="1"/>
    <col min="2765" max="2765" width="11.7109375" style="37" bestFit="1" customWidth="1"/>
    <col min="2766" max="2769" width="11.42578125" style="37"/>
    <col min="2770" max="2772" width="11.7109375" style="37" bestFit="1" customWidth="1"/>
    <col min="2773" max="2774" width="11.5703125" style="37" bestFit="1" customWidth="1"/>
    <col min="2775" max="2775" width="11.7109375" style="37" bestFit="1" customWidth="1"/>
    <col min="2776" max="2778" width="11.5703125" style="37" bestFit="1" customWidth="1"/>
    <col min="2779" max="2779" width="11.7109375" style="37" bestFit="1" customWidth="1"/>
    <col min="2780" max="2781" width="11.5703125" style="37" bestFit="1" customWidth="1"/>
    <col min="2782" max="2782" width="11.7109375" style="37" bestFit="1" customWidth="1"/>
    <col min="2783" max="2786" width="11.42578125" style="37"/>
    <col min="2787" max="2788" width="9.5703125" style="37" customWidth="1"/>
    <col min="2789" max="2789" width="10.5703125" style="37" customWidth="1"/>
    <col min="2790" max="2790" width="10" style="37" customWidth="1"/>
    <col min="2791" max="2791" width="10.28515625" style="37" customWidth="1"/>
    <col min="2792" max="2794" width="10.5703125" style="37" bestFit="1" customWidth="1"/>
    <col min="2795" max="2795" width="11.42578125" style="37"/>
    <col min="2796" max="2796" width="7.7109375" style="37" customWidth="1"/>
    <col min="2797" max="2797" width="23.28515625" style="37" customWidth="1"/>
    <col min="2798" max="2799" width="9.5703125" style="37" customWidth="1"/>
    <col min="2800" max="2800" width="10.5703125" style="37" customWidth="1"/>
    <col min="2801" max="2801" width="10" style="37" customWidth="1"/>
    <col min="2802" max="2802" width="10.28515625" style="37" customWidth="1"/>
    <col min="2803" max="2805" width="10.5703125" style="37" bestFit="1" customWidth="1"/>
    <col min="2806" max="2922" width="11.42578125" style="37"/>
    <col min="2923" max="2923" width="13" style="37" customWidth="1"/>
    <col min="2924" max="2932" width="11.7109375" style="37" customWidth="1"/>
    <col min="2933" max="2933" width="6" style="37" customWidth="1"/>
    <col min="2934" max="3015" width="11.42578125" style="37"/>
    <col min="3016" max="3016" width="11.5703125" style="37" bestFit="1" customWidth="1"/>
    <col min="3017" max="3018" width="12.7109375" style="37" bestFit="1" customWidth="1"/>
    <col min="3019" max="3020" width="11.5703125" style="37" bestFit="1" customWidth="1"/>
    <col min="3021" max="3021" width="11.7109375" style="37" bestFit="1" customWidth="1"/>
    <col min="3022" max="3025" width="11.42578125" style="37"/>
    <col min="3026" max="3028" width="11.7109375" style="37" bestFit="1" customWidth="1"/>
    <col min="3029" max="3030" width="11.5703125" style="37" bestFit="1" customWidth="1"/>
    <col min="3031" max="3031" width="11.7109375" style="37" bestFit="1" customWidth="1"/>
    <col min="3032" max="3034" width="11.5703125" style="37" bestFit="1" customWidth="1"/>
    <col min="3035" max="3035" width="11.7109375" style="37" bestFit="1" customWidth="1"/>
    <col min="3036" max="3037" width="11.5703125" style="37" bestFit="1" customWidth="1"/>
    <col min="3038" max="3038" width="11.7109375" style="37" bestFit="1" customWidth="1"/>
    <col min="3039" max="3042" width="11.42578125" style="37"/>
    <col min="3043" max="3044" width="9.5703125" style="37" customWidth="1"/>
    <col min="3045" max="3045" width="10.5703125" style="37" customWidth="1"/>
    <col min="3046" max="3046" width="10" style="37" customWidth="1"/>
    <col min="3047" max="3047" width="10.28515625" style="37" customWidth="1"/>
    <col min="3048" max="3050" width="10.5703125" style="37" bestFit="1" customWidth="1"/>
    <col min="3051" max="3051" width="11.42578125" style="37"/>
    <col min="3052" max="3052" width="7.7109375" style="37" customWidth="1"/>
    <col min="3053" max="3053" width="23.28515625" style="37" customWidth="1"/>
    <col min="3054" max="3055" width="9.5703125" style="37" customWidth="1"/>
    <col min="3056" max="3056" width="10.5703125" style="37" customWidth="1"/>
    <col min="3057" max="3057" width="10" style="37" customWidth="1"/>
    <col min="3058" max="3058" width="10.28515625" style="37" customWidth="1"/>
    <col min="3059" max="3061" width="10.5703125" style="37" bestFit="1" customWidth="1"/>
    <col min="3062" max="3178" width="11.42578125" style="37"/>
    <col min="3179" max="3179" width="13" style="37" customWidth="1"/>
    <col min="3180" max="3188" width="11.7109375" style="37" customWidth="1"/>
    <col min="3189" max="3189" width="6" style="37" customWidth="1"/>
    <col min="3190" max="3271" width="11.42578125" style="37"/>
    <col min="3272" max="3272" width="11.5703125" style="37" bestFit="1" customWidth="1"/>
    <col min="3273" max="3274" width="12.7109375" style="37" bestFit="1" customWidth="1"/>
    <col min="3275" max="3276" width="11.5703125" style="37" bestFit="1" customWidth="1"/>
    <col min="3277" max="3277" width="11.7109375" style="37" bestFit="1" customWidth="1"/>
    <col min="3278" max="3281" width="11.42578125" style="37"/>
    <col min="3282" max="3284" width="11.7109375" style="37" bestFit="1" customWidth="1"/>
    <col min="3285" max="3286" width="11.5703125" style="37" bestFit="1" customWidth="1"/>
    <col min="3287" max="3287" width="11.7109375" style="37" bestFit="1" customWidth="1"/>
    <col min="3288" max="3290" width="11.5703125" style="37" bestFit="1" customWidth="1"/>
    <col min="3291" max="3291" width="11.7109375" style="37" bestFit="1" customWidth="1"/>
    <col min="3292" max="3293" width="11.5703125" style="37" bestFit="1" customWidth="1"/>
    <col min="3294" max="3294" width="11.7109375" style="37" bestFit="1" customWidth="1"/>
    <col min="3295" max="3298" width="11.42578125" style="37"/>
    <col min="3299" max="3300" width="9.5703125" style="37" customWidth="1"/>
    <col min="3301" max="3301" width="10.5703125" style="37" customWidth="1"/>
    <col min="3302" max="3302" width="10" style="37" customWidth="1"/>
    <col min="3303" max="3303" width="10.28515625" style="37" customWidth="1"/>
    <col min="3304" max="3306" width="10.5703125" style="37" bestFit="1" customWidth="1"/>
    <col min="3307" max="3307" width="11.42578125" style="37"/>
    <col min="3308" max="3308" width="7.7109375" style="37" customWidth="1"/>
    <col min="3309" max="3309" width="23.28515625" style="37" customWidth="1"/>
    <col min="3310" max="3311" width="9.5703125" style="37" customWidth="1"/>
    <col min="3312" max="3312" width="10.5703125" style="37" customWidth="1"/>
    <col min="3313" max="3313" width="10" style="37" customWidth="1"/>
    <col min="3314" max="3314" width="10.28515625" style="37" customWidth="1"/>
    <col min="3315" max="3317" width="10.5703125" style="37" bestFit="1" customWidth="1"/>
    <col min="3318" max="3434" width="11.42578125" style="37"/>
    <col min="3435" max="3435" width="13" style="37" customWidth="1"/>
    <col min="3436" max="3444" width="11.7109375" style="37" customWidth="1"/>
    <col min="3445" max="3445" width="6" style="37" customWidth="1"/>
    <col min="3446" max="3527" width="11.42578125" style="37"/>
    <col min="3528" max="3528" width="11.5703125" style="37" bestFit="1" customWidth="1"/>
    <col min="3529" max="3530" width="12.7109375" style="37" bestFit="1" customWidth="1"/>
    <col min="3531" max="3532" width="11.5703125" style="37" bestFit="1" customWidth="1"/>
    <col min="3533" max="3533" width="11.7109375" style="37" bestFit="1" customWidth="1"/>
    <col min="3534" max="3537" width="11.42578125" style="37"/>
    <col min="3538" max="3540" width="11.7109375" style="37" bestFit="1" customWidth="1"/>
    <col min="3541" max="3542" width="11.5703125" style="37" bestFit="1" customWidth="1"/>
    <col min="3543" max="3543" width="11.7109375" style="37" bestFit="1" customWidth="1"/>
    <col min="3544" max="3546" width="11.5703125" style="37" bestFit="1" customWidth="1"/>
    <col min="3547" max="3547" width="11.7109375" style="37" bestFit="1" customWidth="1"/>
    <col min="3548" max="3549" width="11.5703125" style="37" bestFit="1" customWidth="1"/>
    <col min="3550" max="3550" width="11.7109375" style="37" bestFit="1" customWidth="1"/>
    <col min="3551" max="3554" width="11.42578125" style="37"/>
    <col min="3555" max="3556" width="9.5703125" style="37" customWidth="1"/>
    <col min="3557" max="3557" width="10.5703125" style="37" customWidth="1"/>
    <col min="3558" max="3558" width="10" style="37" customWidth="1"/>
    <col min="3559" max="3559" width="10.28515625" style="37" customWidth="1"/>
    <col min="3560" max="3562" width="10.5703125" style="37" bestFit="1" customWidth="1"/>
    <col min="3563" max="3563" width="11.42578125" style="37"/>
    <col min="3564" max="3564" width="7.7109375" style="37" customWidth="1"/>
    <col min="3565" max="3565" width="23.28515625" style="37" customWidth="1"/>
    <col min="3566" max="3567" width="9.5703125" style="37" customWidth="1"/>
    <col min="3568" max="3568" width="10.5703125" style="37" customWidth="1"/>
    <col min="3569" max="3569" width="10" style="37" customWidth="1"/>
    <col min="3570" max="3570" width="10.28515625" style="37" customWidth="1"/>
    <col min="3571" max="3573" width="10.5703125" style="37" bestFit="1" customWidth="1"/>
    <col min="3574" max="3690" width="11.42578125" style="37"/>
    <col min="3691" max="3691" width="13" style="37" customWidth="1"/>
    <col min="3692" max="3700" width="11.7109375" style="37" customWidth="1"/>
    <col min="3701" max="3701" width="6" style="37" customWidth="1"/>
    <col min="3702" max="3783" width="11.42578125" style="37"/>
    <col min="3784" max="3784" width="11.5703125" style="37" bestFit="1" customWidth="1"/>
    <col min="3785" max="3786" width="12.7109375" style="37" bestFit="1" customWidth="1"/>
    <col min="3787" max="3788" width="11.5703125" style="37" bestFit="1" customWidth="1"/>
    <col min="3789" max="3789" width="11.7109375" style="37" bestFit="1" customWidth="1"/>
    <col min="3790" max="3793" width="11.42578125" style="37"/>
    <col min="3794" max="3796" width="11.7109375" style="37" bestFit="1" customWidth="1"/>
    <col min="3797" max="3798" width="11.5703125" style="37" bestFit="1" customWidth="1"/>
    <col min="3799" max="3799" width="11.7109375" style="37" bestFit="1" customWidth="1"/>
    <col min="3800" max="3802" width="11.5703125" style="37" bestFit="1" customWidth="1"/>
    <col min="3803" max="3803" width="11.7109375" style="37" bestFit="1" customWidth="1"/>
    <col min="3804" max="3805" width="11.5703125" style="37" bestFit="1" customWidth="1"/>
    <col min="3806" max="3806" width="11.7109375" style="37" bestFit="1" customWidth="1"/>
    <col min="3807" max="3810" width="11.42578125" style="37"/>
    <col min="3811" max="3812" width="9.5703125" style="37" customWidth="1"/>
    <col min="3813" max="3813" width="10.5703125" style="37" customWidth="1"/>
    <col min="3814" max="3814" width="10" style="37" customWidth="1"/>
    <col min="3815" max="3815" width="10.28515625" style="37" customWidth="1"/>
    <col min="3816" max="3818" width="10.5703125" style="37" bestFit="1" customWidth="1"/>
    <col min="3819" max="3819" width="11.42578125" style="37"/>
    <col min="3820" max="3820" width="7.7109375" style="37" customWidth="1"/>
    <col min="3821" max="3821" width="23.28515625" style="37" customWidth="1"/>
    <col min="3822" max="3823" width="9.5703125" style="37" customWidth="1"/>
    <col min="3824" max="3824" width="10.5703125" style="37" customWidth="1"/>
    <col min="3825" max="3825" width="10" style="37" customWidth="1"/>
    <col min="3826" max="3826" width="10.28515625" style="37" customWidth="1"/>
    <col min="3827" max="3829" width="10.5703125" style="37" bestFit="1" customWidth="1"/>
    <col min="3830" max="3946" width="11.42578125" style="37"/>
    <col min="3947" max="3947" width="13" style="37" customWidth="1"/>
    <col min="3948" max="3956" width="11.7109375" style="37" customWidth="1"/>
    <col min="3957" max="3957" width="6" style="37" customWidth="1"/>
    <col min="3958" max="4039" width="11.42578125" style="37"/>
    <col min="4040" max="4040" width="11.5703125" style="37" bestFit="1" customWidth="1"/>
    <col min="4041" max="4042" width="12.7109375" style="37" bestFit="1" customWidth="1"/>
    <col min="4043" max="4044" width="11.5703125" style="37" bestFit="1" customWidth="1"/>
    <col min="4045" max="4045" width="11.7109375" style="37" bestFit="1" customWidth="1"/>
    <col min="4046" max="4049" width="11.42578125" style="37"/>
    <col min="4050" max="4052" width="11.7109375" style="37" bestFit="1" customWidth="1"/>
    <col min="4053" max="4054" width="11.5703125" style="37" bestFit="1" customWidth="1"/>
    <col min="4055" max="4055" width="11.7109375" style="37" bestFit="1" customWidth="1"/>
    <col min="4056" max="4058" width="11.5703125" style="37" bestFit="1" customWidth="1"/>
    <col min="4059" max="4059" width="11.7109375" style="37" bestFit="1" customWidth="1"/>
    <col min="4060" max="4061" width="11.5703125" style="37" bestFit="1" customWidth="1"/>
    <col min="4062" max="4062" width="11.7109375" style="37" bestFit="1" customWidth="1"/>
    <col min="4063" max="4066" width="11.42578125" style="37"/>
    <col min="4067" max="4068" width="9.5703125" style="37" customWidth="1"/>
    <col min="4069" max="4069" width="10.5703125" style="37" customWidth="1"/>
    <col min="4070" max="4070" width="10" style="37" customWidth="1"/>
    <col min="4071" max="4071" width="10.28515625" style="37" customWidth="1"/>
    <col min="4072" max="4074" width="10.5703125" style="37" bestFit="1" customWidth="1"/>
    <col min="4075" max="4075" width="11.42578125" style="37"/>
    <col min="4076" max="4076" width="7.7109375" style="37" customWidth="1"/>
    <col min="4077" max="4077" width="23.28515625" style="37" customWidth="1"/>
    <col min="4078" max="4079" width="9.5703125" style="37" customWidth="1"/>
    <col min="4080" max="4080" width="10.5703125" style="37" customWidth="1"/>
    <col min="4081" max="4081" width="10" style="37" customWidth="1"/>
    <col min="4082" max="4082" width="10.28515625" style="37" customWidth="1"/>
    <col min="4083" max="4085" width="10.5703125" style="37" bestFit="1" customWidth="1"/>
    <col min="4086" max="4202" width="11.42578125" style="37"/>
    <col min="4203" max="4203" width="13" style="37" customWidth="1"/>
    <col min="4204" max="4212" width="11.7109375" style="37" customWidth="1"/>
    <col min="4213" max="4213" width="6" style="37" customWidth="1"/>
    <col min="4214" max="4295" width="11.42578125" style="37"/>
    <col min="4296" max="4296" width="11.5703125" style="37" bestFit="1" customWidth="1"/>
    <col min="4297" max="4298" width="12.7109375" style="37" bestFit="1" customWidth="1"/>
    <col min="4299" max="4300" width="11.5703125" style="37" bestFit="1" customWidth="1"/>
    <col min="4301" max="4301" width="11.7109375" style="37" bestFit="1" customWidth="1"/>
    <col min="4302" max="4305" width="11.42578125" style="37"/>
    <col min="4306" max="4308" width="11.7109375" style="37" bestFit="1" customWidth="1"/>
    <col min="4309" max="4310" width="11.5703125" style="37" bestFit="1" customWidth="1"/>
    <col min="4311" max="4311" width="11.7109375" style="37" bestFit="1" customWidth="1"/>
    <col min="4312" max="4314" width="11.5703125" style="37" bestFit="1" customWidth="1"/>
    <col min="4315" max="4315" width="11.7109375" style="37" bestFit="1" customWidth="1"/>
    <col min="4316" max="4317" width="11.5703125" style="37" bestFit="1" customWidth="1"/>
    <col min="4318" max="4318" width="11.7109375" style="37" bestFit="1" customWidth="1"/>
    <col min="4319" max="4322" width="11.42578125" style="37"/>
    <col min="4323" max="4324" width="9.5703125" style="37" customWidth="1"/>
    <col min="4325" max="4325" width="10.5703125" style="37" customWidth="1"/>
    <col min="4326" max="4326" width="10" style="37" customWidth="1"/>
    <col min="4327" max="4327" width="10.28515625" style="37" customWidth="1"/>
    <col min="4328" max="4330" width="10.5703125" style="37" bestFit="1" customWidth="1"/>
    <col min="4331" max="4331" width="11.42578125" style="37"/>
    <col min="4332" max="4332" width="7.7109375" style="37" customWidth="1"/>
    <col min="4333" max="4333" width="23.28515625" style="37" customWidth="1"/>
    <col min="4334" max="4335" width="9.5703125" style="37" customWidth="1"/>
    <col min="4336" max="4336" width="10.5703125" style="37" customWidth="1"/>
    <col min="4337" max="4337" width="10" style="37" customWidth="1"/>
    <col min="4338" max="4338" width="10.28515625" style="37" customWidth="1"/>
    <col min="4339" max="4341" width="10.5703125" style="37" bestFit="1" customWidth="1"/>
    <col min="4342" max="4458" width="11.42578125" style="37"/>
    <col min="4459" max="4459" width="13" style="37" customWidth="1"/>
    <col min="4460" max="4468" width="11.7109375" style="37" customWidth="1"/>
    <col min="4469" max="4469" width="6" style="37" customWidth="1"/>
    <col min="4470" max="4551" width="11.42578125" style="37"/>
    <col min="4552" max="4552" width="11.5703125" style="37" bestFit="1" customWidth="1"/>
    <col min="4553" max="4554" width="12.7109375" style="37" bestFit="1" customWidth="1"/>
    <col min="4555" max="4556" width="11.5703125" style="37" bestFit="1" customWidth="1"/>
    <col min="4557" max="4557" width="11.7109375" style="37" bestFit="1" customWidth="1"/>
    <col min="4558" max="4561" width="11.42578125" style="37"/>
    <col min="4562" max="4564" width="11.7109375" style="37" bestFit="1" customWidth="1"/>
    <col min="4565" max="4566" width="11.5703125" style="37" bestFit="1" customWidth="1"/>
    <col min="4567" max="4567" width="11.7109375" style="37" bestFit="1" customWidth="1"/>
    <col min="4568" max="4570" width="11.5703125" style="37" bestFit="1" customWidth="1"/>
    <col min="4571" max="4571" width="11.7109375" style="37" bestFit="1" customWidth="1"/>
    <col min="4572" max="4573" width="11.5703125" style="37" bestFit="1" customWidth="1"/>
    <col min="4574" max="4574" width="11.7109375" style="37" bestFit="1" customWidth="1"/>
    <col min="4575" max="4578" width="11.42578125" style="37"/>
    <col min="4579" max="4580" width="9.5703125" style="37" customWidth="1"/>
    <col min="4581" max="4581" width="10.5703125" style="37" customWidth="1"/>
    <col min="4582" max="4582" width="10" style="37" customWidth="1"/>
    <col min="4583" max="4583" width="10.28515625" style="37" customWidth="1"/>
    <col min="4584" max="4586" width="10.5703125" style="37" bestFit="1" customWidth="1"/>
    <col min="4587" max="4587" width="11.42578125" style="37"/>
    <col min="4588" max="4588" width="7.7109375" style="37" customWidth="1"/>
    <col min="4589" max="4589" width="23.28515625" style="37" customWidth="1"/>
    <col min="4590" max="4591" width="9.5703125" style="37" customWidth="1"/>
    <col min="4592" max="4592" width="10.5703125" style="37" customWidth="1"/>
    <col min="4593" max="4593" width="10" style="37" customWidth="1"/>
    <col min="4594" max="4594" width="10.28515625" style="37" customWidth="1"/>
    <col min="4595" max="4597" width="10.5703125" style="37" bestFit="1" customWidth="1"/>
    <col min="4598" max="4714" width="11.42578125" style="37"/>
    <col min="4715" max="4715" width="13" style="37" customWidth="1"/>
    <col min="4716" max="4724" width="11.7109375" style="37" customWidth="1"/>
    <col min="4725" max="4725" width="6" style="37" customWidth="1"/>
    <col min="4726" max="4807" width="11.42578125" style="37"/>
    <col min="4808" max="4808" width="11.5703125" style="37" bestFit="1" customWidth="1"/>
    <col min="4809" max="4810" width="12.7109375" style="37" bestFit="1" customWidth="1"/>
    <col min="4811" max="4812" width="11.5703125" style="37" bestFit="1" customWidth="1"/>
    <col min="4813" max="4813" width="11.7109375" style="37" bestFit="1" customWidth="1"/>
    <col min="4814" max="4817" width="11.42578125" style="37"/>
    <col min="4818" max="4820" width="11.7109375" style="37" bestFit="1" customWidth="1"/>
    <col min="4821" max="4822" width="11.5703125" style="37" bestFit="1" customWidth="1"/>
    <col min="4823" max="4823" width="11.7109375" style="37" bestFit="1" customWidth="1"/>
    <col min="4824" max="4826" width="11.5703125" style="37" bestFit="1" customWidth="1"/>
    <col min="4827" max="4827" width="11.7109375" style="37" bestFit="1" customWidth="1"/>
    <col min="4828" max="4829" width="11.5703125" style="37" bestFit="1" customWidth="1"/>
    <col min="4830" max="4830" width="11.7109375" style="37" bestFit="1" customWidth="1"/>
    <col min="4831" max="4834" width="11.42578125" style="37"/>
    <col min="4835" max="4836" width="9.5703125" style="37" customWidth="1"/>
    <col min="4837" max="4837" width="10.5703125" style="37" customWidth="1"/>
    <col min="4838" max="4838" width="10" style="37" customWidth="1"/>
    <col min="4839" max="4839" width="10.28515625" style="37" customWidth="1"/>
    <col min="4840" max="4842" width="10.5703125" style="37" bestFit="1" customWidth="1"/>
    <col min="4843" max="4843" width="11.42578125" style="37"/>
    <col min="4844" max="4844" width="7.7109375" style="37" customWidth="1"/>
    <col min="4845" max="4845" width="23.28515625" style="37" customWidth="1"/>
    <col min="4846" max="4847" width="9.5703125" style="37" customWidth="1"/>
    <col min="4848" max="4848" width="10.5703125" style="37" customWidth="1"/>
    <col min="4849" max="4849" width="10" style="37" customWidth="1"/>
    <col min="4850" max="4850" width="10.28515625" style="37" customWidth="1"/>
    <col min="4851" max="4853" width="10.5703125" style="37" bestFit="1" customWidth="1"/>
    <col min="4854" max="4970" width="11.42578125" style="37"/>
    <col min="4971" max="4971" width="13" style="37" customWidth="1"/>
    <col min="4972" max="4980" width="11.7109375" style="37" customWidth="1"/>
    <col min="4981" max="4981" width="6" style="37" customWidth="1"/>
    <col min="4982" max="5063" width="11.42578125" style="37"/>
    <col min="5064" max="5064" width="11.5703125" style="37" bestFit="1" customWidth="1"/>
    <col min="5065" max="5066" width="12.7109375" style="37" bestFit="1" customWidth="1"/>
    <col min="5067" max="5068" width="11.5703125" style="37" bestFit="1" customWidth="1"/>
    <col min="5069" max="5069" width="11.7109375" style="37" bestFit="1" customWidth="1"/>
    <col min="5070" max="5073" width="11.42578125" style="37"/>
    <col min="5074" max="5076" width="11.7109375" style="37" bestFit="1" customWidth="1"/>
    <col min="5077" max="5078" width="11.5703125" style="37" bestFit="1" customWidth="1"/>
    <col min="5079" max="5079" width="11.7109375" style="37" bestFit="1" customWidth="1"/>
    <col min="5080" max="5082" width="11.5703125" style="37" bestFit="1" customWidth="1"/>
    <col min="5083" max="5083" width="11.7109375" style="37" bestFit="1" customWidth="1"/>
    <col min="5084" max="5085" width="11.5703125" style="37" bestFit="1" customWidth="1"/>
    <col min="5086" max="5086" width="11.7109375" style="37" bestFit="1" customWidth="1"/>
    <col min="5087" max="5090" width="11.42578125" style="37"/>
    <col min="5091" max="5092" width="9.5703125" style="37" customWidth="1"/>
    <col min="5093" max="5093" width="10.5703125" style="37" customWidth="1"/>
    <col min="5094" max="5094" width="10" style="37" customWidth="1"/>
    <col min="5095" max="5095" width="10.28515625" style="37" customWidth="1"/>
    <col min="5096" max="5098" width="10.5703125" style="37" bestFit="1" customWidth="1"/>
    <col min="5099" max="5099" width="11.42578125" style="37"/>
    <col min="5100" max="5100" width="7.7109375" style="37" customWidth="1"/>
    <col min="5101" max="5101" width="23.28515625" style="37" customWidth="1"/>
    <col min="5102" max="5103" width="9.5703125" style="37" customWidth="1"/>
    <col min="5104" max="5104" width="10.5703125" style="37" customWidth="1"/>
    <col min="5105" max="5105" width="10" style="37" customWidth="1"/>
    <col min="5106" max="5106" width="10.28515625" style="37" customWidth="1"/>
    <col min="5107" max="5109" width="10.5703125" style="37" bestFit="1" customWidth="1"/>
    <col min="5110" max="5226" width="11.42578125" style="37"/>
    <col min="5227" max="5227" width="13" style="37" customWidth="1"/>
    <col min="5228" max="5236" width="11.7109375" style="37" customWidth="1"/>
    <col min="5237" max="5237" width="6" style="37" customWidth="1"/>
    <col min="5238" max="5319" width="11.42578125" style="37"/>
    <col min="5320" max="5320" width="11.5703125" style="37" bestFit="1" customWidth="1"/>
    <col min="5321" max="5322" width="12.7109375" style="37" bestFit="1" customWidth="1"/>
    <col min="5323" max="5324" width="11.5703125" style="37" bestFit="1" customWidth="1"/>
    <col min="5325" max="5325" width="11.7109375" style="37" bestFit="1" customWidth="1"/>
    <col min="5326" max="5329" width="11.42578125" style="37"/>
    <col min="5330" max="5332" width="11.7109375" style="37" bestFit="1" customWidth="1"/>
    <col min="5333" max="5334" width="11.5703125" style="37" bestFit="1" customWidth="1"/>
    <col min="5335" max="5335" width="11.7109375" style="37" bestFit="1" customWidth="1"/>
    <col min="5336" max="5338" width="11.5703125" style="37" bestFit="1" customWidth="1"/>
    <col min="5339" max="5339" width="11.7109375" style="37" bestFit="1" customWidth="1"/>
    <col min="5340" max="5341" width="11.5703125" style="37" bestFit="1" customWidth="1"/>
    <col min="5342" max="5342" width="11.7109375" style="37" bestFit="1" customWidth="1"/>
    <col min="5343" max="5346" width="11.42578125" style="37"/>
    <col min="5347" max="5348" width="9.5703125" style="37" customWidth="1"/>
    <col min="5349" max="5349" width="10.5703125" style="37" customWidth="1"/>
    <col min="5350" max="5350" width="10" style="37" customWidth="1"/>
    <col min="5351" max="5351" width="10.28515625" style="37" customWidth="1"/>
    <col min="5352" max="5354" width="10.5703125" style="37" bestFit="1" customWidth="1"/>
    <col min="5355" max="5355" width="11.42578125" style="37"/>
    <col min="5356" max="5356" width="7.7109375" style="37" customWidth="1"/>
    <col min="5357" max="5357" width="23.28515625" style="37" customWidth="1"/>
    <col min="5358" max="5359" width="9.5703125" style="37" customWidth="1"/>
    <col min="5360" max="5360" width="10.5703125" style="37" customWidth="1"/>
    <col min="5361" max="5361" width="10" style="37" customWidth="1"/>
    <col min="5362" max="5362" width="10.28515625" style="37" customWidth="1"/>
    <col min="5363" max="5365" width="10.5703125" style="37" bestFit="1" customWidth="1"/>
    <col min="5366" max="5482" width="11.42578125" style="37"/>
    <col min="5483" max="5483" width="13" style="37" customWidth="1"/>
    <col min="5484" max="5492" width="11.7109375" style="37" customWidth="1"/>
    <col min="5493" max="5493" width="6" style="37" customWidth="1"/>
    <col min="5494" max="5575" width="11.42578125" style="37"/>
    <col min="5576" max="5576" width="11.5703125" style="37" bestFit="1" customWidth="1"/>
    <col min="5577" max="5578" width="12.7109375" style="37" bestFit="1" customWidth="1"/>
    <col min="5579" max="5580" width="11.5703125" style="37" bestFit="1" customWidth="1"/>
    <col min="5581" max="5581" width="11.7109375" style="37" bestFit="1" customWidth="1"/>
    <col min="5582" max="5585" width="11.42578125" style="37"/>
    <col min="5586" max="5588" width="11.7109375" style="37" bestFit="1" customWidth="1"/>
    <col min="5589" max="5590" width="11.5703125" style="37" bestFit="1" customWidth="1"/>
    <col min="5591" max="5591" width="11.7109375" style="37" bestFit="1" customWidth="1"/>
    <col min="5592" max="5594" width="11.5703125" style="37" bestFit="1" customWidth="1"/>
    <col min="5595" max="5595" width="11.7109375" style="37" bestFit="1" customWidth="1"/>
    <col min="5596" max="5597" width="11.5703125" style="37" bestFit="1" customWidth="1"/>
    <col min="5598" max="5598" width="11.7109375" style="37" bestFit="1" customWidth="1"/>
    <col min="5599" max="5602" width="11.42578125" style="37"/>
    <col min="5603" max="5604" width="9.5703125" style="37" customWidth="1"/>
    <col min="5605" max="5605" width="10.5703125" style="37" customWidth="1"/>
    <col min="5606" max="5606" width="10" style="37" customWidth="1"/>
    <col min="5607" max="5607" width="10.28515625" style="37" customWidth="1"/>
    <col min="5608" max="5610" width="10.5703125" style="37" bestFit="1" customWidth="1"/>
    <col min="5611" max="5611" width="11.42578125" style="37"/>
    <col min="5612" max="5612" width="7.7109375" style="37" customWidth="1"/>
    <col min="5613" max="5613" width="23.28515625" style="37" customWidth="1"/>
    <col min="5614" max="5615" width="9.5703125" style="37" customWidth="1"/>
    <col min="5616" max="5616" width="10.5703125" style="37" customWidth="1"/>
    <col min="5617" max="5617" width="10" style="37" customWidth="1"/>
    <col min="5618" max="5618" width="10.28515625" style="37" customWidth="1"/>
    <col min="5619" max="5621" width="10.5703125" style="37" bestFit="1" customWidth="1"/>
    <col min="5622" max="5738" width="11.42578125" style="37"/>
    <col min="5739" max="5739" width="13" style="37" customWidth="1"/>
    <col min="5740" max="5748" width="11.7109375" style="37" customWidth="1"/>
    <col min="5749" max="5749" width="6" style="37" customWidth="1"/>
    <col min="5750" max="5831" width="11.42578125" style="37"/>
    <col min="5832" max="5832" width="11.5703125" style="37" bestFit="1" customWidth="1"/>
    <col min="5833" max="5834" width="12.7109375" style="37" bestFit="1" customWidth="1"/>
    <col min="5835" max="5836" width="11.5703125" style="37" bestFit="1" customWidth="1"/>
    <col min="5837" max="5837" width="11.7109375" style="37" bestFit="1" customWidth="1"/>
    <col min="5838" max="5841" width="11.42578125" style="37"/>
    <col min="5842" max="5844" width="11.7109375" style="37" bestFit="1" customWidth="1"/>
    <col min="5845" max="5846" width="11.5703125" style="37" bestFit="1" customWidth="1"/>
    <col min="5847" max="5847" width="11.7109375" style="37" bestFit="1" customWidth="1"/>
    <col min="5848" max="5850" width="11.5703125" style="37" bestFit="1" customWidth="1"/>
    <col min="5851" max="5851" width="11.7109375" style="37" bestFit="1" customWidth="1"/>
    <col min="5852" max="5853" width="11.5703125" style="37" bestFit="1" customWidth="1"/>
    <col min="5854" max="5854" width="11.7109375" style="37" bestFit="1" customWidth="1"/>
    <col min="5855" max="5858" width="11.42578125" style="37"/>
    <col min="5859" max="5860" width="9.5703125" style="37" customWidth="1"/>
    <col min="5861" max="5861" width="10.5703125" style="37" customWidth="1"/>
    <col min="5862" max="5862" width="10" style="37" customWidth="1"/>
    <col min="5863" max="5863" width="10.28515625" style="37" customWidth="1"/>
    <col min="5864" max="5866" width="10.5703125" style="37" bestFit="1" customWidth="1"/>
    <col min="5867" max="5867" width="11.42578125" style="37"/>
    <col min="5868" max="5868" width="7.7109375" style="37" customWidth="1"/>
    <col min="5869" max="5869" width="23.28515625" style="37" customWidth="1"/>
    <col min="5870" max="5871" width="9.5703125" style="37" customWidth="1"/>
    <col min="5872" max="5872" width="10.5703125" style="37" customWidth="1"/>
    <col min="5873" max="5873" width="10" style="37" customWidth="1"/>
    <col min="5874" max="5874" width="10.28515625" style="37" customWidth="1"/>
    <col min="5875" max="5877" width="10.5703125" style="37" bestFit="1" customWidth="1"/>
    <col min="5878" max="5994" width="11.42578125" style="37"/>
    <col min="5995" max="5995" width="13" style="37" customWidth="1"/>
    <col min="5996" max="6004" width="11.7109375" style="37" customWidth="1"/>
    <col min="6005" max="6005" width="6" style="37" customWidth="1"/>
    <col min="6006" max="6087" width="11.42578125" style="37"/>
    <col min="6088" max="6088" width="11.5703125" style="37" bestFit="1" customWidth="1"/>
    <col min="6089" max="6090" width="12.7109375" style="37" bestFit="1" customWidth="1"/>
    <col min="6091" max="6092" width="11.5703125" style="37" bestFit="1" customWidth="1"/>
    <col min="6093" max="6093" width="11.7109375" style="37" bestFit="1" customWidth="1"/>
    <col min="6094" max="6097" width="11.42578125" style="37"/>
    <col min="6098" max="6100" width="11.7109375" style="37" bestFit="1" customWidth="1"/>
    <col min="6101" max="6102" width="11.5703125" style="37" bestFit="1" customWidth="1"/>
    <col min="6103" max="6103" width="11.7109375" style="37" bestFit="1" customWidth="1"/>
    <col min="6104" max="6106" width="11.5703125" style="37" bestFit="1" customWidth="1"/>
    <col min="6107" max="6107" width="11.7109375" style="37" bestFit="1" customWidth="1"/>
    <col min="6108" max="6109" width="11.5703125" style="37" bestFit="1" customWidth="1"/>
    <col min="6110" max="6110" width="11.7109375" style="37" bestFit="1" customWidth="1"/>
    <col min="6111" max="6114" width="11.42578125" style="37"/>
    <col min="6115" max="6116" width="9.5703125" style="37" customWidth="1"/>
    <col min="6117" max="6117" width="10.5703125" style="37" customWidth="1"/>
    <col min="6118" max="6118" width="10" style="37" customWidth="1"/>
    <col min="6119" max="6119" width="10.28515625" style="37" customWidth="1"/>
    <col min="6120" max="6122" width="10.5703125" style="37" bestFit="1" customWidth="1"/>
    <col min="6123" max="6123" width="11.42578125" style="37"/>
    <col min="6124" max="6124" width="7.7109375" style="37" customWidth="1"/>
    <col min="6125" max="6125" width="23.28515625" style="37" customWidth="1"/>
    <col min="6126" max="6127" width="9.5703125" style="37" customWidth="1"/>
    <col min="6128" max="6128" width="10.5703125" style="37" customWidth="1"/>
    <col min="6129" max="6129" width="10" style="37" customWidth="1"/>
    <col min="6130" max="6130" width="10.28515625" style="37" customWidth="1"/>
    <col min="6131" max="6133" width="10.5703125" style="37" bestFit="1" customWidth="1"/>
    <col min="6134" max="6250" width="11.42578125" style="37"/>
    <col min="6251" max="6251" width="13" style="37" customWidth="1"/>
    <col min="6252" max="6260" width="11.7109375" style="37" customWidth="1"/>
    <col min="6261" max="6261" width="6" style="37" customWidth="1"/>
    <col min="6262" max="6343" width="11.42578125" style="37"/>
    <col min="6344" max="6344" width="11.5703125" style="37" bestFit="1" customWidth="1"/>
    <col min="6345" max="6346" width="12.7109375" style="37" bestFit="1" customWidth="1"/>
    <col min="6347" max="6348" width="11.5703125" style="37" bestFit="1" customWidth="1"/>
    <col min="6349" max="6349" width="11.7109375" style="37" bestFit="1" customWidth="1"/>
    <col min="6350" max="6353" width="11.42578125" style="37"/>
    <col min="6354" max="6356" width="11.7109375" style="37" bestFit="1" customWidth="1"/>
    <col min="6357" max="6358" width="11.5703125" style="37" bestFit="1" customWidth="1"/>
    <col min="6359" max="6359" width="11.7109375" style="37" bestFit="1" customWidth="1"/>
    <col min="6360" max="6362" width="11.5703125" style="37" bestFit="1" customWidth="1"/>
    <col min="6363" max="6363" width="11.7109375" style="37" bestFit="1" customWidth="1"/>
    <col min="6364" max="6365" width="11.5703125" style="37" bestFit="1" customWidth="1"/>
    <col min="6366" max="6366" width="11.7109375" style="37" bestFit="1" customWidth="1"/>
    <col min="6367" max="6370" width="11.42578125" style="37"/>
    <col min="6371" max="6372" width="9.5703125" style="37" customWidth="1"/>
    <col min="6373" max="6373" width="10.5703125" style="37" customWidth="1"/>
    <col min="6374" max="6374" width="10" style="37" customWidth="1"/>
    <col min="6375" max="6375" width="10.28515625" style="37" customWidth="1"/>
    <col min="6376" max="6378" width="10.5703125" style="37" bestFit="1" customWidth="1"/>
    <col min="6379" max="6379" width="11.42578125" style="37"/>
    <col min="6380" max="6380" width="7.7109375" style="37" customWidth="1"/>
    <col min="6381" max="6381" width="23.28515625" style="37" customWidth="1"/>
    <col min="6382" max="6383" width="9.5703125" style="37" customWidth="1"/>
    <col min="6384" max="6384" width="10.5703125" style="37" customWidth="1"/>
    <col min="6385" max="6385" width="10" style="37" customWidth="1"/>
    <col min="6386" max="6386" width="10.28515625" style="37" customWidth="1"/>
    <col min="6387" max="6389" width="10.5703125" style="37" bestFit="1" customWidth="1"/>
    <col min="6390" max="6506" width="11.42578125" style="37"/>
    <col min="6507" max="6507" width="13" style="37" customWidth="1"/>
    <col min="6508" max="6516" width="11.7109375" style="37" customWidth="1"/>
    <col min="6517" max="6517" width="6" style="37" customWidth="1"/>
    <col min="6518" max="6599" width="11.42578125" style="37"/>
    <col min="6600" max="6600" width="11.5703125" style="37" bestFit="1" customWidth="1"/>
    <col min="6601" max="6602" width="12.7109375" style="37" bestFit="1" customWidth="1"/>
    <col min="6603" max="6604" width="11.5703125" style="37" bestFit="1" customWidth="1"/>
    <col min="6605" max="6605" width="11.7109375" style="37" bestFit="1" customWidth="1"/>
    <col min="6606" max="6609" width="11.42578125" style="37"/>
    <col min="6610" max="6612" width="11.7109375" style="37" bestFit="1" customWidth="1"/>
    <col min="6613" max="6614" width="11.5703125" style="37" bestFit="1" customWidth="1"/>
    <col min="6615" max="6615" width="11.7109375" style="37" bestFit="1" customWidth="1"/>
    <col min="6616" max="6618" width="11.5703125" style="37" bestFit="1" customWidth="1"/>
    <col min="6619" max="6619" width="11.7109375" style="37" bestFit="1" customWidth="1"/>
    <col min="6620" max="6621" width="11.5703125" style="37" bestFit="1" customWidth="1"/>
    <col min="6622" max="6622" width="11.7109375" style="37" bestFit="1" customWidth="1"/>
    <col min="6623" max="6626" width="11.42578125" style="37"/>
    <col min="6627" max="6628" width="9.5703125" style="37" customWidth="1"/>
    <col min="6629" max="6629" width="10.5703125" style="37" customWidth="1"/>
    <col min="6630" max="6630" width="10" style="37" customWidth="1"/>
    <col min="6631" max="6631" width="10.28515625" style="37" customWidth="1"/>
    <col min="6632" max="6634" width="10.5703125" style="37" bestFit="1" customWidth="1"/>
    <col min="6635" max="6635" width="11.42578125" style="37"/>
    <col min="6636" max="6636" width="7.7109375" style="37" customWidth="1"/>
    <col min="6637" max="6637" width="23.28515625" style="37" customWidth="1"/>
    <col min="6638" max="6639" width="9.5703125" style="37" customWidth="1"/>
    <col min="6640" max="6640" width="10.5703125" style="37" customWidth="1"/>
    <col min="6641" max="6641" width="10" style="37" customWidth="1"/>
    <col min="6642" max="6642" width="10.28515625" style="37" customWidth="1"/>
    <col min="6643" max="6645" width="10.5703125" style="37" bestFit="1" customWidth="1"/>
    <col min="6646" max="6762" width="11.42578125" style="37"/>
    <col min="6763" max="6763" width="13" style="37" customWidth="1"/>
    <col min="6764" max="6772" width="11.7109375" style="37" customWidth="1"/>
    <col min="6773" max="6773" width="6" style="37" customWidth="1"/>
    <col min="6774" max="6855" width="11.42578125" style="37"/>
    <col min="6856" max="6856" width="11.5703125" style="37" bestFit="1" customWidth="1"/>
    <col min="6857" max="6858" width="12.7109375" style="37" bestFit="1" customWidth="1"/>
    <col min="6859" max="6860" width="11.5703125" style="37" bestFit="1" customWidth="1"/>
    <col min="6861" max="6861" width="11.7109375" style="37" bestFit="1" customWidth="1"/>
    <col min="6862" max="6865" width="11.42578125" style="37"/>
    <col min="6866" max="6868" width="11.7109375" style="37" bestFit="1" customWidth="1"/>
    <col min="6869" max="6870" width="11.5703125" style="37" bestFit="1" customWidth="1"/>
    <col min="6871" max="6871" width="11.7109375" style="37" bestFit="1" customWidth="1"/>
    <col min="6872" max="6874" width="11.5703125" style="37" bestFit="1" customWidth="1"/>
    <col min="6875" max="6875" width="11.7109375" style="37" bestFit="1" customWidth="1"/>
    <col min="6876" max="6877" width="11.5703125" style="37" bestFit="1" customWidth="1"/>
    <col min="6878" max="6878" width="11.7109375" style="37" bestFit="1" customWidth="1"/>
    <col min="6879" max="6882" width="11.42578125" style="37"/>
    <col min="6883" max="6884" width="9.5703125" style="37" customWidth="1"/>
    <col min="6885" max="6885" width="10.5703125" style="37" customWidth="1"/>
    <col min="6886" max="6886" width="10" style="37" customWidth="1"/>
    <col min="6887" max="6887" width="10.28515625" style="37" customWidth="1"/>
    <col min="6888" max="6890" width="10.5703125" style="37" bestFit="1" customWidth="1"/>
    <col min="6891" max="6891" width="11.42578125" style="37"/>
    <col min="6892" max="6892" width="7.7109375" style="37" customWidth="1"/>
    <col min="6893" max="6893" width="23.28515625" style="37" customWidth="1"/>
    <col min="6894" max="6895" width="9.5703125" style="37" customWidth="1"/>
    <col min="6896" max="6896" width="10.5703125" style="37" customWidth="1"/>
    <col min="6897" max="6897" width="10" style="37" customWidth="1"/>
    <col min="6898" max="6898" width="10.28515625" style="37" customWidth="1"/>
    <col min="6899" max="6901" width="10.5703125" style="37" bestFit="1" customWidth="1"/>
    <col min="6902" max="7018" width="11.42578125" style="37"/>
    <col min="7019" max="7019" width="13" style="37" customWidth="1"/>
    <col min="7020" max="7028" width="11.7109375" style="37" customWidth="1"/>
    <col min="7029" max="7029" width="6" style="37" customWidth="1"/>
    <col min="7030" max="7111" width="11.42578125" style="37"/>
    <col min="7112" max="7112" width="11.5703125" style="37" bestFit="1" customWidth="1"/>
    <col min="7113" max="7114" width="12.7109375" style="37" bestFit="1" customWidth="1"/>
    <col min="7115" max="7116" width="11.5703125" style="37" bestFit="1" customWidth="1"/>
    <col min="7117" max="7117" width="11.7109375" style="37" bestFit="1" customWidth="1"/>
    <col min="7118" max="7121" width="11.42578125" style="37"/>
    <col min="7122" max="7124" width="11.7109375" style="37" bestFit="1" customWidth="1"/>
    <col min="7125" max="7126" width="11.5703125" style="37" bestFit="1" customWidth="1"/>
    <col min="7127" max="7127" width="11.7109375" style="37" bestFit="1" customWidth="1"/>
    <col min="7128" max="7130" width="11.5703125" style="37" bestFit="1" customWidth="1"/>
    <col min="7131" max="7131" width="11.7109375" style="37" bestFit="1" customWidth="1"/>
    <col min="7132" max="7133" width="11.5703125" style="37" bestFit="1" customWidth="1"/>
    <col min="7134" max="7134" width="11.7109375" style="37" bestFit="1" customWidth="1"/>
    <col min="7135" max="7138" width="11.42578125" style="37"/>
    <col min="7139" max="7140" width="9.5703125" style="37" customWidth="1"/>
    <col min="7141" max="7141" width="10.5703125" style="37" customWidth="1"/>
    <col min="7142" max="7142" width="10" style="37" customWidth="1"/>
    <col min="7143" max="7143" width="10.28515625" style="37" customWidth="1"/>
    <col min="7144" max="7146" width="10.5703125" style="37" bestFit="1" customWidth="1"/>
    <col min="7147" max="7147" width="11.42578125" style="37"/>
    <col min="7148" max="7148" width="7.7109375" style="37" customWidth="1"/>
    <col min="7149" max="7149" width="23.28515625" style="37" customWidth="1"/>
    <col min="7150" max="7151" width="9.5703125" style="37" customWidth="1"/>
    <col min="7152" max="7152" width="10.5703125" style="37" customWidth="1"/>
    <col min="7153" max="7153" width="10" style="37" customWidth="1"/>
    <col min="7154" max="7154" width="10.28515625" style="37" customWidth="1"/>
    <col min="7155" max="7157" width="10.5703125" style="37" bestFit="1" customWidth="1"/>
    <col min="7158" max="7274" width="11.42578125" style="37"/>
    <col min="7275" max="7275" width="13" style="37" customWidth="1"/>
    <col min="7276" max="7284" width="11.7109375" style="37" customWidth="1"/>
    <col min="7285" max="7285" width="6" style="37" customWidth="1"/>
    <col min="7286" max="7367" width="11.42578125" style="37"/>
    <col min="7368" max="7368" width="11.5703125" style="37" bestFit="1" customWidth="1"/>
    <col min="7369" max="7370" width="12.7109375" style="37" bestFit="1" customWidth="1"/>
    <col min="7371" max="7372" width="11.5703125" style="37" bestFit="1" customWidth="1"/>
    <col min="7373" max="7373" width="11.7109375" style="37" bestFit="1" customWidth="1"/>
    <col min="7374" max="7377" width="11.42578125" style="37"/>
    <col min="7378" max="7380" width="11.7109375" style="37" bestFit="1" customWidth="1"/>
    <col min="7381" max="7382" width="11.5703125" style="37" bestFit="1" customWidth="1"/>
    <col min="7383" max="7383" width="11.7109375" style="37" bestFit="1" customWidth="1"/>
    <col min="7384" max="7386" width="11.5703125" style="37" bestFit="1" customWidth="1"/>
    <col min="7387" max="7387" width="11.7109375" style="37" bestFit="1" customWidth="1"/>
    <col min="7388" max="7389" width="11.5703125" style="37" bestFit="1" customWidth="1"/>
    <col min="7390" max="7390" width="11.7109375" style="37" bestFit="1" customWidth="1"/>
    <col min="7391" max="7394" width="11.42578125" style="37"/>
    <col min="7395" max="7396" width="9.5703125" style="37" customWidth="1"/>
    <col min="7397" max="7397" width="10.5703125" style="37" customWidth="1"/>
    <col min="7398" max="7398" width="10" style="37" customWidth="1"/>
    <col min="7399" max="7399" width="10.28515625" style="37" customWidth="1"/>
    <col min="7400" max="7402" width="10.5703125" style="37" bestFit="1" customWidth="1"/>
    <col min="7403" max="7403" width="11.42578125" style="37"/>
    <col min="7404" max="7404" width="7.7109375" style="37" customWidth="1"/>
    <col min="7405" max="7405" width="23.28515625" style="37" customWidth="1"/>
    <col min="7406" max="7407" width="9.5703125" style="37" customWidth="1"/>
    <col min="7408" max="7408" width="10.5703125" style="37" customWidth="1"/>
    <col min="7409" max="7409" width="10" style="37" customWidth="1"/>
    <col min="7410" max="7410" width="10.28515625" style="37" customWidth="1"/>
    <col min="7411" max="7413" width="10.5703125" style="37" bestFit="1" customWidth="1"/>
    <col min="7414" max="7530" width="11.42578125" style="37"/>
    <col min="7531" max="7531" width="13" style="37" customWidth="1"/>
    <col min="7532" max="7540" width="11.7109375" style="37" customWidth="1"/>
    <col min="7541" max="7541" width="6" style="37" customWidth="1"/>
    <col min="7542" max="7623" width="11.42578125" style="37"/>
    <col min="7624" max="7624" width="11.5703125" style="37" bestFit="1" customWidth="1"/>
    <col min="7625" max="7626" width="12.7109375" style="37" bestFit="1" customWidth="1"/>
    <col min="7627" max="7628" width="11.5703125" style="37" bestFit="1" customWidth="1"/>
    <col min="7629" max="7629" width="11.7109375" style="37" bestFit="1" customWidth="1"/>
    <col min="7630" max="7633" width="11.42578125" style="37"/>
    <col min="7634" max="7636" width="11.7109375" style="37" bestFit="1" customWidth="1"/>
    <col min="7637" max="7638" width="11.5703125" style="37" bestFit="1" customWidth="1"/>
    <col min="7639" max="7639" width="11.7109375" style="37" bestFit="1" customWidth="1"/>
    <col min="7640" max="7642" width="11.5703125" style="37" bestFit="1" customWidth="1"/>
    <col min="7643" max="7643" width="11.7109375" style="37" bestFit="1" customWidth="1"/>
    <col min="7644" max="7645" width="11.5703125" style="37" bestFit="1" customWidth="1"/>
    <col min="7646" max="7646" width="11.7109375" style="37" bestFit="1" customWidth="1"/>
    <col min="7647" max="7650" width="11.42578125" style="37"/>
    <col min="7651" max="7652" width="9.5703125" style="37" customWidth="1"/>
    <col min="7653" max="7653" width="10.5703125" style="37" customWidth="1"/>
    <col min="7654" max="7654" width="10" style="37" customWidth="1"/>
    <col min="7655" max="7655" width="10.28515625" style="37" customWidth="1"/>
    <col min="7656" max="7658" width="10.5703125" style="37" bestFit="1" customWidth="1"/>
    <col min="7659" max="7659" width="11.42578125" style="37"/>
    <col min="7660" max="7660" width="7.7109375" style="37" customWidth="1"/>
    <col min="7661" max="7661" width="23.28515625" style="37" customWidth="1"/>
    <col min="7662" max="7663" width="9.5703125" style="37" customWidth="1"/>
    <col min="7664" max="7664" width="10.5703125" style="37" customWidth="1"/>
    <col min="7665" max="7665" width="10" style="37" customWidth="1"/>
    <col min="7666" max="7666" width="10.28515625" style="37" customWidth="1"/>
    <col min="7667" max="7669" width="10.5703125" style="37" bestFit="1" customWidth="1"/>
    <col min="7670" max="7786" width="11.42578125" style="37"/>
    <col min="7787" max="7787" width="13" style="37" customWidth="1"/>
    <col min="7788" max="7796" width="11.7109375" style="37" customWidth="1"/>
    <col min="7797" max="7797" width="6" style="37" customWidth="1"/>
    <col min="7798" max="7879" width="11.42578125" style="37"/>
    <col min="7880" max="7880" width="11.5703125" style="37" bestFit="1" customWidth="1"/>
    <col min="7881" max="7882" width="12.7109375" style="37" bestFit="1" customWidth="1"/>
    <col min="7883" max="7884" width="11.5703125" style="37" bestFit="1" customWidth="1"/>
    <col min="7885" max="7885" width="11.7109375" style="37" bestFit="1" customWidth="1"/>
    <col min="7886" max="7889" width="11.42578125" style="37"/>
    <col min="7890" max="7892" width="11.7109375" style="37" bestFit="1" customWidth="1"/>
    <col min="7893" max="7894" width="11.5703125" style="37" bestFit="1" customWidth="1"/>
    <col min="7895" max="7895" width="11.7109375" style="37" bestFit="1" customWidth="1"/>
    <col min="7896" max="7898" width="11.5703125" style="37" bestFit="1" customWidth="1"/>
    <col min="7899" max="7899" width="11.7109375" style="37" bestFit="1" customWidth="1"/>
    <col min="7900" max="7901" width="11.5703125" style="37" bestFit="1" customWidth="1"/>
    <col min="7902" max="7902" width="11.7109375" style="37" bestFit="1" customWidth="1"/>
    <col min="7903" max="7906" width="11.42578125" style="37"/>
    <col min="7907" max="7908" width="9.5703125" style="37" customWidth="1"/>
    <col min="7909" max="7909" width="10.5703125" style="37" customWidth="1"/>
    <col min="7910" max="7910" width="10" style="37" customWidth="1"/>
    <col min="7911" max="7911" width="10.28515625" style="37" customWidth="1"/>
    <col min="7912" max="7914" width="10.5703125" style="37" bestFit="1" customWidth="1"/>
    <col min="7915" max="7915" width="11.42578125" style="37"/>
    <col min="7916" max="7916" width="7.7109375" style="37" customWidth="1"/>
    <col min="7917" max="7917" width="23.28515625" style="37" customWidth="1"/>
    <col min="7918" max="7919" width="9.5703125" style="37" customWidth="1"/>
    <col min="7920" max="7920" width="10.5703125" style="37" customWidth="1"/>
    <col min="7921" max="7921" width="10" style="37" customWidth="1"/>
    <col min="7922" max="7922" width="10.28515625" style="37" customWidth="1"/>
    <col min="7923" max="7925" width="10.5703125" style="37" bestFit="1" customWidth="1"/>
    <col min="7926" max="8042" width="11.42578125" style="37"/>
    <col min="8043" max="8043" width="13" style="37" customWidth="1"/>
    <col min="8044" max="8052" width="11.7109375" style="37" customWidth="1"/>
    <col min="8053" max="8053" width="6" style="37" customWidth="1"/>
    <col min="8054" max="8135" width="11.42578125" style="37"/>
    <col min="8136" max="8136" width="11.5703125" style="37" bestFit="1" customWidth="1"/>
    <col min="8137" max="8138" width="12.7109375" style="37" bestFit="1" customWidth="1"/>
    <col min="8139" max="8140" width="11.5703125" style="37" bestFit="1" customWidth="1"/>
    <col min="8141" max="8141" width="11.7109375" style="37" bestFit="1" customWidth="1"/>
    <col min="8142" max="8145" width="11.42578125" style="37"/>
    <col min="8146" max="8148" width="11.7109375" style="37" bestFit="1" customWidth="1"/>
    <col min="8149" max="8150" width="11.5703125" style="37" bestFit="1" customWidth="1"/>
    <col min="8151" max="8151" width="11.7109375" style="37" bestFit="1" customWidth="1"/>
    <col min="8152" max="8154" width="11.5703125" style="37" bestFit="1" customWidth="1"/>
    <col min="8155" max="8155" width="11.7109375" style="37" bestFit="1" customWidth="1"/>
    <col min="8156" max="8157" width="11.5703125" style="37" bestFit="1" customWidth="1"/>
    <col min="8158" max="8158" width="11.7109375" style="37" bestFit="1" customWidth="1"/>
    <col min="8159" max="8162" width="11.42578125" style="37"/>
    <col min="8163" max="8164" width="9.5703125" style="37" customWidth="1"/>
    <col min="8165" max="8165" width="10.5703125" style="37" customWidth="1"/>
    <col min="8166" max="8166" width="10" style="37" customWidth="1"/>
    <col min="8167" max="8167" width="10.28515625" style="37" customWidth="1"/>
    <col min="8168" max="8170" width="10.5703125" style="37" bestFit="1" customWidth="1"/>
    <col min="8171" max="8171" width="11.42578125" style="37"/>
    <col min="8172" max="8172" width="7.7109375" style="37" customWidth="1"/>
    <col min="8173" max="8173" width="23.28515625" style="37" customWidth="1"/>
    <col min="8174" max="8175" width="9.5703125" style="37" customWidth="1"/>
    <col min="8176" max="8176" width="10.5703125" style="37" customWidth="1"/>
    <col min="8177" max="8177" width="10" style="37" customWidth="1"/>
    <col min="8178" max="8178" width="10.28515625" style="37" customWidth="1"/>
    <col min="8179" max="8181" width="10.5703125" style="37" bestFit="1" customWidth="1"/>
    <col min="8182" max="8298" width="11.42578125" style="37"/>
    <col min="8299" max="8299" width="13" style="37" customWidth="1"/>
    <col min="8300" max="8308" width="11.7109375" style="37" customWidth="1"/>
    <col min="8309" max="8309" width="6" style="37" customWidth="1"/>
    <col min="8310" max="8391" width="11.42578125" style="37"/>
    <col min="8392" max="8392" width="11.5703125" style="37" bestFit="1" customWidth="1"/>
    <col min="8393" max="8394" width="12.7109375" style="37" bestFit="1" customWidth="1"/>
    <col min="8395" max="8396" width="11.5703125" style="37" bestFit="1" customWidth="1"/>
    <col min="8397" max="8397" width="11.7109375" style="37" bestFit="1" customWidth="1"/>
    <col min="8398" max="8401" width="11.42578125" style="37"/>
    <col min="8402" max="8404" width="11.7109375" style="37" bestFit="1" customWidth="1"/>
    <col min="8405" max="8406" width="11.5703125" style="37" bestFit="1" customWidth="1"/>
    <col min="8407" max="8407" width="11.7109375" style="37" bestFit="1" customWidth="1"/>
    <col min="8408" max="8410" width="11.5703125" style="37" bestFit="1" customWidth="1"/>
    <col min="8411" max="8411" width="11.7109375" style="37" bestFit="1" customWidth="1"/>
    <col min="8412" max="8413" width="11.5703125" style="37" bestFit="1" customWidth="1"/>
    <col min="8414" max="8414" width="11.7109375" style="37" bestFit="1" customWidth="1"/>
    <col min="8415" max="8418" width="11.42578125" style="37"/>
    <col min="8419" max="8420" width="9.5703125" style="37" customWidth="1"/>
    <col min="8421" max="8421" width="10.5703125" style="37" customWidth="1"/>
    <col min="8422" max="8422" width="10" style="37" customWidth="1"/>
    <col min="8423" max="8423" width="10.28515625" style="37" customWidth="1"/>
    <col min="8424" max="8426" width="10.5703125" style="37" bestFit="1" customWidth="1"/>
    <col min="8427" max="8427" width="11.42578125" style="37"/>
    <col min="8428" max="8428" width="7.7109375" style="37" customWidth="1"/>
    <col min="8429" max="8429" width="23.28515625" style="37" customWidth="1"/>
    <col min="8430" max="8431" width="9.5703125" style="37" customWidth="1"/>
    <col min="8432" max="8432" width="10.5703125" style="37" customWidth="1"/>
    <col min="8433" max="8433" width="10" style="37" customWidth="1"/>
    <col min="8434" max="8434" width="10.28515625" style="37" customWidth="1"/>
    <col min="8435" max="8437" width="10.5703125" style="37" bestFit="1" customWidth="1"/>
    <col min="8438" max="8554" width="11.42578125" style="37"/>
    <col min="8555" max="8555" width="13" style="37" customWidth="1"/>
    <col min="8556" max="8564" width="11.7109375" style="37" customWidth="1"/>
    <col min="8565" max="8565" width="6" style="37" customWidth="1"/>
    <col min="8566" max="8647" width="11.42578125" style="37"/>
    <col min="8648" max="8648" width="11.5703125" style="37" bestFit="1" customWidth="1"/>
    <col min="8649" max="8650" width="12.7109375" style="37" bestFit="1" customWidth="1"/>
    <col min="8651" max="8652" width="11.5703125" style="37" bestFit="1" customWidth="1"/>
    <col min="8653" max="8653" width="11.7109375" style="37" bestFit="1" customWidth="1"/>
    <col min="8654" max="8657" width="11.42578125" style="37"/>
    <col min="8658" max="8660" width="11.7109375" style="37" bestFit="1" customWidth="1"/>
    <col min="8661" max="8662" width="11.5703125" style="37" bestFit="1" customWidth="1"/>
    <col min="8663" max="8663" width="11.7109375" style="37" bestFit="1" customWidth="1"/>
    <col min="8664" max="8666" width="11.5703125" style="37" bestFit="1" customWidth="1"/>
    <col min="8667" max="8667" width="11.7109375" style="37" bestFit="1" customWidth="1"/>
    <col min="8668" max="8669" width="11.5703125" style="37" bestFit="1" customWidth="1"/>
    <col min="8670" max="8670" width="11.7109375" style="37" bestFit="1" customWidth="1"/>
    <col min="8671" max="8674" width="11.42578125" style="37"/>
    <col min="8675" max="8676" width="9.5703125" style="37" customWidth="1"/>
    <col min="8677" max="8677" width="10.5703125" style="37" customWidth="1"/>
    <col min="8678" max="8678" width="10" style="37" customWidth="1"/>
    <col min="8679" max="8679" width="10.28515625" style="37" customWidth="1"/>
    <col min="8680" max="8682" width="10.5703125" style="37" bestFit="1" customWidth="1"/>
    <col min="8683" max="8683" width="11.42578125" style="37"/>
    <col min="8684" max="8684" width="7.7109375" style="37" customWidth="1"/>
    <col min="8685" max="8685" width="23.28515625" style="37" customWidth="1"/>
    <col min="8686" max="8687" width="9.5703125" style="37" customWidth="1"/>
    <col min="8688" max="8688" width="10.5703125" style="37" customWidth="1"/>
    <col min="8689" max="8689" width="10" style="37" customWidth="1"/>
    <col min="8690" max="8690" width="10.28515625" style="37" customWidth="1"/>
    <col min="8691" max="8693" width="10.5703125" style="37" bestFit="1" customWidth="1"/>
    <col min="8694" max="8810" width="11.42578125" style="37"/>
    <col min="8811" max="8811" width="13" style="37" customWidth="1"/>
    <col min="8812" max="8820" width="11.7109375" style="37" customWidth="1"/>
    <col min="8821" max="8821" width="6" style="37" customWidth="1"/>
    <col min="8822" max="8903" width="11.42578125" style="37"/>
    <col min="8904" max="8904" width="11.5703125" style="37" bestFit="1" customWidth="1"/>
    <col min="8905" max="8906" width="12.7109375" style="37" bestFit="1" customWidth="1"/>
    <col min="8907" max="8908" width="11.5703125" style="37" bestFit="1" customWidth="1"/>
    <col min="8909" max="8909" width="11.7109375" style="37" bestFit="1" customWidth="1"/>
    <col min="8910" max="8913" width="11.42578125" style="37"/>
    <col min="8914" max="8916" width="11.7109375" style="37" bestFit="1" customWidth="1"/>
    <col min="8917" max="8918" width="11.5703125" style="37" bestFit="1" customWidth="1"/>
    <col min="8919" max="8919" width="11.7109375" style="37" bestFit="1" customWidth="1"/>
    <col min="8920" max="8922" width="11.5703125" style="37" bestFit="1" customWidth="1"/>
    <col min="8923" max="8923" width="11.7109375" style="37" bestFit="1" customWidth="1"/>
    <col min="8924" max="8925" width="11.5703125" style="37" bestFit="1" customWidth="1"/>
    <col min="8926" max="8926" width="11.7109375" style="37" bestFit="1" customWidth="1"/>
    <col min="8927" max="8930" width="11.42578125" style="37"/>
    <col min="8931" max="8932" width="9.5703125" style="37" customWidth="1"/>
    <col min="8933" max="8933" width="10.5703125" style="37" customWidth="1"/>
    <col min="8934" max="8934" width="10" style="37" customWidth="1"/>
    <col min="8935" max="8935" width="10.28515625" style="37" customWidth="1"/>
    <col min="8936" max="8938" width="10.5703125" style="37" bestFit="1" customWidth="1"/>
    <col min="8939" max="8939" width="11.42578125" style="37"/>
    <col min="8940" max="8940" width="7.7109375" style="37" customWidth="1"/>
    <col min="8941" max="8941" width="23.28515625" style="37" customWidth="1"/>
    <col min="8942" max="8943" width="9.5703125" style="37" customWidth="1"/>
    <col min="8944" max="8944" width="10.5703125" style="37" customWidth="1"/>
    <col min="8945" max="8945" width="10" style="37" customWidth="1"/>
    <col min="8946" max="8946" width="10.28515625" style="37" customWidth="1"/>
    <col min="8947" max="8949" width="10.5703125" style="37" bestFit="1" customWidth="1"/>
    <col min="8950" max="9066" width="11.42578125" style="37"/>
    <col min="9067" max="9067" width="13" style="37" customWidth="1"/>
    <col min="9068" max="9076" width="11.7109375" style="37" customWidth="1"/>
    <col min="9077" max="9077" width="6" style="37" customWidth="1"/>
    <col min="9078" max="9159" width="11.42578125" style="37"/>
    <col min="9160" max="9160" width="11.5703125" style="37" bestFit="1" customWidth="1"/>
    <col min="9161" max="9162" width="12.7109375" style="37" bestFit="1" customWidth="1"/>
    <col min="9163" max="9164" width="11.5703125" style="37" bestFit="1" customWidth="1"/>
    <col min="9165" max="9165" width="11.7109375" style="37" bestFit="1" customWidth="1"/>
    <col min="9166" max="9169" width="11.42578125" style="37"/>
    <col min="9170" max="9172" width="11.7109375" style="37" bestFit="1" customWidth="1"/>
    <col min="9173" max="9174" width="11.5703125" style="37" bestFit="1" customWidth="1"/>
    <col min="9175" max="9175" width="11.7109375" style="37" bestFit="1" customWidth="1"/>
    <col min="9176" max="9178" width="11.5703125" style="37" bestFit="1" customWidth="1"/>
    <col min="9179" max="9179" width="11.7109375" style="37" bestFit="1" customWidth="1"/>
    <col min="9180" max="9181" width="11.5703125" style="37" bestFit="1" customWidth="1"/>
    <col min="9182" max="9182" width="11.7109375" style="37" bestFit="1" customWidth="1"/>
    <col min="9183" max="9186" width="11.42578125" style="37"/>
    <col min="9187" max="9188" width="9.5703125" style="37" customWidth="1"/>
    <col min="9189" max="9189" width="10.5703125" style="37" customWidth="1"/>
    <col min="9190" max="9190" width="10" style="37" customWidth="1"/>
    <col min="9191" max="9191" width="10.28515625" style="37" customWidth="1"/>
    <col min="9192" max="9194" width="10.5703125" style="37" bestFit="1" customWidth="1"/>
    <col min="9195" max="9195" width="11.42578125" style="37"/>
    <col min="9196" max="9196" width="7.7109375" style="37" customWidth="1"/>
    <col min="9197" max="9197" width="23.28515625" style="37" customWidth="1"/>
    <col min="9198" max="9199" width="9.5703125" style="37" customWidth="1"/>
    <col min="9200" max="9200" width="10.5703125" style="37" customWidth="1"/>
    <col min="9201" max="9201" width="10" style="37" customWidth="1"/>
    <col min="9202" max="9202" width="10.28515625" style="37" customWidth="1"/>
    <col min="9203" max="9205" width="10.5703125" style="37" bestFit="1" customWidth="1"/>
    <col min="9206" max="9322" width="11.42578125" style="37"/>
    <col min="9323" max="9323" width="13" style="37" customWidth="1"/>
    <col min="9324" max="9332" width="11.7109375" style="37" customWidth="1"/>
    <col min="9333" max="9333" width="6" style="37" customWidth="1"/>
    <col min="9334" max="9415" width="11.42578125" style="37"/>
    <col min="9416" max="9416" width="11.5703125" style="37" bestFit="1" customWidth="1"/>
    <col min="9417" max="9418" width="12.7109375" style="37" bestFit="1" customWidth="1"/>
    <col min="9419" max="9420" width="11.5703125" style="37" bestFit="1" customWidth="1"/>
    <col min="9421" max="9421" width="11.7109375" style="37" bestFit="1" customWidth="1"/>
    <col min="9422" max="9425" width="11.42578125" style="37"/>
    <col min="9426" max="9428" width="11.7109375" style="37" bestFit="1" customWidth="1"/>
    <col min="9429" max="9430" width="11.5703125" style="37" bestFit="1" customWidth="1"/>
    <col min="9431" max="9431" width="11.7109375" style="37" bestFit="1" customWidth="1"/>
    <col min="9432" max="9434" width="11.5703125" style="37" bestFit="1" customWidth="1"/>
    <col min="9435" max="9435" width="11.7109375" style="37" bestFit="1" customWidth="1"/>
    <col min="9436" max="9437" width="11.5703125" style="37" bestFit="1" customWidth="1"/>
    <col min="9438" max="9438" width="11.7109375" style="37" bestFit="1" customWidth="1"/>
    <col min="9439" max="9442" width="11.42578125" style="37"/>
    <col min="9443" max="9444" width="9.5703125" style="37" customWidth="1"/>
    <col min="9445" max="9445" width="10.5703125" style="37" customWidth="1"/>
    <col min="9446" max="9446" width="10" style="37" customWidth="1"/>
    <col min="9447" max="9447" width="10.28515625" style="37" customWidth="1"/>
    <col min="9448" max="9450" width="10.5703125" style="37" bestFit="1" customWidth="1"/>
    <col min="9451" max="9451" width="11.42578125" style="37"/>
    <col min="9452" max="9452" width="7.7109375" style="37" customWidth="1"/>
    <col min="9453" max="9453" width="23.28515625" style="37" customWidth="1"/>
    <col min="9454" max="9455" width="9.5703125" style="37" customWidth="1"/>
    <col min="9456" max="9456" width="10.5703125" style="37" customWidth="1"/>
    <col min="9457" max="9457" width="10" style="37" customWidth="1"/>
    <col min="9458" max="9458" width="10.28515625" style="37" customWidth="1"/>
    <col min="9459" max="9461" width="10.5703125" style="37" bestFit="1" customWidth="1"/>
    <col min="9462" max="9578" width="11.42578125" style="37"/>
    <col min="9579" max="9579" width="13" style="37" customWidth="1"/>
    <col min="9580" max="9588" width="11.7109375" style="37" customWidth="1"/>
    <col min="9589" max="9589" width="6" style="37" customWidth="1"/>
    <col min="9590" max="9671" width="11.42578125" style="37"/>
    <col min="9672" max="9672" width="11.5703125" style="37" bestFit="1" customWidth="1"/>
    <col min="9673" max="9674" width="12.7109375" style="37" bestFit="1" customWidth="1"/>
    <col min="9675" max="9676" width="11.5703125" style="37" bestFit="1" customWidth="1"/>
    <col min="9677" max="9677" width="11.7109375" style="37" bestFit="1" customWidth="1"/>
    <col min="9678" max="9681" width="11.42578125" style="37"/>
    <col min="9682" max="9684" width="11.7109375" style="37" bestFit="1" customWidth="1"/>
    <col min="9685" max="9686" width="11.5703125" style="37" bestFit="1" customWidth="1"/>
    <col min="9687" max="9687" width="11.7109375" style="37" bestFit="1" customWidth="1"/>
    <col min="9688" max="9690" width="11.5703125" style="37" bestFit="1" customWidth="1"/>
    <col min="9691" max="9691" width="11.7109375" style="37" bestFit="1" customWidth="1"/>
    <col min="9692" max="9693" width="11.5703125" style="37" bestFit="1" customWidth="1"/>
    <col min="9694" max="9694" width="11.7109375" style="37" bestFit="1" customWidth="1"/>
    <col min="9695" max="9698" width="11.42578125" style="37"/>
    <col min="9699" max="9700" width="9.5703125" style="37" customWidth="1"/>
    <col min="9701" max="9701" width="10.5703125" style="37" customWidth="1"/>
    <col min="9702" max="9702" width="10" style="37" customWidth="1"/>
    <col min="9703" max="9703" width="10.28515625" style="37" customWidth="1"/>
    <col min="9704" max="9706" width="10.5703125" style="37" bestFit="1" customWidth="1"/>
    <col min="9707" max="9707" width="11.42578125" style="37"/>
    <col min="9708" max="9708" width="7.7109375" style="37" customWidth="1"/>
    <col min="9709" max="9709" width="23.28515625" style="37" customWidth="1"/>
    <col min="9710" max="9711" width="9.5703125" style="37" customWidth="1"/>
    <col min="9712" max="9712" width="10.5703125" style="37" customWidth="1"/>
    <col min="9713" max="9713" width="10" style="37" customWidth="1"/>
    <col min="9714" max="9714" width="10.28515625" style="37" customWidth="1"/>
    <col min="9715" max="9717" width="10.5703125" style="37" bestFit="1" customWidth="1"/>
    <col min="9718" max="9834" width="11.42578125" style="37"/>
    <col min="9835" max="9835" width="13" style="37" customWidth="1"/>
    <col min="9836" max="9844" width="11.7109375" style="37" customWidth="1"/>
    <col min="9845" max="9845" width="6" style="37" customWidth="1"/>
    <col min="9846" max="9927" width="11.42578125" style="37"/>
    <col min="9928" max="9928" width="11.5703125" style="37" bestFit="1" customWidth="1"/>
    <col min="9929" max="9930" width="12.7109375" style="37" bestFit="1" customWidth="1"/>
    <col min="9931" max="9932" width="11.5703125" style="37" bestFit="1" customWidth="1"/>
    <col min="9933" max="9933" width="11.7109375" style="37" bestFit="1" customWidth="1"/>
    <col min="9934" max="9937" width="11.42578125" style="37"/>
    <col min="9938" max="9940" width="11.7109375" style="37" bestFit="1" customWidth="1"/>
    <col min="9941" max="9942" width="11.5703125" style="37" bestFit="1" customWidth="1"/>
    <col min="9943" max="9943" width="11.7109375" style="37" bestFit="1" customWidth="1"/>
    <col min="9944" max="9946" width="11.5703125" style="37" bestFit="1" customWidth="1"/>
    <col min="9947" max="9947" width="11.7109375" style="37" bestFit="1" customWidth="1"/>
    <col min="9948" max="9949" width="11.5703125" style="37" bestFit="1" customWidth="1"/>
    <col min="9950" max="9950" width="11.7109375" style="37" bestFit="1" customWidth="1"/>
    <col min="9951" max="9954" width="11.42578125" style="37"/>
    <col min="9955" max="9956" width="9.5703125" style="37" customWidth="1"/>
    <col min="9957" max="9957" width="10.5703125" style="37" customWidth="1"/>
    <col min="9958" max="9958" width="10" style="37" customWidth="1"/>
    <col min="9959" max="9959" width="10.28515625" style="37" customWidth="1"/>
    <col min="9960" max="9962" width="10.5703125" style="37" bestFit="1" customWidth="1"/>
    <col min="9963" max="9963" width="11.42578125" style="37"/>
    <col min="9964" max="9964" width="7.7109375" style="37" customWidth="1"/>
    <col min="9965" max="9965" width="23.28515625" style="37" customWidth="1"/>
    <col min="9966" max="9967" width="9.5703125" style="37" customWidth="1"/>
    <col min="9968" max="9968" width="10.5703125" style="37" customWidth="1"/>
    <col min="9969" max="9969" width="10" style="37" customWidth="1"/>
    <col min="9970" max="9970" width="10.28515625" style="37" customWidth="1"/>
    <col min="9971" max="9973" width="10.5703125" style="37" bestFit="1" customWidth="1"/>
    <col min="9974" max="10090" width="11.42578125" style="37"/>
    <col min="10091" max="10091" width="13" style="37" customWidth="1"/>
    <col min="10092" max="10100" width="11.7109375" style="37" customWidth="1"/>
    <col min="10101" max="10101" width="6" style="37" customWidth="1"/>
    <col min="10102" max="10183" width="11.42578125" style="37"/>
    <col min="10184" max="10184" width="11.5703125" style="37" bestFit="1" customWidth="1"/>
    <col min="10185" max="10186" width="12.7109375" style="37" bestFit="1" customWidth="1"/>
    <col min="10187" max="10188" width="11.5703125" style="37" bestFit="1" customWidth="1"/>
    <col min="10189" max="10189" width="11.7109375" style="37" bestFit="1" customWidth="1"/>
    <col min="10190" max="10193" width="11.42578125" style="37"/>
    <col min="10194" max="10196" width="11.7109375" style="37" bestFit="1" customWidth="1"/>
    <col min="10197" max="10198" width="11.5703125" style="37" bestFit="1" customWidth="1"/>
    <col min="10199" max="10199" width="11.7109375" style="37" bestFit="1" customWidth="1"/>
    <col min="10200" max="10202" width="11.5703125" style="37" bestFit="1" customWidth="1"/>
    <col min="10203" max="10203" width="11.7109375" style="37" bestFit="1" customWidth="1"/>
    <col min="10204" max="10205" width="11.5703125" style="37" bestFit="1" customWidth="1"/>
    <col min="10206" max="10206" width="11.7109375" style="37" bestFit="1" customWidth="1"/>
    <col min="10207" max="10210" width="11.42578125" style="37"/>
    <col min="10211" max="10212" width="9.5703125" style="37" customWidth="1"/>
    <col min="10213" max="10213" width="10.5703125" style="37" customWidth="1"/>
    <col min="10214" max="10214" width="10" style="37" customWidth="1"/>
    <col min="10215" max="10215" width="10.28515625" style="37" customWidth="1"/>
    <col min="10216" max="10218" width="10.5703125" style="37" bestFit="1" customWidth="1"/>
    <col min="10219" max="10219" width="11.42578125" style="37"/>
    <col min="10220" max="10220" width="7.7109375" style="37" customWidth="1"/>
    <col min="10221" max="10221" width="23.28515625" style="37" customWidth="1"/>
    <col min="10222" max="10223" width="9.5703125" style="37" customWidth="1"/>
    <col min="10224" max="10224" width="10.5703125" style="37" customWidth="1"/>
    <col min="10225" max="10225" width="10" style="37" customWidth="1"/>
    <col min="10226" max="10226" width="10.28515625" style="37" customWidth="1"/>
    <col min="10227" max="10229" width="10.5703125" style="37" bestFit="1" customWidth="1"/>
    <col min="10230" max="10346" width="11.42578125" style="37"/>
    <col min="10347" max="10347" width="13" style="37" customWidth="1"/>
    <col min="10348" max="10356" width="11.7109375" style="37" customWidth="1"/>
    <col min="10357" max="10357" width="6" style="37" customWidth="1"/>
    <col min="10358" max="10439" width="11.42578125" style="37"/>
    <col min="10440" max="10440" width="11.5703125" style="37" bestFit="1" customWidth="1"/>
    <col min="10441" max="10442" width="12.7109375" style="37" bestFit="1" customWidth="1"/>
    <col min="10443" max="10444" width="11.5703125" style="37" bestFit="1" customWidth="1"/>
    <col min="10445" max="10445" width="11.7109375" style="37" bestFit="1" customWidth="1"/>
    <col min="10446" max="10449" width="11.42578125" style="37"/>
    <col min="10450" max="10452" width="11.7109375" style="37" bestFit="1" customWidth="1"/>
    <col min="10453" max="10454" width="11.5703125" style="37" bestFit="1" customWidth="1"/>
    <col min="10455" max="10455" width="11.7109375" style="37" bestFit="1" customWidth="1"/>
    <col min="10456" max="10458" width="11.5703125" style="37" bestFit="1" customWidth="1"/>
    <col min="10459" max="10459" width="11.7109375" style="37" bestFit="1" customWidth="1"/>
    <col min="10460" max="10461" width="11.5703125" style="37" bestFit="1" customWidth="1"/>
    <col min="10462" max="10462" width="11.7109375" style="37" bestFit="1" customWidth="1"/>
    <col min="10463" max="10466" width="11.42578125" style="37"/>
    <col min="10467" max="10468" width="9.5703125" style="37" customWidth="1"/>
    <col min="10469" max="10469" width="10.5703125" style="37" customWidth="1"/>
    <col min="10470" max="10470" width="10" style="37" customWidth="1"/>
    <col min="10471" max="10471" width="10.28515625" style="37" customWidth="1"/>
    <col min="10472" max="10474" width="10.5703125" style="37" bestFit="1" customWidth="1"/>
    <col min="10475" max="10475" width="11.42578125" style="37"/>
    <col min="10476" max="10476" width="7.7109375" style="37" customWidth="1"/>
    <col min="10477" max="10477" width="23.28515625" style="37" customWidth="1"/>
    <col min="10478" max="10479" width="9.5703125" style="37" customWidth="1"/>
    <col min="10480" max="10480" width="10.5703125" style="37" customWidth="1"/>
    <col min="10481" max="10481" width="10" style="37" customWidth="1"/>
    <col min="10482" max="10482" width="10.28515625" style="37" customWidth="1"/>
    <col min="10483" max="10485" width="10.5703125" style="37" bestFit="1" customWidth="1"/>
    <col min="10486" max="10602" width="11.42578125" style="37"/>
    <col min="10603" max="10603" width="13" style="37" customWidth="1"/>
    <col min="10604" max="10612" width="11.7109375" style="37" customWidth="1"/>
    <col min="10613" max="10613" width="6" style="37" customWidth="1"/>
    <col min="10614" max="10695" width="11.42578125" style="37"/>
    <col min="10696" max="10696" width="11.5703125" style="37" bestFit="1" customWidth="1"/>
    <col min="10697" max="10698" width="12.7109375" style="37" bestFit="1" customWidth="1"/>
    <col min="10699" max="10700" width="11.5703125" style="37" bestFit="1" customWidth="1"/>
    <col min="10701" max="10701" width="11.7109375" style="37" bestFit="1" customWidth="1"/>
    <col min="10702" max="10705" width="11.42578125" style="37"/>
    <col min="10706" max="10708" width="11.7109375" style="37" bestFit="1" customWidth="1"/>
    <col min="10709" max="10710" width="11.5703125" style="37" bestFit="1" customWidth="1"/>
    <col min="10711" max="10711" width="11.7109375" style="37" bestFit="1" customWidth="1"/>
    <col min="10712" max="10714" width="11.5703125" style="37" bestFit="1" customWidth="1"/>
    <col min="10715" max="10715" width="11.7109375" style="37" bestFit="1" customWidth="1"/>
    <col min="10716" max="10717" width="11.5703125" style="37" bestFit="1" customWidth="1"/>
    <col min="10718" max="10718" width="11.7109375" style="37" bestFit="1" customWidth="1"/>
    <col min="10719" max="10722" width="11.42578125" style="37"/>
    <col min="10723" max="10724" width="9.5703125" style="37" customWidth="1"/>
    <col min="10725" max="10725" width="10.5703125" style="37" customWidth="1"/>
    <col min="10726" max="10726" width="10" style="37" customWidth="1"/>
    <col min="10727" max="10727" width="10.28515625" style="37" customWidth="1"/>
    <col min="10728" max="10730" width="10.5703125" style="37" bestFit="1" customWidth="1"/>
    <col min="10731" max="10731" width="11.42578125" style="37"/>
    <col min="10732" max="10732" width="7.7109375" style="37" customWidth="1"/>
    <col min="10733" max="10733" width="23.28515625" style="37" customWidth="1"/>
    <col min="10734" max="10735" width="9.5703125" style="37" customWidth="1"/>
    <col min="10736" max="10736" width="10.5703125" style="37" customWidth="1"/>
    <col min="10737" max="10737" width="10" style="37" customWidth="1"/>
    <col min="10738" max="10738" width="10.28515625" style="37" customWidth="1"/>
    <col min="10739" max="10741" width="10.5703125" style="37" bestFit="1" customWidth="1"/>
    <col min="10742" max="10858" width="11.42578125" style="37"/>
    <col min="10859" max="10859" width="13" style="37" customWidth="1"/>
    <col min="10860" max="10868" width="11.7109375" style="37" customWidth="1"/>
    <col min="10869" max="10869" width="6" style="37" customWidth="1"/>
    <col min="10870" max="10951" width="11.42578125" style="37"/>
    <col min="10952" max="10952" width="11.5703125" style="37" bestFit="1" customWidth="1"/>
    <col min="10953" max="10954" width="12.7109375" style="37" bestFit="1" customWidth="1"/>
    <col min="10955" max="10956" width="11.5703125" style="37" bestFit="1" customWidth="1"/>
    <col min="10957" max="10957" width="11.7109375" style="37" bestFit="1" customWidth="1"/>
    <col min="10958" max="10961" width="11.42578125" style="37"/>
    <col min="10962" max="10964" width="11.7109375" style="37" bestFit="1" customWidth="1"/>
    <col min="10965" max="10966" width="11.5703125" style="37" bestFit="1" customWidth="1"/>
    <col min="10967" max="10967" width="11.7109375" style="37" bestFit="1" customWidth="1"/>
    <col min="10968" max="10970" width="11.5703125" style="37" bestFit="1" customWidth="1"/>
    <col min="10971" max="10971" width="11.7109375" style="37" bestFit="1" customWidth="1"/>
    <col min="10972" max="10973" width="11.5703125" style="37" bestFit="1" customWidth="1"/>
    <col min="10974" max="10974" width="11.7109375" style="37" bestFit="1" customWidth="1"/>
    <col min="10975" max="10978" width="11.42578125" style="37"/>
    <col min="10979" max="10980" width="9.5703125" style="37" customWidth="1"/>
    <col min="10981" max="10981" width="10.5703125" style="37" customWidth="1"/>
    <col min="10982" max="10982" width="10" style="37" customWidth="1"/>
    <col min="10983" max="10983" width="10.28515625" style="37" customWidth="1"/>
    <col min="10984" max="10986" width="10.5703125" style="37" bestFit="1" customWidth="1"/>
    <col min="10987" max="10987" width="11.42578125" style="37"/>
    <col min="10988" max="10988" width="7.7109375" style="37" customWidth="1"/>
    <col min="10989" max="10989" width="23.28515625" style="37" customWidth="1"/>
    <col min="10990" max="10991" width="9.5703125" style="37" customWidth="1"/>
    <col min="10992" max="10992" width="10.5703125" style="37" customWidth="1"/>
    <col min="10993" max="10993" width="10" style="37" customWidth="1"/>
    <col min="10994" max="10994" width="10.28515625" style="37" customWidth="1"/>
    <col min="10995" max="10997" width="10.5703125" style="37" bestFit="1" customWidth="1"/>
    <col min="10998" max="11114" width="11.42578125" style="37"/>
    <col min="11115" max="11115" width="13" style="37" customWidth="1"/>
    <col min="11116" max="11124" width="11.7109375" style="37" customWidth="1"/>
    <col min="11125" max="11125" width="6" style="37" customWidth="1"/>
    <col min="11126" max="11207" width="11.42578125" style="37"/>
    <col min="11208" max="11208" width="11.5703125" style="37" bestFit="1" customWidth="1"/>
    <col min="11209" max="11210" width="12.7109375" style="37" bestFit="1" customWidth="1"/>
    <col min="11211" max="11212" width="11.5703125" style="37" bestFit="1" customWidth="1"/>
    <col min="11213" max="11213" width="11.7109375" style="37" bestFit="1" customWidth="1"/>
    <col min="11214" max="11217" width="11.42578125" style="37"/>
    <col min="11218" max="11220" width="11.7109375" style="37" bestFit="1" customWidth="1"/>
    <col min="11221" max="11222" width="11.5703125" style="37" bestFit="1" customWidth="1"/>
    <col min="11223" max="11223" width="11.7109375" style="37" bestFit="1" customWidth="1"/>
    <col min="11224" max="11226" width="11.5703125" style="37" bestFit="1" customWidth="1"/>
    <col min="11227" max="11227" width="11.7109375" style="37" bestFit="1" customWidth="1"/>
    <col min="11228" max="11229" width="11.5703125" style="37" bestFit="1" customWidth="1"/>
    <col min="11230" max="11230" width="11.7109375" style="37" bestFit="1" customWidth="1"/>
    <col min="11231" max="11234" width="11.42578125" style="37"/>
    <col min="11235" max="11236" width="9.5703125" style="37" customWidth="1"/>
    <col min="11237" max="11237" width="10.5703125" style="37" customWidth="1"/>
    <col min="11238" max="11238" width="10" style="37" customWidth="1"/>
    <col min="11239" max="11239" width="10.28515625" style="37" customWidth="1"/>
    <col min="11240" max="11242" width="10.5703125" style="37" bestFit="1" customWidth="1"/>
    <col min="11243" max="11243" width="11.42578125" style="37"/>
    <col min="11244" max="11244" width="7.7109375" style="37" customWidth="1"/>
    <col min="11245" max="11245" width="23.28515625" style="37" customWidth="1"/>
    <col min="11246" max="11247" width="9.5703125" style="37" customWidth="1"/>
    <col min="11248" max="11248" width="10.5703125" style="37" customWidth="1"/>
    <col min="11249" max="11249" width="10" style="37" customWidth="1"/>
    <col min="11250" max="11250" width="10.28515625" style="37" customWidth="1"/>
    <col min="11251" max="11253" width="10.5703125" style="37" bestFit="1" customWidth="1"/>
    <col min="11254" max="11370" width="11.42578125" style="37"/>
    <col min="11371" max="11371" width="13" style="37" customWidth="1"/>
    <col min="11372" max="11380" width="11.7109375" style="37" customWidth="1"/>
    <col min="11381" max="11381" width="6" style="37" customWidth="1"/>
    <col min="11382" max="11463" width="11.42578125" style="37"/>
    <col min="11464" max="11464" width="11.5703125" style="37" bestFit="1" customWidth="1"/>
    <col min="11465" max="11466" width="12.7109375" style="37" bestFit="1" customWidth="1"/>
    <col min="11467" max="11468" width="11.5703125" style="37" bestFit="1" customWidth="1"/>
    <col min="11469" max="11469" width="11.7109375" style="37" bestFit="1" customWidth="1"/>
    <col min="11470" max="11473" width="11.42578125" style="37"/>
    <col min="11474" max="11476" width="11.7109375" style="37" bestFit="1" customWidth="1"/>
    <col min="11477" max="11478" width="11.5703125" style="37" bestFit="1" customWidth="1"/>
    <col min="11479" max="11479" width="11.7109375" style="37" bestFit="1" customWidth="1"/>
    <col min="11480" max="11482" width="11.5703125" style="37" bestFit="1" customWidth="1"/>
    <col min="11483" max="11483" width="11.7109375" style="37" bestFit="1" customWidth="1"/>
    <col min="11484" max="11485" width="11.5703125" style="37" bestFit="1" customWidth="1"/>
    <col min="11486" max="11486" width="11.7109375" style="37" bestFit="1" customWidth="1"/>
    <col min="11487" max="11490" width="11.42578125" style="37"/>
    <col min="11491" max="11492" width="9.5703125" style="37" customWidth="1"/>
    <col min="11493" max="11493" width="10.5703125" style="37" customWidth="1"/>
    <col min="11494" max="11494" width="10" style="37" customWidth="1"/>
    <col min="11495" max="11495" width="10.28515625" style="37" customWidth="1"/>
    <col min="11496" max="11498" width="10.5703125" style="37" bestFit="1" customWidth="1"/>
    <col min="11499" max="11499" width="11.42578125" style="37"/>
    <col min="11500" max="11500" width="7.7109375" style="37" customWidth="1"/>
    <col min="11501" max="11501" width="23.28515625" style="37" customWidth="1"/>
    <col min="11502" max="11503" width="9.5703125" style="37" customWidth="1"/>
    <col min="11504" max="11504" width="10.5703125" style="37" customWidth="1"/>
    <col min="11505" max="11505" width="10" style="37" customWidth="1"/>
    <col min="11506" max="11506" width="10.28515625" style="37" customWidth="1"/>
    <col min="11507" max="11509" width="10.5703125" style="37" bestFit="1" customWidth="1"/>
    <col min="11510" max="11626" width="11.42578125" style="37"/>
    <col min="11627" max="11627" width="13" style="37" customWidth="1"/>
    <col min="11628" max="11636" width="11.7109375" style="37" customWidth="1"/>
    <col min="11637" max="11637" width="6" style="37" customWidth="1"/>
    <col min="11638" max="11719" width="11.42578125" style="37"/>
    <col min="11720" max="11720" width="11.5703125" style="37" bestFit="1" customWidth="1"/>
    <col min="11721" max="11722" width="12.7109375" style="37" bestFit="1" customWidth="1"/>
    <col min="11723" max="11724" width="11.5703125" style="37" bestFit="1" customWidth="1"/>
    <col min="11725" max="11725" width="11.7109375" style="37" bestFit="1" customWidth="1"/>
    <col min="11726" max="11729" width="11.42578125" style="37"/>
    <col min="11730" max="11732" width="11.7109375" style="37" bestFit="1" customWidth="1"/>
    <col min="11733" max="11734" width="11.5703125" style="37" bestFit="1" customWidth="1"/>
    <col min="11735" max="11735" width="11.7109375" style="37" bestFit="1" customWidth="1"/>
    <col min="11736" max="11738" width="11.5703125" style="37" bestFit="1" customWidth="1"/>
    <col min="11739" max="11739" width="11.7109375" style="37" bestFit="1" customWidth="1"/>
    <col min="11740" max="11741" width="11.5703125" style="37" bestFit="1" customWidth="1"/>
    <col min="11742" max="11742" width="11.7109375" style="37" bestFit="1" customWidth="1"/>
    <col min="11743" max="11746" width="11.42578125" style="37"/>
    <col min="11747" max="11748" width="9.5703125" style="37" customWidth="1"/>
    <col min="11749" max="11749" width="10.5703125" style="37" customWidth="1"/>
    <col min="11750" max="11750" width="10" style="37" customWidth="1"/>
    <col min="11751" max="11751" width="10.28515625" style="37" customWidth="1"/>
    <col min="11752" max="11754" width="10.5703125" style="37" bestFit="1" customWidth="1"/>
    <col min="11755" max="11755" width="11.42578125" style="37"/>
    <col min="11756" max="11756" width="7.7109375" style="37" customWidth="1"/>
    <col min="11757" max="11757" width="23.28515625" style="37" customWidth="1"/>
    <col min="11758" max="11759" width="9.5703125" style="37" customWidth="1"/>
    <col min="11760" max="11760" width="10.5703125" style="37" customWidth="1"/>
    <col min="11761" max="11761" width="10" style="37" customWidth="1"/>
    <col min="11762" max="11762" width="10.28515625" style="37" customWidth="1"/>
    <col min="11763" max="11765" width="10.5703125" style="37" bestFit="1" customWidth="1"/>
    <col min="11766" max="11882" width="11.42578125" style="37"/>
    <col min="11883" max="11883" width="13" style="37" customWidth="1"/>
    <col min="11884" max="11892" width="11.7109375" style="37" customWidth="1"/>
    <col min="11893" max="11893" width="6" style="37" customWidth="1"/>
    <col min="11894" max="11975" width="11.42578125" style="37"/>
    <col min="11976" max="11976" width="11.5703125" style="37" bestFit="1" customWidth="1"/>
    <col min="11977" max="11978" width="12.7109375" style="37" bestFit="1" customWidth="1"/>
    <col min="11979" max="11980" width="11.5703125" style="37" bestFit="1" customWidth="1"/>
    <col min="11981" max="11981" width="11.7109375" style="37" bestFit="1" customWidth="1"/>
    <col min="11982" max="11985" width="11.42578125" style="37"/>
    <col min="11986" max="11988" width="11.7109375" style="37" bestFit="1" customWidth="1"/>
    <col min="11989" max="11990" width="11.5703125" style="37" bestFit="1" customWidth="1"/>
    <col min="11991" max="11991" width="11.7109375" style="37" bestFit="1" customWidth="1"/>
    <col min="11992" max="11994" width="11.5703125" style="37" bestFit="1" customWidth="1"/>
    <col min="11995" max="11995" width="11.7109375" style="37" bestFit="1" customWidth="1"/>
    <col min="11996" max="11997" width="11.5703125" style="37" bestFit="1" customWidth="1"/>
    <col min="11998" max="11998" width="11.7109375" style="37" bestFit="1" customWidth="1"/>
    <col min="11999" max="12002" width="11.42578125" style="37"/>
    <col min="12003" max="12004" width="9.5703125" style="37" customWidth="1"/>
    <col min="12005" max="12005" width="10.5703125" style="37" customWidth="1"/>
    <col min="12006" max="12006" width="10" style="37" customWidth="1"/>
    <col min="12007" max="12007" width="10.28515625" style="37" customWidth="1"/>
    <col min="12008" max="12010" width="10.5703125" style="37" bestFit="1" customWidth="1"/>
    <col min="12011" max="12011" width="11.42578125" style="37"/>
    <col min="12012" max="12012" width="7.7109375" style="37" customWidth="1"/>
    <col min="12013" max="12013" width="23.28515625" style="37" customWidth="1"/>
    <col min="12014" max="12015" width="9.5703125" style="37" customWidth="1"/>
    <col min="12016" max="12016" width="10.5703125" style="37" customWidth="1"/>
    <col min="12017" max="12017" width="10" style="37" customWidth="1"/>
    <col min="12018" max="12018" width="10.28515625" style="37" customWidth="1"/>
    <col min="12019" max="12021" width="10.5703125" style="37" bestFit="1" customWidth="1"/>
    <col min="12022" max="12138" width="11.42578125" style="37"/>
    <col min="12139" max="12139" width="13" style="37" customWidth="1"/>
    <col min="12140" max="12148" width="11.7109375" style="37" customWidth="1"/>
    <col min="12149" max="12149" width="6" style="37" customWidth="1"/>
    <col min="12150" max="12231" width="11.42578125" style="37"/>
    <col min="12232" max="12232" width="11.5703125" style="37" bestFit="1" customWidth="1"/>
    <col min="12233" max="12234" width="12.7109375" style="37" bestFit="1" customWidth="1"/>
    <col min="12235" max="12236" width="11.5703125" style="37" bestFit="1" customWidth="1"/>
    <col min="12237" max="12237" width="11.7109375" style="37" bestFit="1" customWidth="1"/>
    <col min="12238" max="12241" width="11.42578125" style="37"/>
    <col min="12242" max="12244" width="11.7109375" style="37" bestFit="1" customWidth="1"/>
    <col min="12245" max="12246" width="11.5703125" style="37" bestFit="1" customWidth="1"/>
    <col min="12247" max="12247" width="11.7109375" style="37" bestFit="1" customWidth="1"/>
    <col min="12248" max="12250" width="11.5703125" style="37" bestFit="1" customWidth="1"/>
    <col min="12251" max="12251" width="11.7109375" style="37" bestFit="1" customWidth="1"/>
    <col min="12252" max="12253" width="11.5703125" style="37" bestFit="1" customWidth="1"/>
    <col min="12254" max="12254" width="11.7109375" style="37" bestFit="1" customWidth="1"/>
    <col min="12255" max="12258" width="11.42578125" style="37"/>
    <col min="12259" max="12260" width="9.5703125" style="37" customWidth="1"/>
    <col min="12261" max="12261" width="10.5703125" style="37" customWidth="1"/>
    <col min="12262" max="12262" width="10" style="37" customWidth="1"/>
    <col min="12263" max="12263" width="10.28515625" style="37" customWidth="1"/>
    <col min="12264" max="12266" width="10.5703125" style="37" bestFit="1" customWidth="1"/>
    <col min="12267" max="12267" width="11.42578125" style="37"/>
    <col min="12268" max="12268" width="7.7109375" style="37" customWidth="1"/>
    <col min="12269" max="12269" width="23.28515625" style="37" customWidth="1"/>
    <col min="12270" max="12271" width="9.5703125" style="37" customWidth="1"/>
    <col min="12272" max="12272" width="10.5703125" style="37" customWidth="1"/>
    <col min="12273" max="12273" width="10" style="37" customWidth="1"/>
    <col min="12274" max="12274" width="10.28515625" style="37" customWidth="1"/>
    <col min="12275" max="12277" width="10.5703125" style="37" bestFit="1" customWidth="1"/>
    <col min="12278" max="12394" width="11.42578125" style="37"/>
    <col min="12395" max="12395" width="13" style="37" customWidth="1"/>
    <col min="12396" max="12404" width="11.7109375" style="37" customWidth="1"/>
    <col min="12405" max="12405" width="6" style="37" customWidth="1"/>
    <col min="12406" max="12487" width="11.42578125" style="37"/>
    <col min="12488" max="12488" width="11.5703125" style="37" bestFit="1" customWidth="1"/>
    <col min="12489" max="12490" width="12.7109375" style="37" bestFit="1" customWidth="1"/>
    <col min="12491" max="12492" width="11.5703125" style="37" bestFit="1" customWidth="1"/>
    <col min="12493" max="12493" width="11.7109375" style="37" bestFit="1" customWidth="1"/>
    <col min="12494" max="12497" width="11.42578125" style="37"/>
    <col min="12498" max="12500" width="11.7109375" style="37" bestFit="1" customWidth="1"/>
    <col min="12501" max="12502" width="11.5703125" style="37" bestFit="1" customWidth="1"/>
    <col min="12503" max="12503" width="11.7109375" style="37" bestFit="1" customWidth="1"/>
    <col min="12504" max="12506" width="11.5703125" style="37" bestFit="1" customWidth="1"/>
    <col min="12507" max="12507" width="11.7109375" style="37" bestFit="1" customWidth="1"/>
    <col min="12508" max="12509" width="11.5703125" style="37" bestFit="1" customWidth="1"/>
    <col min="12510" max="12510" width="11.7109375" style="37" bestFit="1" customWidth="1"/>
    <col min="12511" max="12514" width="11.42578125" style="37"/>
    <col min="12515" max="12516" width="9.5703125" style="37" customWidth="1"/>
    <col min="12517" max="12517" width="10.5703125" style="37" customWidth="1"/>
    <col min="12518" max="12518" width="10" style="37" customWidth="1"/>
    <col min="12519" max="12519" width="10.28515625" style="37" customWidth="1"/>
    <col min="12520" max="12522" width="10.5703125" style="37" bestFit="1" customWidth="1"/>
    <col min="12523" max="12523" width="11.42578125" style="37"/>
    <col min="12524" max="12524" width="7.7109375" style="37" customWidth="1"/>
    <col min="12525" max="12525" width="23.28515625" style="37" customWidth="1"/>
    <col min="12526" max="12527" width="9.5703125" style="37" customWidth="1"/>
    <col min="12528" max="12528" width="10.5703125" style="37" customWidth="1"/>
    <col min="12529" max="12529" width="10" style="37" customWidth="1"/>
    <col min="12530" max="12530" width="10.28515625" style="37" customWidth="1"/>
    <col min="12531" max="12533" width="10.5703125" style="37" bestFit="1" customWidth="1"/>
    <col min="12534" max="12650" width="11.42578125" style="37"/>
    <col min="12651" max="12651" width="13" style="37" customWidth="1"/>
    <col min="12652" max="12660" width="11.7109375" style="37" customWidth="1"/>
    <col min="12661" max="12661" width="6" style="37" customWidth="1"/>
    <col min="12662" max="12743" width="11.42578125" style="37"/>
    <col min="12744" max="12744" width="11.5703125" style="37" bestFit="1" customWidth="1"/>
    <col min="12745" max="12746" width="12.7109375" style="37" bestFit="1" customWidth="1"/>
    <col min="12747" max="12748" width="11.5703125" style="37" bestFit="1" customWidth="1"/>
    <col min="12749" max="12749" width="11.7109375" style="37" bestFit="1" customWidth="1"/>
    <col min="12750" max="12753" width="11.42578125" style="37"/>
    <col min="12754" max="12756" width="11.7109375" style="37" bestFit="1" customWidth="1"/>
    <col min="12757" max="12758" width="11.5703125" style="37" bestFit="1" customWidth="1"/>
    <col min="12759" max="12759" width="11.7109375" style="37" bestFit="1" customWidth="1"/>
    <col min="12760" max="12762" width="11.5703125" style="37" bestFit="1" customWidth="1"/>
    <col min="12763" max="12763" width="11.7109375" style="37" bestFit="1" customWidth="1"/>
    <col min="12764" max="12765" width="11.5703125" style="37" bestFit="1" customWidth="1"/>
    <col min="12766" max="12766" width="11.7109375" style="37" bestFit="1" customWidth="1"/>
    <col min="12767" max="12770" width="11.42578125" style="37"/>
    <col min="12771" max="12772" width="9.5703125" style="37" customWidth="1"/>
    <col min="12773" max="12773" width="10.5703125" style="37" customWidth="1"/>
    <col min="12774" max="12774" width="10" style="37" customWidth="1"/>
    <col min="12775" max="12775" width="10.28515625" style="37" customWidth="1"/>
    <col min="12776" max="12778" width="10.5703125" style="37" bestFit="1" customWidth="1"/>
    <col min="12779" max="12779" width="11.42578125" style="37"/>
    <col min="12780" max="12780" width="7.7109375" style="37" customWidth="1"/>
    <col min="12781" max="12781" width="23.28515625" style="37" customWidth="1"/>
    <col min="12782" max="12783" width="9.5703125" style="37" customWidth="1"/>
    <col min="12784" max="12784" width="10.5703125" style="37" customWidth="1"/>
    <col min="12785" max="12785" width="10" style="37" customWidth="1"/>
    <col min="12786" max="12786" width="10.28515625" style="37" customWidth="1"/>
    <col min="12787" max="12789" width="10.5703125" style="37" bestFit="1" customWidth="1"/>
    <col min="12790" max="12906" width="11.42578125" style="37"/>
    <col min="12907" max="12907" width="13" style="37" customWidth="1"/>
    <col min="12908" max="12916" width="11.7109375" style="37" customWidth="1"/>
    <col min="12917" max="12917" width="6" style="37" customWidth="1"/>
    <col min="12918" max="12999" width="11.42578125" style="37"/>
    <col min="13000" max="13000" width="11.5703125" style="37" bestFit="1" customWidth="1"/>
    <col min="13001" max="13002" width="12.7109375" style="37" bestFit="1" customWidth="1"/>
    <col min="13003" max="13004" width="11.5703125" style="37" bestFit="1" customWidth="1"/>
    <col min="13005" max="13005" width="11.7109375" style="37" bestFit="1" customWidth="1"/>
    <col min="13006" max="13009" width="11.42578125" style="37"/>
    <col min="13010" max="13012" width="11.7109375" style="37" bestFit="1" customWidth="1"/>
    <col min="13013" max="13014" width="11.5703125" style="37" bestFit="1" customWidth="1"/>
    <col min="13015" max="13015" width="11.7109375" style="37" bestFit="1" customWidth="1"/>
    <col min="13016" max="13018" width="11.5703125" style="37" bestFit="1" customWidth="1"/>
    <col min="13019" max="13019" width="11.7109375" style="37" bestFit="1" customWidth="1"/>
    <col min="13020" max="13021" width="11.5703125" style="37" bestFit="1" customWidth="1"/>
    <col min="13022" max="13022" width="11.7109375" style="37" bestFit="1" customWidth="1"/>
    <col min="13023" max="13026" width="11.42578125" style="37"/>
    <col min="13027" max="13028" width="9.5703125" style="37" customWidth="1"/>
    <col min="13029" max="13029" width="10.5703125" style="37" customWidth="1"/>
    <col min="13030" max="13030" width="10" style="37" customWidth="1"/>
    <col min="13031" max="13031" width="10.28515625" style="37" customWidth="1"/>
    <col min="13032" max="13034" width="10.5703125" style="37" bestFit="1" customWidth="1"/>
    <col min="13035" max="13035" width="11.42578125" style="37"/>
    <col min="13036" max="13036" width="7.7109375" style="37" customWidth="1"/>
    <col min="13037" max="13037" width="23.28515625" style="37" customWidth="1"/>
    <col min="13038" max="13039" width="9.5703125" style="37" customWidth="1"/>
    <col min="13040" max="13040" width="10.5703125" style="37" customWidth="1"/>
    <col min="13041" max="13041" width="10" style="37" customWidth="1"/>
    <col min="13042" max="13042" width="10.28515625" style="37" customWidth="1"/>
    <col min="13043" max="13045" width="10.5703125" style="37" bestFit="1" customWidth="1"/>
    <col min="13046" max="13162" width="11.42578125" style="37"/>
    <col min="13163" max="13163" width="13" style="37" customWidth="1"/>
    <col min="13164" max="13172" width="11.7109375" style="37" customWidth="1"/>
    <col min="13173" max="13173" width="6" style="37" customWidth="1"/>
    <col min="13174" max="13255" width="11.42578125" style="37"/>
    <col min="13256" max="13256" width="11.5703125" style="37" bestFit="1" customWidth="1"/>
    <col min="13257" max="13258" width="12.7109375" style="37" bestFit="1" customWidth="1"/>
    <col min="13259" max="13260" width="11.5703125" style="37" bestFit="1" customWidth="1"/>
    <col min="13261" max="13261" width="11.7109375" style="37" bestFit="1" customWidth="1"/>
    <col min="13262" max="13265" width="11.42578125" style="37"/>
    <col min="13266" max="13268" width="11.7109375" style="37" bestFit="1" customWidth="1"/>
    <col min="13269" max="13270" width="11.5703125" style="37" bestFit="1" customWidth="1"/>
    <col min="13271" max="13271" width="11.7109375" style="37" bestFit="1" customWidth="1"/>
    <col min="13272" max="13274" width="11.5703125" style="37" bestFit="1" customWidth="1"/>
    <col min="13275" max="13275" width="11.7109375" style="37" bestFit="1" customWidth="1"/>
    <col min="13276" max="13277" width="11.5703125" style="37" bestFit="1" customWidth="1"/>
    <col min="13278" max="13278" width="11.7109375" style="37" bestFit="1" customWidth="1"/>
    <col min="13279" max="13282" width="11.42578125" style="37"/>
    <col min="13283" max="13284" width="9.5703125" style="37" customWidth="1"/>
    <col min="13285" max="13285" width="10.5703125" style="37" customWidth="1"/>
    <col min="13286" max="13286" width="10" style="37" customWidth="1"/>
    <col min="13287" max="13287" width="10.28515625" style="37" customWidth="1"/>
    <col min="13288" max="13290" width="10.5703125" style="37" bestFit="1" customWidth="1"/>
    <col min="13291" max="13291" width="11.42578125" style="37"/>
    <col min="13292" max="13292" width="7.7109375" style="37" customWidth="1"/>
    <col min="13293" max="13293" width="23.28515625" style="37" customWidth="1"/>
    <col min="13294" max="13295" width="9.5703125" style="37" customWidth="1"/>
    <col min="13296" max="13296" width="10.5703125" style="37" customWidth="1"/>
    <col min="13297" max="13297" width="10" style="37" customWidth="1"/>
    <col min="13298" max="13298" width="10.28515625" style="37" customWidth="1"/>
    <col min="13299" max="13301" width="10.5703125" style="37" bestFit="1" customWidth="1"/>
    <col min="13302" max="13418" width="11.42578125" style="37"/>
    <col min="13419" max="13419" width="13" style="37" customWidth="1"/>
    <col min="13420" max="13428" width="11.7109375" style="37" customWidth="1"/>
    <col min="13429" max="13429" width="6" style="37" customWidth="1"/>
    <col min="13430" max="13511" width="11.42578125" style="37"/>
    <col min="13512" max="13512" width="11.5703125" style="37" bestFit="1" customWidth="1"/>
    <col min="13513" max="13514" width="12.7109375" style="37" bestFit="1" customWidth="1"/>
    <col min="13515" max="13516" width="11.5703125" style="37" bestFit="1" customWidth="1"/>
    <col min="13517" max="13517" width="11.7109375" style="37" bestFit="1" customWidth="1"/>
    <col min="13518" max="13521" width="11.42578125" style="37"/>
    <col min="13522" max="13524" width="11.7109375" style="37" bestFit="1" customWidth="1"/>
    <col min="13525" max="13526" width="11.5703125" style="37" bestFit="1" customWidth="1"/>
    <col min="13527" max="13527" width="11.7109375" style="37" bestFit="1" customWidth="1"/>
    <col min="13528" max="13530" width="11.5703125" style="37" bestFit="1" customWidth="1"/>
    <col min="13531" max="13531" width="11.7109375" style="37" bestFit="1" customWidth="1"/>
    <col min="13532" max="13533" width="11.5703125" style="37" bestFit="1" customWidth="1"/>
    <col min="13534" max="13534" width="11.7109375" style="37" bestFit="1" customWidth="1"/>
    <col min="13535" max="13538" width="11.42578125" style="37"/>
    <col min="13539" max="13540" width="9.5703125" style="37" customWidth="1"/>
    <col min="13541" max="13541" width="10.5703125" style="37" customWidth="1"/>
    <col min="13542" max="13542" width="10" style="37" customWidth="1"/>
    <col min="13543" max="13543" width="10.28515625" style="37" customWidth="1"/>
    <col min="13544" max="13546" width="10.5703125" style="37" bestFit="1" customWidth="1"/>
    <col min="13547" max="13547" width="11.42578125" style="37"/>
    <col min="13548" max="13548" width="7.7109375" style="37" customWidth="1"/>
    <col min="13549" max="13549" width="23.28515625" style="37" customWidth="1"/>
    <col min="13550" max="13551" width="9.5703125" style="37" customWidth="1"/>
    <col min="13552" max="13552" width="10.5703125" style="37" customWidth="1"/>
    <col min="13553" max="13553" width="10" style="37" customWidth="1"/>
    <col min="13554" max="13554" width="10.28515625" style="37" customWidth="1"/>
    <col min="13555" max="13557" width="10.5703125" style="37" bestFit="1" customWidth="1"/>
    <col min="13558" max="13674" width="11.42578125" style="37"/>
    <col min="13675" max="13675" width="13" style="37" customWidth="1"/>
    <col min="13676" max="13684" width="11.7109375" style="37" customWidth="1"/>
    <col min="13685" max="13685" width="6" style="37" customWidth="1"/>
    <col min="13686" max="13767" width="11.42578125" style="37"/>
    <col min="13768" max="13768" width="11.5703125" style="37" bestFit="1" customWidth="1"/>
    <col min="13769" max="13770" width="12.7109375" style="37" bestFit="1" customWidth="1"/>
    <col min="13771" max="13772" width="11.5703125" style="37" bestFit="1" customWidth="1"/>
    <col min="13773" max="13773" width="11.7109375" style="37" bestFit="1" customWidth="1"/>
    <col min="13774" max="13777" width="11.42578125" style="37"/>
    <col min="13778" max="13780" width="11.7109375" style="37" bestFit="1" customWidth="1"/>
    <col min="13781" max="13782" width="11.5703125" style="37" bestFit="1" customWidth="1"/>
    <col min="13783" max="13783" width="11.7109375" style="37" bestFit="1" customWidth="1"/>
    <col min="13784" max="13786" width="11.5703125" style="37" bestFit="1" customWidth="1"/>
    <col min="13787" max="13787" width="11.7109375" style="37" bestFit="1" customWidth="1"/>
    <col min="13788" max="13789" width="11.5703125" style="37" bestFit="1" customWidth="1"/>
    <col min="13790" max="13790" width="11.7109375" style="37" bestFit="1" customWidth="1"/>
    <col min="13791" max="13794" width="11.42578125" style="37"/>
    <col min="13795" max="13796" width="9.5703125" style="37" customWidth="1"/>
    <col min="13797" max="13797" width="10.5703125" style="37" customWidth="1"/>
    <col min="13798" max="13798" width="10" style="37" customWidth="1"/>
    <col min="13799" max="13799" width="10.28515625" style="37" customWidth="1"/>
    <col min="13800" max="13802" width="10.5703125" style="37" bestFit="1" customWidth="1"/>
    <col min="13803" max="13803" width="11.42578125" style="37"/>
    <col min="13804" max="13804" width="7.7109375" style="37" customWidth="1"/>
    <col min="13805" max="13805" width="23.28515625" style="37" customWidth="1"/>
    <col min="13806" max="13807" width="9.5703125" style="37" customWidth="1"/>
    <col min="13808" max="13808" width="10.5703125" style="37" customWidth="1"/>
    <col min="13809" max="13809" width="10" style="37" customWidth="1"/>
    <col min="13810" max="13810" width="10.28515625" style="37" customWidth="1"/>
    <col min="13811" max="13813" width="10.5703125" style="37" bestFit="1" customWidth="1"/>
    <col min="13814" max="13930" width="11.42578125" style="37"/>
    <col min="13931" max="13931" width="13" style="37" customWidth="1"/>
    <col min="13932" max="13940" width="11.7109375" style="37" customWidth="1"/>
    <col min="13941" max="13941" width="6" style="37" customWidth="1"/>
    <col min="13942" max="14023" width="11.42578125" style="37"/>
    <col min="14024" max="14024" width="11.5703125" style="37" bestFit="1" customWidth="1"/>
    <col min="14025" max="14026" width="12.7109375" style="37" bestFit="1" customWidth="1"/>
    <col min="14027" max="14028" width="11.5703125" style="37" bestFit="1" customWidth="1"/>
    <col min="14029" max="14029" width="11.7109375" style="37" bestFit="1" customWidth="1"/>
    <col min="14030" max="14033" width="11.42578125" style="37"/>
    <col min="14034" max="14036" width="11.7109375" style="37" bestFit="1" customWidth="1"/>
    <col min="14037" max="14038" width="11.5703125" style="37" bestFit="1" customWidth="1"/>
    <col min="14039" max="14039" width="11.7109375" style="37" bestFit="1" customWidth="1"/>
    <col min="14040" max="14042" width="11.5703125" style="37" bestFit="1" customWidth="1"/>
    <col min="14043" max="14043" width="11.7109375" style="37" bestFit="1" customWidth="1"/>
    <col min="14044" max="14045" width="11.5703125" style="37" bestFit="1" customWidth="1"/>
    <col min="14046" max="14046" width="11.7109375" style="37" bestFit="1" customWidth="1"/>
    <col min="14047" max="14050" width="11.42578125" style="37"/>
    <col min="14051" max="14052" width="9.5703125" style="37" customWidth="1"/>
    <col min="14053" max="14053" width="10.5703125" style="37" customWidth="1"/>
    <col min="14054" max="14054" width="10" style="37" customWidth="1"/>
    <col min="14055" max="14055" width="10.28515625" style="37" customWidth="1"/>
    <col min="14056" max="14058" width="10.5703125" style="37" bestFit="1" customWidth="1"/>
    <col min="14059" max="14059" width="11.42578125" style="37"/>
    <col min="14060" max="14060" width="7.7109375" style="37" customWidth="1"/>
    <col min="14061" max="14061" width="23.28515625" style="37" customWidth="1"/>
    <col min="14062" max="14063" width="9.5703125" style="37" customWidth="1"/>
    <col min="14064" max="14064" width="10.5703125" style="37" customWidth="1"/>
    <col min="14065" max="14065" width="10" style="37" customWidth="1"/>
    <col min="14066" max="14066" width="10.28515625" style="37" customWidth="1"/>
    <col min="14067" max="14069" width="10.5703125" style="37" bestFit="1" customWidth="1"/>
    <col min="14070" max="14186" width="11.42578125" style="37"/>
    <col min="14187" max="14187" width="13" style="37" customWidth="1"/>
    <col min="14188" max="14196" width="11.7109375" style="37" customWidth="1"/>
    <col min="14197" max="14197" width="6" style="37" customWidth="1"/>
    <col min="14198" max="14279" width="11.42578125" style="37"/>
    <col min="14280" max="14280" width="11.5703125" style="37" bestFit="1" customWidth="1"/>
    <col min="14281" max="14282" width="12.7109375" style="37" bestFit="1" customWidth="1"/>
    <col min="14283" max="14284" width="11.5703125" style="37" bestFit="1" customWidth="1"/>
    <col min="14285" max="14285" width="11.7109375" style="37" bestFit="1" customWidth="1"/>
    <col min="14286" max="14289" width="11.42578125" style="37"/>
    <col min="14290" max="14292" width="11.7109375" style="37" bestFit="1" customWidth="1"/>
    <col min="14293" max="14294" width="11.5703125" style="37" bestFit="1" customWidth="1"/>
    <col min="14295" max="14295" width="11.7109375" style="37" bestFit="1" customWidth="1"/>
    <col min="14296" max="14298" width="11.5703125" style="37" bestFit="1" customWidth="1"/>
    <col min="14299" max="14299" width="11.7109375" style="37" bestFit="1" customWidth="1"/>
    <col min="14300" max="14301" width="11.5703125" style="37" bestFit="1" customWidth="1"/>
    <col min="14302" max="14302" width="11.7109375" style="37" bestFit="1" customWidth="1"/>
    <col min="14303" max="14306" width="11.42578125" style="37"/>
    <col min="14307" max="14308" width="9.5703125" style="37" customWidth="1"/>
    <col min="14309" max="14309" width="10.5703125" style="37" customWidth="1"/>
    <col min="14310" max="14310" width="10" style="37" customWidth="1"/>
    <col min="14311" max="14311" width="10.28515625" style="37" customWidth="1"/>
    <col min="14312" max="14314" width="10.5703125" style="37" bestFit="1" customWidth="1"/>
    <col min="14315" max="14315" width="11.42578125" style="37"/>
    <col min="14316" max="14316" width="7.7109375" style="37" customWidth="1"/>
    <col min="14317" max="14317" width="23.28515625" style="37" customWidth="1"/>
    <col min="14318" max="14319" width="9.5703125" style="37" customWidth="1"/>
    <col min="14320" max="14320" width="10.5703125" style="37" customWidth="1"/>
    <col min="14321" max="14321" width="10" style="37" customWidth="1"/>
    <col min="14322" max="14322" width="10.28515625" style="37" customWidth="1"/>
    <col min="14323" max="14325" width="10.5703125" style="37" bestFit="1" customWidth="1"/>
    <col min="14326" max="14442" width="11.42578125" style="37"/>
    <col min="14443" max="14443" width="13" style="37" customWidth="1"/>
    <col min="14444" max="14452" width="11.7109375" style="37" customWidth="1"/>
    <col min="14453" max="14453" width="6" style="37" customWidth="1"/>
    <col min="14454" max="14535" width="11.42578125" style="37"/>
    <col min="14536" max="14536" width="11.5703125" style="37" bestFit="1" customWidth="1"/>
    <col min="14537" max="14538" width="12.7109375" style="37" bestFit="1" customWidth="1"/>
    <col min="14539" max="14540" width="11.5703125" style="37" bestFit="1" customWidth="1"/>
    <col min="14541" max="14541" width="11.7109375" style="37" bestFit="1" customWidth="1"/>
    <col min="14542" max="14545" width="11.42578125" style="37"/>
    <col min="14546" max="14548" width="11.7109375" style="37" bestFit="1" customWidth="1"/>
    <col min="14549" max="14550" width="11.5703125" style="37" bestFit="1" customWidth="1"/>
    <col min="14551" max="14551" width="11.7109375" style="37" bestFit="1" customWidth="1"/>
    <col min="14552" max="14554" width="11.5703125" style="37" bestFit="1" customWidth="1"/>
    <col min="14555" max="14555" width="11.7109375" style="37" bestFit="1" customWidth="1"/>
    <col min="14556" max="14557" width="11.5703125" style="37" bestFit="1" customWidth="1"/>
    <col min="14558" max="14558" width="11.7109375" style="37" bestFit="1" customWidth="1"/>
    <col min="14559" max="14562" width="11.42578125" style="37"/>
    <col min="14563" max="14564" width="9.5703125" style="37" customWidth="1"/>
    <col min="14565" max="14565" width="10.5703125" style="37" customWidth="1"/>
    <col min="14566" max="14566" width="10" style="37" customWidth="1"/>
    <col min="14567" max="14567" width="10.28515625" style="37" customWidth="1"/>
    <col min="14568" max="14570" width="10.5703125" style="37" bestFit="1" customWidth="1"/>
    <col min="14571" max="14571" width="11.42578125" style="37"/>
    <col min="14572" max="14572" width="7.7109375" style="37" customWidth="1"/>
    <col min="14573" max="14573" width="23.28515625" style="37" customWidth="1"/>
    <col min="14574" max="14575" width="9.5703125" style="37" customWidth="1"/>
    <col min="14576" max="14576" width="10.5703125" style="37" customWidth="1"/>
    <col min="14577" max="14577" width="10" style="37" customWidth="1"/>
    <col min="14578" max="14578" width="10.28515625" style="37" customWidth="1"/>
    <col min="14579" max="14581" width="10.5703125" style="37" bestFit="1" customWidth="1"/>
    <col min="14582" max="14698" width="11.42578125" style="37"/>
    <col min="14699" max="14699" width="13" style="37" customWidth="1"/>
    <col min="14700" max="14708" width="11.7109375" style="37" customWidth="1"/>
    <col min="14709" max="14709" width="6" style="37" customWidth="1"/>
    <col min="14710" max="14791" width="11.42578125" style="37"/>
    <col min="14792" max="14792" width="11.5703125" style="37" bestFit="1" customWidth="1"/>
    <col min="14793" max="14794" width="12.7109375" style="37" bestFit="1" customWidth="1"/>
    <col min="14795" max="14796" width="11.5703125" style="37" bestFit="1" customWidth="1"/>
    <col min="14797" max="14797" width="11.7109375" style="37" bestFit="1" customWidth="1"/>
    <col min="14798" max="14801" width="11.42578125" style="37"/>
    <col min="14802" max="14804" width="11.7109375" style="37" bestFit="1" customWidth="1"/>
    <col min="14805" max="14806" width="11.5703125" style="37" bestFit="1" customWidth="1"/>
    <col min="14807" max="14807" width="11.7109375" style="37" bestFit="1" customWidth="1"/>
    <col min="14808" max="14810" width="11.5703125" style="37" bestFit="1" customWidth="1"/>
    <col min="14811" max="14811" width="11.7109375" style="37" bestFit="1" customWidth="1"/>
    <col min="14812" max="14813" width="11.5703125" style="37" bestFit="1" customWidth="1"/>
    <col min="14814" max="14814" width="11.7109375" style="37" bestFit="1" customWidth="1"/>
    <col min="14815" max="14818" width="11.42578125" style="37"/>
    <col min="14819" max="14820" width="9.5703125" style="37" customWidth="1"/>
    <col min="14821" max="14821" width="10.5703125" style="37" customWidth="1"/>
    <col min="14822" max="14822" width="10" style="37" customWidth="1"/>
    <col min="14823" max="14823" width="10.28515625" style="37" customWidth="1"/>
    <col min="14824" max="14826" width="10.5703125" style="37" bestFit="1" customWidth="1"/>
    <col min="14827" max="14827" width="11.42578125" style="37"/>
    <col min="14828" max="14828" width="7.7109375" style="37" customWidth="1"/>
    <col min="14829" max="14829" width="23.28515625" style="37" customWidth="1"/>
    <col min="14830" max="14831" width="9.5703125" style="37" customWidth="1"/>
    <col min="14832" max="14832" width="10.5703125" style="37" customWidth="1"/>
    <col min="14833" max="14833" width="10" style="37" customWidth="1"/>
    <col min="14834" max="14834" width="10.28515625" style="37" customWidth="1"/>
    <col min="14835" max="14837" width="10.5703125" style="37" bestFit="1" customWidth="1"/>
    <col min="14838" max="14954" width="11.42578125" style="37"/>
    <col min="14955" max="14955" width="13" style="37" customWidth="1"/>
    <col min="14956" max="14964" width="11.7109375" style="37" customWidth="1"/>
    <col min="14965" max="14965" width="6" style="37" customWidth="1"/>
    <col min="14966" max="15047" width="11.42578125" style="37"/>
    <col min="15048" max="15048" width="11.5703125" style="37" bestFit="1" customWidth="1"/>
    <col min="15049" max="15050" width="12.7109375" style="37" bestFit="1" customWidth="1"/>
    <col min="15051" max="15052" width="11.5703125" style="37" bestFit="1" customWidth="1"/>
    <col min="15053" max="15053" width="11.7109375" style="37" bestFit="1" customWidth="1"/>
    <col min="15054" max="15057" width="11.42578125" style="37"/>
    <col min="15058" max="15060" width="11.7109375" style="37" bestFit="1" customWidth="1"/>
    <col min="15061" max="15062" width="11.5703125" style="37" bestFit="1" customWidth="1"/>
    <col min="15063" max="15063" width="11.7109375" style="37" bestFit="1" customWidth="1"/>
    <col min="15064" max="15066" width="11.5703125" style="37" bestFit="1" customWidth="1"/>
    <col min="15067" max="15067" width="11.7109375" style="37" bestFit="1" customWidth="1"/>
    <col min="15068" max="15069" width="11.5703125" style="37" bestFit="1" customWidth="1"/>
    <col min="15070" max="15070" width="11.7109375" style="37" bestFit="1" customWidth="1"/>
    <col min="15071" max="15074" width="11.42578125" style="37"/>
    <col min="15075" max="15076" width="9.5703125" style="37" customWidth="1"/>
    <col min="15077" max="15077" width="10.5703125" style="37" customWidth="1"/>
    <col min="15078" max="15078" width="10" style="37" customWidth="1"/>
    <col min="15079" max="15079" width="10.28515625" style="37" customWidth="1"/>
    <col min="15080" max="15082" width="10.5703125" style="37" bestFit="1" customWidth="1"/>
    <col min="15083" max="15083" width="11.42578125" style="37"/>
    <col min="15084" max="15084" width="7.7109375" style="37" customWidth="1"/>
    <col min="15085" max="15085" width="23.28515625" style="37" customWidth="1"/>
    <col min="15086" max="15087" width="9.5703125" style="37" customWidth="1"/>
    <col min="15088" max="15088" width="10.5703125" style="37" customWidth="1"/>
    <col min="15089" max="15089" width="10" style="37" customWidth="1"/>
    <col min="15090" max="15090" width="10.28515625" style="37" customWidth="1"/>
    <col min="15091" max="15093" width="10.5703125" style="37" bestFit="1" customWidth="1"/>
    <col min="15094" max="15210" width="11.42578125" style="37"/>
    <col min="15211" max="15211" width="13" style="37" customWidth="1"/>
    <col min="15212" max="15220" width="11.7109375" style="37" customWidth="1"/>
    <col min="15221" max="15221" width="6" style="37" customWidth="1"/>
    <col min="15222" max="15303" width="11.42578125" style="37"/>
    <col min="15304" max="15304" width="11.5703125" style="37" bestFit="1" customWidth="1"/>
    <col min="15305" max="15306" width="12.7109375" style="37" bestFit="1" customWidth="1"/>
    <col min="15307" max="15308" width="11.5703125" style="37" bestFit="1" customWidth="1"/>
    <col min="15309" max="15309" width="11.7109375" style="37" bestFit="1" customWidth="1"/>
    <col min="15310" max="15313" width="11.42578125" style="37"/>
    <col min="15314" max="15316" width="11.7109375" style="37" bestFit="1" customWidth="1"/>
    <col min="15317" max="15318" width="11.5703125" style="37" bestFit="1" customWidth="1"/>
    <col min="15319" max="15319" width="11.7109375" style="37" bestFit="1" customWidth="1"/>
    <col min="15320" max="15322" width="11.5703125" style="37" bestFit="1" customWidth="1"/>
    <col min="15323" max="15323" width="11.7109375" style="37" bestFit="1" customWidth="1"/>
    <col min="15324" max="15325" width="11.5703125" style="37" bestFit="1" customWidth="1"/>
    <col min="15326" max="15326" width="11.7109375" style="37" bestFit="1" customWidth="1"/>
    <col min="15327" max="15330" width="11.42578125" style="37"/>
    <col min="15331" max="15332" width="9.5703125" style="37" customWidth="1"/>
    <col min="15333" max="15333" width="10.5703125" style="37" customWidth="1"/>
    <col min="15334" max="15334" width="10" style="37" customWidth="1"/>
    <col min="15335" max="15335" width="10.28515625" style="37" customWidth="1"/>
    <col min="15336" max="15338" width="10.5703125" style="37" bestFit="1" customWidth="1"/>
    <col min="15339" max="15339" width="11.42578125" style="37"/>
    <col min="15340" max="15340" width="7.7109375" style="37" customWidth="1"/>
    <col min="15341" max="15341" width="23.28515625" style="37" customWidth="1"/>
    <col min="15342" max="15343" width="9.5703125" style="37" customWidth="1"/>
    <col min="15344" max="15344" width="10.5703125" style="37" customWidth="1"/>
    <col min="15345" max="15345" width="10" style="37" customWidth="1"/>
    <col min="15346" max="15346" width="10.28515625" style="37" customWidth="1"/>
    <col min="15347" max="15349" width="10.5703125" style="37" bestFit="1" customWidth="1"/>
    <col min="15350" max="15466" width="11.42578125" style="37"/>
    <col min="15467" max="15467" width="13" style="37" customWidth="1"/>
    <col min="15468" max="15476" width="11.7109375" style="37" customWidth="1"/>
    <col min="15477" max="15477" width="6" style="37" customWidth="1"/>
    <col min="15478" max="15559" width="11.42578125" style="37"/>
    <col min="15560" max="15560" width="11.5703125" style="37" bestFit="1" customWidth="1"/>
    <col min="15561" max="15562" width="12.7109375" style="37" bestFit="1" customWidth="1"/>
    <col min="15563" max="15564" width="11.5703125" style="37" bestFit="1" customWidth="1"/>
    <col min="15565" max="15565" width="11.7109375" style="37" bestFit="1" customWidth="1"/>
    <col min="15566" max="15569" width="11.42578125" style="37"/>
    <col min="15570" max="15572" width="11.7109375" style="37" bestFit="1" customWidth="1"/>
    <col min="15573" max="15574" width="11.5703125" style="37" bestFit="1" customWidth="1"/>
    <col min="15575" max="15575" width="11.7109375" style="37" bestFit="1" customWidth="1"/>
    <col min="15576" max="15578" width="11.5703125" style="37" bestFit="1" customWidth="1"/>
    <col min="15579" max="15579" width="11.7109375" style="37" bestFit="1" customWidth="1"/>
    <col min="15580" max="15581" width="11.5703125" style="37" bestFit="1" customWidth="1"/>
    <col min="15582" max="15582" width="11.7109375" style="37" bestFit="1" customWidth="1"/>
    <col min="15583" max="15586" width="11.42578125" style="37"/>
    <col min="15587" max="15588" width="9.5703125" style="37" customWidth="1"/>
    <col min="15589" max="15589" width="10.5703125" style="37" customWidth="1"/>
    <col min="15590" max="15590" width="10" style="37" customWidth="1"/>
    <col min="15591" max="15591" width="10.28515625" style="37" customWidth="1"/>
    <col min="15592" max="15594" width="10.5703125" style="37" bestFit="1" customWidth="1"/>
    <col min="15595" max="15595" width="11.42578125" style="37"/>
    <col min="15596" max="15596" width="7.7109375" style="37" customWidth="1"/>
    <col min="15597" max="15597" width="23.28515625" style="37" customWidth="1"/>
    <col min="15598" max="15599" width="9.5703125" style="37" customWidth="1"/>
    <col min="15600" max="15600" width="10.5703125" style="37" customWidth="1"/>
    <col min="15601" max="15601" width="10" style="37" customWidth="1"/>
    <col min="15602" max="15602" width="10.28515625" style="37" customWidth="1"/>
    <col min="15603" max="15605" width="10.5703125" style="37" bestFit="1" customWidth="1"/>
    <col min="15606" max="15722" width="11.42578125" style="37"/>
    <col min="15723" max="15723" width="13" style="37" customWidth="1"/>
    <col min="15724" max="15732" width="11.7109375" style="37" customWidth="1"/>
    <col min="15733" max="15733" width="6" style="37" customWidth="1"/>
    <col min="15734" max="15815" width="11.42578125" style="37"/>
    <col min="15816" max="15816" width="11.5703125" style="37" bestFit="1" customWidth="1"/>
    <col min="15817" max="15818" width="12.7109375" style="37" bestFit="1" customWidth="1"/>
    <col min="15819" max="15820" width="11.5703125" style="37" bestFit="1" customWidth="1"/>
    <col min="15821" max="15821" width="11.7109375" style="37" bestFit="1" customWidth="1"/>
    <col min="15822" max="15825" width="11.42578125" style="37"/>
    <col min="15826" max="15828" width="11.7109375" style="37" bestFit="1" customWidth="1"/>
    <col min="15829" max="15830" width="11.5703125" style="37" bestFit="1" customWidth="1"/>
    <col min="15831" max="15831" width="11.7109375" style="37" bestFit="1" customWidth="1"/>
    <col min="15832" max="15834" width="11.5703125" style="37" bestFit="1" customWidth="1"/>
    <col min="15835" max="15835" width="11.7109375" style="37" bestFit="1" customWidth="1"/>
    <col min="15836" max="15837" width="11.5703125" style="37" bestFit="1" customWidth="1"/>
    <col min="15838" max="15838" width="11.7109375" style="37" bestFit="1" customWidth="1"/>
    <col min="15839" max="15842" width="11.42578125" style="37"/>
    <col min="15843" max="15844" width="9.5703125" style="37" customWidth="1"/>
    <col min="15845" max="15845" width="10.5703125" style="37" customWidth="1"/>
    <col min="15846" max="15846" width="10" style="37" customWidth="1"/>
    <col min="15847" max="15847" width="10.28515625" style="37" customWidth="1"/>
    <col min="15848" max="15850" width="10.5703125" style="37" bestFit="1" customWidth="1"/>
    <col min="15851" max="15851" width="11.42578125" style="37"/>
    <col min="15852" max="15852" width="7.7109375" style="37" customWidth="1"/>
    <col min="15853" max="15853" width="23.28515625" style="37" customWidth="1"/>
    <col min="15854" max="15855" width="9.5703125" style="37" customWidth="1"/>
    <col min="15856" max="15856" width="10.5703125" style="37" customWidth="1"/>
    <col min="15857" max="15857" width="10" style="37" customWidth="1"/>
    <col min="15858" max="15858" width="10.28515625" style="37" customWidth="1"/>
    <col min="15859" max="15861" width="10.5703125" style="37" bestFit="1" customWidth="1"/>
    <col min="15862" max="15978" width="11.42578125" style="37"/>
    <col min="15979" max="15979" width="13" style="37" customWidth="1"/>
    <col min="15980" max="15988" width="11.7109375" style="37" customWidth="1"/>
    <col min="15989" max="15989" width="6" style="37" customWidth="1"/>
    <col min="15990" max="16071" width="11.42578125" style="37"/>
    <col min="16072" max="16072" width="11.5703125" style="37" bestFit="1" customWidth="1"/>
    <col min="16073" max="16074" width="12.7109375" style="37" bestFit="1" customWidth="1"/>
    <col min="16075" max="16076" width="11.5703125" style="37" bestFit="1" customWidth="1"/>
    <col min="16077" max="16077" width="11.7109375" style="37" bestFit="1" customWidth="1"/>
    <col min="16078" max="16081" width="11.42578125" style="37"/>
    <col min="16082" max="16084" width="11.7109375" style="37" bestFit="1" customWidth="1"/>
    <col min="16085" max="16086" width="11.5703125" style="37" bestFit="1" customWidth="1"/>
    <col min="16087" max="16087" width="11.7109375" style="37" bestFit="1" customWidth="1"/>
    <col min="16088" max="16090" width="11.5703125" style="37" bestFit="1" customWidth="1"/>
    <col min="16091" max="16091" width="11.7109375" style="37" bestFit="1" customWidth="1"/>
    <col min="16092" max="16093" width="11.5703125" style="37" bestFit="1" customWidth="1"/>
    <col min="16094" max="16094" width="11.7109375" style="37" bestFit="1" customWidth="1"/>
    <col min="16095" max="16098" width="11.42578125" style="37"/>
    <col min="16099" max="16100" width="9.5703125" style="37" customWidth="1"/>
    <col min="16101" max="16101" width="10.5703125" style="37" customWidth="1"/>
    <col min="16102" max="16102" width="10" style="37" customWidth="1"/>
    <col min="16103" max="16103" width="10.28515625" style="37" customWidth="1"/>
    <col min="16104" max="16106" width="10.5703125" style="37" bestFit="1" customWidth="1"/>
    <col min="16107" max="16107" width="11.42578125" style="37"/>
    <col min="16108" max="16108" width="7.7109375" style="37" customWidth="1"/>
    <col min="16109" max="16109" width="23.28515625" style="37" customWidth="1"/>
    <col min="16110" max="16111" width="9.5703125" style="37" customWidth="1"/>
    <col min="16112" max="16112" width="10.5703125" style="37" customWidth="1"/>
    <col min="16113" max="16113" width="10" style="37" customWidth="1"/>
    <col min="16114" max="16114" width="10.28515625" style="37" customWidth="1"/>
    <col min="16115" max="16117" width="10.5703125" style="37" bestFit="1" customWidth="1"/>
    <col min="16118" max="16384" width="11.42578125" style="37"/>
  </cols>
  <sheetData>
    <row r="1" spans="1:49" ht="75.75" customHeight="1" thickTop="1" thickBot="1">
      <c r="A1" s="1168" t="s">
        <v>137</v>
      </c>
      <c r="B1" s="776" t="s">
        <v>607</v>
      </c>
      <c r="C1" s="777"/>
      <c r="D1" s="777"/>
      <c r="E1" s="777"/>
      <c r="F1" s="777"/>
      <c r="G1" s="777"/>
      <c r="H1" s="777"/>
      <c r="I1" s="777"/>
      <c r="J1" s="778"/>
    </row>
    <row r="2" spans="1:49" ht="26.65" customHeight="1" thickTop="1" thickBot="1">
      <c r="A2" s="5"/>
      <c r="B2" s="1433" t="s">
        <v>36</v>
      </c>
      <c r="C2" s="1434"/>
      <c r="D2" s="1434"/>
      <c r="E2" s="1434"/>
      <c r="F2" s="1434"/>
      <c r="G2" s="1434"/>
      <c r="H2" s="1434"/>
      <c r="I2" s="1434"/>
      <c r="J2" s="1435"/>
    </row>
    <row r="3" spans="1:49" ht="25.5" customHeight="1" thickTop="1" thickBot="1">
      <c r="A3" s="5"/>
      <c r="B3" s="59"/>
      <c r="C3" s="59"/>
      <c r="D3" s="59"/>
      <c r="E3" s="16"/>
      <c r="F3" s="16"/>
      <c r="G3" s="16"/>
      <c r="H3" s="16"/>
      <c r="I3" s="16"/>
      <c r="J3" s="5"/>
    </row>
    <row r="4" spans="1:49" ht="80.25" customHeight="1" thickTop="1" thickBot="1">
      <c r="A4" s="5"/>
      <c r="B4" s="746" t="s">
        <v>643</v>
      </c>
      <c r="C4" s="745" t="s">
        <v>641</v>
      </c>
      <c r="D4" s="745" t="s">
        <v>683</v>
      </c>
      <c r="E4" s="745" t="s">
        <v>97</v>
      </c>
      <c r="F4" s="745" t="s">
        <v>98</v>
      </c>
      <c r="G4" s="745" t="s">
        <v>640</v>
      </c>
      <c r="H4" s="745" t="s">
        <v>99</v>
      </c>
      <c r="I4" s="745" t="s">
        <v>100</v>
      </c>
      <c r="J4" s="749" t="s">
        <v>604</v>
      </c>
    </row>
    <row r="5" spans="1:49" s="541" customFormat="1" ht="74.650000000000006" customHeight="1" thickTop="1" thickBot="1">
      <c r="A5" s="48"/>
      <c r="B5" s="896" t="s">
        <v>684</v>
      </c>
      <c r="C5" s="897" t="s">
        <v>685</v>
      </c>
      <c r="D5" s="897" t="s">
        <v>686</v>
      </c>
      <c r="E5" s="897" t="s">
        <v>687</v>
      </c>
      <c r="F5" s="897" t="s">
        <v>688</v>
      </c>
      <c r="G5" s="897" t="s">
        <v>6</v>
      </c>
      <c r="H5" s="897" t="s">
        <v>694</v>
      </c>
      <c r="I5" s="897" t="s">
        <v>689</v>
      </c>
      <c r="J5" s="898" t="s">
        <v>690</v>
      </c>
      <c r="K5" s="571"/>
      <c r="L5" s="571"/>
      <c r="M5" s="571"/>
      <c r="N5" s="571"/>
      <c r="O5" s="571"/>
      <c r="P5" s="571"/>
      <c r="Q5" s="571"/>
      <c r="R5" s="571"/>
      <c r="S5" s="571"/>
      <c r="T5" s="571"/>
      <c r="U5" s="571"/>
      <c r="V5" s="571"/>
      <c r="W5" s="571"/>
      <c r="X5" s="571"/>
      <c r="Y5" s="571"/>
      <c r="Z5" s="571"/>
      <c r="AA5" s="571"/>
      <c r="AB5" s="571"/>
      <c r="AC5" s="571"/>
      <c r="AD5" s="571"/>
      <c r="AE5" s="571"/>
      <c r="AF5" s="571"/>
      <c r="AG5" s="571"/>
      <c r="AH5" s="571"/>
      <c r="AI5" s="571"/>
      <c r="AJ5" s="571"/>
      <c r="AK5" s="571"/>
      <c r="AL5" s="571"/>
      <c r="AM5" s="571"/>
      <c r="AN5" s="571"/>
      <c r="AO5" s="571"/>
      <c r="AP5" s="571"/>
      <c r="AQ5" s="571"/>
      <c r="AR5" s="571"/>
      <c r="AS5" s="571"/>
      <c r="AT5" s="571"/>
      <c r="AU5" s="571"/>
      <c r="AV5" s="571"/>
      <c r="AW5" s="571"/>
    </row>
    <row r="6" spans="1:49" ht="15.75" outlineLevel="1" thickTop="1">
      <c r="A6" s="185">
        <f>+'PIB D Pcorr'!A6</f>
        <v>1954</v>
      </c>
      <c r="B6" s="179"/>
      <c r="C6" s="138"/>
      <c r="D6" s="138"/>
      <c r="E6" s="138"/>
      <c r="F6" s="138"/>
      <c r="G6" s="138">
        <v>1730.9021161774194</v>
      </c>
      <c r="H6" s="138"/>
      <c r="I6" s="138"/>
      <c r="J6" s="180"/>
    </row>
    <row r="7" spans="1:49" ht="15" outlineLevel="1">
      <c r="A7" s="185">
        <f>+'PIB D Pcorr'!A7</f>
        <v>1955</v>
      </c>
      <c r="B7" s="181"/>
      <c r="C7" s="104"/>
      <c r="D7" s="104"/>
      <c r="E7" s="104"/>
      <c r="F7" s="104"/>
      <c r="G7" s="104">
        <v>1941.4095436049442</v>
      </c>
      <c r="H7" s="104"/>
      <c r="I7" s="104"/>
      <c r="J7" s="182"/>
    </row>
    <row r="8" spans="1:49" ht="15" outlineLevel="1">
      <c r="A8" s="185">
        <f>+'PIB D Pcorr'!A8</f>
        <v>1956</v>
      </c>
      <c r="B8" s="181"/>
      <c r="C8" s="104"/>
      <c r="D8" s="104"/>
      <c r="E8" s="104"/>
      <c r="F8" s="104"/>
      <c r="G8" s="104">
        <v>2187.162061498826</v>
      </c>
      <c r="H8" s="104"/>
      <c r="I8" s="104"/>
      <c r="J8" s="182"/>
    </row>
    <row r="9" spans="1:49" ht="15" outlineLevel="1">
      <c r="A9" s="185">
        <f>+'PIB D Pcorr'!A9</f>
        <v>1957</v>
      </c>
      <c r="B9" s="181"/>
      <c r="C9" s="104"/>
      <c r="D9" s="104"/>
      <c r="E9" s="104"/>
      <c r="F9" s="104"/>
      <c r="G9" s="104">
        <v>2486.4794216800969</v>
      </c>
      <c r="H9" s="104"/>
      <c r="I9" s="104"/>
      <c r="J9" s="182"/>
    </row>
    <row r="10" spans="1:49" ht="15" outlineLevel="1">
      <c r="A10" s="185">
        <f>+'PIB D Pcorr'!A10</f>
        <v>1958</v>
      </c>
      <c r="B10" s="181"/>
      <c r="C10" s="104"/>
      <c r="D10" s="104"/>
      <c r="E10" s="104"/>
      <c r="F10" s="104"/>
      <c r="G10" s="104">
        <v>2905.5213147751119</v>
      </c>
      <c r="H10" s="104"/>
      <c r="I10" s="104"/>
      <c r="J10" s="182"/>
    </row>
    <row r="11" spans="1:49" ht="15" outlineLevel="1">
      <c r="A11" s="185">
        <f>+'PIB D Pcorr'!A11</f>
        <v>1959</v>
      </c>
      <c r="B11" s="181"/>
      <c r="C11" s="104"/>
      <c r="D11" s="104"/>
      <c r="E11" s="104"/>
      <c r="F11" s="104"/>
      <c r="G11" s="104">
        <v>3233.4821492692267</v>
      </c>
      <c r="H11" s="104"/>
      <c r="I11" s="104"/>
      <c r="J11" s="182"/>
    </row>
    <row r="12" spans="1:49" ht="15" outlineLevel="1">
      <c r="A12" s="185">
        <f>+'PIB D Pcorr'!A12</f>
        <v>1960</v>
      </c>
      <c r="B12" s="181"/>
      <c r="C12" s="104"/>
      <c r="D12" s="104"/>
      <c r="E12" s="104"/>
      <c r="F12" s="104"/>
      <c r="G12" s="104">
        <v>3183.8900307648573</v>
      </c>
      <c r="H12" s="104"/>
      <c r="I12" s="104"/>
      <c r="J12" s="182"/>
    </row>
    <row r="13" spans="1:49" ht="15" outlineLevel="1">
      <c r="A13" s="185">
        <f>+'PIB D Pcorr'!A13</f>
        <v>1961</v>
      </c>
      <c r="B13" s="181"/>
      <c r="C13" s="104"/>
      <c r="D13" s="104"/>
      <c r="E13" s="104"/>
      <c r="F13" s="104"/>
      <c r="G13" s="104">
        <v>3527.5381749744301</v>
      </c>
      <c r="H13" s="104"/>
      <c r="I13" s="104"/>
      <c r="J13" s="182"/>
    </row>
    <row r="14" spans="1:49" ht="15" outlineLevel="1">
      <c r="A14" s="185">
        <f>+'PIB D Pcorr'!A14</f>
        <v>1962</v>
      </c>
      <c r="B14" s="181"/>
      <c r="C14" s="104"/>
      <c r="D14" s="104"/>
      <c r="E14" s="104"/>
      <c r="F14" s="104"/>
      <c r="G14" s="104">
        <v>3981.7760291157711</v>
      </c>
      <c r="H14" s="104"/>
      <c r="I14" s="104"/>
      <c r="J14" s="182"/>
    </row>
    <row r="15" spans="1:49" ht="15" outlineLevel="1">
      <c r="A15" s="185">
        <f>+'PIB D Pcorr'!A15</f>
        <v>1963</v>
      </c>
      <c r="B15" s="181"/>
      <c r="C15" s="104"/>
      <c r="D15" s="104"/>
      <c r="E15" s="104"/>
      <c r="F15" s="104"/>
      <c r="G15" s="104">
        <v>4769.2686516346403</v>
      </c>
      <c r="H15" s="104"/>
      <c r="I15" s="104"/>
      <c r="J15" s="182"/>
    </row>
    <row r="16" spans="1:49" ht="14.25" customHeight="1" thickBot="1">
      <c r="A16" s="185">
        <f>+'PIB D Pcorr'!A16</f>
        <v>1964</v>
      </c>
      <c r="B16" s="141">
        <v>2039.930286671329</v>
      </c>
      <c r="C16" s="142">
        <v>3510.4522358762342</v>
      </c>
      <c r="D16" s="142">
        <v>304.51933421680485</v>
      </c>
      <c r="E16" s="142">
        <v>-113.70252965418338</v>
      </c>
      <c r="F16" s="142">
        <v>5741.1993271101846</v>
      </c>
      <c r="G16" s="142">
        <v>5367.01608091853</v>
      </c>
      <c r="H16" s="142">
        <v>0.64046472795063858</v>
      </c>
      <c r="I16" s="142">
        <v>374.82371091960533</v>
      </c>
      <c r="J16" s="143">
        <v>6.5286656944599022</v>
      </c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  <c r="AO16" s="572"/>
      <c r="AP16" s="572"/>
      <c r="AQ16" s="572"/>
      <c r="AR16" s="572"/>
      <c r="AS16" s="572"/>
      <c r="AT16" s="572"/>
      <c r="AU16" s="572"/>
      <c r="AV16" s="572"/>
      <c r="AW16" s="572"/>
    </row>
    <row r="17" spans="1:49" ht="14.25" customHeight="1">
      <c r="A17" s="185">
        <f>+'PIB D Pcorr'!A17</f>
        <v>1965</v>
      </c>
      <c r="B17" s="181">
        <v>2556.8081753655038</v>
      </c>
      <c r="C17" s="104">
        <v>3767.881610243161</v>
      </c>
      <c r="D17" s="104">
        <v>344.57400360930382</v>
      </c>
      <c r="E17" s="104">
        <v>-90.825609815711289</v>
      </c>
      <c r="F17" s="104">
        <v>6578.4381794022574</v>
      </c>
      <c r="G17" s="104">
        <v>6281.0944686339162</v>
      </c>
      <c r="H17" s="104">
        <v>0.74423639186507584</v>
      </c>
      <c r="I17" s="104">
        <v>298.08794716020628</v>
      </c>
      <c r="J17" s="182">
        <v>4.5312875036744922</v>
      </c>
      <c r="K17" s="494"/>
      <c r="L17" s="494"/>
      <c r="M17" s="494"/>
      <c r="N17" s="494"/>
      <c r="O17" s="494"/>
      <c r="P17" s="494"/>
      <c r="Q17" s="494"/>
      <c r="R17" s="494"/>
      <c r="S17" s="494"/>
      <c r="T17" s="494"/>
      <c r="U17" s="494"/>
      <c r="V17" s="494"/>
      <c r="W17" s="494"/>
      <c r="X17" s="494"/>
      <c r="Y17" s="494"/>
      <c r="Z17" s="494"/>
      <c r="AA17" s="494"/>
      <c r="AB17" s="494"/>
      <c r="AC17" s="494"/>
      <c r="AD17" s="494"/>
      <c r="AE17" s="494"/>
      <c r="AF17" s="494"/>
      <c r="AG17" s="494"/>
      <c r="AH17" s="494"/>
      <c r="AI17" s="494"/>
      <c r="AJ17" s="494"/>
      <c r="AK17" s="494"/>
      <c r="AL17" s="494"/>
      <c r="AM17" s="494"/>
      <c r="AN17" s="494"/>
      <c r="AO17" s="494"/>
      <c r="AP17" s="494"/>
      <c r="AQ17" s="494"/>
      <c r="AR17" s="494"/>
      <c r="AS17" s="494"/>
      <c r="AT17" s="494"/>
      <c r="AU17" s="494"/>
      <c r="AV17" s="494"/>
      <c r="AW17" s="494"/>
    </row>
    <row r="18" spans="1:49" ht="14.25" customHeight="1">
      <c r="A18" s="185">
        <f>+'PIB D Pcorr'!A18</f>
        <v>1966</v>
      </c>
      <c r="B18" s="181">
        <v>2878.4587626303828</v>
      </c>
      <c r="C18" s="104">
        <v>4423.8996416199225</v>
      </c>
      <c r="D18" s="104">
        <v>369.00218110525907</v>
      </c>
      <c r="E18" s="104">
        <v>-106.90637772825852</v>
      </c>
      <c r="F18" s="104">
        <v>7564.4542076273065</v>
      </c>
      <c r="G18" s="104">
        <v>7210.0875413217382</v>
      </c>
      <c r="H18" s="104">
        <v>0.67579470195097235</v>
      </c>
      <c r="I18" s="104">
        <v>355.04246100751925</v>
      </c>
      <c r="J18" s="182">
        <v>4.6935634913293116</v>
      </c>
      <c r="K18" s="494"/>
      <c r="L18" s="494"/>
      <c r="M18" s="494"/>
      <c r="N18" s="494"/>
      <c r="O18" s="494"/>
      <c r="P18" s="494"/>
      <c r="Q18" s="494"/>
      <c r="R18" s="494"/>
      <c r="S18" s="494"/>
      <c r="T18" s="494"/>
      <c r="U18" s="494"/>
      <c r="V18" s="494"/>
      <c r="W18" s="494"/>
      <c r="X18" s="494"/>
      <c r="Y18" s="494"/>
      <c r="Z18" s="494"/>
      <c r="AA18" s="494"/>
      <c r="AB18" s="494"/>
      <c r="AC18" s="494"/>
      <c r="AD18" s="494"/>
      <c r="AE18" s="494"/>
      <c r="AF18" s="494"/>
      <c r="AG18" s="494"/>
      <c r="AH18" s="494"/>
      <c r="AI18" s="494"/>
      <c r="AJ18" s="494"/>
      <c r="AK18" s="494"/>
      <c r="AL18" s="494"/>
      <c r="AM18" s="494"/>
      <c r="AN18" s="494"/>
      <c r="AO18" s="494"/>
      <c r="AP18" s="494"/>
      <c r="AQ18" s="494"/>
      <c r="AR18" s="494"/>
      <c r="AS18" s="494"/>
      <c r="AT18" s="494"/>
      <c r="AU18" s="494"/>
      <c r="AV18" s="494"/>
      <c r="AW18" s="494"/>
    </row>
    <row r="19" spans="1:49" ht="14.25" customHeight="1">
      <c r="A19" s="185">
        <f>+'PIB D Pcorr'!A19</f>
        <v>1967</v>
      </c>
      <c r="B19" s="181">
        <v>3011.4813853972137</v>
      </c>
      <c r="C19" s="104">
        <v>5222.638939960777</v>
      </c>
      <c r="D19" s="104">
        <v>413.95930164750143</v>
      </c>
      <c r="E19" s="104">
        <v>-314.1626936105356</v>
      </c>
      <c r="F19" s="104">
        <v>8333.9169333949576</v>
      </c>
      <c r="G19" s="104">
        <v>8126.2912141257993</v>
      </c>
      <c r="H19" s="104">
        <v>0.73727610185067427</v>
      </c>
      <c r="I19" s="104">
        <v>208.36299537100894</v>
      </c>
      <c r="J19" s="182">
        <v>2.5001808517682078</v>
      </c>
      <c r="K19" s="494"/>
      <c r="L19" s="494"/>
      <c r="M19" s="494"/>
      <c r="N19" s="494"/>
      <c r="O19" s="494"/>
      <c r="P19" s="494"/>
      <c r="Q19" s="494"/>
      <c r="R19" s="494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  <c r="AE19" s="494"/>
      <c r="AF19" s="494"/>
      <c r="AG19" s="494"/>
      <c r="AH19" s="494"/>
      <c r="AI19" s="494"/>
      <c r="AJ19" s="494"/>
      <c r="AK19" s="494"/>
      <c r="AL19" s="494"/>
      <c r="AM19" s="494"/>
      <c r="AN19" s="494"/>
      <c r="AO19" s="494"/>
      <c r="AP19" s="494"/>
      <c r="AQ19" s="494"/>
      <c r="AR19" s="494"/>
      <c r="AS19" s="494"/>
      <c r="AT19" s="494"/>
      <c r="AU19" s="494"/>
      <c r="AV19" s="494"/>
      <c r="AW19" s="494"/>
    </row>
    <row r="20" spans="1:49" ht="14.25" customHeight="1">
      <c r="A20" s="185">
        <f>+'PIB D Pcorr'!A20</f>
        <v>1968</v>
      </c>
      <c r="B20" s="181">
        <v>3279.1925215043339</v>
      </c>
      <c r="C20" s="104">
        <v>6130.5208339151832</v>
      </c>
      <c r="D20" s="104">
        <v>476.15353573102573</v>
      </c>
      <c r="E20" s="104">
        <v>-244.20491270251435</v>
      </c>
      <c r="F20" s="104">
        <v>9641.6619784480281</v>
      </c>
      <c r="G20" s="104">
        <v>9084.3397090495746</v>
      </c>
      <c r="H20" s="104">
        <v>0.8868634054329404</v>
      </c>
      <c r="I20" s="104">
        <v>558.2091328038864</v>
      </c>
      <c r="J20" s="182">
        <v>5.7895530257298917</v>
      </c>
      <c r="K20" s="494"/>
      <c r="L20" s="494"/>
      <c r="M20" s="494"/>
      <c r="N20" s="494"/>
      <c r="O20" s="494"/>
      <c r="P20" s="494"/>
      <c r="Q20" s="494"/>
      <c r="R20" s="494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  <c r="AE20" s="494"/>
      <c r="AF20" s="494"/>
      <c r="AG20" s="494"/>
      <c r="AH20" s="494"/>
      <c r="AI20" s="494"/>
      <c r="AJ20" s="494"/>
      <c r="AK20" s="494"/>
      <c r="AL20" s="494"/>
      <c r="AM20" s="494"/>
      <c r="AN20" s="494"/>
      <c r="AO20" s="494"/>
      <c r="AP20" s="494"/>
      <c r="AQ20" s="494"/>
      <c r="AR20" s="494"/>
      <c r="AS20" s="494"/>
      <c r="AT20" s="494"/>
      <c r="AU20" s="494"/>
      <c r="AV20" s="494"/>
      <c r="AW20" s="494"/>
    </row>
    <row r="21" spans="1:49" ht="14.25" customHeight="1">
      <c r="A21" s="185">
        <f>+'PIB D Pcorr'!A21</f>
        <v>1969</v>
      </c>
      <c r="B21" s="181">
        <v>3402.015553354438</v>
      </c>
      <c r="C21" s="104">
        <v>6817.0392668723853</v>
      </c>
      <c r="D21" s="104">
        <v>538.35075593488955</v>
      </c>
      <c r="E21" s="104">
        <v>-251.93420561956975</v>
      </c>
      <c r="F21" s="104">
        <v>10505.471370542144</v>
      </c>
      <c r="G21" s="104">
        <v>9990.234686413909</v>
      </c>
      <c r="H21" s="104">
        <v>1.1287309771994947</v>
      </c>
      <c r="I21" s="104">
        <v>516.36541510543407</v>
      </c>
      <c r="J21" s="182">
        <v>4.9152046290216731</v>
      </c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0"/>
      <c r="AV21" s="490"/>
      <c r="AW21" s="490"/>
    </row>
    <row r="22" spans="1:49" ht="14.25" customHeight="1">
      <c r="A22" s="185">
        <f>+'PIB D Pcorr'!A22</f>
        <v>1970</v>
      </c>
      <c r="B22" s="181">
        <v>3694.932878413762</v>
      </c>
      <c r="C22" s="104">
        <v>7648.5482964386511</v>
      </c>
      <c r="D22" s="104">
        <v>582.40213002992755</v>
      </c>
      <c r="E22" s="104">
        <v>-193.12874745306925</v>
      </c>
      <c r="F22" s="104">
        <v>11732.754557429273</v>
      </c>
      <c r="G22" s="104">
        <v>11160.376190057355</v>
      </c>
      <c r="H22" s="104">
        <v>19.331533965258544</v>
      </c>
      <c r="I22" s="104">
        <v>591.70990133717578</v>
      </c>
      <c r="J22" s="182">
        <v>5.0432308835992856</v>
      </c>
      <c r="K22" s="492"/>
      <c r="L22" s="492"/>
      <c r="M22" s="492"/>
      <c r="N22" s="492"/>
      <c r="O22" s="492"/>
      <c r="P22" s="492"/>
      <c r="Q22" s="492"/>
      <c r="R22" s="492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2"/>
      <c r="AV22" s="492"/>
      <c r="AW22" s="492"/>
    </row>
    <row r="23" spans="1:49" ht="14.25" customHeight="1">
      <c r="A23" s="185">
        <f>+'PIB D Pcorr'!A23</f>
        <v>1971</v>
      </c>
      <c r="B23" s="181">
        <v>4120.9681344005994</v>
      </c>
      <c r="C23" s="104">
        <v>8794.1350628426353</v>
      </c>
      <c r="D23" s="104">
        <v>649.58369958545916</v>
      </c>
      <c r="E23" s="104">
        <v>-234.2493656227299</v>
      </c>
      <c r="F23" s="104">
        <v>13330.437531205964</v>
      </c>
      <c r="G23" s="104">
        <v>12653.655089066477</v>
      </c>
      <c r="H23" s="104">
        <v>15.017854193242421</v>
      </c>
      <c r="I23" s="104">
        <v>691.80029633272954</v>
      </c>
      <c r="J23" s="182">
        <v>5.1896293329701715</v>
      </c>
      <c r="K23" s="489"/>
      <c r="L23" s="489"/>
      <c r="M23" s="489"/>
      <c r="N23" s="489"/>
      <c r="O23" s="489"/>
      <c r="P23" s="489"/>
      <c r="Q23" s="489"/>
      <c r="R23" s="489"/>
      <c r="S23" s="489"/>
      <c r="T23" s="489"/>
      <c r="U23" s="489"/>
      <c r="V23" s="489"/>
      <c r="W23" s="489"/>
      <c r="X23" s="489"/>
      <c r="Y23" s="489"/>
      <c r="Z23" s="489"/>
      <c r="AA23" s="489"/>
      <c r="AB23" s="489"/>
      <c r="AC23" s="489"/>
      <c r="AD23" s="489"/>
      <c r="AE23" s="489"/>
      <c r="AF23" s="489"/>
      <c r="AG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489"/>
      <c r="AU23" s="489"/>
      <c r="AV23" s="489"/>
      <c r="AW23" s="489"/>
    </row>
    <row r="24" spans="1:49" ht="14.25" customHeight="1">
      <c r="A24" s="185">
        <f>+'PIB D Pcorr'!A24</f>
        <v>1972</v>
      </c>
      <c r="B24" s="181">
        <v>4555.3123489519739</v>
      </c>
      <c r="C24" s="104">
        <v>10674.757363357956</v>
      </c>
      <c r="D24" s="104">
        <v>718.5051927640535</v>
      </c>
      <c r="E24" s="104">
        <v>-398.52047495181279</v>
      </c>
      <c r="F24" s="104">
        <v>15550.054430122173</v>
      </c>
      <c r="G24" s="104">
        <v>14745.825740184322</v>
      </c>
      <c r="H24" s="104">
        <v>26.919692317399104</v>
      </c>
      <c r="I24" s="104">
        <v>831.14838225524966</v>
      </c>
      <c r="J24" s="182">
        <v>5.3449869644521852</v>
      </c>
      <c r="K24" s="492"/>
      <c r="L24" s="492"/>
      <c r="M24" s="492"/>
      <c r="N24" s="492"/>
      <c r="O24" s="492"/>
      <c r="P24" s="492"/>
      <c r="Q24" s="492"/>
      <c r="R24" s="492"/>
      <c r="S24" s="492"/>
      <c r="T24" s="492"/>
      <c r="U24" s="492"/>
      <c r="V24" s="492"/>
      <c r="W24" s="492"/>
      <c r="X24" s="492"/>
      <c r="Y24" s="492"/>
      <c r="Z24" s="492"/>
      <c r="AA24" s="492"/>
      <c r="AB24" s="492"/>
      <c r="AC24" s="492"/>
      <c r="AD24" s="492"/>
      <c r="AE24" s="492"/>
      <c r="AF24" s="492"/>
      <c r="AG24" s="492"/>
      <c r="AH24" s="492"/>
      <c r="AI24" s="492"/>
      <c r="AJ24" s="492"/>
      <c r="AK24" s="492"/>
      <c r="AL24" s="492"/>
      <c r="AM24" s="492"/>
      <c r="AN24" s="492"/>
      <c r="AO24" s="492"/>
      <c r="AP24" s="492"/>
      <c r="AQ24" s="492"/>
      <c r="AR24" s="492"/>
      <c r="AS24" s="492"/>
      <c r="AT24" s="492"/>
      <c r="AU24" s="492"/>
      <c r="AV24" s="492"/>
      <c r="AW24" s="492"/>
    </row>
    <row r="25" spans="1:49" ht="14.25" customHeight="1">
      <c r="A25" s="185">
        <f>+'PIB D Pcorr'!A25</f>
        <v>1973</v>
      </c>
      <c r="B25" s="181">
        <v>5431.7715740081248</v>
      </c>
      <c r="C25" s="104">
        <v>12991.845827759476</v>
      </c>
      <c r="D25" s="104">
        <v>857.88257818190084</v>
      </c>
      <c r="E25" s="104">
        <v>-492.3269576345993</v>
      </c>
      <c r="F25" s="104">
        <v>18789.173022314902</v>
      </c>
      <c r="G25" s="104">
        <v>17689.509520753298</v>
      </c>
      <c r="H25" s="104">
        <v>35.842766350075813</v>
      </c>
      <c r="I25" s="104">
        <v>1135.5062679116807</v>
      </c>
      <c r="J25" s="182">
        <v>6.0434073738269385</v>
      </c>
      <c r="K25" s="491"/>
      <c r="L25" s="491"/>
      <c r="M25" s="491"/>
      <c r="N25" s="491"/>
      <c r="O25" s="491"/>
      <c r="P25" s="491"/>
      <c r="Q25" s="491"/>
      <c r="R25" s="491"/>
      <c r="S25" s="491"/>
      <c r="T25" s="491"/>
      <c r="U25" s="491"/>
      <c r="V25" s="491"/>
      <c r="W25" s="491"/>
      <c r="X25" s="491"/>
      <c r="Y25" s="491"/>
      <c r="Z25" s="491"/>
      <c r="AA25" s="491"/>
      <c r="AB25" s="491"/>
      <c r="AC25" s="491"/>
      <c r="AD25" s="491"/>
      <c r="AE25" s="491"/>
      <c r="AF25" s="491"/>
      <c r="AG25" s="491"/>
      <c r="AH25" s="491"/>
      <c r="AI25" s="491"/>
      <c r="AJ25" s="491"/>
      <c r="AK25" s="491"/>
      <c r="AL25" s="491"/>
      <c r="AM25" s="491"/>
      <c r="AN25" s="491"/>
      <c r="AO25" s="491"/>
      <c r="AP25" s="491"/>
      <c r="AQ25" s="491"/>
      <c r="AR25" s="491"/>
      <c r="AS25" s="491"/>
      <c r="AT25" s="491"/>
      <c r="AU25" s="491"/>
      <c r="AV25" s="491"/>
      <c r="AW25" s="491"/>
    </row>
    <row r="26" spans="1:49" ht="14.25" customHeight="1">
      <c r="A26" s="185">
        <f>+'PIB D Pcorr'!A26</f>
        <v>1974</v>
      </c>
      <c r="B26" s="181">
        <v>6844.2021760072257</v>
      </c>
      <c r="C26" s="104">
        <v>16201.20247850632</v>
      </c>
      <c r="D26" s="104">
        <v>1080.9193983981943</v>
      </c>
      <c r="E26" s="104">
        <v>-887.04484369874638</v>
      </c>
      <c r="F26" s="104">
        <v>23239.279209212993</v>
      </c>
      <c r="G26" s="104">
        <v>21731.723543945511</v>
      </c>
      <c r="H26" s="104">
        <v>37.67422946196173</v>
      </c>
      <c r="I26" s="104">
        <v>1545.2298947294439</v>
      </c>
      <c r="J26" s="182">
        <v>6.6492161001140353</v>
      </c>
      <c r="K26" s="488"/>
      <c r="L26" s="488"/>
      <c r="M26" s="488"/>
      <c r="N26" s="488"/>
      <c r="O26" s="488"/>
      <c r="P26" s="488"/>
      <c r="Q26" s="488"/>
      <c r="R26" s="488"/>
      <c r="S26" s="488"/>
      <c r="T26" s="488"/>
      <c r="U26" s="488"/>
      <c r="V26" s="488"/>
      <c r="W26" s="488"/>
      <c r="X26" s="488"/>
      <c r="Y26" s="488"/>
      <c r="Z26" s="488"/>
      <c r="AA26" s="488"/>
      <c r="AB26" s="488"/>
      <c r="AC26" s="488"/>
      <c r="AD26" s="488"/>
      <c r="AE26" s="488"/>
      <c r="AF26" s="488"/>
      <c r="AG26" s="488"/>
      <c r="AH26" s="488"/>
      <c r="AI26" s="488"/>
      <c r="AJ26" s="488"/>
      <c r="AK26" s="488"/>
      <c r="AL26" s="488"/>
      <c r="AM26" s="488"/>
      <c r="AN26" s="488"/>
      <c r="AO26" s="488"/>
      <c r="AP26" s="488"/>
      <c r="AQ26" s="488"/>
      <c r="AR26" s="488"/>
      <c r="AS26" s="488"/>
      <c r="AT26" s="488"/>
      <c r="AU26" s="488"/>
      <c r="AV26" s="488"/>
      <c r="AW26" s="488"/>
    </row>
    <row r="27" spans="1:49" ht="14.25" customHeight="1">
      <c r="A27" s="185">
        <f>+'PIB D Pcorr'!A27</f>
        <v>1975</v>
      </c>
      <c r="B27" s="181">
        <v>7799.9945717593164</v>
      </c>
      <c r="C27" s="104">
        <v>19780.86194283962</v>
      </c>
      <c r="D27" s="104">
        <v>1225.1730447816014</v>
      </c>
      <c r="E27" s="104">
        <v>-1483.8315587142683</v>
      </c>
      <c r="F27" s="104">
        <v>27322.198000666267</v>
      </c>
      <c r="G27" s="104">
        <v>25570.936005264579</v>
      </c>
      <c r="H27" s="104">
        <v>35.912718680934496</v>
      </c>
      <c r="I27" s="104">
        <v>1787.1747140826226</v>
      </c>
      <c r="J27" s="182">
        <v>6.5411088596863305</v>
      </c>
      <c r="K27" s="489"/>
      <c r="L27" s="489"/>
      <c r="M27" s="489"/>
      <c r="N27" s="489"/>
      <c r="O27" s="489"/>
      <c r="P27" s="489"/>
      <c r="Q27" s="489"/>
      <c r="R27" s="489"/>
      <c r="S27" s="489"/>
      <c r="T27" s="489"/>
      <c r="U27" s="489"/>
      <c r="V27" s="489"/>
      <c r="W27" s="489"/>
      <c r="X27" s="489"/>
      <c r="Y27" s="489"/>
      <c r="Z27" s="489"/>
      <c r="AA27" s="489"/>
      <c r="AB27" s="489"/>
      <c r="AC27" s="489"/>
      <c r="AD27" s="489"/>
      <c r="AE27" s="489"/>
      <c r="AF27" s="489"/>
      <c r="AG27" s="489"/>
      <c r="AH27" s="489"/>
      <c r="AI27" s="489"/>
      <c r="AJ27" s="489"/>
      <c r="AK27" s="489"/>
      <c r="AL27" s="489"/>
      <c r="AM27" s="489"/>
      <c r="AN27" s="489"/>
      <c r="AO27" s="489"/>
      <c r="AP27" s="489"/>
      <c r="AQ27" s="489"/>
      <c r="AR27" s="489"/>
      <c r="AS27" s="489"/>
      <c r="AT27" s="489"/>
      <c r="AU27" s="489"/>
      <c r="AV27" s="489"/>
      <c r="AW27" s="489"/>
    </row>
    <row r="28" spans="1:49" ht="14.25" customHeight="1">
      <c r="A28" s="185">
        <f>+'PIB D Pcorr'!A28</f>
        <v>1976</v>
      </c>
      <c r="B28" s="181">
        <v>9065.4298226069659</v>
      </c>
      <c r="C28" s="104">
        <v>24361.890021213072</v>
      </c>
      <c r="D28" s="104">
        <v>1420.2475921182966</v>
      </c>
      <c r="E28" s="104">
        <v>-1900.5638124996701</v>
      </c>
      <c r="F28" s="104">
        <v>32947.003623438664</v>
      </c>
      <c r="G28" s="104">
        <v>31437.715618514347</v>
      </c>
      <c r="H28" s="104">
        <v>51.424292836078884</v>
      </c>
      <c r="I28" s="104">
        <v>1560.7122977603965</v>
      </c>
      <c r="J28" s="182">
        <v>4.7370386563775346</v>
      </c>
      <c r="K28" s="488"/>
      <c r="L28" s="488"/>
      <c r="M28" s="488"/>
      <c r="N28" s="488"/>
      <c r="O28" s="488"/>
      <c r="P28" s="488"/>
      <c r="Q28" s="488"/>
      <c r="R28" s="488"/>
      <c r="S28" s="488"/>
      <c r="T28" s="488"/>
      <c r="U28" s="488"/>
      <c r="V28" s="488"/>
      <c r="W28" s="488"/>
      <c r="X28" s="488"/>
      <c r="Y28" s="488"/>
      <c r="Z28" s="488"/>
      <c r="AA28" s="488"/>
      <c r="AB28" s="488"/>
      <c r="AC28" s="488"/>
      <c r="AD28" s="488"/>
      <c r="AE28" s="488"/>
      <c r="AF28" s="488"/>
      <c r="AG28" s="488"/>
      <c r="AH28" s="488"/>
      <c r="AI28" s="488"/>
      <c r="AJ28" s="488"/>
      <c r="AK28" s="488"/>
      <c r="AL28" s="488"/>
      <c r="AM28" s="488"/>
      <c r="AN28" s="488"/>
      <c r="AO28" s="488"/>
      <c r="AP28" s="488"/>
      <c r="AQ28" s="488"/>
      <c r="AR28" s="488"/>
      <c r="AS28" s="488"/>
      <c r="AT28" s="488"/>
      <c r="AU28" s="488"/>
      <c r="AV28" s="488"/>
      <c r="AW28" s="488"/>
    </row>
    <row r="29" spans="1:49" ht="14.25" customHeight="1">
      <c r="A29" s="185">
        <f>+'PIB D Pcorr'!A29</f>
        <v>1977</v>
      </c>
      <c r="B29" s="181">
        <v>11399.715535694688</v>
      </c>
      <c r="C29" s="104">
        <v>30937.546270525469</v>
      </c>
      <c r="D29" s="104">
        <v>1785.6532273656258</v>
      </c>
      <c r="E29" s="104">
        <v>-2992.9216641954849</v>
      </c>
      <c r="F29" s="104">
        <v>41129.9933693903</v>
      </c>
      <c r="G29" s="104">
        <v>39666.908981430977</v>
      </c>
      <c r="H29" s="104">
        <v>66.85031163142439</v>
      </c>
      <c r="I29" s="104">
        <v>1529.9346995907474</v>
      </c>
      <c r="J29" s="182">
        <v>3.7197543064263003</v>
      </c>
      <c r="K29" s="488"/>
      <c r="L29" s="488"/>
      <c r="M29" s="488"/>
      <c r="N29" s="488"/>
      <c r="O29" s="488"/>
      <c r="P29" s="488"/>
      <c r="Q29" s="488"/>
      <c r="R29" s="488"/>
      <c r="S29" s="488"/>
      <c r="T29" s="488"/>
      <c r="U29" s="488"/>
      <c r="V29" s="488"/>
      <c r="W29" s="488"/>
      <c r="X29" s="488"/>
      <c r="Y29" s="488"/>
      <c r="Z29" s="488"/>
      <c r="AA29" s="488"/>
      <c r="AB29" s="488"/>
      <c r="AC29" s="488"/>
      <c r="AD29" s="488"/>
      <c r="AE29" s="488"/>
      <c r="AF29" s="488"/>
      <c r="AG29" s="488"/>
      <c r="AH29" s="488"/>
      <c r="AI29" s="488"/>
      <c r="AJ29" s="488"/>
      <c r="AK29" s="488"/>
      <c r="AL29" s="488"/>
      <c r="AM29" s="488"/>
      <c r="AN29" s="488"/>
      <c r="AO29" s="488"/>
      <c r="AP29" s="488"/>
      <c r="AQ29" s="488"/>
      <c r="AR29" s="488"/>
      <c r="AS29" s="488"/>
      <c r="AT29" s="488"/>
      <c r="AU29" s="488"/>
      <c r="AV29" s="488"/>
      <c r="AW29" s="488"/>
    </row>
    <row r="30" spans="1:49" ht="14.25" customHeight="1">
      <c r="A30" s="185">
        <f>+'PIB D Pcorr'!A30</f>
        <v>1978</v>
      </c>
      <c r="B30" s="181">
        <v>13809.710738901606</v>
      </c>
      <c r="C30" s="104">
        <v>38121.437361428441</v>
      </c>
      <c r="D30" s="104">
        <v>2164.4952071333546</v>
      </c>
      <c r="E30" s="104">
        <v>-3565.8212087891452</v>
      </c>
      <c r="F30" s="104">
        <v>50529.822098674253</v>
      </c>
      <c r="G30" s="104">
        <v>47885.04336043619</v>
      </c>
      <c r="H30" s="104">
        <v>60.101007933605118</v>
      </c>
      <c r="I30" s="104">
        <v>2704.8797461716681</v>
      </c>
      <c r="J30" s="182">
        <v>5.3530363532442271</v>
      </c>
      <c r="K30" s="489"/>
      <c r="L30" s="489"/>
      <c r="M30" s="489"/>
      <c r="N30" s="489"/>
      <c r="O30" s="489"/>
      <c r="P30" s="489"/>
      <c r="Q30" s="489"/>
      <c r="R30" s="489"/>
      <c r="S30" s="489"/>
      <c r="T30" s="489"/>
      <c r="U30" s="489"/>
      <c r="V30" s="489"/>
      <c r="W30" s="489"/>
      <c r="X30" s="489"/>
      <c r="Y30" s="489"/>
      <c r="Z30" s="489"/>
      <c r="AA30" s="489"/>
      <c r="AB30" s="489"/>
      <c r="AC30" s="489"/>
      <c r="AD30" s="489"/>
      <c r="AE30" s="489"/>
      <c r="AF30" s="489"/>
      <c r="AG30" s="489"/>
      <c r="AH30" s="489"/>
      <c r="AI30" s="489"/>
      <c r="AJ30" s="489"/>
      <c r="AK30" s="489"/>
      <c r="AL30" s="489"/>
      <c r="AM30" s="489"/>
      <c r="AN30" s="489"/>
      <c r="AO30" s="489"/>
      <c r="AP30" s="489"/>
      <c r="AQ30" s="489"/>
      <c r="AR30" s="489"/>
      <c r="AS30" s="489"/>
      <c r="AT30" s="489"/>
      <c r="AU30" s="489"/>
      <c r="AV30" s="489"/>
      <c r="AW30" s="489"/>
    </row>
    <row r="31" spans="1:49" ht="14.25" customHeight="1">
      <c r="A31" s="185">
        <f>+'PIB D Pcorr'!A31</f>
        <v>1979</v>
      </c>
      <c r="B31" s="181">
        <v>16180.647478256165</v>
      </c>
      <c r="C31" s="104">
        <v>44382.11753302408</v>
      </c>
      <c r="D31" s="104">
        <v>2526.6719269641508</v>
      </c>
      <c r="E31" s="104">
        <v>-4533.5027406048721</v>
      </c>
      <c r="F31" s="104">
        <v>58555.934197639523</v>
      </c>
      <c r="G31" s="104">
        <v>56405.300664433045</v>
      </c>
      <c r="H31" s="104">
        <v>74.287679665433828</v>
      </c>
      <c r="I31" s="104">
        <v>2224.9212128719109</v>
      </c>
      <c r="J31" s="182">
        <v>3.7996511256438987</v>
      </c>
      <c r="K31" s="488"/>
      <c r="L31" s="488"/>
      <c r="M31" s="488"/>
      <c r="N31" s="488"/>
      <c r="O31" s="488"/>
      <c r="P31" s="488"/>
      <c r="Q31" s="488"/>
      <c r="R31" s="488"/>
      <c r="S31" s="488"/>
      <c r="T31" s="488"/>
      <c r="U31" s="488"/>
      <c r="V31" s="488"/>
      <c r="W31" s="488"/>
      <c r="X31" s="488"/>
      <c r="Y31" s="488"/>
      <c r="Z31" s="488"/>
      <c r="AA31" s="488"/>
      <c r="AB31" s="488"/>
      <c r="AC31" s="488"/>
      <c r="AD31" s="488"/>
      <c r="AE31" s="488"/>
      <c r="AF31" s="488"/>
      <c r="AG31" s="488"/>
      <c r="AH31" s="488"/>
      <c r="AI31" s="488"/>
      <c r="AJ31" s="488"/>
      <c r="AK31" s="488"/>
      <c r="AL31" s="488"/>
      <c r="AM31" s="488"/>
      <c r="AN31" s="488"/>
      <c r="AO31" s="488"/>
      <c r="AP31" s="488"/>
      <c r="AQ31" s="488"/>
      <c r="AR31" s="488"/>
      <c r="AS31" s="488"/>
      <c r="AT31" s="488"/>
      <c r="AU31" s="488"/>
      <c r="AV31" s="488"/>
      <c r="AW31" s="488"/>
    </row>
    <row r="32" spans="1:49" ht="14.25" customHeight="1">
      <c r="A32" s="185">
        <f>+'PIB D Pcorr'!A32</f>
        <v>1980</v>
      </c>
      <c r="B32" s="181">
        <v>19392.064648230393</v>
      </c>
      <c r="C32" s="104">
        <v>50292.180251089492</v>
      </c>
      <c r="D32" s="104">
        <v>3031.3862699759411</v>
      </c>
      <c r="E32" s="104">
        <v>-5529.5241880479334</v>
      </c>
      <c r="F32" s="104">
        <v>67186.106981247911</v>
      </c>
      <c r="G32" s="104">
        <v>65537.148457277159</v>
      </c>
      <c r="H32" s="104">
        <v>95.189398899491536</v>
      </c>
      <c r="I32" s="104">
        <v>1744.1479228702437</v>
      </c>
      <c r="J32" s="182">
        <v>2.5959949180521011</v>
      </c>
      <c r="K32" s="489"/>
      <c r="L32" s="489"/>
      <c r="M32" s="489"/>
      <c r="N32" s="489"/>
      <c r="O32" s="489"/>
      <c r="P32" s="489"/>
      <c r="Q32" s="489"/>
      <c r="R32" s="489"/>
      <c r="S32" s="489"/>
      <c r="T32" s="489"/>
      <c r="U32" s="489"/>
      <c r="V32" s="489"/>
      <c r="W32" s="489"/>
      <c r="X32" s="489"/>
      <c r="Y32" s="489"/>
      <c r="Z32" s="489"/>
      <c r="AA32" s="489"/>
      <c r="AB32" s="489"/>
      <c r="AC32" s="489"/>
      <c r="AD32" s="489"/>
      <c r="AE32" s="489"/>
      <c r="AF32" s="489"/>
      <c r="AG32" s="489"/>
      <c r="AH32" s="489"/>
      <c r="AI32" s="489"/>
      <c r="AJ32" s="489"/>
      <c r="AK32" s="489"/>
      <c r="AL32" s="489"/>
      <c r="AM32" s="489"/>
      <c r="AN32" s="489"/>
      <c r="AO32" s="489"/>
      <c r="AP32" s="489"/>
      <c r="AQ32" s="489"/>
      <c r="AR32" s="489"/>
      <c r="AS32" s="489"/>
      <c r="AT32" s="489"/>
      <c r="AU32" s="489"/>
      <c r="AV32" s="489"/>
      <c r="AW32" s="489"/>
    </row>
    <row r="33" spans="1:49" ht="14.25" customHeight="1">
      <c r="A33" s="185">
        <f>+'PIB D Pcorr'!A33</f>
        <v>1981</v>
      </c>
      <c r="B33" s="181">
        <v>21719.11419276899</v>
      </c>
      <c r="C33" s="104">
        <v>56502.660083201328</v>
      </c>
      <c r="D33" s="104">
        <v>3738.531419015028</v>
      </c>
      <c r="E33" s="104">
        <v>-4770.1596560475245</v>
      </c>
      <c r="F33" s="104">
        <v>77190.146038937819</v>
      </c>
      <c r="G33" s="104">
        <v>74159.312306204607</v>
      </c>
      <c r="H33" s="104">
        <v>20.242320819112628</v>
      </c>
      <c r="I33" s="104">
        <v>3051.0760535523245</v>
      </c>
      <c r="J33" s="182">
        <v>3.9526755811722891</v>
      </c>
      <c r="K33" s="488"/>
      <c r="L33" s="488"/>
      <c r="M33" s="488"/>
      <c r="N33" s="488"/>
      <c r="O33" s="488"/>
      <c r="P33" s="488"/>
      <c r="Q33" s="488"/>
      <c r="R33" s="488"/>
      <c r="S33" s="488"/>
      <c r="T33" s="488"/>
      <c r="U33" s="488"/>
      <c r="V33" s="488"/>
      <c r="W33" s="488"/>
      <c r="X33" s="488"/>
      <c r="Y33" s="488"/>
      <c r="Z33" s="488"/>
      <c r="AA33" s="488"/>
      <c r="AB33" s="488"/>
      <c r="AC33" s="488"/>
      <c r="AD33" s="488"/>
      <c r="AE33" s="488"/>
      <c r="AF33" s="488"/>
      <c r="AG33" s="488"/>
      <c r="AH33" s="488"/>
      <c r="AI33" s="488"/>
      <c r="AJ33" s="488"/>
      <c r="AK33" s="488"/>
      <c r="AL33" s="488"/>
      <c r="AM33" s="488"/>
      <c r="AN33" s="488"/>
      <c r="AO33" s="488"/>
      <c r="AP33" s="488"/>
      <c r="AQ33" s="488"/>
      <c r="AR33" s="488"/>
      <c r="AS33" s="488"/>
      <c r="AT33" s="488"/>
      <c r="AU33" s="488"/>
      <c r="AV33" s="488"/>
      <c r="AW33" s="488"/>
    </row>
    <row r="34" spans="1:49" ht="14.25" customHeight="1">
      <c r="A34" s="185">
        <f>+'PIB D Pcorr'!A34</f>
        <v>1982</v>
      </c>
      <c r="B34" s="181">
        <v>25693.711896481029</v>
      </c>
      <c r="C34" s="104">
        <v>63906.022370259634</v>
      </c>
      <c r="D34" s="104">
        <v>4059.3339657726769</v>
      </c>
      <c r="E34" s="104">
        <v>-4646.2326246028679</v>
      </c>
      <c r="F34" s="104">
        <v>89012.835607910471</v>
      </c>
      <c r="G34" s="104">
        <v>84881.435718804903</v>
      </c>
      <c r="H34" s="104">
        <v>13.926349515915581</v>
      </c>
      <c r="I34" s="104">
        <v>4145.3262386214828</v>
      </c>
      <c r="J34" s="182">
        <v>4.6569982972805013</v>
      </c>
      <c r="K34" s="488"/>
      <c r="L34" s="488"/>
      <c r="M34" s="488"/>
      <c r="N34" s="488"/>
      <c r="O34" s="488"/>
      <c r="P34" s="488"/>
      <c r="Q34" s="488"/>
      <c r="R34" s="488"/>
      <c r="S34" s="488"/>
      <c r="T34" s="488"/>
      <c r="U34" s="488"/>
      <c r="V34" s="488"/>
      <c r="W34" s="488"/>
      <c r="X34" s="488"/>
      <c r="Y34" s="488"/>
      <c r="Z34" s="488"/>
      <c r="AA34" s="488"/>
      <c r="AB34" s="488"/>
      <c r="AC34" s="488"/>
      <c r="AD34" s="488"/>
      <c r="AE34" s="488"/>
      <c r="AF34" s="488"/>
      <c r="AG34" s="488"/>
      <c r="AH34" s="488"/>
      <c r="AI34" s="488"/>
      <c r="AJ34" s="488"/>
      <c r="AK34" s="488"/>
      <c r="AL34" s="488"/>
      <c r="AM34" s="488"/>
      <c r="AN34" s="488"/>
      <c r="AO34" s="488"/>
      <c r="AP34" s="488"/>
      <c r="AQ34" s="488"/>
      <c r="AR34" s="488"/>
      <c r="AS34" s="488"/>
      <c r="AT34" s="488"/>
      <c r="AU34" s="488"/>
      <c r="AV34" s="488"/>
      <c r="AW34" s="488"/>
    </row>
    <row r="35" spans="1:49" ht="14.25" customHeight="1">
      <c r="A35" s="185">
        <f>+'PIB D Pcorr'!A35</f>
        <v>1983</v>
      </c>
      <c r="B35" s="181">
        <v>29316.523154599705</v>
      </c>
      <c r="C35" s="104">
        <v>72325.716588793322</v>
      </c>
      <c r="D35" s="104">
        <v>4322.1289958707775</v>
      </c>
      <c r="E35" s="104">
        <v>-6529.3463984055124</v>
      </c>
      <c r="F35" s="104">
        <v>99435.022340858297</v>
      </c>
      <c r="G35" s="104">
        <v>95796.146032383811</v>
      </c>
      <c r="H35" s="104">
        <v>0</v>
      </c>
      <c r="I35" s="104">
        <v>3638.876308474486</v>
      </c>
      <c r="J35" s="182">
        <v>3.6595519594701749</v>
      </c>
      <c r="K35" s="488"/>
      <c r="L35" s="488"/>
      <c r="M35" s="488"/>
      <c r="N35" s="488"/>
      <c r="O35" s="488"/>
      <c r="P35" s="488"/>
      <c r="Q35" s="488"/>
      <c r="R35" s="488"/>
      <c r="S35" s="488"/>
      <c r="T35" s="488"/>
      <c r="U35" s="488"/>
      <c r="V35" s="488"/>
      <c r="W35" s="488"/>
      <c r="X35" s="488"/>
      <c r="Y35" s="488"/>
      <c r="Z35" s="488"/>
      <c r="AA35" s="488"/>
      <c r="AB35" s="488"/>
      <c r="AC35" s="488"/>
      <c r="AD35" s="488"/>
      <c r="AE35" s="488"/>
      <c r="AF35" s="488"/>
      <c r="AG35" s="488"/>
      <c r="AH35" s="488"/>
      <c r="AI35" s="488"/>
      <c r="AJ35" s="488"/>
      <c r="AK35" s="488"/>
      <c r="AL35" s="488"/>
      <c r="AM35" s="488"/>
      <c r="AN35" s="488"/>
      <c r="AO35" s="488"/>
      <c r="AP35" s="488"/>
      <c r="AQ35" s="488"/>
      <c r="AR35" s="488"/>
      <c r="AS35" s="488"/>
      <c r="AT35" s="488"/>
      <c r="AU35" s="488"/>
      <c r="AV35" s="488"/>
      <c r="AW35" s="488"/>
    </row>
    <row r="36" spans="1:49" ht="14.25" customHeight="1">
      <c r="A36" s="185">
        <f>+'PIB D Pcorr'!A36</f>
        <v>1984</v>
      </c>
      <c r="B36" s="181">
        <v>34271.014783541919</v>
      </c>
      <c r="C36" s="104">
        <v>77166.903974676155</v>
      </c>
      <c r="D36" s="104">
        <v>4896.1115539501807</v>
      </c>
      <c r="E36" s="104">
        <v>-7409.3944360102478</v>
      </c>
      <c r="F36" s="104">
        <v>108924.635876158</v>
      </c>
      <c r="G36" s="104">
        <v>105802.45000134752</v>
      </c>
      <c r="H36" s="104">
        <v>231.94670195723339</v>
      </c>
      <c r="I36" s="104">
        <v>3354.1325767677195</v>
      </c>
      <c r="J36" s="182">
        <v>3.0793149316387933</v>
      </c>
      <c r="K36" s="489"/>
      <c r="L36" s="489"/>
      <c r="M36" s="489"/>
      <c r="N36" s="489"/>
      <c r="O36" s="489"/>
      <c r="P36" s="489"/>
      <c r="Q36" s="489"/>
      <c r="R36" s="489"/>
      <c r="S36" s="489"/>
      <c r="T36" s="489"/>
      <c r="U36" s="489"/>
      <c r="V36" s="489"/>
      <c r="W36" s="489"/>
      <c r="X36" s="489"/>
      <c r="Y36" s="489"/>
      <c r="Z36" s="489"/>
      <c r="AA36" s="489"/>
      <c r="AB36" s="489"/>
      <c r="AC36" s="489"/>
      <c r="AD36" s="489"/>
      <c r="AE36" s="489"/>
      <c r="AF36" s="489"/>
      <c r="AG36" s="489"/>
      <c r="AH36" s="489"/>
      <c r="AI36" s="489"/>
      <c r="AJ36" s="489"/>
      <c r="AK36" s="489"/>
      <c r="AL36" s="489"/>
      <c r="AM36" s="489"/>
      <c r="AN36" s="489"/>
      <c r="AO36" s="489"/>
      <c r="AP36" s="489"/>
      <c r="AQ36" s="489"/>
      <c r="AR36" s="489"/>
      <c r="AS36" s="489"/>
      <c r="AT36" s="489"/>
      <c r="AU36" s="489"/>
      <c r="AV36" s="489"/>
      <c r="AW36" s="489"/>
    </row>
    <row r="37" spans="1:49" ht="14.25" customHeight="1">
      <c r="A37" s="185">
        <f>+'PIB D Pcorr'!A37</f>
        <v>1985</v>
      </c>
      <c r="B37" s="181">
        <v>38197.846678588619</v>
      </c>
      <c r="C37" s="104">
        <v>83767.76313667529</v>
      </c>
      <c r="D37" s="104">
        <v>7117.7537668009527</v>
      </c>
      <c r="E37" s="104">
        <v>-7704.1113612063145</v>
      </c>
      <c r="F37" s="104">
        <v>121379.25222085854</v>
      </c>
      <c r="G37" s="104">
        <v>117051.17929513659</v>
      </c>
      <c r="H37" s="104">
        <v>431.61585289405861</v>
      </c>
      <c r="I37" s="104">
        <v>4759.6887786160087</v>
      </c>
      <c r="J37" s="182">
        <v>3.9213363828897236</v>
      </c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490"/>
      <c r="AP37" s="490"/>
      <c r="AQ37" s="490"/>
      <c r="AR37" s="490"/>
      <c r="AS37" s="490"/>
      <c r="AT37" s="490"/>
      <c r="AU37" s="490"/>
      <c r="AV37" s="490"/>
      <c r="AW37" s="490"/>
    </row>
    <row r="38" spans="1:49" ht="14.25" customHeight="1">
      <c r="A38" s="185">
        <f>+'PIB D Pcorr'!A38</f>
        <v>1986</v>
      </c>
      <c r="B38" s="181">
        <v>42094.025868490149</v>
      </c>
      <c r="C38" s="104">
        <v>94828.372467104928</v>
      </c>
      <c r="D38" s="104">
        <v>8141.7145586767401</v>
      </c>
      <c r="E38" s="104">
        <v>-8912.5860804227304</v>
      </c>
      <c r="F38" s="104">
        <v>136151.52681384908</v>
      </c>
      <c r="G38" s="104">
        <v>132190.49824170509</v>
      </c>
      <c r="H38" s="104">
        <v>1543.2818834018249</v>
      </c>
      <c r="I38" s="104">
        <v>5504.3104555458121</v>
      </c>
      <c r="J38" s="182">
        <v>4.0427827614974081</v>
      </c>
      <c r="K38" s="489"/>
      <c r="L38" s="489"/>
      <c r="M38" s="489"/>
      <c r="N38" s="489"/>
      <c r="O38" s="489"/>
      <c r="P38" s="489"/>
      <c r="Q38" s="489"/>
      <c r="R38" s="489"/>
      <c r="S38" s="489"/>
      <c r="T38" s="489"/>
      <c r="U38" s="489"/>
      <c r="V38" s="489"/>
      <c r="W38" s="489"/>
      <c r="X38" s="489"/>
      <c r="Y38" s="489"/>
      <c r="Z38" s="489"/>
      <c r="AA38" s="489"/>
      <c r="AB38" s="489"/>
      <c r="AC38" s="489"/>
      <c r="AD38" s="489"/>
      <c r="AE38" s="489"/>
      <c r="AF38" s="489"/>
      <c r="AG38" s="489"/>
      <c r="AH38" s="489"/>
      <c r="AI38" s="489"/>
      <c r="AJ38" s="489"/>
      <c r="AK38" s="489"/>
      <c r="AL38" s="489"/>
      <c r="AM38" s="489"/>
      <c r="AN38" s="489"/>
      <c r="AO38" s="489"/>
      <c r="AP38" s="489"/>
      <c r="AQ38" s="489"/>
      <c r="AR38" s="489"/>
      <c r="AS38" s="489"/>
      <c r="AT38" s="489"/>
      <c r="AU38" s="489"/>
      <c r="AV38" s="489"/>
      <c r="AW38" s="489"/>
    </row>
    <row r="39" spans="1:49" ht="14.25" customHeight="1">
      <c r="A39" s="185">
        <f>+'PIB D Pcorr'!A39</f>
        <v>1987</v>
      </c>
      <c r="B39" s="181">
        <v>47032.328537258116</v>
      </c>
      <c r="C39" s="104">
        <v>106606.52550871385</v>
      </c>
      <c r="D39" s="104">
        <v>8233.2264972194462</v>
      </c>
      <c r="E39" s="104">
        <v>-14265.199347925482</v>
      </c>
      <c r="F39" s="104">
        <v>147606.88119526592</v>
      </c>
      <c r="G39" s="104">
        <v>147808.1325309111</v>
      </c>
      <c r="H39" s="104">
        <v>1419.156522950477</v>
      </c>
      <c r="I39" s="104">
        <v>1217.9051873052952</v>
      </c>
      <c r="J39" s="182">
        <v>0.82510054913642883</v>
      </c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490"/>
      <c r="AP39" s="490"/>
      <c r="AQ39" s="490"/>
      <c r="AR39" s="490"/>
      <c r="AS39" s="490"/>
      <c r="AT39" s="490"/>
      <c r="AU39" s="490"/>
      <c r="AV39" s="490"/>
      <c r="AW39" s="490"/>
    </row>
    <row r="40" spans="1:49" ht="14.25" customHeight="1">
      <c r="A40" s="185">
        <f>+'PIB D Pcorr'!A40</f>
        <v>1988</v>
      </c>
      <c r="B40" s="181">
        <v>52313.228904119933</v>
      </c>
      <c r="C40" s="104">
        <v>119446.85049555764</v>
      </c>
      <c r="D40" s="104">
        <v>9075.2500035648045</v>
      </c>
      <c r="E40" s="104">
        <v>-17271.023509092156</v>
      </c>
      <c r="F40" s="104">
        <v>163564.30589415022</v>
      </c>
      <c r="G40" s="104">
        <v>162490.70961571913</v>
      </c>
      <c r="H40" s="104">
        <v>3639.7437069025559</v>
      </c>
      <c r="I40" s="104">
        <v>4713.3399853336541</v>
      </c>
      <c r="J40" s="182">
        <v>2.8816433754097104</v>
      </c>
      <c r="K40" s="489"/>
      <c r="L40" s="489"/>
      <c r="M40" s="489"/>
      <c r="N40" s="489"/>
      <c r="O40" s="489"/>
      <c r="P40" s="489"/>
      <c r="Q40" s="489"/>
      <c r="R40" s="489"/>
      <c r="S40" s="489"/>
      <c r="T40" s="489"/>
      <c r="U40" s="489"/>
      <c r="V40" s="489"/>
      <c r="W40" s="489"/>
      <c r="X40" s="489"/>
      <c r="Y40" s="489"/>
      <c r="Z40" s="489"/>
      <c r="AA40" s="489"/>
      <c r="AB40" s="489"/>
      <c r="AC40" s="489"/>
      <c r="AD40" s="489"/>
      <c r="AE40" s="489"/>
      <c r="AF40" s="489"/>
      <c r="AG40" s="489"/>
      <c r="AH40" s="489"/>
      <c r="AI40" s="489"/>
      <c r="AJ40" s="489"/>
      <c r="AK40" s="489"/>
      <c r="AL40" s="489"/>
      <c r="AM40" s="489"/>
      <c r="AN40" s="489"/>
      <c r="AO40" s="489"/>
      <c r="AP40" s="489"/>
      <c r="AQ40" s="489"/>
      <c r="AR40" s="489"/>
      <c r="AS40" s="489"/>
      <c r="AT40" s="489"/>
      <c r="AU40" s="489"/>
      <c r="AV40" s="489"/>
      <c r="AW40" s="489"/>
    </row>
    <row r="41" spans="1:49" ht="14.25" customHeight="1">
      <c r="A41" s="185">
        <f>+'PIB D Pcorr'!A41</f>
        <v>1989</v>
      </c>
      <c r="B41" s="181">
        <v>57315.348303472842</v>
      </c>
      <c r="C41" s="104">
        <v>135575.77317993136</v>
      </c>
      <c r="D41" s="104">
        <v>10483.006701839438</v>
      </c>
      <c r="E41" s="104">
        <v>-19713.668084044457</v>
      </c>
      <c r="F41" s="104">
        <v>183660.46010119919</v>
      </c>
      <c r="G41" s="104">
        <v>182858.4855175399</v>
      </c>
      <c r="H41" s="104">
        <v>2409.6715748415404</v>
      </c>
      <c r="I41" s="104">
        <v>3211.6461585008324</v>
      </c>
      <c r="J41" s="182">
        <v>1.7486867650942264</v>
      </c>
      <c r="K41" s="488"/>
      <c r="L41" s="488"/>
      <c r="M41" s="488"/>
      <c r="N41" s="488"/>
      <c r="O41" s="488"/>
      <c r="P41" s="488"/>
      <c r="Q41" s="488"/>
      <c r="R41" s="488"/>
      <c r="S41" s="488"/>
      <c r="T41" s="488"/>
      <c r="U41" s="488"/>
      <c r="V41" s="488"/>
      <c r="W41" s="488"/>
      <c r="X41" s="488"/>
      <c r="Y41" s="488"/>
      <c r="Z41" s="488"/>
      <c r="AA41" s="488"/>
      <c r="AB41" s="488"/>
      <c r="AC41" s="488"/>
      <c r="AD41" s="488"/>
      <c r="AE41" s="488"/>
      <c r="AF41" s="488"/>
      <c r="AG41" s="488"/>
      <c r="AH41" s="488"/>
      <c r="AI41" s="488"/>
      <c r="AJ41" s="488"/>
      <c r="AK41" s="488"/>
      <c r="AL41" s="488"/>
      <c r="AM41" s="488"/>
      <c r="AN41" s="488"/>
      <c r="AO41" s="488"/>
      <c r="AP41" s="488"/>
      <c r="AQ41" s="488"/>
      <c r="AR41" s="488"/>
      <c r="AS41" s="488"/>
      <c r="AT41" s="488"/>
      <c r="AU41" s="488"/>
      <c r="AV41" s="488"/>
      <c r="AW41" s="488"/>
    </row>
    <row r="42" spans="1:49" ht="14.25" customHeight="1">
      <c r="A42" s="185">
        <f>+'PIB D Pcorr'!A42</f>
        <v>1990</v>
      </c>
      <c r="B42" s="181">
        <v>63682.356795612184</v>
      </c>
      <c r="C42" s="104">
        <v>156808.84920414136</v>
      </c>
      <c r="D42" s="104">
        <v>11057.277630828459</v>
      </c>
      <c r="E42" s="104">
        <v>-22198.847859017773</v>
      </c>
      <c r="F42" s="104">
        <v>209349.63577156424</v>
      </c>
      <c r="G42" s="104">
        <v>201767.65503102957</v>
      </c>
      <c r="H42" s="104">
        <v>2451.1109563279233</v>
      </c>
      <c r="I42" s="104">
        <v>10033.09169686259</v>
      </c>
      <c r="J42" s="182">
        <v>4.7925049689651171</v>
      </c>
      <c r="K42" s="488"/>
      <c r="L42" s="488"/>
      <c r="M42" s="488"/>
      <c r="N42" s="488"/>
      <c r="O42" s="488"/>
      <c r="P42" s="488"/>
      <c r="Q42" s="488"/>
      <c r="R42" s="488"/>
      <c r="S42" s="488"/>
      <c r="T42" s="488"/>
      <c r="U42" s="488"/>
      <c r="V42" s="488"/>
      <c r="W42" s="488"/>
      <c r="X42" s="488"/>
      <c r="Y42" s="488"/>
      <c r="Z42" s="488"/>
      <c r="AA42" s="488"/>
      <c r="AB42" s="488"/>
      <c r="AC42" s="488"/>
      <c r="AD42" s="488"/>
      <c r="AE42" s="488"/>
      <c r="AF42" s="488"/>
      <c r="AG42" s="488"/>
      <c r="AH42" s="488"/>
      <c r="AI42" s="488"/>
      <c r="AJ42" s="488"/>
      <c r="AK42" s="488"/>
      <c r="AL42" s="488"/>
      <c r="AM42" s="488"/>
      <c r="AN42" s="488"/>
      <c r="AO42" s="488"/>
      <c r="AP42" s="488"/>
      <c r="AQ42" s="488"/>
      <c r="AR42" s="488"/>
      <c r="AS42" s="488"/>
      <c r="AT42" s="488"/>
      <c r="AU42" s="488"/>
      <c r="AV42" s="488"/>
      <c r="AW42" s="488"/>
    </row>
    <row r="43" spans="1:49" ht="12.75" customHeight="1">
      <c r="A43" s="185">
        <f>+'PIB D Pcorr'!A43</f>
        <v>1991</v>
      </c>
      <c r="B43" s="181">
        <v>69718.755922396755</v>
      </c>
      <c r="C43" s="104">
        <v>176615.05572066511</v>
      </c>
      <c r="D43" s="104">
        <v>12477.550577498931</v>
      </c>
      <c r="E43" s="104">
        <v>-25151.045411084899</v>
      </c>
      <c r="F43" s="104">
        <v>233660.31680947592</v>
      </c>
      <c r="G43" s="104">
        <v>220994.9206053862</v>
      </c>
      <c r="H43" s="104">
        <v>3093.7243156648319</v>
      </c>
      <c r="I43" s="104">
        <v>15759.12051975455</v>
      </c>
      <c r="J43" s="182">
        <v>6.7444573965053571</v>
      </c>
      <c r="K43" s="488"/>
      <c r="L43" s="488"/>
      <c r="M43" s="488"/>
      <c r="N43" s="488"/>
      <c r="O43" s="488"/>
      <c r="P43" s="488"/>
      <c r="Q43" s="488"/>
      <c r="R43" s="488"/>
      <c r="S43" s="488"/>
      <c r="T43" s="488"/>
      <c r="U43" s="488"/>
      <c r="V43" s="488"/>
      <c r="W43" s="488"/>
      <c r="X43" s="488"/>
      <c r="Y43" s="488"/>
      <c r="Z43" s="488"/>
      <c r="AA43" s="488"/>
      <c r="AB43" s="488"/>
      <c r="AC43" s="488"/>
      <c r="AD43" s="488"/>
      <c r="AE43" s="488"/>
      <c r="AF43" s="488"/>
      <c r="AG43" s="488"/>
      <c r="AH43" s="488"/>
      <c r="AI43" s="488"/>
      <c r="AJ43" s="488"/>
      <c r="AK43" s="488"/>
      <c r="AL43" s="488"/>
      <c r="AM43" s="488"/>
      <c r="AN43" s="488"/>
      <c r="AO43" s="488"/>
      <c r="AP43" s="488"/>
      <c r="AQ43" s="488"/>
      <c r="AR43" s="488"/>
      <c r="AS43" s="488"/>
      <c r="AT43" s="488"/>
      <c r="AU43" s="488"/>
      <c r="AV43" s="488"/>
      <c r="AW43" s="488"/>
    </row>
    <row r="44" spans="1:49" ht="14.25" customHeight="1">
      <c r="A44" s="185">
        <f>+'PIB D Pcorr'!A44</f>
        <v>1992</v>
      </c>
      <c r="B44" s="181">
        <v>74565.623925572567</v>
      </c>
      <c r="C44" s="104">
        <v>192598.90293194071</v>
      </c>
      <c r="D44" s="104">
        <v>13332.924336945673</v>
      </c>
      <c r="E44" s="104">
        <v>-28722.974278040929</v>
      </c>
      <c r="F44" s="104">
        <v>251774.47691641806</v>
      </c>
      <c r="G44" s="104">
        <v>240652.52196799745</v>
      </c>
      <c r="H44" s="104">
        <v>2102.2637041164585</v>
      </c>
      <c r="I44" s="104">
        <v>13224.218652537065</v>
      </c>
      <c r="J44" s="182">
        <v>5.2524063656091426</v>
      </c>
      <c r="K44" s="490"/>
      <c r="L44" s="490"/>
      <c r="M44" s="490"/>
      <c r="N44" s="490"/>
      <c r="O44" s="490"/>
      <c r="P44" s="490"/>
      <c r="Q44" s="490"/>
      <c r="R44" s="490"/>
      <c r="S44" s="490"/>
      <c r="T44" s="490"/>
      <c r="U44" s="490"/>
      <c r="V44" s="490"/>
      <c r="W44" s="490"/>
      <c r="X44" s="490"/>
      <c r="Y44" s="490"/>
      <c r="Z44" s="490"/>
      <c r="AA44" s="490"/>
      <c r="AB44" s="490"/>
      <c r="AC44" s="490"/>
      <c r="AD44" s="490"/>
      <c r="AE44" s="490"/>
      <c r="AF44" s="490"/>
      <c r="AG44" s="490"/>
      <c r="AH44" s="490"/>
      <c r="AI44" s="490"/>
      <c r="AJ44" s="490"/>
      <c r="AK44" s="490"/>
      <c r="AL44" s="490"/>
      <c r="AM44" s="490"/>
      <c r="AN44" s="490"/>
      <c r="AO44" s="490"/>
      <c r="AP44" s="490"/>
      <c r="AQ44" s="490"/>
      <c r="AR44" s="490"/>
      <c r="AS44" s="490"/>
      <c r="AT44" s="490"/>
      <c r="AU44" s="490"/>
      <c r="AV44" s="490"/>
      <c r="AW44" s="490"/>
    </row>
    <row r="45" spans="1:49" ht="14.25" customHeight="1">
      <c r="A45" s="185">
        <f>+'PIB D Pcorr'!A45</f>
        <v>1993</v>
      </c>
      <c r="B45" s="181">
        <v>80688.622589558261</v>
      </c>
      <c r="C45" s="104">
        <v>200853.24531902725</v>
      </c>
      <c r="D45" s="104">
        <v>15041.472554541566</v>
      </c>
      <c r="E45" s="104">
        <v>-26664.847928775929</v>
      </c>
      <c r="F45" s="104">
        <v>269918.49253435113</v>
      </c>
      <c r="G45" s="104">
        <v>248812.45422539712</v>
      </c>
      <c r="H45" s="104">
        <v>1863.5787420770355</v>
      </c>
      <c r="I45" s="104">
        <v>22969.617051031048</v>
      </c>
      <c r="J45" s="182">
        <v>8.5098345190660929</v>
      </c>
      <c r="K45" s="492"/>
      <c r="L45" s="492"/>
      <c r="M45" s="492"/>
      <c r="N45" s="492"/>
      <c r="O45" s="492"/>
      <c r="P45" s="492"/>
      <c r="Q45" s="492"/>
      <c r="R45" s="492"/>
      <c r="S45" s="492"/>
      <c r="T45" s="492"/>
      <c r="U45" s="492"/>
      <c r="V45" s="492"/>
      <c r="W45" s="492"/>
      <c r="X45" s="492"/>
      <c r="Y45" s="492"/>
      <c r="Z45" s="492"/>
      <c r="AA45" s="492"/>
      <c r="AB45" s="492"/>
      <c r="AC45" s="492"/>
      <c r="AD45" s="492"/>
      <c r="AE45" s="492"/>
      <c r="AF45" s="492"/>
      <c r="AG45" s="492"/>
      <c r="AH45" s="492"/>
      <c r="AI45" s="492"/>
      <c r="AJ45" s="492"/>
      <c r="AK45" s="492"/>
      <c r="AL45" s="492"/>
      <c r="AM45" s="492"/>
      <c r="AN45" s="492"/>
      <c r="AO45" s="492"/>
      <c r="AP45" s="492"/>
      <c r="AQ45" s="492"/>
      <c r="AR45" s="492"/>
      <c r="AS45" s="492"/>
      <c r="AT45" s="492"/>
      <c r="AU45" s="492"/>
      <c r="AV45" s="492"/>
      <c r="AW45" s="492"/>
    </row>
    <row r="46" spans="1:49" ht="14.25" customHeight="1">
      <c r="A46" s="185">
        <f>+'PIB D Pcorr'!A46</f>
        <v>1994</v>
      </c>
      <c r="B46" s="181">
        <v>86263.47588030003</v>
      </c>
      <c r="C46" s="104">
        <v>207336.122237073</v>
      </c>
      <c r="D46" s="104">
        <v>13814.021495793526</v>
      </c>
      <c r="E46" s="104">
        <v>-28467.235345854526</v>
      </c>
      <c r="F46" s="104">
        <v>278946.38426731201</v>
      </c>
      <c r="G46" s="104">
        <v>263947.2469639589</v>
      </c>
      <c r="H46" s="104">
        <v>867.25262937939681</v>
      </c>
      <c r="I46" s="104">
        <v>15866.389932732509</v>
      </c>
      <c r="J46" s="182">
        <v>5.6879711756822342</v>
      </c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  <c r="AO46" s="572"/>
      <c r="AP46" s="572"/>
      <c r="AQ46" s="572"/>
      <c r="AR46" s="572"/>
      <c r="AS46" s="572"/>
      <c r="AT46" s="572"/>
      <c r="AU46" s="572"/>
      <c r="AV46" s="572"/>
      <c r="AW46" s="572"/>
    </row>
    <row r="47" spans="1:49" ht="14.25" customHeight="1" thickBot="1">
      <c r="A47" s="185">
        <f>+'PIB D Pcorr'!A47</f>
        <v>1995</v>
      </c>
      <c r="B47" s="141">
        <v>93824</v>
      </c>
      <c r="C47" s="142">
        <v>219804</v>
      </c>
      <c r="D47" s="142">
        <v>17330</v>
      </c>
      <c r="E47" s="142">
        <v>-26862</v>
      </c>
      <c r="F47" s="142">
        <v>305096</v>
      </c>
      <c r="G47" s="142">
        <v>280906</v>
      </c>
      <c r="H47" s="142">
        <v>1318</v>
      </c>
      <c r="I47" s="142">
        <v>25508</v>
      </c>
      <c r="J47" s="143">
        <v>8.3606471405721479</v>
      </c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  <c r="AO47" s="572"/>
      <c r="AP47" s="572"/>
      <c r="AQ47" s="572"/>
      <c r="AR47" s="572"/>
      <c r="AS47" s="572"/>
      <c r="AT47" s="572"/>
      <c r="AU47" s="572"/>
      <c r="AV47" s="572"/>
      <c r="AW47" s="572"/>
    </row>
    <row r="48" spans="1:49" ht="14.25" customHeight="1">
      <c r="A48" s="185">
        <f>+'PIB D Pcorr'!A48</f>
        <v>1996</v>
      </c>
      <c r="B48" s="181">
        <v>99659</v>
      </c>
      <c r="C48" s="104">
        <v>232040</v>
      </c>
      <c r="D48" s="104">
        <v>20491</v>
      </c>
      <c r="E48" s="104">
        <v>-27663</v>
      </c>
      <c r="F48" s="104">
        <v>324527</v>
      </c>
      <c r="G48" s="104">
        <v>295805</v>
      </c>
      <c r="H48" s="104">
        <v>1508</v>
      </c>
      <c r="I48" s="104">
        <v>30230</v>
      </c>
      <c r="J48" s="182">
        <v>9.3150955082319804</v>
      </c>
      <c r="K48" s="492"/>
      <c r="L48" s="492"/>
      <c r="M48" s="492"/>
      <c r="N48" s="492"/>
      <c r="O48" s="492"/>
      <c r="P48" s="492"/>
      <c r="Q48" s="492"/>
      <c r="R48" s="492"/>
      <c r="S48" s="492"/>
      <c r="T48" s="492"/>
      <c r="U48" s="492"/>
      <c r="V48" s="492"/>
      <c r="W48" s="492"/>
      <c r="X48" s="492"/>
      <c r="Y48" s="492"/>
      <c r="Z48" s="492"/>
      <c r="AA48" s="492"/>
      <c r="AB48" s="492"/>
      <c r="AC48" s="492"/>
      <c r="AD48" s="492"/>
      <c r="AE48" s="492"/>
      <c r="AF48" s="492"/>
      <c r="AG48" s="492"/>
      <c r="AH48" s="492"/>
      <c r="AI48" s="492"/>
      <c r="AJ48" s="492"/>
      <c r="AK48" s="492"/>
      <c r="AL48" s="492"/>
      <c r="AM48" s="492"/>
      <c r="AN48" s="492"/>
      <c r="AO48" s="492"/>
      <c r="AP48" s="492"/>
      <c r="AQ48" s="492"/>
      <c r="AR48" s="492"/>
      <c r="AS48" s="492"/>
      <c r="AT48" s="492"/>
      <c r="AU48" s="492"/>
      <c r="AV48" s="492"/>
      <c r="AW48" s="492"/>
    </row>
    <row r="49" spans="1:49" ht="14.25" customHeight="1">
      <c r="A49" s="185">
        <f>+'PIB D Pcorr'!A49</f>
        <v>1997</v>
      </c>
      <c r="B49" s="181">
        <v>104807</v>
      </c>
      <c r="C49" s="104">
        <v>251731</v>
      </c>
      <c r="D49" s="104">
        <v>21631</v>
      </c>
      <c r="E49" s="104">
        <v>-31651</v>
      </c>
      <c r="F49" s="104">
        <v>346518</v>
      </c>
      <c r="G49" s="104">
        <v>312646</v>
      </c>
      <c r="H49" s="104">
        <v>1912</v>
      </c>
      <c r="I49" s="104">
        <v>35784</v>
      </c>
      <c r="J49" s="182">
        <v>10.326736273440341</v>
      </c>
      <c r="K49" s="494"/>
      <c r="L49" s="494"/>
      <c r="M49" s="494"/>
      <c r="N49" s="494"/>
      <c r="O49" s="494"/>
      <c r="P49" s="494"/>
      <c r="Q49" s="494"/>
      <c r="R49" s="494"/>
      <c r="S49" s="494"/>
      <c r="T49" s="494"/>
      <c r="U49" s="494"/>
      <c r="V49" s="494"/>
      <c r="W49" s="494"/>
      <c r="X49" s="494"/>
      <c r="Y49" s="494"/>
      <c r="Z49" s="494"/>
      <c r="AA49" s="494"/>
      <c r="AB49" s="494"/>
      <c r="AC49" s="494"/>
      <c r="AD49" s="494"/>
      <c r="AE49" s="494"/>
      <c r="AF49" s="494"/>
      <c r="AG49" s="494"/>
      <c r="AH49" s="494"/>
      <c r="AI49" s="494"/>
      <c r="AJ49" s="494"/>
      <c r="AK49" s="494"/>
      <c r="AL49" s="494"/>
      <c r="AM49" s="494"/>
      <c r="AN49" s="494"/>
      <c r="AO49" s="494"/>
      <c r="AP49" s="494"/>
      <c r="AQ49" s="494"/>
      <c r="AR49" s="494"/>
      <c r="AS49" s="494"/>
      <c r="AT49" s="494"/>
      <c r="AU49" s="494"/>
      <c r="AV49" s="494"/>
      <c r="AW49" s="494"/>
    </row>
    <row r="50" spans="1:49" ht="14.25" customHeight="1">
      <c r="A50" s="185">
        <f>+'PIB D Pcorr'!A50</f>
        <v>1998</v>
      </c>
      <c r="B50" s="181">
        <v>111472</v>
      </c>
      <c r="C50" s="104">
        <v>270252</v>
      </c>
      <c r="D50" s="104">
        <v>22310</v>
      </c>
      <c r="E50" s="104">
        <v>-35597</v>
      </c>
      <c r="F50" s="104">
        <v>368437</v>
      </c>
      <c r="G50" s="104">
        <v>331776</v>
      </c>
      <c r="H50" s="104">
        <v>2076</v>
      </c>
      <c r="I50" s="104">
        <v>38737</v>
      </c>
      <c r="J50" s="182">
        <v>10.513873470905473</v>
      </c>
      <c r="K50" s="494"/>
      <c r="L50" s="494"/>
      <c r="M50" s="494"/>
      <c r="N50" s="494"/>
      <c r="O50" s="494"/>
      <c r="P50" s="494"/>
      <c r="Q50" s="494"/>
      <c r="R50" s="494"/>
      <c r="S50" s="494"/>
      <c r="T50" s="494"/>
      <c r="U50" s="494"/>
      <c r="V50" s="494"/>
      <c r="W50" s="494"/>
      <c r="X50" s="494"/>
      <c r="Y50" s="494"/>
      <c r="Z50" s="494"/>
      <c r="AA50" s="494"/>
      <c r="AB50" s="494"/>
      <c r="AC50" s="494"/>
      <c r="AD50" s="494"/>
      <c r="AE50" s="494"/>
      <c r="AF50" s="494"/>
      <c r="AG50" s="494"/>
      <c r="AH50" s="494"/>
      <c r="AI50" s="494"/>
      <c r="AJ50" s="494"/>
      <c r="AK50" s="494"/>
      <c r="AL50" s="494"/>
      <c r="AM50" s="494"/>
      <c r="AN50" s="494"/>
      <c r="AO50" s="494"/>
      <c r="AP50" s="494"/>
      <c r="AQ50" s="494"/>
      <c r="AR50" s="494"/>
      <c r="AS50" s="494"/>
      <c r="AT50" s="494"/>
      <c r="AU50" s="494"/>
      <c r="AV50" s="494"/>
      <c r="AW50" s="494"/>
    </row>
    <row r="51" spans="1:49" ht="14.25" customHeight="1">
      <c r="A51" s="185">
        <f>+'PIB D Pcorr'!A51</f>
        <v>1999</v>
      </c>
      <c r="B51" s="181">
        <v>116464</v>
      </c>
      <c r="C51" s="104">
        <v>290471</v>
      </c>
      <c r="D51" s="104">
        <v>23254</v>
      </c>
      <c r="E51" s="104">
        <v>-39543</v>
      </c>
      <c r="F51" s="104">
        <v>390646</v>
      </c>
      <c r="G51" s="104">
        <v>355082</v>
      </c>
      <c r="H51" s="104">
        <v>2116</v>
      </c>
      <c r="I51" s="104">
        <v>37680</v>
      </c>
      <c r="J51" s="182">
        <v>9.6455614546161996</v>
      </c>
      <c r="K51" s="494"/>
      <c r="L51" s="494"/>
      <c r="M51" s="494"/>
      <c r="N51" s="494"/>
      <c r="O51" s="494"/>
      <c r="P51" s="494"/>
      <c r="Q51" s="494"/>
      <c r="R51" s="494"/>
      <c r="S51" s="494"/>
      <c r="T51" s="494"/>
      <c r="U51" s="494"/>
      <c r="V51" s="494"/>
      <c r="W51" s="494"/>
      <c r="X51" s="494"/>
      <c r="Y51" s="494"/>
      <c r="Z51" s="494"/>
      <c r="AA51" s="494"/>
      <c r="AB51" s="494"/>
      <c r="AC51" s="494"/>
      <c r="AD51" s="494"/>
      <c r="AE51" s="494"/>
      <c r="AF51" s="494"/>
      <c r="AG51" s="494"/>
      <c r="AH51" s="494"/>
      <c r="AI51" s="494"/>
      <c r="AJ51" s="494"/>
      <c r="AK51" s="494"/>
      <c r="AL51" s="494"/>
      <c r="AM51" s="494"/>
      <c r="AN51" s="494"/>
      <c r="AO51" s="494"/>
      <c r="AP51" s="494"/>
      <c r="AQ51" s="494"/>
      <c r="AR51" s="494"/>
      <c r="AS51" s="494"/>
      <c r="AT51" s="494"/>
      <c r="AU51" s="494"/>
      <c r="AV51" s="494"/>
      <c r="AW51" s="494"/>
    </row>
    <row r="52" spans="1:49" ht="14.25" customHeight="1">
      <c r="A52" s="185">
        <f>+'PIB D Pcorr'!A52</f>
        <v>2000</v>
      </c>
      <c r="B52" s="181">
        <v>126609</v>
      </c>
      <c r="C52" s="104">
        <v>316255</v>
      </c>
      <c r="D52" s="104">
        <v>28247</v>
      </c>
      <c r="E52" s="104">
        <v>-44394</v>
      </c>
      <c r="F52" s="104">
        <v>426717</v>
      </c>
      <c r="G52" s="104">
        <v>386232</v>
      </c>
      <c r="H52" s="104">
        <v>2848</v>
      </c>
      <c r="I52" s="104">
        <v>43333</v>
      </c>
      <c r="J52" s="182">
        <v>10.154973905422095</v>
      </c>
      <c r="K52" s="490"/>
      <c r="L52" s="490"/>
      <c r="M52" s="490"/>
      <c r="N52" s="490"/>
      <c r="O52" s="490"/>
      <c r="P52" s="490"/>
      <c r="Q52" s="490"/>
      <c r="R52" s="490"/>
      <c r="S52" s="490"/>
      <c r="T52" s="490"/>
      <c r="U52" s="490"/>
      <c r="V52" s="490"/>
      <c r="W52" s="490"/>
      <c r="X52" s="490"/>
      <c r="Y52" s="490"/>
      <c r="Z52" s="490"/>
      <c r="AA52" s="490"/>
      <c r="AB52" s="490"/>
      <c r="AC52" s="490"/>
      <c r="AD52" s="490"/>
      <c r="AE52" s="490"/>
      <c r="AF52" s="490"/>
      <c r="AG52" s="490"/>
      <c r="AH52" s="490"/>
      <c r="AI52" s="490"/>
      <c r="AJ52" s="490"/>
      <c r="AK52" s="490"/>
      <c r="AL52" s="490"/>
      <c r="AM52" s="490"/>
      <c r="AN52" s="490"/>
      <c r="AO52" s="490"/>
      <c r="AP52" s="490"/>
      <c r="AQ52" s="490"/>
      <c r="AR52" s="490"/>
      <c r="AS52" s="490"/>
      <c r="AT52" s="490"/>
      <c r="AU52" s="490"/>
      <c r="AV52" s="490"/>
      <c r="AW52" s="490"/>
    </row>
    <row r="53" spans="1:49" ht="14.25" customHeight="1">
      <c r="A53" s="185">
        <f>+'PIB D Pcorr'!A53</f>
        <v>2001</v>
      </c>
      <c r="B53" s="181">
        <v>141289</v>
      </c>
      <c r="C53" s="104">
        <v>337035</v>
      </c>
      <c r="D53" s="104">
        <v>33943</v>
      </c>
      <c r="E53" s="104">
        <v>-52523</v>
      </c>
      <c r="F53" s="104">
        <v>459744</v>
      </c>
      <c r="G53" s="104">
        <v>415480</v>
      </c>
      <c r="H53" s="104">
        <v>2082</v>
      </c>
      <c r="I53" s="104">
        <v>46346</v>
      </c>
      <c r="J53" s="182">
        <v>10.08082759100717</v>
      </c>
      <c r="K53" s="492"/>
      <c r="L53" s="492"/>
      <c r="M53" s="492"/>
      <c r="N53" s="492"/>
      <c r="O53" s="492"/>
      <c r="P53" s="492"/>
      <c r="Q53" s="492"/>
      <c r="R53" s="492"/>
      <c r="S53" s="492"/>
      <c r="T53" s="492"/>
      <c r="U53" s="492"/>
      <c r="V53" s="492"/>
      <c r="W53" s="492"/>
      <c r="X53" s="492"/>
      <c r="Y53" s="492"/>
      <c r="Z53" s="492"/>
      <c r="AA53" s="492"/>
      <c r="AB53" s="492"/>
      <c r="AC53" s="492"/>
      <c r="AD53" s="492"/>
      <c r="AE53" s="492"/>
      <c r="AF53" s="492"/>
      <c r="AG53" s="492"/>
      <c r="AH53" s="492"/>
      <c r="AI53" s="492"/>
      <c r="AJ53" s="492"/>
      <c r="AK53" s="492"/>
      <c r="AL53" s="492"/>
      <c r="AM53" s="492"/>
      <c r="AN53" s="492"/>
      <c r="AO53" s="492"/>
      <c r="AP53" s="492"/>
      <c r="AQ53" s="492"/>
      <c r="AR53" s="492"/>
      <c r="AS53" s="492"/>
      <c r="AT53" s="492"/>
      <c r="AU53" s="492"/>
      <c r="AV53" s="492"/>
      <c r="AW53" s="492"/>
    </row>
    <row r="54" spans="1:49" ht="14.25" customHeight="1">
      <c r="A54" s="185">
        <f>+'PIB D Pcorr'!A54</f>
        <v>2002</v>
      </c>
      <c r="B54" s="181">
        <v>154260</v>
      </c>
      <c r="C54" s="104">
        <v>358872</v>
      </c>
      <c r="D54" s="104">
        <v>28417</v>
      </c>
      <c r="E54" s="104">
        <v>-54929</v>
      </c>
      <c r="F54" s="104">
        <v>486620</v>
      </c>
      <c r="G54" s="104">
        <v>439857</v>
      </c>
      <c r="H54" s="104">
        <v>1326</v>
      </c>
      <c r="I54" s="104">
        <v>48089</v>
      </c>
      <c r="J54" s="182">
        <v>9.8822489827791706</v>
      </c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  <c r="Z54" s="492"/>
      <c r="AA54" s="492"/>
      <c r="AB54" s="492"/>
      <c r="AC54" s="492"/>
      <c r="AD54" s="492"/>
      <c r="AE54" s="492"/>
      <c r="AF54" s="492"/>
      <c r="AG54" s="492"/>
      <c r="AH54" s="492"/>
      <c r="AI54" s="492"/>
      <c r="AJ54" s="492"/>
      <c r="AK54" s="492"/>
      <c r="AL54" s="492"/>
      <c r="AM54" s="492"/>
      <c r="AN54" s="492"/>
      <c r="AO54" s="492"/>
      <c r="AP54" s="492"/>
      <c r="AQ54" s="492"/>
      <c r="AR54" s="492"/>
      <c r="AS54" s="492"/>
      <c r="AT54" s="492"/>
      <c r="AU54" s="492"/>
      <c r="AV54" s="492"/>
      <c r="AW54" s="492"/>
    </row>
    <row r="55" spans="1:49" ht="14.25" customHeight="1">
      <c r="A55" s="185">
        <f>+'PIB D Pcorr'!A55</f>
        <v>2003</v>
      </c>
      <c r="B55" s="181">
        <v>166862</v>
      </c>
      <c r="C55" s="104">
        <v>380155</v>
      </c>
      <c r="D55" s="104">
        <v>30591</v>
      </c>
      <c r="E55" s="104">
        <v>-55643</v>
      </c>
      <c r="F55" s="104">
        <v>521965</v>
      </c>
      <c r="G55" s="104">
        <v>464719</v>
      </c>
      <c r="H55" s="104">
        <v>-121</v>
      </c>
      <c r="I55" s="104">
        <v>57125</v>
      </c>
      <c r="J55" s="182">
        <v>10.9442203979194</v>
      </c>
      <c r="K55" s="491"/>
      <c r="L55" s="491"/>
      <c r="M55" s="491"/>
      <c r="N55" s="491"/>
      <c r="O55" s="491"/>
      <c r="P55" s="491"/>
      <c r="Q55" s="491"/>
      <c r="R55" s="491"/>
      <c r="S55" s="491"/>
      <c r="T55" s="491"/>
      <c r="U55" s="491"/>
      <c r="V55" s="491"/>
      <c r="W55" s="491"/>
      <c r="X55" s="491"/>
      <c r="Y55" s="491"/>
      <c r="Z55" s="491"/>
      <c r="AA55" s="491"/>
      <c r="AB55" s="491"/>
      <c r="AC55" s="491"/>
      <c r="AD55" s="491"/>
      <c r="AE55" s="491"/>
      <c r="AF55" s="491"/>
      <c r="AG55" s="491"/>
      <c r="AH55" s="491"/>
      <c r="AI55" s="491"/>
      <c r="AJ55" s="491"/>
      <c r="AK55" s="491"/>
      <c r="AL55" s="491"/>
      <c r="AM55" s="491"/>
      <c r="AN55" s="491"/>
      <c r="AO55" s="491"/>
      <c r="AP55" s="491"/>
      <c r="AQ55" s="491"/>
      <c r="AR55" s="491"/>
      <c r="AS55" s="491"/>
      <c r="AT55" s="491"/>
      <c r="AU55" s="491"/>
      <c r="AV55" s="491"/>
      <c r="AW55" s="491"/>
    </row>
    <row r="56" spans="1:49" ht="14.25" customHeight="1">
      <c r="A56" s="185">
        <f>+'PIB D Pcorr'!A56</f>
        <v>2004</v>
      </c>
      <c r="B56" s="181">
        <v>177836</v>
      </c>
      <c r="C56" s="104">
        <v>405612</v>
      </c>
      <c r="D56" s="104">
        <v>31706</v>
      </c>
      <c r="E56" s="104">
        <v>-63174</v>
      </c>
      <c r="F56" s="104">
        <v>551980</v>
      </c>
      <c r="G56" s="104">
        <v>500587</v>
      </c>
      <c r="H56" s="104">
        <v>-323</v>
      </c>
      <c r="I56" s="104">
        <v>51070</v>
      </c>
      <c r="J56" s="182">
        <v>9.2521468169136565</v>
      </c>
      <c r="K56" s="491"/>
      <c r="L56" s="491"/>
      <c r="M56" s="491"/>
      <c r="N56" s="491"/>
      <c r="O56" s="491"/>
      <c r="P56" s="491"/>
      <c r="Q56" s="491"/>
      <c r="R56" s="491"/>
      <c r="S56" s="491"/>
      <c r="T56" s="491"/>
      <c r="U56" s="491"/>
      <c r="V56" s="491"/>
      <c r="W56" s="491"/>
      <c r="X56" s="491"/>
      <c r="Y56" s="491"/>
      <c r="Z56" s="491"/>
      <c r="AA56" s="491"/>
      <c r="AB56" s="491"/>
      <c r="AC56" s="491"/>
      <c r="AD56" s="491"/>
      <c r="AE56" s="491"/>
      <c r="AF56" s="491"/>
      <c r="AG56" s="491"/>
      <c r="AH56" s="491"/>
      <c r="AI56" s="491"/>
      <c r="AJ56" s="491"/>
      <c r="AK56" s="491"/>
      <c r="AL56" s="491"/>
      <c r="AM56" s="491"/>
      <c r="AN56" s="491"/>
      <c r="AO56" s="491"/>
      <c r="AP56" s="491"/>
      <c r="AQ56" s="491"/>
      <c r="AR56" s="491"/>
      <c r="AS56" s="491"/>
      <c r="AT56" s="491"/>
      <c r="AU56" s="491"/>
      <c r="AV56" s="491"/>
      <c r="AW56" s="491"/>
    </row>
    <row r="57" spans="1:49" ht="14.25" customHeight="1">
      <c r="A57" s="185">
        <f>+'PIB D Pcorr'!A57</f>
        <v>2005</v>
      </c>
      <c r="B57" s="181">
        <v>189080</v>
      </c>
      <c r="C57" s="104">
        <v>435359</v>
      </c>
      <c r="D57" s="104">
        <v>34263</v>
      </c>
      <c r="E57" s="104">
        <v>-68478</v>
      </c>
      <c r="F57" s="104">
        <v>590224</v>
      </c>
      <c r="G57" s="104">
        <v>538655</v>
      </c>
      <c r="H57" s="104">
        <v>-490</v>
      </c>
      <c r="I57" s="104">
        <v>51079</v>
      </c>
      <c r="J57" s="182">
        <v>8.6541719753856157</v>
      </c>
      <c r="K57" s="495"/>
      <c r="L57" s="495"/>
      <c r="M57" s="495"/>
      <c r="N57" s="495"/>
      <c r="O57" s="495"/>
      <c r="P57" s="495"/>
      <c r="Q57" s="495"/>
      <c r="R57" s="495"/>
      <c r="S57" s="495"/>
      <c r="T57" s="495"/>
      <c r="U57" s="495"/>
      <c r="V57" s="495"/>
      <c r="W57" s="495"/>
      <c r="X57" s="495"/>
      <c r="Y57" s="495"/>
      <c r="Z57" s="495"/>
      <c r="AA57" s="495"/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495"/>
      <c r="AO57" s="495"/>
      <c r="AP57" s="495"/>
      <c r="AQ57" s="495"/>
      <c r="AR57" s="495"/>
      <c r="AS57" s="495"/>
      <c r="AT57" s="495"/>
      <c r="AU57" s="495"/>
      <c r="AV57" s="495"/>
      <c r="AW57" s="495"/>
    </row>
    <row r="58" spans="1:49" ht="14.25" customHeight="1">
      <c r="A58" s="185">
        <f>+'PIB D Pcorr'!A58</f>
        <v>2006</v>
      </c>
      <c r="B58" s="181">
        <v>202043</v>
      </c>
      <c r="C58" s="104">
        <v>471840</v>
      </c>
      <c r="D58" s="104">
        <v>32451</v>
      </c>
      <c r="E58" s="104">
        <v>-81768</v>
      </c>
      <c r="F58" s="104">
        <v>624566</v>
      </c>
      <c r="G58" s="104">
        <v>579897</v>
      </c>
      <c r="H58" s="104">
        <v>-873</v>
      </c>
      <c r="I58" s="104">
        <v>43796</v>
      </c>
      <c r="J58" s="182">
        <v>7.012229292020379</v>
      </c>
      <c r="K58" s="495"/>
      <c r="L58" s="495"/>
      <c r="M58" s="495"/>
      <c r="N58" s="495"/>
      <c r="O58" s="495"/>
      <c r="P58" s="495"/>
      <c r="Q58" s="495"/>
      <c r="R58" s="495"/>
      <c r="S58" s="495"/>
      <c r="T58" s="495"/>
      <c r="U58" s="495"/>
      <c r="V58" s="495"/>
      <c r="W58" s="495"/>
      <c r="X58" s="495"/>
      <c r="Y58" s="495"/>
      <c r="Z58" s="495"/>
      <c r="AA58" s="495"/>
      <c r="AB58" s="495"/>
      <c r="AC58" s="495"/>
      <c r="AD58" s="495"/>
      <c r="AE58" s="495"/>
      <c r="AF58" s="495"/>
      <c r="AG58" s="495"/>
      <c r="AH58" s="495"/>
      <c r="AI58" s="495"/>
      <c r="AJ58" s="495"/>
      <c r="AK58" s="495"/>
      <c r="AL58" s="495"/>
      <c r="AM58" s="495"/>
      <c r="AN58" s="495"/>
      <c r="AO58" s="495"/>
      <c r="AP58" s="495"/>
      <c r="AQ58" s="495"/>
      <c r="AR58" s="495"/>
      <c r="AS58" s="495"/>
      <c r="AT58" s="495"/>
      <c r="AU58" s="495"/>
      <c r="AV58" s="495"/>
      <c r="AW58" s="495"/>
    </row>
    <row r="59" spans="1:49" ht="14.25" customHeight="1">
      <c r="A59" s="185">
        <f>+'PIB D Pcorr'!A59</f>
        <v>2007</v>
      </c>
      <c r="B59" s="181">
        <v>204307</v>
      </c>
      <c r="C59" s="104">
        <v>508993</v>
      </c>
      <c r="D59" s="104">
        <v>37792</v>
      </c>
      <c r="E59" s="104">
        <v>-93857</v>
      </c>
      <c r="F59" s="104">
        <v>657235</v>
      </c>
      <c r="G59" s="104">
        <v>619836</v>
      </c>
      <c r="H59" s="104">
        <v>-730</v>
      </c>
      <c r="I59" s="104">
        <v>36669</v>
      </c>
      <c r="J59" s="182">
        <v>5.5792829048970312</v>
      </c>
      <c r="K59" s="495"/>
      <c r="L59" s="495"/>
      <c r="M59" s="495"/>
      <c r="N59" s="495"/>
      <c r="O59" s="495"/>
      <c r="P59" s="495"/>
      <c r="Q59" s="495"/>
      <c r="R59" s="495"/>
      <c r="S59" s="495"/>
      <c r="T59" s="495"/>
      <c r="U59" s="495"/>
      <c r="V59" s="495"/>
      <c r="W59" s="495"/>
      <c r="X59" s="495"/>
      <c r="Y59" s="495"/>
      <c r="Z59" s="495"/>
      <c r="AA59" s="495"/>
      <c r="AB59" s="495"/>
      <c r="AC59" s="495"/>
      <c r="AD59" s="495"/>
      <c r="AE59" s="495"/>
      <c r="AF59" s="495"/>
      <c r="AG59" s="495"/>
      <c r="AH59" s="495"/>
      <c r="AI59" s="495"/>
      <c r="AJ59" s="495"/>
      <c r="AK59" s="495"/>
      <c r="AL59" s="495"/>
      <c r="AM59" s="495"/>
      <c r="AN59" s="495"/>
      <c r="AO59" s="495"/>
      <c r="AP59" s="495"/>
      <c r="AQ59" s="495"/>
      <c r="AR59" s="495"/>
      <c r="AS59" s="495"/>
      <c r="AT59" s="495"/>
      <c r="AU59" s="495"/>
      <c r="AV59" s="495"/>
      <c r="AW59" s="495"/>
    </row>
    <row r="60" spans="1:49" ht="14.25" customHeight="1">
      <c r="A60" s="185">
        <f>+'PIB D Pcorr'!A60</f>
        <v>2008</v>
      </c>
      <c r="B60" s="181">
        <v>188372</v>
      </c>
      <c r="C60" s="104">
        <v>544867</v>
      </c>
      <c r="D60" s="104">
        <v>40771</v>
      </c>
      <c r="E60" s="104">
        <v>-82098</v>
      </c>
      <c r="F60" s="104">
        <v>691912</v>
      </c>
      <c r="G60" s="104">
        <v>637518</v>
      </c>
      <c r="H60" s="104">
        <v>-1272</v>
      </c>
      <c r="I60" s="104">
        <v>53122</v>
      </c>
      <c r="J60" s="182">
        <v>7.6775659332400652</v>
      </c>
      <c r="K60" s="489"/>
      <c r="L60" s="489"/>
      <c r="M60" s="489"/>
      <c r="N60" s="489"/>
      <c r="O60" s="489"/>
      <c r="P60" s="489"/>
      <c r="Q60" s="489"/>
      <c r="R60" s="489"/>
      <c r="S60" s="489"/>
      <c r="T60" s="489"/>
      <c r="U60" s="489"/>
      <c r="V60" s="489"/>
      <c r="W60" s="489"/>
      <c r="X60" s="489"/>
      <c r="Y60" s="489"/>
      <c r="Z60" s="489"/>
      <c r="AA60" s="489"/>
      <c r="AB60" s="489"/>
      <c r="AC60" s="489"/>
      <c r="AD60" s="489"/>
      <c r="AE60" s="489"/>
      <c r="AF60" s="489"/>
      <c r="AG60" s="489"/>
      <c r="AH60" s="489"/>
      <c r="AI60" s="489"/>
      <c r="AJ60" s="489"/>
      <c r="AK60" s="489"/>
      <c r="AL60" s="489"/>
      <c r="AM60" s="489"/>
      <c r="AN60" s="489"/>
      <c r="AO60" s="489"/>
      <c r="AP60" s="489"/>
      <c r="AQ60" s="489"/>
      <c r="AR60" s="489"/>
      <c r="AS60" s="489"/>
      <c r="AT60" s="489"/>
      <c r="AU60" s="489"/>
      <c r="AV60" s="489"/>
      <c r="AW60" s="489"/>
    </row>
    <row r="61" spans="1:49" ht="14.25" customHeight="1">
      <c r="A61" s="185">
        <f>+'PIB D Pcorr'!A61</f>
        <v>2009</v>
      </c>
      <c r="B61" s="181">
        <v>175830</v>
      </c>
      <c r="C61" s="104">
        <v>530739</v>
      </c>
      <c r="D61" s="104">
        <v>31124</v>
      </c>
      <c r="E61" s="104">
        <v>-50592</v>
      </c>
      <c r="F61" s="104">
        <v>687101</v>
      </c>
      <c r="G61" s="104">
        <v>608749</v>
      </c>
      <c r="H61" s="104">
        <v>-819</v>
      </c>
      <c r="I61" s="104">
        <v>77533</v>
      </c>
      <c r="J61" s="182">
        <v>11.284076140188997</v>
      </c>
      <c r="K61" s="491"/>
      <c r="L61" s="491"/>
      <c r="M61" s="491"/>
      <c r="N61" s="491"/>
      <c r="O61" s="491"/>
      <c r="P61" s="491"/>
      <c r="Q61" s="491"/>
      <c r="R61" s="491"/>
      <c r="S61" s="491"/>
      <c r="T61" s="491"/>
      <c r="U61" s="491"/>
      <c r="V61" s="491"/>
      <c r="W61" s="491"/>
      <c r="X61" s="491"/>
      <c r="Y61" s="491"/>
      <c r="Z61" s="491"/>
      <c r="AA61" s="491"/>
      <c r="AB61" s="491"/>
      <c r="AC61" s="491"/>
      <c r="AD61" s="491"/>
      <c r="AE61" s="491"/>
      <c r="AF61" s="491"/>
      <c r="AG61" s="491"/>
      <c r="AH61" s="491"/>
      <c r="AI61" s="491"/>
      <c r="AJ61" s="491"/>
      <c r="AK61" s="491"/>
      <c r="AL61" s="491"/>
      <c r="AM61" s="491"/>
      <c r="AN61" s="491"/>
      <c r="AO61" s="491"/>
      <c r="AP61" s="491"/>
      <c r="AQ61" s="491"/>
      <c r="AR61" s="491"/>
      <c r="AS61" s="491"/>
      <c r="AT61" s="491"/>
      <c r="AU61" s="491"/>
      <c r="AV61" s="491"/>
      <c r="AW61" s="491"/>
    </row>
    <row r="62" spans="1:49" ht="14.25" customHeight="1">
      <c r="A62" s="185">
        <f>+'PIB D Pcorr'!A62</f>
        <v>2010</v>
      </c>
      <c r="B62" s="181">
        <v>180548</v>
      </c>
      <c r="C62" s="104">
        <v>527662</v>
      </c>
      <c r="D62" s="104">
        <v>29326</v>
      </c>
      <c r="E62" s="104">
        <v>-47212</v>
      </c>
      <c r="F62" s="104">
        <v>690324</v>
      </c>
      <c r="G62" s="104">
        <v>623125</v>
      </c>
      <c r="H62" s="104">
        <v>-1472</v>
      </c>
      <c r="I62" s="104">
        <v>65727</v>
      </c>
      <c r="J62" s="182">
        <v>9.521181358318703</v>
      </c>
      <c r="K62" s="491"/>
      <c r="L62" s="491"/>
      <c r="M62" s="491"/>
      <c r="N62" s="491"/>
      <c r="O62" s="491"/>
      <c r="P62" s="491"/>
      <c r="Q62" s="491"/>
      <c r="R62" s="491"/>
      <c r="S62" s="491"/>
      <c r="T62" s="491"/>
      <c r="U62" s="491"/>
      <c r="V62" s="491"/>
      <c r="W62" s="491"/>
      <c r="X62" s="491"/>
      <c r="Y62" s="491"/>
      <c r="Z62" s="491"/>
      <c r="AA62" s="491"/>
      <c r="AB62" s="491"/>
      <c r="AC62" s="491"/>
      <c r="AD62" s="491"/>
      <c r="AE62" s="491"/>
      <c r="AF62" s="491"/>
      <c r="AG62" s="491"/>
      <c r="AH62" s="491"/>
      <c r="AI62" s="491"/>
      <c r="AJ62" s="491"/>
      <c r="AK62" s="491"/>
      <c r="AL62" s="491"/>
      <c r="AM62" s="491"/>
      <c r="AN62" s="491"/>
      <c r="AO62" s="491"/>
      <c r="AP62" s="491"/>
      <c r="AQ62" s="491"/>
      <c r="AR62" s="491"/>
      <c r="AS62" s="491"/>
      <c r="AT62" s="491"/>
      <c r="AU62" s="491"/>
      <c r="AV62" s="491"/>
      <c r="AW62" s="491"/>
    </row>
    <row r="63" spans="1:49" ht="14.25" customHeight="1">
      <c r="A63" s="185">
        <f>+'PIB D Pcorr'!A63</f>
        <v>2011</v>
      </c>
      <c r="B63" s="181">
        <v>190895</v>
      </c>
      <c r="C63" s="104">
        <v>514202</v>
      </c>
      <c r="D63" s="104">
        <v>34152</v>
      </c>
      <c r="E63" s="104">
        <v>-44738</v>
      </c>
      <c r="F63" s="104">
        <v>694511</v>
      </c>
      <c r="G63" s="104">
        <v>622085</v>
      </c>
      <c r="H63" s="104">
        <v>-2078</v>
      </c>
      <c r="I63" s="104">
        <v>70348</v>
      </c>
      <c r="J63" s="182">
        <v>10.129141223105178</v>
      </c>
      <c r="K63" s="489"/>
      <c r="L63" s="489"/>
      <c r="M63" s="489"/>
      <c r="N63" s="489"/>
      <c r="O63" s="489"/>
      <c r="P63" s="489"/>
      <c r="Q63" s="489"/>
      <c r="R63" s="489"/>
      <c r="S63" s="489"/>
      <c r="T63" s="489"/>
      <c r="U63" s="489"/>
      <c r="V63" s="489"/>
      <c r="W63" s="489"/>
      <c r="X63" s="489"/>
      <c r="Y63" s="489"/>
      <c r="Z63" s="489"/>
      <c r="AA63" s="489"/>
      <c r="AB63" s="489"/>
      <c r="AC63" s="489"/>
      <c r="AD63" s="489"/>
      <c r="AE63" s="489"/>
      <c r="AF63" s="489"/>
      <c r="AG63" s="489"/>
      <c r="AH63" s="489"/>
      <c r="AI63" s="489"/>
      <c r="AJ63" s="489"/>
      <c r="AK63" s="489"/>
      <c r="AL63" s="489"/>
      <c r="AM63" s="489"/>
      <c r="AN63" s="489"/>
      <c r="AO63" s="489"/>
      <c r="AP63" s="489"/>
      <c r="AQ63" s="489"/>
      <c r="AR63" s="489"/>
      <c r="AS63" s="489"/>
      <c r="AT63" s="489"/>
      <c r="AU63" s="489"/>
      <c r="AV63" s="489"/>
      <c r="AW63" s="489"/>
    </row>
    <row r="64" spans="1:49" ht="14.25" customHeight="1">
      <c r="A64" s="185">
        <f>+'PIB D Pcorr'!A64</f>
        <v>2012</v>
      </c>
      <c r="B64" s="181">
        <v>187515</v>
      </c>
      <c r="C64" s="104">
        <v>482715</v>
      </c>
      <c r="D64" s="104">
        <v>23601</v>
      </c>
      <c r="E64" s="104">
        <v>-35594</v>
      </c>
      <c r="F64" s="104">
        <v>658237</v>
      </c>
      <c r="G64" s="104">
        <v>613733</v>
      </c>
      <c r="H64" s="104">
        <v>-1747</v>
      </c>
      <c r="I64" s="104">
        <v>42757</v>
      </c>
      <c r="J64" s="182">
        <v>6.4956846849994756</v>
      </c>
      <c r="K64" s="492"/>
      <c r="L64" s="492"/>
      <c r="M64" s="492"/>
      <c r="N64" s="492"/>
      <c r="O64" s="492"/>
      <c r="P64" s="492"/>
      <c r="Q64" s="492"/>
      <c r="R64" s="492"/>
      <c r="S64" s="492"/>
      <c r="T64" s="492"/>
      <c r="U64" s="492"/>
      <c r="V64" s="492"/>
      <c r="W64" s="492"/>
      <c r="X64" s="492"/>
      <c r="Y64" s="492"/>
      <c r="Z64" s="492"/>
      <c r="AA64" s="492"/>
      <c r="AB64" s="492"/>
      <c r="AC64" s="492"/>
      <c r="AD64" s="492"/>
      <c r="AE64" s="492"/>
      <c r="AF64" s="492"/>
      <c r="AG64" s="492"/>
      <c r="AH64" s="492"/>
      <c r="AI64" s="492"/>
      <c r="AJ64" s="492"/>
      <c r="AK64" s="492"/>
      <c r="AL64" s="492"/>
      <c r="AM64" s="492"/>
      <c r="AN64" s="492"/>
      <c r="AO64" s="492"/>
      <c r="AP64" s="492"/>
      <c r="AQ64" s="492"/>
      <c r="AR64" s="492"/>
      <c r="AS64" s="492"/>
      <c r="AT64" s="492"/>
      <c r="AU64" s="492"/>
      <c r="AV64" s="492"/>
      <c r="AW64" s="492"/>
    </row>
    <row r="65" spans="1:49" ht="14.25" customHeight="1">
      <c r="A65" s="185">
        <f>+'PIB D Pcorr'!A65</f>
        <v>2013</v>
      </c>
      <c r="B65" s="181">
        <v>187414</v>
      </c>
      <c r="C65" s="104">
        <v>469537</v>
      </c>
      <c r="D65" s="104">
        <v>29276</v>
      </c>
      <c r="E65" s="104">
        <v>-30322</v>
      </c>
      <c r="F65" s="104">
        <v>655905</v>
      </c>
      <c r="G65" s="104">
        <v>601748</v>
      </c>
      <c r="H65" s="104">
        <v>-2448</v>
      </c>
      <c r="I65" s="104">
        <v>51709</v>
      </c>
      <c r="J65" s="182">
        <v>7.8836111936942084</v>
      </c>
      <c r="K65" s="491"/>
      <c r="L65" s="491"/>
      <c r="M65" s="491"/>
      <c r="N65" s="491"/>
      <c r="O65" s="491"/>
      <c r="P65" s="491"/>
      <c r="Q65" s="491"/>
      <c r="R65" s="491"/>
      <c r="S65" s="491"/>
      <c r="T65" s="491"/>
      <c r="U65" s="491"/>
      <c r="V65" s="491"/>
      <c r="W65" s="491"/>
      <c r="X65" s="491"/>
      <c r="Y65" s="491"/>
      <c r="Z65" s="491"/>
      <c r="AA65" s="491"/>
      <c r="AB65" s="491"/>
      <c r="AC65" s="491"/>
      <c r="AD65" s="491"/>
      <c r="AE65" s="491"/>
      <c r="AF65" s="491"/>
      <c r="AG65" s="491"/>
      <c r="AH65" s="491"/>
      <c r="AI65" s="491"/>
      <c r="AJ65" s="491"/>
      <c r="AK65" s="491"/>
      <c r="AL65" s="491"/>
      <c r="AM65" s="491"/>
      <c r="AN65" s="491"/>
      <c r="AO65" s="491"/>
      <c r="AP65" s="491"/>
      <c r="AQ65" s="491"/>
      <c r="AR65" s="491"/>
      <c r="AS65" s="491"/>
      <c r="AT65" s="491"/>
      <c r="AU65" s="491"/>
      <c r="AV65" s="491"/>
      <c r="AW65" s="491"/>
    </row>
    <row r="66" spans="1:49" ht="14.25" customHeight="1">
      <c r="A66" s="185">
        <f>+'PIB D Pcorr'!A66</f>
        <v>2014</v>
      </c>
      <c r="B66" s="181">
        <v>184810</v>
      </c>
      <c r="C66" s="104">
        <v>475584</v>
      </c>
      <c r="D66" s="104">
        <v>32372</v>
      </c>
      <c r="E66" s="104">
        <v>-36601</v>
      </c>
      <c r="F66" s="104">
        <v>656165</v>
      </c>
      <c r="G66" s="104">
        <v>612711</v>
      </c>
      <c r="H66" s="104">
        <v>-1981</v>
      </c>
      <c r="I66" s="104">
        <v>41473</v>
      </c>
      <c r="J66" s="182">
        <v>6.3205138951330841</v>
      </c>
      <c r="K66" s="488"/>
      <c r="L66" s="488"/>
      <c r="M66" s="488"/>
      <c r="N66" s="488"/>
      <c r="O66" s="488"/>
      <c r="P66" s="488"/>
      <c r="Q66" s="488"/>
      <c r="R66" s="488"/>
      <c r="S66" s="488"/>
      <c r="T66" s="488"/>
      <c r="U66" s="488"/>
      <c r="V66" s="488"/>
      <c r="W66" s="488"/>
      <c r="X66" s="488"/>
      <c r="Y66" s="488"/>
      <c r="Z66" s="488"/>
      <c r="AA66" s="488"/>
      <c r="AB66" s="488"/>
      <c r="AC66" s="488"/>
      <c r="AD66" s="488"/>
      <c r="AE66" s="488"/>
      <c r="AF66" s="488"/>
      <c r="AG66" s="488"/>
      <c r="AH66" s="488"/>
      <c r="AI66" s="488"/>
      <c r="AJ66" s="488"/>
      <c r="AK66" s="488"/>
      <c r="AL66" s="488"/>
      <c r="AM66" s="488"/>
      <c r="AN66" s="488"/>
      <c r="AO66" s="488"/>
      <c r="AP66" s="488"/>
      <c r="AQ66" s="488"/>
      <c r="AR66" s="488"/>
      <c r="AS66" s="488"/>
      <c r="AT66" s="488"/>
      <c r="AU66" s="488"/>
      <c r="AV66" s="488"/>
      <c r="AW66" s="488"/>
    </row>
    <row r="67" spans="1:49" ht="14.25" customHeight="1">
      <c r="A67" s="185">
        <f>+'PIB D Pcorr'!A67</f>
        <v>2015</v>
      </c>
      <c r="B67" s="181">
        <v>190656</v>
      </c>
      <c r="C67" s="104">
        <v>494971</v>
      </c>
      <c r="D67" s="104">
        <v>34907</v>
      </c>
      <c r="E67" s="104">
        <v>-38362</v>
      </c>
      <c r="F67" s="104">
        <v>682172</v>
      </c>
      <c r="G67" s="104">
        <v>630215</v>
      </c>
      <c r="H67" s="104">
        <v>-2967</v>
      </c>
      <c r="I67" s="104">
        <v>48990</v>
      </c>
      <c r="J67" s="182">
        <v>7.1814732941252357</v>
      </c>
      <c r="K67" s="489"/>
      <c r="L67" s="489"/>
      <c r="M67" s="489"/>
      <c r="N67" s="489"/>
      <c r="O67" s="489"/>
      <c r="P67" s="489"/>
      <c r="Q67" s="489"/>
      <c r="R67" s="489"/>
      <c r="S67" s="489"/>
      <c r="T67" s="489"/>
      <c r="U67" s="489"/>
      <c r="V67" s="489"/>
      <c r="W67" s="489"/>
      <c r="X67" s="489"/>
      <c r="Y67" s="489"/>
      <c r="Z67" s="489"/>
      <c r="AA67" s="489"/>
      <c r="AB67" s="489"/>
      <c r="AC67" s="489"/>
      <c r="AD67" s="489"/>
      <c r="AE67" s="489"/>
      <c r="AF67" s="489"/>
      <c r="AG67" s="489"/>
      <c r="AH67" s="489"/>
      <c r="AI67" s="489"/>
      <c r="AJ67" s="489"/>
      <c r="AK67" s="489"/>
      <c r="AL67" s="489"/>
      <c r="AM67" s="489"/>
      <c r="AN67" s="489"/>
      <c r="AO67" s="489"/>
      <c r="AP67" s="489"/>
      <c r="AQ67" s="489"/>
      <c r="AR67" s="489"/>
      <c r="AS67" s="489"/>
      <c r="AT67" s="489"/>
      <c r="AU67" s="489"/>
      <c r="AV67" s="489"/>
      <c r="AW67" s="489"/>
    </row>
    <row r="68" spans="1:49" ht="14.25" customHeight="1">
      <c r="A68" s="185">
        <f>+'PIB D Pcorr'!A68</f>
        <v>2016</v>
      </c>
      <c r="B68" s="181">
        <v>197793</v>
      </c>
      <c r="C68" s="104">
        <v>505826</v>
      </c>
      <c r="D68" s="104">
        <v>38462</v>
      </c>
      <c r="E68" s="104">
        <v>-41490</v>
      </c>
      <c r="F68" s="104">
        <v>700591</v>
      </c>
      <c r="G68" s="104">
        <v>648265</v>
      </c>
      <c r="H68" s="104">
        <v>-3077</v>
      </c>
      <c r="I68" s="104">
        <v>49249</v>
      </c>
      <c r="J68" s="182">
        <v>7.0296364069763957</v>
      </c>
      <c r="K68" s="488"/>
      <c r="L68" s="488"/>
      <c r="M68" s="488"/>
      <c r="N68" s="488"/>
      <c r="O68" s="488"/>
      <c r="P68" s="488"/>
      <c r="Q68" s="488"/>
      <c r="R68" s="488"/>
      <c r="S68" s="488"/>
      <c r="T68" s="488"/>
      <c r="U68" s="488"/>
      <c r="V68" s="488"/>
      <c r="W68" s="488"/>
      <c r="X68" s="488"/>
      <c r="Y68" s="488"/>
      <c r="Z68" s="488"/>
      <c r="AA68" s="488"/>
      <c r="AB68" s="488"/>
      <c r="AC68" s="488"/>
      <c r="AD68" s="488"/>
      <c r="AE68" s="488"/>
      <c r="AF68" s="488"/>
      <c r="AG68" s="488"/>
      <c r="AH68" s="488"/>
      <c r="AI68" s="488"/>
      <c r="AJ68" s="488"/>
      <c r="AK68" s="488"/>
      <c r="AL68" s="488"/>
      <c r="AM68" s="488"/>
      <c r="AN68" s="488"/>
      <c r="AO68" s="488"/>
      <c r="AP68" s="488"/>
      <c r="AQ68" s="488"/>
      <c r="AR68" s="488"/>
      <c r="AS68" s="488"/>
      <c r="AT68" s="488"/>
      <c r="AU68" s="488"/>
      <c r="AV68" s="488"/>
      <c r="AW68" s="488"/>
    </row>
    <row r="69" spans="1:49" ht="14.25" customHeight="1">
      <c r="A69" s="185">
        <f>+'PIB D Pcorr'!A69</f>
        <v>2017</v>
      </c>
      <c r="B69" s="181">
        <v>205623</v>
      </c>
      <c r="C69" s="104">
        <v>526002</v>
      </c>
      <c r="D69" s="104">
        <v>41712</v>
      </c>
      <c r="E69" s="104">
        <v>-50402</v>
      </c>
      <c r="F69" s="104">
        <v>722935</v>
      </c>
      <c r="G69" s="104">
        <v>678102</v>
      </c>
      <c r="H69" s="104">
        <v>-3066</v>
      </c>
      <c r="I69" s="104">
        <v>41767</v>
      </c>
      <c r="J69" s="182">
        <v>5.7774212066091692</v>
      </c>
      <c r="K69" s="488"/>
      <c r="L69" s="488"/>
      <c r="M69" s="488"/>
      <c r="N69" s="488"/>
      <c r="O69" s="488"/>
      <c r="P69" s="488"/>
      <c r="Q69" s="488"/>
      <c r="R69" s="488"/>
      <c r="S69" s="488"/>
      <c r="T69" s="488"/>
      <c r="U69" s="488"/>
      <c r="V69" s="488"/>
      <c r="W69" s="488"/>
      <c r="X69" s="488"/>
      <c r="Y69" s="488"/>
      <c r="Z69" s="488"/>
      <c r="AA69" s="488"/>
      <c r="AB69" s="488"/>
      <c r="AC69" s="488"/>
      <c r="AD69" s="488"/>
      <c r="AE69" s="488"/>
      <c r="AF69" s="488"/>
      <c r="AG69" s="488"/>
      <c r="AH69" s="488"/>
      <c r="AI69" s="488"/>
      <c r="AJ69" s="488"/>
      <c r="AK69" s="488"/>
      <c r="AL69" s="488"/>
      <c r="AM69" s="488"/>
      <c r="AN69" s="488"/>
      <c r="AO69" s="488"/>
      <c r="AP69" s="488"/>
      <c r="AQ69" s="488"/>
      <c r="AR69" s="488"/>
      <c r="AS69" s="488"/>
      <c r="AT69" s="488"/>
      <c r="AU69" s="488"/>
      <c r="AV69" s="488"/>
      <c r="AW69" s="488"/>
    </row>
    <row r="70" spans="1:49" ht="15">
      <c r="A70" s="185">
        <f>+'PIB D Pcorr'!A70</f>
        <v>2018</v>
      </c>
      <c r="B70" s="181">
        <v>209686</v>
      </c>
      <c r="C70" s="104">
        <v>547339</v>
      </c>
      <c r="D70" s="104">
        <v>43392</v>
      </c>
      <c r="E70" s="104">
        <v>-55478</v>
      </c>
      <c r="F70" s="104">
        <v>744939</v>
      </c>
      <c r="G70" s="104">
        <v>699474</v>
      </c>
      <c r="H70" s="104">
        <v>-2831</v>
      </c>
      <c r="I70" s="104">
        <v>42634</v>
      </c>
      <c r="J70" s="182">
        <v>5.7231531709307744</v>
      </c>
      <c r="K70" s="489"/>
      <c r="L70" s="489"/>
      <c r="M70" s="489"/>
      <c r="N70" s="489"/>
      <c r="O70" s="489"/>
      <c r="P70" s="489"/>
      <c r="Q70" s="489"/>
      <c r="R70" s="489"/>
      <c r="S70" s="489"/>
      <c r="T70" s="489"/>
      <c r="U70" s="489"/>
      <c r="V70" s="489"/>
      <c r="W70" s="489"/>
      <c r="X70" s="489"/>
      <c r="Y70" s="489"/>
      <c r="Z70" s="489"/>
      <c r="AA70" s="489"/>
      <c r="AB70" s="489"/>
      <c r="AC70" s="489"/>
      <c r="AD70" s="489"/>
      <c r="AE70" s="489"/>
      <c r="AF70" s="489"/>
      <c r="AG70" s="489"/>
      <c r="AH70" s="489"/>
      <c r="AI70" s="489"/>
      <c r="AJ70" s="489"/>
      <c r="AK70" s="489"/>
      <c r="AL70" s="489"/>
      <c r="AM70" s="489"/>
      <c r="AN70" s="489"/>
      <c r="AO70" s="489"/>
      <c r="AP70" s="489"/>
      <c r="AQ70" s="489"/>
      <c r="AR70" s="489"/>
      <c r="AS70" s="489"/>
      <c r="AT70" s="489"/>
      <c r="AU70" s="489"/>
      <c r="AV70" s="489"/>
      <c r="AW70" s="489"/>
    </row>
    <row r="71" spans="1:49" ht="15">
      <c r="A71" s="185">
        <f>+'PIB D Pcorr'!A71</f>
        <v>2019</v>
      </c>
      <c r="B71" s="181">
        <v>214490</v>
      </c>
      <c r="C71" s="104">
        <v>573466</v>
      </c>
      <c r="D71" s="104">
        <v>36658</v>
      </c>
      <c r="E71" s="104">
        <v>-60021</v>
      </c>
      <c r="F71" s="104">
        <v>764593</v>
      </c>
      <c r="G71" s="104">
        <v>713638</v>
      </c>
      <c r="H71" s="104">
        <v>-2753</v>
      </c>
      <c r="I71" s="104">
        <v>48202</v>
      </c>
      <c r="J71" s="182">
        <v>6.304269068641748</v>
      </c>
      <c r="K71" s="489"/>
      <c r="L71" s="489"/>
      <c r="M71" s="489"/>
      <c r="N71" s="489"/>
      <c r="O71" s="489"/>
      <c r="P71" s="489"/>
      <c r="Q71" s="489"/>
      <c r="R71" s="489"/>
      <c r="S71" s="489"/>
      <c r="T71" s="489"/>
      <c r="U71" s="489"/>
      <c r="V71" s="489"/>
      <c r="W71" s="489"/>
      <c r="X71" s="489"/>
      <c r="Y71" s="489"/>
      <c r="Z71" s="489"/>
      <c r="AA71" s="489"/>
      <c r="AB71" s="489"/>
      <c r="AC71" s="489"/>
      <c r="AD71" s="489"/>
      <c r="AE71" s="489"/>
      <c r="AF71" s="489"/>
      <c r="AG71" s="489"/>
      <c r="AH71" s="489"/>
      <c r="AI71" s="489"/>
      <c r="AJ71" s="489"/>
      <c r="AK71" s="489"/>
      <c r="AL71" s="489"/>
      <c r="AM71" s="489"/>
      <c r="AN71" s="489"/>
      <c r="AO71" s="489"/>
      <c r="AP71" s="489"/>
      <c r="AQ71" s="489"/>
      <c r="AR71" s="489"/>
      <c r="AS71" s="489"/>
      <c r="AT71" s="489"/>
      <c r="AU71" s="489"/>
      <c r="AV71" s="489"/>
      <c r="AW71" s="489"/>
    </row>
    <row r="72" spans="1:49" ht="15">
      <c r="A72" s="185" t="str">
        <f>+'PIB D Pcorr'!A72</f>
        <v>2020(A)</v>
      </c>
      <c r="B72" s="181">
        <v>196394</v>
      </c>
      <c r="C72" s="104">
        <v>542446</v>
      </c>
      <c r="D72" s="104">
        <v>28618</v>
      </c>
      <c r="E72" s="104">
        <v>-27873</v>
      </c>
      <c r="F72" s="104">
        <v>739585</v>
      </c>
      <c r="G72" s="104">
        <v>628017</v>
      </c>
      <c r="H72" s="104">
        <v>-2543</v>
      </c>
      <c r="I72" s="104">
        <v>109025</v>
      </c>
      <c r="J72" s="182">
        <v>14.741375230703705</v>
      </c>
      <c r="K72" s="489"/>
      <c r="L72" s="489"/>
      <c r="M72" s="489"/>
      <c r="N72" s="489"/>
      <c r="O72" s="489"/>
      <c r="P72" s="489"/>
      <c r="Q72" s="489"/>
      <c r="R72" s="489"/>
      <c r="S72" s="489"/>
      <c r="T72" s="489"/>
      <c r="U72" s="489"/>
      <c r="V72" s="489"/>
      <c r="W72" s="489"/>
      <c r="X72" s="489"/>
      <c r="Y72" s="489"/>
      <c r="Z72" s="489"/>
      <c r="AA72" s="489"/>
      <c r="AB72" s="489"/>
      <c r="AC72" s="489"/>
      <c r="AD72" s="489"/>
      <c r="AE72" s="489"/>
      <c r="AF72" s="489"/>
      <c r="AG72" s="489"/>
      <c r="AH72" s="489"/>
      <c r="AI72" s="489"/>
      <c r="AJ72" s="489"/>
      <c r="AK72" s="489"/>
      <c r="AL72" s="489"/>
      <c r="AM72" s="489"/>
      <c r="AN72" s="489"/>
      <c r="AO72" s="489"/>
      <c r="AP72" s="489"/>
      <c r="AQ72" s="489"/>
      <c r="AR72" s="489"/>
      <c r="AS72" s="489"/>
      <c r="AT72" s="489"/>
      <c r="AU72" s="489"/>
      <c r="AV72" s="489"/>
      <c r="AW72" s="489"/>
    </row>
    <row r="73" spans="1:49" s="38" customFormat="1" ht="15">
      <c r="A73" s="196"/>
      <c r="B73" s="4"/>
      <c r="C73" s="4"/>
      <c r="D73" s="4"/>
      <c r="E73" s="4"/>
      <c r="F73" s="4"/>
      <c r="G73" s="4"/>
      <c r="H73" s="4"/>
      <c r="I73" s="4"/>
      <c r="J73" s="4"/>
      <c r="K73" s="488"/>
      <c r="L73" s="488"/>
      <c r="M73" s="488"/>
      <c r="N73" s="488"/>
      <c r="O73" s="488"/>
      <c r="P73" s="488"/>
      <c r="Q73" s="488"/>
      <c r="R73" s="488"/>
      <c r="S73" s="488"/>
      <c r="T73" s="488"/>
      <c r="U73" s="488"/>
      <c r="V73" s="488"/>
      <c r="W73" s="488"/>
      <c r="X73" s="488"/>
      <c r="Y73" s="488"/>
      <c r="Z73" s="488"/>
      <c r="AA73" s="488"/>
      <c r="AB73" s="488"/>
      <c r="AC73" s="488"/>
      <c r="AD73" s="488"/>
      <c r="AE73" s="488"/>
      <c r="AF73" s="488"/>
      <c r="AG73" s="488"/>
      <c r="AH73" s="488"/>
      <c r="AI73" s="488"/>
      <c r="AJ73" s="488"/>
      <c r="AK73" s="488"/>
      <c r="AL73" s="488"/>
      <c r="AM73" s="488"/>
      <c r="AN73" s="488"/>
      <c r="AO73" s="488"/>
      <c r="AP73" s="488"/>
      <c r="AQ73" s="488"/>
      <c r="AR73" s="488"/>
      <c r="AS73" s="488"/>
      <c r="AT73" s="488"/>
      <c r="AU73" s="488"/>
      <c r="AV73" s="488"/>
      <c r="AW73" s="488"/>
    </row>
    <row r="74" spans="1:49" s="38" customFormat="1" ht="15">
      <c r="A74" s="196"/>
      <c r="B74" s="4"/>
      <c r="C74" s="4"/>
      <c r="D74" s="4"/>
      <c r="E74" s="4"/>
      <c r="F74" s="4"/>
      <c r="G74" s="4"/>
      <c r="H74" s="4"/>
      <c r="I74" s="4"/>
      <c r="J74" s="4"/>
      <c r="K74" s="488"/>
      <c r="L74" s="488"/>
      <c r="M74" s="488"/>
      <c r="N74" s="488"/>
      <c r="O74" s="488"/>
      <c r="P74" s="488"/>
      <c r="Q74" s="488"/>
      <c r="R74" s="488"/>
      <c r="S74" s="488"/>
      <c r="T74" s="488"/>
      <c r="U74" s="488"/>
      <c r="V74" s="488"/>
      <c r="W74" s="488"/>
      <c r="X74" s="488"/>
      <c r="Y74" s="488"/>
      <c r="Z74" s="488"/>
      <c r="AA74" s="488"/>
      <c r="AB74" s="488"/>
      <c r="AC74" s="488"/>
      <c r="AD74" s="488"/>
      <c r="AE74" s="488"/>
      <c r="AF74" s="488"/>
      <c r="AG74" s="488"/>
      <c r="AH74" s="488"/>
      <c r="AI74" s="488"/>
      <c r="AJ74" s="488"/>
      <c r="AK74" s="488"/>
      <c r="AL74" s="488"/>
      <c r="AM74" s="488"/>
      <c r="AN74" s="488"/>
      <c r="AO74" s="488"/>
      <c r="AP74" s="488"/>
      <c r="AQ74" s="488"/>
      <c r="AR74" s="488"/>
      <c r="AS74" s="488"/>
      <c r="AT74" s="488"/>
      <c r="AU74" s="488"/>
      <c r="AV74" s="488"/>
      <c r="AW74" s="488"/>
    </row>
    <row r="75" spans="1:49" s="38" customFormat="1" ht="15">
      <c r="A75" s="196"/>
      <c r="B75" s="4"/>
      <c r="C75" s="4"/>
      <c r="D75" s="4"/>
      <c r="E75" s="4"/>
      <c r="F75" s="4"/>
      <c r="G75" s="4"/>
      <c r="H75" s="4"/>
      <c r="I75" s="4"/>
      <c r="J75" s="4"/>
      <c r="K75" s="488"/>
      <c r="L75" s="488"/>
      <c r="M75" s="488"/>
      <c r="N75" s="488"/>
      <c r="O75" s="488"/>
      <c r="P75" s="488"/>
      <c r="Q75" s="488"/>
      <c r="R75" s="488"/>
      <c r="S75" s="488"/>
      <c r="T75" s="488"/>
      <c r="U75" s="488"/>
      <c r="V75" s="488"/>
      <c r="W75" s="488"/>
      <c r="X75" s="488"/>
      <c r="Y75" s="488"/>
      <c r="Z75" s="488"/>
      <c r="AA75" s="488"/>
      <c r="AB75" s="488"/>
      <c r="AC75" s="488"/>
      <c r="AD75" s="488"/>
      <c r="AE75" s="488"/>
      <c r="AF75" s="488"/>
      <c r="AG75" s="488"/>
      <c r="AH75" s="488"/>
      <c r="AI75" s="488"/>
      <c r="AJ75" s="488"/>
      <c r="AK75" s="488"/>
      <c r="AL75" s="488"/>
      <c r="AM75" s="488"/>
      <c r="AN75" s="488"/>
      <c r="AO75" s="488"/>
      <c r="AP75" s="488"/>
      <c r="AQ75" s="488"/>
      <c r="AR75" s="488"/>
      <c r="AS75" s="488"/>
      <c r="AT75" s="488"/>
      <c r="AU75" s="488"/>
      <c r="AV75" s="488"/>
      <c r="AW75" s="488"/>
    </row>
    <row r="76" spans="1:49" s="38" customFormat="1" ht="15">
      <c r="A76" s="196"/>
      <c r="B76" s="4"/>
      <c r="C76" s="4"/>
      <c r="D76" s="4"/>
      <c r="E76" s="4"/>
      <c r="F76" s="4"/>
      <c r="G76" s="4"/>
      <c r="H76" s="4"/>
      <c r="I76" s="4"/>
      <c r="J76" s="4"/>
      <c r="K76" s="489"/>
      <c r="L76" s="489"/>
      <c r="M76" s="489"/>
      <c r="N76" s="489"/>
      <c r="O76" s="489"/>
      <c r="P76" s="489"/>
      <c r="Q76" s="489"/>
      <c r="R76" s="489"/>
      <c r="S76" s="489"/>
      <c r="T76" s="489"/>
      <c r="U76" s="489"/>
      <c r="V76" s="489"/>
      <c r="W76" s="489"/>
      <c r="X76" s="489"/>
      <c r="Y76" s="489"/>
      <c r="Z76" s="489"/>
      <c r="AA76" s="489"/>
      <c r="AB76" s="489"/>
      <c r="AC76" s="489"/>
      <c r="AD76" s="489"/>
      <c r="AE76" s="489"/>
      <c r="AF76" s="489"/>
      <c r="AG76" s="489"/>
      <c r="AH76" s="489"/>
      <c r="AI76" s="489"/>
      <c r="AJ76" s="489"/>
      <c r="AK76" s="489"/>
      <c r="AL76" s="489"/>
      <c r="AM76" s="489"/>
      <c r="AN76" s="489"/>
      <c r="AO76" s="489"/>
      <c r="AP76" s="489"/>
      <c r="AQ76" s="489"/>
      <c r="AR76" s="489"/>
      <c r="AS76" s="489"/>
      <c r="AT76" s="489"/>
      <c r="AU76" s="489"/>
      <c r="AV76" s="489"/>
      <c r="AW76" s="489"/>
    </row>
    <row r="77" spans="1:49" ht="15">
      <c r="A77" s="196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</row>
    <row r="78" spans="1:49" ht="15">
      <c r="A78" s="196"/>
      <c r="K78" s="489"/>
      <c r="L78" s="489"/>
      <c r="M78" s="489"/>
      <c r="N78" s="489"/>
      <c r="O78" s="489"/>
      <c r="P78" s="489"/>
      <c r="Q78" s="489"/>
      <c r="R78" s="489"/>
      <c r="S78" s="489"/>
      <c r="T78" s="489"/>
      <c r="U78" s="489"/>
      <c r="V78" s="489"/>
      <c r="W78" s="489"/>
      <c r="X78" s="489"/>
      <c r="Y78" s="489"/>
      <c r="Z78" s="489"/>
      <c r="AA78" s="489"/>
      <c r="AB78" s="489"/>
      <c r="AC78" s="489"/>
      <c r="AD78" s="489"/>
      <c r="AE78" s="489"/>
      <c r="AF78" s="489"/>
      <c r="AG78" s="489"/>
      <c r="AH78" s="489"/>
      <c r="AI78" s="489"/>
      <c r="AJ78" s="489"/>
      <c r="AK78" s="489"/>
      <c r="AL78" s="489"/>
      <c r="AM78" s="489"/>
      <c r="AN78" s="489"/>
      <c r="AO78" s="489"/>
      <c r="AP78" s="489"/>
      <c r="AQ78" s="489"/>
      <c r="AR78" s="489"/>
      <c r="AS78" s="489"/>
      <c r="AT78" s="489"/>
      <c r="AU78" s="489"/>
      <c r="AV78" s="489"/>
      <c r="AW78" s="489"/>
    </row>
    <row r="79" spans="1:49" ht="15">
      <c r="A79" s="196"/>
      <c r="K79" s="490"/>
      <c r="L79" s="490"/>
      <c r="M79" s="490"/>
      <c r="N79" s="490"/>
      <c r="O79" s="490"/>
      <c r="P79" s="490"/>
      <c r="Q79" s="490"/>
      <c r="R79" s="490"/>
      <c r="S79" s="490"/>
      <c r="T79" s="490"/>
      <c r="U79" s="490"/>
      <c r="V79" s="490"/>
      <c r="W79" s="490"/>
      <c r="X79" s="490"/>
      <c r="Y79" s="490"/>
      <c r="Z79" s="490"/>
      <c r="AA79" s="490"/>
      <c r="AB79" s="490"/>
      <c r="AC79" s="490"/>
      <c r="AD79" s="490"/>
      <c r="AE79" s="490"/>
      <c r="AF79" s="490"/>
      <c r="AG79" s="490"/>
      <c r="AH79" s="490"/>
      <c r="AI79" s="490"/>
      <c r="AJ79" s="490"/>
      <c r="AK79" s="490"/>
      <c r="AL79" s="490"/>
      <c r="AM79" s="490"/>
      <c r="AN79" s="490"/>
      <c r="AO79" s="490"/>
      <c r="AP79" s="490"/>
      <c r="AQ79" s="490"/>
      <c r="AR79" s="490"/>
      <c r="AS79" s="490"/>
      <c r="AT79" s="490"/>
      <c r="AU79" s="490"/>
      <c r="AV79" s="490"/>
      <c r="AW79" s="490"/>
    </row>
    <row r="80" spans="1:49" ht="15">
      <c r="A80" s="196"/>
      <c r="K80" s="489"/>
      <c r="L80" s="489"/>
      <c r="M80" s="489"/>
      <c r="N80" s="489"/>
      <c r="O80" s="489"/>
      <c r="P80" s="489"/>
      <c r="Q80" s="489"/>
      <c r="R80" s="489"/>
      <c r="S80" s="489"/>
      <c r="T80" s="489"/>
      <c r="U80" s="489"/>
      <c r="V80" s="489"/>
      <c r="W80" s="489"/>
      <c r="X80" s="489"/>
      <c r="Y80" s="489"/>
      <c r="Z80" s="489"/>
      <c r="AA80" s="489"/>
      <c r="AB80" s="489"/>
      <c r="AC80" s="489"/>
      <c r="AD80" s="489"/>
      <c r="AE80" s="489"/>
      <c r="AF80" s="489"/>
      <c r="AG80" s="489"/>
      <c r="AH80" s="489"/>
      <c r="AI80" s="489"/>
      <c r="AJ80" s="489"/>
      <c r="AK80" s="489"/>
      <c r="AL80" s="489"/>
      <c r="AM80" s="489"/>
      <c r="AN80" s="489"/>
      <c r="AO80" s="489"/>
      <c r="AP80" s="489"/>
      <c r="AQ80" s="489"/>
      <c r="AR80" s="489"/>
      <c r="AS80" s="489"/>
      <c r="AT80" s="489"/>
      <c r="AU80" s="489"/>
      <c r="AV80" s="489"/>
      <c r="AW80" s="489"/>
    </row>
    <row r="81" spans="11:49">
      <c r="K81" s="488"/>
      <c r="L81" s="488"/>
      <c r="M81" s="488"/>
      <c r="N81" s="488"/>
      <c r="O81" s="488"/>
      <c r="P81" s="488"/>
      <c r="Q81" s="488"/>
      <c r="R81" s="488"/>
      <c r="S81" s="488"/>
      <c r="T81" s="488"/>
      <c r="U81" s="488"/>
      <c r="V81" s="488"/>
      <c r="W81" s="488"/>
      <c r="X81" s="488"/>
      <c r="Y81" s="488"/>
      <c r="Z81" s="488"/>
      <c r="AA81" s="488"/>
      <c r="AB81" s="488"/>
      <c r="AC81" s="488"/>
      <c r="AD81" s="488"/>
      <c r="AE81" s="488"/>
      <c r="AF81" s="488"/>
      <c r="AG81" s="488"/>
      <c r="AH81" s="488"/>
      <c r="AI81" s="488"/>
      <c r="AJ81" s="488"/>
      <c r="AK81" s="488"/>
      <c r="AL81" s="488"/>
      <c r="AM81" s="488"/>
      <c r="AN81" s="488"/>
      <c r="AO81" s="488"/>
      <c r="AP81" s="488"/>
      <c r="AQ81" s="488"/>
      <c r="AR81" s="488"/>
      <c r="AS81" s="488"/>
      <c r="AT81" s="488"/>
      <c r="AU81" s="488"/>
      <c r="AV81" s="488"/>
      <c r="AW81" s="488"/>
    </row>
    <row r="82" spans="11:49">
      <c r="K82" s="488"/>
      <c r="L82" s="488"/>
      <c r="M82" s="488"/>
      <c r="N82" s="488"/>
      <c r="O82" s="488"/>
      <c r="P82" s="488"/>
      <c r="Q82" s="488"/>
      <c r="R82" s="488"/>
      <c r="S82" s="488"/>
      <c r="T82" s="488"/>
      <c r="U82" s="488"/>
      <c r="V82" s="488"/>
      <c r="W82" s="488"/>
      <c r="X82" s="488"/>
      <c r="Y82" s="488"/>
      <c r="Z82" s="488"/>
      <c r="AA82" s="488"/>
      <c r="AB82" s="488"/>
      <c r="AC82" s="488"/>
      <c r="AD82" s="488"/>
      <c r="AE82" s="488"/>
      <c r="AF82" s="488"/>
      <c r="AG82" s="488"/>
      <c r="AH82" s="488"/>
      <c r="AI82" s="488"/>
      <c r="AJ82" s="488"/>
      <c r="AK82" s="488"/>
      <c r="AL82" s="488"/>
      <c r="AM82" s="488"/>
      <c r="AN82" s="488"/>
      <c r="AO82" s="488"/>
      <c r="AP82" s="488"/>
      <c r="AQ82" s="488"/>
      <c r="AR82" s="488"/>
      <c r="AS82" s="488"/>
      <c r="AT82" s="488"/>
      <c r="AU82" s="488"/>
      <c r="AV82" s="488"/>
      <c r="AW82" s="488"/>
    </row>
    <row r="83" spans="11:49">
      <c r="K83" s="488"/>
      <c r="L83" s="488"/>
      <c r="M83" s="488"/>
      <c r="N83" s="488"/>
      <c r="O83" s="488"/>
      <c r="P83" s="488"/>
      <c r="Q83" s="488"/>
      <c r="R83" s="488"/>
      <c r="S83" s="488"/>
      <c r="T83" s="488"/>
      <c r="U83" s="488"/>
      <c r="V83" s="488"/>
      <c r="W83" s="488"/>
      <c r="X83" s="488"/>
      <c r="Y83" s="488"/>
      <c r="Z83" s="488"/>
      <c r="AA83" s="488"/>
      <c r="AB83" s="488"/>
      <c r="AC83" s="488"/>
      <c r="AD83" s="488"/>
      <c r="AE83" s="488"/>
      <c r="AF83" s="488"/>
      <c r="AG83" s="488"/>
      <c r="AH83" s="488"/>
      <c r="AI83" s="488"/>
      <c r="AJ83" s="488"/>
      <c r="AK83" s="488"/>
      <c r="AL83" s="488"/>
      <c r="AM83" s="488"/>
      <c r="AN83" s="488"/>
      <c r="AO83" s="488"/>
      <c r="AP83" s="488"/>
      <c r="AQ83" s="488"/>
      <c r="AR83" s="488"/>
      <c r="AS83" s="488"/>
      <c r="AT83" s="488"/>
      <c r="AU83" s="488"/>
      <c r="AV83" s="488"/>
      <c r="AW83" s="488"/>
    </row>
    <row r="84" spans="11:49">
      <c r="K84" s="490"/>
      <c r="L84" s="490"/>
      <c r="M84" s="490"/>
      <c r="N84" s="490"/>
      <c r="O84" s="490"/>
      <c r="P84" s="490"/>
      <c r="Q84" s="490"/>
      <c r="R84" s="490"/>
      <c r="S84" s="490"/>
      <c r="T84" s="490"/>
      <c r="U84" s="490"/>
      <c r="V84" s="490"/>
      <c r="W84" s="490"/>
      <c r="X84" s="490"/>
      <c r="Y84" s="490"/>
      <c r="Z84" s="490"/>
      <c r="AA84" s="490"/>
      <c r="AB84" s="490"/>
      <c r="AC84" s="490"/>
      <c r="AD84" s="490"/>
      <c r="AE84" s="490"/>
      <c r="AF84" s="490"/>
      <c r="AG84" s="490"/>
      <c r="AH84" s="490"/>
      <c r="AI84" s="490"/>
      <c r="AJ84" s="490"/>
      <c r="AK84" s="490"/>
      <c r="AL84" s="490"/>
      <c r="AM84" s="490"/>
      <c r="AN84" s="490"/>
      <c r="AO84" s="490"/>
      <c r="AP84" s="490"/>
      <c r="AQ84" s="490"/>
      <c r="AR84" s="490"/>
      <c r="AS84" s="490"/>
      <c r="AT84" s="490"/>
      <c r="AU84" s="490"/>
      <c r="AV84" s="490"/>
      <c r="AW84" s="490"/>
    </row>
    <row r="85" spans="11:49">
      <c r="K85" s="489"/>
      <c r="L85" s="489"/>
      <c r="M85" s="489"/>
      <c r="N85" s="489"/>
      <c r="O85" s="489"/>
      <c r="P85" s="489"/>
      <c r="Q85" s="489"/>
      <c r="R85" s="489"/>
      <c r="S85" s="489"/>
      <c r="T85" s="489"/>
      <c r="U85" s="489"/>
      <c r="V85" s="489"/>
      <c r="W85" s="489"/>
      <c r="X85" s="489"/>
      <c r="Y85" s="489"/>
      <c r="Z85" s="489"/>
      <c r="AA85" s="489"/>
      <c r="AB85" s="489"/>
      <c r="AC85" s="489"/>
      <c r="AD85" s="489"/>
      <c r="AE85" s="489"/>
      <c r="AF85" s="489"/>
      <c r="AG85" s="489"/>
      <c r="AH85" s="489"/>
      <c r="AI85" s="489"/>
      <c r="AJ85" s="489"/>
      <c r="AK85" s="489"/>
      <c r="AL85" s="489"/>
      <c r="AM85" s="489"/>
      <c r="AN85" s="489"/>
      <c r="AO85" s="489"/>
      <c r="AP85" s="489"/>
      <c r="AQ85" s="489"/>
      <c r="AR85" s="489"/>
      <c r="AS85" s="489"/>
      <c r="AT85" s="489"/>
      <c r="AU85" s="489"/>
      <c r="AV85" s="489"/>
      <c r="AW85" s="489"/>
    </row>
    <row r="86" spans="11:49">
      <c r="K86" s="491"/>
      <c r="L86" s="491"/>
      <c r="M86" s="491"/>
      <c r="N86" s="491"/>
      <c r="O86" s="491"/>
      <c r="P86" s="491"/>
      <c r="Q86" s="491"/>
      <c r="R86" s="491"/>
      <c r="S86" s="491"/>
      <c r="T86" s="491"/>
      <c r="U86" s="491"/>
      <c r="V86" s="491"/>
      <c r="W86" s="491"/>
      <c r="X86" s="491"/>
      <c r="Y86" s="491"/>
      <c r="Z86" s="491"/>
      <c r="AA86" s="491"/>
      <c r="AB86" s="491"/>
      <c r="AC86" s="491"/>
      <c r="AD86" s="491"/>
      <c r="AE86" s="491"/>
      <c r="AF86" s="491"/>
      <c r="AG86" s="491"/>
      <c r="AH86" s="491"/>
      <c r="AI86" s="491"/>
      <c r="AJ86" s="491"/>
      <c r="AK86" s="491"/>
      <c r="AL86" s="491"/>
      <c r="AM86" s="491"/>
      <c r="AN86" s="491"/>
      <c r="AO86" s="491"/>
      <c r="AP86" s="491"/>
      <c r="AQ86" s="491"/>
      <c r="AR86" s="491"/>
      <c r="AS86" s="491"/>
      <c r="AT86" s="491"/>
      <c r="AU86" s="491"/>
      <c r="AV86" s="491"/>
      <c r="AW86" s="491"/>
    </row>
    <row r="87" spans="11:49">
      <c r="K87" s="491"/>
      <c r="L87" s="491"/>
      <c r="M87" s="491"/>
      <c r="N87" s="491"/>
      <c r="O87" s="491"/>
      <c r="P87" s="491"/>
      <c r="Q87" s="491"/>
      <c r="R87" s="491"/>
      <c r="S87" s="491"/>
      <c r="T87" s="491"/>
      <c r="U87" s="491"/>
      <c r="V87" s="491"/>
      <c r="W87" s="491"/>
      <c r="X87" s="491"/>
      <c r="Y87" s="491"/>
      <c r="Z87" s="491"/>
      <c r="AA87" s="491"/>
      <c r="AB87" s="491"/>
      <c r="AC87" s="491"/>
      <c r="AD87" s="491"/>
      <c r="AE87" s="491"/>
      <c r="AF87" s="491"/>
      <c r="AG87" s="491"/>
      <c r="AH87" s="491"/>
      <c r="AI87" s="491"/>
      <c r="AJ87" s="491"/>
      <c r="AK87" s="491"/>
      <c r="AL87" s="491"/>
      <c r="AM87" s="491"/>
      <c r="AN87" s="491"/>
      <c r="AO87" s="491"/>
      <c r="AP87" s="491"/>
      <c r="AQ87" s="491"/>
      <c r="AR87" s="491"/>
      <c r="AS87" s="491"/>
      <c r="AT87" s="491"/>
      <c r="AU87" s="491"/>
      <c r="AV87" s="491"/>
      <c r="AW87" s="491"/>
    </row>
    <row r="88" spans="11:49"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492"/>
      <c r="V88" s="492"/>
      <c r="W88" s="492"/>
      <c r="X88" s="492"/>
      <c r="Y88" s="492"/>
      <c r="Z88" s="492"/>
      <c r="AA88" s="492"/>
      <c r="AB88" s="492"/>
      <c r="AC88" s="492"/>
      <c r="AD88" s="492"/>
      <c r="AE88" s="492"/>
      <c r="AF88" s="492"/>
      <c r="AG88" s="492"/>
      <c r="AH88" s="492"/>
      <c r="AI88" s="492"/>
      <c r="AJ88" s="492"/>
      <c r="AK88" s="492"/>
      <c r="AL88" s="492"/>
      <c r="AM88" s="492"/>
      <c r="AN88" s="492"/>
      <c r="AO88" s="492"/>
      <c r="AP88" s="492"/>
      <c r="AQ88" s="492"/>
      <c r="AR88" s="492"/>
      <c r="AS88" s="492"/>
      <c r="AT88" s="492"/>
      <c r="AU88" s="492"/>
      <c r="AV88" s="492"/>
      <c r="AW88" s="492"/>
    </row>
    <row r="89" spans="11:49">
      <c r="K89" s="490"/>
      <c r="L89" s="490"/>
      <c r="M89" s="490"/>
      <c r="N89" s="490"/>
      <c r="O89" s="490"/>
      <c r="P89" s="490"/>
      <c r="Q89" s="490"/>
      <c r="R89" s="490"/>
      <c r="S89" s="490"/>
      <c r="T89" s="490"/>
      <c r="U89" s="490"/>
      <c r="V89" s="490"/>
      <c r="W89" s="490"/>
      <c r="X89" s="490"/>
      <c r="Y89" s="490"/>
      <c r="Z89" s="490"/>
      <c r="AA89" s="490"/>
      <c r="AB89" s="490"/>
      <c r="AC89" s="490"/>
      <c r="AD89" s="490"/>
      <c r="AE89" s="490"/>
      <c r="AF89" s="490"/>
      <c r="AG89" s="490"/>
      <c r="AH89" s="490"/>
      <c r="AI89" s="490"/>
      <c r="AJ89" s="490"/>
      <c r="AK89" s="490"/>
      <c r="AL89" s="490"/>
      <c r="AM89" s="490"/>
      <c r="AN89" s="490"/>
      <c r="AO89" s="490"/>
      <c r="AP89" s="490"/>
      <c r="AQ89" s="490"/>
      <c r="AR89" s="490"/>
      <c r="AS89" s="490"/>
      <c r="AT89" s="490"/>
      <c r="AU89" s="490"/>
      <c r="AV89" s="490"/>
      <c r="AW89" s="490"/>
    </row>
    <row r="90" spans="11:49">
      <c r="K90" s="493"/>
      <c r="L90" s="493"/>
      <c r="M90" s="493"/>
      <c r="N90" s="493"/>
      <c r="O90" s="493"/>
      <c r="P90" s="493"/>
      <c r="Q90" s="493"/>
      <c r="R90" s="493"/>
      <c r="S90" s="493"/>
      <c r="T90" s="493"/>
      <c r="U90" s="493"/>
      <c r="V90" s="493"/>
      <c r="W90" s="493"/>
      <c r="X90" s="493"/>
      <c r="Y90" s="493"/>
      <c r="Z90" s="493"/>
      <c r="AA90" s="493"/>
      <c r="AB90" s="493"/>
      <c r="AC90" s="493"/>
      <c r="AD90" s="493"/>
      <c r="AE90" s="493"/>
      <c r="AF90" s="493"/>
      <c r="AG90" s="493"/>
      <c r="AH90" s="493"/>
      <c r="AI90" s="493"/>
      <c r="AJ90" s="493"/>
      <c r="AK90" s="493"/>
      <c r="AL90" s="493"/>
      <c r="AM90" s="493"/>
      <c r="AN90" s="493"/>
      <c r="AO90" s="493"/>
      <c r="AP90" s="493"/>
      <c r="AQ90" s="493"/>
      <c r="AR90" s="493"/>
      <c r="AS90" s="493"/>
      <c r="AT90" s="493"/>
      <c r="AU90" s="493"/>
      <c r="AV90" s="493"/>
      <c r="AW90" s="493"/>
    </row>
    <row r="91" spans="11:49">
      <c r="K91" s="494"/>
      <c r="L91" s="494"/>
      <c r="M91" s="494"/>
      <c r="N91" s="494"/>
      <c r="O91" s="494"/>
      <c r="P91" s="494"/>
      <c r="Q91" s="494"/>
      <c r="R91" s="494"/>
      <c r="S91" s="494"/>
      <c r="T91" s="494"/>
      <c r="U91" s="494"/>
      <c r="V91" s="494"/>
      <c r="W91" s="494"/>
      <c r="X91" s="494"/>
      <c r="Y91" s="494"/>
      <c r="Z91" s="494"/>
      <c r="AA91" s="494"/>
      <c r="AB91" s="494"/>
      <c r="AC91" s="494"/>
      <c r="AD91" s="494"/>
      <c r="AE91" s="494"/>
      <c r="AF91" s="494"/>
      <c r="AG91" s="494"/>
      <c r="AH91" s="494"/>
      <c r="AI91" s="494"/>
      <c r="AJ91" s="494"/>
      <c r="AK91" s="494"/>
      <c r="AL91" s="494"/>
      <c r="AM91" s="494"/>
      <c r="AN91" s="494"/>
      <c r="AO91" s="494"/>
      <c r="AP91" s="494"/>
      <c r="AQ91" s="494"/>
      <c r="AR91" s="494"/>
      <c r="AS91" s="494"/>
      <c r="AT91" s="494"/>
      <c r="AU91" s="494"/>
      <c r="AV91" s="494"/>
      <c r="AW91" s="494"/>
    </row>
    <row r="92" spans="11:49">
      <c r="K92" s="494"/>
      <c r="L92" s="494"/>
      <c r="M92" s="494"/>
      <c r="N92" s="494"/>
      <c r="O92" s="494"/>
      <c r="P92" s="494"/>
      <c r="Q92" s="494"/>
      <c r="R92" s="494"/>
      <c r="S92" s="494"/>
      <c r="T92" s="494"/>
      <c r="U92" s="494"/>
      <c r="V92" s="494"/>
      <c r="W92" s="494"/>
      <c r="X92" s="494"/>
      <c r="Y92" s="494"/>
      <c r="Z92" s="494"/>
      <c r="AA92" s="494"/>
      <c r="AB92" s="494"/>
      <c r="AC92" s="494"/>
      <c r="AD92" s="494"/>
      <c r="AE92" s="494"/>
      <c r="AF92" s="494"/>
      <c r="AG92" s="494"/>
      <c r="AH92" s="494"/>
      <c r="AI92" s="494"/>
      <c r="AJ92" s="494"/>
      <c r="AK92" s="494"/>
      <c r="AL92" s="494"/>
      <c r="AM92" s="494"/>
      <c r="AN92" s="494"/>
      <c r="AO92" s="494"/>
      <c r="AP92" s="494"/>
      <c r="AQ92" s="494"/>
      <c r="AR92" s="494"/>
      <c r="AS92" s="494"/>
      <c r="AT92" s="494"/>
      <c r="AU92" s="494"/>
      <c r="AV92" s="494"/>
      <c r="AW92" s="494"/>
    </row>
    <row r="93" spans="11:49">
      <c r="K93" s="494"/>
      <c r="L93" s="494"/>
      <c r="M93" s="494"/>
      <c r="N93" s="494"/>
      <c r="O93" s="494"/>
      <c r="P93" s="494"/>
      <c r="Q93" s="494"/>
      <c r="R93" s="494"/>
      <c r="S93" s="494"/>
      <c r="T93" s="494"/>
      <c r="U93" s="494"/>
      <c r="V93" s="494"/>
      <c r="W93" s="494"/>
      <c r="X93" s="494"/>
      <c r="Y93" s="494"/>
      <c r="Z93" s="494"/>
      <c r="AA93" s="494"/>
      <c r="AB93" s="494"/>
      <c r="AC93" s="494"/>
      <c r="AD93" s="494"/>
      <c r="AE93" s="494"/>
      <c r="AF93" s="494"/>
      <c r="AG93" s="494"/>
      <c r="AH93" s="494"/>
      <c r="AI93" s="494"/>
      <c r="AJ93" s="494"/>
      <c r="AK93" s="494"/>
      <c r="AL93" s="494"/>
      <c r="AM93" s="494"/>
      <c r="AN93" s="494"/>
      <c r="AO93" s="494"/>
      <c r="AP93" s="494"/>
      <c r="AQ93" s="494"/>
      <c r="AR93" s="494"/>
      <c r="AS93" s="494"/>
      <c r="AT93" s="494"/>
      <c r="AU93" s="494"/>
      <c r="AV93" s="494"/>
      <c r="AW93" s="494"/>
    </row>
    <row r="94" spans="11:49">
      <c r="K94" s="492"/>
      <c r="L94" s="492"/>
      <c r="M94" s="492"/>
      <c r="N94" s="492"/>
      <c r="O94" s="492"/>
      <c r="P94" s="492"/>
      <c r="Q94" s="492"/>
      <c r="R94" s="492"/>
      <c r="S94" s="492"/>
      <c r="T94" s="492"/>
      <c r="U94" s="492"/>
      <c r="V94" s="492"/>
      <c r="W94" s="492"/>
      <c r="X94" s="492"/>
      <c r="Y94" s="492"/>
      <c r="Z94" s="492"/>
      <c r="AA94" s="492"/>
      <c r="AB94" s="492"/>
      <c r="AC94" s="492"/>
      <c r="AD94" s="492"/>
      <c r="AE94" s="492"/>
      <c r="AF94" s="492"/>
      <c r="AG94" s="492"/>
      <c r="AH94" s="492"/>
      <c r="AI94" s="492"/>
      <c r="AJ94" s="492"/>
      <c r="AK94" s="492"/>
      <c r="AL94" s="492"/>
      <c r="AM94" s="492"/>
      <c r="AN94" s="492"/>
      <c r="AO94" s="492"/>
      <c r="AP94" s="492"/>
      <c r="AQ94" s="492"/>
      <c r="AR94" s="492"/>
      <c r="AS94" s="492"/>
      <c r="AT94" s="492"/>
      <c r="AU94" s="492"/>
      <c r="AV94" s="492"/>
      <c r="AW94" s="492"/>
    </row>
    <row r="95" spans="11:49">
      <c r="K95" s="493"/>
      <c r="L95" s="493"/>
      <c r="M95" s="493"/>
      <c r="N95" s="493"/>
      <c r="O95" s="493"/>
      <c r="P95" s="493"/>
      <c r="Q95" s="493"/>
      <c r="R95" s="493"/>
      <c r="S95" s="493"/>
      <c r="T95" s="493"/>
      <c r="U95" s="493"/>
      <c r="V95" s="493"/>
      <c r="W95" s="493"/>
      <c r="X95" s="493"/>
      <c r="Y95" s="493"/>
      <c r="Z95" s="493"/>
      <c r="AA95" s="493"/>
      <c r="AB95" s="493"/>
      <c r="AC95" s="493"/>
      <c r="AD95" s="493"/>
      <c r="AE95" s="493"/>
      <c r="AF95" s="493"/>
      <c r="AG95" s="493"/>
      <c r="AH95" s="493"/>
      <c r="AI95" s="493"/>
      <c r="AJ95" s="493"/>
      <c r="AK95" s="493"/>
      <c r="AL95" s="493"/>
      <c r="AM95" s="493"/>
      <c r="AN95" s="493"/>
      <c r="AO95" s="493"/>
      <c r="AP95" s="493"/>
      <c r="AQ95" s="493"/>
      <c r="AR95" s="493"/>
      <c r="AS95" s="493"/>
      <c r="AT95" s="493"/>
      <c r="AU95" s="493"/>
      <c r="AV95" s="493"/>
      <c r="AW95" s="493"/>
    </row>
    <row r="96" spans="11:49">
      <c r="K96" s="495"/>
      <c r="L96" s="495"/>
      <c r="M96" s="495"/>
      <c r="N96" s="495"/>
      <c r="O96" s="495"/>
      <c r="P96" s="495"/>
      <c r="Q96" s="495"/>
      <c r="R96" s="495"/>
      <c r="S96" s="495"/>
      <c r="T96" s="495"/>
      <c r="U96" s="495"/>
      <c r="V96" s="495"/>
      <c r="W96" s="495"/>
      <c r="X96" s="495"/>
      <c r="Y96" s="495"/>
      <c r="Z96" s="495"/>
      <c r="AA96" s="495"/>
      <c r="AB96" s="495"/>
      <c r="AC96" s="495"/>
      <c r="AD96" s="495"/>
      <c r="AE96" s="495"/>
      <c r="AF96" s="495"/>
      <c r="AG96" s="495"/>
      <c r="AH96" s="495"/>
      <c r="AI96" s="495"/>
      <c r="AJ96" s="495"/>
      <c r="AK96" s="495"/>
      <c r="AL96" s="495"/>
      <c r="AM96" s="495"/>
      <c r="AN96" s="495"/>
      <c r="AO96" s="495"/>
      <c r="AP96" s="495"/>
      <c r="AQ96" s="495"/>
      <c r="AR96" s="495"/>
      <c r="AS96" s="495"/>
      <c r="AT96" s="495"/>
      <c r="AU96" s="495"/>
      <c r="AV96" s="495"/>
      <c r="AW96" s="495"/>
    </row>
    <row r="97" spans="11:49">
      <c r="K97" s="493"/>
      <c r="L97" s="493"/>
      <c r="M97" s="493"/>
      <c r="N97" s="493"/>
      <c r="O97" s="493"/>
      <c r="P97" s="493"/>
      <c r="Q97" s="493"/>
      <c r="R97" s="493"/>
      <c r="S97" s="493"/>
      <c r="T97" s="493"/>
      <c r="U97" s="493"/>
      <c r="V97" s="493"/>
      <c r="W97" s="493"/>
      <c r="X97" s="493"/>
      <c r="Y97" s="493"/>
      <c r="Z97" s="493"/>
      <c r="AA97" s="493"/>
      <c r="AB97" s="493"/>
      <c r="AC97" s="493"/>
      <c r="AD97" s="493"/>
      <c r="AE97" s="493"/>
      <c r="AF97" s="493"/>
      <c r="AG97" s="493"/>
      <c r="AH97" s="493"/>
      <c r="AI97" s="493"/>
      <c r="AJ97" s="493"/>
      <c r="AK97" s="493"/>
      <c r="AL97" s="493"/>
      <c r="AM97" s="493"/>
      <c r="AN97" s="493"/>
      <c r="AO97" s="493"/>
      <c r="AP97" s="493"/>
      <c r="AQ97" s="493"/>
      <c r="AR97" s="493"/>
      <c r="AS97" s="493"/>
      <c r="AT97" s="493"/>
      <c r="AU97" s="493"/>
      <c r="AV97" s="493"/>
      <c r="AW97" s="493"/>
    </row>
    <row r="98" spans="11:49">
      <c r="K98" s="496"/>
      <c r="L98" s="496"/>
      <c r="M98" s="496"/>
      <c r="N98" s="496"/>
      <c r="O98" s="496"/>
      <c r="P98" s="496"/>
      <c r="Q98" s="496"/>
      <c r="R98" s="496"/>
      <c r="S98" s="496"/>
      <c r="T98" s="496"/>
      <c r="U98" s="496"/>
      <c r="V98" s="496"/>
      <c r="W98" s="496"/>
      <c r="X98" s="496"/>
      <c r="Y98" s="496"/>
      <c r="Z98" s="496"/>
      <c r="AA98" s="496"/>
      <c r="AB98" s="496"/>
      <c r="AC98" s="496"/>
      <c r="AD98" s="496"/>
      <c r="AE98" s="496"/>
      <c r="AF98" s="496"/>
      <c r="AG98" s="496"/>
      <c r="AH98" s="496"/>
      <c r="AI98" s="496"/>
      <c r="AJ98" s="496"/>
      <c r="AK98" s="496"/>
      <c r="AL98" s="496"/>
      <c r="AM98" s="496"/>
      <c r="AN98" s="496"/>
      <c r="AO98" s="496"/>
      <c r="AP98" s="496"/>
      <c r="AQ98" s="496"/>
      <c r="AR98" s="496"/>
      <c r="AS98" s="496"/>
      <c r="AT98" s="496"/>
      <c r="AU98" s="496"/>
      <c r="AV98" s="496"/>
      <c r="AW98" s="496"/>
    </row>
    <row r="99" spans="11:49">
      <c r="K99" s="497"/>
      <c r="L99" s="497"/>
      <c r="M99" s="497"/>
      <c r="N99" s="497"/>
      <c r="O99" s="497"/>
      <c r="P99" s="497"/>
      <c r="Q99" s="497"/>
      <c r="R99" s="497"/>
      <c r="S99" s="497"/>
      <c r="T99" s="497"/>
      <c r="U99" s="497"/>
      <c r="V99" s="497"/>
      <c r="W99" s="497"/>
      <c r="X99" s="497"/>
      <c r="Y99" s="497"/>
      <c r="Z99" s="497"/>
      <c r="AA99" s="497"/>
      <c r="AB99" s="497"/>
      <c r="AC99" s="497"/>
      <c r="AD99" s="497"/>
      <c r="AE99" s="497"/>
      <c r="AF99" s="497"/>
      <c r="AG99" s="497"/>
      <c r="AH99" s="497"/>
      <c r="AI99" s="497"/>
      <c r="AJ99" s="497"/>
      <c r="AK99" s="497"/>
      <c r="AL99" s="497"/>
      <c r="AM99" s="497"/>
      <c r="AN99" s="497"/>
      <c r="AO99" s="497"/>
      <c r="AP99" s="497"/>
      <c r="AQ99" s="497"/>
      <c r="AR99" s="497"/>
      <c r="AS99" s="497"/>
      <c r="AT99" s="497"/>
      <c r="AU99" s="497"/>
      <c r="AV99" s="497"/>
      <c r="AW99" s="497"/>
    </row>
    <row r="100" spans="11:49">
      <c r="K100" s="496"/>
      <c r="L100" s="496"/>
      <c r="M100" s="496"/>
      <c r="N100" s="496"/>
      <c r="O100" s="496"/>
      <c r="P100" s="496"/>
      <c r="Q100" s="496"/>
      <c r="R100" s="496"/>
      <c r="S100" s="496"/>
      <c r="T100" s="496"/>
      <c r="U100" s="496"/>
      <c r="V100" s="496"/>
      <c r="W100" s="496"/>
      <c r="X100" s="496"/>
      <c r="Y100" s="496"/>
      <c r="Z100" s="496"/>
      <c r="AA100" s="496"/>
      <c r="AB100" s="496"/>
      <c r="AC100" s="496"/>
      <c r="AD100" s="496"/>
      <c r="AE100" s="496"/>
      <c r="AF100" s="496"/>
      <c r="AG100" s="496"/>
      <c r="AH100" s="496"/>
      <c r="AI100" s="496"/>
      <c r="AJ100" s="496"/>
      <c r="AK100" s="496"/>
      <c r="AL100" s="496"/>
      <c r="AM100" s="496"/>
      <c r="AN100" s="496"/>
      <c r="AO100" s="496"/>
      <c r="AP100" s="496"/>
      <c r="AQ100" s="496"/>
      <c r="AR100" s="496"/>
      <c r="AS100" s="496"/>
      <c r="AT100" s="496"/>
      <c r="AU100" s="496"/>
      <c r="AV100" s="496"/>
      <c r="AW100" s="496"/>
    </row>
    <row r="101" spans="11:49">
      <c r="K101" s="497"/>
      <c r="L101" s="497"/>
      <c r="M101" s="497"/>
      <c r="N101" s="497"/>
      <c r="O101" s="497"/>
      <c r="P101" s="497"/>
      <c r="Q101" s="497"/>
      <c r="R101" s="497"/>
      <c r="S101" s="497"/>
      <c r="T101" s="497"/>
      <c r="U101" s="497"/>
      <c r="V101" s="497"/>
      <c r="W101" s="497"/>
      <c r="X101" s="497"/>
      <c r="Y101" s="497"/>
      <c r="Z101" s="497"/>
      <c r="AA101" s="497"/>
      <c r="AB101" s="497"/>
      <c r="AC101" s="497"/>
      <c r="AD101" s="497"/>
      <c r="AE101" s="497"/>
      <c r="AF101" s="497"/>
      <c r="AG101" s="497"/>
      <c r="AH101" s="497"/>
      <c r="AI101" s="497"/>
      <c r="AJ101" s="497"/>
      <c r="AK101" s="497"/>
      <c r="AL101" s="497"/>
      <c r="AM101" s="497"/>
      <c r="AN101" s="497"/>
      <c r="AO101" s="497"/>
      <c r="AP101" s="497"/>
      <c r="AQ101" s="497"/>
      <c r="AR101" s="497"/>
      <c r="AS101" s="497"/>
      <c r="AT101" s="497"/>
      <c r="AU101" s="497"/>
      <c r="AV101" s="497"/>
      <c r="AW101" s="497"/>
    </row>
    <row r="102" spans="11:49">
      <c r="K102" s="495"/>
      <c r="L102" s="495"/>
      <c r="M102" s="495"/>
      <c r="N102" s="495"/>
      <c r="O102" s="495"/>
      <c r="P102" s="495"/>
      <c r="Q102" s="495"/>
      <c r="R102" s="495"/>
      <c r="S102" s="495"/>
      <c r="T102" s="495"/>
      <c r="U102" s="495"/>
      <c r="V102" s="495"/>
      <c r="W102" s="495"/>
      <c r="X102" s="495"/>
      <c r="Y102" s="495"/>
      <c r="Z102" s="495"/>
      <c r="AA102" s="495"/>
      <c r="AB102" s="495"/>
      <c r="AC102" s="495"/>
      <c r="AD102" s="495"/>
      <c r="AE102" s="495"/>
      <c r="AF102" s="495"/>
      <c r="AG102" s="495"/>
      <c r="AH102" s="495"/>
      <c r="AI102" s="495"/>
      <c r="AJ102" s="495"/>
      <c r="AK102" s="495"/>
      <c r="AL102" s="495"/>
      <c r="AM102" s="495"/>
      <c r="AN102" s="495"/>
      <c r="AO102" s="495"/>
      <c r="AP102" s="495"/>
      <c r="AQ102" s="495"/>
      <c r="AR102" s="495"/>
      <c r="AS102" s="495"/>
      <c r="AT102" s="495"/>
      <c r="AU102" s="495"/>
      <c r="AV102" s="495"/>
      <c r="AW102" s="495"/>
    </row>
    <row r="103" spans="11:49">
      <c r="K103" s="497"/>
      <c r="L103" s="497"/>
      <c r="M103" s="497"/>
      <c r="N103" s="497"/>
      <c r="O103" s="497"/>
      <c r="P103" s="497"/>
      <c r="Q103" s="497"/>
      <c r="R103" s="497"/>
      <c r="S103" s="497"/>
      <c r="T103" s="497"/>
      <c r="U103" s="497"/>
      <c r="V103" s="497"/>
      <c r="W103" s="497"/>
      <c r="X103" s="497"/>
      <c r="Y103" s="497"/>
      <c r="Z103" s="497"/>
      <c r="AA103" s="497"/>
      <c r="AB103" s="497"/>
      <c r="AC103" s="497"/>
      <c r="AD103" s="497"/>
      <c r="AE103" s="497"/>
      <c r="AF103" s="497"/>
      <c r="AG103" s="497"/>
      <c r="AH103" s="497"/>
      <c r="AI103" s="497"/>
      <c r="AJ103" s="497"/>
      <c r="AK103" s="497"/>
      <c r="AL103" s="497"/>
      <c r="AM103" s="497"/>
      <c r="AN103" s="497"/>
      <c r="AO103" s="497"/>
      <c r="AP103" s="497"/>
      <c r="AQ103" s="497"/>
      <c r="AR103" s="497"/>
      <c r="AS103" s="497"/>
      <c r="AT103" s="497"/>
      <c r="AU103" s="497"/>
      <c r="AV103" s="497"/>
      <c r="AW103" s="497"/>
    </row>
    <row r="104" spans="11:49">
      <c r="K104" s="495"/>
      <c r="L104" s="495"/>
      <c r="M104" s="495"/>
      <c r="N104" s="495"/>
      <c r="O104" s="495"/>
      <c r="P104" s="495"/>
      <c r="Q104" s="495"/>
      <c r="R104" s="495"/>
      <c r="S104" s="495"/>
      <c r="T104" s="495"/>
      <c r="U104" s="495"/>
      <c r="V104" s="495"/>
      <c r="W104" s="495"/>
      <c r="X104" s="495"/>
      <c r="Y104" s="495"/>
      <c r="Z104" s="495"/>
      <c r="AA104" s="495"/>
      <c r="AB104" s="495"/>
      <c r="AC104" s="495"/>
      <c r="AD104" s="495"/>
      <c r="AE104" s="495"/>
      <c r="AF104" s="495"/>
      <c r="AG104" s="495"/>
      <c r="AH104" s="495"/>
      <c r="AI104" s="495"/>
      <c r="AJ104" s="495"/>
      <c r="AK104" s="495"/>
      <c r="AL104" s="495"/>
      <c r="AM104" s="495"/>
      <c r="AN104" s="495"/>
      <c r="AO104" s="495"/>
      <c r="AP104" s="495"/>
      <c r="AQ104" s="495"/>
      <c r="AR104" s="495"/>
      <c r="AS104" s="495"/>
      <c r="AT104" s="495"/>
      <c r="AU104" s="495"/>
      <c r="AV104" s="495"/>
      <c r="AW104" s="495"/>
    </row>
    <row r="105" spans="11:49">
      <c r="K105" s="497"/>
      <c r="L105" s="497"/>
      <c r="M105" s="497"/>
      <c r="N105" s="497"/>
      <c r="O105" s="497"/>
      <c r="P105" s="497"/>
      <c r="Q105" s="497"/>
      <c r="R105" s="497"/>
      <c r="S105" s="497"/>
      <c r="T105" s="497"/>
      <c r="U105" s="497"/>
      <c r="V105" s="497"/>
      <c r="W105" s="497"/>
      <c r="X105" s="497"/>
      <c r="Y105" s="497"/>
      <c r="Z105" s="497"/>
      <c r="AA105" s="497"/>
      <c r="AB105" s="497"/>
      <c r="AC105" s="497"/>
      <c r="AD105" s="497"/>
      <c r="AE105" s="497"/>
      <c r="AF105" s="497"/>
      <c r="AG105" s="497"/>
      <c r="AH105" s="497"/>
      <c r="AI105" s="497"/>
      <c r="AJ105" s="497"/>
      <c r="AK105" s="497"/>
      <c r="AL105" s="497"/>
      <c r="AM105" s="497"/>
      <c r="AN105" s="497"/>
      <c r="AO105" s="497"/>
      <c r="AP105" s="497"/>
      <c r="AQ105" s="497"/>
      <c r="AR105" s="497"/>
      <c r="AS105" s="497"/>
      <c r="AT105" s="497"/>
      <c r="AU105" s="497"/>
      <c r="AV105" s="497"/>
      <c r="AW105" s="497"/>
    </row>
    <row r="106" spans="11:49">
      <c r="K106" s="495"/>
      <c r="L106" s="495"/>
      <c r="M106" s="495"/>
      <c r="N106" s="495"/>
      <c r="O106" s="495"/>
      <c r="P106" s="495"/>
      <c r="Q106" s="495"/>
      <c r="R106" s="495"/>
      <c r="S106" s="495"/>
      <c r="T106" s="495"/>
      <c r="U106" s="495"/>
      <c r="V106" s="495"/>
      <c r="W106" s="495"/>
      <c r="X106" s="495"/>
      <c r="Y106" s="495"/>
      <c r="Z106" s="495"/>
      <c r="AA106" s="495"/>
      <c r="AB106" s="495"/>
      <c r="AC106" s="495"/>
      <c r="AD106" s="495"/>
      <c r="AE106" s="495"/>
      <c r="AF106" s="495"/>
      <c r="AG106" s="495"/>
      <c r="AH106" s="495"/>
      <c r="AI106" s="495"/>
      <c r="AJ106" s="495"/>
      <c r="AK106" s="495"/>
      <c r="AL106" s="495"/>
      <c r="AM106" s="495"/>
      <c r="AN106" s="495"/>
      <c r="AO106" s="495"/>
      <c r="AP106" s="495"/>
      <c r="AQ106" s="495"/>
      <c r="AR106" s="495"/>
      <c r="AS106" s="495"/>
      <c r="AT106" s="495"/>
      <c r="AU106" s="495"/>
      <c r="AV106" s="495"/>
      <c r="AW106" s="495"/>
    </row>
    <row r="107" spans="11:49">
      <c r="K107" s="489"/>
      <c r="L107" s="489"/>
      <c r="M107" s="489"/>
      <c r="N107" s="489"/>
      <c r="O107" s="489"/>
      <c r="P107" s="489"/>
      <c r="Q107" s="489"/>
      <c r="R107" s="489"/>
      <c r="S107" s="489"/>
      <c r="T107" s="489"/>
      <c r="U107" s="489"/>
      <c r="V107" s="489"/>
      <c r="W107" s="489"/>
      <c r="X107" s="489"/>
      <c r="Y107" s="489"/>
      <c r="Z107" s="489"/>
      <c r="AA107" s="489"/>
      <c r="AB107" s="489"/>
      <c r="AC107" s="489"/>
      <c r="AD107" s="489"/>
      <c r="AE107" s="489"/>
      <c r="AF107" s="489"/>
      <c r="AG107" s="489"/>
      <c r="AH107" s="489"/>
      <c r="AI107" s="489"/>
      <c r="AJ107" s="489"/>
      <c r="AK107" s="489"/>
      <c r="AL107" s="489"/>
      <c r="AM107" s="489"/>
      <c r="AN107" s="489"/>
      <c r="AO107" s="489"/>
      <c r="AP107" s="489"/>
      <c r="AQ107" s="489"/>
      <c r="AR107" s="489"/>
      <c r="AS107" s="489"/>
      <c r="AT107" s="489"/>
      <c r="AU107" s="489"/>
      <c r="AV107" s="489"/>
      <c r="AW107" s="489"/>
    </row>
    <row r="108" spans="11:49">
      <c r="K108" s="493"/>
      <c r="L108" s="493"/>
      <c r="M108" s="493"/>
      <c r="N108" s="493"/>
      <c r="O108" s="493"/>
      <c r="P108" s="493"/>
      <c r="Q108" s="493"/>
      <c r="R108" s="493"/>
      <c r="S108" s="493"/>
      <c r="T108" s="493"/>
      <c r="U108" s="493"/>
      <c r="V108" s="493"/>
      <c r="W108" s="493"/>
      <c r="X108" s="493"/>
      <c r="Y108" s="493"/>
      <c r="Z108" s="493"/>
      <c r="AA108" s="493"/>
      <c r="AB108" s="493"/>
      <c r="AC108" s="493"/>
      <c r="AD108" s="493"/>
      <c r="AE108" s="493"/>
      <c r="AF108" s="493"/>
      <c r="AG108" s="493"/>
      <c r="AH108" s="493"/>
      <c r="AI108" s="493"/>
      <c r="AJ108" s="493"/>
      <c r="AK108" s="493"/>
      <c r="AL108" s="493"/>
      <c r="AM108" s="493"/>
      <c r="AN108" s="493"/>
      <c r="AO108" s="493"/>
      <c r="AP108" s="493"/>
      <c r="AQ108" s="493"/>
      <c r="AR108" s="493"/>
      <c r="AS108" s="493"/>
      <c r="AT108" s="493"/>
      <c r="AU108" s="493"/>
      <c r="AV108" s="493"/>
      <c r="AW108" s="493"/>
    </row>
    <row r="109" spans="11:49">
      <c r="K109" s="493"/>
      <c r="L109" s="493"/>
      <c r="M109" s="493"/>
      <c r="N109" s="493"/>
      <c r="O109" s="493"/>
      <c r="P109" s="493"/>
      <c r="Q109" s="493"/>
      <c r="R109" s="493"/>
      <c r="S109" s="493"/>
      <c r="T109" s="493"/>
      <c r="U109" s="493"/>
      <c r="V109" s="493"/>
      <c r="W109" s="493"/>
      <c r="X109" s="493"/>
      <c r="Y109" s="493"/>
      <c r="Z109" s="493"/>
      <c r="AA109" s="493"/>
      <c r="AB109" s="493"/>
      <c r="AC109" s="493"/>
      <c r="AD109" s="493"/>
      <c r="AE109" s="493"/>
      <c r="AF109" s="493"/>
      <c r="AG109" s="493"/>
      <c r="AH109" s="493"/>
      <c r="AI109" s="493"/>
      <c r="AJ109" s="493"/>
      <c r="AK109" s="493"/>
      <c r="AL109" s="493"/>
      <c r="AM109" s="493"/>
      <c r="AN109" s="493"/>
      <c r="AO109" s="493"/>
      <c r="AP109" s="493"/>
      <c r="AQ109" s="493"/>
      <c r="AR109" s="493"/>
      <c r="AS109" s="493"/>
      <c r="AT109" s="493"/>
      <c r="AU109" s="493"/>
      <c r="AV109" s="493"/>
      <c r="AW109" s="493"/>
    </row>
    <row r="110" spans="11:49">
      <c r="K110" s="492"/>
      <c r="L110" s="492"/>
      <c r="M110" s="492"/>
      <c r="N110" s="492"/>
      <c r="O110" s="492"/>
      <c r="P110" s="492"/>
      <c r="Q110" s="492"/>
      <c r="R110" s="492"/>
      <c r="S110" s="492"/>
      <c r="T110" s="492"/>
      <c r="U110" s="492"/>
      <c r="V110" s="492"/>
      <c r="W110" s="492"/>
      <c r="X110" s="492"/>
      <c r="Y110" s="492"/>
      <c r="Z110" s="492"/>
      <c r="AA110" s="492"/>
      <c r="AB110" s="492"/>
      <c r="AC110" s="492"/>
      <c r="AD110" s="492"/>
      <c r="AE110" s="492"/>
      <c r="AF110" s="492"/>
      <c r="AG110" s="492"/>
      <c r="AH110" s="492"/>
      <c r="AI110" s="492"/>
      <c r="AJ110" s="492"/>
      <c r="AK110" s="492"/>
      <c r="AL110" s="492"/>
      <c r="AM110" s="492"/>
      <c r="AN110" s="492"/>
      <c r="AO110" s="492"/>
      <c r="AP110" s="492"/>
      <c r="AQ110" s="492"/>
      <c r="AR110" s="492"/>
      <c r="AS110" s="492"/>
      <c r="AT110" s="492"/>
      <c r="AU110" s="492"/>
      <c r="AV110" s="492"/>
      <c r="AW110" s="492"/>
    </row>
    <row r="111" spans="11:49">
      <c r="K111" s="489"/>
      <c r="L111" s="489"/>
      <c r="M111" s="489"/>
      <c r="N111" s="489"/>
      <c r="O111" s="489"/>
      <c r="P111" s="489"/>
      <c r="Q111" s="489"/>
      <c r="R111" s="489"/>
      <c r="S111" s="489"/>
      <c r="T111" s="489"/>
      <c r="U111" s="489"/>
      <c r="V111" s="489"/>
      <c r="W111" s="489"/>
      <c r="X111" s="489"/>
      <c r="Y111" s="489"/>
      <c r="Z111" s="489"/>
      <c r="AA111" s="489"/>
      <c r="AB111" s="489"/>
      <c r="AC111" s="489"/>
      <c r="AD111" s="489"/>
      <c r="AE111" s="489"/>
      <c r="AF111" s="489"/>
      <c r="AG111" s="489"/>
      <c r="AH111" s="489"/>
      <c r="AI111" s="489"/>
      <c r="AJ111" s="489"/>
      <c r="AK111" s="489"/>
      <c r="AL111" s="489"/>
      <c r="AM111" s="489"/>
      <c r="AN111" s="489"/>
      <c r="AO111" s="489"/>
      <c r="AP111" s="489"/>
      <c r="AQ111" s="489"/>
      <c r="AR111" s="489"/>
      <c r="AS111" s="489"/>
      <c r="AT111" s="489"/>
      <c r="AU111" s="489"/>
      <c r="AV111" s="489"/>
      <c r="AW111" s="489"/>
    </row>
    <row r="112" spans="11:49">
      <c r="K112" s="492"/>
      <c r="L112" s="492"/>
      <c r="M112" s="492"/>
      <c r="N112" s="492"/>
      <c r="O112" s="492"/>
      <c r="P112" s="492"/>
      <c r="Q112" s="492"/>
      <c r="R112" s="492"/>
      <c r="S112" s="492"/>
      <c r="T112" s="492"/>
      <c r="U112" s="492"/>
      <c r="V112" s="492"/>
      <c r="W112" s="492"/>
      <c r="X112" s="492"/>
      <c r="Y112" s="492"/>
      <c r="Z112" s="492"/>
      <c r="AA112" s="492"/>
      <c r="AB112" s="492"/>
      <c r="AC112" s="492"/>
      <c r="AD112" s="492"/>
      <c r="AE112" s="492"/>
      <c r="AF112" s="492"/>
      <c r="AG112" s="492"/>
      <c r="AH112" s="492"/>
      <c r="AI112" s="492"/>
      <c r="AJ112" s="492"/>
      <c r="AK112" s="492"/>
      <c r="AL112" s="492"/>
      <c r="AM112" s="492"/>
      <c r="AN112" s="492"/>
      <c r="AO112" s="492"/>
      <c r="AP112" s="492"/>
      <c r="AQ112" s="492"/>
      <c r="AR112" s="492"/>
      <c r="AS112" s="492"/>
      <c r="AT112" s="492"/>
      <c r="AU112" s="492"/>
      <c r="AV112" s="492"/>
      <c r="AW112" s="492"/>
    </row>
    <row r="113" spans="11:49">
      <c r="K113" s="492"/>
      <c r="L113" s="492"/>
      <c r="M113" s="492"/>
      <c r="N113" s="492"/>
      <c r="O113" s="492"/>
      <c r="P113" s="492"/>
      <c r="Q113" s="492"/>
      <c r="R113" s="492"/>
      <c r="S113" s="492"/>
      <c r="T113" s="492"/>
      <c r="U113" s="492"/>
      <c r="V113" s="492"/>
      <c r="W113" s="492"/>
      <c r="X113" s="492"/>
      <c r="Y113" s="492"/>
      <c r="Z113" s="492"/>
      <c r="AA113" s="492"/>
      <c r="AB113" s="492"/>
      <c r="AC113" s="492"/>
      <c r="AD113" s="492"/>
      <c r="AE113" s="492"/>
      <c r="AF113" s="492"/>
      <c r="AG113" s="492"/>
      <c r="AH113" s="492"/>
      <c r="AI113" s="492"/>
      <c r="AJ113" s="492"/>
      <c r="AK113" s="492"/>
      <c r="AL113" s="492"/>
      <c r="AM113" s="492"/>
      <c r="AN113" s="492"/>
      <c r="AO113" s="492"/>
      <c r="AP113" s="492"/>
      <c r="AQ113" s="492"/>
      <c r="AR113" s="492"/>
      <c r="AS113" s="492"/>
      <c r="AT113" s="492"/>
      <c r="AU113" s="492"/>
      <c r="AV113" s="492"/>
      <c r="AW113" s="492"/>
    </row>
    <row r="114" spans="11:49">
      <c r="K114" s="489"/>
      <c r="L114" s="489"/>
      <c r="M114" s="489"/>
      <c r="N114" s="489"/>
      <c r="O114" s="489"/>
      <c r="P114" s="489"/>
      <c r="Q114" s="489"/>
      <c r="R114" s="489"/>
      <c r="S114" s="489"/>
      <c r="T114" s="489"/>
      <c r="U114" s="489"/>
      <c r="V114" s="489"/>
      <c r="W114" s="489"/>
      <c r="X114" s="489"/>
      <c r="Y114" s="489"/>
      <c r="Z114" s="489"/>
      <c r="AA114" s="489"/>
      <c r="AB114" s="489"/>
      <c r="AC114" s="489"/>
      <c r="AD114" s="489"/>
      <c r="AE114" s="489"/>
      <c r="AF114" s="489"/>
      <c r="AG114" s="489"/>
      <c r="AH114" s="489"/>
      <c r="AI114" s="489"/>
      <c r="AJ114" s="489"/>
      <c r="AK114" s="489"/>
      <c r="AL114" s="489"/>
      <c r="AM114" s="489"/>
      <c r="AN114" s="489"/>
      <c r="AO114" s="489"/>
      <c r="AP114" s="489"/>
      <c r="AQ114" s="489"/>
      <c r="AR114" s="489"/>
      <c r="AS114" s="489"/>
      <c r="AT114" s="489"/>
      <c r="AU114" s="489"/>
      <c r="AV114" s="489"/>
      <c r="AW114" s="489"/>
    </row>
    <row r="115" spans="11:49">
      <c r="K115" s="498"/>
      <c r="L115" s="498"/>
      <c r="M115" s="498"/>
      <c r="N115" s="498"/>
      <c r="O115" s="498"/>
      <c r="P115" s="498"/>
      <c r="Q115" s="498"/>
      <c r="R115" s="498"/>
      <c r="S115" s="498"/>
      <c r="T115" s="498"/>
      <c r="U115" s="498"/>
      <c r="V115" s="498"/>
      <c r="W115" s="498"/>
      <c r="X115" s="498"/>
      <c r="Y115" s="498"/>
      <c r="Z115" s="498"/>
      <c r="AA115" s="498"/>
      <c r="AB115" s="498"/>
      <c r="AC115" s="498"/>
      <c r="AD115" s="498"/>
      <c r="AE115" s="498"/>
      <c r="AF115" s="498"/>
      <c r="AG115" s="498"/>
      <c r="AH115" s="498"/>
      <c r="AI115" s="498"/>
      <c r="AJ115" s="498"/>
      <c r="AK115" s="498"/>
      <c r="AL115" s="498"/>
      <c r="AM115" s="498"/>
      <c r="AN115" s="498"/>
      <c r="AO115" s="498"/>
      <c r="AP115" s="498"/>
      <c r="AQ115" s="498"/>
      <c r="AR115" s="498"/>
      <c r="AS115" s="498"/>
      <c r="AT115" s="498"/>
      <c r="AU115" s="498"/>
      <c r="AV115" s="498"/>
      <c r="AW115" s="498"/>
    </row>
    <row r="116" spans="11:49">
      <c r="K116" s="498"/>
      <c r="L116" s="498"/>
      <c r="M116" s="498"/>
      <c r="N116" s="498"/>
      <c r="O116" s="498"/>
      <c r="P116" s="498"/>
      <c r="Q116" s="498"/>
      <c r="R116" s="498"/>
      <c r="S116" s="498"/>
      <c r="T116" s="498"/>
      <c r="U116" s="498"/>
      <c r="V116" s="498"/>
      <c r="W116" s="498"/>
      <c r="X116" s="498"/>
      <c r="Y116" s="498"/>
      <c r="Z116" s="498"/>
      <c r="AA116" s="498"/>
      <c r="AB116" s="498"/>
      <c r="AC116" s="498"/>
      <c r="AD116" s="498"/>
      <c r="AE116" s="498"/>
      <c r="AF116" s="498"/>
      <c r="AG116" s="498"/>
      <c r="AH116" s="498"/>
      <c r="AI116" s="498"/>
      <c r="AJ116" s="498"/>
      <c r="AK116" s="498"/>
      <c r="AL116" s="498"/>
      <c r="AM116" s="498"/>
      <c r="AN116" s="498"/>
      <c r="AO116" s="498"/>
      <c r="AP116" s="498"/>
      <c r="AQ116" s="498"/>
      <c r="AR116" s="498"/>
      <c r="AS116" s="498"/>
      <c r="AT116" s="498"/>
      <c r="AU116" s="498"/>
      <c r="AV116" s="498"/>
      <c r="AW116" s="498"/>
    </row>
    <row r="117" spans="11:49">
      <c r="K117" s="498"/>
      <c r="L117" s="498"/>
      <c r="M117" s="498"/>
      <c r="N117" s="498"/>
      <c r="O117" s="498"/>
      <c r="P117" s="498"/>
      <c r="Q117" s="498"/>
      <c r="R117" s="498"/>
      <c r="S117" s="498"/>
      <c r="T117" s="498"/>
      <c r="U117" s="498"/>
      <c r="V117" s="498"/>
      <c r="W117" s="498"/>
      <c r="X117" s="498"/>
      <c r="Y117" s="498"/>
      <c r="Z117" s="498"/>
      <c r="AA117" s="498"/>
      <c r="AB117" s="498"/>
      <c r="AC117" s="498"/>
      <c r="AD117" s="498"/>
      <c r="AE117" s="498"/>
      <c r="AF117" s="498"/>
      <c r="AG117" s="498"/>
      <c r="AH117" s="498"/>
      <c r="AI117" s="498"/>
      <c r="AJ117" s="498"/>
      <c r="AK117" s="498"/>
      <c r="AL117" s="498"/>
      <c r="AM117" s="498"/>
      <c r="AN117" s="498"/>
      <c r="AO117" s="498"/>
      <c r="AP117" s="498"/>
      <c r="AQ117" s="498"/>
      <c r="AR117" s="498"/>
      <c r="AS117" s="498"/>
      <c r="AT117" s="498"/>
      <c r="AU117" s="498"/>
      <c r="AV117" s="498"/>
      <c r="AW117" s="498"/>
    </row>
    <row r="118" spans="11:49">
      <c r="K118" s="498"/>
      <c r="L118" s="498"/>
      <c r="M118" s="498"/>
      <c r="N118" s="498"/>
      <c r="O118" s="498"/>
      <c r="P118" s="498"/>
      <c r="Q118" s="498"/>
      <c r="R118" s="498"/>
      <c r="S118" s="498"/>
      <c r="T118" s="498"/>
      <c r="U118" s="498"/>
      <c r="V118" s="498"/>
      <c r="W118" s="498"/>
      <c r="X118" s="498"/>
      <c r="Y118" s="498"/>
      <c r="Z118" s="498"/>
      <c r="AA118" s="498"/>
      <c r="AB118" s="498"/>
      <c r="AC118" s="498"/>
      <c r="AD118" s="498"/>
      <c r="AE118" s="498"/>
      <c r="AF118" s="498"/>
      <c r="AG118" s="498"/>
      <c r="AH118" s="498"/>
      <c r="AI118" s="498"/>
      <c r="AJ118" s="498"/>
      <c r="AK118" s="498"/>
      <c r="AL118" s="498"/>
      <c r="AM118" s="498"/>
      <c r="AN118" s="498"/>
      <c r="AO118" s="498"/>
      <c r="AP118" s="498"/>
      <c r="AQ118" s="498"/>
      <c r="AR118" s="498"/>
      <c r="AS118" s="498"/>
      <c r="AT118" s="498"/>
      <c r="AU118" s="498"/>
      <c r="AV118" s="498"/>
      <c r="AW118" s="498"/>
    </row>
    <row r="119" spans="11:49">
      <c r="K119" s="498"/>
      <c r="L119" s="498"/>
      <c r="M119" s="498"/>
      <c r="N119" s="498"/>
      <c r="O119" s="498"/>
      <c r="P119" s="498"/>
      <c r="Q119" s="498"/>
      <c r="R119" s="498"/>
      <c r="S119" s="498"/>
      <c r="T119" s="498"/>
      <c r="U119" s="498"/>
      <c r="V119" s="498"/>
      <c r="W119" s="498"/>
      <c r="X119" s="498"/>
      <c r="Y119" s="498"/>
      <c r="Z119" s="498"/>
      <c r="AA119" s="498"/>
      <c r="AB119" s="498"/>
      <c r="AC119" s="498"/>
      <c r="AD119" s="498"/>
      <c r="AE119" s="498"/>
      <c r="AF119" s="498"/>
      <c r="AG119" s="498"/>
      <c r="AH119" s="498"/>
      <c r="AI119" s="498"/>
      <c r="AJ119" s="498"/>
      <c r="AK119" s="498"/>
      <c r="AL119" s="498"/>
      <c r="AM119" s="498"/>
      <c r="AN119" s="498"/>
      <c r="AO119" s="498"/>
      <c r="AP119" s="498"/>
      <c r="AQ119" s="498"/>
      <c r="AR119" s="498"/>
      <c r="AS119" s="498"/>
      <c r="AT119" s="498"/>
      <c r="AU119" s="498"/>
      <c r="AV119" s="498"/>
      <c r="AW119" s="498"/>
    </row>
    <row r="120" spans="11:49">
      <c r="K120" s="498"/>
      <c r="L120" s="498"/>
      <c r="M120" s="498"/>
      <c r="N120" s="498"/>
      <c r="O120" s="498"/>
      <c r="P120" s="498"/>
      <c r="Q120" s="498"/>
      <c r="R120" s="498"/>
      <c r="S120" s="498"/>
      <c r="T120" s="498"/>
      <c r="U120" s="498"/>
      <c r="V120" s="498"/>
      <c r="W120" s="498"/>
      <c r="X120" s="498"/>
      <c r="Y120" s="498"/>
      <c r="Z120" s="498"/>
      <c r="AA120" s="498"/>
      <c r="AB120" s="498"/>
      <c r="AC120" s="498"/>
      <c r="AD120" s="498"/>
      <c r="AE120" s="498"/>
      <c r="AF120" s="498"/>
      <c r="AG120" s="498"/>
      <c r="AH120" s="498"/>
      <c r="AI120" s="498"/>
      <c r="AJ120" s="498"/>
      <c r="AK120" s="498"/>
      <c r="AL120" s="498"/>
      <c r="AM120" s="498"/>
      <c r="AN120" s="498"/>
      <c r="AO120" s="498"/>
      <c r="AP120" s="498"/>
      <c r="AQ120" s="498"/>
      <c r="AR120" s="498"/>
      <c r="AS120" s="498"/>
      <c r="AT120" s="498"/>
      <c r="AU120" s="498"/>
      <c r="AV120" s="498"/>
      <c r="AW120" s="498"/>
    </row>
    <row r="121" spans="11:49">
      <c r="K121" s="498"/>
      <c r="L121" s="498"/>
      <c r="M121" s="498"/>
      <c r="N121" s="498"/>
      <c r="O121" s="498"/>
      <c r="P121" s="498"/>
      <c r="Q121" s="498"/>
      <c r="R121" s="498"/>
      <c r="S121" s="498"/>
      <c r="T121" s="498"/>
      <c r="U121" s="498"/>
      <c r="V121" s="498"/>
      <c r="W121" s="498"/>
      <c r="X121" s="498"/>
      <c r="Y121" s="498"/>
      <c r="Z121" s="498"/>
      <c r="AA121" s="498"/>
      <c r="AB121" s="498"/>
      <c r="AC121" s="498"/>
      <c r="AD121" s="498"/>
      <c r="AE121" s="498"/>
      <c r="AF121" s="498"/>
      <c r="AG121" s="498"/>
      <c r="AH121" s="498"/>
      <c r="AI121" s="498"/>
      <c r="AJ121" s="498"/>
      <c r="AK121" s="498"/>
      <c r="AL121" s="498"/>
      <c r="AM121" s="498"/>
      <c r="AN121" s="498"/>
      <c r="AO121" s="498"/>
      <c r="AP121" s="498"/>
      <c r="AQ121" s="498"/>
      <c r="AR121" s="498"/>
      <c r="AS121" s="498"/>
      <c r="AT121" s="498"/>
      <c r="AU121" s="498"/>
      <c r="AV121" s="498"/>
      <c r="AW121" s="498"/>
    </row>
    <row r="122" spans="11:49">
      <c r="K122" s="498"/>
      <c r="L122" s="498"/>
      <c r="M122" s="498"/>
      <c r="N122" s="498"/>
      <c r="O122" s="498"/>
      <c r="P122" s="498"/>
      <c r="Q122" s="498"/>
      <c r="R122" s="498"/>
      <c r="S122" s="498"/>
      <c r="T122" s="498"/>
      <c r="U122" s="498"/>
      <c r="V122" s="498"/>
      <c r="W122" s="498"/>
      <c r="X122" s="498"/>
      <c r="Y122" s="498"/>
      <c r="Z122" s="498"/>
      <c r="AA122" s="498"/>
      <c r="AB122" s="498"/>
      <c r="AC122" s="498"/>
      <c r="AD122" s="498"/>
      <c r="AE122" s="498"/>
      <c r="AF122" s="498"/>
      <c r="AG122" s="498"/>
      <c r="AH122" s="498"/>
      <c r="AI122" s="498"/>
      <c r="AJ122" s="498"/>
      <c r="AK122" s="498"/>
      <c r="AL122" s="498"/>
      <c r="AM122" s="498"/>
      <c r="AN122" s="498"/>
      <c r="AO122" s="498"/>
      <c r="AP122" s="498"/>
      <c r="AQ122" s="498"/>
      <c r="AR122" s="498"/>
      <c r="AS122" s="498"/>
      <c r="AT122" s="498"/>
      <c r="AU122" s="498"/>
      <c r="AV122" s="498"/>
      <c r="AW122" s="498"/>
    </row>
    <row r="123" spans="11:49">
      <c r="K123" s="498"/>
      <c r="L123" s="498"/>
      <c r="M123" s="498"/>
      <c r="N123" s="498"/>
      <c r="O123" s="498"/>
      <c r="P123" s="498"/>
      <c r="Q123" s="498"/>
      <c r="R123" s="498"/>
      <c r="S123" s="498"/>
      <c r="T123" s="498"/>
      <c r="U123" s="498"/>
      <c r="V123" s="498"/>
      <c r="W123" s="498"/>
      <c r="X123" s="498"/>
      <c r="Y123" s="498"/>
      <c r="Z123" s="498"/>
      <c r="AA123" s="498"/>
      <c r="AB123" s="498"/>
      <c r="AC123" s="498"/>
      <c r="AD123" s="498"/>
      <c r="AE123" s="498"/>
      <c r="AF123" s="498"/>
      <c r="AG123" s="498"/>
      <c r="AH123" s="498"/>
      <c r="AI123" s="498"/>
      <c r="AJ123" s="498"/>
      <c r="AK123" s="498"/>
      <c r="AL123" s="498"/>
      <c r="AM123" s="498"/>
      <c r="AN123" s="498"/>
      <c r="AO123" s="498"/>
      <c r="AP123" s="498"/>
      <c r="AQ123" s="498"/>
      <c r="AR123" s="498"/>
      <c r="AS123" s="498"/>
      <c r="AT123" s="498"/>
      <c r="AU123" s="498"/>
      <c r="AV123" s="498"/>
      <c r="AW123" s="498"/>
    </row>
    <row r="124" spans="11:49">
      <c r="K124" s="498"/>
      <c r="L124" s="498"/>
      <c r="M124" s="498"/>
      <c r="N124" s="498"/>
      <c r="O124" s="498"/>
      <c r="P124" s="498"/>
      <c r="Q124" s="498"/>
      <c r="R124" s="498"/>
      <c r="S124" s="498"/>
      <c r="T124" s="498"/>
      <c r="U124" s="498"/>
      <c r="V124" s="498"/>
      <c r="W124" s="498"/>
      <c r="X124" s="498"/>
      <c r="Y124" s="498"/>
      <c r="Z124" s="498"/>
      <c r="AA124" s="498"/>
      <c r="AB124" s="498"/>
      <c r="AC124" s="498"/>
      <c r="AD124" s="498"/>
      <c r="AE124" s="498"/>
      <c r="AF124" s="498"/>
      <c r="AG124" s="498"/>
      <c r="AH124" s="498"/>
      <c r="AI124" s="498"/>
      <c r="AJ124" s="498"/>
      <c r="AK124" s="498"/>
      <c r="AL124" s="498"/>
      <c r="AM124" s="498"/>
      <c r="AN124" s="498"/>
      <c r="AO124" s="498"/>
      <c r="AP124" s="498"/>
      <c r="AQ124" s="498"/>
      <c r="AR124" s="498"/>
      <c r="AS124" s="498"/>
      <c r="AT124" s="498"/>
      <c r="AU124" s="498"/>
      <c r="AV124" s="498"/>
      <c r="AW124" s="498"/>
    </row>
    <row r="125" spans="11:49">
      <c r="K125" s="498"/>
      <c r="L125" s="498"/>
      <c r="M125" s="498"/>
      <c r="N125" s="498"/>
      <c r="O125" s="498"/>
      <c r="P125" s="498"/>
      <c r="Q125" s="498"/>
      <c r="R125" s="498"/>
      <c r="S125" s="498"/>
      <c r="T125" s="498"/>
      <c r="U125" s="498"/>
      <c r="V125" s="498"/>
      <c r="W125" s="498"/>
      <c r="X125" s="498"/>
      <c r="Y125" s="498"/>
      <c r="Z125" s="498"/>
      <c r="AA125" s="498"/>
      <c r="AB125" s="498"/>
      <c r="AC125" s="498"/>
      <c r="AD125" s="498"/>
      <c r="AE125" s="498"/>
      <c r="AF125" s="498"/>
      <c r="AG125" s="498"/>
      <c r="AH125" s="498"/>
      <c r="AI125" s="498"/>
      <c r="AJ125" s="498"/>
      <c r="AK125" s="498"/>
      <c r="AL125" s="498"/>
      <c r="AM125" s="498"/>
      <c r="AN125" s="498"/>
      <c r="AO125" s="498"/>
      <c r="AP125" s="498"/>
      <c r="AQ125" s="498"/>
      <c r="AR125" s="498"/>
      <c r="AS125" s="498"/>
      <c r="AT125" s="498"/>
      <c r="AU125" s="498"/>
      <c r="AV125" s="498"/>
      <c r="AW125" s="498"/>
    </row>
    <row r="126" spans="11:49">
      <c r="K126" s="499"/>
      <c r="L126" s="499"/>
      <c r="M126" s="499"/>
      <c r="N126" s="499"/>
      <c r="O126" s="499"/>
      <c r="P126" s="499"/>
      <c r="Q126" s="499"/>
      <c r="R126" s="499"/>
      <c r="S126" s="499"/>
      <c r="T126" s="499"/>
      <c r="U126" s="499"/>
      <c r="V126" s="499"/>
      <c r="W126" s="499"/>
      <c r="X126" s="499"/>
      <c r="Y126" s="499"/>
      <c r="Z126" s="499"/>
      <c r="AA126" s="499"/>
      <c r="AB126" s="499"/>
      <c r="AC126" s="499"/>
      <c r="AD126" s="499"/>
      <c r="AE126" s="499"/>
      <c r="AF126" s="499"/>
      <c r="AG126" s="499"/>
      <c r="AH126" s="499"/>
      <c r="AI126" s="499"/>
      <c r="AJ126" s="499"/>
      <c r="AK126" s="499"/>
      <c r="AL126" s="499"/>
      <c r="AM126" s="499"/>
      <c r="AN126" s="499"/>
      <c r="AO126" s="499"/>
      <c r="AP126" s="499"/>
      <c r="AQ126" s="499"/>
      <c r="AR126" s="499"/>
      <c r="AS126" s="499"/>
      <c r="AT126" s="499"/>
      <c r="AU126" s="499"/>
      <c r="AV126" s="499"/>
      <c r="AW126" s="499"/>
    </row>
    <row r="128" spans="11:49">
      <c r="K128" s="501"/>
      <c r="L128" s="501"/>
      <c r="M128" s="501"/>
      <c r="N128" s="501"/>
      <c r="O128" s="501"/>
      <c r="P128" s="501"/>
      <c r="Q128" s="501"/>
      <c r="R128" s="501"/>
      <c r="S128" s="501"/>
      <c r="T128" s="501"/>
      <c r="U128" s="501"/>
      <c r="V128" s="501"/>
      <c r="W128" s="501"/>
      <c r="X128" s="501"/>
      <c r="Y128" s="501"/>
      <c r="Z128" s="501"/>
      <c r="AA128" s="501"/>
      <c r="AB128" s="501"/>
      <c r="AC128" s="501"/>
      <c r="AD128" s="501"/>
      <c r="AE128" s="501"/>
      <c r="AF128" s="501"/>
      <c r="AG128" s="501"/>
      <c r="AH128" s="501"/>
      <c r="AI128" s="501"/>
      <c r="AJ128" s="501"/>
      <c r="AK128" s="501"/>
      <c r="AL128" s="501"/>
      <c r="AM128" s="501"/>
      <c r="AN128" s="501"/>
      <c r="AO128" s="501"/>
      <c r="AP128" s="501"/>
      <c r="AQ128" s="501"/>
      <c r="AR128" s="501"/>
      <c r="AS128" s="501"/>
      <c r="AT128" s="501"/>
      <c r="AU128" s="501"/>
      <c r="AV128" s="501"/>
      <c r="AW128" s="501"/>
    </row>
  </sheetData>
  <mergeCells count="1">
    <mergeCell ref="B2:J2"/>
  </mergeCells>
  <hyperlinks>
    <hyperlink ref="A1" location="'INDICE DE CUADROS'!A1" display="Índice"/>
  </hyperlinks>
  <pageMargins left="0.75" right="0.75" top="1" bottom="1" header="0" footer="0"/>
  <pageSetup paperSize="9" scale="59" orientation="portrait" horizontalDpi="96" verticalDpi="98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rgb="FF93F77B"/>
    <pageSetUpPr fitToPage="1"/>
  </sheetPr>
  <dimension ref="A1:AY102"/>
  <sheetViews>
    <sheetView zoomScale="70" zoomScaleNormal="70" workbookViewId="0">
      <pane xSplit="1" ySplit="5" topLeftCell="B6" activePane="bottomRight" state="frozen"/>
      <selection activeCell="A73" sqref="A73:XFD81"/>
      <selection pane="topRight" activeCell="A73" sqref="A73:XFD81"/>
      <selection pane="bottomLeft" activeCell="A73" sqref="A73:XFD81"/>
      <selection pane="bottomRight" activeCell="AD12" sqref="AD12"/>
    </sheetView>
  </sheetViews>
  <sheetFormatPr baseColWidth="10" defaultRowHeight="12.75" outlineLevelRow="1"/>
  <cols>
    <col min="1" max="1" width="13" style="271" customWidth="1"/>
    <col min="2" max="2" width="13.28515625" style="271" customWidth="1"/>
    <col min="3" max="8" width="11.7109375" style="271" customWidth="1"/>
    <col min="9" max="9" width="19.140625" style="271" bestFit="1" customWidth="1"/>
    <col min="10" max="10" width="21.7109375" style="271" bestFit="1" customWidth="1"/>
    <col min="11" max="11" width="16" style="271" bestFit="1" customWidth="1"/>
    <col min="12" max="14" width="11.7109375" style="271" customWidth="1"/>
    <col min="15" max="15" width="6.7109375" style="271" customWidth="1"/>
    <col min="16" max="21" width="9.7109375" style="271" customWidth="1"/>
    <col min="22" max="22" width="12.5703125" style="271" bestFit="1" customWidth="1"/>
    <col min="23" max="28" width="9.7109375" style="271" customWidth="1"/>
    <col min="29" max="30" width="11.42578125" style="271"/>
    <col min="31" max="39" width="15.7109375" style="271" customWidth="1"/>
    <col min="40" max="42" width="11.42578125" style="271"/>
    <col min="43" max="50" width="15.28515625" style="271" customWidth="1"/>
    <col min="51" max="252" width="11.42578125" style="271"/>
    <col min="253" max="253" width="13" style="271" customWidth="1"/>
    <col min="254" max="254" width="13.28515625" style="271" customWidth="1"/>
    <col min="255" max="266" width="11.7109375" style="271" customWidth="1"/>
    <col min="267" max="267" width="6.7109375" style="271" customWidth="1"/>
    <col min="268" max="280" width="9.7109375" style="271" customWidth="1"/>
    <col min="281" max="281" width="6" style="271" customWidth="1"/>
    <col min="282" max="282" width="11.42578125" style="271"/>
    <col min="283" max="283" width="6.5703125" style="271" customWidth="1"/>
    <col min="284" max="286" width="11.42578125" style="271"/>
    <col min="287" max="295" width="15.7109375" style="271" customWidth="1"/>
    <col min="296" max="298" width="11.42578125" style="271"/>
    <col min="299" max="306" width="15.28515625" style="271" customWidth="1"/>
    <col min="307" max="508" width="11.42578125" style="271"/>
    <col min="509" max="509" width="13" style="271" customWidth="1"/>
    <col min="510" max="510" width="13.28515625" style="271" customWidth="1"/>
    <col min="511" max="522" width="11.7109375" style="271" customWidth="1"/>
    <col min="523" max="523" width="6.7109375" style="271" customWidth="1"/>
    <col min="524" max="536" width="9.7109375" style="271" customWidth="1"/>
    <col min="537" max="537" width="6" style="271" customWidth="1"/>
    <col min="538" max="538" width="11.42578125" style="271"/>
    <col min="539" max="539" width="6.5703125" style="271" customWidth="1"/>
    <col min="540" max="542" width="11.42578125" style="271"/>
    <col min="543" max="551" width="15.7109375" style="271" customWidth="1"/>
    <col min="552" max="554" width="11.42578125" style="271"/>
    <col min="555" max="562" width="15.28515625" style="271" customWidth="1"/>
    <col min="563" max="764" width="11.42578125" style="271"/>
    <col min="765" max="765" width="13" style="271" customWidth="1"/>
    <col min="766" max="766" width="13.28515625" style="271" customWidth="1"/>
    <col min="767" max="778" width="11.7109375" style="271" customWidth="1"/>
    <col min="779" max="779" width="6.7109375" style="271" customWidth="1"/>
    <col min="780" max="792" width="9.7109375" style="271" customWidth="1"/>
    <col min="793" max="793" width="6" style="271" customWidth="1"/>
    <col min="794" max="794" width="11.42578125" style="271"/>
    <col min="795" max="795" width="6.5703125" style="271" customWidth="1"/>
    <col min="796" max="798" width="11.42578125" style="271"/>
    <col min="799" max="807" width="15.7109375" style="271" customWidth="1"/>
    <col min="808" max="810" width="11.42578125" style="271"/>
    <col min="811" max="818" width="15.28515625" style="271" customWidth="1"/>
    <col min="819" max="1020" width="11.42578125" style="271"/>
    <col min="1021" max="1021" width="13" style="271" customWidth="1"/>
    <col min="1022" max="1022" width="13.28515625" style="271" customWidth="1"/>
    <col min="1023" max="1034" width="11.7109375" style="271" customWidth="1"/>
    <col min="1035" max="1035" width="6.7109375" style="271" customWidth="1"/>
    <col min="1036" max="1048" width="9.7109375" style="271" customWidth="1"/>
    <col min="1049" max="1049" width="6" style="271" customWidth="1"/>
    <col min="1050" max="1050" width="11.42578125" style="271"/>
    <col min="1051" max="1051" width="6.5703125" style="271" customWidth="1"/>
    <col min="1052" max="1054" width="11.42578125" style="271"/>
    <col min="1055" max="1063" width="15.7109375" style="271" customWidth="1"/>
    <col min="1064" max="1066" width="11.42578125" style="271"/>
    <col min="1067" max="1074" width="15.28515625" style="271" customWidth="1"/>
    <col min="1075" max="1276" width="11.42578125" style="271"/>
    <col min="1277" max="1277" width="13" style="271" customWidth="1"/>
    <col min="1278" max="1278" width="13.28515625" style="271" customWidth="1"/>
    <col min="1279" max="1290" width="11.7109375" style="271" customWidth="1"/>
    <col min="1291" max="1291" width="6.7109375" style="271" customWidth="1"/>
    <col min="1292" max="1304" width="9.7109375" style="271" customWidth="1"/>
    <col min="1305" max="1305" width="6" style="271" customWidth="1"/>
    <col min="1306" max="1306" width="11.42578125" style="271"/>
    <col min="1307" max="1307" width="6.5703125" style="271" customWidth="1"/>
    <col min="1308" max="1310" width="11.42578125" style="271"/>
    <col min="1311" max="1319" width="15.7109375" style="271" customWidth="1"/>
    <col min="1320" max="1322" width="11.42578125" style="271"/>
    <col min="1323" max="1330" width="15.28515625" style="271" customWidth="1"/>
    <col min="1331" max="1532" width="11.42578125" style="271"/>
    <col min="1533" max="1533" width="13" style="271" customWidth="1"/>
    <col min="1534" max="1534" width="13.28515625" style="271" customWidth="1"/>
    <col min="1535" max="1546" width="11.7109375" style="271" customWidth="1"/>
    <col min="1547" max="1547" width="6.7109375" style="271" customWidth="1"/>
    <col min="1548" max="1560" width="9.7109375" style="271" customWidth="1"/>
    <col min="1561" max="1561" width="6" style="271" customWidth="1"/>
    <col min="1562" max="1562" width="11.42578125" style="271"/>
    <col min="1563" max="1563" width="6.5703125" style="271" customWidth="1"/>
    <col min="1564" max="1566" width="11.42578125" style="271"/>
    <col min="1567" max="1575" width="15.7109375" style="271" customWidth="1"/>
    <col min="1576" max="1578" width="11.42578125" style="271"/>
    <col min="1579" max="1586" width="15.28515625" style="271" customWidth="1"/>
    <col min="1587" max="1788" width="11.42578125" style="271"/>
    <col min="1789" max="1789" width="13" style="271" customWidth="1"/>
    <col min="1790" max="1790" width="13.28515625" style="271" customWidth="1"/>
    <col min="1791" max="1802" width="11.7109375" style="271" customWidth="1"/>
    <col min="1803" max="1803" width="6.7109375" style="271" customWidth="1"/>
    <col min="1804" max="1816" width="9.7109375" style="271" customWidth="1"/>
    <col min="1817" max="1817" width="6" style="271" customWidth="1"/>
    <col min="1818" max="1818" width="11.42578125" style="271"/>
    <col min="1819" max="1819" width="6.5703125" style="271" customWidth="1"/>
    <col min="1820" max="1822" width="11.42578125" style="271"/>
    <col min="1823" max="1831" width="15.7109375" style="271" customWidth="1"/>
    <col min="1832" max="1834" width="11.42578125" style="271"/>
    <col min="1835" max="1842" width="15.28515625" style="271" customWidth="1"/>
    <col min="1843" max="2044" width="11.42578125" style="271"/>
    <col min="2045" max="2045" width="13" style="271" customWidth="1"/>
    <col min="2046" max="2046" width="13.28515625" style="271" customWidth="1"/>
    <col min="2047" max="2058" width="11.7109375" style="271" customWidth="1"/>
    <col min="2059" max="2059" width="6.7109375" style="271" customWidth="1"/>
    <col min="2060" max="2072" width="9.7109375" style="271" customWidth="1"/>
    <col min="2073" max="2073" width="6" style="271" customWidth="1"/>
    <col min="2074" max="2074" width="11.42578125" style="271"/>
    <col min="2075" max="2075" width="6.5703125" style="271" customWidth="1"/>
    <col min="2076" max="2078" width="11.42578125" style="271"/>
    <col min="2079" max="2087" width="15.7109375" style="271" customWidth="1"/>
    <col min="2088" max="2090" width="11.42578125" style="271"/>
    <col min="2091" max="2098" width="15.28515625" style="271" customWidth="1"/>
    <col min="2099" max="2300" width="11.42578125" style="271"/>
    <col min="2301" max="2301" width="13" style="271" customWidth="1"/>
    <col min="2302" max="2302" width="13.28515625" style="271" customWidth="1"/>
    <col min="2303" max="2314" width="11.7109375" style="271" customWidth="1"/>
    <col min="2315" max="2315" width="6.7109375" style="271" customWidth="1"/>
    <col min="2316" max="2328" width="9.7109375" style="271" customWidth="1"/>
    <col min="2329" max="2329" width="6" style="271" customWidth="1"/>
    <col min="2330" max="2330" width="11.42578125" style="271"/>
    <col min="2331" max="2331" width="6.5703125" style="271" customWidth="1"/>
    <col min="2332" max="2334" width="11.42578125" style="271"/>
    <col min="2335" max="2343" width="15.7109375" style="271" customWidth="1"/>
    <col min="2344" max="2346" width="11.42578125" style="271"/>
    <col min="2347" max="2354" width="15.28515625" style="271" customWidth="1"/>
    <col min="2355" max="2556" width="11.42578125" style="271"/>
    <col min="2557" max="2557" width="13" style="271" customWidth="1"/>
    <col min="2558" max="2558" width="13.28515625" style="271" customWidth="1"/>
    <col min="2559" max="2570" width="11.7109375" style="271" customWidth="1"/>
    <col min="2571" max="2571" width="6.7109375" style="271" customWidth="1"/>
    <col min="2572" max="2584" width="9.7109375" style="271" customWidth="1"/>
    <col min="2585" max="2585" width="6" style="271" customWidth="1"/>
    <col min="2586" max="2586" width="11.42578125" style="271"/>
    <col min="2587" max="2587" width="6.5703125" style="271" customWidth="1"/>
    <col min="2588" max="2590" width="11.42578125" style="271"/>
    <col min="2591" max="2599" width="15.7109375" style="271" customWidth="1"/>
    <col min="2600" max="2602" width="11.42578125" style="271"/>
    <col min="2603" max="2610" width="15.28515625" style="271" customWidth="1"/>
    <col min="2611" max="2812" width="11.42578125" style="271"/>
    <col min="2813" max="2813" width="13" style="271" customWidth="1"/>
    <col min="2814" max="2814" width="13.28515625" style="271" customWidth="1"/>
    <col min="2815" max="2826" width="11.7109375" style="271" customWidth="1"/>
    <col min="2827" max="2827" width="6.7109375" style="271" customWidth="1"/>
    <col min="2828" max="2840" width="9.7109375" style="271" customWidth="1"/>
    <col min="2841" max="2841" width="6" style="271" customWidth="1"/>
    <col min="2842" max="2842" width="11.42578125" style="271"/>
    <col min="2843" max="2843" width="6.5703125" style="271" customWidth="1"/>
    <col min="2844" max="2846" width="11.42578125" style="271"/>
    <col min="2847" max="2855" width="15.7109375" style="271" customWidth="1"/>
    <col min="2856" max="2858" width="11.42578125" style="271"/>
    <col min="2859" max="2866" width="15.28515625" style="271" customWidth="1"/>
    <col min="2867" max="3068" width="11.42578125" style="271"/>
    <col min="3069" max="3069" width="13" style="271" customWidth="1"/>
    <col min="3070" max="3070" width="13.28515625" style="271" customWidth="1"/>
    <col min="3071" max="3082" width="11.7109375" style="271" customWidth="1"/>
    <col min="3083" max="3083" width="6.7109375" style="271" customWidth="1"/>
    <col min="3084" max="3096" width="9.7109375" style="271" customWidth="1"/>
    <col min="3097" max="3097" width="6" style="271" customWidth="1"/>
    <col min="3098" max="3098" width="11.42578125" style="271"/>
    <col min="3099" max="3099" width="6.5703125" style="271" customWidth="1"/>
    <col min="3100" max="3102" width="11.42578125" style="271"/>
    <col min="3103" max="3111" width="15.7109375" style="271" customWidth="1"/>
    <col min="3112" max="3114" width="11.42578125" style="271"/>
    <col min="3115" max="3122" width="15.28515625" style="271" customWidth="1"/>
    <col min="3123" max="3324" width="11.42578125" style="271"/>
    <col min="3325" max="3325" width="13" style="271" customWidth="1"/>
    <col min="3326" max="3326" width="13.28515625" style="271" customWidth="1"/>
    <col min="3327" max="3338" width="11.7109375" style="271" customWidth="1"/>
    <col min="3339" max="3339" width="6.7109375" style="271" customWidth="1"/>
    <col min="3340" max="3352" width="9.7109375" style="271" customWidth="1"/>
    <col min="3353" max="3353" width="6" style="271" customWidth="1"/>
    <col min="3354" max="3354" width="11.42578125" style="271"/>
    <col min="3355" max="3355" width="6.5703125" style="271" customWidth="1"/>
    <col min="3356" max="3358" width="11.42578125" style="271"/>
    <col min="3359" max="3367" width="15.7109375" style="271" customWidth="1"/>
    <col min="3368" max="3370" width="11.42578125" style="271"/>
    <col min="3371" max="3378" width="15.28515625" style="271" customWidth="1"/>
    <col min="3379" max="3580" width="11.42578125" style="271"/>
    <col min="3581" max="3581" width="13" style="271" customWidth="1"/>
    <col min="3582" max="3582" width="13.28515625" style="271" customWidth="1"/>
    <col min="3583" max="3594" width="11.7109375" style="271" customWidth="1"/>
    <col min="3595" max="3595" width="6.7109375" style="271" customWidth="1"/>
    <col min="3596" max="3608" width="9.7109375" style="271" customWidth="1"/>
    <col min="3609" max="3609" width="6" style="271" customWidth="1"/>
    <col min="3610" max="3610" width="11.42578125" style="271"/>
    <col min="3611" max="3611" width="6.5703125" style="271" customWidth="1"/>
    <col min="3612" max="3614" width="11.42578125" style="271"/>
    <col min="3615" max="3623" width="15.7109375" style="271" customWidth="1"/>
    <col min="3624" max="3626" width="11.42578125" style="271"/>
    <col min="3627" max="3634" width="15.28515625" style="271" customWidth="1"/>
    <col min="3635" max="3836" width="11.42578125" style="271"/>
    <col min="3837" max="3837" width="13" style="271" customWidth="1"/>
    <col min="3838" max="3838" width="13.28515625" style="271" customWidth="1"/>
    <col min="3839" max="3850" width="11.7109375" style="271" customWidth="1"/>
    <col min="3851" max="3851" width="6.7109375" style="271" customWidth="1"/>
    <col min="3852" max="3864" width="9.7109375" style="271" customWidth="1"/>
    <col min="3865" max="3865" width="6" style="271" customWidth="1"/>
    <col min="3866" max="3866" width="11.42578125" style="271"/>
    <col min="3867" max="3867" width="6.5703125" style="271" customWidth="1"/>
    <col min="3868" max="3870" width="11.42578125" style="271"/>
    <col min="3871" max="3879" width="15.7109375" style="271" customWidth="1"/>
    <col min="3880" max="3882" width="11.42578125" style="271"/>
    <col min="3883" max="3890" width="15.28515625" style="271" customWidth="1"/>
    <col min="3891" max="4092" width="11.42578125" style="271"/>
    <col min="4093" max="4093" width="13" style="271" customWidth="1"/>
    <col min="4094" max="4094" width="13.28515625" style="271" customWidth="1"/>
    <col min="4095" max="4106" width="11.7109375" style="271" customWidth="1"/>
    <col min="4107" max="4107" width="6.7109375" style="271" customWidth="1"/>
    <col min="4108" max="4120" width="9.7109375" style="271" customWidth="1"/>
    <col min="4121" max="4121" width="6" style="271" customWidth="1"/>
    <col min="4122" max="4122" width="11.42578125" style="271"/>
    <col min="4123" max="4123" width="6.5703125" style="271" customWidth="1"/>
    <col min="4124" max="4126" width="11.42578125" style="271"/>
    <col min="4127" max="4135" width="15.7109375" style="271" customWidth="1"/>
    <col min="4136" max="4138" width="11.42578125" style="271"/>
    <col min="4139" max="4146" width="15.28515625" style="271" customWidth="1"/>
    <col min="4147" max="4348" width="11.42578125" style="271"/>
    <col min="4349" max="4349" width="13" style="271" customWidth="1"/>
    <col min="4350" max="4350" width="13.28515625" style="271" customWidth="1"/>
    <col min="4351" max="4362" width="11.7109375" style="271" customWidth="1"/>
    <col min="4363" max="4363" width="6.7109375" style="271" customWidth="1"/>
    <col min="4364" max="4376" width="9.7109375" style="271" customWidth="1"/>
    <col min="4377" max="4377" width="6" style="271" customWidth="1"/>
    <col min="4378" max="4378" width="11.42578125" style="271"/>
    <col min="4379" max="4379" width="6.5703125" style="271" customWidth="1"/>
    <col min="4380" max="4382" width="11.42578125" style="271"/>
    <col min="4383" max="4391" width="15.7109375" style="271" customWidth="1"/>
    <col min="4392" max="4394" width="11.42578125" style="271"/>
    <col min="4395" max="4402" width="15.28515625" style="271" customWidth="1"/>
    <col min="4403" max="4604" width="11.42578125" style="271"/>
    <col min="4605" max="4605" width="13" style="271" customWidth="1"/>
    <col min="4606" max="4606" width="13.28515625" style="271" customWidth="1"/>
    <col min="4607" max="4618" width="11.7109375" style="271" customWidth="1"/>
    <col min="4619" max="4619" width="6.7109375" style="271" customWidth="1"/>
    <col min="4620" max="4632" width="9.7109375" style="271" customWidth="1"/>
    <col min="4633" max="4633" width="6" style="271" customWidth="1"/>
    <col min="4634" max="4634" width="11.42578125" style="271"/>
    <col min="4635" max="4635" width="6.5703125" style="271" customWidth="1"/>
    <col min="4636" max="4638" width="11.42578125" style="271"/>
    <col min="4639" max="4647" width="15.7109375" style="271" customWidth="1"/>
    <col min="4648" max="4650" width="11.42578125" style="271"/>
    <col min="4651" max="4658" width="15.28515625" style="271" customWidth="1"/>
    <col min="4659" max="4860" width="11.42578125" style="271"/>
    <col min="4861" max="4861" width="13" style="271" customWidth="1"/>
    <col min="4862" max="4862" width="13.28515625" style="271" customWidth="1"/>
    <col min="4863" max="4874" width="11.7109375" style="271" customWidth="1"/>
    <col min="4875" max="4875" width="6.7109375" style="271" customWidth="1"/>
    <col min="4876" max="4888" width="9.7109375" style="271" customWidth="1"/>
    <col min="4889" max="4889" width="6" style="271" customWidth="1"/>
    <col min="4890" max="4890" width="11.42578125" style="271"/>
    <col min="4891" max="4891" width="6.5703125" style="271" customWidth="1"/>
    <col min="4892" max="4894" width="11.42578125" style="271"/>
    <col min="4895" max="4903" width="15.7109375" style="271" customWidth="1"/>
    <col min="4904" max="4906" width="11.42578125" style="271"/>
    <col min="4907" max="4914" width="15.28515625" style="271" customWidth="1"/>
    <col min="4915" max="5116" width="11.42578125" style="271"/>
    <col min="5117" max="5117" width="13" style="271" customWidth="1"/>
    <col min="5118" max="5118" width="13.28515625" style="271" customWidth="1"/>
    <col min="5119" max="5130" width="11.7109375" style="271" customWidth="1"/>
    <col min="5131" max="5131" width="6.7109375" style="271" customWidth="1"/>
    <col min="5132" max="5144" width="9.7109375" style="271" customWidth="1"/>
    <col min="5145" max="5145" width="6" style="271" customWidth="1"/>
    <col min="5146" max="5146" width="11.42578125" style="271"/>
    <col min="5147" max="5147" width="6.5703125" style="271" customWidth="1"/>
    <col min="5148" max="5150" width="11.42578125" style="271"/>
    <col min="5151" max="5159" width="15.7109375" style="271" customWidth="1"/>
    <col min="5160" max="5162" width="11.42578125" style="271"/>
    <col min="5163" max="5170" width="15.28515625" style="271" customWidth="1"/>
    <col min="5171" max="5372" width="11.42578125" style="271"/>
    <col min="5373" max="5373" width="13" style="271" customWidth="1"/>
    <col min="5374" max="5374" width="13.28515625" style="271" customWidth="1"/>
    <col min="5375" max="5386" width="11.7109375" style="271" customWidth="1"/>
    <col min="5387" max="5387" width="6.7109375" style="271" customWidth="1"/>
    <col min="5388" max="5400" width="9.7109375" style="271" customWidth="1"/>
    <col min="5401" max="5401" width="6" style="271" customWidth="1"/>
    <col min="5402" max="5402" width="11.42578125" style="271"/>
    <col min="5403" max="5403" width="6.5703125" style="271" customWidth="1"/>
    <col min="5404" max="5406" width="11.42578125" style="271"/>
    <col min="5407" max="5415" width="15.7109375" style="271" customWidth="1"/>
    <col min="5416" max="5418" width="11.42578125" style="271"/>
    <col min="5419" max="5426" width="15.28515625" style="271" customWidth="1"/>
    <col min="5427" max="5628" width="11.42578125" style="271"/>
    <col min="5629" max="5629" width="13" style="271" customWidth="1"/>
    <col min="5630" max="5630" width="13.28515625" style="271" customWidth="1"/>
    <col min="5631" max="5642" width="11.7109375" style="271" customWidth="1"/>
    <col min="5643" max="5643" width="6.7109375" style="271" customWidth="1"/>
    <col min="5644" max="5656" width="9.7109375" style="271" customWidth="1"/>
    <col min="5657" max="5657" width="6" style="271" customWidth="1"/>
    <col min="5658" max="5658" width="11.42578125" style="271"/>
    <col min="5659" max="5659" width="6.5703125" style="271" customWidth="1"/>
    <col min="5660" max="5662" width="11.42578125" style="271"/>
    <col min="5663" max="5671" width="15.7109375" style="271" customWidth="1"/>
    <col min="5672" max="5674" width="11.42578125" style="271"/>
    <col min="5675" max="5682" width="15.28515625" style="271" customWidth="1"/>
    <col min="5683" max="5884" width="11.42578125" style="271"/>
    <col min="5885" max="5885" width="13" style="271" customWidth="1"/>
    <col min="5886" max="5886" width="13.28515625" style="271" customWidth="1"/>
    <col min="5887" max="5898" width="11.7109375" style="271" customWidth="1"/>
    <col min="5899" max="5899" width="6.7109375" style="271" customWidth="1"/>
    <col min="5900" max="5912" width="9.7109375" style="271" customWidth="1"/>
    <col min="5913" max="5913" width="6" style="271" customWidth="1"/>
    <col min="5914" max="5914" width="11.42578125" style="271"/>
    <col min="5915" max="5915" width="6.5703125" style="271" customWidth="1"/>
    <col min="5916" max="5918" width="11.42578125" style="271"/>
    <col min="5919" max="5927" width="15.7109375" style="271" customWidth="1"/>
    <col min="5928" max="5930" width="11.42578125" style="271"/>
    <col min="5931" max="5938" width="15.28515625" style="271" customWidth="1"/>
    <col min="5939" max="6140" width="11.42578125" style="271"/>
    <col min="6141" max="6141" width="13" style="271" customWidth="1"/>
    <col min="6142" max="6142" width="13.28515625" style="271" customWidth="1"/>
    <col min="6143" max="6154" width="11.7109375" style="271" customWidth="1"/>
    <col min="6155" max="6155" width="6.7109375" style="271" customWidth="1"/>
    <col min="6156" max="6168" width="9.7109375" style="271" customWidth="1"/>
    <col min="6169" max="6169" width="6" style="271" customWidth="1"/>
    <col min="6170" max="6170" width="11.42578125" style="271"/>
    <col min="6171" max="6171" width="6.5703125" style="271" customWidth="1"/>
    <col min="6172" max="6174" width="11.42578125" style="271"/>
    <col min="6175" max="6183" width="15.7109375" style="271" customWidth="1"/>
    <col min="6184" max="6186" width="11.42578125" style="271"/>
    <col min="6187" max="6194" width="15.28515625" style="271" customWidth="1"/>
    <col min="6195" max="6396" width="11.42578125" style="271"/>
    <col min="6397" max="6397" width="13" style="271" customWidth="1"/>
    <col min="6398" max="6398" width="13.28515625" style="271" customWidth="1"/>
    <col min="6399" max="6410" width="11.7109375" style="271" customWidth="1"/>
    <col min="6411" max="6411" width="6.7109375" style="271" customWidth="1"/>
    <col min="6412" max="6424" width="9.7109375" style="271" customWidth="1"/>
    <col min="6425" max="6425" width="6" style="271" customWidth="1"/>
    <col min="6426" max="6426" width="11.42578125" style="271"/>
    <col min="6427" max="6427" width="6.5703125" style="271" customWidth="1"/>
    <col min="6428" max="6430" width="11.42578125" style="271"/>
    <col min="6431" max="6439" width="15.7109375" style="271" customWidth="1"/>
    <col min="6440" max="6442" width="11.42578125" style="271"/>
    <col min="6443" max="6450" width="15.28515625" style="271" customWidth="1"/>
    <col min="6451" max="6652" width="11.42578125" style="271"/>
    <col min="6653" max="6653" width="13" style="271" customWidth="1"/>
    <col min="6654" max="6654" width="13.28515625" style="271" customWidth="1"/>
    <col min="6655" max="6666" width="11.7109375" style="271" customWidth="1"/>
    <col min="6667" max="6667" width="6.7109375" style="271" customWidth="1"/>
    <col min="6668" max="6680" width="9.7109375" style="271" customWidth="1"/>
    <col min="6681" max="6681" width="6" style="271" customWidth="1"/>
    <col min="6682" max="6682" width="11.42578125" style="271"/>
    <col min="6683" max="6683" width="6.5703125" style="271" customWidth="1"/>
    <col min="6684" max="6686" width="11.42578125" style="271"/>
    <col min="6687" max="6695" width="15.7109375" style="271" customWidth="1"/>
    <col min="6696" max="6698" width="11.42578125" style="271"/>
    <col min="6699" max="6706" width="15.28515625" style="271" customWidth="1"/>
    <col min="6707" max="6908" width="11.42578125" style="271"/>
    <col min="6909" max="6909" width="13" style="271" customWidth="1"/>
    <col min="6910" max="6910" width="13.28515625" style="271" customWidth="1"/>
    <col min="6911" max="6922" width="11.7109375" style="271" customWidth="1"/>
    <col min="6923" max="6923" width="6.7109375" style="271" customWidth="1"/>
    <col min="6924" max="6936" width="9.7109375" style="271" customWidth="1"/>
    <col min="6937" max="6937" width="6" style="271" customWidth="1"/>
    <col min="6938" max="6938" width="11.42578125" style="271"/>
    <col min="6939" max="6939" width="6.5703125" style="271" customWidth="1"/>
    <col min="6940" max="6942" width="11.42578125" style="271"/>
    <col min="6943" max="6951" width="15.7109375" style="271" customWidth="1"/>
    <col min="6952" max="6954" width="11.42578125" style="271"/>
    <col min="6955" max="6962" width="15.28515625" style="271" customWidth="1"/>
    <col min="6963" max="7164" width="11.42578125" style="271"/>
    <col min="7165" max="7165" width="13" style="271" customWidth="1"/>
    <col min="7166" max="7166" width="13.28515625" style="271" customWidth="1"/>
    <col min="7167" max="7178" width="11.7109375" style="271" customWidth="1"/>
    <col min="7179" max="7179" width="6.7109375" style="271" customWidth="1"/>
    <col min="7180" max="7192" width="9.7109375" style="271" customWidth="1"/>
    <col min="7193" max="7193" width="6" style="271" customWidth="1"/>
    <col min="7194" max="7194" width="11.42578125" style="271"/>
    <col min="7195" max="7195" width="6.5703125" style="271" customWidth="1"/>
    <col min="7196" max="7198" width="11.42578125" style="271"/>
    <col min="7199" max="7207" width="15.7109375" style="271" customWidth="1"/>
    <col min="7208" max="7210" width="11.42578125" style="271"/>
    <col min="7211" max="7218" width="15.28515625" style="271" customWidth="1"/>
    <col min="7219" max="7420" width="11.42578125" style="271"/>
    <col min="7421" max="7421" width="13" style="271" customWidth="1"/>
    <col min="7422" max="7422" width="13.28515625" style="271" customWidth="1"/>
    <col min="7423" max="7434" width="11.7109375" style="271" customWidth="1"/>
    <col min="7435" max="7435" width="6.7109375" style="271" customWidth="1"/>
    <col min="7436" max="7448" width="9.7109375" style="271" customWidth="1"/>
    <col min="7449" max="7449" width="6" style="271" customWidth="1"/>
    <col min="7450" max="7450" width="11.42578125" style="271"/>
    <col min="7451" max="7451" width="6.5703125" style="271" customWidth="1"/>
    <col min="7452" max="7454" width="11.42578125" style="271"/>
    <col min="7455" max="7463" width="15.7109375" style="271" customWidth="1"/>
    <col min="7464" max="7466" width="11.42578125" style="271"/>
    <col min="7467" max="7474" width="15.28515625" style="271" customWidth="1"/>
    <col min="7475" max="7676" width="11.42578125" style="271"/>
    <col min="7677" max="7677" width="13" style="271" customWidth="1"/>
    <col min="7678" max="7678" width="13.28515625" style="271" customWidth="1"/>
    <col min="7679" max="7690" width="11.7109375" style="271" customWidth="1"/>
    <col min="7691" max="7691" width="6.7109375" style="271" customWidth="1"/>
    <col min="7692" max="7704" width="9.7109375" style="271" customWidth="1"/>
    <col min="7705" max="7705" width="6" style="271" customWidth="1"/>
    <col min="7706" max="7706" width="11.42578125" style="271"/>
    <col min="7707" max="7707" width="6.5703125" style="271" customWidth="1"/>
    <col min="7708" max="7710" width="11.42578125" style="271"/>
    <col min="7711" max="7719" width="15.7109375" style="271" customWidth="1"/>
    <col min="7720" max="7722" width="11.42578125" style="271"/>
    <col min="7723" max="7730" width="15.28515625" style="271" customWidth="1"/>
    <col min="7731" max="7932" width="11.42578125" style="271"/>
    <col min="7933" max="7933" width="13" style="271" customWidth="1"/>
    <col min="7934" max="7934" width="13.28515625" style="271" customWidth="1"/>
    <col min="7935" max="7946" width="11.7109375" style="271" customWidth="1"/>
    <col min="7947" max="7947" width="6.7109375" style="271" customWidth="1"/>
    <col min="7948" max="7960" width="9.7109375" style="271" customWidth="1"/>
    <col min="7961" max="7961" width="6" style="271" customWidth="1"/>
    <col min="7962" max="7962" width="11.42578125" style="271"/>
    <col min="7963" max="7963" width="6.5703125" style="271" customWidth="1"/>
    <col min="7964" max="7966" width="11.42578125" style="271"/>
    <col min="7967" max="7975" width="15.7109375" style="271" customWidth="1"/>
    <col min="7976" max="7978" width="11.42578125" style="271"/>
    <col min="7979" max="7986" width="15.28515625" style="271" customWidth="1"/>
    <col min="7987" max="8188" width="11.42578125" style="271"/>
    <col min="8189" max="8189" width="13" style="271" customWidth="1"/>
    <col min="8190" max="8190" width="13.28515625" style="271" customWidth="1"/>
    <col min="8191" max="8202" width="11.7109375" style="271" customWidth="1"/>
    <col min="8203" max="8203" width="6.7109375" style="271" customWidth="1"/>
    <col min="8204" max="8216" width="9.7109375" style="271" customWidth="1"/>
    <col min="8217" max="8217" width="6" style="271" customWidth="1"/>
    <col min="8218" max="8218" width="11.42578125" style="271"/>
    <col min="8219" max="8219" width="6.5703125" style="271" customWidth="1"/>
    <col min="8220" max="8222" width="11.42578125" style="271"/>
    <col min="8223" max="8231" width="15.7109375" style="271" customWidth="1"/>
    <col min="8232" max="8234" width="11.42578125" style="271"/>
    <col min="8235" max="8242" width="15.28515625" style="271" customWidth="1"/>
    <col min="8243" max="8444" width="11.42578125" style="271"/>
    <col min="8445" max="8445" width="13" style="271" customWidth="1"/>
    <col min="8446" max="8446" width="13.28515625" style="271" customWidth="1"/>
    <col min="8447" max="8458" width="11.7109375" style="271" customWidth="1"/>
    <col min="8459" max="8459" width="6.7109375" style="271" customWidth="1"/>
    <col min="8460" max="8472" width="9.7109375" style="271" customWidth="1"/>
    <col min="8473" max="8473" width="6" style="271" customWidth="1"/>
    <col min="8474" max="8474" width="11.42578125" style="271"/>
    <col min="8475" max="8475" width="6.5703125" style="271" customWidth="1"/>
    <col min="8476" max="8478" width="11.42578125" style="271"/>
    <col min="8479" max="8487" width="15.7109375" style="271" customWidth="1"/>
    <col min="8488" max="8490" width="11.42578125" style="271"/>
    <col min="8491" max="8498" width="15.28515625" style="271" customWidth="1"/>
    <col min="8499" max="8700" width="11.42578125" style="271"/>
    <col min="8701" max="8701" width="13" style="271" customWidth="1"/>
    <col min="8702" max="8702" width="13.28515625" style="271" customWidth="1"/>
    <col min="8703" max="8714" width="11.7109375" style="271" customWidth="1"/>
    <col min="8715" max="8715" width="6.7109375" style="271" customWidth="1"/>
    <col min="8716" max="8728" width="9.7109375" style="271" customWidth="1"/>
    <col min="8729" max="8729" width="6" style="271" customWidth="1"/>
    <col min="8730" max="8730" width="11.42578125" style="271"/>
    <col min="8731" max="8731" width="6.5703125" style="271" customWidth="1"/>
    <col min="8732" max="8734" width="11.42578125" style="271"/>
    <col min="8735" max="8743" width="15.7109375" style="271" customWidth="1"/>
    <col min="8744" max="8746" width="11.42578125" style="271"/>
    <col min="8747" max="8754" width="15.28515625" style="271" customWidth="1"/>
    <col min="8755" max="8956" width="11.42578125" style="271"/>
    <col min="8957" max="8957" width="13" style="271" customWidth="1"/>
    <col min="8958" max="8958" width="13.28515625" style="271" customWidth="1"/>
    <col min="8959" max="8970" width="11.7109375" style="271" customWidth="1"/>
    <col min="8971" max="8971" width="6.7109375" style="271" customWidth="1"/>
    <col min="8972" max="8984" width="9.7109375" style="271" customWidth="1"/>
    <col min="8985" max="8985" width="6" style="271" customWidth="1"/>
    <col min="8986" max="8986" width="11.42578125" style="271"/>
    <col min="8987" max="8987" width="6.5703125" style="271" customWidth="1"/>
    <col min="8988" max="8990" width="11.42578125" style="271"/>
    <col min="8991" max="8999" width="15.7109375" style="271" customWidth="1"/>
    <col min="9000" max="9002" width="11.42578125" style="271"/>
    <col min="9003" max="9010" width="15.28515625" style="271" customWidth="1"/>
    <col min="9011" max="9212" width="11.42578125" style="271"/>
    <col min="9213" max="9213" width="13" style="271" customWidth="1"/>
    <col min="9214" max="9214" width="13.28515625" style="271" customWidth="1"/>
    <col min="9215" max="9226" width="11.7109375" style="271" customWidth="1"/>
    <col min="9227" max="9227" width="6.7109375" style="271" customWidth="1"/>
    <col min="9228" max="9240" width="9.7109375" style="271" customWidth="1"/>
    <col min="9241" max="9241" width="6" style="271" customWidth="1"/>
    <col min="9242" max="9242" width="11.42578125" style="271"/>
    <col min="9243" max="9243" width="6.5703125" style="271" customWidth="1"/>
    <col min="9244" max="9246" width="11.42578125" style="271"/>
    <col min="9247" max="9255" width="15.7109375" style="271" customWidth="1"/>
    <col min="9256" max="9258" width="11.42578125" style="271"/>
    <col min="9259" max="9266" width="15.28515625" style="271" customWidth="1"/>
    <col min="9267" max="9468" width="11.42578125" style="271"/>
    <col min="9469" max="9469" width="13" style="271" customWidth="1"/>
    <col min="9470" max="9470" width="13.28515625" style="271" customWidth="1"/>
    <col min="9471" max="9482" width="11.7109375" style="271" customWidth="1"/>
    <col min="9483" max="9483" width="6.7109375" style="271" customWidth="1"/>
    <col min="9484" max="9496" width="9.7109375" style="271" customWidth="1"/>
    <col min="9497" max="9497" width="6" style="271" customWidth="1"/>
    <col min="9498" max="9498" width="11.42578125" style="271"/>
    <col min="9499" max="9499" width="6.5703125" style="271" customWidth="1"/>
    <col min="9500" max="9502" width="11.42578125" style="271"/>
    <col min="9503" max="9511" width="15.7109375" style="271" customWidth="1"/>
    <col min="9512" max="9514" width="11.42578125" style="271"/>
    <col min="9515" max="9522" width="15.28515625" style="271" customWidth="1"/>
    <col min="9523" max="9724" width="11.42578125" style="271"/>
    <col min="9725" max="9725" width="13" style="271" customWidth="1"/>
    <col min="9726" max="9726" width="13.28515625" style="271" customWidth="1"/>
    <col min="9727" max="9738" width="11.7109375" style="271" customWidth="1"/>
    <col min="9739" max="9739" width="6.7109375" style="271" customWidth="1"/>
    <col min="9740" max="9752" width="9.7109375" style="271" customWidth="1"/>
    <col min="9753" max="9753" width="6" style="271" customWidth="1"/>
    <col min="9754" max="9754" width="11.42578125" style="271"/>
    <col min="9755" max="9755" width="6.5703125" style="271" customWidth="1"/>
    <col min="9756" max="9758" width="11.42578125" style="271"/>
    <col min="9759" max="9767" width="15.7109375" style="271" customWidth="1"/>
    <col min="9768" max="9770" width="11.42578125" style="271"/>
    <col min="9771" max="9778" width="15.28515625" style="271" customWidth="1"/>
    <col min="9779" max="9980" width="11.42578125" style="271"/>
    <col min="9981" max="9981" width="13" style="271" customWidth="1"/>
    <col min="9982" max="9982" width="13.28515625" style="271" customWidth="1"/>
    <col min="9983" max="9994" width="11.7109375" style="271" customWidth="1"/>
    <col min="9995" max="9995" width="6.7109375" style="271" customWidth="1"/>
    <col min="9996" max="10008" width="9.7109375" style="271" customWidth="1"/>
    <col min="10009" max="10009" width="6" style="271" customWidth="1"/>
    <col min="10010" max="10010" width="11.42578125" style="271"/>
    <col min="10011" max="10011" width="6.5703125" style="271" customWidth="1"/>
    <col min="10012" max="10014" width="11.42578125" style="271"/>
    <col min="10015" max="10023" width="15.7109375" style="271" customWidth="1"/>
    <col min="10024" max="10026" width="11.42578125" style="271"/>
    <col min="10027" max="10034" width="15.28515625" style="271" customWidth="1"/>
    <col min="10035" max="10236" width="11.42578125" style="271"/>
    <col min="10237" max="10237" width="13" style="271" customWidth="1"/>
    <col min="10238" max="10238" width="13.28515625" style="271" customWidth="1"/>
    <col min="10239" max="10250" width="11.7109375" style="271" customWidth="1"/>
    <col min="10251" max="10251" width="6.7109375" style="271" customWidth="1"/>
    <col min="10252" max="10264" width="9.7109375" style="271" customWidth="1"/>
    <col min="10265" max="10265" width="6" style="271" customWidth="1"/>
    <col min="10266" max="10266" width="11.42578125" style="271"/>
    <col min="10267" max="10267" width="6.5703125" style="271" customWidth="1"/>
    <col min="10268" max="10270" width="11.42578125" style="271"/>
    <col min="10271" max="10279" width="15.7109375" style="271" customWidth="1"/>
    <col min="10280" max="10282" width="11.42578125" style="271"/>
    <col min="10283" max="10290" width="15.28515625" style="271" customWidth="1"/>
    <col min="10291" max="10492" width="11.42578125" style="271"/>
    <col min="10493" max="10493" width="13" style="271" customWidth="1"/>
    <col min="10494" max="10494" width="13.28515625" style="271" customWidth="1"/>
    <col min="10495" max="10506" width="11.7109375" style="271" customWidth="1"/>
    <col min="10507" max="10507" width="6.7109375" style="271" customWidth="1"/>
    <col min="10508" max="10520" width="9.7109375" style="271" customWidth="1"/>
    <col min="10521" max="10521" width="6" style="271" customWidth="1"/>
    <col min="10522" max="10522" width="11.42578125" style="271"/>
    <col min="10523" max="10523" width="6.5703125" style="271" customWidth="1"/>
    <col min="10524" max="10526" width="11.42578125" style="271"/>
    <col min="10527" max="10535" width="15.7109375" style="271" customWidth="1"/>
    <col min="10536" max="10538" width="11.42578125" style="271"/>
    <col min="10539" max="10546" width="15.28515625" style="271" customWidth="1"/>
    <col min="10547" max="10748" width="11.42578125" style="271"/>
    <col min="10749" max="10749" width="13" style="271" customWidth="1"/>
    <col min="10750" max="10750" width="13.28515625" style="271" customWidth="1"/>
    <col min="10751" max="10762" width="11.7109375" style="271" customWidth="1"/>
    <col min="10763" max="10763" width="6.7109375" style="271" customWidth="1"/>
    <col min="10764" max="10776" width="9.7109375" style="271" customWidth="1"/>
    <col min="10777" max="10777" width="6" style="271" customWidth="1"/>
    <col min="10778" max="10778" width="11.42578125" style="271"/>
    <col min="10779" max="10779" width="6.5703125" style="271" customWidth="1"/>
    <col min="10780" max="10782" width="11.42578125" style="271"/>
    <col min="10783" max="10791" width="15.7109375" style="271" customWidth="1"/>
    <col min="10792" max="10794" width="11.42578125" style="271"/>
    <col min="10795" max="10802" width="15.28515625" style="271" customWidth="1"/>
    <col min="10803" max="11004" width="11.42578125" style="271"/>
    <col min="11005" max="11005" width="13" style="271" customWidth="1"/>
    <col min="11006" max="11006" width="13.28515625" style="271" customWidth="1"/>
    <col min="11007" max="11018" width="11.7109375" style="271" customWidth="1"/>
    <col min="11019" max="11019" width="6.7109375" style="271" customWidth="1"/>
    <col min="11020" max="11032" width="9.7109375" style="271" customWidth="1"/>
    <col min="11033" max="11033" width="6" style="271" customWidth="1"/>
    <col min="11034" max="11034" width="11.42578125" style="271"/>
    <col min="11035" max="11035" width="6.5703125" style="271" customWidth="1"/>
    <col min="11036" max="11038" width="11.42578125" style="271"/>
    <col min="11039" max="11047" width="15.7109375" style="271" customWidth="1"/>
    <col min="11048" max="11050" width="11.42578125" style="271"/>
    <col min="11051" max="11058" width="15.28515625" style="271" customWidth="1"/>
    <col min="11059" max="11260" width="11.42578125" style="271"/>
    <col min="11261" max="11261" width="13" style="271" customWidth="1"/>
    <col min="11262" max="11262" width="13.28515625" style="271" customWidth="1"/>
    <col min="11263" max="11274" width="11.7109375" style="271" customWidth="1"/>
    <col min="11275" max="11275" width="6.7109375" style="271" customWidth="1"/>
    <col min="11276" max="11288" width="9.7109375" style="271" customWidth="1"/>
    <col min="11289" max="11289" width="6" style="271" customWidth="1"/>
    <col min="11290" max="11290" width="11.42578125" style="271"/>
    <col min="11291" max="11291" width="6.5703125" style="271" customWidth="1"/>
    <col min="11292" max="11294" width="11.42578125" style="271"/>
    <col min="11295" max="11303" width="15.7109375" style="271" customWidth="1"/>
    <col min="11304" max="11306" width="11.42578125" style="271"/>
    <col min="11307" max="11314" width="15.28515625" style="271" customWidth="1"/>
    <col min="11315" max="11516" width="11.42578125" style="271"/>
    <col min="11517" max="11517" width="13" style="271" customWidth="1"/>
    <col min="11518" max="11518" width="13.28515625" style="271" customWidth="1"/>
    <col min="11519" max="11530" width="11.7109375" style="271" customWidth="1"/>
    <col min="11531" max="11531" width="6.7109375" style="271" customWidth="1"/>
    <col min="11532" max="11544" width="9.7109375" style="271" customWidth="1"/>
    <col min="11545" max="11545" width="6" style="271" customWidth="1"/>
    <col min="11546" max="11546" width="11.42578125" style="271"/>
    <col min="11547" max="11547" width="6.5703125" style="271" customWidth="1"/>
    <col min="11548" max="11550" width="11.42578125" style="271"/>
    <col min="11551" max="11559" width="15.7109375" style="271" customWidth="1"/>
    <col min="11560" max="11562" width="11.42578125" style="271"/>
    <col min="11563" max="11570" width="15.28515625" style="271" customWidth="1"/>
    <col min="11571" max="11772" width="11.42578125" style="271"/>
    <col min="11773" max="11773" width="13" style="271" customWidth="1"/>
    <col min="11774" max="11774" width="13.28515625" style="271" customWidth="1"/>
    <col min="11775" max="11786" width="11.7109375" style="271" customWidth="1"/>
    <col min="11787" max="11787" width="6.7109375" style="271" customWidth="1"/>
    <col min="11788" max="11800" width="9.7109375" style="271" customWidth="1"/>
    <col min="11801" max="11801" width="6" style="271" customWidth="1"/>
    <col min="11802" max="11802" width="11.42578125" style="271"/>
    <col min="11803" max="11803" width="6.5703125" style="271" customWidth="1"/>
    <col min="11804" max="11806" width="11.42578125" style="271"/>
    <col min="11807" max="11815" width="15.7109375" style="271" customWidth="1"/>
    <col min="11816" max="11818" width="11.42578125" style="271"/>
    <col min="11819" max="11826" width="15.28515625" style="271" customWidth="1"/>
    <col min="11827" max="12028" width="11.42578125" style="271"/>
    <col min="12029" max="12029" width="13" style="271" customWidth="1"/>
    <col min="12030" max="12030" width="13.28515625" style="271" customWidth="1"/>
    <col min="12031" max="12042" width="11.7109375" style="271" customWidth="1"/>
    <col min="12043" max="12043" width="6.7109375" style="271" customWidth="1"/>
    <col min="12044" max="12056" width="9.7109375" style="271" customWidth="1"/>
    <col min="12057" max="12057" width="6" style="271" customWidth="1"/>
    <col min="12058" max="12058" width="11.42578125" style="271"/>
    <col min="12059" max="12059" width="6.5703125" style="271" customWidth="1"/>
    <col min="12060" max="12062" width="11.42578125" style="271"/>
    <col min="12063" max="12071" width="15.7109375" style="271" customWidth="1"/>
    <col min="12072" max="12074" width="11.42578125" style="271"/>
    <col min="12075" max="12082" width="15.28515625" style="271" customWidth="1"/>
    <col min="12083" max="12284" width="11.42578125" style="271"/>
    <col min="12285" max="12285" width="13" style="271" customWidth="1"/>
    <col min="12286" max="12286" width="13.28515625" style="271" customWidth="1"/>
    <col min="12287" max="12298" width="11.7109375" style="271" customWidth="1"/>
    <col min="12299" max="12299" width="6.7109375" style="271" customWidth="1"/>
    <col min="12300" max="12312" width="9.7109375" style="271" customWidth="1"/>
    <col min="12313" max="12313" width="6" style="271" customWidth="1"/>
    <col min="12314" max="12314" width="11.42578125" style="271"/>
    <col min="12315" max="12315" width="6.5703125" style="271" customWidth="1"/>
    <col min="12316" max="12318" width="11.42578125" style="271"/>
    <col min="12319" max="12327" width="15.7109375" style="271" customWidth="1"/>
    <col min="12328" max="12330" width="11.42578125" style="271"/>
    <col min="12331" max="12338" width="15.28515625" style="271" customWidth="1"/>
    <col min="12339" max="12540" width="11.42578125" style="271"/>
    <col min="12541" max="12541" width="13" style="271" customWidth="1"/>
    <col min="12542" max="12542" width="13.28515625" style="271" customWidth="1"/>
    <col min="12543" max="12554" width="11.7109375" style="271" customWidth="1"/>
    <col min="12555" max="12555" width="6.7109375" style="271" customWidth="1"/>
    <col min="12556" max="12568" width="9.7109375" style="271" customWidth="1"/>
    <col min="12569" max="12569" width="6" style="271" customWidth="1"/>
    <col min="12570" max="12570" width="11.42578125" style="271"/>
    <col min="12571" max="12571" width="6.5703125" style="271" customWidth="1"/>
    <col min="12572" max="12574" width="11.42578125" style="271"/>
    <col min="12575" max="12583" width="15.7109375" style="271" customWidth="1"/>
    <col min="12584" max="12586" width="11.42578125" style="271"/>
    <col min="12587" max="12594" width="15.28515625" style="271" customWidth="1"/>
    <col min="12595" max="12796" width="11.42578125" style="271"/>
    <col min="12797" max="12797" width="13" style="271" customWidth="1"/>
    <col min="12798" max="12798" width="13.28515625" style="271" customWidth="1"/>
    <col min="12799" max="12810" width="11.7109375" style="271" customWidth="1"/>
    <col min="12811" max="12811" width="6.7109375" style="271" customWidth="1"/>
    <col min="12812" max="12824" width="9.7109375" style="271" customWidth="1"/>
    <col min="12825" max="12825" width="6" style="271" customWidth="1"/>
    <col min="12826" max="12826" width="11.42578125" style="271"/>
    <col min="12827" max="12827" width="6.5703125" style="271" customWidth="1"/>
    <col min="12828" max="12830" width="11.42578125" style="271"/>
    <col min="12831" max="12839" width="15.7109375" style="271" customWidth="1"/>
    <col min="12840" max="12842" width="11.42578125" style="271"/>
    <col min="12843" max="12850" width="15.28515625" style="271" customWidth="1"/>
    <col min="12851" max="13052" width="11.42578125" style="271"/>
    <col min="13053" max="13053" width="13" style="271" customWidth="1"/>
    <col min="13054" max="13054" width="13.28515625" style="271" customWidth="1"/>
    <col min="13055" max="13066" width="11.7109375" style="271" customWidth="1"/>
    <col min="13067" max="13067" width="6.7109375" style="271" customWidth="1"/>
    <col min="13068" max="13080" width="9.7109375" style="271" customWidth="1"/>
    <col min="13081" max="13081" width="6" style="271" customWidth="1"/>
    <col min="13082" max="13082" width="11.42578125" style="271"/>
    <col min="13083" max="13083" width="6.5703125" style="271" customWidth="1"/>
    <col min="13084" max="13086" width="11.42578125" style="271"/>
    <col min="13087" max="13095" width="15.7109375" style="271" customWidth="1"/>
    <col min="13096" max="13098" width="11.42578125" style="271"/>
    <col min="13099" max="13106" width="15.28515625" style="271" customWidth="1"/>
    <col min="13107" max="13308" width="11.42578125" style="271"/>
    <col min="13309" max="13309" width="13" style="271" customWidth="1"/>
    <col min="13310" max="13310" width="13.28515625" style="271" customWidth="1"/>
    <col min="13311" max="13322" width="11.7109375" style="271" customWidth="1"/>
    <col min="13323" max="13323" width="6.7109375" style="271" customWidth="1"/>
    <col min="13324" max="13336" width="9.7109375" style="271" customWidth="1"/>
    <col min="13337" max="13337" width="6" style="271" customWidth="1"/>
    <col min="13338" max="13338" width="11.42578125" style="271"/>
    <col min="13339" max="13339" width="6.5703125" style="271" customWidth="1"/>
    <col min="13340" max="13342" width="11.42578125" style="271"/>
    <col min="13343" max="13351" width="15.7109375" style="271" customWidth="1"/>
    <col min="13352" max="13354" width="11.42578125" style="271"/>
    <col min="13355" max="13362" width="15.28515625" style="271" customWidth="1"/>
    <col min="13363" max="13564" width="11.42578125" style="271"/>
    <col min="13565" max="13565" width="13" style="271" customWidth="1"/>
    <col min="13566" max="13566" width="13.28515625" style="271" customWidth="1"/>
    <col min="13567" max="13578" width="11.7109375" style="271" customWidth="1"/>
    <col min="13579" max="13579" width="6.7109375" style="271" customWidth="1"/>
    <col min="13580" max="13592" width="9.7109375" style="271" customWidth="1"/>
    <col min="13593" max="13593" width="6" style="271" customWidth="1"/>
    <col min="13594" max="13594" width="11.42578125" style="271"/>
    <col min="13595" max="13595" width="6.5703125" style="271" customWidth="1"/>
    <col min="13596" max="13598" width="11.42578125" style="271"/>
    <col min="13599" max="13607" width="15.7109375" style="271" customWidth="1"/>
    <col min="13608" max="13610" width="11.42578125" style="271"/>
    <col min="13611" max="13618" width="15.28515625" style="271" customWidth="1"/>
    <col min="13619" max="13820" width="11.42578125" style="271"/>
    <col min="13821" max="13821" width="13" style="271" customWidth="1"/>
    <col min="13822" max="13822" width="13.28515625" style="271" customWidth="1"/>
    <col min="13823" max="13834" width="11.7109375" style="271" customWidth="1"/>
    <col min="13835" max="13835" width="6.7109375" style="271" customWidth="1"/>
    <col min="13836" max="13848" width="9.7109375" style="271" customWidth="1"/>
    <col min="13849" max="13849" width="6" style="271" customWidth="1"/>
    <col min="13850" max="13850" width="11.42578125" style="271"/>
    <col min="13851" max="13851" width="6.5703125" style="271" customWidth="1"/>
    <col min="13852" max="13854" width="11.42578125" style="271"/>
    <col min="13855" max="13863" width="15.7109375" style="271" customWidth="1"/>
    <col min="13864" max="13866" width="11.42578125" style="271"/>
    <col min="13867" max="13874" width="15.28515625" style="271" customWidth="1"/>
    <col min="13875" max="14076" width="11.42578125" style="271"/>
    <col min="14077" max="14077" width="13" style="271" customWidth="1"/>
    <col min="14078" max="14078" width="13.28515625" style="271" customWidth="1"/>
    <col min="14079" max="14090" width="11.7109375" style="271" customWidth="1"/>
    <col min="14091" max="14091" width="6.7109375" style="271" customWidth="1"/>
    <col min="14092" max="14104" width="9.7109375" style="271" customWidth="1"/>
    <col min="14105" max="14105" width="6" style="271" customWidth="1"/>
    <col min="14106" max="14106" width="11.42578125" style="271"/>
    <col min="14107" max="14107" width="6.5703125" style="271" customWidth="1"/>
    <col min="14108" max="14110" width="11.42578125" style="271"/>
    <col min="14111" max="14119" width="15.7109375" style="271" customWidth="1"/>
    <col min="14120" max="14122" width="11.42578125" style="271"/>
    <col min="14123" max="14130" width="15.28515625" style="271" customWidth="1"/>
    <col min="14131" max="14332" width="11.42578125" style="271"/>
    <col min="14333" max="14333" width="13" style="271" customWidth="1"/>
    <col min="14334" max="14334" width="13.28515625" style="271" customWidth="1"/>
    <col min="14335" max="14346" width="11.7109375" style="271" customWidth="1"/>
    <col min="14347" max="14347" width="6.7109375" style="271" customWidth="1"/>
    <col min="14348" max="14360" width="9.7109375" style="271" customWidth="1"/>
    <col min="14361" max="14361" width="6" style="271" customWidth="1"/>
    <col min="14362" max="14362" width="11.42578125" style="271"/>
    <col min="14363" max="14363" width="6.5703125" style="271" customWidth="1"/>
    <col min="14364" max="14366" width="11.42578125" style="271"/>
    <col min="14367" max="14375" width="15.7109375" style="271" customWidth="1"/>
    <col min="14376" max="14378" width="11.42578125" style="271"/>
    <col min="14379" max="14386" width="15.28515625" style="271" customWidth="1"/>
    <col min="14387" max="14588" width="11.42578125" style="271"/>
    <col min="14589" max="14589" width="13" style="271" customWidth="1"/>
    <col min="14590" max="14590" width="13.28515625" style="271" customWidth="1"/>
    <col min="14591" max="14602" width="11.7109375" style="271" customWidth="1"/>
    <col min="14603" max="14603" width="6.7109375" style="271" customWidth="1"/>
    <col min="14604" max="14616" width="9.7109375" style="271" customWidth="1"/>
    <col min="14617" max="14617" width="6" style="271" customWidth="1"/>
    <col min="14618" max="14618" width="11.42578125" style="271"/>
    <col min="14619" max="14619" width="6.5703125" style="271" customWidth="1"/>
    <col min="14620" max="14622" width="11.42578125" style="271"/>
    <col min="14623" max="14631" width="15.7109375" style="271" customWidth="1"/>
    <col min="14632" max="14634" width="11.42578125" style="271"/>
    <col min="14635" max="14642" width="15.28515625" style="271" customWidth="1"/>
    <col min="14643" max="14844" width="11.42578125" style="271"/>
    <col min="14845" max="14845" width="13" style="271" customWidth="1"/>
    <col min="14846" max="14846" width="13.28515625" style="271" customWidth="1"/>
    <col min="14847" max="14858" width="11.7109375" style="271" customWidth="1"/>
    <col min="14859" max="14859" width="6.7109375" style="271" customWidth="1"/>
    <col min="14860" max="14872" width="9.7109375" style="271" customWidth="1"/>
    <col min="14873" max="14873" width="6" style="271" customWidth="1"/>
    <col min="14874" max="14874" width="11.42578125" style="271"/>
    <col min="14875" max="14875" width="6.5703125" style="271" customWidth="1"/>
    <col min="14876" max="14878" width="11.42578125" style="271"/>
    <col min="14879" max="14887" width="15.7109375" style="271" customWidth="1"/>
    <col min="14888" max="14890" width="11.42578125" style="271"/>
    <col min="14891" max="14898" width="15.28515625" style="271" customWidth="1"/>
    <col min="14899" max="15100" width="11.42578125" style="271"/>
    <col min="15101" max="15101" width="13" style="271" customWidth="1"/>
    <col min="15102" max="15102" width="13.28515625" style="271" customWidth="1"/>
    <col min="15103" max="15114" width="11.7109375" style="271" customWidth="1"/>
    <col min="15115" max="15115" width="6.7109375" style="271" customWidth="1"/>
    <col min="15116" max="15128" width="9.7109375" style="271" customWidth="1"/>
    <col min="15129" max="15129" width="6" style="271" customWidth="1"/>
    <col min="15130" max="15130" width="11.42578125" style="271"/>
    <col min="15131" max="15131" width="6.5703125" style="271" customWidth="1"/>
    <col min="15132" max="15134" width="11.42578125" style="271"/>
    <col min="15135" max="15143" width="15.7109375" style="271" customWidth="1"/>
    <col min="15144" max="15146" width="11.42578125" style="271"/>
    <col min="15147" max="15154" width="15.28515625" style="271" customWidth="1"/>
    <col min="15155" max="15356" width="11.42578125" style="271"/>
    <col min="15357" max="15357" width="13" style="271" customWidth="1"/>
    <col min="15358" max="15358" width="13.28515625" style="271" customWidth="1"/>
    <col min="15359" max="15370" width="11.7109375" style="271" customWidth="1"/>
    <col min="15371" max="15371" width="6.7109375" style="271" customWidth="1"/>
    <col min="15372" max="15384" width="9.7109375" style="271" customWidth="1"/>
    <col min="15385" max="15385" width="6" style="271" customWidth="1"/>
    <col min="15386" max="15386" width="11.42578125" style="271"/>
    <col min="15387" max="15387" width="6.5703125" style="271" customWidth="1"/>
    <col min="15388" max="15390" width="11.42578125" style="271"/>
    <col min="15391" max="15399" width="15.7109375" style="271" customWidth="1"/>
    <col min="15400" max="15402" width="11.42578125" style="271"/>
    <col min="15403" max="15410" width="15.28515625" style="271" customWidth="1"/>
    <col min="15411" max="15612" width="11.42578125" style="271"/>
    <col min="15613" max="15613" width="13" style="271" customWidth="1"/>
    <col min="15614" max="15614" width="13.28515625" style="271" customWidth="1"/>
    <col min="15615" max="15626" width="11.7109375" style="271" customWidth="1"/>
    <col min="15627" max="15627" width="6.7109375" style="271" customWidth="1"/>
    <col min="15628" max="15640" width="9.7109375" style="271" customWidth="1"/>
    <col min="15641" max="15641" width="6" style="271" customWidth="1"/>
    <col min="15642" max="15642" width="11.42578125" style="271"/>
    <col min="15643" max="15643" width="6.5703125" style="271" customWidth="1"/>
    <col min="15644" max="15646" width="11.42578125" style="271"/>
    <col min="15647" max="15655" width="15.7109375" style="271" customWidth="1"/>
    <col min="15656" max="15658" width="11.42578125" style="271"/>
    <col min="15659" max="15666" width="15.28515625" style="271" customWidth="1"/>
    <col min="15667" max="15868" width="11.42578125" style="271"/>
    <col min="15869" max="15869" width="13" style="271" customWidth="1"/>
    <col min="15870" max="15870" width="13.28515625" style="271" customWidth="1"/>
    <col min="15871" max="15882" width="11.7109375" style="271" customWidth="1"/>
    <col min="15883" max="15883" width="6.7109375" style="271" customWidth="1"/>
    <col min="15884" max="15896" width="9.7109375" style="271" customWidth="1"/>
    <col min="15897" max="15897" width="6" style="271" customWidth="1"/>
    <col min="15898" max="15898" width="11.42578125" style="271"/>
    <col min="15899" max="15899" width="6.5703125" style="271" customWidth="1"/>
    <col min="15900" max="15902" width="11.42578125" style="271"/>
    <col min="15903" max="15911" width="15.7109375" style="271" customWidth="1"/>
    <col min="15912" max="15914" width="11.42578125" style="271"/>
    <col min="15915" max="15922" width="15.28515625" style="271" customWidth="1"/>
    <col min="15923" max="16124" width="11.42578125" style="271"/>
    <col min="16125" max="16125" width="13" style="271" customWidth="1"/>
    <col min="16126" max="16126" width="13.28515625" style="271" customWidth="1"/>
    <col min="16127" max="16138" width="11.7109375" style="271" customWidth="1"/>
    <col min="16139" max="16139" width="6.7109375" style="271" customWidth="1"/>
    <col min="16140" max="16152" width="9.7109375" style="271" customWidth="1"/>
    <col min="16153" max="16153" width="6" style="271" customWidth="1"/>
    <col min="16154" max="16154" width="11.42578125" style="271"/>
    <col min="16155" max="16155" width="6.5703125" style="271" customWidth="1"/>
    <col min="16156" max="16158" width="11.42578125" style="271"/>
    <col min="16159" max="16167" width="15.7109375" style="271" customWidth="1"/>
    <col min="16168" max="16170" width="11.42578125" style="271"/>
    <col min="16171" max="16178" width="15.28515625" style="271" customWidth="1"/>
    <col min="16179" max="16379" width="11.42578125" style="271"/>
    <col min="16380" max="16380" width="11.42578125" style="271" customWidth="1"/>
    <col min="16381" max="16384" width="11.42578125" style="271"/>
  </cols>
  <sheetData>
    <row r="1" spans="1:51" ht="50.1" customHeight="1" thickTop="1" thickBot="1">
      <c r="A1" s="1168" t="s">
        <v>137</v>
      </c>
      <c r="B1" s="814" t="s">
        <v>608</v>
      </c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6"/>
      <c r="O1" s="121"/>
      <c r="P1" s="776" t="s">
        <v>831</v>
      </c>
      <c r="Q1" s="777"/>
      <c r="R1" s="777"/>
      <c r="S1" s="777"/>
      <c r="T1" s="777"/>
      <c r="U1" s="777"/>
      <c r="V1" s="777"/>
      <c r="W1" s="777"/>
      <c r="X1" s="777"/>
      <c r="Y1" s="777"/>
      <c r="Z1" s="777"/>
      <c r="AA1" s="777"/>
      <c r="AB1" s="778"/>
    </row>
    <row r="2" spans="1:51" ht="52.9" customHeight="1" thickTop="1" thickBot="1">
      <c r="A2" s="78"/>
      <c r="B2" s="9" t="s">
        <v>36</v>
      </c>
      <c r="C2" s="10"/>
      <c r="D2" s="10"/>
      <c r="E2" s="1459" t="s">
        <v>238</v>
      </c>
      <c r="F2" s="1459"/>
      <c r="G2" s="1459"/>
      <c r="H2" s="1459"/>
      <c r="I2" s="1459"/>
      <c r="J2" s="1459"/>
      <c r="K2" s="1459"/>
      <c r="L2" s="1459"/>
      <c r="M2" s="1459"/>
      <c r="N2" s="1460"/>
      <c r="O2" s="121"/>
      <c r="P2" s="1433" t="s">
        <v>160</v>
      </c>
      <c r="Q2" s="1434"/>
      <c r="R2" s="1434"/>
      <c r="S2" s="1434"/>
      <c r="T2" s="1434"/>
      <c r="U2" s="1434"/>
      <c r="V2" s="1434"/>
      <c r="W2" s="1434"/>
      <c r="X2" s="1434"/>
      <c r="Y2" s="1434"/>
      <c r="Z2" s="1434"/>
      <c r="AA2" s="1434"/>
      <c r="AB2" s="1435"/>
      <c r="AP2" s="575"/>
      <c r="AQ2" s="575"/>
      <c r="AR2" s="575"/>
      <c r="AS2" s="575"/>
      <c r="AU2" s="575"/>
      <c r="AV2" s="575"/>
      <c r="AW2" s="575"/>
      <c r="AX2" s="575"/>
      <c r="AY2" s="573"/>
    </row>
    <row r="3" spans="1:51" ht="13.5" thickTop="1">
      <c r="A3" s="78"/>
      <c r="B3" s="343"/>
      <c r="C3" s="343"/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78"/>
      <c r="O3" s="121"/>
      <c r="P3" s="343"/>
      <c r="Q3" s="343"/>
      <c r="R3" s="343"/>
      <c r="S3" s="343"/>
      <c r="T3" s="343"/>
      <c r="U3" s="343"/>
      <c r="V3" s="343"/>
      <c r="W3" s="343"/>
      <c r="X3" s="343"/>
      <c r="Y3" s="343"/>
      <c r="Z3" s="343"/>
      <c r="AA3" s="343"/>
      <c r="AB3" s="78"/>
      <c r="AD3" s="575"/>
      <c r="AE3" s="575"/>
      <c r="AF3" s="535"/>
      <c r="AG3" s="535"/>
      <c r="AH3" s="535"/>
      <c r="AI3" s="535"/>
      <c r="AJ3" s="535"/>
      <c r="AK3" s="535"/>
      <c r="AL3" s="535"/>
      <c r="AM3" s="536"/>
      <c r="AP3" s="575"/>
      <c r="AQ3" s="575"/>
      <c r="AR3" s="573"/>
      <c r="AS3" s="575"/>
      <c r="AU3" s="575"/>
      <c r="AV3" s="575"/>
      <c r="AW3" s="575"/>
      <c r="AX3" s="575"/>
      <c r="AY3" s="574"/>
    </row>
    <row r="4" spans="1:51" ht="60" customHeight="1" thickBot="1">
      <c r="A4" s="78"/>
      <c r="B4" s="344" t="s">
        <v>638</v>
      </c>
      <c r="C4" s="344" t="s">
        <v>10</v>
      </c>
      <c r="D4" s="344" t="s">
        <v>118</v>
      </c>
      <c r="E4" s="344" t="s">
        <v>22</v>
      </c>
      <c r="F4" s="344" t="s">
        <v>12</v>
      </c>
      <c r="G4" s="344" t="s">
        <v>121</v>
      </c>
      <c r="H4" s="344" t="s">
        <v>145</v>
      </c>
      <c r="I4" s="344" t="s">
        <v>654</v>
      </c>
      <c r="J4" s="344" t="s">
        <v>657</v>
      </c>
      <c r="K4" s="344" t="s">
        <v>105</v>
      </c>
      <c r="L4" s="344" t="s">
        <v>107</v>
      </c>
      <c r="M4" s="344" t="s">
        <v>116</v>
      </c>
      <c r="N4" s="344" t="s">
        <v>691</v>
      </c>
      <c r="O4" s="121"/>
      <c r="P4" s="344" t="s">
        <v>638</v>
      </c>
      <c r="Q4" s="344" t="s">
        <v>10</v>
      </c>
      <c r="R4" s="344" t="s">
        <v>118</v>
      </c>
      <c r="S4" s="344" t="s">
        <v>22</v>
      </c>
      <c r="T4" s="344" t="s">
        <v>654</v>
      </c>
      <c r="U4" s="344" t="s">
        <v>12</v>
      </c>
      <c r="V4" s="344" t="s">
        <v>121</v>
      </c>
      <c r="W4" s="344" t="s">
        <v>145</v>
      </c>
      <c r="X4" s="344" t="s">
        <v>657</v>
      </c>
      <c r="Y4" s="344" t="s">
        <v>105</v>
      </c>
      <c r="Z4" s="344" t="s">
        <v>107</v>
      </c>
      <c r="AA4" s="344" t="s">
        <v>116</v>
      </c>
      <c r="AB4" s="344" t="s">
        <v>691</v>
      </c>
      <c r="AD4" s="577"/>
      <c r="AE4" s="575"/>
      <c r="AF4" s="575"/>
      <c r="AG4" s="575"/>
      <c r="AH4" s="575"/>
      <c r="AI4" s="575"/>
      <c r="AJ4" s="575"/>
      <c r="AK4" s="575"/>
      <c r="AL4" s="575"/>
      <c r="AM4" s="575"/>
      <c r="AP4" s="577"/>
      <c r="AQ4" s="575"/>
      <c r="AR4" s="575"/>
      <c r="AS4" s="575"/>
      <c r="AT4" s="575"/>
      <c r="AU4" s="575"/>
      <c r="AV4" s="575"/>
      <c r="AW4" s="575"/>
      <c r="AX4" s="575"/>
      <c r="AY4" s="575"/>
    </row>
    <row r="5" spans="1:51" ht="40.15" customHeight="1" thickTop="1" thickBot="1">
      <c r="A5" s="362"/>
      <c r="B5" s="357" t="s">
        <v>0</v>
      </c>
      <c r="C5" s="358" t="s">
        <v>9</v>
      </c>
      <c r="D5" s="358" t="s">
        <v>19</v>
      </c>
      <c r="E5" s="358" t="s">
        <v>21</v>
      </c>
      <c r="F5" s="358" t="s">
        <v>11</v>
      </c>
      <c r="G5" s="358" t="s">
        <v>23</v>
      </c>
      <c r="H5" s="358" t="s">
        <v>24</v>
      </c>
      <c r="I5" s="358" t="s">
        <v>655</v>
      </c>
      <c r="J5" s="358" t="s">
        <v>659</v>
      </c>
      <c r="K5" s="358" t="s">
        <v>537</v>
      </c>
      <c r="L5" s="358" t="s">
        <v>531</v>
      </c>
      <c r="M5" s="358" t="s">
        <v>532</v>
      </c>
      <c r="N5" s="253" t="s">
        <v>101</v>
      </c>
      <c r="O5" s="121"/>
      <c r="P5" s="357" t="s">
        <v>0</v>
      </c>
      <c r="Q5" s="358" t="s">
        <v>9</v>
      </c>
      <c r="R5" s="358" t="s">
        <v>117</v>
      </c>
      <c r="S5" s="358" t="s">
        <v>119</v>
      </c>
      <c r="T5" s="358" t="s">
        <v>161</v>
      </c>
      <c r="U5" s="358" t="s">
        <v>11</v>
      </c>
      <c r="V5" s="358" t="s">
        <v>120</v>
      </c>
      <c r="W5" s="358" t="s">
        <v>122</v>
      </c>
      <c r="X5" s="358" t="s">
        <v>162</v>
      </c>
      <c r="Y5" s="358" t="s">
        <v>104</v>
      </c>
      <c r="Z5" s="358" t="s">
        <v>106</v>
      </c>
      <c r="AA5" s="358" t="s">
        <v>163</v>
      </c>
      <c r="AB5" s="253" t="s">
        <v>101</v>
      </c>
      <c r="AD5" s="575"/>
      <c r="AE5" s="536"/>
      <c r="AF5" s="536"/>
      <c r="AG5" s="536"/>
      <c r="AH5" s="536"/>
      <c r="AI5" s="536"/>
      <c r="AJ5" s="536"/>
      <c r="AK5" s="536"/>
      <c r="AL5" s="536"/>
      <c r="AM5" s="536"/>
      <c r="AP5" s="575"/>
      <c r="AQ5" s="536"/>
      <c r="AR5" s="536"/>
      <c r="AS5" s="536"/>
      <c r="AT5" s="536"/>
      <c r="AU5" s="536"/>
      <c r="AV5" s="536"/>
      <c r="AW5" s="536"/>
      <c r="AX5" s="536"/>
      <c r="AY5" s="576"/>
    </row>
    <row r="6" spans="1:51" ht="14.25" customHeight="1" outlineLevel="1" thickTop="1">
      <c r="A6" s="185">
        <f>+'PIB D Pcorr'!A6</f>
        <v>1954</v>
      </c>
      <c r="B6" s="345">
        <v>2472.6066296374611</v>
      </c>
      <c r="C6" s="346">
        <v>93.105610822381422</v>
      </c>
      <c r="D6" s="346"/>
      <c r="E6" s="346"/>
      <c r="F6" s="346">
        <v>115.35338339686781</v>
      </c>
      <c r="G6" s="346"/>
      <c r="H6" s="346"/>
      <c r="I6" s="346"/>
      <c r="J6" s="346"/>
      <c r="K6" s="346"/>
      <c r="L6" s="346"/>
      <c r="M6" s="346"/>
      <c r="N6" s="347"/>
      <c r="O6" s="121"/>
      <c r="P6" s="736">
        <v>100</v>
      </c>
      <c r="Q6" s="737">
        <v>3.7654841537019079</v>
      </c>
      <c r="R6" s="1190"/>
      <c r="S6" s="1190"/>
      <c r="T6" s="1190"/>
      <c r="U6" s="737">
        <v>4.6652541497788178</v>
      </c>
      <c r="V6" s="1190"/>
      <c r="W6" s="1190"/>
      <c r="X6" s="1190"/>
      <c r="Y6" s="1190"/>
      <c r="Z6" s="1190"/>
      <c r="AA6" s="1190"/>
      <c r="AB6" s="1191"/>
      <c r="AD6" s="575"/>
      <c r="AE6" s="536"/>
      <c r="AF6" s="536"/>
      <c r="AG6" s="536"/>
      <c r="AH6" s="536"/>
      <c r="AI6" s="536"/>
      <c r="AJ6" s="536"/>
      <c r="AK6" s="536"/>
      <c r="AL6" s="536"/>
      <c r="AM6" s="536"/>
      <c r="AP6" s="575"/>
      <c r="AQ6" s="536"/>
      <c r="AR6" s="536"/>
      <c r="AS6" s="536"/>
      <c r="AT6" s="536"/>
      <c r="AU6" s="536"/>
      <c r="AV6" s="536"/>
      <c r="AW6" s="536"/>
      <c r="AX6" s="536"/>
      <c r="AY6" s="576"/>
    </row>
    <row r="7" spans="1:51" ht="14.25" customHeight="1" outlineLevel="1">
      <c r="A7" s="185">
        <f>+'PIB D Pcorr'!A7</f>
        <v>1955</v>
      </c>
      <c r="B7" s="208">
        <v>2759.2966098429515</v>
      </c>
      <c r="C7" s="205">
        <v>102.6839234245719</v>
      </c>
      <c r="D7" s="205"/>
      <c r="E7" s="205"/>
      <c r="F7" s="205">
        <v>160.44835326429725</v>
      </c>
      <c r="G7" s="205"/>
      <c r="H7" s="205"/>
      <c r="I7" s="205"/>
      <c r="J7" s="205"/>
      <c r="K7" s="205"/>
      <c r="L7" s="205"/>
      <c r="M7" s="205"/>
      <c r="N7" s="207"/>
      <c r="O7" s="121"/>
      <c r="P7" s="736">
        <v>99.999999999999986</v>
      </c>
      <c r="Q7" s="737">
        <v>3.7213804075385815</v>
      </c>
      <c r="R7" s="737"/>
      <c r="S7" s="737"/>
      <c r="T7" s="737"/>
      <c r="U7" s="737">
        <v>5.8148280504512107</v>
      </c>
      <c r="V7" s="737"/>
      <c r="W7" s="737"/>
      <c r="X7" s="737"/>
      <c r="Y7" s="737"/>
      <c r="Z7" s="737"/>
      <c r="AA7" s="737"/>
      <c r="AB7" s="1192"/>
      <c r="AD7" s="575"/>
      <c r="AE7" s="536"/>
      <c r="AF7" s="536"/>
      <c r="AG7" s="536"/>
      <c r="AH7" s="536"/>
      <c r="AI7" s="536"/>
      <c r="AJ7" s="536"/>
      <c r="AK7" s="536"/>
      <c r="AL7" s="536"/>
      <c r="AM7" s="536"/>
      <c r="AP7" s="575"/>
      <c r="AQ7" s="536"/>
      <c r="AR7" s="536"/>
      <c r="AS7" s="536"/>
      <c r="AT7" s="536"/>
      <c r="AU7" s="536"/>
      <c r="AV7" s="536"/>
      <c r="AW7" s="536"/>
      <c r="AX7" s="536"/>
      <c r="AY7" s="576"/>
    </row>
    <row r="8" spans="1:51" ht="14.25" customHeight="1" outlineLevel="1">
      <c r="A8" s="185">
        <f>+'PIB D Pcorr'!A8</f>
        <v>1956</v>
      </c>
      <c r="B8" s="208">
        <v>3169.8193319626484</v>
      </c>
      <c r="C8" s="205">
        <v>116.46864322525531</v>
      </c>
      <c r="D8" s="205"/>
      <c r="E8" s="205"/>
      <c r="F8" s="205">
        <v>197.97203756523803</v>
      </c>
      <c r="G8" s="205"/>
      <c r="H8" s="205"/>
      <c r="I8" s="205"/>
      <c r="J8" s="205"/>
      <c r="K8" s="205"/>
      <c r="L8" s="205"/>
      <c r="M8" s="205"/>
      <c r="N8" s="207"/>
      <c r="O8" s="121"/>
      <c r="P8" s="736">
        <v>100</v>
      </c>
      <c r="Q8" s="737">
        <v>3.6742991012406292</v>
      </c>
      <c r="R8" s="737"/>
      <c r="S8" s="737"/>
      <c r="T8" s="737"/>
      <c r="U8" s="737">
        <v>6.2455306385761808</v>
      </c>
      <c r="V8" s="737"/>
      <c r="W8" s="737"/>
      <c r="X8" s="737"/>
      <c r="Y8" s="737"/>
      <c r="Z8" s="737"/>
      <c r="AA8" s="737"/>
      <c r="AB8" s="1192"/>
      <c r="AD8" s="575"/>
      <c r="AE8" s="536"/>
      <c r="AF8" s="536"/>
      <c r="AG8" s="536"/>
      <c r="AH8" s="536"/>
      <c r="AI8" s="536"/>
      <c r="AJ8" s="536"/>
      <c r="AK8" s="536"/>
      <c r="AL8" s="536"/>
      <c r="AM8" s="536"/>
      <c r="AP8" s="575"/>
      <c r="AQ8" s="536"/>
      <c r="AR8" s="536"/>
      <c r="AS8" s="536"/>
      <c r="AT8" s="536"/>
      <c r="AU8" s="536"/>
      <c r="AV8" s="536"/>
      <c r="AW8" s="536"/>
      <c r="AX8" s="536"/>
      <c r="AY8" s="576"/>
    </row>
    <row r="9" spans="1:51" ht="14.25" customHeight="1" outlineLevel="1">
      <c r="A9" s="185">
        <f>+'PIB D Pcorr'!A9</f>
        <v>1957</v>
      </c>
      <c r="B9" s="208">
        <v>3716.3693544937596</v>
      </c>
      <c r="C9" s="205">
        <v>138.42619031964583</v>
      </c>
      <c r="D9" s="205"/>
      <c r="E9" s="205"/>
      <c r="F9" s="205">
        <v>213.1771779151411</v>
      </c>
      <c r="G9" s="205"/>
      <c r="H9" s="205"/>
      <c r="I9" s="205"/>
      <c r="J9" s="205"/>
      <c r="K9" s="205"/>
      <c r="L9" s="205"/>
      <c r="M9" s="205"/>
      <c r="N9" s="207"/>
      <c r="O9" s="121"/>
      <c r="P9" s="736">
        <v>100</v>
      </c>
      <c r="Q9" s="737">
        <v>3.7247694487703069</v>
      </c>
      <c r="R9" s="737"/>
      <c r="S9" s="737"/>
      <c r="T9" s="737"/>
      <c r="U9" s="737">
        <v>5.7361676835853661</v>
      </c>
      <c r="V9" s="737"/>
      <c r="W9" s="737"/>
      <c r="X9" s="737"/>
      <c r="Y9" s="737"/>
      <c r="Z9" s="737"/>
      <c r="AA9" s="737"/>
      <c r="AB9" s="1192"/>
      <c r="AD9" s="575"/>
      <c r="AE9" s="536"/>
      <c r="AF9" s="536"/>
      <c r="AG9" s="536"/>
      <c r="AH9" s="536"/>
      <c r="AI9" s="536"/>
      <c r="AJ9" s="536"/>
      <c r="AK9" s="536"/>
      <c r="AL9" s="536"/>
      <c r="AM9" s="536"/>
      <c r="AP9" s="575"/>
      <c r="AQ9" s="536"/>
      <c r="AR9" s="536"/>
      <c r="AS9" s="536"/>
      <c r="AT9" s="536"/>
      <c r="AU9" s="536"/>
      <c r="AV9" s="536"/>
      <c r="AW9" s="536"/>
      <c r="AX9" s="536"/>
      <c r="AY9" s="576"/>
    </row>
    <row r="10" spans="1:51" ht="14.25" customHeight="1" outlineLevel="1">
      <c r="A10" s="185">
        <f>+'PIB D Pcorr'!A10</f>
        <v>1958</v>
      </c>
      <c r="B10" s="208">
        <v>4272.7142355661044</v>
      </c>
      <c r="C10" s="205">
        <v>164.92551550976808</v>
      </c>
      <c r="D10" s="205"/>
      <c r="E10" s="205"/>
      <c r="F10" s="205">
        <v>261.00541730243219</v>
      </c>
      <c r="G10" s="205"/>
      <c r="H10" s="205"/>
      <c r="I10" s="205"/>
      <c r="J10" s="205"/>
      <c r="K10" s="205"/>
      <c r="L10" s="205"/>
      <c r="M10" s="205"/>
      <c r="N10" s="207"/>
      <c r="O10" s="121"/>
      <c r="P10" s="736">
        <v>100</v>
      </c>
      <c r="Q10" s="737">
        <v>3.8599706513701966</v>
      </c>
      <c r="R10" s="737"/>
      <c r="S10" s="737"/>
      <c r="T10" s="737"/>
      <c r="U10" s="737">
        <v>6.1086560652669251</v>
      </c>
      <c r="V10" s="737"/>
      <c r="W10" s="737"/>
      <c r="X10" s="737"/>
      <c r="Y10" s="737"/>
      <c r="Z10" s="737"/>
      <c r="AA10" s="737"/>
      <c r="AB10" s="1192"/>
      <c r="AD10" s="575"/>
      <c r="AE10" s="536"/>
      <c r="AF10" s="536"/>
      <c r="AG10" s="536"/>
      <c r="AH10" s="536"/>
      <c r="AI10" s="536"/>
      <c r="AJ10" s="536"/>
      <c r="AK10" s="536"/>
      <c r="AL10" s="536"/>
      <c r="AM10" s="536"/>
      <c r="AP10" s="575"/>
      <c r="AQ10" s="536"/>
      <c r="AR10" s="536"/>
      <c r="AS10" s="536"/>
      <c r="AT10" s="536"/>
      <c r="AU10" s="536"/>
      <c r="AV10" s="536"/>
      <c r="AW10" s="536"/>
      <c r="AX10" s="536"/>
      <c r="AY10" s="576"/>
    </row>
    <row r="11" spans="1:51" ht="14.25" customHeight="1" outlineLevel="1">
      <c r="A11" s="185">
        <f>+'PIB D Pcorr'!A11</f>
        <v>1959</v>
      </c>
      <c r="B11" s="208">
        <v>4431.1942977749022</v>
      </c>
      <c r="C11" s="205">
        <v>222.14774232454783</v>
      </c>
      <c r="D11" s="205"/>
      <c r="E11" s="205"/>
      <c r="F11" s="205">
        <v>301.54304227677341</v>
      </c>
      <c r="G11" s="205"/>
      <c r="H11" s="205"/>
      <c r="I11" s="205"/>
      <c r="J11" s="205"/>
      <c r="K11" s="205"/>
      <c r="L11" s="205"/>
      <c r="M11" s="205"/>
      <c r="N11" s="207"/>
      <c r="O11" s="121"/>
      <c r="P11" s="736">
        <v>100</v>
      </c>
      <c r="Q11" s="737">
        <v>5.0132701794660193</v>
      </c>
      <c r="R11" s="737"/>
      <c r="S11" s="737"/>
      <c r="T11" s="737"/>
      <c r="U11" s="737">
        <v>6.8050061002333262</v>
      </c>
      <c r="V11" s="737"/>
      <c r="W11" s="737"/>
      <c r="X11" s="737"/>
      <c r="Y11" s="737"/>
      <c r="Z11" s="737"/>
      <c r="AA11" s="737"/>
      <c r="AB11" s="1192"/>
      <c r="AD11" s="575"/>
      <c r="AE11" s="536"/>
      <c r="AF11" s="536"/>
      <c r="AG11" s="536"/>
      <c r="AH11" s="536"/>
      <c r="AI11" s="536"/>
      <c r="AJ11" s="536"/>
      <c r="AK11" s="536"/>
      <c r="AL11" s="536"/>
      <c r="AM11" s="536"/>
      <c r="AP11" s="575"/>
      <c r="AQ11" s="536"/>
      <c r="AR11" s="536"/>
      <c r="AS11" s="536"/>
      <c r="AT11" s="536"/>
      <c r="AU11" s="536"/>
      <c r="AV11" s="536"/>
      <c r="AW11" s="536"/>
      <c r="AX11" s="536"/>
      <c r="AY11" s="576"/>
    </row>
    <row r="12" spans="1:51" ht="14.25" customHeight="1" outlineLevel="1">
      <c r="A12" s="185">
        <f>+'PIB D Pcorr'!A12</f>
        <v>1960</v>
      </c>
      <c r="B12" s="208">
        <v>4558.1478245155749</v>
      </c>
      <c r="C12" s="205">
        <v>372.85923386831684</v>
      </c>
      <c r="D12" s="205"/>
      <c r="E12" s="205"/>
      <c r="F12" s="205">
        <v>328.63780156979021</v>
      </c>
      <c r="G12" s="205"/>
      <c r="H12" s="205"/>
      <c r="I12" s="205"/>
      <c r="J12" s="205"/>
      <c r="K12" s="205"/>
      <c r="L12" s="205"/>
      <c r="M12" s="205"/>
      <c r="N12" s="207"/>
      <c r="O12" s="121"/>
      <c r="P12" s="736">
        <v>100</v>
      </c>
      <c r="Q12" s="737">
        <v>8.1800601521286342</v>
      </c>
      <c r="R12" s="737"/>
      <c r="S12" s="737"/>
      <c r="T12" s="737"/>
      <c r="U12" s="737">
        <v>7.2098978405711707</v>
      </c>
      <c r="V12" s="737"/>
      <c r="W12" s="737"/>
      <c r="X12" s="737"/>
      <c r="Y12" s="737"/>
      <c r="Z12" s="737"/>
      <c r="AA12" s="737"/>
      <c r="AB12" s="1192"/>
      <c r="AD12" s="575"/>
      <c r="AE12" s="536"/>
      <c r="AF12" s="536"/>
      <c r="AG12" s="536"/>
      <c r="AH12" s="536"/>
      <c r="AI12" s="536"/>
      <c r="AJ12" s="536"/>
      <c r="AK12" s="536"/>
      <c r="AL12" s="536"/>
      <c r="AM12" s="536"/>
      <c r="AP12" s="575"/>
      <c r="AQ12" s="536"/>
      <c r="AR12" s="536"/>
      <c r="AS12" s="536"/>
      <c r="AT12" s="536"/>
      <c r="AU12" s="536"/>
      <c r="AV12" s="536"/>
      <c r="AW12" s="536"/>
      <c r="AX12" s="536"/>
      <c r="AY12" s="576"/>
    </row>
    <row r="13" spans="1:51" ht="14.25" customHeight="1" outlineLevel="1">
      <c r="A13" s="185">
        <f>+'PIB D Pcorr'!A13</f>
        <v>1961</v>
      </c>
      <c r="B13" s="208">
        <v>5191.14064953057</v>
      </c>
      <c r="C13" s="205">
        <v>402.63838628265842</v>
      </c>
      <c r="D13" s="205"/>
      <c r="E13" s="205"/>
      <c r="F13" s="205">
        <v>460.53205247304282</v>
      </c>
      <c r="G13" s="205"/>
      <c r="H13" s="205"/>
      <c r="I13" s="205"/>
      <c r="J13" s="205"/>
      <c r="K13" s="205"/>
      <c r="L13" s="205"/>
      <c r="M13" s="205"/>
      <c r="N13" s="207"/>
      <c r="O13" s="121"/>
      <c r="P13" s="736">
        <v>100</v>
      </c>
      <c r="Q13" s="737">
        <v>7.7562603956621476</v>
      </c>
      <c r="R13" s="737"/>
      <c r="S13" s="737"/>
      <c r="T13" s="737"/>
      <c r="U13" s="737">
        <v>8.8715001878188051</v>
      </c>
      <c r="V13" s="737"/>
      <c r="W13" s="737"/>
      <c r="X13" s="737"/>
      <c r="Y13" s="737"/>
      <c r="Z13" s="737"/>
      <c r="AA13" s="737"/>
      <c r="AB13" s="1192"/>
      <c r="AD13" s="575"/>
      <c r="AE13" s="536"/>
      <c r="AF13" s="536"/>
      <c r="AG13" s="536"/>
      <c r="AH13" s="536"/>
      <c r="AI13" s="536"/>
      <c r="AJ13" s="536"/>
      <c r="AK13" s="536"/>
      <c r="AL13" s="536"/>
      <c r="AM13" s="536"/>
      <c r="AP13" s="575"/>
      <c r="AQ13" s="536"/>
      <c r="AR13" s="536"/>
      <c r="AS13" s="536"/>
      <c r="AT13" s="536"/>
      <c r="AU13" s="536"/>
      <c r="AV13" s="536"/>
      <c r="AW13" s="536"/>
      <c r="AX13" s="536"/>
      <c r="AY13" s="576"/>
    </row>
    <row r="14" spans="1:51" ht="14.25" customHeight="1" outlineLevel="1">
      <c r="A14" s="185">
        <f>+'PIB D Pcorr'!A14</f>
        <v>1962</v>
      </c>
      <c r="B14" s="208">
        <v>5998.7380812259844</v>
      </c>
      <c r="C14" s="205">
        <v>468.90193021897107</v>
      </c>
      <c r="D14" s="205"/>
      <c r="E14" s="205"/>
      <c r="F14" s="205">
        <v>622.53481519105344</v>
      </c>
      <c r="G14" s="205"/>
      <c r="H14" s="205"/>
      <c r="I14" s="205"/>
      <c r="J14" s="205"/>
      <c r="K14" s="205"/>
      <c r="L14" s="205"/>
      <c r="M14" s="205"/>
      <c r="N14" s="207"/>
      <c r="O14" s="121"/>
      <c r="P14" s="736">
        <v>100</v>
      </c>
      <c r="Q14" s="737">
        <v>7.8166761720515039</v>
      </c>
      <c r="R14" s="737"/>
      <c r="S14" s="737"/>
      <c r="T14" s="737"/>
      <c r="U14" s="737">
        <v>10.377762902157309</v>
      </c>
      <c r="V14" s="737"/>
      <c r="W14" s="737"/>
      <c r="X14" s="737"/>
      <c r="Y14" s="737"/>
      <c r="Z14" s="737"/>
      <c r="AA14" s="737"/>
      <c r="AB14" s="1192"/>
      <c r="AD14" s="575"/>
      <c r="AE14" s="536"/>
      <c r="AF14" s="536"/>
      <c r="AG14" s="536"/>
      <c r="AH14" s="536"/>
      <c r="AI14" s="536"/>
      <c r="AJ14" s="536"/>
      <c r="AK14" s="536"/>
      <c r="AL14" s="536"/>
      <c r="AM14" s="536"/>
      <c r="AP14" s="575"/>
      <c r="AQ14" s="536"/>
      <c r="AR14" s="536"/>
      <c r="AS14" s="536"/>
      <c r="AT14" s="536"/>
      <c r="AU14" s="536"/>
      <c r="AV14" s="536"/>
      <c r="AW14" s="536"/>
      <c r="AX14" s="536"/>
      <c r="AY14" s="576"/>
    </row>
    <row r="15" spans="1:51" ht="14.25" customHeight="1" outlineLevel="1">
      <c r="A15" s="185">
        <f>+'PIB D Pcorr'!A15</f>
        <v>1963</v>
      </c>
      <c r="B15" s="208">
        <v>7080.4219282418344</v>
      </c>
      <c r="C15" s="205">
        <v>516.25710829879722</v>
      </c>
      <c r="D15" s="205"/>
      <c r="E15" s="205"/>
      <c r="F15" s="205">
        <v>782.77716078553317</v>
      </c>
      <c r="G15" s="205"/>
      <c r="H15" s="205"/>
      <c r="I15" s="205"/>
      <c r="J15" s="205"/>
      <c r="K15" s="205"/>
      <c r="L15" s="205"/>
      <c r="M15" s="205"/>
      <c r="N15" s="207"/>
      <c r="O15" s="121"/>
      <c r="P15" s="736">
        <v>100.00000000000001</v>
      </c>
      <c r="Q15" s="737">
        <v>7.2913325438924934</v>
      </c>
      <c r="R15" s="737"/>
      <c r="S15" s="737"/>
      <c r="T15" s="737"/>
      <c r="U15" s="737">
        <v>11.055515740711055</v>
      </c>
      <c r="V15" s="737"/>
      <c r="W15" s="737"/>
      <c r="X15" s="737"/>
      <c r="Y15" s="737"/>
      <c r="Z15" s="737"/>
      <c r="AA15" s="737"/>
      <c r="AB15" s="1192"/>
      <c r="AD15" s="575"/>
      <c r="AE15" s="536"/>
      <c r="AF15" s="536"/>
      <c r="AG15" s="536"/>
      <c r="AH15" s="536"/>
      <c r="AI15" s="536"/>
      <c r="AJ15" s="536"/>
      <c r="AK15" s="536"/>
      <c r="AL15" s="536"/>
      <c r="AM15" s="536"/>
      <c r="AP15" s="575"/>
      <c r="AQ15" s="536"/>
      <c r="AR15" s="536"/>
      <c r="AS15" s="536"/>
      <c r="AT15" s="536"/>
      <c r="AU15" s="536"/>
      <c r="AV15" s="536"/>
      <c r="AW15" s="536"/>
      <c r="AX15" s="536"/>
      <c r="AY15" s="576"/>
    </row>
    <row r="16" spans="1:51" ht="14.25" customHeight="1">
      <c r="A16" s="185">
        <f>+'PIB D Pcorr'!A16</f>
        <v>1964</v>
      </c>
      <c r="B16" s="208">
        <v>7993.6135010232701</v>
      </c>
      <c r="C16" s="205">
        <v>674.22137028842155</v>
      </c>
      <c r="D16" s="205">
        <v>333.32873175397907</v>
      </c>
      <c r="E16" s="205">
        <v>340.8926385344426</v>
      </c>
      <c r="F16" s="205">
        <v>915.32337896002059</v>
      </c>
      <c r="G16" s="205">
        <v>822.99731638196556</v>
      </c>
      <c r="H16" s="205">
        <v>92.326062578055115</v>
      </c>
      <c r="I16" s="205">
        <v>237.51864767488556</v>
      </c>
      <c r="J16" s="205">
        <v>32.211544783715475</v>
      </c>
      <c r="K16" s="205">
        <v>-9.0516044411485357</v>
      </c>
      <c r="L16" s="205">
        <v>20.34731549932312</v>
      </c>
      <c r="M16" s="205">
        <v>2.1944234645100993</v>
      </c>
      <c r="N16" s="207">
        <v>-227.61187414891435</v>
      </c>
      <c r="O16" s="121"/>
      <c r="P16" s="736">
        <v>100</v>
      </c>
      <c r="Q16" s="737">
        <v>8.4345004947026005</v>
      </c>
      <c r="R16" s="737">
        <v>4.1699380600689455</v>
      </c>
      <c r="S16" s="737">
        <v>4.2645624346336559</v>
      </c>
      <c r="T16" s="737">
        <v>2.9713551655265862</v>
      </c>
      <c r="U16" s="737">
        <v>11.450683459274698</v>
      </c>
      <c r="V16" s="737">
        <v>10.295685627990556</v>
      </c>
      <c r="W16" s="737">
        <v>1.1549978312841416</v>
      </c>
      <c r="X16" s="737">
        <v>0.4029660025418047</v>
      </c>
      <c r="Y16" s="737">
        <v>-0.11323545277726814</v>
      </c>
      <c r="Z16" s="737">
        <v>0.25454464988479164</v>
      </c>
      <c r="AA16" s="737">
        <v>2.7452208744258015E-2</v>
      </c>
      <c r="AB16" s="1192">
        <v>-2.8474215587203151</v>
      </c>
      <c r="AD16" s="577"/>
      <c r="AE16" s="575"/>
      <c r="AF16" s="575"/>
      <c r="AG16" s="575"/>
      <c r="AH16" s="575"/>
      <c r="AI16" s="575"/>
      <c r="AJ16" s="575"/>
      <c r="AK16" s="575"/>
      <c r="AL16" s="575"/>
      <c r="AM16" s="575"/>
      <c r="AP16" s="577"/>
      <c r="AQ16" s="575"/>
      <c r="AR16" s="575"/>
      <c r="AS16" s="575"/>
      <c r="AT16" s="575"/>
      <c r="AU16" s="575"/>
      <c r="AV16" s="575"/>
      <c r="AW16" s="575"/>
      <c r="AX16" s="575"/>
      <c r="AY16" s="575"/>
    </row>
    <row r="17" spans="1:51" ht="14.25" customHeight="1">
      <c r="A17" s="185">
        <f>+'PIB D Pcorr'!A17</f>
        <v>1965</v>
      </c>
      <c r="B17" s="208">
        <v>9272.5099277766112</v>
      </c>
      <c r="C17" s="205">
        <v>725.56225811788897</v>
      </c>
      <c r="D17" s="205">
        <v>319.97792174440445</v>
      </c>
      <c r="E17" s="205">
        <v>405.58433637348446</v>
      </c>
      <c r="F17" s="205">
        <v>1223.2927464162717</v>
      </c>
      <c r="G17" s="205">
        <v>1110.2861884247454</v>
      </c>
      <c r="H17" s="205">
        <v>113.00655799152622</v>
      </c>
      <c r="I17" s="205">
        <v>269.09588198676471</v>
      </c>
      <c r="J17" s="205">
        <v>38.467444139709627</v>
      </c>
      <c r="K17" s="205">
        <v>-15.96825208951474</v>
      </c>
      <c r="L17" s="205">
        <v>23.161402562159761</v>
      </c>
      <c r="M17" s="205">
        <v>0</v>
      </c>
      <c r="N17" s="207">
        <v>-490.53733782573772</v>
      </c>
      <c r="O17" s="121"/>
      <c r="P17" s="736">
        <v>100</v>
      </c>
      <c r="Q17" s="737">
        <v>7.8248744274126256</v>
      </c>
      <c r="R17" s="737">
        <v>3.4508231777232474</v>
      </c>
      <c r="S17" s="737">
        <v>4.3740512496893773</v>
      </c>
      <c r="T17" s="737">
        <v>2.9020824359612121</v>
      </c>
      <c r="U17" s="737">
        <v>13.19268198087113</v>
      </c>
      <c r="V17" s="737">
        <v>11.973955240520008</v>
      </c>
      <c r="W17" s="737">
        <v>1.2187267403511237</v>
      </c>
      <c r="X17" s="737">
        <v>0.41485470966687293</v>
      </c>
      <c r="Y17" s="737">
        <v>-0.17221067665487691</v>
      </c>
      <c r="Z17" s="737">
        <v>0.24978568631970682</v>
      </c>
      <c r="AA17" s="737">
        <v>0</v>
      </c>
      <c r="AB17" s="1192">
        <v>-5.2902325437936755</v>
      </c>
      <c r="AD17" s="485"/>
      <c r="AE17" s="578"/>
      <c r="AF17" s="578"/>
      <c r="AG17" s="578"/>
      <c r="AH17" s="578"/>
      <c r="AI17" s="578"/>
      <c r="AJ17" s="578"/>
      <c r="AK17" s="578"/>
      <c r="AL17" s="578"/>
      <c r="AM17" s="578"/>
      <c r="AP17" s="485"/>
      <c r="AQ17" s="486"/>
      <c r="AR17" s="486"/>
      <c r="AS17" s="486"/>
      <c r="AT17" s="486"/>
      <c r="AU17" s="486"/>
      <c r="AV17" s="486"/>
      <c r="AW17" s="486"/>
      <c r="AX17" s="487"/>
      <c r="AY17" s="486"/>
    </row>
    <row r="18" spans="1:51" ht="14.25" customHeight="1">
      <c r="A18" s="185">
        <f>+'PIB D Pcorr'!A18</f>
        <v>1966</v>
      </c>
      <c r="B18" s="208">
        <v>10756.844207310711</v>
      </c>
      <c r="C18" s="205">
        <v>913.92837393780621</v>
      </c>
      <c r="D18" s="205">
        <v>424.90177092652789</v>
      </c>
      <c r="E18" s="205">
        <v>489.02660301127833</v>
      </c>
      <c r="F18" s="205">
        <v>1463.770667046575</v>
      </c>
      <c r="G18" s="205">
        <v>1315.5935327561601</v>
      </c>
      <c r="H18" s="205">
        <v>148.17713429041481</v>
      </c>
      <c r="I18" s="205">
        <v>324.43453921920116</v>
      </c>
      <c r="J18" s="205">
        <v>42.967798916297127</v>
      </c>
      <c r="K18" s="205">
        <v>-30.01492409926291</v>
      </c>
      <c r="L18" s="205">
        <v>27.394745587030641</v>
      </c>
      <c r="M18" s="205">
        <v>3.1431144061451053</v>
      </c>
      <c r="N18" s="207">
        <v>-549.31935721485593</v>
      </c>
      <c r="O18" s="121"/>
      <c r="P18" s="736">
        <v>100</v>
      </c>
      <c r="Q18" s="737">
        <v>8.4962499811670593</v>
      </c>
      <c r="R18" s="737">
        <v>3.9500597269759701</v>
      </c>
      <c r="S18" s="737">
        <v>4.5461902541910897</v>
      </c>
      <c r="T18" s="737">
        <v>3.0160754675493449</v>
      </c>
      <c r="U18" s="737">
        <v>13.607807632388575</v>
      </c>
      <c r="V18" s="737">
        <v>12.230292708544006</v>
      </c>
      <c r="W18" s="737">
        <v>1.3775149238445665</v>
      </c>
      <c r="X18" s="737">
        <v>0.39944613948294216</v>
      </c>
      <c r="Y18" s="737">
        <v>-0.27903094551526331</v>
      </c>
      <c r="Z18" s="737">
        <v>0.25467270008811932</v>
      </c>
      <c r="AA18" s="737">
        <v>2.9219670245004936E-2</v>
      </c>
      <c r="AB18" s="1192">
        <v>-5.1066962264036517</v>
      </c>
      <c r="AD18" s="485"/>
      <c r="AE18" s="578"/>
      <c r="AF18" s="578"/>
      <c r="AG18" s="578"/>
      <c r="AH18" s="578"/>
      <c r="AI18" s="578"/>
      <c r="AJ18" s="578"/>
      <c r="AK18" s="578"/>
      <c r="AL18" s="578"/>
      <c r="AM18" s="578"/>
      <c r="AP18" s="485"/>
      <c r="AQ18" s="486"/>
      <c r="AR18" s="486"/>
      <c r="AS18" s="486"/>
      <c r="AT18" s="486"/>
      <c r="AU18" s="486"/>
      <c r="AV18" s="486"/>
      <c r="AW18" s="486"/>
      <c r="AX18" s="487"/>
      <c r="AY18" s="486"/>
    </row>
    <row r="19" spans="1:51" ht="14.25" customHeight="1">
      <c r="A19" s="185">
        <f>+'PIB D Pcorr'!A19</f>
        <v>1967</v>
      </c>
      <c r="B19" s="208">
        <v>12181.002594087064</v>
      </c>
      <c r="C19" s="205">
        <v>1000.4249572301835</v>
      </c>
      <c r="D19" s="205">
        <v>491.5187566518228</v>
      </c>
      <c r="E19" s="205">
        <v>508.90620057836065</v>
      </c>
      <c r="F19" s="205">
        <v>1461.049300278961</v>
      </c>
      <c r="G19" s="205">
        <v>1287.3548986140845</v>
      </c>
      <c r="H19" s="205">
        <v>173.69440166487649</v>
      </c>
      <c r="I19" s="205">
        <v>325.90939779530856</v>
      </c>
      <c r="J19" s="205">
        <v>43.637122770132088</v>
      </c>
      <c r="K19" s="205">
        <v>-34.318089497824971</v>
      </c>
      <c r="L19" s="205">
        <v>29.009181774753095</v>
      </c>
      <c r="M19" s="205">
        <v>0.6723731916442276</v>
      </c>
      <c r="N19" s="207">
        <v>-465.2608775802052</v>
      </c>
      <c r="O19" s="121"/>
      <c r="P19" s="736">
        <v>100</v>
      </c>
      <c r="Q19" s="737">
        <v>8.2129935487889369</v>
      </c>
      <c r="R19" s="737">
        <v>4.0351256216825471</v>
      </c>
      <c r="S19" s="737">
        <v>4.177867927106389</v>
      </c>
      <c r="T19" s="737">
        <v>2.67555478523182</v>
      </c>
      <c r="U19" s="737">
        <v>11.994491331839857</v>
      </c>
      <c r="V19" s="737">
        <v>10.568546297157805</v>
      </c>
      <c r="W19" s="737">
        <v>1.4259450346820526</v>
      </c>
      <c r="X19" s="737">
        <v>0.35823917147275336</v>
      </c>
      <c r="Y19" s="737">
        <v>-0.28173452253005637</v>
      </c>
      <c r="Z19" s="737">
        <v>0.23815101877438902</v>
      </c>
      <c r="AA19" s="737">
        <v>5.5198509847671556E-3</v>
      </c>
      <c r="AB19" s="1192">
        <v>-3.8195614358218215</v>
      </c>
      <c r="AD19" s="485"/>
      <c r="AE19" s="578"/>
      <c r="AF19" s="578"/>
      <c r="AG19" s="578"/>
      <c r="AH19" s="578"/>
      <c r="AI19" s="578"/>
      <c r="AJ19" s="578"/>
      <c r="AK19" s="578"/>
      <c r="AL19" s="578"/>
      <c r="AM19" s="578"/>
      <c r="AP19" s="485"/>
      <c r="AQ19" s="486"/>
      <c r="AR19" s="486"/>
      <c r="AS19" s="486"/>
      <c r="AT19" s="486"/>
      <c r="AU19" s="486"/>
      <c r="AV19" s="486"/>
      <c r="AW19" s="486"/>
      <c r="AX19" s="487"/>
      <c r="AY19" s="486"/>
    </row>
    <row r="20" spans="1:51" ht="14.25" customHeight="1">
      <c r="A20" s="185">
        <f>+'PIB D Pcorr'!A20</f>
        <v>1968</v>
      </c>
      <c r="B20" s="208">
        <v>13752.043061076061</v>
      </c>
      <c r="C20" s="205">
        <v>1400.4105477477051</v>
      </c>
      <c r="D20" s="205">
        <v>705.12936159988317</v>
      </c>
      <c r="E20" s="205">
        <v>695.28118614782215</v>
      </c>
      <c r="F20" s="205">
        <v>1754.9153433768122</v>
      </c>
      <c r="G20" s="205">
        <v>1489.9986412805163</v>
      </c>
      <c r="H20" s="205">
        <v>264.91670209629592</v>
      </c>
      <c r="I20" s="205">
        <v>395.41050012970607</v>
      </c>
      <c r="J20" s="205">
        <v>50.273828800270131</v>
      </c>
      <c r="K20" s="205">
        <v>-43.624687704842515</v>
      </c>
      <c r="L20" s="205">
        <v>33.723470033358211</v>
      </c>
      <c r="M20" s="205">
        <v>2.4114480306486894</v>
      </c>
      <c r="N20" s="207">
        <v>-361.99456526994277</v>
      </c>
      <c r="O20" s="121"/>
      <c r="P20" s="736">
        <v>100</v>
      </c>
      <c r="Q20" s="737">
        <v>10.183290886511569</v>
      </c>
      <c r="R20" s="737">
        <v>5.1274516700408626</v>
      </c>
      <c r="S20" s="737">
        <v>5.0558392164707069</v>
      </c>
      <c r="T20" s="737">
        <v>2.8752855002969007</v>
      </c>
      <c r="U20" s="737">
        <v>12.761124551332628</v>
      </c>
      <c r="V20" s="737">
        <v>10.834743860698234</v>
      </c>
      <c r="W20" s="737">
        <v>1.9263806906343914</v>
      </c>
      <c r="X20" s="737">
        <v>0.36557352661704312</v>
      </c>
      <c r="Y20" s="737">
        <v>-0.31722332100834044</v>
      </c>
      <c r="Z20" s="737">
        <v>0.24522516315273549</v>
      </c>
      <c r="AA20" s="737">
        <v>1.7535198369717727E-2</v>
      </c>
      <c r="AB20" s="1192">
        <v>-2.6322966243069459</v>
      </c>
      <c r="AD20" s="485"/>
      <c r="AE20" s="578"/>
      <c r="AF20" s="578"/>
      <c r="AG20" s="578"/>
      <c r="AH20" s="578"/>
      <c r="AI20" s="578"/>
      <c r="AJ20" s="578"/>
      <c r="AK20" s="578"/>
      <c r="AL20" s="578"/>
      <c r="AM20" s="578"/>
      <c r="AP20" s="485"/>
      <c r="AQ20" s="486"/>
      <c r="AR20" s="486"/>
      <c r="AS20" s="486"/>
      <c r="AT20" s="486"/>
      <c r="AU20" s="486"/>
      <c r="AV20" s="486"/>
      <c r="AW20" s="486"/>
      <c r="AX20" s="487"/>
      <c r="AY20" s="486"/>
    </row>
    <row r="21" spans="1:51" ht="14.25" customHeight="1">
      <c r="A21" s="185">
        <f>+'PIB D Pcorr'!A21</f>
        <v>1969</v>
      </c>
      <c r="B21" s="208">
        <v>15746.146505093888</v>
      </c>
      <c r="C21" s="205">
        <v>1710.9050318574955</v>
      </c>
      <c r="D21" s="205">
        <v>865.50328164490963</v>
      </c>
      <c r="E21" s="205">
        <v>845.40175021258608</v>
      </c>
      <c r="F21" s="205">
        <v>2082.9000278722456</v>
      </c>
      <c r="G21" s="205">
        <v>1768.89657605145</v>
      </c>
      <c r="H21" s="205">
        <v>314.00345182079548</v>
      </c>
      <c r="I21" s="205">
        <v>437.65121881679283</v>
      </c>
      <c r="J21" s="205">
        <v>57.226591225564327</v>
      </c>
      <c r="K21" s="205">
        <v>-65.731997725867956</v>
      </c>
      <c r="L21" s="205">
        <v>41.731925952841756</v>
      </c>
      <c r="M21" s="205">
        <v>0.23544574947130917</v>
      </c>
      <c r="N21" s="207">
        <v>-395.75962203830494</v>
      </c>
      <c r="O21" s="121"/>
      <c r="P21" s="736">
        <v>100</v>
      </c>
      <c r="Q21" s="737">
        <v>10.865547524938986</v>
      </c>
      <c r="R21" s="737">
        <v>5.4966037650222468</v>
      </c>
      <c r="S21" s="737">
        <v>5.3689437599167391</v>
      </c>
      <c r="T21" s="737">
        <v>2.7794179272700936</v>
      </c>
      <c r="U21" s="737">
        <v>13.227998527756784</v>
      </c>
      <c r="V21" s="737">
        <v>11.233837913798217</v>
      </c>
      <c r="W21" s="737">
        <v>1.9941606139585655</v>
      </c>
      <c r="X21" s="737">
        <v>0.36343235601835339</v>
      </c>
      <c r="Y21" s="737">
        <v>-0.41744815282014314</v>
      </c>
      <c r="Z21" s="737">
        <v>0.26502945301151271</v>
      </c>
      <c r="AA21" s="737">
        <v>1.4952594871077971E-3</v>
      </c>
      <c r="AB21" s="1192">
        <v>-2.5133744431393197</v>
      </c>
      <c r="AD21" s="485"/>
      <c r="AE21" s="578"/>
      <c r="AF21" s="578"/>
      <c r="AG21" s="578"/>
      <c r="AH21" s="578"/>
      <c r="AI21" s="578"/>
      <c r="AJ21" s="578"/>
      <c r="AK21" s="578"/>
      <c r="AL21" s="578"/>
      <c r="AM21" s="578"/>
      <c r="AP21" s="485"/>
      <c r="AQ21" s="486"/>
      <c r="AR21" s="486"/>
      <c r="AS21" s="486"/>
      <c r="AT21" s="486"/>
      <c r="AU21" s="486"/>
      <c r="AV21" s="486"/>
      <c r="AW21" s="486"/>
      <c r="AX21" s="487"/>
      <c r="AY21" s="486"/>
    </row>
    <row r="22" spans="1:51" ht="14.25" customHeight="1">
      <c r="A22" s="185">
        <f>+'PIB D Pcorr'!A22</f>
        <v>1970</v>
      </c>
      <c r="B22" s="208">
        <v>17390.561884834529</v>
      </c>
      <c r="C22" s="205">
        <v>2086.4045453448171</v>
      </c>
      <c r="D22" s="205">
        <v>1109.4414430510199</v>
      </c>
      <c r="E22" s="205">
        <v>976.96310229379719</v>
      </c>
      <c r="F22" s="205">
        <v>2353.5214445689826</v>
      </c>
      <c r="G22" s="205">
        <v>2023.8590200924361</v>
      </c>
      <c r="H22" s="205">
        <v>329.66242447654662</v>
      </c>
      <c r="I22" s="205">
        <v>559.80536347205077</v>
      </c>
      <c r="J22" s="205">
        <v>67.528668519042924</v>
      </c>
      <c r="K22" s="205">
        <v>-70.525209910089899</v>
      </c>
      <c r="L22" s="205">
        <v>50.402016412043935</v>
      </c>
      <c r="M22" s="205">
        <v>0.27056113019930395</v>
      </c>
      <c r="N22" s="207">
        <v>-286.96953159201212</v>
      </c>
      <c r="O22" s="121"/>
      <c r="P22" s="736">
        <v>100</v>
      </c>
      <c r="Q22" s="737">
        <v>11.997338321565504</v>
      </c>
      <c r="R22" s="737">
        <v>6.3795606513353098</v>
      </c>
      <c r="S22" s="737">
        <v>5.6177776702301925</v>
      </c>
      <c r="T22" s="737">
        <v>3.2190182650753223</v>
      </c>
      <c r="U22" s="737">
        <v>13.533326065912656</v>
      </c>
      <c r="V22" s="737">
        <v>11.637686197231764</v>
      </c>
      <c r="W22" s="737">
        <v>1.8956398686808924</v>
      </c>
      <c r="X22" s="737">
        <v>0.38830642141546567</v>
      </c>
      <c r="Y22" s="737">
        <v>-0.40553727002686174</v>
      </c>
      <c r="Z22" s="737">
        <v>0.28982396742452066</v>
      </c>
      <c r="AA22" s="737">
        <v>1.5557929179691845E-3</v>
      </c>
      <c r="AB22" s="1192">
        <v>-1.650145254031524</v>
      </c>
      <c r="AD22" s="485"/>
      <c r="AE22" s="578"/>
      <c r="AF22" s="578"/>
      <c r="AG22" s="578"/>
      <c r="AH22" s="578"/>
      <c r="AI22" s="578"/>
      <c r="AJ22" s="578"/>
      <c r="AK22" s="578"/>
      <c r="AL22" s="578"/>
      <c r="AM22" s="578"/>
      <c r="AP22" s="485"/>
      <c r="AQ22" s="486"/>
      <c r="AR22" s="486"/>
      <c r="AS22" s="486"/>
      <c r="AT22" s="486"/>
      <c r="AU22" s="486"/>
      <c r="AV22" s="486"/>
      <c r="AW22" s="486"/>
      <c r="AX22" s="487"/>
      <c r="AY22" s="486"/>
    </row>
    <row r="23" spans="1:51" ht="14.25" customHeight="1">
      <c r="A23" s="185">
        <f>+'PIB D Pcorr'!A23</f>
        <v>1971</v>
      </c>
      <c r="B23" s="208">
        <v>19626.545966796624</v>
      </c>
      <c r="C23" s="205">
        <v>2530.6610809647591</v>
      </c>
      <c r="D23" s="205">
        <v>1345.6739671138823</v>
      </c>
      <c r="E23" s="205">
        <v>1184.9871138508768</v>
      </c>
      <c r="F23" s="205">
        <v>2503.4220764571223</v>
      </c>
      <c r="G23" s="205">
        <v>2152.7627726647552</v>
      </c>
      <c r="H23" s="205">
        <v>350.6593037923671</v>
      </c>
      <c r="I23" s="205">
        <v>679.00429445235784</v>
      </c>
      <c r="J23" s="205">
        <v>71.829708607259775</v>
      </c>
      <c r="K23" s="205">
        <v>-66.215095627899927</v>
      </c>
      <c r="L23" s="205">
        <v>59.484336961562292</v>
      </c>
      <c r="M23" s="205">
        <v>0</v>
      </c>
      <c r="N23" s="207">
        <v>20.508245841299129</v>
      </c>
      <c r="O23" s="121"/>
      <c r="P23" s="736">
        <v>100</v>
      </c>
      <c r="Q23" s="737">
        <v>12.894072575205167</v>
      </c>
      <c r="R23" s="737">
        <v>6.8563972967553113</v>
      </c>
      <c r="S23" s="737">
        <v>6.0376752784498544</v>
      </c>
      <c r="T23" s="737">
        <v>3.459621960996444</v>
      </c>
      <c r="U23" s="737">
        <v>12.755286032969368</v>
      </c>
      <c r="V23" s="737">
        <v>10.968627777433227</v>
      </c>
      <c r="W23" s="737">
        <v>1.7866582555361392</v>
      </c>
      <c r="X23" s="737">
        <v>0.36598242364590433</v>
      </c>
      <c r="Y23" s="737">
        <v>-0.33737518430354418</v>
      </c>
      <c r="Z23" s="737">
        <v>0.30308102639249629</v>
      </c>
      <c r="AA23" s="737">
        <v>0</v>
      </c>
      <c r="AB23" s="1192">
        <v>0.10449238432475144</v>
      </c>
      <c r="AD23" s="485"/>
      <c r="AE23" s="578"/>
      <c r="AF23" s="578"/>
      <c r="AG23" s="578"/>
      <c r="AH23" s="578"/>
      <c r="AI23" s="578"/>
      <c r="AJ23" s="578"/>
      <c r="AK23" s="578"/>
      <c r="AL23" s="578"/>
      <c r="AM23" s="578"/>
      <c r="AP23" s="485"/>
      <c r="AQ23" s="486"/>
      <c r="AR23" s="486"/>
      <c r="AS23" s="486"/>
      <c r="AT23" s="486"/>
      <c r="AU23" s="486"/>
      <c r="AV23" s="486"/>
      <c r="AW23" s="486"/>
      <c r="AX23" s="487"/>
      <c r="AY23" s="486"/>
    </row>
    <row r="24" spans="1:51" ht="14.25" customHeight="1">
      <c r="A24" s="185">
        <f>+'PIB D Pcorr'!A24</f>
        <v>1972</v>
      </c>
      <c r="B24" s="208">
        <v>23034.928370801783</v>
      </c>
      <c r="C24" s="205">
        <v>3042.6647500258505</v>
      </c>
      <c r="D24" s="205">
        <v>1617.9308938532142</v>
      </c>
      <c r="E24" s="205">
        <v>1424.7338561726356</v>
      </c>
      <c r="F24" s="205">
        <v>3155.028564532322</v>
      </c>
      <c r="G24" s="205">
        <v>2713.0974454101147</v>
      </c>
      <c r="H24" s="205">
        <v>441.93111912220701</v>
      </c>
      <c r="I24" s="205">
        <v>816.38052894018961</v>
      </c>
      <c r="J24" s="205">
        <v>90.525998220268278</v>
      </c>
      <c r="K24" s="205">
        <v>-67.407591188568134</v>
      </c>
      <c r="L24" s="205">
        <v>64.510220391944713</v>
      </c>
      <c r="M24" s="205">
        <v>-1.756344698378886</v>
      </c>
      <c r="N24" s="207">
        <v>-117.01753000147379</v>
      </c>
      <c r="O24" s="121"/>
      <c r="P24" s="736">
        <v>100</v>
      </c>
      <c r="Q24" s="737">
        <v>13.208917783667253</v>
      </c>
      <c r="R24" s="737">
        <v>7.0238156064945407</v>
      </c>
      <c r="S24" s="737">
        <v>6.1851021771727108</v>
      </c>
      <c r="T24" s="737">
        <v>3.5440984048164137</v>
      </c>
      <c r="U24" s="737">
        <v>13.696715326154512</v>
      </c>
      <c r="V24" s="737">
        <v>11.778189199186466</v>
      </c>
      <c r="W24" s="737">
        <v>1.9185261269680458</v>
      </c>
      <c r="X24" s="737">
        <v>0.39299448543115795</v>
      </c>
      <c r="Y24" s="737">
        <v>-0.29263208508176425</v>
      </c>
      <c r="Z24" s="737">
        <v>0.28005392225884002</v>
      </c>
      <c r="AA24" s="737">
        <v>-7.6247022352592293E-3</v>
      </c>
      <c r="AB24" s="1192">
        <v>-0.5080004075454424</v>
      </c>
      <c r="AD24" s="485"/>
      <c r="AE24" s="578"/>
      <c r="AF24" s="578"/>
      <c r="AG24" s="578"/>
      <c r="AH24" s="578"/>
      <c r="AI24" s="578"/>
      <c r="AJ24" s="578"/>
      <c r="AK24" s="578"/>
      <c r="AL24" s="578"/>
      <c r="AM24" s="578"/>
      <c r="AP24" s="485"/>
      <c r="AQ24" s="486"/>
      <c r="AR24" s="486"/>
      <c r="AS24" s="486"/>
      <c r="AT24" s="486"/>
      <c r="AU24" s="486"/>
      <c r="AV24" s="486"/>
      <c r="AW24" s="486"/>
      <c r="AX24" s="487"/>
      <c r="AY24" s="486"/>
    </row>
    <row r="25" spans="1:51" ht="14.25" customHeight="1">
      <c r="A25" s="185">
        <f>+'PIB D Pcorr'!A25</f>
        <v>1973</v>
      </c>
      <c r="B25" s="208">
        <v>27769.620514865015</v>
      </c>
      <c r="C25" s="205">
        <v>3662.2342867802836</v>
      </c>
      <c r="D25" s="205">
        <v>2007.5094654311865</v>
      </c>
      <c r="E25" s="205">
        <v>1654.7248213490968</v>
      </c>
      <c r="F25" s="205">
        <v>4062.4235891054059</v>
      </c>
      <c r="G25" s="205">
        <v>3508.3334269388065</v>
      </c>
      <c r="H25" s="205">
        <v>554.09016216659904</v>
      </c>
      <c r="I25" s="205">
        <v>946.3105462776266</v>
      </c>
      <c r="J25" s="205">
        <v>116.83844249824249</v>
      </c>
      <c r="K25" s="205">
        <v>-51.763705084464291</v>
      </c>
      <c r="L25" s="205">
        <v>85.671118258226727</v>
      </c>
      <c r="M25" s="205">
        <v>-1.0494317879858108</v>
      </c>
      <c r="N25" s="207">
        <v>-367.33132093934569</v>
      </c>
      <c r="O25" s="121"/>
      <c r="P25" s="736">
        <v>100</v>
      </c>
      <c r="Q25" s="737">
        <v>13.18791621520322</v>
      </c>
      <c r="R25" s="737">
        <v>7.2291570003867038</v>
      </c>
      <c r="S25" s="737">
        <v>5.9587592148165163</v>
      </c>
      <c r="T25" s="737">
        <v>3.4077186822595169</v>
      </c>
      <c r="U25" s="737">
        <v>14.629020900486557</v>
      </c>
      <c r="V25" s="737">
        <v>12.633710370873825</v>
      </c>
      <c r="W25" s="737">
        <v>1.995310529612732</v>
      </c>
      <c r="X25" s="737">
        <v>0.42074194869065329</v>
      </c>
      <c r="Y25" s="737">
        <v>-0.18640407799867231</v>
      </c>
      <c r="Z25" s="737">
        <v>0.30850662223622094</v>
      </c>
      <c r="AA25" s="737">
        <v>-3.7790642022783581E-3</v>
      </c>
      <c r="AB25" s="1192">
        <v>-1.3227812052480661</v>
      </c>
      <c r="AD25" s="485"/>
      <c r="AE25" s="578"/>
      <c r="AF25" s="578"/>
      <c r="AG25" s="578"/>
      <c r="AH25" s="578"/>
      <c r="AI25" s="578"/>
      <c r="AJ25" s="578"/>
      <c r="AK25" s="578"/>
      <c r="AL25" s="578"/>
      <c r="AM25" s="578"/>
      <c r="AP25" s="485"/>
      <c r="AQ25" s="486"/>
      <c r="AR25" s="486"/>
      <c r="AS25" s="486"/>
      <c r="AT25" s="486"/>
      <c r="AU25" s="486"/>
      <c r="AV25" s="486"/>
      <c r="AW25" s="486"/>
      <c r="AX25" s="487"/>
      <c r="AY25" s="486"/>
    </row>
    <row r="26" spans="1:51" ht="14.25" customHeight="1">
      <c r="A26" s="185">
        <f>+'PIB D Pcorr'!A26</f>
        <v>1974</v>
      </c>
      <c r="B26" s="208">
        <v>34008.266924595555</v>
      </c>
      <c r="C26" s="205">
        <v>4408.1597876813221</v>
      </c>
      <c r="D26" s="205">
        <v>2646.2991926076588</v>
      </c>
      <c r="E26" s="205">
        <v>1761.8605950736637</v>
      </c>
      <c r="F26" s="205">
        <v>6184.9434154889714</v>
      </c>
      <c r="G26" s="205">
        <v>5514.6656354610586</v>
      </c>
      <c r="H26" s="205">
        <v>670.27778002791274</v>
      </c>
      <c r="I26" s="205">
        <v>896.91329550964997</v>
      </c>
      <c r="J26" s="205">
        <v>99.445500610026443</v>
      </c>
      <c r="K26" s="205">
        <v>-12.762492298773033</v>
      </c>
      <c r="L26" s="205">
        <v>72.480609587628109</v>
      </c>
      <c r="M26" s="205">
        <v>-2.3636680863794508</v>
      </c>
      <c r="N26" s="207">
        <v>-1719.4291786051735</v>
      </c>
      <c r="O26" s="121"/>
      <c r="P26" s="736">
        <v>100</v>
      </c>
      <c r="Q26" s="737">
        <v>12.962024196808573</v>
      </c>
      <c r="R26" s="737">
        <v>7.7813409265315867</v>
      </c>
      <c r="S26" s="737">
        <v>5.1806832702769867</v>
      </c>
      <c r="T26" s="737">
        <v>2.6373390255325884</v>
      </c>
      <c r="U26" s="737">
        <v>18.186588070490235</v>
      </c>
      <c r="V26" s="737">
        <v>16.215662055606622</v>
      </c>
      <c r="W26" s="737">
        <v>1.9709260148836123</v>
      </c>
      <c r="X26" s="737">
        <v>0.29241566713917194</v>
      </c>
      <c r="Y26" s="737">
        <v>-3.7527617408645159E-2</v>
      </c>
      <c r="Z26" s="737">
        <v>0.21312644289794277</v>
      </c>
      <c r="AA26" s="737">
        <v>-6.9502750364206067E-3</v>
      </c>
      <c r="AB26" s="1192">
        <v>-5.0559153232287857</v>
      </c>
      <c r="AD26" s="485"/>
      <c r="AE26" s="578"/>
      <c r="AF26" s="578"/>
      <c r="AG26" s="578"/>
      <c r="AH26" s="578"/>
      <c r="AI26" s="578"/>
      <c r="AJ26" s="578"/>
      <c r="AK26" s="578"/>
      <c r="AL26" s="578"/>
      <c r="AM26" s="578"/>
      <c r="AP26" s="485"/>
      <c r="AQ26" s="486"/>
      <c r="AR26" s="486"/>
      <c r="AS26" s="486"/>
      <c r="AT26" s="486"/>
      <c r="AU26" s="486"/>
      <c r="AV26" s="486"/>
      <c r="AW26" s="486"/>
      <c r="AX26" s="487"/>
      <c r="AY26" s="486"/>
    </row>
    <row r="27" spans="1:51" ht="14.25" customHeight="1">
      <c r="A27" s="185">
        <f>+'PIB D Pcorr'!A27</f>
        <v>1975</v>
      </c>
      <c r="B27" s="208">
        <v>39929.019302178502</v>
      </c>
      <c r="C27" s="205">
        <v>4860.5335479078976</v>
      </c>
      <c r="D27" s="205">
        <v>2848.5708612180324</v>
      </c>
      <c r="E27" s="205">
        <v>2011.9626866898657</v>
      </c>
      <c r="F27" s="205">
        <v>6559.7439106590637</v>
      </c>
      <c r="G27" s="205">
        <v>5803.0262059459465</v>
      </c>
      <c r="H27" s="205">
        <v>756.71770471311675</v>
      </c>
      <c r="I27" s="205">
        <v>972.94694124295529</v>
      </c>
      <c r="J27" s="205">
        <v>110.56868926209187</v>
      </c>
      <c r="K27" s="205">
        <v>-82.138853001266682</v>
      </c>
      <c r="L27" s="205">
        <v>76.03209356544113</v>
      </c>
      <c r="M27" s="205">
        <v>-3.9478898529932471</v>
      </c>
      <c r="N27" s="207">
        <v>-1709.2650120399849</v>
      </c>
      <c r="O27" s="121"/>
      <c r="P27" s="736">
        <v>100</v>
      </c>
      <c r="Q27" s="737">
        <v>12.17293495521116</v>
      </c>
      <c r="R27" s="737">
        <v>7.1340867143777222</v>
      </c>
      <c r="S27" s="737">
        <v>5.0388482408334392</v>
      </c>
      <c r="T27" s="737">
        <v>2.4366913043363221</v>
      </c>
      <c r="U27" s="737">
        <v>16.428512458609692</v>
      </c>
      <c r="V27" s="737">
        <v>14.533355207222275</v>
      </c>
      <c r="W27" s="737">
        <v>1.8951572513874155</v>
      </c>
      <c r="X27" s="737">
        <v>0.2769131103003557</v>
      </c>
      <c r="Y27" s="737">
        <v>-0.20571217234174655</v>
      </c>
      <c r="Z27" s="737">
        <v>0.19041813421471351</v>
      </c>
      <c r="AA27" s="737">
        <v>-9.8872697651701483E-3</v>
      </c>
      <c r="AB27" s="1192">
        <v>-4.2807588112907355</v>
      </c>
      <c r="AD27" s="485"/>
      <c r="AE27" s="578"/>
      <c r="AF27" s="578"/>
      <c r="AG27" s="578"/>
      <c r="AH27" s="578"/>
      <c r="AI27" s="578"/>
      <c r="AJ27" s="578"/>
      <c r="AK27" s="578"/>
      <c r="AL27" s="578"/>
      <c r="AM27" s="578"/>
      <c r="AP27" s="485"/>
      <c r="AQ27" s="486"/>
      <c r="AR27" s="486"/>
      <c r="AS27" s="486"/>
      <c r="AT27" s="486"/>
      <c r="AU27" s="486"/>
      <c r="AV27" s="486"/>
      <c r="AW27" s="486"/>
      <c r="AX27" s="487"/>
      <c r="AY27" s="486"/>
    </row>
    <row r="28" spans="1:51" ht="14.25" customHeight="1">
      <c r="A28" s="185">
        <f>+'PIB D Pcorr'!A28</f>
        <v>1976</v>
      </c>
      <c r="B28" s="208">
        <v>48050.688425537352</v>
      </c>
      <c r="C28" s="205">
        <v>5941.657750552421</v>
      </c>
      <c r="D28" s="205">
        <v>3791.064114115381</v>
      </c>
      <c r="E28" s="205">
        <v>2150.5936364370409</v>
      </c>
      <c r="F28" s="205">
        <v>8274.7425076300897</v>
      </c>
      <c r="G28" s="205">
        <v>7241.5113269973326</v>
      </c>
      <c r="H28" s="205">
        <v>1033.2311806327589</v>
      </c>
      <c r="I28" s="205">
        <v>1005.777015783316</v>
      </c>
      <c r="J28" s="205">
        <v>132.06650824771756</v>
      </c>
      <c r="K28" s="205">
        <v>-168.58342894579692</v>
      </c>
      <c r="L28" s="205">
        <v>82.725587755439136</v>
      </c>
      <c r="M28" s="205">
        <v>-6.9361511867476882</v>
      </c>
      <c r="N28" s="207">
        <v>-2425.8787494547746</v>
      </c>
      <c r="O28" s="121"/>
      <c r="P28" s="736">
        <v>99.999999999999986</v>
      </c>
      <c r="Q28" s="737">
        <v>12.365395679522932</v>
      </c>
      <c r="R28" s="737">
        <v>7.8897186249272462</v>
      </c>
      <c r="S28" s="737">
        <v>4.4756770545956872</v>
      </c>
      <c r="T28" s="737">
        <v>2.0931583890664482</v>
      </c>
      <c r="U28" s="737">
        <v>17.220861508473909</v>
      </c>
      <c r="V28" s="737">
        <v>15.070567278592222</v>
      </c>
      <c r="W28" s="737">
        <v>2.1502942298816903</v>
      </c>
      <c r="X28" s="737">
        <v>0.27484831659046238</v>
      </c>
      <c r="Y28" s="737">
        <v>-0.35084498155951582</v>
      </c>
      <c r="Z28" s="737">
        <v>0.17216316865810652</v>
      </c>
      <c r="AA28" s="737">
        <v>-1.4435071409010975E-2</v>
      </c>
      <c r="AB28" s="1192">
        <v>-5.048582713261399</v>
      </c>
      <c r="AD28" s="485"/>
      <c r="AE28" s="578"/>
      <c r="AF28" s="578"/>
      <c r="AG28" s="578"/>
      <c r="AH28" s="578"/>
      <c r="AI28" s="578"/>
      <c r="AJ28" s="578"/>
      <c r="AK28" s="578"/>
      <c r="AL28" s="578"/>
      <c r="AM28" s="578"/>
      <c r="AP28" s="485"/>
      <c r="AQ28" s="486"/>
      <c r="AR28" s="486"/>
      <c r="AS28" s="486"/>
      <c r="AT28" s="486"/>
      <c r="AU28" s="486"/>
      <c r="AV28" s="486"/>
      <c r="AW28" s="486"/>
      <c r="AX28" s="487"/>
      <c r="AY28" s="486"/>
    </row>
    <row r="29" spans="1:51" ht="14.25" customHeight="1">
      <c r="A29" s="185">
        <f>+'PIB D Pcorr'!A29</f>
        <v>1977</v>
      </c>
      <c r="B29" s="208">
        <v>60968.839093171344</v>
      </c>
      <c r="C29" s="205">
        <v>7986.4093794328919</v>
      </c>
      <c r="D29" s="205">
        <v>5078.8919845052114</v>
      </c>
      <c r="E29" s="205">
        <v>2907.5173949276796</v>
      </c>
      <c r="F29" s="205">
        <v>9584.5451904677757</v>
      </c>
      <c r="G29" s="205">
        <v>8382.3282980344538</v>
      </c>
      <c r="H29" s="205">
        <v>1202.2168924333237</v>
      </c>
      <c r="I29" s="205">
        <v>1541.7855015609541</v>
      </c>
      <c r="J29" s="205">
        <v>196.13548322423395</v>
      </c>
      <c r="K29" s="205">
        <v>-258.42278711058782</v>
      </c>
      <c r="L29" s="205">
        <v>92.056546017861038</v>
      </c>
      <c r="M29" s="205">
        <v>-7.0368920330984936</v>
      </c>
      <c r="N29" s="207">
        <v>-1771.5389441607088</v>
      </c>
      <c r="O29" s="121"/>
      <c r="P29" s="736">
        <v>99.999999999999986</v>
      </c>
      <c r="Q29" s="737">
        <v>13.099165898875363</v>
      </c>
      <c r="R29" s="737">
        <v>8.3303078425747152</v>
      </c>
      <c r="S29" s="737">
        <v>4.7688580563006466</v>
      </c>
      <c r="T29" s="737">
        <v>2.5288090186608749</v>
      </c>
      <c r="U29" s="737">
        <v>15.72039968781572</v>
      </c>
      <c r="V29" s="737">
        <v>13.748545031708328</v>
      </c>
      <c r="W29" s="737">
        <v>1.9718546561073931</v>
      </c>
      <c r="X29" s="737">
        <v>0.32169791346117593</v>
      </c>
      <c r="Y29" s="737">
        <v>-0.42386043584604155</v>
      </c>
      <c r="Z29" s="737">
        <v>0.15098950117318469</v>
      </c>
      <c r="AA29" s="737">
        <v>-1.1541784521015496E-2</v>
      </c>
      <c r="AB29" s="1192">
        <v>-2.9056465081342271</v>
      </c>
      <c r="AD29" s="485"/>
      <c r="AE29" s="578"/>
      <c r="AF29" s="578"/>
      <c r="AG29" s="578"/>
      <c r="AH29" s="578"/>
      <c r="AI29" s="578"/>
      <c r="AJ29" s="578"/>
      <c r="AK29" s="578"/>
      <c r="AL29" s="578"/>
      <c r="AM29" s="578"/>
      <c r="AP29" s="485"/>
      <c r="AQ29" s="486"/>
      <c r="AR29" s="486"/>
      <c r="AS29" s="486"/>
      <c r="AT29" s="486"/>
      <c r="AU29" s="486"/>
      <c r="AV29" s="486"/>
      <c r="AW29" s="486"/>
      <c r="AX29" s="487"/>
      <c r="AY29" s="486"/>
    </row>
    <row r="30" spans="1:51" ht="14.25" customHeight="1">
      <c r="A30" s="185">
        <f>+'PIB D Pcorr'!A30</f>
        <v>1978</v>
      </c>
      <c r="B30" s="208">
        <v>74624.686691396098</v>
      </c>
      <c r="C30" s="205">
        <v>10282.689102299548</v>
      </c>
      <c r="D30" s="205">
        <v>6530.73075573802</v>
      </c>
      <c r="E30" s="205">
        <v>3751.9583465615278</v>
      </c>
      <c r="F30" s="205">
        <v>10251.51357251708</v>
      </c>
      <c r="G30" s="205">
        <v>8870.7781110850847</v>
      </c>
      <c r="H30" s="205">
        <v>1380.7354614319952</v>
      </c>
      <c r="I30" s="205">
        <v>2071.7814531423337</v>
      </c>
      <c r="J30" s="205">
        <v>212.17820084692377</v>
      </c>
      <c r="K30" s="205">
        <v>-365.95907841077542</v>
      </c>
      <c r="L30" s="205">
        <v>116.98219099170733</v>
      </c>
      <c r="M30" s="205">
        <v>-6.7991436357105934</v>
      </c>
      <c r="N30" s="207">
        <v>-224.60050127231119</v>
      </c>
      <c r="O30" s="121"/>
      <c r="P30" s="736">
        <v>100</v>
      </c>
      <c r="Q30" s="737">
        <v>13.77920572695027</v>
      </c>
      <c r="R30" s="737">
        <v>8.7514347400147745</v>
      </c>
      <c r="S30" s="737">
        <v>5.0277709869354963</v>
      </c>
      <c r="T30" s="737">
        <v>2.7762682096207731</v>
      </c>
      <c r="U30" s="737">
        <v>13.737429297239563</v>
      </c>
      <c r="V30" s="737">
        <v>11.887189755006164</v>
      </c>
      <c r="W30" s="737">
        <v>1.8502395422333988</v>
      </c>
      <c r="X30" s="737">
        <v>0.28432709101261389</v>
      </c>
      <c r="Y30" s="737">
        <v>-0.49039948391899768</v>
      </c>
      <c r="Z30" s="737">
        <v>0.15676071308074899</v>
      </c>
      <c r="AA30" s="737">
        <v>-9.1111185013450849E-3</v>
      </c>
      <c r="AB30" s="1192">
        <v>-0.30097345962888533</v>
      </c>
      <c r="AD30" s="485"/>
      <c r="AE30" s="578"/>
      <c r="AF30" s="578"/>
      <c r="AG30" s="578"/>
      <c r="AH30" s="578"/>
      <c r="AI30" s="578"/>
      <c r="AJ30" s="578"/>
      <c r="AK30" s="578"/>
      <c r="AL30" s="578"/>
      <c r="AM30" s="578"/>
      <c r="AP30" s="485"/>
      <c r="AQ30" s="486"/>
      <c r="AR30" s="486"/>
      <c r="AS30" s="486"/>
      <c r="AT30" s="486"/>
      <c r="AU30" s="486"/>
      <c r="AV30" s="486"/>
      <c r="AW30" s="486"/>
      <c r="AX30" s="487"/>
      <c r="AY30" s="486"/>
    </row>
    <row r="31" spans="1:51" ht="14.25" customHeight="1">
      <c r="A31" s="185">
        <f>+'PIB D Pcorr'!A31</f>
        <v>1979</v>
      </c>
      <c r="B31" s="208">
        <v>87295.487988853885</v>
      </c>
      <c r="C31" s="205">
        <v>11855.683625662163</v>
      </c>
      <c r="D31" s="205">
        <v>7795.1727132974329</v>
      </c>
      <c r="E31" s="205">
        <v>4060.5109123647308</v>
      </c>
      <c r="F31" s="205">
        <v>12218.85284749418</v>
      </c>
      <c r="G31" s="205">
        <v>10569.561685286746</v>
      </c>
      <c r="H31" s="205">
        <v>1649.2911622074323</v>
      </c>
      <c r="I31" s="205">
        <v>2141.2655484883035</v>
      </c>
      <c r="J31" s="205">
        <v>302.11328769373705</v>
      </c>
      <c r="K31" s="205">
        <v>-340.35132353879266</v>
      </c>
      <c r="L31" s="205">
        <v>103.34092901633818</v>
      </c>
      <c r="M31" s="205">
        <v>-4.1988784759015383</v>
      </c>
      <c r="N31" s="207">
        <v>-604.37849483037292</v>
      </c>
      <c r="O31" s="121"/>
      <c r="P31" s="736">
        <v>100</v>
      </c>
      <c r="Q31" s="737">
        <v>13.581095539755649</v>
      </c>
      <c r="R31" s="737">
        <v>8.9296398850450789</v>
      </c>
      <c r="S31" s="737">
        <v>4.6514556547105705</v>
      </c>
      <c r="T31" s="737">
        <v>2.4528937266055557</v>
      </c>
      <c r="U31" s="737">
        <v>13.997118441051976</v>
      </c>
      <c r="V31" s="737">
        <v>12.107798385451829</v>
      </c>
      <c r="W31" s="737">
        <v>1.889320055600145</v>
      </c>
      <c r="X31" s="737">
        <v>0.34608121754507132</v>
      </c>
      <c r="Y31" s="737">
        <v>-0.38988420980274441</v>
      </c>
      <c r="Z31" s="737">
        <v>0.11838060751723276</v>
      </c>
      <c r="AA31" s="737">
        <v>-4.8099604832241294E-3</v>
      </c>
      <c r="AB31" s="1192">
        <v>-0.69233646406506322</v>
      </c>
      <c r="AD31" s="485"/>
      <c r="AE31" s="578"/>
      <c r="AF31" s="578"/>
      <c r="AG31" s="578"/>
      <c r="AH31" s="578"/>
      <c r="AI31" s="578"/>
      <c r="AJ31" s="578"/>
      <c r="AK31" s="578"/>
      <c r="AL31" s="578"/>
      <c r="AM31" s="578"/>
      <c r="AP31" s="485"/>
      <c r="AQ31" s="486"/>
      <c r="AR31" s="486"/>
      <c r="AS31" s="486"/>
      <c r="AT31" s="486"/>
      <c r="AU31" s="486"/>
      <c r="AV31" s="486"/>
      <c r="AW31" s="486"/>
      <c r="AX31" s="487"/>
      <c r="AY31" s="486"/>
    </row>
    <row r="32" spans="1:51" ht="14.25" customHeight="1">
      <c r="A32" s="185">
        <f>+'PIB D Pcorr'!A32</f>
        <v>1980</v>
      </c>
      <c r="B32" s="208">
        <v>100301.78642027477</v>
      </c>
      <c r="C32" s="205">
        <v>14295.021064145527</v>
      </c>
      <c r="D32" s="205">
        <v>9190.0379153983704</v>
      </c>
      <c r="E32" s="205">
        <v>5104.9831487471565</v>
      </c>
      <c r="F32" s="205">
        <v>17274.921239685438</v>
      </c>
      <c r="G32" s="205">
        <v>14941.182273527809</v>
      </c>
      <c r="H32" s="205">
        <v>2333.7389661576303</v>
      </c>
      <c r="I32" s="205">
        <v>2433.0158188292476</v>
      </c>
      <c r="J32" s="205">
        <v>448.5915539973816</v>
      </c>
      <c r="K32" s="205">
        <v>-489.26799146768968</v>
      </c>
      <c r="L32" s="205">
        <v>151.03700742219453</v>
      </c>
      <c r="M32" s="205">
        <v>-6.7467583956081745</v>
      </c>
      <c r="N32" s="207">
        <v>-3324.8779179810144</v>
      </c>
      <c r="O32" s="121"/>
      <c r="P32" s="736">
        <v>100</v>
      </c>
      <c r="Q32" s="737">
        <v>14.25201043204547</v>
      </c>
      <c r="R32" s="737">
        <v>9.1623870754317061</v>
      </c>
      <c r="S32" s="737">
        <v>5.089623356613763</v>
      </c>
      <c r="T32" s="737">
        <v>2.4256953995162776</v>
      </c>
      <c r="U32" s="737">
        <v>17.2229447313149</v>
      </c>
      <c r="V32" s="737">
        <v>14.896227481854334</v>
      </c>
      <c r="W32" s="737">
        <v>2.3267172494605677</v>
      </c>
      <c r="X32" s="737">
        <v>0.44724183886190916</v>
      </c>
      <c r="Y32" s="737">
        <v>-0.48779588971387472</v>
      </c>
      <c r="Z32" s="737">
        <v>0.15058256967561273</v>
      </c>
      <c r="AA32" s="737">
        <v>-6.7264588562147478E-3</v>
      </c>
      <c r="AB32" s="1192">
        <v>-3.3148740781639074</v>
      </c>
      <c r="AD32" s="485"/>
      <c r="AE32" s="578"/>
      <c r="AF32" s="578"/>
      <c r="AG32" s="578"/>
      <c r="AH32" s="578"/>
      <c r="AI32" s="578"/>
      <c r="AJ32" s="578"/>
      <c r="AK32" s="578"/>
      <c r="AL32" s="578"/>
      <c r="AM32" s="578"/>
      <c r="AP32" s="485"/>
      <c r="AQ32" s="486"/>
      <c r="AR32" s="486"/>
      <c r="AS32" s="486"/>
      <c r="AT32" s="486"/>
      <c r="AU32" s="486"/>
      <c r="AV32" s="486"/>
      <c r="AW32" s="486"/>
      <c r="AX32" s="487"/>
      <c r="AY32" s="486"/>
    </row>
    <row r="33" spans="1:51" ht="14.25" customHeight="1">
      <c r="A33" s="185">
        <f>+'PIB D Pcorr'!A33</f>
        <v>1981</v>
      </c>
      <c r="B33" s="208">
        <v>112534.40443139896</v>
      </c>
      <c r="C33" s="205">
        <v>18305.524310496694</v>
      </c>
      <c r="D33" s="205">
        <v>11912.256028529901</v>
      </c>
      <c r="E33" s="205">
        <v>6393.2682819667934</v>
      </c>
      <c r="F33" s="205">
        <v>21468.159360828988</v>
      </c>
      <c r="G33" s="205">
        <v>18180.842201245548</v>
      </c>
      <c r="H33" s="205">
        <v>3287.3171595834347</v>
      </c>
      <c r="I33" s="205">
        <v>3063.4049117486475</v>
      </c>
      <c r="J33" s="205">
        <v>486.16944291601857</v>
      </c>
      <c r="K33" s="205">
        <v>-896.35708767882238</v>
      </c>
      <c r="L33" s="205">
        <v>170.81550596377352</v>
      </c>
      <c r="M33" s="205">
        <v>-9.4178299788523656</v>
      </c>
      <c r="N33" s="207">
        <v>-3897.5944620261953</v>
      </c>
      <c r="O33" s="121"/>
      <c r="P33" s="736">
        <v>100</v>
      </c>
      <c r="Q33" s="737">
        <v>16.26660255855866</v>
      </c>
      <c r="R33" s="737">
        <v>10.585434817662025</v>
      </c>
      <c r="S33" s="737">
        <v>5.6811677408966377</v>
      </c>
      <c r="T33" s="737">
        <v>2.7221940945323091</v>
      </c>
      <c r="U33" s="737">
        <v>19.076974254496534</v>
      </c>
      <c r="V33" s="737">
        <v>16.155807899910823</v>
      </c>
      <c r="W33" s="737">
        <v>2.9211663545857083</v>
      </c>
      <c r="X33" s="737">
        <v>0.43201849725200064</v>
      </c>
      <c r="Y33" s="737">
        <v>-0.79651826675391724</v>
      </c>
      <c r="Z33" s="737">
        <v>0.15178958543998225</v>
      </c>
      <c r="AA33" s="737">
        <v>-8.3688450891420321E-3</v>
      </c>
      <c r="AB33" s="1192">
        <v>-3.4634692223409518</v>
      </c>
      <c r="AD33" s="485"/>
      <c r="AE33" s="578"/>
      <c r="AF33" s="578"/>
      <c r="AG33" s="578"/>
      <c r="AH33" s="578"/>
      <c r="AI33" s="578"/>
      <c r="AJ33" s="578"/>
      <c r="AK33" s="578"/>
      <c r="AL33" s="578"/>
      <c r="AM33" s="578"/>
      <c r="AP33" s="485"/>
      <c r="AQ33" s="486"/>
      <c r="AR33" s="486"/>
      <c r="AS33" s="486"/>
      <c r="AT33" s="486"/>
      <c r="AU33" s="486"/>
      <c r="AV33" s="486"/>
      <c r="AW33" s="486"/>
      <c r="AX33" s="487"/>
      <c r="AY33" s="486"/>
    </row>
    <row r="34" spans="1:51" ht="14.25" customHeight="1">
      <c r="A34" s="185">
        <f>+'PIB D Pcorr'!A34</f>
        <v>1982</v>
      </c>
      <c r="B34" s="208">
        <v>129413.03956965175</v>
      </c>
      <c r="C34" s="205">
        <v>21955.058677540997</v>
      </c>
      <c r="D34" s="205">
        <v>14458.610916352654</v>
      </c>
      <c r="E34" s="205">
        <v>7496.4477611883449</v>
      </c>
      <c r="F34" s="205">
        <v>25284.056888752137</v>
      </c>
      <c r="G34" s="205">
        <v>21031.072422228848</v>
      </c>
      <c r="H34" s="205">
        <v>4252.9844665232904</v>
      </c>
      <c r="I34" s="205">
        <v>3877.5087921255963</v>
      </c>
      <c r="J34" s="205">
        <v>574.18623935548135</v>
      </c>
      <c r="K34" s="205">
        <v>-1071.4309188091404</v>
      </c>
      <c r="L34" s="205">
        <v>197.5235432159611</v>
      </c>
      <c r="M34" s="205">
        <v>-15.243529207824611</v>
      </c>
      <c r="N34" s="207">
        <v>-4218.1491160121432</v>
      </c>
      <c r="O34" s="121"/>
      <c r="P34" s="736">
        <v>100</v>
      </c>
      <c r="Q34" s="737">
        <v>16.965105487476404</v>
      </c>
      <c r="R34" s="737">
        <v>11.172452918525915</v>
      </c>
      <c r="S34" s="737">
        <v>5.7926525689504889</v>
      </c>
      <c r="T34" s="737">
        <v>2.996227277421045</v>
      </c>
      <c r="U34" s="737">
        <v>19.537487855034836</v>
      </c>
      <c r="V34" s="737">
        <v>16.251123141968748</v>
      </c>
      <c r="W34" s="737">
        <v>3.2863647130660896</v>
      </c>
      <c r="X34" s="737">
        <v>0.44368499593616839</v>
      </c>
      <c r="Y34" s="737">
        <v>-0.82791573582697797</v>
      </c>
      <c r="Z34" s="737">
        <v>0.15263032525377893</v>
      </c>
      <c r="AA34" s="737">
        <v>-1.1778974714229125E-2</v>
      </c>
      <c r="AB34" s="1192">
        <v>-3.2594467528458608</v>
      </c>
      <c r="AD34" s="485"/>
      <c r="AE34" s="578"/>
      <c r="AF34" s="578"/>
      <c r="AG34" s="578"/>
      <c r="AH34" s="578"/>
      <c r="AI34" s="578"/>
      <c r="AJ34" s="578"/>
      <c r="AK34" s="578"/>
      <c r="AL34" s="578"/>
      <c r="AM34" s="578"/>
      <c r="AP34" s="485"/>
      <c r="AQ34" s="486"/>
      <c r="AR34" s="486"/>
      <c r="AS34" s="486"/>
      <c r="AT34" s="486"/>
      <c r="AU34" s="486"/>
      <c r="AV34" s="486"/>
      <c r="AW34" s="486"/>
      <c r="AX34" s="487"/>
      <c r="AY34" s="486"/>
    </row>
    <row r="35" spans="1:51" ht="14.25" customHeight="1">
      <c r="A35" s="185">
        <f>+'PIB D Pcorr'!A35</f>
        <v>1983</v>
      </c>
      <c r="B35" s="208">
        <v>147363.75157668718</v>
      </c>
      <c r="C35" s="205">
        <v>28120.696365084157</v>
      </c>
      <c r="D35" s="205">
        <v>18610.779645355247</v>
      </c>
      <c r="E35" s="205">
        <v>9509.9167197289098</v>
      </c>
      <c r="F35" s="205">
        <v>30505.772899619482</v>
      </c>
      <c r="G35" s="205">
        <v>25201.960848048358</v>
      </c>
      <c r="H35" s="205">
        <v>5303.8120515711225</v>
      </c>
      <c r="I35" s="205">
        <v>4852.610879921267</v>
      </c>
      <c r="J35" s="205">
        <v>658.3921493114816</v>
      </c>
      <c r="K35" s="205">
        <v>-1348.1057630691355</v>
      </c>
      <c r="L35" s="205">
        <v>204.2444563327671</v>
      </c>
      <c r="M35" s="205">
        <v>-12.676076780826961</v>
      </c>
      <c r="N35" s="207">
        <v>-3541.6139180525201</v>
      </c>
      <c r="O35" s="121"/>
      <c r="P35" s="736">
        <v>100</v>
      </c>
      <c r="Q35" s="737">
        <v>19.082505747996191</v>
      </c>
      <c r="R35" s="737">
        <v>12.629143494402905</v>
      </c>
      <c r="S35" s="737">
        <v>6.4533622535932853</v>
      </c>
      <c r="T35" s="737">
        <v>3.2929474365315667</v>
      </c>
      <c r="U35" s="737">
        <v>20.701001822517028</v>
      </c>
      <c r="V35" s="737">
        <v>17.10187246076822</v>
      </c>
      <c r="W35" s="737">
        <v>3.5991293617488092</v>
      </c>
      <c r="X35" s="737">
        <v>0.44678025787695724</v>
      </c>
      <c r="Y35" s="737">
        <v>-0.91481504009321424</v>
      </c>
      <c r="Z35" s="737">
        <v>0.13859884411702125</v>
      </c>
      <c r="AA35" s="737">
        <v>-8.6018960872005275E-3</v>
      </c>
      <c r="AB35" s="1192">
        <v>-2.4033141665842335</v>
      </c>
      <c r="AD35" s="485"/>
      <c r="AE35" s="578"/>
      <c r="AF35" s="578"/>
      <c r="AG35" s="578"/>
      <c r="AH35" s="578"/>
      <c r="AI35" s="578"/>
      <c r="AJ35" s="578"/>
      <c r="AK35" s="578"/>
      <c r="AL35" s="578"/>
      <c r="AM35" s="578"/>
      <c r="AP35" s="485"/>
      <c r="AQ35" s="486"/>
      <c r="AR35" s="486"/>
      <c r="AS35" s="486"/>
      <c r="AT35" s="486"/>
      <c r="AU35" s="486"/>
      <c r="AV35" s="486"/>
      <c r="AW35" s="486"/>
      <c r="AX35" s="487"/>
      <c r="AY35" s="486"/>
    </row>
    <row r="36" spans="1:51" ht="14.25" customHeight="1">
      <c r="A36" s="185">
        <f>+'PIB D Pcorr'!A36</f>
        <v>1984</v>
      </c>
      <c r="B36" s="208">
        <v>166292.90469065867</v>
      </c>
      <c r="C36" s="205">
        <v>35459.774051991553</v>
      </c>
      <c r="D36" s="205">
        <v>23994.145530214624</v>
      </c>
      <c r="E36" s="205">
        <v>11465.628521776927</v>
      </c>
      <c r="F36" s="205">
        <v>33687.558506887348</v>
      </c>
      <c r="G36" s="205">
        <v>28162.55481029904</v>
      </c>
      <c r="H36" s="205">
        <v>5525.0036965883028</v>
      </c>
      <c r="I36" s="205">
        <v>6159.3704094726254</v>
      </c>
      <c r="J36" s="205">
        <v>716.76689928891619</v>
      </c>
      <c r="K36" s="205">
        <v>-1493.7678831412052</v>
      </c>
      <c r="L36" s="205">
        <v>226.38253674855676</v>
      </c>
      <c r="M36" s="205">
        <v>-30.538867993772492</v>
      </c>
      <c r="N36" s="207">
        <v>474.29133071778443</v>
      </c>
      <c r="O36" s="121"/>
      <c r="P36" s="736">
        <v>100</v>
      </c>
      <c r="Q36" s="737">
        <v>21.323684325530618</v>
      </c>
      <c r="R36" s="737">
        <v>14.428845039930602</v>
      </c>
      <c r="S36" s="737">
        <v>6.8948392856000176</v>
      </c>
      <c r="T36" s="737">
        <v>3.7039285716551813</v>
      </c>
      <c r="U36" s="737">
        <v>20.257965046406284</v>
      </c>
      <c r="V36" s="737">
        <v>16.935511988733118</v>
      </c>
      <c r="W36" s="737">
        <v>3.3224530576731595</v>
      </c>
      <c r="X36" s="737">
        <v>0.43102674802768043</v>
      </c>
      <c r="Y36" s="737">
        <v>-0.89827517651456124</v>
      </c>
      <c r="Z36" s="737">
        <v>0.13613481415197962</v>
      </c>
      <c r="AA36" s="737">
        <v>-1.8364504517244133E-2</v>
      </c>
      <c r="AB36" s="1192">
        <v>0.28521441224450944</v>
      </c>
      <c r="AD36" s="485"/>
      <c r="AE36" s="578"/>
      <c r="AF36" s="578"/>
      <c r="AG36" s="578"/>
      <c r="AH36" s="578"/>
      <c r="AI36" s="578"/>
      <c r="AJ36" s="578"/>
      <c r="AK36" s="578"/>
      <c r="AL36" s="578"/>
      <c r="AM36" s="578"/>
      <c r="AP36" s="485"/>
      <c r="AQ36" s="486"/>
      <c r="AR36" s="486"/>
      <c r="AS36" s="486"/>
      <c r="AT36" s="486"/>
      <c r="AU36" s="486"/>
      <c r="AV36" s="486"/>
      <c r="AW36" s="486"/>
      <c r="AX36" s="487"/>
      <c r="AY36" s="486"/>
    </row>
    <row r="37" spans="1:51" ht="14.25" customHeight="1">
      <c r="A37" s="185">
        <f>+'PIB D Pcorr'!A37</f>
        <v>1985</v>
      </c>
      <c r="B37" s="208">
        <v>184777.024914056</v>
      </c>
      <c r="C37" s="205">
        <v>38595.125009006406</v>
      </c>
      <c r="D37" s="205">
        <v>26070.186953550779</v>
      </c>
      <c r="E37" s="205">
        <v>12524.938055455626</v>
      </c>
      <c r="F37" s="205">
        <v>36999.033254582682</v>
      </c>
      <c r="G37" s="205">
        <v>30827.970515178702</v>
      </c>
      <c r="H37" s="205">
        <v>6171.0627394039821</v>
      </c>
      <c r="I37" s="205">
        <v>6742.8931700006779</v>
      </c>
      <c r="J37" s="205">
        <v>902.85722980409162</v>
      </c>
      <c r="K37" s="205">
        <v>-1200.8891207719498</v>
      </c>
      <c r="L37" s="205">
        <v>246.2244152173669</v>
      </c>
      <c r="M37" s="205">
        <v>-30.561894472938391</v>
      </c>
      <c r="N37" s="207">
        <v>610.86515439620223</v>
      </c>
      <c r="O37" s="121"/>
      <c r="P37" s="736">
        <v>99.999999999999986</v>
      </c>
      <c r="Q37" s="737">
        <v>20.887404712224303</v>
      </c>
      <c r="R37" s="737">
        <v>14.108998110385539</v>
      </c>
      <c r="S37" s="737">
        <v>6.7784066018387623</v>
      </c>
      <c r="T37" s="737">
        <v>3.6492053993925655</v>
      </c>
      <c r="U37" s="737">
        <v>20.023611307624297</v>
      </c>
      <c r="V37" s="737">
        <v>16.683876434052063</v>
      </c>
      <c r="W37" s="737">
        <v>3.3397348735722332</v>
      </c>
      <c r="X37" s="737">
        <v>0.48861985424001225</v>
      </c>
      <c r="Y37" s="737">
        <v>-0.64991257507826561</v>
      </c>
      <c r="Z37" s="737">
        <v>0.13325488671110031</v>
      </c>
      <c r="AA37" s="737">
        <v>-1.653987798924321E-2</v>
      </c>
      <c r="AB37" s="1192">
        <v>0.33059583824359629</v>
      </c>
      <c r="AD37" s="485"/>
      <c r="AE37" s="578"/>
      <c r="AF37" s="578"/>
      <c r="AG37" s="578"/>
      <c r="AH37" s="578"/>
      <c r="AI37" s="578"/>
      <c r="AJ37" s="578"/>
      <c r="AK37" s="578"/>
      <c r="AL37" s="578"/>
      <c r="AM37" s="578"/>
      <c r="AP37" s="485"/>
      <c r="AQ37" s="486"/>
      <c r="AR37" s="486"/>
      <c r="AS37" s="486"/>
      <c r="AT37" s="486"/>
      <c r="AU37" s="486"/>
      <c r="AV37" s="486"/>
      <c r="AW37" s="486"/>
      <c r="AX37" s="487"/>
      <c r="AY37" s="486"/>
    </row>
    <row r="38" spans="1:51" ht="14.25" customHeight="1">
      <c r="A38" s="185">
        <f>+'PIB D Pcorr'!A38</f>
        <v>1986</v>
      </c>
      <c r="B38" s="208">
        <v>211536.86314515118</v>
      </c>
      <c r="C38" s="205">
        <v>38492.15779419279</v>
      </c>
      <c r="D38" s="205">
        <v>24066.457063377889</v>
      </c>
      <c r="E38" s="205">
        <v>14425.700730814897</v>
      </c>
      <c r="F38" s="205">
        <v>36276.821994738035</v>
      </c>
      <c r="G38" s="205">
        <v>29910.487903199693</v>
      </c>
      <c r="H38" s="205">
        <v>6366.3340915383387</v>
      </c>
      <c r="I38" s="205">
        <v>8211.3823871396235</v>
      </c>
      <c r="J38" s="205">
        <v>1103.5564087146251</v>
      </c>
      <c r="K38" s="205">
        <v>-1084.4354570362004</v>
      </c>
      <c r="L38" s="205">
        <v>234.04754669807716</v>
      </c>
      <c r="M38" s="205">
        <v>204.19881724318529</v>
      </c>
      <c r="N38" s="207">
        <v>1569.146706359817</v>
      </c>
      <c r="O38" s="121"/>
      <c r="P38" s="736">
        <v>100</v>
      </c>
      <c r="Q38" s="737">
        <v>18.196430268411639</v>
      </c>
      <c r="R38" s="737">
        <v>11.376956576530164</v>
      </c>
      <c r="S38" s="737">
        <v>6.8194736918814716</v>
      </c>
      <c r="T38" s="737">
        <v>3.8817737320351506</v>
      </c>
      <c r="U38" s="737">
        <v>17.149172704639099</v>
      </c>
      <c r="V38" s="737">
        <v>14.139610211897622</v>
      </c>
      <c r="W38" s="737">
        <v>3.0095624927414772</v>
      </c>
      <c r="X38" s="737">
        <v>0.5216851532668294</v>
      </c>
      <c r="Y38" s="737">
        <v>-0.5126460896284013</v>
      </c>
      <c r="Z38" s="737">
        <v>0.11064149445077084</v>
      </c>
      <c r="AA38" s="737">
        <v>9.6531079362309202E-2</v>
      </c>
      <c r="AB38" s="1192">
        <v>0.7417840479572152</v>
      </c>
      <c r="AD38" s="485"/>
      <c r="AE38" s="578"/>
      <c r="AF38" s="578"/>
      <c r="AG38" s="578"/>
      <c r="AH38" s="578"/>
      <c r="AI38" s="578"/>
      <c r="AJ38" s="578"/>
      <c r="AK38" s="578"/>
      <c r="AL38" s="578"/>
      <c r="AM38" s="578"/>
      <c r="AP38" s="485"/>
      <c r="AQ38" s="486"/>
      <c r="AR38" s="486"/>
      <c r="AS38" s="486"/>
      <c r="AT38" s="486"/>
      <c r="AU38" s="486"/>
      <c r="AV38" s="486"/>
      <c r="AW38" s="486"/>
      <c r="AX38" s="487"/>
      <c r="AY38" s="486"/>
    </row>
    <row r="39" spans="1:51" ht="14.25" customHeight="1">
      <c r="A39" s="185">
        <f>+'PIB D Pcorr'!A39</f>
        <v>1987</v>
      </c>
      <c r="B39" s="208">
        <v>236546.02825587906</v>
      </c>
      <c r="C39" s="205">
        <v>41926.103169576585</v>
      </c>
      <c r="D39" s="205">
        <v>26316.280480597707</v>
      </c>
      <c r="E39" s="205">
        <v>15609.82268897888</v>
      </c>
      <c r="F39" s="205">
        <v>43984.638373451751</v>
      </c>
      <c r="G39" s="205">
        <v>36628.274651920678</v>
      </c>
      <c r="H39" s="205">
        <v>7356.3637215310828</v>
      </c>
      <c r="I39" s="205">
        <v>9020.4403451498711</v>
      </c>
      <c r="J39" s="205">
        <v>1278.1181112716117</v>
      </c>
      <c r="K39" s="205">
        <v>-1142.2989794219402</v>
      </c>
      <c r="L39" s="205">
        <v>369.98742707028106</v>
      </c>
      <c r="M39" s="205">
        <v>276.34077646994439</v>
      </c>
      <c r="N39" s="207">
        <v>-2554.5059797568806</v>
      </c>
      <c r="O39" s="121"/>
      <c r="P39" s="736">
        <v>100</v>
      </c>
      <c r="Q39" s="737">
        <v>17.724289635598463</v>
      </c>
      <c r="R39" s="737">
        <v>11.125226102773784</v>
      </c>
      <c r="S39" s="737">
        <v>6.5990635328246805</v>
      </c>
      <c r="T39" s="737">
        <v>3.8133975073097339</v>
      </c>
      <c r="U39" s="737">
        <v>18.594536842475421</v>
      </c>
      <c r="V39" s="737">
        <v>15.484628899496361</v>
      </c>
      <c r="W39" s="737">
        <v>3.1099079429790635</v>
      </c>
      <c r="X39" s="737">
        <v>0.54032533147799566</v>
      </c>
      <c r="Y39" s="737">
        <v>-0.48290769785670656</v>
      </c>
      <c r="Z39" s="737">
        <v>0.15641244530643919</v>
      </c>
      <c r="AA39" s="737">
        <v>0.11682325782744411</v>
      </c>
      <c r="AB39" s="1192">
        <v>-1.0799192015997805</v>
      </c>
      <c r="AD39" s="485"/>
      <c r="AE39" s="578"/>
      <c r="AF39" s="578"/>
      <c r="AG39" s="578"/>
      <c r="AH39" s="578"/>
      <c r="AI39" s="578"/>
      <c r="AJ39" s="578"/>
      <c r="AK39" s="578"/>
      <c r="AL39" s="578"/>
      <c r="AM39" s="578"/>
      <c r="AP39" s="485"/>
      <c r="AQ39" s="486"/>
      <c r="AR39" s="486"/>
      <c r="AS39" s="486"/>
      <c r="AT39" s="486"/>
      <c r="AU39" s="486"/>
      <c r="AV39" s="486"/>
      <c r="AW39" s="486"/>
      <c r="AX39" s="487"/>
      <c r="AY39" s="486"/>
    </row>
    <row r="40" spans="1:51" ht="14.25" customHeight="1">
      <c r="A40" s="185">
        <f>+'PIB D Pcorr'!A40</f>
        <v>1988</v>
      </c>
      <c r="B40" s="208">
        <v>263352.15832429164</v>
      </c>
      <c r="C40" s="205">
        <v>45563.824739667121</v>
      </c>
      <c r="D40" s="205">
        <v>29093.511981946263</v>
      </c>
      <c r="E40" s="205">
        <v>16470.312757720862</v>
      </c>
      <c r="F40" s="205">
        <v>51114.62602195418</v>
      </c>
      <c r="G40" s="205">
        <v>42583.707643062276</v>
      </c>
      <c r="H40" s="205">
        <v>8530.9183788919108</v>
      </c>
      <c r="I40" s="205">
        <v>9658.9111840513615</v>
      </c>
      <c r="J40" s="205">
        <v>1481.3678644800762</v>
      </c>
      <c r="K40" s="205">
        <v>-1549.9049885934903</v>
      </c>
      <c r="L40" s="205">
        <v>486.70132893107262</v>
      </c>
      <c r="M40" s="205">
        <v>411.3565370591885</v>
      </c>
      <c r="N40" s="207">
        <v>-6202.6484048902876</v>
      </c>
      <c r="O40" s="121"/>
      <c r="P40" s="736">
        <v>100</v>
      </c>
      <c r="Q40" s="737">
        <v>17.301481419248468</v>
      </c>
      <c r="R40" s="737">
        <v>11.047379359663548</v>
      </c>
      <c r="S40" s="737">
        <v>6.2541020595849197</v>
      </c>
      <c r="T40" s="737">
        <v>3.6676787634895271</v>
      </c>
      <c r="U40" s="737">
        <v>19.409229963101982</v>
      </c>
      <c r="V40" s="737">
        <v>16.169872278253642</v>
      </c>
      <c r="W40" s="737">
        <v>3.2393576848483412</v>
      </c>
      <c r="X40" s="737">
        <v>0.56250454672785366</v>
      </c>
      <c r="Y40" s="737">
        <v>-0.58852944227058068</v>
      </c>
      <c r="Z40" s="737">
        <v>0.18481007789264026</v>
      </c>
      <c r="AA40" s="737">
        <v>0.15620017685696896</v>
      </c>
      <c r="AB40" s="1192">
        <v>-2.3552677313744854</v>
      </c>
      <c r="AD40" s="485"/>
      <c r="AE40" s="578"/>
      <c r="AF40" s="578"/>
      <c r="AG40" s="578"/>
      <c r="AH40" s="578"/>
      <c r="AI40" s="578"/>
      <c r="AJ40" s="578"/>
      <c r="AK40" s="578"/>
      <c r="AL40" s="578"/>
      <c r="AM40" s="578"/>
      <c r="AP40" s="485"/>
      <c r="AQ40" s="486"/>
      <c r="AR40" s="486"/>
      <c r="AS40" s="486"/>
      <c r="AT40" s="486"/>
      <c r="AU40" s="486"/>
      <c r="AV40" s="486"/>
      <c r="AW40" s="486"/>
      <c r="AX40" s="487"/>
      <c r="AY40" s="486"/>
    </row>
    <row r="41" spans="1:51" ht="14.25" customHeight="1">
      <c r="A41" s="185">
        <f>+'PIB D Pcorr'!A41</f>
        <v>1989</v>
      </c>
      <c r="B41" s="208">
        <v>295097.83785191365</v>
      </c>
      <c r="C41" s="205">
        <v>48990.702474884267</v>
      </c>
      <c r="D41" s="205">
        <v>32123.355150371543</v>
      </c>
      <c r="E41" s="205">
        <v>16867.347324512724</v>
      </c>
      <c r="F41" s="205">
        <v>61323.462425705031</v>
      </c>
      <c r="G41" s="205">
        <v>51484.57946152494</v>
      </c>
      <c r="H41" s="205">
        <v>9838.8829641800876</v>
      </c>
      <c r="I41" s="205">
        <v>9504.4766207020457</v>
      </c>
      <c r="J41" s="205">
        <v>1899.0996962392253</v>
      </c>
      <c r="K41" s="205">
        <v>-1572.8720444455571</v>
      </c>
      <c r="L41" s="205">
        <v>503.01524708513915</v>
      </c>
      <c r="M41" s="205">
        <v>772.10087291173272</v>
      </c>
      <c r="N41" s="207">
        <v>-12630.51587526945</v>
      </c>
      <c r="O41" s="121"/>
      <c r="P41" s="736">
        <v>100</v>
      </c>
      <c r="Q41" s="737">
        <v>16.601511834684754</v>
      </c>
      <c r="R41" s="737">
        <v>10.88566266164638</v>
      </c>
      <c r="S41" s="737">
        <v>5.7158491730383725</v>
      </c>
      <c r="T41" s="737">
        <v>3.2207882951252236</v>
      </c>
      <c r="U41" s="737">
        <v>20.78072237739622</v>
      </c>
      <c r="V41" s="737">
        <v>17.44661358290297</v>
      </c>
      <c r="W41" s="737">
        <v>3.3341087944932513</v>
      </c>
      <c r="X41" s="737">
        <v>0.64354917340744244</v>
      </c>
      <c r="Y41" s="737">
        <v>-0.53300019271400345</v>
      </c>
      <c r="Z41" s="737">
        <v>0.17045711034235461</v>
      </c>
      <c r="AA41" s="737">
        <v>0.26164233480395382</v>
      </c>
      <c r="AB41" s="1192">
        <v>-4.2801112902791614</v>
      </c>
      <c r="AD41" s="485"/>
      <c r="AE41" s="578"/>
      <c r="AF41" s="578"/>
      <c r="AG41" s="578"/>
      <c r="AH41" s="578"/>
      <c r="AI41" s="578"/>
      <c r="AJ41" s="578"/>
      <c r="AK41" s="578"/>
      <c r="AL41" s="578"/>
      <c r="AM41" s="578"/>
      <c r="AP41" s="485"/>
      <c r="AQ41" s="486"/>
      <c r="AR41" s="486"/>
      <c r="AS41" s="486"/>
      <c r="AT41" s="486"/>
      <c r="AU41" s="486"/>
      <c r="AV41" s="486"/>
      <c r="AW41" s="486"/>
      <c r="AX41" s="487"/>
      <c r="AY41" s="486"/>
    </row>
    <row r="42" spans="1:51" ht="14.25" customHeight="1">
      <c r="A42" s="185">
        <f>+'PIB D Pcorr'!A42</f>
        <v>1990</v>
      </c>
      <c r="B42" s="208">
        <v>328698.34713386715</v>
      </c>
      <c r="C42" s="205">
        <v>51678.239091589108</v>
      </c>
      <c r="D42" s="205">
        <v>34762.654273471664</v>
      </c>
      <c r="E42" s="205">
        <v>16915.584818117448</v>
      </c>
      <c r="F42" s="205">
        <v>65353.46893505448</v>
      </c>
      <c r="G42" s="205">
        <v>54294.514655921506</v>
      </c>
      <c r="H42" s="205">
        <v>11058.954279132975</v>
      </c>
      <c r="I42" s="205">
        <v>9302.0309613767749</v>
      </c>
      <c r="J42" s="205">
        <v>2206.961561560855</v>
      </c>
      <c r="K42" s="205">
        <v>-1883.1664189647895</v>
      </c>
      <c r="L42" s="205">
        <v>469.29292455816943</v>
      </c>
      <c r="M42" s="205">
        <v>4416.9565034619682</v>
      </c>
      <c r="N42" s="207">
        <v>-10672.146834410023</v>
      </c>
      <c r="O42" s="121"/>
      <c r="P42" s="736">
        <v>100</v>
      </c>
      <c r="Q42" s="737">
        <v>15.722086692009558</v>
      </c>
      <c r="R42" s="737">
        <v>10.575853081279435</v>
      </c>
      <c r="S42" s="737">
        <v>5.1462336107301239</v>
      </c>
      <c r="T42" s="737">
        <v>2.8299597617350929</v>
      </c>
      <c r="U42" s="737">
        <v>19.882506104735089</v>
      </c>
      <c r="V42" s="737">
        <v>16.518037017633461</v>
      </c>
      <c r="W42" s="737">
        <v>3.3644690871016323</v>
      </c>
      <c r="X42" s="737">
        <v>0.67142459972944069</v>
      </c>
      <c r="Y42" s="737">
        <v>-0.57291630316529785</v>
      </c>
      <c r="Z42" s="737">
        <v>0.14277313185485629</v>
      </c>
      <c r="AA42" s="737">
        <v>1.3437720456997306</v>
      </c>
      <c r="AB42" s="1192">
        <v>-3.2467905383362448</v>
      </c>
      <c r="AD42" s="485"/>
      <c r="AE42" s="578"/>
      <c r="AF42" s="578"/>
      <c r="AG42" s="578"/>
      <c r="AH42" s="578"/>
      <c r="AI42" s="578"/>
      <c r="AJ42" s="578"/>
      <c r="AK42" s="578"/>
      <c r="AL42" s="578"/>
      <c r="AM42" s="578"/>
      <c r="AP42" s="485"/>
      <c r="AQ42" s="486"/>
      <c r="AR42" s="486"/>
      <c r="AS42" s="486"/>
      <c r="AT42" s="486"/>
      <c r="AU42" s="486"/>
      <c r="AV42" s="486"/>
      <c r="AW42" s="486"/>
      <c r="AX42" s="487"/>
      <c r="AY42" s="486"/>
    </row>
    <row r="43" spans="1:51" ht="14.25" customHeight="1">
      <c r="A43" s="185">
        <f>+'PIB D Pcorr'!A43</f>
        <v>1991</v>
      </c>
      <c r="B43" s="208">
        <v>360444.02666148916</v>
      </c>
      <c r="C43" s="205">
        <v>56809.477894875439</v>
      </c>
      <c r="D43" s="205">
        <v>38284.203300467831</v>
      </c>
      <c r="E43" s="205">
        <v>18525.274594407616</v>
      </c>
      <c r="F43" s="205">
        <v>71072.841345050736</v>
      </c>
      <c r="G43" s="205">
        <v>59266.612841102964</v>
      </c>
      <c r="H43" s="205">
        <v>11806.228503947777</v>
      </c>
      <c r="I43" s="205">
        <v>9843.2826214680899</v>
      </c>
      <c r="J43" s="205">
        <v>2432.0772620515077</v>
      </c>
      <c r="K43" s="205">
        <v>-2416.7023979635469</v>
      </c>
      <c r="L43" s="205">
        <v>431.5827867394882</v>
      </c>
      <c r="M43" s="205">
        <v>1811.4182799239227</v>
      </c>
      <c r="N43" s="207">
        <v>-14437.064781475436</v>
      </c>
      <c r="O43" s="121"/>
      <c r="P43" s="736">
        <v>100</v>
      </c>
      <c r="Q43" s="737">
        <v>15.760970828413264</v>
      </c>
      <c r="R43" s="737">
        <v>10.621400403015258</v>
      </c>
      <c r="S43" s="737">
        <v>5.139570425398011</v>
      </c>
      <c r="T43" s="737">
        <v>2.730876888885831</v>
      </c>
      <c r="U43" s="737">
        <v>19.718135435158359</v>
      </c>
      <c r="V43" s="737">
        <v>16.442667503757296</v>
      </c>
      <c r="W43" s="737">
        <v>3.2754679314010637</v>
      </c>
      <c r="X43" s="737">
        <v>0.67474478203396393</v>
      </c>
      <c r="Y43" s="737">
        <v>-0.67047924759568622</v>
      </c>
      <c r="Z43" s="737">
        <v>0.11973642363750669</v>
      </c>
      <c r="AA43" s="737">
        <v>0.50255189320285654</v>
      </c>
      <c r="AB43" s="1192">
        <v>-4.0053555375004173</v>
      </c>
      <c r="AD43" s="485"/>
      <c r="AE43" s="578"/>
      <c r="AF43" s="578"/>
      <c r="AG43" s="578"/>
      <c r="AH43" s="578"/>
      <c r="AI43" s="578"/>
      <c r="AJ43" s="578"/>
      <c r="AK43" s="578"/>
      <c r="AL43" s="578"/>
      <c r="AM43" s="578"/>
      <c r="AP43" s="485"/>
      <c r="AQ43" s="486"/>
      <c r="AR43" s="486"/>
      <c r="AS43" s="486"/>
      <c r="AT43" s="486"/>
      <c r="AU43" s="486"/>
      <c r="AV43" s="486"/>
      <c r="AW43" s="486"/>
      <c r="AX43" s="487"/>
      <c r="AY43" s="486"/>
    </row>
    <row r="44" spans="1:51" ht="14.25" customHeight="1">
      <c r="A44" s="185">
        <f>+'PIB D Pcorr'!A44</f>
        <v>1992</v>
      </c>
      <c r="B44" s="208">
        <v>388205.45191817905</v>
      </c>
      <c r="C44" s="205">
        <v>62851.373065919746</v>
      </c>
      <c r="D44" s="205">
        <v>41355.859388912533</v>
      </c>
      <c r="E44" s="205">
        <v>21495.513677007209</v>
      </c>
      <c r="F44" s="205">
        <v>76839.742578622987</v>
      </c>
      <c r="G44" s="205">
        <v>60893.019230474994</v>
      </c>
      <c r="H44" s="205">
        <v>15946.723348148</v>
      </c>
      <c r="I44" s="205">
        <v>11173.815628728042</v>
      </c>
      <c r="J44" s="205">
        <v>2817.293792661204</v>
      </c>
      <c r="K44" s="205">
        <v>-2894.0031915609143</v>
      </c>
      <c r="L44" s="205">
        <v>339.21933393620503</v>
      </c>
      <c r="M44" s="205">
        <v>2081.208023071169</v>
      </c>
      <c r="N44" s="207">
        <v>-14461.94534725678</v>
      </c>
      <c r="O44" s="121"/>
      <c r="P44" s="736">
        <v>99.999999999999986</v>
      </c>
      <c r="Q44" s="737">
        <v>16.190234515090413</v>
      </c>
      <c r="R44" s="737">
        <v>10.653085675269958</v>
      </c>
      <c r="S44" s="737">
        <v>5.537148839820456</v>
      </c>
      <c r="T44" s="737">
        <v>2.8783252717128547</v>
      </c>
      <c r="U44" s="737">
        <v>19.793576365027011</v>
      </c>
      <c r="V44" s="737">
        <v>15.685771266115356</v>
      </c>
      <c r="W44" s="737">
        <v>4.1078050989116566</v>
      </c>
      <c r="X44" s="737">
        <v>0.72572236653054445</v>
      </c>
      <c r="Y44" s="737">
        <v>-0.74548236694287207</v>
      </c>
      <c r="Z44" s="737">
        <v>8.7381393604874277E-2</v>
      </c>
      <c r="AA44" s="737">
        <v>0.53610994198757911</v>
      </c>
      <c r="AB44" s="1192">
        <v>-3.7253328812870157</v>
      </c>
      <c r="AD44" s="485"/>
      <c r="AE44" s="578"/>
      <c r="AF44" s="578"/>
      <c r="AG44" s="578"/>
      <c r="AH44" s="578"/>
      <c r="AI44" s="578"/>
      <c r="AJ44" s="578"/>
      <c r="AK44" s="578"/>
      <c r="AL44" s="578"/>
      <c r="AM44" s="578"/>
      <c r="AP44" s="485"/>
      <c r="AQ44" s="486"/>
      <c r="AR44" s="486"/>
      <c r="AS44" s="486"/>
      <c r="AT44" s="486"/>
      <c r="AU44" s="486"/>
      <c r="AV44" s="486"/>
      <c r="AW44" s="486"/>
      <c r="AX44" s="487"/>
      <c r="AY44" s="486"/>
    </row>
    <row r="45" spans="1:51" ht="14.25" customHeight="1">
      <c r="A45" s="185">
        <f>+'PIB D Pcorr'!A45</f>
        <v>1993</v>
      </c>
      <c r="B45" s="208">
        <v>401630.08474022639</v>
      </c>
      <c r="C45" s="205">
        <v>71199.766122742018</v>
      </c>
      <c r="D45" s="205">
        <v>47771.235487488128</v>
      </c>
      <c r="E45" s="205">
        <v>23428.530635253897</v>
      </c>
      <c r="F45" s="205">
        <v>77359.752235546024</v>
      </c>
      <c r="G45" s="205">
        <v>59033.774316390518</v>
      </c>
      <c r="H45" s="205">
        <v>18325.977919155495</v>
      </c>
      <c r="I45" s="205">
        <v>12274.067715411029</v>
      </c>
      <c r="J45" s="205">
        <v>2900.4124730659469</v>
      </c>
      <c r="K45" s="205">
        <v>-2415.6679450051556</v>
      </c>
      <c r="L45" s="205">
        <v>175.59396026275206</v>
      </c>
      <c r="M45" s="205">
        <v>2100.3833235965708</v>
      </c>
      <c r="N45" s="207">
        <v>-6299.6767739498409</v>
      </c>
      <c r="O45" s="121"/>
      <c r="P45" s="736">
        <v>100</v>
      </c>
      <c r="Q45" s="737">
        <v>17.727697408124666</v>
      </c>
      <c r="R45" s="737">
        <v>11.894336929064085</v>
      </c>
      <c r="S45" s="737">
        <v>5.833360479060584</v>
      </c>
      <c r="T45" s="737">
        <v>3.0560628254105695</v>
      </c>
      <c r="U45" s="737">
        <v>19.261443595686359</v>
      </c>
      <c r="V45" s="737">
        <v>14.698543898815114</v>
      </c>
      <c r="W45" s="737">
        <v>4.5628996968712396</v>
      </c>
      <c r="X45" s="737">
        <v>0.72216016261379634</v>
      </c>
      <c r="Y45" s="737">
        <v>-0.60146588534760914</v>
      </c>
      <c r="Z45" s="737">
        <v>4.3720320497486122E-2</v>
      </c>
      <c r="AA45" s="737">
        <v>0.52296463920403147</v>
      </c>
      <c r="AB45" s="1192">
        <v>-1.5685271132077818</v>
      </c>
      <c r="AD45" s="485"/>
      <c r="AE45" s="578"/>
      <c r="AF45" s="578"/>
      <c r="AG45" s="578"/>
      <c r="AH45" s="578"/>
      <c r="AI45" s="578"/>
      <c r="AJ45" s="578"/>
      <c r="AK45" s="578"/>
      <c r="AL45" s="578"/>
      <c r="AM45" s="578"/>
      <c r="AP45" s="485"/>
      <c r="AQ45" s="486"/>
      <c r="AR45" s="486"/>
      <c r="AS45" s="486"/>
      <c r="AT45" s="486"/>
      <c r="AU45" s="486"/>
      <c r="AV45" s="486"/>
      <c r="AW45" s="486"/>
      <c r="AX45" s="487"/>
      <c r="AY45" s="486"/>
    </row>
    <row r="46" spans="1:51" ht="14.25" customHeight="1">
      <c r="A46" s="185">
        <f>+'PIB D Pcorr'!A46</f>
        <v>1994</v>
      </c>
      <c r="B46" s="208">
        <v>427163.18928241031</v>
      </c>
      <c r="C46" s="205">
        <v>86922.995155755169</v>
      </c>
      <c r="D46" s="205">
        <v>59812.763423401906</v>
      </c>
      <c r="E46" s="205">
        <v>27110.231732353262</v>
      </c>
      <c r="F46" s="205">
        <v>91297.609188300165</v>
      </c>
      <c r="G46" s="205">
        <v>72873.471902870908</v>
      </c>
      <c r="H46" s="205">
        <v>18424.137285429253</v>
      </c>
      <c r="I46" s="205">
        <v>14037.69353078331</v>
      </c>
      <c r="J46" s="205">
        <v>2694.5908901667794</v>
      </c>
      <c r="K46" s="205">
        <v>-3996.791436594503</v>
      </c>
      <c r="L46" s="205">
        <v>-81.567329639349254</v>
      </c>
      <c r="M46" s="205">
        <v>1935.4907062895741</v>
      </c>
      <c r="N46" s="207">
        <v>-6517.4820924892738</v>
      </c>
      <c r="O46" s="121"/>
      <c r="P46" s="736">
        <v>100</v>
      </c>
      <c r="Q46" s="737">
        <v>20.348896472511303</v>
      </c>
      <c r="R46" s="737">
        <v>14.002321577353406</v>
      </c>
      <c r="S46" s="737">
        <v>6.3465748951578966</v>
      </c>
      <c r="T46" s="737">
        <v>3.2862601186130234</v>
      </c>
      <c r="U46" s="737">
        <v>21.37300485598271</v>
      </c>
      <c r="V46" s="737">
        <v>17.059866985563705</v>
      </c>
      <c r="W46" s="737">
        <v>4.3131378704190046</v>
      </c>
      <c r="X46" s="737">
        <v>0.63081064983464785</v>
      </c>
      <c r="Y46" s="737">
        <v>-0.93565914312717269</v>
      </c>
      <c r="Z46" s="737">
        <v>-1.9095121416331282E-2</v>
      </c>
      <c r="AA46" s="737">
        <v>0.45310334664861857</v>
      </c>
      <c r="AB46" s="1192">
        <v>-1.5257593013662918</v>
      </c>
      <c r="AD46" s="485"/>
      <c r="AE46" s="578"/>
      <c r="AF46" s="578"/>
      <c r="AG46" s="578"/>
      <c r="AH46" s="578"/>
      <c r="AI46" s="578"/>
      <c r="AJ46" s="578"/>
      <c r="AK46" s="578"/>
      <c r="AL46" s="578"/>
      <c r="AM46" s="578"/>
      <c r="AP46" s="485"/>
      <c r="AQ46" s="486"/>
      <c r="AR46" s="486"/>
      <c r="AS46" s="486"/>
      <c r="AT46" s="486"/>
      <c r="AU46" s="486"/>
      <c r="AV46" s="486"/>
      <c r="AW46" s="486"/>
      <c r="AX46" s="487"/>
      <c r="AY46" s="486"/>
    </row>
    <row r="47" spans="1:51" ht="14.25" customHeight="1">
      <c r="A47" s="185">
        <f>+'PIB D Pcorr'!A47</f>
        <v>1995</v>
      </c>
      <c r="B47" s="208">
        <v>460588</v>
      </c>
      <c r="C47" s="205">
        <v>100533</v>
      </c>
      <c r="D47" s="205">
        <v>70240</v>
      </c>
      <c r="E47" s="205">
        <v>30293</v>
      </c>
      <c r="F47" s="205">
        <v>105697</v>
      </c>
      <c r="G47" s="205">
        <v>86393</v>
      </c>
      <c r="H47" s="205">
        <v>19304</v>
      </c>
      <c r="I47" s="205">
        <v>15417</v>
      </c>
      <c r="J47" s="205">
        <v>2713</v>
      </c>
      <c r="K47" s="205">
        <v>-2714.4553355257667</v>
      </c>
      <c r="L47" s="205">
        <v>308.46540282122714</v>
      </c>
      <c r="M47" s="205">
        <v>4363.9956013804031</v>
      </c>
      <c r="N47" s="207">
        <v>-3205.9943313241365</v>
      </c>
      <c r="O47" s="121"/>
      <c r="P47" s="736">
        <v>100</v>
      </c>
      <c r="Q47" s="737">
        <v>21.827099273103077</v>
      </c>
      <c r="R47" s="737">
        <v>15.25007164754618</v>
      </c>
      <c r="S47" s="737">
        <v>6.5770276255568971</v>
      </c>
      <c r="T47" s="737">
        <v>3.3472430892685003</v>
      </c>
      <c r="U47" s="737">
        <v>22.948274813933494</v>
      </c>
      <c r="V47" s="737">
        <v>18.757110476173935</v>
      </c>
      <c r="W47" s="737">
        <v>4.1911643377595595</v>
      </c>
      <c r="X47" s="737">
        <v>0.58902967511094517</v>
      </c>
      <c r="Y47" s="737">
        <v>-0.58934564850273274</v>
      </c>
      <c r="Z47" s="737">
        <v>6.6972088465445723E-2</v>
      </c>
      <c r="AA47" s="737">
        <v>0.94748356478683826</v>
      </c>
      <c r="AB47" s="1192">
        <v>-0.69606553608086541</v>
      </c>
      <c r="AD47" s="485"/>
      <c r="AE47" s="578"/>
      <c r="AF47" s="578"/>
      <c r="AG47" s="578"/>
      <c r="AH47" s="578"/>
      <c r="AI47" s="578"/>
      <c r="AJ47" s="578"/>
      <c r="AK47" s="578"/>
      <c r="AL47" s="578"/>
      <c r="AM47" s="578"/>
      <c r="AP47" s="485"/>
      <c r="AQ47" s="486"/>
      <c r="AR47" s="486"/>
      <c r="AS47" s="486"/>
      <c r="AT47" s="486"/>
      <c r="AU47" s="486"/>
      <c r="AV47" s="486"/>
      <c r="AW47" s="486"/>
      <c r="AX47" s="487"/>
      <c r="AY47" s="486"/>
    </row>
    <row r="48" spans="1:51" ht="14.25" customHeight="1">
      <c r="A48" s="185">
        <f>+'PIB D Pcorr'!A48</f>
        <v>1996</v>
      </c>
      <c r="B48" s="208">
        <v>489203</v>
      </c>
      <c r="C48" s="205">
        <v>112675</v>
      </c>
      <c r="D48" s="205">
        <v>78921</v>
      </c>
      <c r="E48" s="205">
        <v>33754</v>
      </c>
      <c r="F48" s="205">
        <v>113558</v>
      </c>
      <c r="G48" s="205">
        <v>92720</v>
      </c>
      <c r="H48" s="205">
        <v>20838</v>
      </c>
      <c r="I48" s="205">
        <v>17013</v>
      </c>
      <c r="J48" s="205">
        <v>3077</v>
      </c>
      <c r="K48" s="205">
        <v>-4434.9604286036338</v>
      </c>
      <c r="L48" s="205">
        <v>-841.12248137982897</v>
      </c>
      <c r="M48" s="205">
        <v>4689.995496718715</v>
      </c>
      <c r="N48" s="207">
        <v>-1469.0874132647477</v>
      </c>
      <c r="O48" s="121"/>
      <c r="P48" s="736">
        <v>100</v>
      </c>
      <c r="Q48" s="737">
        <v>23.03236079909567</v>
      </c>
      <c r="R48" s="737">
        <v>16.132566644112977</v>
      </c>
      <c r="S48" s="737">
        <v>6.899794154982696</v>
      </c>
      <c r="T48" s="737">
        <v>3.4776973976038579</v>
      </c>
      <c r="U48" s="737">
        <v>23.212858465708511</v>
      </c>
      <c r="V48" s="737">
        <v>18.95327706494032</v>
      </c>
      <c r="W48" s="737">
        <v>4.2595814007681883</v>
      </c>
      <c r="X48" s="737">
        <v>0.62898224254552815</v>
      </c>
      <c r="Y48" s="737">
        <v>-0.90656852648156983</v>
      </c>
      <c r="Z48" s="737">
        <v>-0.17193731056020281</v>
      </c>
      <c r="AA48" s="737">
        <v>0.95870129511035596</v>
      </c>
      <c r="AB48" s="1192">
        <v>-0.30030220854425416</v>
      </c>
      <c r="AD48" s="485"/>
      <c r="AE48" s="578"/>
      <c r="AF48" s="578"/>
      <c r="AG48" s="578"/>
      <c r="AH48" s="578"/>
      <c r="AI48" s="578"/>
      <c r="AJ48" s="578"/>
      <c r="AK48" s="578"/>
      <c r="AL48" s="578"/>
      <c r="AM48" s="578"/>
      <c r="AP48" s="485"/>
      <c r="AQ48" s="486"/>
      <c r="AR48" s="486"/>
      <c r="AS48" s="486"/>
      <c r="AT48" s="486"/>
      <c r="AU48" s="486"/>
      <c r="AV48" s="486"/>
      <c r="AW48" s="486"/>
      <c r="AX48" s="487"/>
      <c r="AY48" s="486"/>
    </row>
    <row r="49" spans="1:51" ht="14.25" customHeight="1">
      <c r="A49" s="185">
        <f>+'PIB D Pcorr'!A49</f>
        <v>1997</v>
      </c>
      <c r="B49" s="208">
        <v>519268</v>
      </c>
      <c r="C49" s="205">
        <v>133295</v>
      </c>
      <c r="D49" s="205">
        <v>94319</v>
      </c>
      <c r="E49" s="205">
        <v>38976</v>
      </c>
      <c r="F49" s="205">
        <v>132395</v>
      </c>
      <c r="G49" s="205">
        <v>108634</v>
      </c>
      <c r="H49" s="205">
        <v>23761</v>
      </c>
      <c r="I49" s="205">
        <v>19230</v>
      </c>
      <c r="J49" s="205">
        <v>3311</v>
      </c>
      <c r="K49" s="205">
        <v>-4549.7374146260081</v>
      </c>
      <c r="L49" s="205">
        <v>-1168.6905443578817</v>
      </c>
      <c r="M49" s="205">
        <v>5184.9756522969001</v>
      </c>
      <c r="N49" s="207">
        <v>366.54769331301031</v>
      </c>
      <c r="O49" s="121"/>
      <c r="P49" s="736">
        <v>100</v>
      </c>
      <c r="Q49" s="737">
        <v>25.669789010684269</v>
      </c>
      <c r="R49" s="737">
        <v>18.163838326259274</v>
      </c>
      <c r="S49" s="737">
        <v>7.5059506844249979</v>
      </c>
      <c r="T49" s="737">
        <v>3.7032900159455231</v>
      </c>
      <c r="U49" s="737">
        <v>25.496468105101798</v>
      </c>
      <c r="V49" s="737">
        <v>20.920603618940508</v>
      </c>
      <c r="W49" s="737">
        <v>4.5758644861612883</v>
      </c>
      <c r="X49" s="737">
        <v>0.63762835375952298</v>
      </c>
      <c r="Y49" s="737">
        <v>-0.87618289873938082</v>
      </c>
      <c r="Z49" s="737">
        <v>-0.22506500388198034</v>
      </c>
      <c r="AA49" s="737">
        <v>0.99851630608797382</v>
      </c>
      <c r="AB49" s="1192">
        <v>7.058930904908646E-2</v>
      </c>
      <c r="AD49" s="485"/>
      <c r="AE49" s="578"/>
      <c r="AF49" s="578"/>
      <c r="AG49" s="578"/>
      <c r="AH49" s="578"/>
      <c r="AI49" s="578"/>
      <c r="AJ49" s="578"/>
      <c r="AK49" s="578"/>
      <c r="AL49" s="578"/>
      <c r="AM49" s="578"/>
      <c r="AP49" s="485"/>
      <c r="AQ49" s="486"/>
      <c r="AR49" s="486"/>
      <c r="AS49" s="486"/>
      <c r="AT49" s="486"/>
      <c r="AU49" s="486"/>
      <c r="AV49" s="486"/>
      <c r="AW49" s="486"/>
      <c r="AX49" s="487"/>
      <c r="AY49" s="486"/>
    </row>
    <row r="50" spans="1:51" ht="14.25" customHeight="1">
      <c r="A50" s="185">
        <f>+'PIB D Pcorr'!A50</f>
        <v>1998</v>
      </c>
      <c r="B50" s="208">
        <v>555993</v>
      </c>
      <c r="C50" s="205">
        <v>145125</v>
      </c>
      <c r="D50" s="205">
        <v>100958</v>
      </c>
      <c r="E50" s="205">
        <v>44167</v>
      </c>
      <c r="F50" s="205">
        <v>147669</v>
      </c>
      <c r="G50" s="205">
        <v>121875</v>
      </c>
      <c r="H50" s="205">
        <v>25794</v>
      </c>
      <c r="I50" s="205">
        <v>21806</v>
      </c>
      <c r="J50" s="205">
        <v>3786</v>
      </c>
      <c r="K50" s="205">
        <v>-5277.5367948043313</v>
      </c>
      <c r="L50" s="205">
        <v>-1727.7253096255081</v>
      </c>
      <c r="M50" s="205">
        <v>5324.8586971034174</v>
      </c>
      <c r="N50" s="207">
        <v>-4224.403407326422</v>
      </c>
      <c r="O50" s="121"/>
      <c r="P50" s="736">
        <v>100</v>
      </c>
      <c r="Q50" s="737">
        <v>26.101947326674978</v>
      </c>
      <c r="R50" s="737">
        <v>18.158142278769695</v>
      </c>
      <c r="S50" s="737">
        <v>7.9438050479052791</v>
      </c>
      <c r="T50" s="737">
        <v>3.9219918236380673</v>
      </c>
      <c r="U50" s="737">
        <v>26.559507044153435</v>
      </c>
      <c r="V50" s="737">
        <v>21.920240003021622</v>
      </c>
      <c r="W50" s="737">
        <v>4.6392670411318129</v>
      </c>
      <c r="X50" s="737">
        <v>0.68094382483232707</v>
      </c>
      <c r="Y50" s="737">
        <v>-0.94920921572831518</v>
      </c>
      <c r="Z50" s="737">
        <v>-0.31074587443106444</v>
      </c>
      <c r="AA50" s="737">
        <v>0.95772045639125281</v>
      </c>
      <c r="AB50" s="1192">
        <v>-0.75979435124658445</v>
      </c>
      <c r="AD50" s="485"/>
      <c r="AE50" s="578"/>
      <c r="AF50" s="578"/>
      <c r="AG50" s="578"/>
      <c r="AH50" s="578"/>
      <c r="AI50" s="578"/>
      <c r="AJ50" s="578"/>
      <c r="AK50" s="578"/>
      <c r="AL50" s="578"/>
      <c r="AM50" s="578"/>
      <c r="AP50" s="485"/>
      <c r="AQ50" s="486"/>
      <c r="AR50" s="486"/>
      <c r="AS50" s="486"/>
      <c r="AT50" s="486"/>
      <c r="AU50" s="486"/>
      <c r="AV50" s="486"/>
      <c r="AW50" s="486"/>
      <c r="AX50" s="487"/>
      <c r="AY50" s="486"/>
    </row>
    <row r="51" spans="1:51" ht="14.25" customHeight="1">
      <c r="A51" s="185">
        <f>+'PIB D Pcorr'!A51</f>
        <v>1999</v>
      </c>
      <c r="B51" s="208">
        <v>595723</v>
      </c>
      <c r="C51" s="205">
        <v>156982</v>
      </c>
      <c r="D51" s="205">
        <v>107722</v>
      </c>
      <c r="E51" s="205">
        <v>49260</v>
      </c>
      <c r="F51" s="205">
        <v>168500</v>
      </c>
      <c r="G51" s="205">
        <v>138879</v>
      </c>
      <c r="H51" s="205">
        <v>29621</v>
      </c>
      <c r="I51" s="205">
        <v>24741</v>
      </c>
      <c r="J51" s="205">
        <v>4423</v>
      </c>
      <c r="K51" s="205">
        <v>-5411</v>
      </c>
      <c r="L51" s="205">
        <v>-2365</v>
      </c>
      <c r="M51" s="205">
        <v>5941</v>
      </c>
      <c r="N51" s="207">
        <v>-13353</v>
      </c>
      <c r="O51" s="121"/>
      <c r="P51" s="736">
        <v>100</v>
      </c>
      <c r="Q51" s="737">
        <v>26.351509006702781</v>
      </c>
      <c r="R51" s="737">
        <v>18.082565219069938</v>
      </c>
      <c r="S51" s="737">
        <v>8.2689437876328427</v>
      </c>
      <c r="T51" s="737">
        <v>4.1531047147751554</v>
      </c>
      <c r="U51" s="737">
        <v>28.284957941862242</v>
      </c>
      <c r="V51" s="737">
        <v>23.312680557910305</v>
      </c>
      <c r="W51" s="737">
        <v>4.972277383951937</v>
      </c>
      <c r="X51" s="737">
        <v>0.74245916306739879</v>
      </c>
      <c r="Y51" s="737">
        <v>-0.90830805592532105</v>
      </c>
      <c r="Z51" s="737">
        <v>-0.39699659069735432</v>
      </c>
      <c r="AA51" s="737">
        <v>0.99727557942197964</v>
      </c>
      <c r="AB51" s="1192">
        <v>-2.2414780023601573</v>
      </c>
      <c r="AD51" s="485"/>
      <c r="AE51" s="578"/>
      <c r="AF51" s="578"/>
      <c r="AG51" s="578"/>
      <c r="AH51" s="578"/>
      <c r="AI51" s="578"/>
      <c r="AJ51" s="578"/>
      <c r="AK51" s="578"/>
      <c r="AL51" s="578"/>
      <c r="AM51" s="578"/>
      <c r="AP51" s="485"/>
      <c r="AQ51" s="486"/>
      <c r="AR51" s="486"/>
      <c r="AS51" s="486"/>
      <c r="AT51" s="486"/>
      <c r="AU51" s="486"/>
      <c r="AV51" s="486"/>
      <c r="AW51" s="486"/>
      <c r="AX51" s="487"/>
      <c r="AY51" s="486"/>
    </row>
    <row r="52" spans="1:51" ht="14.25" customHeight="1">
      <c r="A52" s="185">
        <f>+'PIB D Pcorr'!A52</f>
        <v>2000</v>
      </c>
      <c r="B52" s="208">
        <v>647851</v>
      </c>
      <c r="C52" s="205">
        <v>185048</v>
      </c>
      <c r="D52" s="205">
        <v>127665</v>
      </c>
      <c r="E52" s="205">
        <v>57383</v>
      </c>
      <c r="F52" s="205">
        <v>204196</v>
      </c>
      <c r="G52" s="205">
        <v>169012</v>
      </c>
      <c r="H52" s="205">
        <v>35184</v>
      </c>
      <c r="I52" s="205">
        <v>27567</v>
      </c>
      <c r="J52" s="205">
        <v>5167</v>
      </c>
      <c r="K52" s="205">
        <v>-4633</v>
      </c>
      <c r="L52" s="205">
        <v>-4139</v>
      </c>
      <c r="M52" s="205">
        <v>4201</v>
      </c>
      <c r="N52" s="207">
        <v>-23719</v>
      </c>
      <c r="O52" s="121"/>
      <c r="P52" s="736">
        <v>100</v>
      </c>
      <c r="Q52" s="737">
        <v>28.563357932611048</v>
      </c>
      <c r="R52" s="737">
        <v>19.70592003408191</v>
      </c>
      <c r="S52" s="737">
        <v>8.8574378985291364</v>
      </c>
      <c r="T52" s="737">
        <v>4.255145087373486</v>
      </c>
      <c r="U52" s="737">
        <v>31.518975813883131</v>
      </c>
      <c r="V52" s="737">
        <v>26.088097417461732</v>
      </c>
      <c r="W52" s="737">
        <v>5.4308783964213996</v>
      </c>
      <c r="X52" s="737">
        <v>0.79755993276231729</v>
      </c>
      <c r="Y52" s="737">
        <v>-0.71513357238006892</v>
      </c>
      <c r="Z52" s="737">
        <v>-0.63888147120248329</v>
      </c>
      <c r="AA52" s="737">
        <v>0.64845157296971068</v>
      </c>
      <c r="AB52" s="1192">
        <v>-3.6611813518849243</v>
      </c>
      <c r="AD52" s="485"/>
      <c r="AE52" s="578"/>
      <c r="AF52" s="578"/>
      <c r="AG52" s="578"/>
      <c r="AH52" s="578"/>
      <c r="AI52" s="578"/>
      <c r="AJ52" s="578"/>
      <c r="AK52" s="578"/>
      <c r="AL52" s="578"/>
      <c r="AM52" s="578"/>
      <c r="AP52" s="485"/>
      <c r="AQ52" s="486"/>
      <c r="AR52" s="486"/>
      <c r="AS52" s="486"/>
      <c r="AT52" s="486"/>
      <c r="AU52" s="486"/>
      <c r="AV52" s="486"/>
      <c r="AW52" s="486"/>
      <c r="AX52" s="487"/>
      <c r="AY52" s="486"/>
    </row>
    <row r="53" spans="1:51" ht="14.25" customHeight="1">
      <c r="A53" s="185">
        <f>+'PIB D Pcorr'!A53</f>
        <v>2001</v>
      </c>
      <c r="B53" s="208">
        <v>700993</v>
      </c>
      <c r="C53" s="205">
        <v>195308</v>
      </c>
      <c r="D53" s="205">
        <v>132750</v>
      </c>
      <c r="E53" s="205">
        <v>62558</v>
      </c>
      <c r="F53" s="205">
        <v>211248</v>
      </c>
      <c r="G53" s="205">
        <v>172975</v>
      </c>
      <c r="H53" s="205">
        <v>38273</v>
      </c>
      <c r="I53" s="205">
        <v>29328</v>
      </c>
      <c r="J53" s="205">
        <v>5857</v>
      </c>
      <c r="K53" s="205">
        <v>-9702</v>
      </c>
      <c r="L53" s="205">
        <v>-5027</v>
      </c>
      <c r="M53" s="205">
        <v>4476</v>
      </c>
      <c r="N53" s="207">
        <v>-26193</v>
      </c>
      <c r="O53" s="121"/>
      <c r="P53" s="736">
        <v>100</v>
      </c>
      <c r="Q53" s="737">
        <v>27.861619160248392</v>
      </c>
      <c r="R53" s="737">
        <v>18.937421629031959</v>
      </c>
      <c r="S53" s="737">
        <v>8.9241975312164321</v>
      </c>
      <c r="T53" s="737">
        <v>4.1837792959416147</v>
      </c>
      <c r="U53" s="737">
        <v>30.135536303500892</v>
      </c>
      <c r="V53" s="737">
        <v>24.675710028488158</v>
      </c>
      <c r="W53" s="737">
        <v>5.4598262750127322</v>
      </c>
      <c r="X53" s="737">
        <v>0.8355290281072707</v>
      </c>
      <c r="Y53" s="737">
        <v>-1.3840366451590815</v>
      </c>
      <c r="Z53" s="737">
        <v>-0.71712556330805011</v>
      </c>
      <c r="AA53" s="737">
        <v>0.63852278125459172</v>
      </c>
      <c r="AB53" s="1192">
        <v>-3.7365565704650403</v>
      </c>
      <c r="AD53" s="485"/>
      <c r="AE53" s="578"/>
      <c r="AF53" s="578"/>
      <c r="AG53" s="578"/>
      <c r="AH53" s="578"/>
      <c r="AI53" s="578"/>
      <c r="AJ53" s="578"/>
      <c r="AK53" s="578"/>
      <c r="AL53" s="578"/>
      <c r="AM53" s="578"/>
      <c r="AP53" s="485"/>
      <c r="AQ53" s="486"/>
      <c r="AR53" s="486"/>
      <c r="AS53" s="486"/>
      <c r="AT53" s="486"/>
      <c r="AU53" s="486"/>
      <c r="AV53" s="486"/>
      <c r="AW53" s="486"/>
      <c r="AX53" s="487"/>
      <c r="AY53" s="486"/>
    </row>
    <row r="54" spans="1:51" ht="14.25" customHeight="1">
      <c r="A54" s="185">
        <f>+'PIB D Pcorr'!A54</f>
        <v>2002</v>
      </c>
      <c r="B54" s="208">
        <v>749552</v>
      </c>
      <c r="C54" s="205">
        <v>199036</v>
      </c>
      <c r="D54" s="205">
        <v>135287</v>
      </c>
      <c r="E54" s="205">
        <v>63749</v>
      </c>
      <c r="F54" s="205">
        <v>213961</v>
      </c>
      <c r="G54" s="205">
        <v>174112</v>
      </c>
      <c r="H54" s="205">
        <v>39849</v>
      </c>
      <c r="I54" s="205">
        <v>28931</v>
      </c>
      <c r="J54" s="205">
        <v>6179</v>
      </c>
      <c r="K54" s="205">
        <v>-8490</v>
      </c>
      <c r="L54" s="205">
        <v>-4543</v>
      </c>
      <c r="M54" s="205">
        <v>6937</v>
      </c>
      <c r="N54" s="207">
        <v>-21021</v>
      </c>
      <c r="O54" s="121"/>
      <c r="P54" s="736">
        <v>100</v>
      </c>
      <c r="Q54" s="737">
        <v>26.553994919631993</v>
      </c>
      <c r="R54" s="737">
        <v>18.049047964650885</v>
      </c>
      <c r="S54" s="737">
        <v>8.5049469549811079</v>
      </c>
      <c r="T54" s="737">
        <v>3.8597722372830705</v>
      </c>
      <c r="U54" s="737">
        <v>28.545184323435866</v>
      </c>
      <c r="V54" s="737">
        <v>23.228808675048562</v>
      </c>
      <c r="W54" s="737">
        <v>5.3163756483873037</v>
      </c>
      <c r="X54" s="737">
        <v>0.82435908382607215</v>
      </c>
      <c r="Y54" s="737">
        <v>-1.1326765854803935</v>
      </c>
      <c r="Z54" s="737">
        <v>-0.60609537430358396</v>
      </c>
      <c r="AA54" s="737">
        <v>0.92548615706448656</v>
      </c>
      <c r="AB54" s="1192">
        <v>-2.8044752065233634</v>
      </c>
      <c r="AD54" s="485"/>
      <c r="AE54" s="578"/>
      <c r="AF54" s="578"/>
      <c r="AG54" s="578"/>
      <c r="AH54" s="578"/>
      <c r="AI54" s="578"/>
      <c r="AJ54" s="578"/>
      <c r="AK54" s="578"/>
      <c r="AL54" s="578"/>
      <c r="AM54" s="578"/>
      <c r="AP54" s="485"/>
      <c r="AQ54" s="486"/>
      <c r="AR54" s="486"/>
      <c r="AS54" s="486"/>
      <c r="AT54" s="486"/>
      <c r="AU54" s="486"/>
      <c r="AV54" s="486"/>
      <c r="AW54" s="486"/>
      <c r="AX54" s="487"/>
      <c r="AY54" s="486"/>
    </row>
    <row r="55" spans="1:51" ht="14.25" customHeight="1">
      <c r="A55" s="185">
        <f>+'PIB D Pcorr'!A55</f>
        <v>2003</v>
      </c>
      <c r="B55" s="208">
        <v>802266</v>
      </c>
      <c r="C55" s="205">
        <v>205612</v>
      </c>
      <c r="D55" s="205">
        <v>139943</v>
      </c>
      <c r="E55" s="205">
        <v>65669</v>
      </c>
      <c r="F55" s="205">
        <v>223309</v>
      </c>
      <c r="G55" s="205">
        <v>182574</v>
      </c>
      <c r="H55" s="205">
        <v>40735</v>
      </c>
      <c r="I55" s="205">
        <v>30517</v>
      </c>
      <c r="J55" s="205">
        <v>6442</v>
      </c>
      <c r="K55" s="205">
        <v>-6584</v>
      </c>
      <c r="L55" s="205">
        <v>-6873</v>
      </c>
      <c r="M55" s="205">
        <v>8195</v>
      </c>
      <c r="N55" s="207">
        <v>-22959</v>
      </c>
      <c r="O55" s="121"/>
      <c r="P55" s="736">
        <v>100</v>
      </c>
      <c r="Q55" s="737">
        <v>25.628906123405454</v>
      </c>
      <c r="R55" s="737">
        <v>17.443466381474472</v>
      </c>
      <c r="S55" s="737">
        <v>8.1854397419309812</v>
      </c>
      <c r="T55" s="737">
        <v>3.8038505931947757</v>
      </c>
      <c r="U55" s="737">
        <v>27.834782977217031</v>
      </c>
      <c r="V55" s="737">
        <v>22.757289976142577</v>
      </c>
      <c r="W55" s="737">
        <v>5.0774930010744566</v>
      </c>
      <c r="X55" s="737">
        <v>0.80297557169317912</v>
      </c>
      <c r="Y55" s="737">
        <v>-0.82067543682519262</v>
      </c>
      <c r="Z55" s="737">
        <v>-0.85669840177696677</v>
      </c>
      <c r="AA55" s="737">
        <v>1.0214816532172621</v>
      </c>
      <c r="AB55" s="1192">
        <v>-2.8617690391964761</v>
      </c>
      <c r="AD55" s="485"/>
      <c r="AE55" s="578"/>
      <c r="AF55" s="578"/>
      <c r="AG55" s="578"/>
      <c r="AH55" s="578"/>
      <c r="AI55" s="578"/>
      <c r="AJ55" s="578"/>
      <c r="AK55" s="578"/>
      <c r="AL55" s="578"/>
      <c r="AM55" s="578"/>
      <c r="AP55" s="485"/>
      <c r="AQ55" s="486"/>
      <c r="AR55" s="486"/>
      <c r="AS55" s="486"/>
      <c r="AT55" s="486"/>
      <c r="AU55" s="486"/>
      <c r="AV55" s="486"/>
      <c r="AW55" s="486"/>
      <c r="AX55" s="487"/>
      <c r="AY55" s="486"/>
    </row>
    <row r="56" spans="1:51" ht="14.25" customHeight="1">
      <c r="A56" s="185">
        <f>+'PIB D Pcorr'!A56</f>
        <v>2004</v>
      </c>
      <c r="B56" s="208">
        <v>859437</v>
      </c>
      <c r="C56" s="205">
        <v>218400</v>
      </c>
      <c r="D56" s="205">
        <v>150002</v>
      </c>
      <c r="E56" s="205">
        <v>68398</v>
      </c>
      <c r="F56" s="205">
        <v>250201</v>
      </c>
      <c r="G56" s="205">
        <v>206480</v>
      </c>
      <c r="H56" s="205">
        <v>43721</v>
      </c>
      <c r="I56" s="205">
        <v>31818</v>
      </c>
      <c r="J56" s="205">
        <v>7867</v>
      </c>
      <c r="K56" s="205">
        <v>-8013</v>
      </c>
      <c r="L56" s="205">
        <v>-7303</v>
      </c>
      <c r="M56" s="205">
        <v>7176</v>
      </c>
      <c r="N56" s="207">
        <v>-39941</v>
      </c>
      <c r="O56" s="121"/>
      <c r="P56" s="736">
        <v>100</v>
      </c>
      <c r="Q56" s="737">
        <v>25.411984822622252</v>
      </c>
      <c r="R56" s="737">
        <v>17.453518989757249</v>
      </c>
      <c r="S56" s="737">
        <v>7.9584658328650031</v>
      </c>
      <c r="T56" s="737">
        <v>3.7021910855594999</v>
      </c>
      <c r="U56" s="737">
        <v>29.112197869070101</v>
      </c>
      <c r="V56" s="737">
        <v>24.025030339629314</v>
      </c>
      <c r="W56" s="737">
        <v>5.0871675294407854</v>
      </c>
      <c r="X56" s="737">
        <v>0.91536668772696539</v>
      </c>
      <c r="Y56" s="737">
        <v>-0.93235455303879167</v>
      </c>
      <c r="Z56" s="737">
        <v>-0.84974233131689703</v>
      </c>
      <c r="AA56" s="737">
        <v>0.83496521560044545</v>
      </c>
      <c r="AB56" s="1192">
        <v>-4.6473447152030927</v>
      </c>
      <c r="AD56" s="485"/>
      <c r="AE56" s="578"/>
      <c r="AF56" s="578"/>
      <c r="AG56" s="578"/>
      <c r="AH56" s="578"/>
      <c r="AI56" s="578"/>
      <c r="AJ56" s="578"/>
      <c r="AK56" s="578"/>
      <c r="AL56" s="578"/>
      <c r="AM56" s="578"/>
      <c r="AP56" s="485"/>
      <c r="AQ56" s="486"/>
      <c r="AR56" s="486"/>
      <c r="AS56" s="486"/>
      <c r="AT56" s="486"/>
      <c r="AU56" s="486"/>
      <c r="AV56" s="486"/>
      <c r="AW56" s="486"/>
      <c r="AX56" s="487"/>
      <c r="AY56" s="486"/>
    </row>
    <row r="57" spans="1:51" ht="14.25" customHeight="1">
      <c r="A57" s="185">
        <f>+'PIB D Pcorr'!A57</f>
        <v>2005</v>
      </c>
      <c r="B57" s="208">
        <v>927357</v>
      </c>
      <c r="C57" s="205">
        <v>231647</v>
      </c>
      <c r="D57" s="205">
        <v>156808</v>
      </c>
      <c r="E57" s="205">
        <v>74839</v>
      </c>
      <c r="F57" s="205">
        <v>276195</v>
      </c>
      <c r="G57" s="205">
        <v>228048</v>
      </c>
      <c r="H57" s="205">
        <v>48147</v>
      </c>
      <c r="I57" s="205">
        <v>33926</v>
      </c>
      <c r="J57" s="205">
        <v>9735</v>
      </c>
      <c r="K57" s="205">
        <v>-12804</v>
      </c>
      <c r="L57" s="205">
        <v>-9925</v>
      </c>
      <c r="M57" s="205">
        <v>5886</v>
      </c>
      <c r="N57" s="207">
        <v>-61391</v>
      </c>
      <c r="O57" s="121"/>
      <c r="P57" s="736">
        <v>100</v>
      </c>
      <c r="Q57" s="737">
        <v>24.979269040941084</v>
      </c>
      <c r="R57" s="737">
        <v>16.909129925152882</v>
      </c>
      <c r="S57" s="737">
        <v>8.0701391157882032</v>
      </c>
      <c r="T57" s="737">
        <v>3.6583537947090496</v>
      </c>
      <c r="U57" s="737">
        <v>29.783028542405997</v>
      </c>
      <c r="V57" s="737">
        <v>24.591176860691188</v>
      </c>
      <c r="W57" s="737">
        <v>5.1918516817148088</v>
      </c>
      <c r="X57" s="737">
        <v>1.0497575367415137</v>
      </c>
      <c r="Y57" s="737">
        <v>-1.3806980483244318</v>
      </c>
      <c r="Z57" s="737">
        <v>-1.0702458707919389</v>
      </c>
      <c r="AA57" s="737">
        <v>0.63470702221474573</v>
      </c>
      <c r="AB57" s="1192">
        <v>-6.6199963983665402</v>
      </c>
      <c r="AD57" s="485"/>
      <c r="AE57" s="578"/>
      <c r="AF57" s="578"/>
      <c r="AG57" s="578"/>
      <c r="AH57" s="578"/>
      <c r="AI57" s="578"/>
      <c r="AJ57" s="578"/>
      <c r="AK57" s="578"/>
      <c r="AL57" s="578"/>
      <c r="AM57" s="578"/>
      <c r="AP57" s="485"/>
      <c r="AQ57" s="486"/>
      <c r="AR57" s="486"/>
      <c r="AS57" s="486"/>
      <c r="AT57" s="486"/>
      <c r="AU57" s="486"/>
      <c r="AV57" s="486"/>
      <c r="AW57" s="486"/>
      <c r="AX57" s="487"/>
      <c r="AY57" s="486"/>
    </row>
    <row r="58" spans="1:51" ht="14.25" customHeight="1">
      <c r="A58" s="185">
        <f>+'PIB D Pcorr'!A58</f>
        <v>2006</v>
      </c>
      <c r="B58" s="208">
        <v>1003823</v>
      </c>
      <c r="C58" s="205">
        <v>253378</v>
      </c>
      <c r="D58" s="205">
        <v>170096</v>
      </c>
      <c r="E58" s="205">
        <v>83282</v>
      </c>
      <c r="F58" s="205">
        <v>310541</v>
      </c>
      <c r="G58" s="205">
        <v>256597</v>
      </c>
      <c r="H58" s="205">
        <v>53944</v>
      </c>
      <c r="I58" s="205">
        <v>36101</v>
      </c>
      <c r="J58" s="205">
        <v>10636</v>
      </c>
      <c r="K58" s="205">
        <v>-18565</v>
      </c>
      <c r="L58" s="205">
        <v>-13120</v>
      </c>
      <c r="M58" s="205">
        <v>3917</v>
      </c>
      <c r="N58" s="207">
        <v>-84931</v>
      </c>
      <c r="O58" s="121"/>
      <c r="P58" s="736">
        <v>100</v>
      </c>
      <c r="Q58" s="737">
        <v>25.241302500540435</v>
      </c>
      <c r="R58" s="737">
        <v>16.944819953318465</v>
      </c>
      <c r="S58" s="737">
        <v>8.2964825472219701</v>
      </c>
      <c r="T58" s="737">
        <v>3.5963511495552503</v>
      </c>
      <c r="U58" s="737">
        <v>30.935832313067145</v>
      </c>
      <c r="V58" s="737">
        <v>25.561976563597366</v>
      </c>
      <c r="W58" s="737">
        <v>5.3738557494697767</v>
      </c>
      <c r="X58" s="737">
        <v>1.0595493428622376</v>
      </c>
      <c r="Y58" s="737">
        <v>-1.8494296305225124</v>
      </c>
      <c r="Z58" s="737">
        <v>-1.3070033262836178</v>
      </c>
      <c r="AA58" s="737">
        <v>0.39020823392171727</v>
      </c>
      <c r="AB58" s="1192">
        <v>-8.4607545354111231</v>
      </c>
      <c r="AD58" s="485"/>
      <c r="AE58" s="578"/>
      <c r="AF58" s="578"/>
      <c r="AG58" s="578"/>
      <c r="AH58" s="578"/>
      <c r="AI58" s="578"/>
      <c r="AJ58" s="578"/>
      <c r="AK58" s="578"/>
      <c r="AL58" s="578"/>
      <c r="AM58" s="578"/>
      <c r="AP58" s="485"/>
      <c r="AQ58" s="486"/>
      <c r="AR58" s="486"/>
      <c r="AS58" s="486"/>
      <c r="AT58" s="486"/>
      <c r="AU58" s="486"/>
      <c r="AV58" s="486"/>
      <c r="AW58" s="486"/>
      <c r="AX58" s="487"/>
      <c r="AY58" s="486"/>
    </row>
    <row r="59" spans="1:51" ht="14.25" customHeight="1">
      <c r="A59" s="185">
        <f>+'PIB D Pcorr'!A59</f>
        <v>2007</v>
      </c>
      <c r="B59" s="208">
        <v>1075539</v>
      </c>
      <c r="C59" s="205">
        <v>279476</v>
      </c>
      <c r="D59" s="205">
        <v>191268</v>
      </c>
      <c r="E59" s="205">
        <v>88208</v>
      </c>
      <c r="F59" s="205">
        <v>341622</v>
      </c>
      <c r="G59" s="205">
        <v>285308</v>
      </c>
      <c r="H59" s="205">
        <v>56314</v>
      </c>
      <c r="I59" s="205">
        <v>37554</v>
      </c>
      <c r="J59" s="205">
        <v>11513</v>
      </c>
      <c r="K59" s="205">
        <v>-26393</v>
      </c>
      <c r="L59" s="205">
        <v>-12906</v>
      </c>
      <c r="M59" s="205">
        <v>3911</v>
      </c>
      <c r="N59" s="207">
        <v>-97534</v>
      </c>
      <c r="O59" s="121"/>
      <c r="P59" s="736">
        <v>100</v>
      </c>
      <c r="Q59" s="737">
        <v>25.984738814678035</v>
      </c>
      <c r="R59" s="737">
        <v>17.783455551123669</v>
      </c>
      <c r="S59" s="737">
        <v>8.201283263554366</v>
      </c>
      <c r="T59" s="737">
        <v>3.4916446544476769</v>
      </c>
      <c r="U59" s="737">
        <v>31.762864944925287</v>
      </c>
      <c r="V59" s="737">
        <v>26.526978566095696</v>
      </c>
      <c r="W59" s="737">
        <v>5.2358863788295915</v>
      </c>
      <c r="X59" s="737">
        <v>1.0704400305335278</v>
      </c>
      <c r="Y59" s="737">
        <v>-2.4539324004057499</v>
      </c>
      <c r="Z59" s="737">
        <v>-1.1999564869335282</v>
      </c>
      <c r="AA59" s="737">
        <v>0.36363163028025947</v>
      </c>
      <c r="AB59" s="1192">
        <v>-9.0683833873062714</v>
      </c>
      <c r="AD59" s="485"/>
      <c r="AE59" s="578"/>
      <c r="AF59" s="578"/>
      <c r="AG59" s="578"/>
      <c r="AH59" s="578"/>
      <c r="AI59" s="578"/>
      <c r="AJ59" s="578"/>
      <c r="AK59" s="578"/>
      <c r="AL59" s="578"/>
      <c r="AM59" s="578"/>
      <c r="AP59" s="485"/>
      <c r="AQ59" s="486"/>
      <c r="AR59" s="486"/>
      <c r="AS59" s="486"/>
      <c r="AT59" s="486"/>
      <c r="AU59" s="486"/>
      <c r="AV59" s="486"/>
      <c r="AW59" s="486"/>
      <c r="AX59" s="487"/>
      <c r="AY59" s="486"/>
    </row>
    <row r="60" spans="1:51" ht="15">
      <c r="A60" s="185">
        <f>+'PIB D Pcorr'!A60</f>
        <v>2008</v>
      </c>
      <c r="B60" s="208">
        <v>1109541</v>
      </c>
      <c r="C60" s="205">
        <v>284308</v>
      </c>
      <c r="D60" s="205">
        <v>193476</v>
      </c>
      <c r="E60" s="205">
        <v>90832</v>
      </c>
      <c r="F60" s="205">
        <v>336850</v>
      </c>
      <c r="G60" s="205">
        <v>281355</v>
      </c>
      <c r="H60" s="205">
        <v>55495</v>
      </c>
      <c r="I60" s="205">
        <v>37737</v>
      </c>
      <c r="J60" s="205">
        <v>11124</v>
      </c>
      <c r="K60" s="205">
        <v>-30800</v>
      </c>
      <c r="L60" s="205">
        <v>-15443</v>
      </c>
      <c r="M60" s="205">
        <v>3879</v>
      </c>
      <c r="N60" s="207">
        <v>-94906</v>
      </c>
      <c r="O60" s="121"/>
      <c r="P60" s="736">
        <v>100</v>
      </c>
      <c r="Q60" s="737">
        <v>25.623929174316228</v>
      </c>
      <c r="R60" s="737">
        <v>17.437480904265819</v>
      </c>
      <c r="S60" s="737">
        <v>8.1864482700504091</v>
      </c>
      <c r="T60" s="737">
        <v>3.4011361454871878</v>
      </c>
      <c r="U60" s="737">
        <v>30.359400869368503</v>
      </c>
      <c r="V60" s="737">
        <v>25.357783083274978</v>
      </c>
      <c r="W60" s="737">
        <v>5.0016177860935285</v>
      </c>
      <c r="X60" s="737">
        <v>1.0025767411929798</v>
      </c>
      <c r="Y60" s="737">
        <v>-2.7759226563056254</v>
      </c>
      <c r="Z60" s="737">
        <v>-1.3918368045885641</v>
      </c>
      <c r="AA60" s="737">
        <v>0.34960402544836106</v>
      </c>
      <c r="AB60" s="1192">
        <v>-8.5536271304981071</v>
      </c>
      <c r="AD60" s="485"/>
      <c r="AE60" s="578"/>
      <c r="AF60" s="578"/>
      <c r="AG60" s="578"/>
      <c r="AH60" s="578"/>
      <c r="AI60" s="578"/>
      <c r="AJ60" s="578"/>
      <c r="AK60" s="578"/>
      <c r="AL60" s="578"/>
      <c r="AM60" s="578"/>
      <c r="AP60" s="485"/>
      <c r="AQ60" s="486"/>
      <c r="AR60" s="486"/>
      <c r="AS60" s="486"/>
      <c r="AT60" s="486"/>
      <c r="AU60" s="486"/>
      <c r="AV60" s="486"/>
      <c r="AW60" s="486"/>
      <c r="AX60" s="487"/>
      <c r="AY60" s="486"/>
    </row>
    <row r="61" spans="1:51" ht="15">
      <c r="A61" s="185">
        <f>+'PIB D Pcorr'!A61</f>
        <v>2009</v>
      </c>
      <c r="B61" s="208">
        <v>1069323</v>
      </c>
      <c r="C61" s="205">
        <v>246604</v>
      </c>
      <c r="D61" s="205">
        <v>164687</v>
      </c>
      <c r="E61" s="205">
        <v>81917</v>
      </c>
      <c r="F61" s="205">
        <v>255923</v>
      </c>
      <c r="G61" s="205">
        <v>206598</v>
      </c>
      <c r="H61" s="205">
        <v>49325</v>
      </c>
      <c r="I61" s="205">
        <v>34789</v>
      </c>
      <c r="J61" s="205">
        <v>9776</v>
      </c>
      <c r="K61" s="205">
        <v>-20474</v>
      </c>
      <c r="L61" s="205">
        <v>-13921</v>
      </c>
      <c r="M61" s="205">
        <v>4163</v>
      </c>
      <c r="N61" s="207">
        <v>-39551</v>
      </c>
      <c r="O61" s="121"/>
      <c r="P61" s="736">
        <v>100</v>
      </c>
      <c r="Q61" s="737">
        <v>23.061694174725503</v>
      </c>
      <c r="R61" s="737">
        <v>15.401052815660002</v>
      </c>
      <c r="S61" s="737">
        <v>7.6606413590655018</v>
      </c>
      <c r="T61" s="737">
        <v>3.2533668498666914</v>
      </c>
      <c r="U61" s="737">
        <v>23.933180152301972</v>
      </c>
      <c r="V61" s="737">
        <v>19.320448545481579</v>
      </c>
      <c r="W61" s="737">
        <v>4.6127316068203905</v>
      </c>
      <c r="X61" s="737">
        <v>0.91422329829247106</v>
      </c>
      <c r="Y61" s="737">
        <v>-1.9146693749222639</v>
      </c>
      <c r="Z61" s="737">
        <v>-1.3018517323577627</v>
      </c>
      <c r="AA61" s="737">
        <v>0.38931174210224601</v>
      </c>
      <c r="AB61" s="1192">
        <v>-3.6986953427542475</v>
      </c>
      <c r="AD61" s="485"/>
      <c r="AE61" s="578"/>
      <c r="AF61" s="578"/>
      <c r="AG61" s="578"/>
      <c r="AH61" s="578"/>
      <c r="AI61" s="578"/>
      <c r="AJ61" s="578"/>
      <c r="AK61" s="578"/>
      <c r="AL61" s="578"/>
      <c r="AM61" s="578"/>
      <c r="AP61" s="485"/>
      <c r="AQ61" s="486"/>
      <c r="AR61" s="486"/>
      <c r="AS61" s="486"/>
      <c r="AT61" s="486"/>
      <c r="AU61" s="486"/>
      <c r="AV61" s="486"/>
      <c r="AW61" s="486"/>
      <c r="AX61" s="487"/>
      <c r="AY61" s="486"/>
    </row>
    <row r="62" spans="1:51" ht="15">
      <c r="A62" s="185">
        <f>+'PIB D Pcorr'!A62</f>
        <v>2010</v>
      </c>
      <c r="B62" s="208">
        <v>1072709</v>
      </c>
      <c r="C62" s="205">
        <v>278386</v>
      </c>
      <c r="D62" s="205">
        <v>192016</v>
      </c>
      <c r="E62" s="205">
        <v>86370</v>
      </c>
      <c r="F62" s="205">
        <v>289380</v>
      </c>
      <c r="G62" s="205">
        <v>239980</v>
      </c>
      <c r="H62" s="205">
        <v>49400</v>
      </c>
      <c r="I62" s="205">
        <v>36145</v>
      </c>
      <c r="J62" s="205">
        <v>10193</v>
      </c>
      <c r="K62" s="205">
        <v>-15634</v>
      </c>
      <c r="L62" s="205">
        <v>-12584</v>
      </c>
      <c r="M62" s="205">
        <v>4018</v>
      </c>
      <c r="N62" s="207">
        <v>-35194</v>
      </c>
      <c r="O62" s="119"/>
      <c r="P62" s="736">
        <v>100</v>
      </c>
      <c r="Q62" s="737">
        <v>25.951679346402425</v>
      </c>
      <c r="R62" s="737">
        <v>17.900101518678412</v>
      </c>
      <c r="S62" s="737">
        <v>8.0515778277240138</v>
      </c>
      <c r="T62" s="737">
        <v>3.3695065483742561</v>
      </c>
      <c r="U62" s="737">
        <v>26.976561210915541</v>
      </c>
      <c r="V62" s="737">
        <v>22.371398021271379</v>
      </c>
      <c r="W62" s="737">
        <v>4.6051631896441627</v>
      </c>
      <c r="X62" s="737">
        <v>0.95021110105350104</v>
      </c>
      <c r="Y62" s="737">
        <v>-1.4574316054027701</v>
      </c>
      <c r="Z62" s="737">
        <v>-1.1731047283093552</v>
      </c>
      <c r="AA62" s="737">
        <v>0.3745657023479807</v>
      </c>
      <c r="AB62" s="1192">
        <v>-3.2808524958772605</v>
      </c>
      <c r="AD62" s="485"/>
      <c r="AE62" s="578"/>
      <c r="AF62" s="578"/>
      <c r="AG62" s="578"/>
      <c r="AH62" s="578"/>
      <c r="AI62" s="578"/>
      <c r="AJ62" s="578"/>
      <c r="AK62" s="578"/>
      <c r="AL62" s="578"/>
      <c r="AM62" s="578"/>
      <c r="AP62" s="485"/>
      <c r="AQ62" s="486"/>
      <c r="AR62" s="486"/>
      <c r="AS62" s="486"/>
      <c r="AT62" s="486"/>
      <c r="AU62" s="486"/>
      <c r="AV62" s="486"/>
      <c r="AW62" s="486"/>
      <c r="AX62" s="487"/>
      <c r="AY62" s="486"/>
    </row>
    <row r="63" spans="1:51" ht="15">
      <c r="A63" s="185">
        <f>+'PIB D Pcorr'!A63</f>
        <v>2011</v>
      </c>
      <c r="B63" s="208">
        <v>1063763</v>
      </c>
      <c r="C63" s="205">
        <v>314182</v>
      </c>
      <c r="D63" s="205">
        <v>218574</v>
      </c>
      <c r="E63" s="205">
        <v>95608</v>
      </c>
      <c r="F63" s="205">
        <v>311238</v>
      </c>
      <c r="G63" s="205">
        <v>261651</v>
      </c>
      <c r="H63" s="205">
        <v>49587</v>
      </c>
      <c r="I63" s="205">
        <v>39480</v>
      </c>
      <c r="J63" s="205">
        <v>9963</v>
      </c>
      <c r="K63" s="205">
        <v>-18772</v>
      </c>
      <c r="L63" s="205">
        <v>-13143</v>
      </c>
      <c r="M63" s="205">
        <v>3530</v>
      </c>
      <c r="N63" s="207">
        <v>-25441</v>
      </c>
      <c r="O63" s="119"/>
      <c r="P63" s="736">
        <v>100</v>
      </c>
      <c r="Q63" s="737">
        <v>29.534962204927226</v>
      </c>
      <c r="R63" s="737">
        <v>20.547245956101126</v>
      </c>
      <c r="S63" s="737">
        <v>8.9877162488261018</v>
      </c>
      <c r="T63" s="737">
        <v>3.711352998741261</v>
      </c>
      <c r="U63" s="737">
        <v>29.25820883035037</v>
      </c>
      <c r="V63" s="737">
        <v>24.596738183223142</v>
      </c>
      <c r="W63" s="737">
        <v>4.6614706471272269</v>
      </c>
      <c r="X63" s="737">
        <v>0.93658079854253251</v>
      </c>
      <c r="Y63" s="737">
        <v>-1.7646787865342186</v>
      </c>
      <c r="Z63" s="737">
        <v>-1.2355195659183484</v>
      </c>
      <c r="AA63" s="737">
        <v>0.33184083296749373</v>
      </c>
      <c r="AB63" s="1192">
        <v>-2.3916041449082175</v>
      </c>
      <c r="AP63" s="485"/>
      <c r="AQ63" s="486"/>
      <c r="AR63" s="486"/>
      <c r="AS63" s="486"/>
      <c r="AT63" s="486"/>
      <c r="AU63" s="486"/>
      <c r="AV63" s="486"/>
      <c r="AW63" s="486"/>
      <c r="AX63" s="487"/>
      <c r="AY63" s="486"/>
    </row>
    <row r="64" spans="1:51" ht="15">
      <c r="A64" s="185">
        <f>+'PIB D Pcorr'!A64</f>
        <v>2012</v>
      </c>
      <c r="B64" s="208">
        <v>1031099</v>
      </c>
      <c r="C64" s="205">
        <v>324335</v>
      </c>
      <c r="D64" s="205">
        <v>226839</v>
      </c>
      <c r="E64" s="205">
        <v>97496</v>
      </c>
      <c r="F64" s="205">
        <v>303041</v>
      </c>
      <c r="G64" s="205">
        <v>254815</v>
      </c>
      <c r="H64" s="205">
        <v>48226</v>
      </c>
      <c r="I64" s="205">
        <v>40170</v>
      </c>
      <c r="J64" s="205">
        <v>9566</v>
      </c>
      <c r="K64" s="205">
        <v>-8247</v>
      </c>
      <c r="L64" s="205">
        <v>-12160</v>
      </c>
      <c r="M64" s="205">
        <v>5394</v>
      </c>
      <c r="N64" s="207">
        <v>6281</v>
      </c>
      <c r="O64" s="119"/>
      <c r="P64" s="736">
        <v>100</v>
      </c>
      <c r="Q64" s="737">
        <v>31.455272481109962</v>
      </c>
      <c r="R64" s="737">
        <v>21.999730384764216</v>
      </c>
      <c r="S64" s="737">
        <v>9.4555420963457433</v>
      </c>
      <c r="T64" s="737">
        <v>3.8958431731579606</v>
      </c>
      <c r="U64" s="737">
        <v>29.390097362134966</v>
      </c>
      <c r="V64" s="737">
        <v>24.712951908594615</v>
      </c>
      <c r="W64" s="737">
        <v>4.6771454535403487</v>
      </c>
      <c r="X64" s="737">
        <v>0.92774796600520415</v>
      </c>
      <c r="Y64" s="737">
        <v>-0.79982620485520795</v>
      </c>
      <c r="Z64" s="737">
        <v>-1.1793241968036048</v>
      </c>
      <c r="AA64" s="737">
        <v>0.52313114453607268</v>
      </c>
      <c r="AB64" s="1192">
        <v>0.60915586185225667</v>
      </c>
      <c r="AP64" s="485"/>
      <c r="AQ64" s="486"/>
      <c r="AR64" s="486"/>
      <c r="AS64" s="486"/>
      <c r="AT64" s="486"/>
      <c r="AU64" s="486"/>
      <c r="AV64" s="486"/>
      <c r="AW64" s="486"/>
      <c r="AX64" s="487"/>
      <c r="AY64" s="486"/>
    </row>
    <row r="65" spans="1:51" ht="15">
      <c r="A65" s="185">
        <f>+'PIB D Pcorr'!A65</f>
        <v>2013</v>
      </c>
      <c r="B65" s="208">
        <v>1020348</v>
      </c>
      <c r="C65" s="205">
        <v>336333</v>
      </c>
      <c r="D65" s="205">
        <v>238382</v>
      </c>
      <c r="E65" s="205">
        <v>97951</v>
      </c>
      <c r="F65" s="205">
        <v>296245</v>
      </c>
      <c r="G65" s="205">
        <v>250994</v>
      </c>
      <c r="H65" s="205">
        <v>45251</v>
      </c>
      <c r="I65" s="205">
        <v>40388</v>
      </c>
      <c r="J65" s="205">
        <v>9967</v>
      </c>
      <c r="K65" s="205">
        <v>-6814</v>
      </c>
      <c r="L65" s="205">
        <v>-12466</v>
      </c>
      <c r="M65" s="205">
        <v>6184</v>
      </c>
      <c r="N65" s="207">
        <v>26992</v>
      </c>
      <c r="O65" s="119"/>
      <c r="P65" s="736">
        <v>100</v>
      </c>
      <c r="Q65" s="737">
        <v>32.962577473567841</v>
      </c>
      <c r="R65" s="737">
        <v>23.36281347148228</v>
      </c>
      <c r="S65" s="737">
        <v>9.5997640020855624</v>
      </c>
      <c r="T65" s="737">
        <v>3.9582573788550572</v>
      </c>
      <c r="U65" s="737">
        <v>29.033721828238992</v>
      </c>
      <c r="V65" s="737">
        <v>24.598862348924094</v>
      </c>
      <c r="W65" s="737">
        <v>4.4348594793149001</v>
      </c>
      <c r="X65" s="737">
        <v>0.97682359351907389</v>
      </c>
      <c r="Y65" s="737">
        <v>-0.66781137415862035</v>
      </c>
      <c r="Z65" s="737">
        <v>-1.2217400337923925</v>
      </c>
      <c r="AA65" s="737">
        <v>0.60606773375358214</v>
      </c>
      <c r="AB65" s="1192">
        <v>2.6453719711314179</v>
      </c>
      <c r="AP65" s="485"/>
      <c r="AQ65" s="486"/>
      <c r="AR65" s="486"/>
      <c r="AS65" s="486"/>
      <c r="AT65" s="486"/>
      <c r="AU65" s="486"/>
      <c r="AV65" s="486"/>
      <c r="AW65" s="486"/>
      <c r="AX65" s="487"/>
      <c r="AY65" s="486"/>
    </row>
    <row r="66" spans="1:51" ht="15">
      <c r="A66" s="185">
        <f>+'PIB D Pcorr'!A66</f>
        <v>2014</v>
      </c>
      <c r="B66" s="208">
        <v>1032158</v>
      </c>
      <c r="C66" s="205">
        <v>345593</v>
      </c>
      <c r="D66" s="205">
        <v>241991</v>
      </c>
      <c r="E66" s="205">
        <v>103602</v>
      </c>
      <c r="F66" s="205">
        <v>313601</v>
      </c>
      <c r="G66" s="205">
        <v>263249</v>
      </c>
      <c r="H66" s="205">
        <v>50352</v>
      </c>
      <c r="I66" s="205">
        <v>42077</v>
      </c>
      <c r="J66" s="205">
        <v>10999</v>
      </c>
      <c r="K66" s="205">
        <v>-3784</v>
      </c>
      <c r="L66" s="205">
        <v>-10671</v>
      </c>
      <c r="M66" s="205">
        <v>4543</v>
      </c>
      <c r="N66" s="207">
        <v>22080</v>
      </c>
      <c r="O66" s="119"/>
      <c r="P66" s="736">
        <v>100</v>
      </c>
      <c r="Q66" s="737">
        <v>33.482567591395892</v>
      </c>
      <c r="R66" s="737">
        <v>23.445150839309484</v>
      </c>
      <c r="S66" s="737">
        <v>10.037416752086406</v>
      </c>
      <c r="T66" s="737">
        <v>4.0766045508536486</v>
      </c>
      <c r="U66" s="737">
        <v>30.383042131146588</v>
      </c>
      <c r="V66" s="737">
        <v>25.504719238721204</v>
      </c>
      <c r="W66" s="737">
        <v>4.8783228924253841</v>
      </c>
      <c r="X66" s="737">
        <v>1.0656314246462266</v>
      </c>
      <c r="Y66" s="737">
        <v>-0.36661053830905732</v>
      </c>
      <c r="Z66" s="737">
        <v>-1.0338533441585493</v>
      </c>
      <c r="AA66" s="737">
        <v>0.44014579163267642</v>
      </c>
      <c r="AB66" s="1192">
        <v>2.1392073694143727</v>
      </c>
      <c r="AP66" s="485"/>
      <c r="AQ66" s="486"/>
      <c r="AR66" s="486"/>
      <c r="AS66" s="486"/>
      <c r="AT66" s="486"/>
      <c r="AU66" s="486"/>
      <c r="AV66" s="486"/>
      <c r="AW66" s="486"/>
      <c r="AX66" s="487"/>
      <c r="AY66" s="486"/>
    </row>
    <row r="67" spans="1:51" s="528" customFormat="1" ht="15">
      <c r="A67" s="185">
        <f>+'PIB D Pcorr'!A67</f>
        <v>2015</v>
      </c>
      <c r="B67" s="293">
        <v>1077590</v>
      </c>
      <c r="C67" s="297">
        <v>362356</v>
      </c>
      <c r="D67" s="297">
        <v>252838</v>
      </c>
      <c r="E67" s="297">
        <v>109518</v>
      </c>
      <c r="F67" s="297">
        <v>329593</v>
      </c>
      <c r="G67" s="297">
        <v>273513</v>
      </c>
      <c r="H67" s="297">
        <v>56080</v>
      </c>
      <c r="I67" s="297">
        <v>43983</v>
      </c>
      <c r="J67" s="297">
        <v>12438</v>
      </c>
      <c r="K67" s="297">
        <v>-242</v>
      </c>
      <c r="L67" s="297">
        <v>-10693</v>
      </c>
      <c r="M67" s="297">
        <v>6976</v>
      </c>
      <c r="N67" s="298">
        <v>28804</v>
      </c>
      <c r="O67" s="299"/>
      <c r="P67" s="1138">
        <v>100</v>
      </c>
      <c r="Q67" s="743">
        <v>33.626518434655111</v>
      </c>
      <c r="R67" s="743">
        <v>23.463283809240991</v>
      </c>
      <c r="S67" s="743">
        <v>10.163234625414118</v>
      </c>
      <c r="T67" s="743">
        <v>4.0816080327397248</v>
      </c>
      <c r="U67" s="743">
        <v>30.586122736847965</v>
      </c>
      <c r="V67" s="743">
        <v>25.381917055651964</v>
      </c>
      <c r="W67" s="743">
        <v>5.2042056811960018</v>
      </c>
      <c r="X67" s="743">
        <v>1.1542423370669734</v>
      </c>
      <c r="Y67" s="743">
        <v>-2.2457520949526258E-2</v>
      </c>
      <c r="Z67" s="743">
        <v>-0.99230690707968705</v>
      </c>
      <c r="AA67" s="743">
        <v>0.64737052125576522</v>
      </c>
      <c r="AB67" s="1193">
        <v>2.6730017910336956</v>
      </c>
      <c r="AP67" s="579"/>
      <c r="AQ67" s="580"/>
      <c r="AR67" s="580"/>
      <c r="AS67" s="580"/>
      <c r="AT67" s="580"/>
      <c r="AU67" s="580"/>
      <c r="AV67" s="580"/>
      <c r="AW67" s="580"/>
      <c r="AX67" s="581"/>
      <c r="AY67" s="580"/>
    </row>
    <row r="68" spans="1:51" ht="15">
      <c r="A68" s="185">
        <f>+'PIB D Pcorr'!A68</f>
        <v>2016</v>
      </c>
      <c r="B68" s="208">
        <v>1113840</v>
      </c>
      <c r="C68" s="205">
        <v>377370</v>
      </c>
      <c r="D68" s="205">
        <v>259451</v>
      </c>
      <c r="E68" s="205">
        <v>117919</v>
      </c>
      <c r="F68" s="205">
        <v>332955</v>
      </c>
      <c r="G68" s="205">
        <v>273732</v>
      </c>
      <c r="H68" s="205">
        <v>59223</v>
      </c>
      <c r="I68" s="205">
        <v>48592</v>
      </c>
      <c r="J68" s="205">
        <v>13083</v>
      </c>
      <c r="K68" s="205">
        <v>2752</v>
      </c>
      <c r="L68" s="205">
        <v>-11797</v>
      </c>
      <c r="M68" s="205">
        <v>2430</v>
      </c>
      <c r="N68" s="207">
        <v>37800</v>
      </c>
      <c r="O68" s="119"/>
      <c r="P68" s="736">
        <v>100</v>
      </c>
      <c r="Q68" s="737">
        <v>33.880090497737555</v>
      </c>
      <c r="R68" s="737">
        <v>23.293381455146161</v>
      </c>
      <c r="S68" s="737">
        <v>10.586709042591396</v>
      </c>
      <c r="T68" s="737">
        <v>4.3625655390361269</v>
      </c>
      <c r="U68" s="737">
        <v>29.892533936651585</v>
      </c>
      <c r="V68" s="737">
        <v>24.575522516698989</v>
      </c>
      <c r="W68" s="737">
        <v>5.3170114199525962</v>
      </c>
      <c r="X68" s="737">
        <v>1.1745852187028658</v>
      </c>
      <c r="Y68" s="737">
        <v>0.24707318824965885</v>
      </c>
      <c r="Z68" s="737">
        <v>-1.059128779717015</v>
      </c>
      <c r="AA68" s="737">
        <v>0.21816418875242405</v>
      </c>
      <c r="AB68" s="1192">
        <v>3.3936651583710407</v>
      </c>
      <c r="AP68" s="485"/>
      <c r="AQ68" s="486"/>
      <c r="AR68" s="486"/>
      <c r="AS68" s="486"/>
      <c r="AT68" s="486"/>
      <c r="AU68" s="486"/>
      <c r="AV68" s="486"/>
      <c r="AW68" s="486"/>
      <c r="AX68" s="487"/>
      <c r="AY68" s="486"/>
    </row>
    <row r="69" spans="1:51" s="527" customFormat="1" ht="15">
      <c r="A69" s="185">
        <f>+'PIB D Pcorr'!A69</f>
        <v>2017</v>
      </c>
      <c r="B69" s="208">
        <v>1161867</v>
      </c>
      <c r="C69" s="205">
        <v>408390</v>
      </c>
      <c r="D69" s="205">
        <v>281231</v>
      </c>
      <c r="E69" s="205">
        <v>127159</v>
      </c>
      <c r="F69" s="205">
        <v>366489</v>
      </c>
      <c r="G69" s="205">
        <v>303269</v>
      </c>
      <c r="H69" s="205">
        <v>63220</v>
      </c>
      <c r="I69" s="205">
        <v>54456</v>
      </c>
      <c r="J69" s="205">
        <v>15058</v>
      </c>
      <c r="K69" s="205">
        <v>433</v>
      </c>
      <c r="L69" s="205">
        <v>-10125</v>
      </c>
      <c r="M69" s="205">
        <v>2843</v>
      </c>
      <c r="N69" s="207">
        <v>35052</v>
      </c>
      <c r="O69" s="119"/>
      <c r="P69" s="736">
        <v>100</v>
      </c>
      <c r="Q69" s="737">
        <v>35.149462029647111</v>
      </c>
      <c r="R69" s="737">
        <v>24.205094042605566</v>
      </c>
      <c r="S69" s="737">
        <v>10.944367987041547</v>
      </c>
      <c r="T69" s="737">
        <v>4.6869392107702517</v>
      </c>
      <c r="U69" s="737">
        <v>31.543111216688313</v>
      </c>
      <c r="V69" s="737">
        <v>26.101868802539361</v>
      </c>
      <c r="W69" s="737">
        <v>5.4412424141489515</v>
      </c>
      <c r="X69" s="737">
        <v>1.2960175304058037</v>
      </c>
      <c r="Y69" s="737">
        <v>3.7267604639773744E-2</v>
      </c>
      <c r="Z69" s="737">
        <v>-0.87144225629955929</v>
      </c>
      <c r="AA69" s="737">
        <v>0.24469237873181698</v>
      </c>
      <c r="AB69" s="1192">
        <v>3.0168685400308295</v>
      </c>
      <c r="AP69" s="582"/>
      <c r="AQ69" s="583"/>
      <c r="AR69" s="583"/>
      <c r="AS69" s="583"/>
      <c r="AT69" s="583"/>
      <c r="AU69" s="583"/>
      <c r="AV69" s="583"/>
      <c r="AW69" s="583"/>
      <c r="AX69" s="584"/>
      <c r="AY69" s="583"/>
    </row>
    <row r="70" spans="1:51" s="527" customFormat="1" ht="15">
      <c r="A70" s="185">
        <f>+'PIB D Pcorr'!A70</f>
        <v>2018</v>
      </c>
      <c r="B70" s="208">
        <v>1203259</v>
      </c>
      <c r="C70" s="205">
        <v>423097</v>
      </c>
      <c r="D70" s="205">
        <v>291209</v>
      </c>
      <c r="E70" s="205">
        <v>131888</v>
      </c>
      <c r="F70" s="205">
        <v>390404</v>
      </c>
      <c r="G70" s="205">
        <v>320516</v>
      </c>
      <c r="H70" s="205">
        <v>69888</v>
      </c>
      <c r="I70" s="205">
        <v>56410</v>
      </c>
      <c r="J70" s="205">
        <v>17321</v>
      </c>
      <c r="K70" s="205">
        <v>2195</v>
      </c>
      <c r="L70" s="205">
        <v>-11746</v>
      </c>
      <c r="M70" s="205">
        <v>5808</v>
      </c>
      <c r="N70" s="207">
        <v>28950</v>
      </c>
      <c r="O70" s="119"/>
      <c r="P70" s="736">
        <v>100</v>
      </c>
      <c r="Q70" s="737">
        <v>35.162587605827177</v>
      </c>
      <c r="R70" s="737">
        <v>24.201688913193252</v>
      </c>
      <c r="S70" s="737">
        <v>10.960898692633922</v>
      </c>
      <c r="T70" s="737">
        <v>4.6881012317381376</v>
      </c>
      <c r="U70" s="737">
        <v>32.44554996056543</v>
      </c>
      <c r="V70" s="737">
        <v>26.63732413387309</v>
      </c>
      <c r="W70" s="737">
        <v>5.8082258266923414</v>
      </c>
      <c r="X70" s="737">
        <v>1.4395072050157114</v>
      </c>
      <c r="Y70" s="737">
        <v>0.18242124097970594</v>
      </c>
      <c r="Z70" s="737">
        <v>-0.97618218521531941</v>
      </c>
      <c r="AA70" s="737">
        <v>0.48268909686110806</v>
      </c>
      <c r="AB70" s="1192">
        <v>2.4059657978872377</v>
      </c>
      <c r="AP70" s="582"/>
      <c r="AQ70" s="583"/>
      <c r="AR70" s="583"/>
      <c r="AS70" s="583"/>
      <c r="AT70" s="583"/>
      <c r="AU70" s="583"/>
      <c r="AV70" s="583"/>
      <c r="AW70" s="583"/>
      <c r="AX70" s="584"/>
      <c r="AY70" s="583"/>
    </row>
    <row r="71" spans="1:51" ht="15">
      <c r="A71" s="185">
        <f>+'PIB D Pcorr'!A71</f>
        <v>2019</v>
      </c>
      <c r="B71" s="208">
        <v>1244375</v>
      </c>
      <c r="C71" s="205">
        <v>434967</v>
      </c>
      <c r="D71" s="205">
        <v>294671</v>
      </c>
      <c r="E71" s="205">
        <v>140296</v>
      </c>
      <c r="F71" s="205">
        <v>398507</v>
      </c>
      <c r="G71" s="205">
        <v>321426</v>
      </c>
      <c r="H71" s="205">
        <v>77081</v>
      </c>
      <c r="I71" s="205">
        <v>58391</v>
      </c>
      <c r="J71" s="205">
        <v>19632</v>
      </c>
      <c r="K71" s="205">
        <v>1859</v>
      </c>
      <c r="L71" s="205">
        <v>-12907</v>
      </c>
      <c r="M71" s="205">
        <v>4212</v>
      </c>
      <c r="N71" s="207">
        <v>29624</v>
      </c>
      <c r="O71" s="119"/>
      <c r="P71" s="736">
        <v>100</v>
      </c>
      <c r="Q71" s="737">
        <v>34.954655951783025</v>
      </c>
      <c r="R71" s="737">
        <v>23.68024108488197</v>
      </c>
      <c r="S71" s="737">
        <v>11.274414866901054</v>
      </c>
      <c r="T71" s="737">
        <v>4.6923957810145653</v>
      </c>
      <c r="U71" s="737">
        <v>32.024671019588148</v>
      </c>
      <c r="V71" s="737">
        <v>25.830316423907583</v>
      </c>
      <c r="W71" s="737">
        <v>6.1943545956805623</v>
      </c>
      <c r="X71" s="737">
        <v>1.577659467604219</v>
      </c>
      <c r="Y71" s="737">
        <v>0.14939226519337018</v>
      </c>
      <c r="Z71" s="737">
        <v>-1.0372275238573581</v>
      </c>
      <c r="AA71" s="737">
        <v>0.33848317428427926</v>
      </c>
      <c r="AB71" s="1192">
        <v>2.3806328478151682</v>
      </c>
      <c r="AP71" s="485"/>
      <c r="AQ71" s="486"/>
      <c r="AR71" s="486"/>
      <c r="AS71" s="486"/>
      <c r="AT71" s="486"/>
      <c r="AU71" s="486"/>
      <c r="AV71" s="486"/>
      <c r="AW71" s="486"/>
      <c r="AX71" s="487"/>
      <c r="AY71" s="486"/>
    </row>
    <row r="72" spans="1:51" ht="15">
      <c r="A72" s="185" t="str">
        <f>+'PIB D Pcorr'!A72</f>
        <v>2020(A)</v>
      </c>
      <c r="B72" s="208">
        <v>1121948</v>
      </c>
      <c r="C72" s="205">
        <v>343551</v>
      </c>
      <c r="D72" s="205">
        <v>264551</v>
      </c>
      <c r="E72" s="205">
        <v>79000</v>
      </c>
      <c r="F72" s="205">
        <v>327023</v>
      </c>
      <c r="G72" s="205">
        <v>273645</v>
      </c>
      <c r="H72" s="205">
        <v>53378</v>
      </c>
      <c r="I72" s="205">
        <v>13949</v>
      </c>
      <c r="J72" s="205">
        <v>6469</v>
      </c>
      <c r="K72" s="205">
        <v>5114</v>
      </c>
      <c r="L72" s="205">
        <v>-14441</v>
      </c>
      <c r="M72" s="205">
        <v>5025</v>
      </c>
      <c r="N72" s="207">
        <v>12226</v>
      </c>
      <c r="O72" s="119"/>
      <c r="P72" s="736">
        <v>100</v>
      </c>
      <c r="Q72" s="737">
        <v>30.620937868778231</v>
      </c>
      <c r="R72" s="737">
        <v>23.579613315412121</v>
      </c>
      <c r="S72" s="737">
        <v>7.0413245533661097</v>
      </c>
      <c r="T72" s="737">
        <v>1.2432840024671374</v>
      </c>
      <c r="U72" s="737">
        <v>29.147785815385383</v>
      </c>
      <c r="V72" s="737">
        <v>24.390167815264167</v>
      </c>
      <c r="W72" s="737">
        <v>4.7576180001212176</v>
      </c>
      <c r="X72" s="737">
        <v>0.5765864371610806</v>
      </c>
      <c r="Y72" s="737">
        <v>0.45581435146726945</v>
      </c>
      <c r="Z72" s="737">
        <v>-1.2871363022172151</v>
      </c>
      <c r="AA72" s="737">
        <v>0.44788172000841392</v>
      </c>
      <c r="AB72" s="1192">
        <v>1.0897118226513172</v>
      </c>
      <c r="AP72" s="485"/>
      <c r="AQ72" s="486"/>
      <c r="AR72" s="486"/>
      <c r="AS72" s="486"/>
      <c r="AT72" s="486"/>
      <c r="AU72" s="486"/>
      <c r="AV72" s="486"/>
      <c r="AW72" s="486"/>
      <c r="AX72" s="487"/>
      <c r="AY72" s="486"/>
    </row>
    <row r="73" spans="1:51" ht="15">
      <c r="A73" s="196"/>
      <c r="AB73" s="264"/>
      <c r="AP73" s="485"/>
      <c r="AQ73" s="486"/>
      <c r="AR73" s="486"/>
      <c r="AS73" s="486"/>
      <c r="AT73" s="486"/>
      <c r="AU73" s="486"/>
      <c r="AV73" s="486"/>
      <c r="AW73" s="486"/>
      <c r="AX73" s="487"/>
      <c r="AY73" s="486"/>
    </row>
    <row r="74" spans="1:51" ht="15">
      <c r="A74" s="196"/>
      <c r="AB74" s="264"/>
    </row>
    <row r="75" spans="1:51" ht="15">
      <c r="A75" s="196"/>
      <c r="AB75" s="264"/>
    </row>
    <row r="76" spans="1:51" ht="15">
      <c r="A76" s="196"/>
      <c r="AB76" s="264"/>
    </row>
    <row r="77" spans="1:51" ht="15">
      <c r="A77" s="196"/>
      <c r="AB77" s="264"/>
    </row>
    <row r="78" spans="1:51" ht="15">
      <c r="A78" s="196"/>
      <c r="AB78" s="264"/>
    </row>
    <row r="79" spans="1:51" ht="15">
      <c r="A79" s="196"/>
      <c r="AB79" s="264"/>
    </row>
    <row r="80" spans="1:51" ht="15">
      <c r="A80" s="196"/>
      <c r="AB80" s="264"/>
    </row>
    <row r="81" spans="28:28">
      <c r="AB81" s="264"/>
    </row>
    <row r="82" spans="28:28">
      <c r="AB82" s="264"/>
    </row>
    <row r="83" spans="28:28">
      <c r="AB83" s="264"/>
    </row>
    <row r="84" spans="28:28">
      <c r="AB84" s="264"/>
    </row>
    <row r="85" spans="28:28">
      <c r="AB85" s="264"/>
    </row>
    <row r="86" spans="28:28">
      <c r="AB86" s="264"/>
    </row>
    <row r="87" spans="28:28">
      <c r="AB87" s="264"/>
    </row>
    <row r="88" spans="28:28">
      <c r="AB88" s="264"/>
    </row>
    <row r="89" spans="28:28">
      <c r="AB89" s="264"/>
    </row>
    <row r="90" spans="28:28">
      <c r="AB90" s="264"/>
    </row>
    <row r="91" spans="28:28">
      <c r="AB91" s="264"/>
    </row>
    <row r="92" spans="28:28">
      <c r="AB92" s="264"/>
    </row>
    <row r="93" spans="28:28">
      <c r="AB93" s="264"/>
    </row>
    <row r="94" spans="28:28">
      <c r="AB94" s="264"/>
    </row>
    <row r="95" spans="28:28">
      <c r="AB95" s="264"/>
    </row>
    <row r="96" spans="28:28">
      <c r="AB96" s="264"/>
    </row>
    <row r="97" spans="28:28">
      <c r="AB97" s="264"/>
    </row>
    <row r="98" spans="28:28">
      <c r="AB98" s="264"/>
    </row>
    <row r="99" spans="28:28">
      <c r="AB99" s="264"/>
    </row>
    <row r="100" spans="28:28">
      <c r="AB100" s="264"/>
    </row>
    <row r="101" spans="28:28">
      <c r="AB101" s="264"/>
    </row>
    <row r="102" spans="28:28">
      <c r="AB102" s="264"/>
    </row>
  </sheetData>
  <mergeCells count="2">
    <mergeCell ref="P2:AB2"/>
    <mergeCell ref="E2:N2"/>
  </mergeCells>
  <hyperlinks>
    <hyperlink ref="A1" location="'INDICE DE CUADROS'!A1" display="Índice"/>
  </hyperlinks>
  <pageMargins left="0.75" right="0.75" top="1" bottom="1" header="0" footer="0"/>
  <pageSetup paperSize="9" scale="44" orientation="landscape" horizontalDpi="96" verticalDpi="98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93F77B"/>
    <pageSetUpPr fitToPage="1"/>
  </sheetPr>
  <dimension ref="A1:AM80"/>
  <sheetViews>
    <sheetView zoomScale="85" zoomScaleNormal="85" workbookViewId="0">
      <pane xSplit="1" ySplit="5" topLeftCell="V6" activePane="bottomRight" state="frozen"/>
      <selection activeCell="A73" sqref="A73:XFD81"/>
      <selection pane="topRight" activeCell="A73" sqref="A73:XFD81"/>
      <selection pane="bottomLeft" activeCell="A73" sqref="A73:XFD81"/>
      <selection pane="bottomRight" activeCell="Z11" sqref="Z11"/>
    </sheetView>
  </sheetViews>
  <sheetFormatPr baseColWidth="10" defaultRowHeight="12.75" outlineLevelRow="1"/>
  <cols>
    <col min="1" max="1" width="13" style="4" customWidth="1"/>
    <col min="2" max="2" width="13.5703125" style="4" customWidth="1"/>
    <col min="3" max="19" width="15.5703125" style="4" customWidth="1"/>
    <col min="20" max="20" width="14" style="4" customWidth="1"/>
    <col min="21" max="21" width="11.7109375" style="4" customWidth="1"/>
    <col min="22" max="39" width="15.5703125" style="4" customWidth="1"/>
    <col min="40" max="145" width="11.42578125" style="38"/>
    <col min="146" max="146" width="13" style="38" customWidth="1"/>
    <col min="147" max="147" width="13.5703125" style="38" customWidth="1"/>
    <col min="148" max="153" width="11.7109375" style="38" customWidth="1"/>
    <col min="154" max="154" width="13.5703125" style="38" customWidth="1"/>
    <col min="155" max="164" width="11.7109375" style="38" customWidth="1"/>
    <col min="165" max="165" width="6.7109375" style="38" customWidth="1"/>
    <col min="166" max="184" width="9.7109375" style="38" customWidth="1"/>
    <col min="185" max="185" width="11.42578125" style="38"/>
    <col min="186" max="196" width="0" style="38" hidden="1" customWidth="1"/>
    <col min="197" max="197" width="11.42578125" style="38"/>
    <col min="198" max="207" width="0" style="38" hidden="1" customWidth="1"/>
    <col min="208" max="208" width="11.42578125" style="38"/>
    <col min="209" max="209" width="12.7109375" style="38" customWidth="1"/>
    <col min="210" max="230" width="11.42578125" style="38"/>
    <col min="231" max="233" width="11.7109375" style="38" bestFit="1" customWidth="1"/>
    <col min="234" max="234" width="11.5703125" style="38" bestFit="1" customWidth="1"/>
    <col min="235" max="235" width="11.7109375" style="38" bestFit="1" customWidth="1"/>
    <col min="236" max="238" width="11.5703125" style="38" bestFit="1" customWidth="1"/>
    <col min="239" max="264" width="14.28515625" style="38" customWidth="1"/>
    <col min="265" max="401" width="11.42578125" style="38"/>
    <col min="402" max="402" width="13" style="38" customWidth="1"/>
    <col min="403" max="403" width="13.5703125" style="38" customWidth="1"/>
    <col min="404" max="409" width="11.7109375" style="38" customWidth="1"/>
    <col min="410" max="410" width="13.5703125" style="38" customWidth="1"/>
    <col min="411" max="420" width="11.7109375" style="38" customWidth="1"/>
    <col min="421" max="421" width="6.7109375" style="38" customWidth="1"/>
    <col min="422" max="440" width="9.7109375" style="38" customWidth="1"/>
    <col min="441" max="441" width="11.42578125" style="38"/>
    <col min="442" max="452" width="0" style="38" hidden="1" customWidth="1"/>
    <col min="453" max="453" width="11.42578125" style="38"/>
    <col min="454" max="463" width="0" style="38" hidden="1" customWidth="1"/>
    <col min="464" max="464" width="11.42578125" style="38"/>
    <col min="465" max="465" width="12.7109375" style="38" customWidth="1"/>
    <col min="466" max="486" width="11.42578125" style="38"/>
    <col min="487" max="489" width="11.7109375" style="38" bestFit="1" customWidth="1"/>
    <col min="490" max="490" width="11.5703125" style="38" bestFit="1" customWidth="1"/>
    <col min="491" max="491" width="11.7109375" style="38" bestFit="1" customWidth="1"/>
    <col min="492" max="494" width="11.5703125" style="38" bestFit="1" customWidth="1"/>
    <col min="495" max="520" width="14.28515625" style="38" customWidth="1"/>
    <col min="521" max="657" width="11.42578125" style="38"/>
    <col min="658" max="658" width="13" style="38" customWidth="1"/>
    <col min="659" max="659" width="13.5703125" style="38" customWidth="1"/>
    <col min="660" max="665" width="11.7109375" style="38" customWidth="1"/>
    <col min="666" max="666" width="13.5703125" style="38" customWidth="1"/>
    <col min="667" max="676" width="11.7109375" style="38" customWidth="1"/>
    <col min="677" max="677" width="6.7109375" style="38" customWidth="1"/>
    <col min="678" max="696" width="9.7109375" style="38" customWidth="1"/>
    <col min="697" max="697" width="11.42578125" style="38"/>
    <col min="698" max="708" width="0" style="38" hidden="1" customWidth="1"/>
    <col min="709" max="709" width="11.42578125" style="38"/>
    <col min="710" max="719" width="0" style="38" hidden="1" customWidth="1"/>
    <col min="720" max="720" width="11.42578125" style="38"/>
    <col min="721" max="721" width="12.7109375" style="38" customWidth="1"/>
    <col min="722" max="742" width="11.42578125" style="38"/>
    <col min="743" max="745" width="11.7109375" style="38" bestFit="1" customWidth="1"/>
    <col min="746" max="746" width="11.5703125" style="38" bestFit="1" customWidth="1"/>
    <col min="747" max="747" width="11.7109375" style="38" bestFit="1" customWidth="1"/>
    <col min="748" max="750" width="11.5703125" style="38" bestFit="1" customWidth="1"/>
    <col min="751" max="776" width="14.28515625" style="38" customWidth="1"/>
    <col min="777" max="913" width="11.42578125" style="38"/>
    <col min="914" max="914" width="13" style="38" customWidth="1"/>
    <col min="915" max="915" width="13.5703125" style="38" customWidth="1"/>
    <col min="916" max="921" width="11.7109375" style="38" customWidth="1"/>
    <col min="922" max="922" width="13.5703125" style="38" customWidth="1"/>
    <col min="923" max="932" width="11.7109375" style="38" customWidth="1"/>
    <col min="933" max="933" width="6.7109375" style="38" customWidth="1"/>
    <col min="934" max="952" width="9.7109375" style="38" customWidth="1"/>
    <col min="953" max="953" width="11.42578125" style="38"/>
    <col min="954" max="964" width="0" style="38" hidden="1" customWidth="1"/>
    <col min="965" max="965" width="11.42578125" style="38"/>
    <col min="966" max="975" width="0" style="38" hidden="1" customWidth="1"/>
    <col min="976" max="976" width="11.42578125" style="38"/>
    <col min="977" max="977" width="12.7109375" style="38" customWidth="1"/>
    <col min="978" max="998" width="11.42578125" style="38"/>
    <col min="999" max="1001" width="11.7109375" style="38" bestFit="1" customWidth="1"/>
    <col min="1002" max="1002" width="11.5703125" style="38" bestFit="1" customWidth="1"/>
    <col min="1003" max="1003" width="11.7109375" style="38" bestFit="1" customWidth="1"/>
    <col min="1004" max="1006" width="11.5703125" style="38" bestFit="1" customWidth="1"/>
    <col min="1007" max="1032" width="14.28515625" style="38" customWidth="1"/>
    <col min="1033" max="1169" width="11.42578125" style="38"/>
    <col min="1170" max="1170" width="13" style="38" customWidth="1"/>
    <col min="1171" max="1171" width="13.5703125" style="38" customWidth="1"/>
    <col min="1172" max="1177" width="11.7109375" style="38" customWidth="1"/>
    <col min="1178" max="1178" width="13.5703125" style="38" customWidth="1"/>
    <col min="1179" max="1188" width="11.7109375" style="38" customWidth="1"/>
    <col min="1189" max="1189" width="6.7109375" style="38" customWidth="1"/>
    <col min="1190" max="1208" width="9.7109375" style="38" customWidth="1"/>
    <col min="1209" max="1209" width="11.42578125" style="38"/>
    <col min="1210" max="1220" width="0" style="38" hidden="1" customWidth="1"/>
    <col min="1221" max="1221" width="11.42578125" style="38"/>
    <col min="1222" max="1231" width="0" style="38" hidden="1" customWidth="1"/>
    <col min="1232" max="1232" width="11.42578125" style="38"/>
    <col min="1233" max="1233" width="12.7109375" style="38" customWidth="1"/>
    <col min="1234" max="1254" width="11.42578125" style="38"/>
    <col min="1255" max="1257" width="11.7109375" style="38" bestFit="1" customWidth="1"/>
    <col min="1258" max="1258" width="11.5703125" style="38" bestFit="1" customWidth="1"/>
    <col min="1259" max="1259" width="11.7109375" style="38" bestFit="1" customWidth="1"/>
    <col min="1260" max="1262" width="11.5703125" style="38" bestFit="1" customWidth="1"/>
    <col min="1263" max="1288" width="14.28515625" style="38" customWidth="1"/>
    <col min="1289" max="1425" width="11.42578125" style="38"/>
    <col min="1426" max="1426" width="13" style="38" customWidth="1"/>
    <col min="1427" max="1427" width="13.5703125" style="38" customWidth="1"/>
    <col min="1428" max="1433" width="11.7109375" style="38" customWidth="1"/>
    <col min="1434" max="1434" width="13.5703125" style="38" customWidth="1"/>
    <col min="1435" max="1444" width="11.7109375" style="38" customWidth="1"/>
    <col min="1445" max="1445" width="6.7109375" style="38" customWidth="1"/>
    <col min="1446" max="1464" width="9.7109375" style="38" customWidth="1"/>
    <col min="1465" max="1465" width="11.42578125" style="38"/>
    <col min="1466" max="1476" width="0" style="38" hidden="1" customWidth="1"/>
    <col min="1477" max="1477" width="11.42578125" style="38"/>
    <col min="1478" max="1487" width="0" style="38" hidden="1" customWidth="1"/>
    <col min="1488" max="1488" width="11.42578125" style="38"/>
    <col min="1489" max="1489" width="12.7109375" style="38" customWidth="1"/>
    <col min="1490" max="1510" width="11.42578125" style="38"/>
    <col min="1511" max="1513" width="11.7109375" style="38" bestFit="1" customWidth="1"/>
    <col min="1514" max="1514" width="11.5703125" style="38" bestFit="1" customWidth="1"/>
    <col min="1515" max="1515" width="11.7109375" style="38" bestFit="1" customWidth="1"/>
    <col min="1516" max="1518" width="11.5703125" style="38" bestFit="1" customWidth="1"/>
    <col min="1519" max="1544" width="14.28515625" style="38" customWidth="1"/>
    <col min="1545" max="1681" width="11.42578125" style="38"/>
    <col min="1682" max="1682" width="13" style="38" customWidth="1"/>
    <col min="1683" max="1683" width="13.5703125" style="38" customWidth="1"/>
    <col min="1684" max="1689" width="11.7109375" style="38" customWidth="1"/>
    <col min="1690" max="1690" width="13.5703125" style="38" customWidth="1"/>
    <col min="1691" max="1700" width="11.7109375" style="38" customWidth="1"/>
    <col min="1701" max="1701" width="6.7109375" style="38" customWidth="1"/>
    <col min="1702" max="1720" width="9.7109375" style="38" customWidth="1"/>
    <col min="1721" max="1721" width="11.42578125" style="38"/>
    <col min="1722" max="1732" width="0" style="38" hidden="1" customWidth="1"/>
    <col min="1733" max="1733" width="11.42578125" style="38"/>
    <col min="1734" max="1743" width="0" style="38" hidden="1" customWidth="1"/>
    <col min="1744" max="1744" width="11.42578125" style="38"/>
    <col min="1745" max="1745" width="12.7109375" style="38" customWidth="1"/>
    <col min="1746" max="1766" width="11.42578125" style="38"/>
    <col min="1767" max="1769" width="11.7109375" style="38" bestFit="1" customWidth="1"/>
    <col min="1770" max="1770" width="11.5703125" style="38" bestFit="1" customWidth="1"/>
    <col min="1771" max="1771" width="11.7109375" style="38" bestFit="1" customWidth="1"/>
    <col min="1772" max="1774" width="11.5703125" style="38" bestFit="1" customWidth="1"/>
    <col min="1775" max="1800" width="14.28515625" style="38" customWidth="1"/>
    <col min="1801" max="1937" width="11.42578125" style="38"/>
    <col min="1938" max="1938" width="13" style="38" customWidth="1"/>
    <col min="1939" max="1939" width="13.5703125" style="38" customWidth="1"/>
    <col min="1940" max="1945" width="11.7109375" style="38" customWidth="1"/>
    <col min="1946" max="1946" width="13.5703125" style="38" customWidth="1"/>
    <col min="1947" max="1956" width="11.7109375" style="38" customWidth="1"/>
    <col min="1957" max="1957" width="6.7109375" style="38" customWidth="1"/>
    <col min="1958" max="1976" width="9.7109375" style="38" customWidth="1"/>
    <col min="1977" max="1977" width="11.42578125" style="38"/>
    <col min="1978" max="1988" width="0" style="38" hidden="1" customWidth="1"/>
    <col min="1989" max="1989" width="11.42578125" style="38"/>
    <col min="1990" max="1999" width="0" style="38" hidden="1" customWidth="1"/>
    <col min="2000" max="2000" width="11.42578125" style="38"/>
    <col min="2001" max="2001" width="12.7109375" style="38" customWidth="1"/>
    <col min="2002" max="2022" width="11.42578125" style="38"/>
    <col min="2023" max="2025" width="11.7109375" style="38" bestFit="1" customWidth="1"/>
    <col min="2026" max="2026" width="11.5703125" style="38" bestFit="1" customWidth="1"/>
    <col min="2027" max="2027" width="11.7109375" style="38" bestFit="1" customWidth="1"/>
    <col min="2028" max="2030" width="11.5703125" style="38" bestFit="1" customWidth="1"/>
    <col min="2031" max="2056" width="14.28515625" style="38" customWidth="1"/>
    <col min="2057" max="2193" width="11.42578125" style="38"/>
    <col min="2194" max="2194" width="13" style="38" customWidth="1"/>
    <col min="2195" max="2195" width="13.5703125" style="38" customWidth="1"/>
    <col min="2196" max="2201" width="11.7109375" style="38" customWidth="1"/>
    <col min="2202" max="2202" width="13.5703125" style="38" customWidth="1"/>
    <col min="2203" max="2212" width="11.7109375" style="38" customWidth="1"/>
    <col min="2213" max="2213" width="6.7109375" style="38" customWidth="1"/>
    <col min="2214" max="2232" width="9.7109375" style="38" customWidth="1"/>
    <col min="2233" max="2233" width="11.42578125" style="38"/>
    <col min="2234" max="2244" width="0" style="38" hidden="1" customWidth="1"/>
    <col min="2245" max="2245" width="11.42578125" style="38"/>
    <col min="2246" max="2255" width="0" style="38" hidden="1" customWidth="1"/>
    <col min="2256" max="2256" width="11.42578125" style="38"/>
    <col min="2257" max="2257" width="12.7109375" style="38" customWidth="1"/>
    <col min="2258" max="2278" width="11.42578125" style="38"/>
    <col min="2279" max="2281" width="11.7109375" style="38" bestFit="1" customWidth="1"/>
    <col min="2282" max="2282" width="11.5703125" style="38" bestFit="1" customWidth="1"/>
    <col min="2283" max="2283" width="11.7109375" style="38" bestFit="1" customWidth="1"/>
    <col min="2284" max="2286" width="11.5703125" style="38" bestFit="1" customWidth="1"/>
    <col min="2287" max="2312" width="14.28515625" style="38" customWidth="1"/>
    <col min="2313" max="2449" width="11.42578125" style="38"/>
    <col min="2450" max="2450" width="13" style="38" customWidth="1"/>
    <col min="2451" max="2451" width="13.5703125" style="38" customWidth="1"/>
    <col min="2452" max="2457" width="11.7109375" style="38" customWidth="1"/>
    <col min="2458" max="2458" width="13.5703125" style="38" customWidth="1"/>
    <col min="2459" max="2468" width="11.7109375" style="38" customWidth="1"/>
    <col min="2469" max="2469" width="6.7109375" style="38" customWidth="1"/>
    <col min="2470" max="2488" width="9.7109375" style="38" customWidth="1"/>
    <col min="2489" max="2489" width="11.42578125" style="38"/>
    <col min="2490" max="2500" width="0" style="38" hidden="1" customWidth="1"/>
    <col min="2501" max="2501" width="11.42578125" style="38"/>
    <col min="2502" max="2511" width="0" style="38" hidden="1" customWidth="1"/>
    <col min="2512" max="2512" width="11.42578125" style="38"/>
    <col min="2513" max="2513" width="12.7109375" style="38" customWidth="1"/>
    <col min="2514" max="2534" width="11.42578125" style="38"/>
    <col min="2535" max="2537" width="11.7109375" style="38" bestFit="1" customWidth="1"/>
    <col min="2538" max="2538" width="11.5703125" style="38" bestFit="1" customWidth="1"/>
    <col min="2539" max="2539" width="11.7109375" style="38" bestFit="1" customWidth="1"/>
    <col min="2540" max="2542" width="11.5703125" style="38" bestFit="1" customWidth="1"/>
    <col min="2543" max="2568" width="14.28515625" style="38" customWidth="1"/>
    <col min="2569" max="2705" width="11.42578125" style="38"/>
    <col min="2706" max="2706" width="13" style="38" customWidth="1"/>
    <col min="2707" max="2707" width="13.5703125" style="38" customWidth="1"/>
    <col min="2708" max="2713" width="11.7109375" style="38" customWidth="1"/>
    <col min="2714" max="2714" width="13.5703125" style="38" customWidth="1"/>
    <col min="2715" max="2724" width="11.7109375" style="38" customWidth="1"/>
    <col min="2725" max="2725" width="6.7109375" style="38" customWidth="1"/>
    <col min="2726" max="2744" width="9.7109375" style="38" customWidth="1"/>
    <col min="2745" max="2745" width="11.42578125" style="38"/>
    <col min="2746" max="2756" width="0" style="38" hidden="1" customWidth="1"/>
    <col min="2757" max="2757" width="11.42578125" style="38"/>
    <col min="2758" max="2767" width="0" style="38" hidden="1" customWidth="1"/>
    <col min="2768" max="2768" width="11.42578125" style="38"/>
    <col min="2769" max="2769" width="12.7109375" style="38" customWidth="1"/>
    <col min="2770" max="2790" width="11.42578125" style="38"/>
    <col min="2791" max="2793" width="11.7109375" style="38" bestFit="1" customWidth="1"/>
    <col min="2794" max="2794" width="11.5703125" style="38" bestFit="1" customWidth="1"/>
    <col min="2795" max="2795" width="11.7109375" style="38" bestFit="1" customWidth="1"/>
    <col min="2796" max="2798" width="11.5703125" style="38" bestFit="1" customWidth="1"/>
    <col min="2799" max="2824" width="14.28515625" style="38" customWidth="1"/>
    <col min="2825" max="2961" width="11.42578125" style="38"/>
    <col min="2962" max="2962" width="13" style="38" customWidth="1"/>
    <col min="2963" max="2963" width="13.5703125" style="38" customWidth="1"/>
    <col min="2964" max="2969" width="11.7109375" style="38" customWidth="1"/>
    <col min="2970" max="2970" width="13.5703125" style="38" customWidth="1"/>
    <col min="2971" max="2980" width="11.7109375" style="38" customWidth="1"/>
    <col min="2981" max="2981" width="6.7109375" style="38" customWidth="1"/>
    <col min="2982" max="3000" width="9.7109375" style="38" customWidth="1"/>
    <col min="3001" max="3001" width="11.42578125" style="38"/>
    <col min="3002" max="3012" width="0" style="38" hidden="1" customWidth="1"/>
    <col min="3013" max="3013" width="11.42578125" style="38"/>
    <col min="3014" max="3023" width="0" style="38" hidden="1" customWidth="1"/>
    <col min="3024" max="3024" width="11.42578125" style="38"/>
    <col min="3025" max="3025" width="12.7109375" style="38" customWidth="1"/>
    <col min="3026" max="3046" width="11.42578125" style="38"/>
    <col min="3047" max="3049" width="11.7109375" style="38" bestFit="1" customWidth="1"/>
    <col min="3050" max="3050" width="11.5703125" style="38" bestFit="1" customWidth="1"/>
    <col min="3051" max="3051" width="11.7109375" style="38" bestFit="1" customWidth="1"/>
    <col min="3052" max="3054" width="11.5703125" style="38" bestFit="1" customWidth="1"/>
    <col min="3055" max="3080" width="14.28515625" style="38" customWidth="1"/>
    <col min="3081" max="3217" width="11.42578125" style="38"/>
    <col min="3218" max="3218" width="13" style="38" customWidth="1"/>
    <col min="3219" max="3219" width="13.5703125" style="38" customWidth="1"/>
    <col min="3220" max="3225" width="11.7109375" style="38" customWidth="1"/>
    <col min="3226" max="3226" width="13.5703125" style="38" customWidth="1"/>
    <col min="3227" max="3236" width="11.7109375" style="38" customWidth="1"/>
    <col min="3237" max="3237" width="6.7109375" style="38" customWidth="1"/>
    <col min="3238" max="3256" width="9.7109375" style="38" customWidth="1"/>
    <col min="3257" max="3257" width="11.42578125" style="38"/>
    <col min="3258" max="3268" width="0" style="38" hidden="1" customWidth="1"/>
    <col min="3269" max="3269" width="11.42578125" style="38"/>
    <col min="3270" max="3279" width="0" style="38" hidden="1" customWidth="1"/>
    <col min="3280" max="3280" width="11.42578125" style="38"/>
    <col min="3281" max="3281" width="12.7109375" style="38" customWidth="1"/>
    <col min="3282" max="3302" width="11.42578125" style="38"/>
    <col min="3303" max="3305" width="11.7109375" style="38" bestFit="1" customWidth="1"/>
    <col min="3306" max="3306" width="11.5703125" style="38" bestFit="1" customWidth="1"/>
    <col min="3307" max="3307" width="11.7109375" style="38" bestFit="1" customWidth="1"/>
    <col min="3308" max="3310" width="11.5703125" style="38" bestFit="1" customWidth="1"/>
    <col min="3311" max="3336" width="14.28515625" style="38" customWidth="1"/>
    <col min="3337" max="3473" width="11.42578125" style="38"/>
    <col min="3474" max="3474" width="13" style="38" customWidth="1"/>
    <col min="3475" max="3475" width="13.5703125" style="38" customWidth="1"/>
    <col min="3476" max="3481" width="11.7109375" style="38" customWidth="1"/>
    <col min="3482" max="3482" width="13.5703125" style="38" customWidth="1"/>
    <col min="3483" max="3492" width="11.7109375" style="38" customWidth="1"/>
    <col min="3493" max="3493" width="6.7109375" style="38" customWidth="1"/>
    <col min="3494" max="3512" width="9.7109375" style="38" customWidth="1"/>
    <col min="3513" max="3513" width="11.42578125" style="38"/>
    <col min="3514" max="3524" width="0" style="38" hidden="1" customWidth="1"/>
    <col min="3525" max="3525" width="11.42578125" style="38"/>
    <col min="3526" max="3535" width="0" style="38" hidden="1" customWidth="1"/>
    <col min="3536" max="3536" width="11.42578125" style="38"/>
    <col min="3537" max="3537" width="12.7109375" style="38" customWidth="1"/>
    <col min="3538" max="3558" width="11.42578125" style="38"/>
    <col min="3559" max="3561" width="11.7109375" style="38" bestFit="1" customWidth="1"/>
    <col min="3562" max="3562" width="11.5703125" style="38" bestFit="1" customWidth="1"/>
    <col min="3563" max="3563" width="11.7109375" style="38" bestFit="1" customWidth="1"/>
    <col min="3564" max="3566" width="11.5703125" style="38" bestFit="1" customWidth="1"/>
    <col min="3567" max="3592" width="14.28515625" style="38" customWidth="1"/>
    <col min="3593" max="3729" width="11.42578125" style="38"/>
    <col min="3730" max="3730" width="13" style="38" customWidth="1"/>
    <col min="3731" max="3731" width="13.5703125" style="38" customWidth="1"/>
    <col min="3732" max="3737" width="11.7109375" style="38" customWidth="1"/>
    <col min="3738" max="3738" width="13.5703125" style="38" customWidth="1"/>
    <col min="3739" max="3748" width="11.7109375" style="38" customWidth="1"/>
    <col min="3749" max="3749" width="6.7109375" style="38" customWidth="1"/>
    <col min="3750" max="3768" width="9.7109375" style="38" customWidth="1"/>
    <col min="3769" max="3769" width="11.42578125" style="38"/>
    <col min="3770" max="3780" width="0" style="38" hidden="1" customWidth="1"/>
    <col min="3781" max="3781" width="11.42578125" style="38"/>
    <col min="3782" max="3791" width="0" style="38" hidden="1" customWidth="1"/>
    <col min="3792" max="3792" width="11.42578125" style="38"/>
    <col min="3793" max="3793" width="12.7109375" style="38" customWidth="1"/>
    <col min="3794" max="3814" width="11.42578125" style="38"/>
    <col min="3815" max="3817" width="11.7109375" style="38" bestFit="1" customWidth="1"/>
    <col min="3818" max="3818" width="11.5703125" style="38" bestFit="1" customWidth="1"/>
    <col min="3819" max="3819" width="11.7109375" style="38" bestFit="1" customWidth="1"/>
    <col min="3820" max="3822" width="11.5703125" style="38" bestFit="1" customWidth="1"/>
    <col min="3823" max="3848" width="14.28515625" style="38" customWidth="1"/>
    <col min="3849" max="3985" width="11.42578125" style="38"/>
    <col min="3986" max="3986" width="13" style="38" customWidth="1"/>
    <col min="3987" max="3987" width="13.5703125" style="38" customWidth="1"/>
    <col min="3988" max="3993" width="11.7109375" style="38" customWidth="1"/>
    <col min="3994" max="3994" width="13.5703125" style="38" customWidth="1"/>
    <col min="3995" max="4004" width="11.7109375" style="38" customWidth="1"/>
    <col min="4005" max="4005" width="6.7109375" style="38" customWidth="1"/>
    <col min="4006" max="4024" width="9.7109375" style="38" customWidth="1"/>
    <col min="4025" max="4025" width="11.42578125" style="38"/>
    <col min="4026" max="4036" width="0" style="38" hidden="1" customWidth="1"/>
    <col min="4037" max="4037" width="11.42578125" style="38"/>
    <col min="4038" max="4047" width="0" style="38" hidden="1" customWidth="1"/>
    <col min="4048" max="4048" width="11.42578125" style="38"/>
    <col min="4049" max="4049" width="12.7109375" style="38" customWidth="1"/>
    <col min="4050" max="4070" width="11.42578125" style="38"/>
    <col min="4071" max="4073" width="11.7109375" style="38" bestFit="1" customWidth="1"/>
    <col min="4074" max="4074" width="11.5703125" style="38" bestFit="1" customWidth="1"/>
    <col min="4075" max="4075" width="11.7109375" style="38" bestFit="1" customWidth="1"/>
    <col min="4076" max="4078" width="11.5703125" style="38" bestFit="1" customWidth="1"/>
    <col min="4079" max="4104" width="14.28515625" style="38" customWidth="1"/>
    <col min="4105" max="4241" width="11.42578125" style="38"/>
    <col min="4242" max="4242" width="13" style="38" customWidth="1"/>
    <col min="4243" max="4243" width="13.5703125" style="38" customWidth="1"/>
    <col min="4244" max="4249" width="11.7109375" style="38" customWidth="1"/>
    <col min="4250" max="4250" width="13.5703125" style="38" customWidth="1"/>
    <col min="4251" max="4260" width="11.7109375" style="38" customWidth="1"/>
    <col min="4261" max="4261" width="6.7109375" style="38" customWidth="1"/>
    <col min="4262" max="4280" width="9.7109375" style="38" customWidth="1"/>
    <col min="4281" max="4281" width="11.42578125" style="38"/>
    <col min="4282" max="4292" width="0" style="38" hidden="1" customWidth="1"/>
    <col min="4293" max="4293" width="11.42578125" style="38"/>
    <col min="4294" max="4303" width="0" style="38" hidden="1" customWidth="1"/>
    <col min="4304" max="4304" width="11.42578125" style="38"/>
    <col min="4305" max="4305" width="12.7109375" style="38" customWidth="1"/>
    <col min="4306" max="4326" width="11.42578125" style="38"/>
    <col min="4327" max="4329" width="11.7109375" style="38" bestFit="1" customWidth="1"/>
    <col min="4330" max="4330" width="11.5703125" style="38" bestFit="1" customWidth="1"/>
    <col min="4331" max="4331" width="11.7109375" style="38" bestFit="1" customWidth="1"/>
    <col min="4332" max="4334" width="11.5703125" style="38" bestFit="1" customWidth="1"/>
    <col min="4335" max="4360" width="14.28515625" style="38" customWidth="1"/>
    <col min="4361" max="4497" width="11.42578125" style="38"/>
    <col min="4498" max="4498" width="13" style="38" customWidth="1"/>
    <col min="4499" max="4499" width="13.5703125" style="38" customWidth="1"/>
    <col min="4500" max="4505" width="11.7109375" style="38" customWidth="1"/>
    <col min="4506" max="4506" width="13.5703125" style="38" customWidth="1"/>
    <col min="4507" max="4516" width="11.7109375" style="38" customWidth="1"/>
    <col min="4517" max="4517" width="6.7109375" style="38" customWidth="1"/>
    <col min="4518" max="4536" width="9.7109375" style="38" customWidth="1"/>
    <col min="4537" max="4537" width="11.42578125" style="38"/>
    <col min="4538" max="4548" width="0" style="38" hidden="1" customWidth="1"/>
    <col min="4549" max="4549" width="11.42578125" style="38"/>
    <col min="4550" max="4559" width="0" style="38" hidden="1" customWidth="1"/>
    <col min="4560" max="4560" width="11.42578125" style="38"/>
    <col min="4561" max="4561" width="12.7109375" style="38" customWidth="1"/>
    <col min="4562" max="4582" width="11.42578125" style="38"/>
    <col min="4583" max="4585" width="11.7109375" style="38" bestFit="1" customWidth="1"/>
    <col min="4586" max="4586" width="11.5703125" style="38" bestFit="1" customWidth="1"/>
    <col min="4587" max="4587" width="11.7109375" style="38" bestFit="1" customWidth="1"/>
    <col min="4588" max="4590" width="11.5703125" style="38" bestFit="1" customWidth="1"/>
    <col min="4591" max="4616" width="14.28515625" style="38" customWidth="1"/>
    <col min="4617" max="4753" width="11.42578125" style="38"/>
    <col min="4754" max="4754" width="13" style="38" customWidth="1"/>
    <col min="4755" max="4755" width="13.5703125" style="38" customWidth="1"/>
    <col min="4756" max="4761" width="11.7109375" style="38" customWidth="1"/>
    <col min="4762" max="4762" width="13.5703125" style="38" customWidth="1"/>
    <col min="4763" max="4772" width="11.7109375" style="38" customWidth="1"/>
    <col min="4773" max="4773" width="6.7109375" style="38" customWidth="1"/>
    <col min="4774" max="4792" width="9.7109375" style="38" customWidth="1"/>
    <col min="4793" max="4793" width="11.42578125" style="38"/>
    <col min="4794" max="4804" width="0" style="38" hidden="1" customWidth="1"/>
    <col min="4805" max="4805" width="11.42578125" style="38"/>
    <col min="4806" max="4815" width="0" style="38" hidden="1" customWidth="1"/>
    <col min="4816" max="4816" width="11.42578125" style="38"/>
    <col min="4817" max="4817" width="12.7109375" style="38" customWidth="1"/>
    <col min="4818" max="4838" width="11.42578125" style="38"/>
    <col min="4839" max="4841" width="11.7109375" style="38" bestFit="1" customWidth="1"/>
    <col min="4842" max="4842" width="11.5703125" style="38" bestFit="1" customWidth="1"/>
    <col min="4843" max="4843" width="11.7109375" style="38" bestFit="1" customWidth="1"/>
    <col min="4844" max="4846" width="11.5703125" style="38" bestFit="1" customWidth="1"/>
    <col min="4847" max="4872" width="14.28515625" style="38" customWidth="1"/>
    <col min="4873" max="5009" width="11.42578125" style="38"/>
    <col min="5010" max="5010" width="13" style="38" customWidth="1"/>
    <col min="5011" max="5011" width="13.5703125" style="38" customWidth="1"/>
    <col min="5012" max="5017" width="11.7109375" style="38" customWidth="1"/>
    <col min="5018" max="5018" width="13.5703125" style="38" customWidth="1"/>
    <col min="5019" max="5028" width="11.7109375" style="38" customWidth="1"/>
    <col min="5029" max="5029" width="6.7109375" style="38" customWidth="1"/>
    <col min="5030" max="5048" width="9.7109375" style="38" customWidth="1"/>
    <col min="5049" max="5049" width="11.42578125" style="38"/>
    <col min="5050" max="5060" width="0" style="38" hidden="1" customWidth="1"/>
    <col min="5061" max="5061" width="11.42578125" style="38"/>
    <col min="5062" max="5071" width="0" style="38" hidden="1" customWidth="1"/>
    <col min="5072" max="5072" width="11.42578125" style="38"/>
    <col min="5073" max="5073" width="12.7109375" style="38" customWidth="1"/>
    <col min="5074" max="5094" width="11.42578125" style="38"/>
    <col min="5095" max="5097" width="11.7109375" style="38" bestFit="1" customWidth="1"/>
    <col min="5098" max="5098" width="11.5703125" style="38" bestFit="1" customWidth="1"/>
    <col min="5099" max="5099" width="11.7109375" style="38" bestFit="1" customWidth="1"/>
    <col min="5100" max="5102" width="11.5703125" style="38" bestFit="1" customWidth="1"/>
    <col min="5103" max="5128" width="14.28515625" style="38" customWidth="1"/>
    <col min="5129" max="5265" width="11.42578125" style="38"/>
    <col min="5266" max="5266" width="13" style="38" customWidth="1"/>
    <col min="5267" max="5267" width="13.5703125" style="38" customWidth="1"/>
    <col min="5268" max="5273" width="11.7109375" style="38" customWidth="1"/>
    <col min="5274" max="5274" width="13.5703125" style="38" customWidth="1"/>
    <col min="5275" max="5284" width="11.7109375" style="38" customWidth="1"/>
    <col min="5285" max="5285" width="6.7109375" style="38" customWidth="1"/>
    <col min="5286" max="5304" width="9.7109375" style="38" customWidth="1"/>
    <col min="5305" max="5305" width="11.42578125" style="38"/>
    <col min="5306" max="5316" width="0" style="38" hidden="1" customWidth="1"/>
    <col min="5317" max="5317" width="11.42578125" style="38"/>
    <col min="5318" max="5327" width="0" style="38" hidden="1" customWidth="1"/>
    <col min="5328" max="5328" width="11.42578125" style="38"/>
    <col min="5329" max="5329" width="12.7109375" style="38" customWidth="1"/>
    <col min="5330" max="5350" width="11.42578125" style="38"/>
    <col min="5351" max="5353" width="11.7109375" style="38" bestFit="1" customWidth="1"/>
    <col min="5354" max="5354" width="11.5703125" style="38" bestFit="1" customWidth="1"/>
    <col min="5355" max="5355" width="11.7109375" style="38" bestFit="1" customWidth="1"/>
    <col min="5356" max="5358" width="11.5703125" style="38" bestFit="1" customWidth="1"/>
    <col min="5359" max="5384" width="14.28515625" style="38" customWidth="1"/>
    <col min="5385" max="5521" width="11.42578125" style="38"/>
    <col min="5522" max="5522" width="13" style="38" customWidth="1"/>
    <col min="5523" max="5523" width="13.5703125" style="38" customWidth="1"/>
    <col min="5524" max="5529" width="11.7109375" style="38" customWidth="1"/>
    <col min="5530" max="5530" width="13.5703125" style="38" customWidth="1"/>
    <col min="5531" max="5540" width="11.7109375" style="38" customWidth="1"/>
    <col min="5541" max="5541" width="6.7109375" style="38" customWidth="1"/>
    <col min="5542" max="5560" width="9.7109375" style="38" customWidth="1"/>
    <col min="5561" max="5561" width="11.42578125" style="38"/>
    <col min="5562" max="5572" width="0" style="38" hidden="1" customWidth="1"/>
    <col min="5573" max="5573" width="11.42578125" style="38"/>
    <col min="5574" max="5583" width="0" style="38" hidden="1" customWidth="1"/>
    <col min="5584" max="5584" width="11.42578125" style="38"/>
    <col min="5585" max="5585" width="12.7109375" style="38" customWidth="1"/>
    <col min="5586" max="5606" width="11.42578125" style="38"/>
    <col min="5607" max="5609" width="11.7109375" style="38" bestFit="1" customWidth="1"/>
    <col min="5610" max="5610" width="11.5703125" style="38" bestFit="1" customWidth="1"/>
    <col min="5611" max="5611" width="11.7109375" style="38" bestFit="1" customWidth="1"/>
    <col min="5612" max="5614" width="11.5703125" style="38" bestFit="1" customWidth="1"/>
    <col min="5615" max="5640" width="14.28515625" style="38" customWidth="1"/>
    <col min="5641" max="5777" width="11.42578125" style="38"/>
    <col min="5778" max="5778" width="13" style="38" customWidth="1"/>
    <col min="5779" max="5779" width="13.5703125" style="38" customWidth="1"/>
    <col min="5780" max="5785" width="11.7109375" style="38" customWidth="1"/>
    <col min="5786" max="5786" width="13.5703125" style="38" customWidth="1"/>
    <col min="5787" max="5796" width="11.7109375" style="38" customWidth="1"/>
    <col min="5797" max="5797" width="6.7109375" style="38" customWidth="1"/>
    <col min="5798" max="5816" width="9.7109375" style="38" customWidth="1"/>
    <col min="5817" max="5817" width="11.42578125" style="38"/>
    <col min="5818" max="5828" width="0" style="38" hidden="1" customWidth="1"/>
    <col min="5829" max="5829" width="11.42578125" style="38"/>
    <col min="5830" max="5839" width="0" style="38" hidden="1" customWidth="1"/>
    <col min="5840" max="5840" width="11.42578125" style="38"/>
    <col min="5841" max="5841" width="12.7109375" style="38" customWidth="1"/>
    <col min="5842" max="5862" width="11.42578125" style="38"/>
    <col min="5863" max="5865" width="11.7109375" style="38" bestFit="1" customWidth="1"/>
    <col min="5866" max="5866" width="11.5703125" style="38" bestFit="1" customWidth="1"/>
    <col min="5867" max="5867" width="11.7109375" style="38" bestFit="1" customWidth="1"/>
    <col min="5868" max="5870" width="11.5703125" style="38" bestFit="1" customWidth="1"/>
    <col min="5871" max="5896" width="14.28515625" style="38" customWidth="1"/>
    <col min="5897" max="6033" width="11.42578125" style="38"/>
    <col min="6034" max="6034" width="13" style="38" customWidth="1"/>
    <col min="6035" max="6035" width="13.5703125" style="38" customWidth="1"/>
    <col min="6036" max="6041" width="11.7109375" style="38" customWidth="1"/>
    <col min="6042" max="6042" width="13.5703125" style="38" customWidth="1"/>
    <col min="6043" max="6052" width="11.7109375" style="38" customWidth="1"/>
    <col min="6053" max="6053" width="6.7109375" style="38" customWidth="1"/>
    <col min="6054" max="6072" width="9.7109375" style="38" customWidth="1"/>
    <col min="6073" max="6073" width="11.42578125" style="38"/>
    <col min="6074" max="6084" width="0" style="38" hidden="1" customWidth="1"/>
    <col min="6085" max="6085" width="11.42578125" style="38"/>
    <col min="6086" max="6095" width="0" style="38" hidden="1" customWidth="1"/>
    <col min="6096" max="6096" width="11.42578125" style="38"/>
    <col min="6097" max="6097" width="12.7109375" style="38" customWidth="1"/>
    <col min="6098" max="6118" width="11.42578125" style="38"/>
    <col min="6119" max="6121" width="11.7109375" style="38" bestFit="1" customWidth="1"/>
    <col min="6122" max="6122" width="11.5703125" style="38" bestFit="1" customWidth="1"/>
    <col min="6123" max="6123" width="11.7109375" style="38" bestFit="1" customWidth="1"/>
    <col min="6124" max="6126" width="11.5703125" style="38" bestFit="1" customWidth="1"/>
    <col min="6127" max="6152" width="14.28515625" style="38" customWidth="1"/>
    <col min="6153" max="6289" width="11.42578125" style="38"/>
    <col min="6290" max="6290" width="13" style="38" customWidth="1"/>
    <col min="6291" max="6291" width="13.5703125" style="38" customWidth="1"/>
    <col min="6292" max="6297" width="11.7109375" style="38" customWidth="1"/>
    <col min="6298" max="6298" width="13.5703125" style="38" customWidth="1"/>
    <col min="6299" max="6308" width="11.7109375" style="38" customWidth="1"/>
    <col min="6309" max="6309" width="6.7109375" style="38" customWidth="1"/>
    <col min="6310" max="6328" width="9.7109375" style="38" customWidth="1"/>
    <col min="6329" max="6329" width="11.42578125" style="38"/>
    <col min="6330" max="6340" width="0" style="38" hidden="1" customWidth="1"/>
    <col min="6341" max="6341" width="11.42578125" style="38"/>
    <col min="6342" max="6351" width="0" style="38" hidden="1" customWidth="1"/>
    <col min="6352" max="6352" width="11.42578125" style="38"/>
    <col min="6353" max="6353" width="12.7109375" style="38" customWidth="1"/>
    <col min="6354" max="6374" width="11.42578125" style="38"/>
    <col min="6375" max="6377" width="11.7109375" style="38" bestFit="1" customWidth="1"/>
    <col min="6378" max="6378" width="11.5703125" style="38" bestFit="1" customWidth="1"/>
    <col min="6379" max="6379" width="11.7109375" style="38" bestFit="1" customWidth="1"/>
    <col min="6380" max="6382" width="11.5703125" style="38" bestFit="1" customWidth="1"/>
    <col min="6383" max="6408" width="14.28515625" style="38" customWidth="1"/>
    <col min="6409" max="6545" width="11.42578125" style="38"/>
    <col min="6546" max="6546" width="13" style="38" customWidth="1"/>
    <col min="6547" max="6547" width="13.5703125" style="38" customWidth="1"/>
    <col min="6548" max="6553" width="11.7109375" style="38" customWidth="1"/>
    <col min="6554" max="6554" width="13.5703125" style="38" customWidth="1"/>
    <col min="6555" max="6564" width="11.7109375" style="38" customWidth="1"/>
    <col min="6565" max="6565" width="6.7109375" style="38" customWidth="1"/>
    <col min="6566" max="6584" width="9.7109375" style="38" customWidth="1"/>
    <col min="6585" max="6585" width="11.42578125" style="38"/>
    <col min="6586" max="6596" width="0" style="38" hidden="1" customWidth="1"/>
    <col min="6597" max="6597" width="11.42578125" style="38"/>
    <col min="6598" max="6607" width="0" style="38" hidden="1" customWidth="1"/>
    <col min="6608" max="6608" width="11.42578125" style="38"/>
    <col min="6609" max="6609" width="12.7109375" style="38" customWidth="1"/>
    <col min="6610" max="6630" width="11.42578125" style="38"/>
    <col min="6631" max="6633" width="11.7109375" style="38" bestFit="1" customWidth="1"/>
    <col min="6634" max="6634" width="11.5703125" style="38" bestFit="1" customWidth="1"/>
    <col min="6635" max="6635" width="11.7109375" style="38" bestFit="1" customWidth="1"/>
    <col min="6636" max="6638" width="11.5703125" style="38" bestFit="1" customWidth="1"/>
    <col min="6639" max="6664" width="14.28515625" style="38" customWidth="1"/>
    <col min="6665" max="6801" width="11.42578125" style="38"/>
    <col min="6802" max="6802" width="13" style="38" customWidth="1"/>
    <col min="6803" max="6803" width="13.5703125" style="38" customWidth="1"/>
    <col min="6804" max="6809" width="11.7109375" style="38" customWidth="1"/>
    <col min="6810" max="6810" width="13.5703125" style="38" customWidth="1"/>
    <col min="6811" max="6820" width="11.7109375" style="38" customWidth="1"/>
    <col min="6821" max="6821" width="6.7109375" style="38" customWidth="1"/>
    <col min="6822" max="6840" width="9.7109375" style="38" customWidth="1"/>
    <col min="6841" max="6841" width="11.42578125" style="38"/>
    <col min="6842" max="6852" width="0" style="38" hidden="1" customWidth="1"/>
    <col min="6853" max="6853" width="11.42578125" style="38"/>
    <col min="6854" max="6863" width="0" style="38" hidden="1" customWidth="1"/>
    <col min="6864" max="6864" width="11.42578125" style="38"/>
    <col min="6865" max="6865" width="12.7109375" style="38" customWidth="1"/>
    <col min="6866" max="6886" width="11.42578125" style="38"/>
    <col min="6887" max="6889" width="11.7109375" style="38" bestFit="1" customWidth="1"/>
    <col min="6890" max="6890" width="11.5703125" style="38" bestFit="1" customWidth="1"/>
    <col min="6891" max="6891" width="11.7109375" style="38" bestFit="1" customWidth="1"/>
    <col min="6892" max="6894" width="11.5703125" style="38" bestFit="1" customWidth="1"/>
    <col min="6895" max="6920" width="14.28515625" style="38" customWidth="1"/>
    <col min="6921" max="7057" width="11.42578125" style="38"/>
    <col min="7058" max="7058" width="13" style="38" customWidth="1"/>
    <col min="7059" max="7059" width="13.5703125" style="38" customWidth="1"/>
    <col min="7060" max="7065" width="11.7109375" style="38" customWidth="1"/>
    <col min="7066" max="7066" width="13.5703125" style="38" customWidth="1"/>
    <col min="7067" max="7076" width="11.7109375" style="38" customWidth="1"/>
    <col min="7077" max="7077" width="6.7109375" style="38" customWidth="1"/>
    <col min="7078" max="7096" width="9.7109375" style="38" customWidth="1"/>
    <col min="7097" max="7097" width="11.42578125" style="38"/>
    <col min="7098" max="7108" width="0" style="38" hidden="1" customWidth="1"/>
    <col min="7109" max="7109" width="11.42578125" style="38"/>
    <col min="7110" max="7119" width="0" style="38" hidden="1" customWidth="1"/>
    <col min="7120" max="7120" width="11.42578125" style="38"/>
    <col min="7121" max="7121" width="12.7109375" style="38" customWidth="1"/>
    <col min="7122" max="7142" width="11.42578125" style="38"/>
    <col min="7143" max="7145" width="11.7109375" style="38" bestFit="1" customWidth="1"/>
    <col min="7146" max="7146" width="11.5703125" style="38" bestFit="1" customWidth="1"/>
    <col min="7147" max="7147" width="11.7109375" style="38" bestFit="1" customWidth="1"/>
    <col min="7148" max="7150" width="11.5703125" style="38" bestFit="1" customWidth="1"/>
    <col min="7151" max="7176" width="14.28515625" style="38" customWidth="1"/>
    <col min="7177" max="7313" width="11.42578125" style="38"/>
    <col min="7314" max="7314" width="13" style="38" customWidth="1"/>
    <col min="7315" max="7315" width="13.5703125" style="38" customWidth="1"/>
    <col min="7316" max="7321" width="11.7109375" style="38" customWidth="1"/>
    <col min="7322" max="7322" width="13.5703125" style="38" customWidth="1"/>
    <col min="7323" max="7332" width="11.7109375" style="38" customWidth="1"/>
    <col min="7333" max="7333" width="6.7109375" style="38" customWidth="1"/>
    <col min="7334" max="7352" width="9.7109375" style="38" customWidth="1"/>
    <col min="7353" max="7353" width="11.42578125" style="38"/>
    <col min="7354" max="7364" width="0" style="38" hidden="1" customWidth="1"/>
    <col min="7365" max="7365" width="11.42578125" style="38"/>
    <col min="7366" max="7375" width="0" style="38" hidden="1" customWidth="1"/>
    <col min="7376" max="7376" width="11.42578125" style="38"/>
    <col min="7377" max="7377" width="12.7109375" style="38" customWidth="1"/>
    <col min="7378" max="7398" width="11.42578125" style="38"/>
    <col min="7399" max="7401" width="11.7109375" style="38" bestFit="1" customWidth="1"/>
    <col min="7402" max="7402" width="11.5703125" style="38" bestFit="1" customWidth="1"/>
    <col min="7403" max="7403" width="11.7109375" style="38" bestFit="1" customWidth="1"/>
    <col min="7404" max="7406" width="11.5703125" style="38" bestFit="1" customWidth="1"/>
    <col min="7407" max="7432" width="14.28515625" style="38" customWidth="1"/>
    <col min="7433" max="7569" width="11.42578125" style="38"/>
    <col min="7570" max="7570" width="13" style="38" customWidth="1"/>
    <col min="7571" max="7571" width="13.5703125" style="38" customWidth="1"/>
    <col min="7572" max="7577" width="11.7109375" style="38" customWidth="1"/>
    <col min="7578" max="7578" width="13.5703125" style="38" customWidth="1"/>
    <col min="7579" max="7588" width="11.7109375" style="38" customWidth="1"/>
    <col min="7589" max="7589" width="6.7109375" style="38" customWidth="1"/>
    <col min="7590" max="7608" width="9.7109375" style="38" customWidth="1"/>
    <col min="7609" max="7609" width="11.42578125" style="38"/>
    <col min="7610" max="7620" width="0" style="38" hidden="1" customWidth="1"/>
    <col min="7621" max="7621" width="11.42578125" style="38"/>
    <col min="7622" max="7631" width="0" style="38" hidden="1" customWidth="1"/>
    <col min="7632" max="7632" width="11.42578125" style="38"/>
    <col min="7633" max="7633" width="12.7109375" style="38" customWidth="1"/>
    <col min="7634" max="7654" width="11.42578125" style="38"/>
    <col min="7655" max="7657" width="11.7109375" style="38" bestFit="1" customWidth="1"/>
    <col min="7658" max="7658" width="11.5703125" style="38" bestFit="1" customWidth="1"/>
    <col min="7659" max="7659" width="11.7109375" style="38" bestFit="1" customWidth="1"/>
    <col min="7660" max="7662" width="11.5703125" style="38" bestFit="1" customWidth="1"/>
    <col min="7663" max="7688" width="14.28515625" style="38" customWidth="1"/>
    <col min="7689" max="7825" width="11.42578125" style="38"/>
    <col min="7826" max="7826" width="13" style="38" customWidth="1"/>
    <col min="7827" max="7827" width="13.5703125" style="38" customWidth="1"/>
    <col min="7828" max="7833" width="11.7109375" style="38" customWidth="1"/>
    <col min="7834" max="7834" width="13.5703125" style="38" customWidth="1"/>
    <col min="7835" max="7844" width="11.7109375" style="38" customWidth="1"/>
    <col min="7845" max="7845" width="6.7109375" style="38" customWidth="1"/>
    <col min="7846" max="7864" width="9.7109375" style="38" customWidth="1"/>
    <col min="7865" max="7865" width="11.42578125" style="38"/>
    <col min="7866" max="7876" width="0" style="38" hidden="1" customWidth="1"/>
    <col min="7877" max="7877" width="11.42578125" style="38"/>
    <col min="7878" max="7887" width="0" style="38" hidden="1" customWidth="1"/>
    <col min="7888" max="7888" width="11.42578125" style="38"/>
    <col min="7889" max="7889" width="12.7109375" style="38" customWidth="1"/>
    <col min="7890" max="7910" width="11.42578125" style="38"/>
    <col min="7911" max="7913" width="11.7109375" style="38" bestFit="1" customWidth="1"/>
    <col min="7914" max="7914" width="11.5703125" style="38" bestFit="1" customWidth="1"/>
    <col min="7915" max="7915" width="11.7109375" style="38" bestFit="1" customWidth="1"/>
    <col min="7916" max="7918" width="11.5703125" style="38" bestFit="1" customWidth="1"/>
    <col min="7919" max="7944" width="14.28515625" style="38" customWidth="1"/>
    <col min="7945" max="8081" width="11.42578125" style="38"/>
    <col min="8082" max="8082" width="13" style="38" customWidth="1"/>
    <col min="8083" max="8083" width="13.5703125" style="38" customWidth="1"/>
    <col min="8084" max="8089" width="11.7109375" style="38" customWidth="1"/>
    <col min="8090" max="8090" width="13.5703125" style="38" customWidth="1"/>
    <col min="8091" max="8100" width="11.7109375" style="38" customWidth="1"/>
    <col min="8101" max="8101" width="6.7109375" style="38" customWidth="1"/>
    <col min="8102" max="8120" width="9.7109375" style="38" customWidth="1"/>
    <col min="8121" max="8121" width="11.42578125" style="38"/>
    <col min="8122" max="8132" width="0" style="38" hidden="1" customWidth="1"/>
    <col min="8133" max="8133" width="11.42578125" style="38"/>
    <col min="8134" max="8143" width="0" style="38" hidden="1" customWidth="1"/>
    <col min="8144" max="8144" width="11.42578125" style="38"/>
    <col min="8145" max="8145" width="12.7109375" style="38" customWidth="1"/>
    <col min="8146" max="8166" width="11.42578125" style="38"/>
    <col min="8167" max="8169" width="11.7109375" style="38" bestFit="1" customWidth="1"/>
    <col min="8170" max="8170" width="11.5703125" style="38" bestFit="1" customWidth="1"/>
    <col min="8171" max="8171" width="11.7109375" style="38" bestFit="1" customWidth="1"/>
    <col min="8172" max="8174" width="11.5703125" style="38" bestFit="1" customWidth="1"/>
    <col min="8175" max="8200" width="14.28515625" style="38" customWidth="1"/>
    <col min="8201" max="8337" width="11.42578125" style="38"/>
    <col min="8338" max="8338" width="13" style="38" customWidth="1"/>
    <col min="8339" max="8339" width="13.5703125" style="38" customWidth="1"/>
    <col min="8340" max="8345" width="11.7109375" style="38" customWidth="1"/>
    <col min="8346" max="8346" width="13.5703125" style="38" customWidth="1"/>
    <col min="8347" max="8356" width="11.7109375" style="38" customWidth="1"/>
    <col min="8357" max="8357" width="6.7109375" style="38" customWidth="1"/>
    <col min="8358" max="8376" width="9.7109375" style="38" customWidth="1"/>
    <col min="8377" max="8377" width="11.42578125" style="38"/>
    <col min="8378" max="8388" width="0" style="38" hidden="1" customWidth="1"/>
    <col min="8389" max="8389" width="11.42578125" style="38"/>
    <col min="8390" max="8399" width="0" style="38" hidden="1" customWidth="1"/>
    <col min="8400" max="8400" width="11.42578125" style="38"/>
    <col min="8401" max="8401" width="12.7109375" style="38" customWidth="1"/>
    <col min="8402" max="8422" width="11.42578125" style="38"/>
    <col min="8423" max="8425" width="11.7109375" style="38" bestFit="1" customWidth="1"/>
    <col min="8426" max="8426" width="11.5703125" style="38" bestFit="1" customWidth="1"/>
    <col min="8427" max="8427" width="11.7109375" style="38" bestFit="1" customWidth="1"/>
    <col min="8428" max="8430" width="11.5703125" style="38" bestFit="1" customWidth="1"/>
    <col min="8431" max="8456" width="14.28515625" style="38" customWidth="1"/>
    <col min="8457" max="8593" width="11.42578125" style="38"/>
    <col min="8594" max="8594" width="13" style="38" customWidth="1"/>
    <col min="8595" max="8595" width="13.5703125" style="38" customWidth="1"/>
    <col min="8596" max="8601" width="11.7109375" style="38" customWidth="1"/>
    <col min="8602" max="8602" width="13.5703125" style="38" customWidth="1"/>
    <col min="8603" max="8612" width="11.7109375" style="38" customWidth="1"/>
    <col min="8613" max="8613" width="6.7109375" style="38" customWidth="1"/>
    <col min="8614" max="8632" width="9.7109375" style="38" customWidth="1"/>
    <col min="8633" max="8633" width="11.42578125" style="38"/>
    <col min="8634" max="8644" width="0" style="38" hidden="1" customWidth="1"/>
    <col min="8645" max="8645" width="11.42578125" style="38"/>
    <col min="8646" max="8655" width="0" style="38" hidden="1" customWidth="1"/>
    <col min="8656" max="8656" width="11.42578125" style="38"/>
    <col min="8657" max="8657" width="12.7109375" style="38" customWidth="1"/>
    <col min="8658" max="8678" width="11.42578125" style="38"/>
    <col min="8679" max="8681" width="11.7109375" style="38" bestFit="1" customWidth="1"/>
    <col min="8682" max="8682" width="11.5703125" style="38" bestFit="1" customWidth="1"/>
    <col min="8683" max="8683" width="11.7109375" style="38" bestFit="1" customWidth="1"/>
    <col min="8684" max="8686" width="11.5703125" style="38" bestFit="1" customWidth="1"/>
    <col min="8687" max="8712" width="14.28515625" style="38" customWidth="1"/>
    <col min="8713" max="8849" width="11.42578125" style="38"/>
    <col min="8850" max="8850" width="13" style="38" customWidth="1"/>
    <col min="8851" max="8851" width="13.5703125" style="38" customWidth="1"/>
    <col min="8852" max="8857" width="11.7109375" style="38" customWidth="1"/>
    <col min="8858" max="8858" width="13.5703125" style="38" customWidth="1"/>
    <col min="8859" max="8868" width="11.7109375" style="38" customWidth="1"/>
    <col min="8869" max="8869" width="6.7109375" style="38" customWidth="1"/>
    <col min="8870" max="8888" width="9.7109375" style="38" customWidth="1"/>
    <col min="8889" max="8889" width="11.42578125" style="38"/>
    <col min="8890" max="8900" width="0" style="38" hidden="1" customWidth="1"/>
    <col min="8901" max="8901" width="11.42578125" style="38"/>
    <col min="8902" max="8911" width="0" style="38" hidden="1" customWidth="1"/>
    <col min="8912" max="8912" width="11.42578125" style="38"/>
    <col min="8913" max="8913" width="12.7109375" style="38" customWidth="1"/>
    <col min="8914" max="8934" width="11.42578125" style="38"/>
    <col min="8935" max="8937" width="11.7109375" style="38" bestFit="1" customWidth="1"/>
    <col min="8938" max="8938" width="11.5703125" style="38" bestFit="1" customWidth="1"/>
    <col min="8939" max="8939" width="11.7109375" style="38" bestFit="1" customWidth="1"/>
    <col min="8940" max="8942" width="11.5703125" style="38" bestFit="1" customWidth="1"/>
    <col min="8943" max="8968" width="14.28515625" style="38" customWidth="1"/>
    <col min="8969" max="9105" width="11.42578125" style="38"/>
    <col min="9106" max="9106" width="13" style="38" customWidth="1"/>
    <col min="9107" max="9107" width="13.5703125" style="38" customWidth="1"/>
    <col min="9108" max="9113" width="11.7109375" style="38" customWidth="1"/>
    <col min="9114" max="9114" width="13.5703125" style="38" customWidth="1"/>
    <col min="9115" max="9124" width="11.7109375" style="38" customWidth="1"/>
    <col min="9125" max="9125" width="6.7109375" style="38" customWidth="1"/>
    <col min="9126" max="9144" width="9.7109375" style="38" customWidth="1"/>
    <col min="9145" max="9145" width="11.42578125" style="38"/>
    <col min="9146" max="9156" width="0" style="38" hidden="1" customWidth="1"/>
    <col min="9157" max="9157" width="11.42578125" style="38"/>
    <col min="9158" max="9167" width="0" style="38" hidden="1" customWidth="1"/>
    <col min="9168" max="9168" width="11.42578125" style="38"/>
    <col min="9169" max="9169" width="12.7109375" style="38" customWidth="1"/>
    <col min="9170" max="9190" width="11.42578125" style="38"/>
    <col min="9191" max="9193" width="11.7109375" style="38" bestFit="1" customWidth="1"/>
    <col min="9194" max="9194" width="11.5703125" style="38" bestFit="1" customWidth="1"/>
    <col min="9195" max="9195" width="11.7109375" style="38" bestFit="1" customWidth="1"/>
    <col min="9196" max="9198" width="11.5703125" style="38" bestFit="1" customWidth="1"/>
    <col min="9199" max="9224" width="14.28515625" style="38" customWidth="1"/>
    <col min="9225" max="9361" width="11.42578125" style="38"/>
    <col min="9362" max="9362" width="13" style="38" customWidth="1"/>
    <col min="9363" max="9363" width="13.5703125" style="38" customWidth="1"/>
    <col min="9364" max="9369" width="11.7109375" style="38" customWidth="1"/>
    <col min="9370" max="9370" width="13.5703125" style="38" customWidth="1"/>
    <col min="9371" max="9380" width="11.7109375" style="38" customWidth="1"/>
    <col min="9381" max="9381" width="6.7109375" style="38" customWidth="1"/>
    <col min="9382" max="9400" width="9.7109375" style="38" customWidth="1"/>
    <col min="9401" max="9401" width="11.42578125" style="38"/>
    <col min="9402" max="9412" width="0" style="38" hidden="1" customWidth="1"/>
    <col min="9413" max="9413" width="11.42578125" style="38"/>
    <col min="9414" max="9423" width="0" style="38" hidden="1" customWidth="1"/>
    <col min="9424" max="9424" width="11.42578125" style="38"/>
    <col min="9425" max="9425" width="12.7109375" style="38" customWidth="1"/>
    <col min="9426" max="9446" width="11.42578125" style="38"/>
    <col min="9447" max="9449" width="11.7109375" style="38" bestFit="1" customWidth="1"/>
    <col min="9450" max="9450" width="11.5703125" style="38" bestFit="1" customWidth="1"/>
    <col min="9451" max="9451" width="11.7109375" style="38" bestFit="1" customWidth="1"/>
    <col min="9452" max="9454" width="11.5703125" style="38" bestFit="1" customWidth="1"/>
    <col min="9455" max="9480" width="14.28515625" style="38" customWidth="1"/>
    <col min="9481" max="9617" width="11.42578125" style="38"/>
    <col min="9618" max="9618" width="13" style="38" customWidth="1"/>
    <col min="9619" max="9619" width="13.5703125" style="38" customWidth="1"/>
    <col min="9620" max="9625" width="11.7109375" style="38" customWidth="1"/>
    <col min="9626" max="9626" width="13.5703125" style="38" customWidth="1"/>
    <col min="9627" max="9636" width="11.7109375" style="38" customWidth="1"/>
    <col min="9637" max="9637" width="6.7109375" style="38" customWidth="1"/>
    <col min="9638" max="9656" width="9.7109375" style="38" customWidth="1"/>
    <col min="9657" max="9657" width="11.42578125" style="38"/>
    <col min="9658" max="9668" width="0" style="38" hidden="1" customWidth="1"/>
    <col min="9669" max="9669" width="11.42578125" style="38"/>
    <col min="9670" max="9679" width="0" style="38" hidden="1" customWidth="1"/>
    <col min="9680" max="9680" width="11.42578125" style="38"/>
    <col min="9681" max="9681" width="12.7109375" style="38" customWidth="1"/>
    <col min="9682" max="9702" width="11.42578125" style="38"/>
    <col min="9703" max="9705" width="11.7109375" style="38" bestFit="1" customWidth="1"/>
    <col min="9706" max="9706" width="11.5703125" style="38" bestFit="1" customWidth="1"/>
    <col min="9707" max="9707" width="11.7109375" style="38" bestFit="1" customWidth="1"/>
    <col min="9708" max="9710" width="11.5703125" style="38" bestFit="1" customWidth="1"/>
    <col min="9711" max="9736" width="14.28515625" style="38" customWidth="1"/>
    <col min="9737" max="9873" width="11.42578125" style="38"/>
    <col min="9874" max="9874" width="13" style="38" customWidth="1"/>
    <col min="9875" max="9875" width="13.5703125" style="38" customWidth="1"/>
    <col min="9876" max="9881" width="11.7109375" style="38" customWidth="1"/>
    <col min="9882" max="9882" width="13.5703125" style="38" customWidth="1"/>
    <col min="9883" max="9892" width="11.7109375" style="38" customWidth="1"/>
    <col min="9893" max="9893" width="6.7109375" style="38" customWidth="1"/>
    <col min="9894" max="9912" width="9.7109375" style="38" customWidth="1"/>
    <col min="9913" max="9913" width="11.42578125" style="38"/>
    <col min="9914" max="9924" width="0" style="38" hidden="1" customWidth="1"/>
    <col min="9925" max="9925" width="11.42578125" style="38"/>
    <col min="9926" max="9935" width="0" style="38" hidden="1" customWidth="1"/>
    <col min="9936" max="9936" width="11.42578125" style="38"/>
    <col min="9937" max="9937" width="12.7109375" style="38" customWidth="1"/>
    <col min="9938" max="9958" width="11.42578125" style="38"/>
    <col min="9959" max="9961" width="11.7109375" style="38" bestFit="1" customWidth="1"/>
    <col min="9962" max="9962" width="11.5703125" style="38" bestFit="1" customWidth="1"/>
    <col min="9963" max="9963" width="11.7109375" style="38" bestFit="1" customWidth="1"/>
    <col min="9964" max="9966" width="11.5703125" style="38" bestFit="1" customWidth="1"/>
    <col min="9967" max="9992" width="14.28515625" style="38" customWidth="1"/>
    <col min="9993" max="10129" width="11.42578125" style="38"/>
    <col min="10130" max="10130" width="13" style="38" customWidth="1"/>
    <col min="10131" max="10131" width="13.5703125" style="38" customWidth="1"/>
    <col min="10132" max="10137" width="11.7109375" style="38" customWidth="1"/>
    <col min="10138" max="10138" width="13.5703125" style="38" customWidth="1"/>
    <col min="10139" max="10148" width="11.7109375" style="38" customWidth="1"/>
    <col min="10149" max="10149" width="6.7109375" style="38" customWidth="1"/>
    <col min="10150" max="10168" width="9.7109375" style="38" customWidth="1"/>
    <col min="10169" max="10169" width="11.42578125" style="38"/>
    <col min="10170" max="10180" width="0" style="38" hidden="1" customWidth="1"/>
    <col min="10181" max="10181" width="11.42578125" style="38"/>
    <col min="10182" max="10191" width="0" style="38" hidden="1" customWidth="1"/>
    <col min="10192" max="10192" width="11.42578125" style="38"/>
    <col min="10193" max="10193" width="12.7109375" style="38" customWidth="1"/>
    <col min="10194" max="10214" width="11.42578125" style="38"/>
    <col min="10215" max="10217" width="11.7109375" style="38" bestFit="1" customWidth="1"/>
    <col min="10218" max="10218" width="11.5703125" style="38" bestFit="1" customWidth="1"/>
    <col min="10219" max="10219" width="11.7109375" style="38" bestFit="1" customWidth="1"/>
    <col min="10220" max="10222" width="11.5703125" style="38" bestFit="1" customWidth="1"/>
    <col min="10223" max="10248" width="14.28515625" style="38" customWidth="1"/>
    <col min="10249" max="10385" width="11.42578125" style="38"/>
    <col min="10386" max="10386" width="13" style="38" customWidth="1"/>
    <col min="10387" max="10387" width="13.5703125" style="38" customWidth="1"/>
    <col min="10388" max="10393" width="11.7109375" style="38" customWidth="1"/>
    <col min="10394" max="10394" width="13.5703125" style="38" customWidth="1"/>
    <col min="10395" max="10404" width="11.7109375" style="38" customWidth="1"/>
    <col min="10405" max="10405" width="6.7109375" style="38" customWidth="1"/>
    <col min="10406" max="10424" width="9.7109375" style="38" customWidth="1"/>
    <col min="10425" max="10425" width="11.42578125" style="38"/>
    <col min="10426" max="10436" width="0" style="38" hidden="1" customWidth="1"/>
    <col min="10437" max="10437" width="11.42578125" style="38"/>
    <col min="10438" max="10447" width="0" style="38" hidden="1" customWidth="1"/>
    <col min="10448" max="10448" width="11.42578125" style="38"/>
    <col min="10449" max="10449" width="12.7109375" style="38" customWidth="1"/>
    <col min="10450" max="10470" width="11.42578125" style="38"/>
    <col min="10471" max="10473" width="11.7109375" style="38" bestFit="1" customWidth="1"/>
    <col min="10474" max="10474" width="11.5703125" style="38" bestFit="1" customWidth="1"/>
    <col min="10475" max="10475" width="11.7109375" style="38" bestFit="1" customWidth="1"/>
    <col min="10476" max="10478" width="11.5703125" style="38" bestFit="1" customWidth="1"/>
    <col min="10479" max="10504" width="14.28515625" style="38" customWidth="1"/>
    <col min="10505" max="10641" width="11.42578125" style="38"/>
    <col min="10642" max="10642" width="13" style="38" customWidth="1"/>
    <col min="10643" max="10643" width="13.5703125" style="38" customWidth="1"/>
    <col min="10644" max="10649" width="11.7109375" style="38" customWidth="1"/>
    <col min="10650" max="10650" width="13.5703125" style="38" customWidth="1"/>
    <col min="10651" max="10660" width="11.7109375" style="38" customWidth="1"/>
    <col min="10661" max="10661" width="6.7109375" style="38" customWidth="1"/>
    <col min="10662" max="10680" width="9.7109375" style="38" customWidth="1"/>
    <col min="10681" max="10681" width="11.42578125" style="38"/>
    <col min="10682" max="10692" width="0" style="38" hidden="1" customWidth="1"/>
    <col min="10693" max="10693" width="11.42578125" style="38"/>
    <col min="10694" max="10703" width="0" style="38" hidden="1" customWidth="1"/>
    <col min="10704" max="10704" width="11.42578125" style="38"/>
    <col min="10705" max="10705" width="12.7109375" style="38" customWidth="1"/>
    <col min="10706" max="10726" width="11.42578125" style="38"/>
    <col min="10727" max="10729" width="11.7109375" style="38" bestFit="1" customWidth="1"/>
    <col min="10730" max="10730" width="11.5703125" style="38" bestFit="1" customWidth="1"/>
    <col min="10731" max="10731" width="11.7109375" style="38" bestFit="1" customWidth="1"/>
    <col min="10732" max="10734" width="11.5703125" style="38" bestFit="1" customWidth="1"/>
    <col min="10735" max="10760" width="14.28515625" style="38" customWidth="1"/>
    <col min="10761" max="10897" width="11.42578125" style="38"/>
    <col min="10898" max="10898" width="13" style="38" customWidth="1"/>
    <col min="10899" max="10899" width="13.5703125" style="38" customWidth="1"/>
    <col min="10900" max="10905" width="11.7109375" style="38" customWidth="1"/>
    <col min="10906" max="10906" width="13.5703125" style="38" customWidth="1"/>
    <col min="10907" max="10916" width="11.7109375" style="38" customWidth="1"/>
    <col min="10917" max="10917" width="6.7109375" style="38" customWidth="1"/>
    <col min="10918" max="10936" width="9.7109375" style="38" customWidth="1"/>
    <col min="10937" max="10937" width="11.42578125" style="38"/>
    <col min="10938" max="10948" width="0" style="38" hidden="1" customWidth="1"/>
    <col min="10949" max="10949" width="11.42578125" style="38"/>
    <col min="10950" max="10959" width="0" style="38" hidden="1" customWidth="1"/>
    <col min="10960" max="10960" width="11.42578125" style="38"/>
    <col min="10961" max="10961" width="12.7109375" style="38" customWidth="1"/>
    <col min="10962" max="10982" width="11.42578125" style="38"/>
    <col min="10983" max="10985" width="11.7109375" style="38" bestFit="1" customWidth="1"/>
    <col min="10986" max="10986" width="11.5703125" style="38" bestFit="1" customWidth="1"/>
    <col min="10987" max="10987" width="11.7109375" style="38" bestFit="1" customWidth="1"/>
    <col min="10988" max="10990" width="11.5703125" style="38" bestFit="1" customWidth="1"/>
    <col min="10991" max="11016" width="14.28515625" style="38" customWidth="1"/>
    <col min="11017" max="11153" width="11.42578125" style="38"/>
    <col min="11154" max="11154" width="13" style="38" customWidth="1"/>
    <col min="11155" max="11155" width="13.5703125" style="38" customWidth="1"/>
    <col min="11156" max="11161" width="11.7109375" style="38" customWidth="1"/>
    <col min="11162" max="11162" width="13.5703125" style="38" customWidth="1"/>
    <col min="11163" max="11172" width="11.7109375" style="38" customWidth="1"/>
    <col min="11173" max="11173" width="6.7109375" style="38" customWidth="1"/>
    <col min="11174" max="11192" width="9.7109375" style="38" customWidth="1"/>
    <col min="11193" max="11193" width="11.42578125" style="38"/>
    <col min="11194" max="11204" width="0" style="38" hidden="1" customWidth="1"/>
    <col min="11205" max="11205" width="11.42578125" style="38"/>
    <col min="11206" max="11215" width="0" style="38" hidden="1" customWidth="1"/>
    <col min="11216" max="11216" width="11.42578125" style="38"/>
    <col min="11217" max="11217" width="12.7109375" style="38" customWidth="1"/>
    <col min="11218" max="11238" width="11.42578125" style="38"/>
    <col min="11239" max="11241" width="11.7109375" style="38" bestFit="1" customWidth="1"/>
    <col min="11242" max="11242" width="11.5703125" style="38" bestFit="1" customWidth="1"/>
    <col min="11243" max="11243" width="11.7109375" style="38" bestFit="1" customWidth="1"/>
    <col min="11244" max="11246" width="11.5703125" style="38" bestFit="1" customWidth="1"/>
    <col min="11247" max="11272" width="14.28515625" style="38" customWidth="1"/>
    <col min="11273" max="11409" width="11.42578125" style="38"/>
    <col min="11410" max="11410" width="13" style="38" customWidth="1"/>
    <col min="11411" max="11411" width="13.5703125" style="38" customWidth="1"/>
    <col min="11412" max="11417" width="11.7109375" style="38" customWidth="1"/>
    <col min="11418" max="11418" width="13.5703125" style="38" customWidth="1"/>
    <col min="11419" max="11428" width="11.7109375" style="38" customWidth="1"/>
    <col min="11429" max="11429" width="6.7109375" style="38" customWidth="1"/>
    <col min="11430" max="11448" width="9.7109375" style="38" customWidth="1"/>
    <col min="11449" max="11449" width="11.42578125" style="38"/>
    <col min="11450" max="11460" width="0" style="38" hidden="1" customWidth="1"/>
    <col min="11461" max="11461" width="11.42578125" style="38"/>
    <col min="11462" max="11471" width="0" style="38" hidden="1" customWidth="1"/>
    <col min="11472" max="11472" width="11.42578125" style="38"/>
    <col min="11473" max="11473" width="12.7109375" style="38" customWidth="1"/>
    <col min="11474" max="11494" width="11.42578125" style="38"/>
    <col min="11495" max="11497" width="11.7109375" style="38" bestFit="1" customWidth="1"/>
    <col min="11498" max="11498" width="11.5703125" style="38" bestFit="1" customWidth="1"/>
    <col min="11499" max="11499" width="11.7109375" style="38" bestFit="1" customWidth="1"/>
    <col min="11500" max="11502" width="11.5703125" style="38" bestFit="1" customWidth="1"/>
    <col min="11503" max="11528" width="14.28515625" style="38" customWidth="1"/>
    <col min="11529" max="11665" width="11.42578125" style="38"/>
    <col min="11666" max="11666" width="13" style="38" customWidth="1"/>
    <col min="11667" max="11667" width="13.5703125" style="38" customWidth="1"/>
    <col min="11668" max="11673" width="11.7109375" style="38" customWidth="1"/>
    <col min="11674" max="11674" width="13.5703125" style="38" customWidth="1"/>
    <col min="11675" max="11684" width="11.7109375" style="38" customWidth="1"/>
    <col min="11685" max="11685" width="6.7109375" style="38" customWidth="1"/>
    <col min="11686" max="11704" width="9.7109375" style="38" customWidth="1"/>
    <col min="11705" max="11705" width="11.42578125" style="38"/>
    <col min="11706" max="11716" width="0" style="38" hidden="1" customWidth="1"/>
    <col min="11717" max="11717" width="11.42578125" style="38"/>
    <col min="11718" max="11727" width="0" style="38" hidden="1" customWidth="1"/>
    <col min="11728" max="11728" width="11.42578125" style="38"/>
    <col min="11729" max="11729" width="12.7109375" style="38" customWidth="1"/>
    <col min="11730" max="11750" width="11.42578125" style="38"/>
    <col min="11751" max="11753" width="11.7109375" style="38" bestFit="1" customWidth="1"/>
    <col min="11754" max="11754" width="11.5703125" style="38" bestFit="1" customWidth="1"/>
    <col min="11755" max="11755" width="11.7109375" style="38" bestFit="1" customWidth="1"/>
    <col min="11756" max="11758" width="11.5703125" style="38" bestFit="1" customWidth="1"/>
    <col min="11759" max="11784" width="14.28515625" style="38" customWidth="1"/>
    <col min="11785" max="11921" width="11.42578125" style="38"/>
    <col min="11922" max="11922" width="13" style="38" customWidth="1"/>
    <col min="11923" max="11923" width="13.5703125" style="38" customWidth="1"/>
    <col min="11924" max="11929" width="11.7109375" style="38" customWidth="1"/>
    <col min="11930" max="11930" width="13.5703125" style="38" customWidth="1"/>
    <col min="11931" max="11940" width="11.7109375" style="38" customWidth="1"/>
    <col min="11941" max="11941" width="6.7109375" style="38" customWidth="1"/>
    <col min="11942" max="11960" width="9.7109375" style="38" customWidth="1"/>
    <col min="11961" max="11961" width="11.42578125" style="38"/>
    <col min="11962" max="11972" width="0" style="38" hidden="1" customWidth="1"/>
    <col min="11973" max="11973" width="11.42578125" style="38"/>
    <col min="11974" max="11983" width="0" style="38" hidden="1" customWidth="1"/>
    <col min="11984" max="11984" width="11.42578125" style="38"/>
    <col min="11985" max="11985" width="12.7109375" style="38" customWidth="1"/>
    <col min="11986" max="12006" width="11.42578125" style="38"/>
    <col min="12007" max="12009" width="11.7109375" style="38" bestFit="1" customWidth="1"/>
    <col min="12010" max="12010" width="11.5703125" style="38" bestFit="1" customWidth="1"/>
    <col min="12011" max="12011" width="11.7109375" style="38" bestFit="1" customWidth="1"/>
    <col min="12012" max="12014" width="11.5703125" style="38" bestFit="1" customWidth="1"/>
    <col min="12015" max="12040" width="14.28515625" style="38" customWidth="1"/>
    <col min="12041" max="12177" width="11.42578125" style="38"/>
    <col min="12178" max="12178" width="13" style="38" customWidth="1"/>
    <col min="12179" max="12179" width="13.5703125" style="38" customWidth="1"/>
    <col min="12180" max="12185" width="11.7109375" style="38" customWidth="1"/>
    <col min="12186" max="12186" width="13.5703125" style="38" customWidth="1"/>
    <col min="12187" max="12196" width="11.7109375" style="38" customWidth="1"/>
    <col min="12197" max="12197" width="6.7109375" style="38" customWidth="1"/>
    <col min="12198" max="12216" width="9.7109375" style="38" customWidth="1"/>
    <col min="12217" max="12217" width="11.42578125" style="38"/>
    <col min="12218" max="12228" width="0" style="38" hidden="1" customWidth="1"/>
    <col min="12229" max="12229" width="11.42578125" style="38"/>
    <col min="12230" max="12239" width="0" style="38" hidden="1" customWidth="1"/>
    <col min="12240" max="12240" width="11.42578125" style="38"/>
    <col min="12241" max="12241" width="12.7109375" style="38" customWidth="1"/>
    <col min="12242" max="12262" width="11.42578125" style="38"/>
    <col min="12263" max="12265" width="11.7109375" style="38" bestFit="1" customWidth="1"/>
    <col min="12266" max="12266" width="11.5703125" style="38" bestFit="1" customWidth="1"/>
    <col min="12267" max="12267" width="11.7109375" style="38" bestFit="1" customWidth="1"/>
    <col min="12268" max="12270" width="11.5703125" style="38" bestFit="1" customWidth="1"/>
    <col min="12271" max="12296" width="14.28515625" style="38" customWidth="1"/>
    <col min="12297" max="12433" width="11.42578125" style="38"/>
    <col min="12434" max="12434" width="13" style="38" customWidth="1"/>
    <col min="12435" max="12435" width="13.5703125" style="38" customWidth="1"/>
    <col min="12436" max="12441" width="11.7109375" style="38" customWidth="1"/>
    <col min="12442" max="12442" width="13.5703125" style="38" customWidth="1"/>
    <col min="12443" max="12452" width="11.7109375" style="38" customWidth="1"/>
    <col min="12453" max="12453" width="6.7109375" style="38" customWidth="1"/>
    <col min="12454" max="12472" width="9.7109375" style="38" customWidth="1"/>
    <col min="12473" max="12473" width="11.42578125" style="38"/>
    <col min="12474" max="12484" width="0" style="38" hidden="1" customWidth="1"/>
    <col min="12485" max="12485" width="11.42578125" style="38"/>
    <col min="12486" max="12495" width="0" style="38" hidden="1" customWidth="1"/>
    <col min="12496" max="12496" width="11.42578125" style="38"/>
    <col min="12497" max="12497" width="12.7109375" style="38" customWidth="1"/>
    <col min="12498" max="12518" width="11.42578125" style="38"/>
    <col min="12519" max="12521" width="11.7109375" style="38" bestFit="1" customWidth="1"/>
    <col min="12522" max="12522" width="11.5703125" style="38" bestFit="1" customWidth="1"/>
    <col min="12523" max="12523" width="11.7109375" style="38" bestFit="1" customWidth="1"/>
    <col min="12524" max="12526" width="11.5703125" style="38" bestFit="1" customWidth="1"/>
    <col min="12527" max="12552" width="14.28515625" style="38" customWidth="1"/>
    <col min="12553" max="12689" width="11.42578125" style="38"/>
    <col min="12690" max="12690" width="13" style="38" customWidth="1"/>
    <col min="12691" max="12691" width="13.5703125" style="38" customWidth="1"/>
    <col min="12692" max="12697" width="11.7109375" style="38" customWidth="1"/>
    <col min="12698" max="12698" width="13.5703125" style="38" customWidth="1"/>
    <col min="12699" max="12708" width="11.7109375" style="38" customWidth="1"/>
    <col min="12709" max="12709" width="6.7109375" style="38" customWidth="1"/>
    <col min="12710" max="12728" width="9.7109375" style="38" customWidth="1"/>
    <col min="12729" max="12729" width="11.42578125" style="38"/>
    <col min="12730" max="12740" width="0" style="38" hidden="1" customWidth="1"/>
    <col min="12741" max="12741" width="11.42578125" style="38"/>
    <col min="12742" max="12751" width="0" style="38" hidden="1" customWidth="1"/>
    <col min="12752" max="12752" width="11.42578125" style="38"/>
    <col min="12753" max="12753" width="12.7109375" style="38" customWidth="1"/>
    <col min="12754" max="12774" width="11.42578125" style="38"/>
    <col min="12775" max="12777" width="11.7109375" style="38" bestFit="1" customWidth="1"/>
    <col min="12778" max="12778" width="11.5703125" style="38" bestFit="1" customWidth="1"/>
    <col min="12779" max="12779" width="11.7109375" style="38" bestFit="1" customWidth="1"/>
    <col min="12780" max="12782" width="11.5703125" style="38" bestFit="1" customWidth="1"/>
    <col min="12783" max="12808" width="14.28515625" style="38" customWidth="1"/>
    <col min="12809" max="12945" width="11.42578125" style="38"/>
    <col min="12946" max="12946" width="13" style="38" customWidth="1"/>
    <col min="12947" max="12947" width="13.5703125" style="38" customWidth="1"/>
    <col min="12948" max="12953" width="11.7109375" style="38" customWidth="1"/>
    <col min="12954" max="12954" width="13.5703125" style="38" customWidth="1"/>
    <col min="12955" max="12964" width="11.7109375" style="38" customWidth="1"/>
    <col min="12965" max="12965" width="6.7109375" style="38" customWidth="1"/>
    <col min="12966" max="12984" width="9.7109375" style="38" customWidth="1"/>
    <col min="12985" max="12985" width="11.42578125" style="38"/>
    <col min="12986" max="12996" width="0" style="38" hidden="1" customWidth="1"/>
    <col min="12997" max="12997" width="11.42578125" style="38"/>
    <col min="12998" max="13007" width="0" style="38" hidden="1" customWidth="1"/>
    <col min="13008" max="13008" width="11.42578125" style="38"/>
    <col min="13009" max="13009" width="12.7109375" style="38" customWidth="1"/>
    <col min="13010" max="13030" width="11.42578125" style="38"/>
    <col min="13031" max="13033" width="11.7109375" style="38" bestFit="1" customWidth="1"/>
    <col min="13034" max="13034" width="11.5703125" style="38" bestFit="1" customWidth="1"/>
    <col min="13035" max="13035" width="11.7109375" style="38" bestFit="1" customWidth="1"/>
    <col min="13036" max="13038" width="11.5703125" style="38" bestFit="1" customWidth="1"/>
    <col min="13039" max="13064" width="14.28515625" style="38" customWidth="1"/>
    <col min="13065" max="13201" width="11.42578125" style="38"/>
    <col min="13202" max="13202" width="13" style="38" customWidth="1"/>
    <col min="13203" max="13203" width="13.5703125" style="38" customWidth="1"/>
    <col min="13204" max="13209" width="11.7109375" style="38" customWidth="1"/>
    <col min="13210" max="13210" width="13.5703125" style="38" customWidth="1"/>
    <col min="13211" max="13220" width="11.7109375" style="38" customWidth="1"/>
    <col min="13221" max="13221" width="6.7109375" style="38" customWidth="1"/>
    <col min="13222" max="13240" width="9.7109375" style="38" customWidth="1"/>
    <col min="13241" max="13241" width="11.42578125" style="38"/>
    <col min="13242" max="13252" width="0" style="38" hidden="1" customWidth="1"/>
    <col min="13253" max="13253" width="11.42578125" style="38"/>
    <col min="13254" max="13263" width="0" style="38" hidden="1" customWidth="1"/>
    <col min="13264" max="13264" width="11.42578125" style="38"/>
    <col min="13265" max="13265" width="12.7109375" style="38" customWidth="1"/>
    <col min="13266" max="13286" width="11.42578125" style="38"/>
    <col min="13287" max="13289" width="11.7109375" style="38" bestFit="1" customWidth="1"/>
    <col min="13290" max="13290" width="11.5703125" style="38" bestFit="1" customWidth="1"/>
    <col min="13291" max="13291" width="11.7109375" style="38" bestFit="1" customWidth="1"/>
    <col min="13292" max="13294" width="11.5703125" style="38" bestFit="1" customWidth="1"/>
    <col min="13295" max="13320" width="14.28515625" style="38" customWidth="1"/>
    <col min="13321" max="13457" width="11.42578125" style="38"/>
    <col min="13458" max="13458" width="13" style="38" customWidth="1"/>
    <col min="13459" max="13459" width="13.5703125" style="38" customWidth="1"/>
    <col min="13460" max="13465" width="11.7109375" style="38" customWidth="1"/>
    <col min="13466" max="13466" width="13.5703125" style="38" customWidth="1"/>
    <col min="13467" max="13476" width="11.7109375" style="38" customWidth="1"/>
    <col min="13477" max="13477" width="6.7109375" style="38" customWidth="1"/>
    <col min="13478" max="13496" width="9.7109375" style="38" customWidth="1"/>
    <col min="13497" max="13497" width="11.42578125" style="38"/>
    <col min="13498" max="13508" width="0" style="38" hidden="1" customWidth="1"/>
    <col min="13509" max="13509" width="11.42578125" style="38"/>
    <col min="13510" max="13519" width="0" style="38" hidden="1" customWidth="1"/>
    <col min="13520" max="13520" width="11.42578125" style="38"/>
    <col min="13521" max="13521" width="12.7109375" style="38" customWidth="1"/>
    <col min="13522" max="13542" width="11.42578125" style="38"/>
    <col min="13543" max="13545" width="11.7109375" style="38" bestFit="1" customWidth="1"/>
    <col min="13546" max="13546" width="11.5703125" style="38" bestFit="1" customWidth="1"/>
    <col min="13547" max="13547" width="11.7109375" style="38" bestFit="1" customWidth="1"/>
    <col min="13548" max="13550" width="11.5703125" style="38" bestFit="1" customWidth="1"/>
    <col min="13551" max="13576" width="14.28515625" style="38" customWidth="1"/>
    <col min="13577" max="13713" width="11.42578125" style="38"/>
    <col min="13714" max="13714" width="13" style="38" customWidth="1"/>
    <col min="13715" max="13715" width="13.5703125" style="38" customWidth="1"/>
    <col min="13716" max="13721" width="11.7109375" style="38" customWidth="1"/>
    <col min="13722" max="13722" width="13.5703125" style="38" customWidth="1"/>
    <col min="13723" max="13732" width="11.7109375" style="38" customWidth="1"/>
    <col min="13733" max="13733" width="6.7109375" style="38" customWidth="1"/>
    <col min="13734" max="13752" width="9.7109375" style="38" customWidth="1"/>
    <col min="13753" max="13753" width="11.42578125" style="38"/>
    <col min="13754" max="13764" width="0" style="38" hidden="1" customWidth="1"/>
    <col min="13765" max="13765" width="11.42578125" style="38"/>
    <col min="13766" max="13775" width="0" style="38" hidden="1" customWidth="1"/>
    <col min="13776" max="13776" width="11.42578125" style="38"/>
    <col min="13777" max="13777" width="12.7109375" style="38" customWidth="1"/>
    <col min="13778" max="13798" width="11.42578125" style="38"/>
    <col min="13799" max="13801" width="11.7109375" style="38" bestFit="1" customWidth="1"/>
    <col min="13802" max="13802" width="11.5703125" style="38" bestFit="1" customWidth="1"/>
    <col min="13803" max="13803" width="11.7109375" style="38" bestFit="1" customWidth="1"/>
    <col min="13804" max="13806" width="11.5703125" style="38" bestFit="1" customWidth="1"/>
    <col min="13807" max="13832" width="14.28515625" style="38" customWidth="1"/>
    <col min="13833" max="13969" width="11.42578125" style="38"/>
    <col min="13970" max="13970" width="13" style="38" customWidth="1"/>
    <col min="13971" max="13971" width="13.5703125" style="38" customWidth="1"/>
    <col min="13972" max="13977" width="11.7109375" style="38" customWidth="1"/>
    <col min="13978" max="13978" width="13.5703125" style="38" customWidth="1"/>
    <col min="13979" max="13988" width="11.7109375" style="38" customWidth="1"/>
    <col min="13989" max="13989" width="6.7109375" style="38" customWidth="1"/>
    <col min="13990" max="14008" width="9.7109375" style="38" customWidth="1"/>
    <col min="14009" max="14009" width="11.42578125" style="38"/>
    <col min="14010" max="14020" width="0" style="38" hidden="1" customWidth="1"/>
    <col min="14021" max="14021" width="11.42578125" style="38"/>
    <col min="14022" max="14031" width="0" style="38" hidden="1" customWidth="1"/>
    <col min="14032" max="14032" width="11.42578125" style="38"/>
    <col min="14033" max="14033" width="12.7109375" style="38" customWidth="1"/>
    <col min="14034" max="14054" width="11.42578125" style="38"/>
    <col min="14055" max="14057" width="11.7109375" style="38" bestFit="1" customWidth="1"/>
    <col min="14058" max="14058" width="11.5703125" style="38" bestFit="1" customWidth="1"/>
    <col min="14059" max="14059" width="11.7109375" style="38" bestFit="1" customWidth="1"/>
    <col min="14060" max="14062" width="11.5703125" style="38" bestFit="1" customWidth="1"/>
    <col min="14063" max="14088" width="14.28515625" style="38" customWidth="1"/>
    <col min="14089" max="14225" width="11.42578125" style="38"/>
    <col min="14226" max="14226" width="13" style="38" customWidth="1"/>
    <col min="14227" max="14227" width="13.5703125" style="38" customWidth="1"/>
    <col min="14228" max="14233" width="11.7109375" style="38" customWidth="1"/>
    <col min="14234" max="14234" width="13.5703125" style="38" customWidth="1"/>
    <col min="14235" max="14244" width="11.7109375" style="38" customWidth="1"/>
    <col min="14245" max="14245" width="6.7109375" style="38" customWidth="1"/>
    <col min="14246" max="14264" width="9.7109375" style="38" customWidth="1"/>
    <col min="14265" max="14265" width="11.42578125" style="38"/>
    <col min="14266" max="14276" width="0" style="38" hidden="1" customWidth="1"/>
    <col min="14277" max="14277" width="11.42578125" style="38"/>
    <col min="14278" max="14287" width="0" style="38" hidden="1" customWidth="1"/>
    <col min="14288" max="14288" width="11.42578125" style="38"/>
    <col min="14289" max="14289" width="12.7109375" style="38" customWidth="1"/>
    <col min="14290" max="14310" width="11.42578125" style="38"/>
    <col min="14311" max="14313" width="11.7109375" style="38" bestFit="1" customWidth="1"/>
    <col min="14314" max="14314" width="11.5703125" style="38" bestFit="1" customWidth="1"/>
    <col min="14315" max="14315" width="11.7109375" style="38" bestFit="1" customWidth="1"/>
    <col min="14316" max="14318" width="11.5703125" style="38" bestFit="1" customWidth="1"/>
    <col min="14319" max="14344" width="14.28515625" style="38" customWidth="1"/>
    <col min="14345" max="14481" width="11.42578125" style="38"/>
    <col min="14482" max="14482" width="13" style="38" customWidth="1"/>
    <col min="14483" max="14483" width="13.5703125" style="38" customWidth="1"/>
    <col min="14484" max="14489" width="11.7109375" style="38" customWidth="1"/>
    <col min="14490" max="14490" width="13.5703125" style="38" customWidth="1"/>
    <col min="14491" max="14500" width="11.7109375" style="38" customWidth="1"/>
    <col min="14501" max="14501" width="6.7109375" style="38" customWidth="1"/>
    <col min="14502" max="14520" width="9.7109375" style="38" customWidth="1"/>
    <col min="14521" max="14521" width="11.42578125" style="38"/>
    <col min="14522" max="14532" width="0" style="38" hidden="1" customWidth="1"/>
    <col min="14533" max="14533" width="11.42578125" style="38"/>
    <col min="14534" max="14543" width="0" style="38" hidden="1" customWidth="1"/>
    <col min="14544" max="14544" width="11.42578125" style="38"/>
    <col min="14545" max="14545" width="12.7109375" style="38" customWidth="1"/>
    <col min="14546" max="14566" width="11.42578125" style="38"/>
    <col min="14567" max="14569" width="11.7109375" style="38" bestFit="1" customWidth="1"/>
    <col min="14570" max="14570" width="11.5703125" style="38" bestFit="1" customWidth="1"/>
    <col min="14571" max="14571" width="11.7109375" style="38" bestFit="1" customWidth="1"/>
    <col min="14572" max="14574" width="11.5703125" style="38" bestFit="1" customWidth="1"/>
    <col min="14575" max="14600" width="14.28515625" style="38" customWidth="1"/>
    <col min="14601" max="14737" width="11.42578125" style="38"/>
    <col min="14738" max="14738" width="13" style="38" customWidth="1"/>
    <col min="14739" max="14739" width="13.5703125" style="38" customWidth="1"/>
    <col min="14740" max="14745" width="11.7109375" style="38" customWidth="1"/>
    <col min="14746" max="14746" width="13.5703125" style="38" customWidth="1"/>
    <col min="14747" max="14756" width="11.7109375" style="38" customWidth="1"/>
    <col min="14757" max="14757" width="6.7109375" style="38" customWidth="1"/>
    <col min="14758" max="14776" width="9.7109375" style="38" customWidth="1"/>
    <col min="14777" max="14777" width="11.42578125" style="38"/>
    <col min="14778" max="14788" width="0" style="38" hidden="1" customWidth="1"/>
    <col min="14789" max="14789" width="11.42578125" style="38"/>
    <col min="14790" max="14799" width="0" style="38" hidden="1" customWidth="1"/>
    <col min="14800" max="14800" width="11.42578125" style="38"/>
    <col min="14801" max="14801" width="12.7109375" style="38" customWidth="1"/>
    <col min="14802" max="14822" width="11.42578125" style="38"/>
    <col min="14823" max="14825" width="11.7109375" style="38" bestFit="1" customWidth="1"/>
    <col min="14826" max="14826" width="11.5703125" style="38" bestFit="1" customWidth="1"/>
    <col min="14827" max="14827" width="11.7109375" style="38" bestFit="1" customWidth="1"/>
    <col min="14828" max="14830" width="11.5703125" style="38" bestFit="1" customWidth="1"/>
    <col min="14831" max="14856" width="14.28515625" style="38" customWidth="1"/>
    <col min="14857" max="14993" width="11.42578125" style="38"/>
    <col min="14994" max="14994" width="13" style="38" customWidth="1"/>
    <col min="14995" max="14995" width="13.5703125" style="38" customWidth="1"/>
    <col min="14996" max="15001" width="11.7109375" style="38" customWidth="1"/>
    <col min="15002" max="15002" width="13.5703125" style="38" customWidth="1"/>
    <col min="15003" max="15012" width="11.7109375" style="38" customWidth="1"/>
    <col min="15013" max="15013" width="6.7109375" style="38" customWidth="1"/>
    <col min="15014" max="15032" width="9.7109375" style="38" customWidth="1"/>
    <col min="15033" max="15033" width="11.42578125" style="38"/>
    <col min="15034" max="15044" width="0" style="38" hidden="1" customWidth="1"/>
    <col min="15045" max="15045" width="11.42578125" style="38"/>
    <col min="15046" max="15055" width="0" style="38" hidden="1" customWidth="1"/>
    <col min="15056" max="15056" width="11.42578125" style="38"/>
    <col min="15057" max="15057" width="12.7109375" style="38" customWidth="1"/>
    <col min="15058" max="15078" width="11.42578125" style="38"/>
    <col min="15079" max="15081" width="11.7109375" style="38" bestFit="1" customWidth="1"/>
    <col min="15082" max="15082" width="11.5703125" style="38" bestFit="1" customWidth="1"/>
    <col min="15083" max="15083" width="11.7109375" style="38" bestFit="1" customWidth="1"/>
    <col min="15084" max="15086" width="11.5703125" style="38" bestFit="1" customWidth="1"/>
    <col min="15087" max="15112" width="14.28515625" style="38" customWidth="1"/>
    <col min="15113" max="15249" width="11.42578125" style="38"/>
    <col min="15250" max="15250" width="13" style="38" customWidth="1"/>
    <col min="15251" max="15251" width="13.5703125" style="38" customWidth="1"/>
    <col min="15252" max="15257" width="11.7109375" style="38" customWidth="1"/>
    <col min="15258" max="15258" width="13.5703125" style="38" customWidth="1"/>
    <col min="15259" max="15268" width="11.7109375" style="38" customWidth="1"/>
    <col min="15269" max="15269" width="6.7109375" style="38" customWidth="1"/>
    <col min="15270" max="15288" width="9.7109375" style="38" customWidth="1"/>
    <col min="15289" max="15289" width="11.42578125" style="38"/>
    <col min="15290" max="15300" width="0" style="38" hidden="1" customWidth="1"/>
    <col min="15301" max="15301" width="11.42578125" style="38"/>
    <col min="15302" max="15311" width="0" style="38" hidden="1" customWidth="1"/>
    <col min="15312" max="15312" width="11.42578125" style="38"/>
    <col min="15313" max="15313" width="12.7109375" style="38" customWidth="1"/>
    <col min="15314" max="15334" width="11.42578125" style="38"/>
    <col min="15335" max="15337" width="11.7109375" style="38" bestFit="1" customWidth="1"/>
    <col min="15338" max="15338" width="11.5703125" style="38" bestFit="1" customWidth="1"/>
    <col min="15339" max="15339" width="11.7109375" style="38" bestFit="1" customWidth="1"/>
    <col min="15340" max="15342" width="11.5703125" style="38" bestFit="1" customWidth="1"/>
    <col min="15343" max="15368" width="14.28515625" style="38" customWidth="1"/>
    <col min="15369" max="15505" width="11.42578125" style="38"/>
    <col min="15506" max="15506" width="13" style="38" customWidth="1"/>
    <col min="15507" max="15507" width="13.5703125" style="38" customWidth="1"/>
    <col min="15508" max="15513" width="11.7109375" style="38" customWidth="1"/>
    <col min="15514" max="15514" width="13.5703125" style="38" customWidth="1"/>
    <col min="15515" max="15524" width="11.7109375" style="38" customWidth="1"/>
    <col min="15525" max="15525" width="6.7109375" style="38" customWidth="1"/>
    <col min="15526" max="15544" width="9.7109375" style="38" customWidth="1"/>
    <col min="15545" max="15545" width="11.42578125" style="38"/>
    <col min="15546" max="15556" width="0" style="38" hidden="1" customWidth="1"/>
    <col min="15557" max="15557" width="11.42578125" style="38"/>
    <col min="15558" max="15567" width="0" style="38" hidden="1" customWidth="1"/>
    <col min="15568" max="15568" width="11.42578125" style="38"/>
    <col min="15569" max="15569" width="12.7109375" style="38" customWidth="1"/>
    <col min="15570" max="15590" width="11.42578125" style="38"/>
    <col min="15591" max="15593" width="11.7109375" style="38" bestFit="1" customWidth="1"/>
    <col min="15594" max="15594" width="11.5703125" style="38" bestFit="1" customWidth="1"/>
    <col min="15595" max="15595" width="11.7109375" style="38" bestFit="1" customWidth="1"/>
    <col min="15596" max="15598" width="11.5703125" style="38" bestFit="1" customWidth="1"/>
    <col min="15599" max="15624" width="14.28515625" style="38" customWidth="1"/>
    <col min="15625" max="15761" width="11.42578125" style="38"/>
    <col min="15762" max="15762" width="13" style="38" customWidth="1"/>
    <col min="15763" max="15763" width="13.5703125" style="38" customWidth="1"/>
    <col min="15764" max="15769" width="11.7109375" style="38" customWidth="1"/>
    <col min="15770" max="15770" width="13.5703125" style="38" customWidth="1"/>
    <col min="15771" max="15780" width="11.7109375" style="38" customWidth="1"/>
    <col min="15781" max="15781" width="6.7109375" style="38" customWidth="1"/>
    <col min="15782" max="15800" width="9.7109375" style="38" customWidth="1"/>
    <col min="15801" max="15801" width="11.42578125" style="38"/>
    <col min="15802" max="15812" width="0" style="38" hidden="1" customWidth="1"/>
    <col min="15813" max="15813" width="11.42578125" style="38"/>
    <col min="15814" max="15823" width="0" style="38" hidden="1" customWidth="1"/>
    <col min="15824" max="15824" width="11.42578125" style="38"/>
    <col min="15825" max="15825" width="12.7109375" style="38" customWidth="1"/>
    <col min="15826" max="15846" width="11.42578125" style="38"/>
    <col min="15847" max="15849" width="11.7109375" style="38" bestFit="1" customWidth="1"/>
    <col min="15850" max="15850" width="11.5703125" style="38" bestFit="1" customWidth="1"/>
    <col min="15851" max="15851" width="11.7109375" style="38" bestFit="1" customWidth="1"/>
    <col min="15852" max="15854" width="11.5703125" style="38" bestFit="1" customWidth="1"/>
    <col min="15855" max="15880" width="14.28515625" style="38" customWidth="1"/>
    <col min="15881" max="16017" width="11.42578125" style="38"/>
    <col min="16018" max="16018" width="13" style="38" customWidth="1"/>
    <col min="16019" max="16019" width="13.5703125" style="38" customWidth="1"/>
    <col min="16020" max="16025" width="11.7109375" style="38" customWidth="1"/>
    <col min="16026" max="16026" width="13.5703125" style="38" customWidth="1"/>
    <col min="16027" max="16036" width="11.7109375" style="38" customWidth="1"/>
    <col min="16037" max="16037" width="6.7109375" style="38" customWidth="1"/>
    <col min="16038" max="16056" width="9.7109375" style="38" customWidth="1"/>
    <col min="16057" max="16057" width="11.42578125" style="38"/>
    <col min="16058" max="16068" width="0" style="38" hidden="1" customWidth="1"/>
    <col min="16069" max="16069" width="11.42578125" style="38"/>
    <col min="16070" max="16079" width="0" style="38" hidden="1" customWidth="1"/>
    <col min="16080" max="16080" width="11.42578125" style="38"/>
    <col min="16081" max="16081" width="12.7109375" style="38" customWidth="1"/>
    <col min="16082" max="16102" width="11.42578125" style="38"/>
    <col min="16103" max="16105" width="11.7109375" style="38" bestFit="1" customWidth="1"/>
    <col min="16106" max="16106" width="11.5703125" style="38" bestFit="1" customWidth="1"/>
    <col min="16107" max="16107" width="11.7109375" style="38" bestFit="1" customWidth="1"/>
    <col min="16108" max="16110" width="11.5703125" style="38" bestFit="1" customWidth="1"/>
    <col min="16111" max="16136" width="14.28515625" style="38" customWidth="1"/>
    <col min="16137" max="16340" width="11.42578125" style="38"/>
    <col min="16341" max="16342" width="11.42578125" style="38" customWidth="1"/>
    <col min="16343" max="16384" width="11.42578125" style="38"/>
  </cols>
  <sheetData>
    <row r="1" spans="1:39" s="37" customFormat="1" ht="88.9" customHeight="1" thickTop="1" thickBot="1">
      <c r="A1" s="1168" t="s">
        <v>137</v>
      </c>
      <c r="B1" s="814" t="s">
        <v>606</v>
      </c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5"/>
      <c r="S1" s="816"/>
      <c r="T1" s="54"/>
      <c r="U1" s="223"/>
      <c r="V1" s="1433" t="s">
        <v>976</v>
      </c>
      <c r="W1" s="1434"/>
      <c r="X1" s="1434"/>
      <c r="Y1" s="1434"/>
      <c r="Z1" s="1434"/>
      <c r="AA1" s="1434"/>
      <c r="AB1" s="1434"/>
      <c r="AC1" s="1434"/>
      <c r="AD1" s="1434"/>
      <c r="AE1" s="1434"/>
      <c r="AF1" s="1434"/>
      <c r="AG1" s="1434"/>
      <c r="AH1" s="1434"/>
      <c r="AI1" s="1434"/>
      <c r="AJ1" s="1434"/>
      <c r="AK1" s="1434"/>
      <c r="AL1" s="1434"/>
      <c r="AM1" s="1435"/>
    </row>
    <row r="2" spans="1:39" s="37" customFormat="1" ht="37.15" customHeight="1" thickTop="1" thickBot="1">
      <c r="A2" s="5"/>
      <c r="B2" s="1433" t="s">
        <v>36</v>
      </c>
      <c r="C2" s="1434"/>
      <c r="D2" s="1434"/>
      <c r="E2" s="1434"/>
      <c r="F2" s="1434"/>
      <c r="G2" s="1434"/>
      <c r="H2" s="1434"/>
      <c r="I2" s="1434"/>
      <c r="J2" s="1434"/>
      <c r="K2" s="1434"/>
      <c r="L2" s="1434"/>
      <c r="M2" s="1434"/>
      <c r="N2" s="1434"/>
      <c r="O2" s="1434"/>
      <c r="P2" s="1434"/>
      <c r="Q2" s="1434"/>
      <c r="R2" s="1434"/>
      <c r="S2" s="1435"/>
      <c r="T2" s="54"/>
      <c r="U2" s="224"/>
      <c r="V2" s="1433" t="s">
        <v>159</v>
      </c>
      <c r="W2" s="1434"/>
      <c r="X2" s="1434"/>
      <c r="Y2" s="1434"/>
      <c r="Z2" s="1434"/>
      <c r="AA2" s="1434"/>
      <c r="AB2" s="1434"/>
      <c r="AC2" s="1434"/>
      <c r="AD2" s="1434"/>
      <c r="AE2" s="1434"/>
      <c r="AF2" s="1434"/>
      <c r="AG2" s="1434"/>
      <c r="AH2" s="1434"/>
      <c r="AI2" s="1434"/>
      <c r="AJ2" s="1434"/>
      <c r="AK2" s="1434"/>
      <c r="AL2" s="1434"/>
      <c r="AM2" s="1435"/>
    </row>
    <row r="3" spans="1:39" s="37" customFormat="1" ht="14.25" thickTop="1" thickBot="1">
      <c r="A3" s="5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5"/>
      <c r="T3" s="5"/>
      <c r="U3" s="5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5"/>
    </row>
    <row r="4" spans="1:39" s="37" customFormat="1" ht="42" customHeight="1" thickTop="1" thickBot="1">
      <c r="A4" s="5"/>
      <c r="B4" s="903" t="s">
        <v>638</v>
      </c>
      <c r="C4" s="904" t="s">
        <v>103</v>
      </c>
      <c r="D4" s="904" t="s">
        <v>191</v>
      </c>
      <c r="E4" s="904" t="s">
        <v>105</v>
      </c>
      <c r="F4" s="904" t="s">
        <v>193</v>
      </c>
      <c r="G4" s="904" t="s">
        <v>192</v>
      </c>
      <c r="H4" s="904" t="s">
        <v>107</v>
      </c>
      <c r="I4" s="905" t="s">
        <v>693</v>
      </c>
      <c r="J4" s="905" t="s">
        <v>44</v>
      </c>
      <c r="K4" s="905" t="s">
        <v>692</v>
      </c>
      <c r="L4" s="905" t="s">
        <v>640</v>
      </c>
      <c r="M4" s="905" t="s">
        <v>178</v>
      </c>
      <c r="N4" s="905" t="s">
        <v>111</v>
      </c>
      <c r="O4" s="905" t="s">
        <v>112</v>
      </c>
      <c r="P4" s="905" t="s">
        <v>114</v>
      </c>
      <c r="Q4" s="905" t="s">
        <v>194</v>
      </c>
      <c r="R4" s="905" t="s">
        <v>116</v>
      </c>
      <c r="S4" s="906" t="s">
        <v>691</v>
      </c>
      <c r="T4" s="31"/>
      <c r="U4" s="210"/>
      <c r="V4" s="903" t="s">
        <v>638</v>
      </c>
      <c r="W4" s="904" t="s">
        <v>103</v>
      </c>
      <c r="X4" s="904" t="s">
        <v>191</v>
      </c>
      <c r="Y4" s="904" t="s">
        <v>105</v>
      </c>
      <c r="Z4" s="904" t="s">
        <v>193</v>
      </c>
      <c r="AA4" s="904" t="s">
        <v>192</v>
      </c>
      <c r="AB4" s="904" t="s">
        <v>107</v>
      </c>
      <c r="AC4" s="905" t="s">
        <v>693</v>
      </c>
      <c r="AD4" s="905" t="s">
        <v>44</v>
      </c>
      <c r="AE4" s="905" t="s">
        <v>692</v>
      </c>
      <c r="AF4" s="905" t="s">
        <v>640</v>
      </c>
      <c r="AG4" s="905" t="s">
        <v>178</v>
      </c>
      <c r="AH4" s="905" t="s">
        <v>111</v>
      </c>
      <c r="AI4" s="905" t="s">
        <v>112</v>
      </c>
      <c r="AJ4" s="905" t="s">
        <v>114</v>
      </c>
      <c r="AK4" s="905" t="s">
        <v>194</v>
      </c>
      <c r="AL4" s="905" t="s">
        <v>116</v>
      </c>
      <c r="AM4" s="906" t="s">
        <v>691</v>
      </c>
    </row>
    <row r="5" spans="1:39" s="37" customFormat="1" ht="66.599999999999994" customHeight="1" thickTop="1" thickBot="1">
      <c r="A5" s="377"/>
      <c r="B5" s="899" t="s">
        <v>0</v>
      </c>
      <c r="C5" s="900" t="s">
        <v>536</v>
      </c>
      <c r="D5" s="900" t="s">
        <v>535</v>
      </c>
      <c r="E5" s="901" t="s">
        <v>537</v>
      </c>
      <c r="F5" s="901" t="s">
        <v>533</v>
      </c>
      <c r="G5" s="901" t="s">
        <v>534</v>
      </c>
      <c r="H5" s="901" t="s">
        <v>531</v>
      </c>
      <c r="I5" s="901" t="s">
        <v>108</v>
      </c>
      <c r="J5" s="901" t="s">
        <v>43</v>
      </c>
      <c r="K5" s="901" t="s">
        <v>109</v>
      </c>
      <c r="L5" s="901" t="s">
        <v>6</v>
      </c>
      <c r="M5" s="901" t="s">
        <v>7</v>
      </c>
      <c r="N5" s="901" t="s">
        <v>110</v>
      </c>
      <c r="O5" s="901" t="s">
        <v>8</v>
      </c>
      <c r="P5" s="901" t="s">
        <v>113</v>
      </c>
      <c r="Q5" s="901" t="s">
        <v>115</v>
      </c>
      <c r="R5" s="901" t="s">
        <v>532</v>
      </c>
      <c r="S5" s="902" t="s">
        <v>101</v>
      </c>
      <c r="T5" s="1194" t="s">
        <v>619</v>
      </c>
      <c r="U5" s="55"/>
      <c r="V5" s="907" t="s">
        <v>0</v>
      </c>
      <c r="W5" s="908" t="s">
        <v>536</v>
      </c>
      <c r="X5" s="908" t="s">
        <v>535</v>
      </c>
      <c r="Y5" s="908" t="s">
        <v>537</v>
      </c>
      <c r="Z5" s="908" t="s">
        <v>533</v>
      </c>
      <c r="AA5" s="908" t="s">
        <v>534</v>
      </c>
      <c r="AB5" s="908" t="s">
        <v>531</v>
      </c>
      <c r="AC5" s="908" t="s">
        <v>108</v>
      </c>
      <c r="AD5" s="908" t="s">
        <v>43</v>
      </c>
      <c r="AE5" s="908" t="s">
        <v>109</v>
      </c>
      <c r="AF5" s="908" t="s">
        <v>6</v>
      </c>
      <c r="AG5" s="908" t="s">
        <v>7</v>
      </c>
      <c r="AH5" s="908" t="s">
        <v>110</v>
      </c>
      <c r="AI5" s="908" t="s">
        <v>8</v>
      </c>
      <c r="AJ5" s="908" t="s">
        <v>113</v>
      </c>
      <c r="AK5" s="908" t="s">
        <v>115</v>
      </c>
      <c r="AL5" s="908" t="s">
        <v>532</v>
      </c>
      <c r="AM5" s="909" t="s">
        <v>101</v>
      </c>
    </row>
    <row r="6" spans="1:39" s="37" customFormat="1" ht="14.25" customHeight="1" outlineLevel="1" thickTop="1">
      <c r="A6" s="185">
        <f>+'PIB D Pcorr'!A6</f>
        <v>1954</v>
      </c>
      <c r="B6" s="179">
        <v>2472.6066296374611</v>
      </c>
      <c r="C6" s="138"/>
      <c r="D6" s="138"/>
      <c r="E6" s="138"/>
      <c r="F6" s="138"/>
      <c r="G6" s="138"/>
      <c r="H6" s="138"/>
      <c r="I6" s="138"/>
      <c r="J6" s="138"/>
      <c r="K6" s="138"/>
      <c r="L6" s="138">
        <v>1730.9021161774194</v>
      </c>
      <c r="M6" s="138">
        <v>212.83398758538249</v>
      </c>
      <c r="N6" s="138"/>
      <c r="O6" s="138">
        <v>551.11829844914575</v>
      </c>
      <c r="P6" s="138"/>
      <c r="Q6" s="138"/>
      <c r="R6" s="138"/>
      <c r="S6" s="180"/>
      <c r="T6" s="1195"/>
      <c r="U6" s="185">
        <v>1954</v>
      </c>
      <c r="V6" s="179"/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80"/>
    </row>
    <row r="7" spans="1:39" s="37" customFormat="1" ht="14.25" customHeight="1" outlineLevel="1">
      <c r="A7" s="185">
        <f>+'PIB D Pcorr'!A7</f>
        <v>1955</v>
      </c>
      <c r="B7" s="181">
        <v>2759.2966098429515</v>
      </c>
      <c r="C7" s="104"/>
      <c r="D7" s="104"/>
      <c r="E7" s="104"/>
      <c r="F7" s="104"/>
      <c r="G7" s="104"/>
      <c r="H7" s="104"/>
      <c r="I7" s="104"/>
      <c r="J7" s="104"/>
      <c r="K7" s="104"/>
      <c r="L7" s="104">
        <v>1941.4095436049442</v>
      </c>
      <c r="M7" s="104">
        <v>239.56580576197217</v>
      </c>
      <c r="N7" s="104"/>
      <c r="O7" s="104">
        <v>636.08569031576053</v>
      </c>
      <c r="P7" s="104"/>
      <c r="Q7" s="104"/>
      <c r="R7" s="104"/>
      <c r="S7" s="182"/>
      <c r="T7" s="1196"/>
      <c r="U7" s="185">
        <v>1955</v>
      </c>
      <c r="V7" s="181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82"/>
    </row>
    <row r="8" spans="1:39" s="37" customFormat="1" ht="14.25" customHeight="1" outlineLevel="1">
      <c r="A8" s="185">
        <f>+'PIB D Pcorr'!A8</f>
        <v>1956</v>
      </c>
      <c r="B8" s="181">
        <v>3169.8193319626484</v>
      </c>
      <c r="C8" s="104"/>
      <c r="D8" s="104"/>
      <c r="E8" s="104"/>
      <c r="F8" s="104"/>
      <c r="G8" s="104"/>
      <c r="H8" s="104"/>
      <c r="I8" s="104"/>
      <c r="J8" s="104"/>
      <c r="K8" s="104"/>
      <c r="L8" s="104">
        <v>2187.162061498826</v>
      </c>
      <c r="M8" s="104">
        <v>281.78213700682267</v>
      </c>
      <c r="N8" s="104"/>
      <c r="O8" s="104">
        <v>782.37852779698244</v>
      </c>
      <c r="P8" s="104"/>
      <c r="Q8" s="104"/>
      <c r="R8" s="104"/>
      <c r="S8" s="182"/>
      <c r="T8" s="1196"/>
      <c r="U8" s="185">
        <v>1956</v>
      </c>
      <c r="V8" s="181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82"/>
    </row>
    <row r="9" spans="1:39" s="37" customFormat="1" ht="14.25" customHeight="1" outlineLevel="1">
      <c r="A9" s="185">
        <f>+'PIB D Pcorr'!A9</f>
        <v>1957</v>
      </c>
      <c r="B9" s="181">
        <v>3716.3693544937596</v>
      </c>
      <c r="C9" s="104"/>
      <c r="D9" s="104"/>
      <c r="E9" s="104"/>
      <c r="F9" s="104"/>
      <c r="G9" s="104"/>
      <c r="H9" s="104"/>
      <c r="I9" s="104"/>
      <c r="J9" s="104"/>
      <c r="K9" s="104"/>
      <c r="L9" s="104">
        <v>2486.4794216800969</v>
      </c>
      <c r="M9" s="104">
        <v>337.90913191523288</v>
      </c>
      <c r="N9" s="104"/>
      <c r="O9" s="104">
        <v>966.73178849392536</v>
      </c>
      <c r="P9" s="104"/>
      <c r="Q9" s="104"/>
      <c r="R9" s="104"/>
      <c r="S9" s="182"/>
      <c r="T9" s="1196"/>
      <c r="U9" s="185">
        <v>1957</v>
      </c>
      <c r="V9" s="181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82"/>
    </row>
    <row r="10" spans="1:39" s="37" customFormat="1" ht="14.25" customHeight="1" outlineLevel="1">
      <c r="A10" s="185">
        <f>+'PIB D Pcorr'!A10</f>
        <v>1958</v>
      </c>
      <c r="B10" s="181">
        <v>4272.7142355661044</v>
      </c>
      <c r="C10" s="104"/>
      <c r="D10" s="104"/>
      <c r="E10" s="104"/>
      <c r="F10" s="104"/>
      <c r="G10" s="104"/>
      <c r="H10" s="104"/>
      <c r="I10" s="104"/>
      <c r="J10" s="104"/>
      <c r="K10" s="104"/>
      <c r="L10" s="104">
        <v>2905.5213147751119</v>
      </c>
      <c r="M10" s="104">
        <v>327.62485180377956</v>
      </c>
      <c r="N10" s="104"/>
      <c r="O10" s="104">
        <v>1135.6479707798769</v>
      </c>
      <c r="P10" s="104"/>
      <c r="Q10" s="104"/>
      <c r="R10" s="104"/>
      <c r="S10" s="182"/>
      <c r="T10" s="1196"/>
      <c r="U10" s="185">
        <v>1958</v>
      </c>
      <c r="V10" s="181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82"/>
    </row>
    <row r="11" spans="1:39" s="37" customFormat="1" ht="14.25" customHeight="1" outlineLevel="1">
      <c r="A11" s="185">
        <f>+'PIB D Pcorr'!A11</f>
        <v>1959</v>
      </c>
      <c r="B11" s="181">
        <v>4431.1942977749022</v>
      </c>
      <c r="C11" s="104"/>
      <c r="D11" s="104"/>
      <c r="E11" s="104"/>
      <c r="F11" s="104"/>
      <c r="G11" s="104"/>
      <c r="H11" s="104"/>
      <c r="I11" s="104"/>
      <c r="J11" s="104"/>
      <c r="K11" s="104"/>
      <c r="L11" s="104">
        <v>3233.4821492692267</v>
      </c>
      <c r="M11" s="104">
        <v>376.63377424656795</v>
      </c>
      <c r="N11" s="104"/>
      <c r="O11" s="104">
        <v>900.47367421133345</v>
      </c>
      <c r="P11" s="104"/>
      <c r="Q11" s="104"/>
      <c r="R11" s="104"/>
      <c r="S11" s="182"/>
      <c r="T11" s="1196"/>
      <c r="U11" s="185">
        <v>1959</v>
      </c>
      <c r="V11" s="181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82"/>
    </row>
    <row r="12" spans="1:39" s="37" customFormat="1" ht="14.25" customHeight="1" outlineLevel="1">
      <c r="A12" s="185">
        <f>+'PIB D Pcorr'!A12</f>
        <v>1960</v>
      </c>
      <c r="B12" s="181">
        <v>4558.1478245155749</v>
      </c>
      <c r="C12" s="104"/>
      <c r="D12" s="104"/>
      <c r="E12" s="104"/>
      <c r="F12" s="104"/>
      <c r="G12" s="104"/>
      <c r="H12" s="104"/>
      <c r="I12" s="104"/>
      <c r="J12" s="104"/>
      <c r="K12" s="104"/>
      <c r="L12" s="104">
        <v>3183.8900307648573</v>
      </c>
      <c r="M12" s="104">
        <v>396.42278283531539</v>
      </c>
      <c r="N12" s="104"/>
      <c r="O12" s="104">
        <v>933.61357861687532</v>
      </c>
      <c r="P12" s="104"/>
      <c r="Q12" s="104"/>
      <c r="R12" s="104"/>
      <c r="S12" s="182"/>
      <c r="T12" s="1196"/>
      <c r="U12" s="185">
        <v>1960</v>
      </c>
      <c r="V12" s="181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82"/>
    </row>
    <row r="13" spans="1:39" s="37" customFormat="1" ht="14.25" customHeight="1" outlineLevel="1">
      <c r="A13" s="185">
        <f>+'PIB D Pcorr'!A13</f>
        <v>1961</v>
      </c>
      <c r="B13" s="181">
        <v>5191.14064953057</v>
      </c>
      <c r="C13" s="104"/>
      <c r="D13" s="104"/>
      <c r="E13" s="104"/>
      <c r="F13" s="104"/>
      <c r="G13" s="104"/>
      <c r="H13" s="104"/>
      <c r="I13" s="104"/>
      <c r="J13" s="104"/>
      <c r="K13" s="104"/>
      <c r="L13" s="104">
        <v>3527.5381749744301</v>
      </c>
      <c r="M13" s="104">
        <v>435.69363477831831</v>
      </c>
      <c r="N13" s="104"/>
      <c r="O13" s="104">
        <v>1285.8025059682057</v>
      </c>
      <c r="P13" s="104"/>
      <c r="Q13" s="104"/>
      <c r="R13" s="104"/>
      <c r="S13" s="182"/>
      <c r="T13" s="1196"/>
      <c r="U13" s="185">
        <v>1961</v>
      </c>
      <c r="V13" s="181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82"/>
    </row>
    <row r="14" spans="1:39" ht="14.25" customHeight="1" outlineLevel="1">
      <c r="A14" s="185">
        <f>+'PIB D Pcorr'!A14</f>
        <v>1962</v>
      </c>
      <c r="B14" s="181">
        <v>5998.7380812259844</v>
      </c>
      <c r="C14" s="104"/>
      <c r="D14" s="104"/>
      <c r="E14" s="104"/>
      <c r="F14" s="104"/>
      <c r="G14" s="104"/>
      <c r="H14" s="104"/>
      <c r="I14" s="104"/>
      <c r="J14" s="104"/>
      <c r="K14" s="104"/>
      <c r="L14" s="104">
        <v>3981.7760291157711</v>
      </c>
      <c r="M14" s="104">
        <v>493.08222279445238</v>
      </c>
      <c r="N14" s="104"/>
      <c r="O14" s="104">
        <v>1677.5127142878443</v>
      </c>
      <c r="P14" s="104"/>
      <c r="Q14" s="104"/>
      <c r="R14" s="104"/>
      <c r="S14" s="182"/>
      <c r="T14" s="1196"/>
      <c r="U14" s="185">
        <v>1962</v>
      </c>
      <c r="V14" s="181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82"/>
    </row>
    <row r="15" spans="1:39" ht="14.25" customHeight="1" outlineLevel="1">
      <c r="A15" s="185">
        <f>+'PIB D Pcorr'!A15</f>
        <v>1963</v>
      </c>
      <c r="B15" s="181">
        <v>7080.4219282418344</v>
      </c>
      <c r="C15" s="104"/>
      <c r="D15" s="104"/>
      <c r="E15" s="104"/>
      <c r="F15" s="104"/>
      <c r="G15" s="104"/>
      <c r="H15" s="104"/>
      <c r="I15" s="104"/>
      <c r="J15" s="104"/>
      <c r="K15" s="104"/>
      <c r="L15" s="104">
        <v>4769.2686516346403</v>
      </c>
      <c r="M15" s="104">
        <v>603.7999123768891</v>
      </c>
      <c r="N15" s="104"/>
      <c r="O15" s="104">
        <v>1973.8734167170419</v>
      </c>
      <c r="P15" s="104"/>
      <c r="Q15" s="104"/>
      <c r="R15" s="104"/>
      <c r="S15" s="182"/>
      <c r="T15" s="1197"/>
      <c r="U15" s="185">
        <v>1963</v>
      </c>
      <c r="V15" s="181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82"/>
    </row>
    <row r="16" spans="1:39" ht="14.25" customHeight="1" thickBot="1">
      <c r="A16" s="185">
        <f>+'PIB D Pcorr'!A16</f>
        <v>1964</v>
      </c>
      <c r="B16" s="141">
        <v>7993.6135010232701</v>
      </c>
      <c r="C16" s="142"/>
      <c r="D16" s="142"/>
      <c r="E16" s="142">
        <v>-9.0516044411485357</v>
      </c>
      <c r="F16" s="142"/>
      <c r="G16" s="142"/>
      <c r="H16" s="142">
        <v>20.34731549932312</v>
      </c>
      <c r="I16" s="142">
        <v>8004.9092120814448</v>
      </c>
      <c r="J16" s="142">
        <v>950.78936944560212</v>
      </c>
      <c r="K16" s="142">
        <v>7054.1198426358424</v>
      </c>
      <c r="L16" s="142">
        <v>5367.01608091853</v>
      </c>
      <c r="M16" s="142">
        <v>666.43571905533236</v>
      </c>
      <c r="N16" s="142">
        <v>1971.4574121075825</v>
      </c>
      <c r="O16" s="142">
        <v>2201.2637097210049</v>
      </c>
      <c r="P16" s="142"/>
      <c r="Q16" s="142"/>
      <c r="R16" s="142">
        <v>2.1944234645100993</v>
      </c>
      <c r="S16" s="143">
        <v>-227.61187414891234</v>
      </c>
      <c r="T16" s="1198">
        <v>-2.8474215587202898</v>
      </c>
      <c r="U16" s="185">
        <v>1964</v>
      </c>
      <c r="V16" s="141">
        <v>100</v>
      </c>
      <c r="W16" s="142"/>
      <c r="X16" s="142"/>
      <c r="Y16" s="142">
        <v>-0.11323545277726814</v>
      </c>
      <c r="Z16" s="142"/>
      <c r="AA16" s="142"/>
      <c r="AB16" s="142">
        <v>0.25454464988479164</v>
      </c>
      <c r="AC16" s="142">
        <v>100.14130919710753</v>
      </c>
      <c r="AD16" s="142">
        <v>11.894362534839727</v>
      </c>
      <c r="AE16" s="142">
        <v>88.246946662267788</v>
      </c>
      <c r="AF16" s="142">
        <v>67.141300742542697</v>
      </c>
      <c r="AG16" s="142">
        <v>8.3371020999454277</v>
      </c>
      <c r="AH16" s="142">
        <v>24.662906354619402</v>
      </c>
      <c r="AI16" s="142">
        <v>27.537780122083952</v>
      </c>
      <c r="AJ16" s="142"/>
      <c r="AK16" s="142"/>
      <c r="AL16" s="142">
        <v>2.7452208744258015E-2</v>
      </c>
      <c r="AM16" s="143">
        <v>-2.8474215587202898</v>
      </c>
    </row>
    <row r="17" spans="1:39" ht="14.25" customHeight="1">
      <c r="A17" s="185">
        <f>+'PIB D Pcorr'!A17</f>
        <v>1965</v>
      </c>
      <c r="B17" s="181">
        <v>9272.5099277766112</v>
      </c>
      <c r="C17" s="104"/>
      <c r="D17" s="104"/>
      <c r="E17" s="104">
        <v>-15.96825208951474</v>
      </c>
      <c r="F17" s="104"/>
      <c r="G17" s="104"/>
      <c r="H17" s="104">
        <v>23.161402562159761</v>
      </c>
      <c r="I17" s="104">
        <v>9279.7030782492566</v>
      </c>
      <c r="J17" s="104">
        <v>1091.2846964806968</v>
      </c>
      <c r="K17" s="104">
        <v>8188.4183817685598</v>
      </c>
      <c r="L17" s="104">
        <v>6281.0944686339162</v>
      </c>
      <c r="M17" s="104">
        <v>791.63280938481228</v>
      </c>
      <c r="N17" s="104">
        <v>2206.975800230528</v>
      </c>
      <c r="O17" s="104">
        <v>2697.5131380562643</v>
      </c>
      <c r="P17" s="104"/>
      <c r="Q17" s="104"/>
      <c r="R17" s="104">
        <v>0</v>
      </c>
      <c r="S17" s="182">
        <v>-490.53733782573636</v>
      </c>
      <c r="T17" s="1196">
        <v>-5.2902325437936604</v>
      </c>
      <c r="U17" s="185">
        <v>1965</v>
      </c>
      <c r="V17" s="181">
        <v>100</v>
      </c>
      <c r="W17" s="104"/>
      <c r="X17" s="104"/>
      <c r="Y17" s="104">
        <v>-0.17221067665487691</v>
      </c>
      <c r="Z17" s="104"/>
      <c r="AA17" s="104"/>
      <c r="AB17" s="104">
        <v>0.24978568631970682</v>
      </c>
      <c r="AC17" s="104">
        <v>100.07757500966483</v>
      </c>
      <c r="AD17" s="104">
        <v>11.769032386923183</v>
      </c>
      <c r="AE17" s="104">
        <v>88.308542622741641</v>
      </c>
      <c r="AF17" s="104">
        <v>67.738881031751191</v>
      </c>
      <c r="AG17" s="104">
        <v>8.5374166816840731</v>
      </c>
      <c r="AH17" s="104">
        <v>23.801277296229578</v>
      </c>
      <c r="AI17" s="104">
        <v>29.091509840023235</v>
      </c>
      <c r="AJ17" s="104"/>
      <c r="AK17" s="104"/>
      <c r="AL17" s="104">
        <v>0</v>
      </c>
      <c r="AM17" s="182">
        <v>-5.2902325437936604</v>
      </c>
    </row>
    <row r="18" spans="1:39" ht="14.25" customHeight="1">
      <c r="A18" s="185">
        <f>+'PIB D Pcorr'!A18</f>
        <v>1966</v>
      </c>
      <c r="B18" s="181">
        <v>10756.844207310711</v>
      </c>
      <c r="C18" s="104"/>
      <c r="D18" s="104"/>
      <c r="E18" s="104">
        <v>-30.01492409926291</v>
      </c>
      <c r="F18" s="104"/>
      <c r="G18" s="104"/>
      <c r="H18" s="104">
        <v>27.394745587030641</v>
      </c>
      <c r="I18" s="104">
        <v>10754.224028798479</v>
      </c>
      <c r="J18" s="104">
        <v>1198.3557223947464</v>
      </c>
      <c r="K18" s="104">
        <v>9555.8683064037323</v>
      </c>
      <c r="L18" s="104">
        <v>7210.0875413217382</v>
      </c>
      <c r="M18" s="104">
        <v>952.79459599578377</v>
      </c>
      <c r="N18" s="104">
        <v>2591.3418914809567</v>
      </c>
      <c r="O18" s="104">
        <v>3143.8043631019577</v>
      </c>
      <c r="P18" s="104"/>
      <c r="Q18" s="104"/>
      <c r="R18" s="104">
        <v>3.1431144061451053</v>
      </c>
      <c r="S18" s="182">
        <v>-549.31935721485593</v>
      </c>
      <c r="T18" s="1196">
        <v>-5.1066962264036517</v>
      </c>
      <c r="U18" s="185">
        <v>1966</v>
      </c>
      <c r="V18" s="181">
        <v>100</v>
      </c>
      <c r="W18" s="104"/>
      <c r="X18" s="104"/>
      <c r="Y18" s="104">
        <v>-0.27903094551526331</v>
      </c>
      <c r="Z18" s="104"/>
      <c r="AA18" s="104"/>
      <c r="AB18" s="104">
        <v>0.25467270008811932</v>
      </c>
      <c r="AC18" s="104">
        <v>99.975641754572862</v>
      </c>
      <c r="AD18" s="104">
        <v>11.140402327109133</v>
      </c>
      <c r="AE18" s="104">
        <v>88.835239427463733</v>
      </c>
      <c r="AF18" s="104">
        <v>67.027907092133233</v>
      </c>
      <c r="AG18" s="104">
        <v>8.85756619351457</v>
      </c>
      <c r="AH18" s="104">
        <v>24.090168468925061</v>
      </c>
      <c r="AI18" s="104">
        <v>29.226084365573719</v>
      </c>
      <c r="AJ18" s="104"/>
      <c r="AK18" s="104"/>
      <c r="AL18" s="104">
        <v>2.9219670245004936E-2</v>
      </c>
      <c r="AM18" s="182">
        <v>-5.1066962264036517</v>
      </c>
    </row>
    <row r="19" spans="1:39" ht="14.25" customHeight="1">
      <c r="A19" s="185">
        <f>+'PIB D Pcorr'!A19</f>
        <v>1967</v>
      </c>
      <c r="B19" s="181">
        <v>12181.002594087064</v>
      </c>
      <c r="C19" s="104"/>
      <c r="D19" s="104"/>
      <c r="E19" s="104">
        <v>-34.318089497824971</v>
      </c>
      <c r="F19" s="104"/>
      <c r="G19" s="104"/>
      <c r="H19" s="104">
        <v>29.009181774753095</v>
      </c>
      <c r="I19" s="104">
        <v>12175.693686363991</v>
      </c>
      <c r="J19" s="104">
        <v>1273.2261897899057</v>
      </c>
      <c r="K19" s="104">
        <v>10902.467496574085</v>
      </c>
      <c r="L19" s="104">
        <v>8126.2912141257993</v>
      </c>
      <c r="M19" s="104">
        <v>1172.2630440437536</v>
      </c>
      <c r="N19" s="104">
        <v>2877.1394281944386</v>
      </c>
      <c r="O19" s="104">
        <v>3343.0726789662872</v>
      </c>
      <c r="P19" s="104"/>
      <c r="Q19" s="104"/>
      <c r="R19" s="104">
        <v>0.6723731916442276</v>
      </c>
      <c r="S19" s="182">
        <v>-465.26087758020441</v>
      </c>
      <c r="T19" s="1196">
        <v>-3.8195614358218153</v>
      </c>
      <c r="U19" s="185">
        <v>1967</v>
      </c>
      <c r="V19" s="181">
        <v>100</v>
      </c>
      <c r="W19" s="104"/>
      <c r="X19" s="104"/>
      <c r="Y19" s="104">
        <v>-0.28173452253005637</v>
      </c>
      <c r="Z19" s="104"/>
      <c r="AA19" s="104"/>
      <c r="AB19" s="104">
        <v>0.23815101877438902</v>
      </c>
      <c r="AC19" s="104">
        <v>99.956416496244316</v>
      </c>
      <c r="AD19" s="104">
        <v>10.452556593395347</v>
      </c>
      <c r="AE19" s="104">
        <v>89.503859902848987</v>
      </c>
      <c r="AF19" s="104">
        <v>66.71282721892274</v>
      </c>
      <c r="AG19" s="104">
        <v>9.6236991576768638</v>
      </c>
      <c r="AH19" s="104">
        <v>23.619890119644733</v>
      </c>
      <c r="AI19" s="104">
        <v>27.444971406451312</v>
      </c>
      <c r="AJ19" s="104"/>
      <c r="AK19" s="104"/>
      <c r="AL19" s="104">
        <v>5.5198509847671556E-3</v>
      </c>
      <c r="AM19" s="182">
        <v>-3.8195614358218153</v>
      </c>
    </row>
    <row r="20" spans="1:39" ht="14.25" customHeight="1">
      <c r="A20" s="185">
        <f>+'PIB D Pcorr'!A20</f>
        <v>1968</v>
      </c>
      <c r="B20" s="181">
        <v>13752.043061076061</v>
      </c>
      <c r="C20" s="104"/>
      <c r="D20" s="104"/>
      <c r="E20" s="104">
        <v>-43.624687704842515</v>
      </c>
      <c r="F20" s="104"/>
      <c r="G20" s="104"/>
      <c r="H20" s="104">
        <v>33.723470033358211</v>
      </c>
      <c r="I20" s="104">
        <v>13742.141843404575</v>
      </c>
      <c r="J20" s="104">
        <v>1524.3923842870865</v>
      </c>
      <c r="K20" s="104">
        <v>12217.749459117489</v>
      </c>
      <c r="L20" s="104">
        <v>9084.3397090495746</v>
      </c>
      <c r="M20" s="104">
        <v>1283.3537755922903</v>
      </c>
      <c r="N20" s="104">
        <v>3374.4483587627105</v>
      </c>
      <c r="O20" s="104">
        <v>3738.8543720633029</v>
      </c>
      <c r="P20" s="104"/>
      <c r="Q20" s="104"/>
      <c r="R20" s="104">
        <v>2.4114480306486894</v>
      </c>
      <c r="S20" s="182">
        <v>-361.99456526994368</v>
      </c>
      <c r="T20" s="1196">
        <v>-2.632296624306953</v>
      </c>
      <c r="U20" s="185">
        <v>1968</v>
      </c>
      <c r="V20" s="181">
        <v>100</v>
      </c>
      <c r="W20" s="104"/>
      <c r="X20" s="104"/>
      <c r="Y20" s="104">
        <v>-0.31722332100834044</v>
      </c>
      <c r="Z20" s="104"/>
      <c r="AA20" s="104"/>
      <c r="AB20" s="104">
        <v>0.24522516315273549</v>
      </c>
      <c r="AC20" s="104">
        <v>99.928001842144369</v>
      </c>
      <c r="AD20" s="104">
        <v>11.084843012175726</v>
      </c>
      <c r="AE20" s="104">
        <v>88.843158829968658</v>
      </c>
      <c r="AF20" s="104">
        <v>66.058109829236884</v>
      </c>
      <c r="AG20" s="104">
        <v>9.3320953831558988</v>
      </c>
      <c r="AH20" s="104">
        <v>24.5377966297516</v>
      </c>
      <c r="AI20" s="104">
        <v>27.187628452428271</v>
      </c>
      <c r="AJ20" s="104"/>
      <c r="AK20" s="104"/>
      <c r="AL20" s="104">
        <v>1.7535198369717727E-2</v>
      </c>
      <c r="AM20" s="182">
        <v>-2.632296624306953</v>
      </c>
    </row>
    <row r="21" spans="1:39" ht="14.25" customHeight="1">
      <c r="A21" s="185">
        <f>+'PIB D Pcorr'!A21</f>
        <v>1969</v>
      </c>
      <c r="B21" s="181">
        <v>15746.146505093888</v>
      </c>
      <c r="C21" s="104"/>
      <c r="D21" s="104"/>
      <c r="E21" s="104">
        <v>-65.731997725867956</v>
      </c>
      <c r="F21" s="104"/>
      <c r="G21" s="104"/>
      <c r="H21" s="104">
        <v>41.731925952841756</v>
      </c>
      <c r="I21" s="104">
        <v>15722.146433320861</v>
      </c>
      <c r="J21" s="104">
        <v>1727.8538654264062</v>
      </c>
      <c r="K21" s="104">
        <v>13994.292567894454</v>
      </c>
      <c r="L21" s="104">
        <v>9990.234686413909</v>
      </c>
      <c r="M21" s="104">
        <v>1467.0303894416918</v>
      </c>
      <c r="N21" s="104">
        <v>4264.8813574652595</v>
      </c>
      <c r="O21" s="104">
        <v>4660.8764252530409</v>
      </c>
      <c r="P21" s="104"/>
      <c r="Q21" s="104"/>
      <c r="R21" s="104">
        <v>0.23544574947130917</v>
      </c>
      <c r="S21" s="182">
        <v>-395.75962203831011</v>
      </c>
      <c r="T21" s="1196">
        <v>-2.5133744431393525</v>
      </c>
      <c r="U21" s="185">
        <v>1969</v>
      </c>
      <c r="V21" s="181">
        <v>100</v>
      </c>
      <c r="W21" s="104"/>
      <c r="X21" s="104"/>
      <c r="Y21" s="104">
        <v>-0.41744815282014314</v>
      </c>
      <c r="Z21" s="104"/>
      <c r="AA21" s="104"/>
      <c r="AB21" s="104">
        <v>0.26502945301151271</v>
      </c>
      <c r="AC21" s="104">
        <v>99.847581300191365</v>
      </c>
      <c r="AD21" s="104">
        <v>10.973185502036607</v>
      </c>
      <c r="AE21" s="104">
        <v>88.874395798154751</v>
      </c>
      <c r="AF21" s="104">
        <v>63.445584500195409</v>
      </c>
      <c r="AG21" s="104">
        <v>9.3167581602718261</v>
      </c>
      <c r="AH21" s="104">
        <v>27.085238639724125</v>
      </c>
      <c r="AI21" s="104">
        <v>29.600108342350588</v>
      </c>
      <c r="AJ21" s="104"/>
      <c r="AK21" s="104"/>
      <c r="AL21" s="104">
        <v>1.4952594871077971E-3</v>
      </c>
      <c r="AM21" s="182">
        <v>-2.5133744431393525</v>
      </c>
    </row>
    <row r="22" spans="1:39" ht="14.25" customHeight="1">
      <c r="A22" s="185">
        <f>+'PIB D Pcorr'!A22</f>
        <v>1970</v>
      </c>
      <c r="B22" s="181">
        <v>17390.561884834529</v>
      </c>
      <c r="C22" s="104"/>
      <c r="D22" s="104"/>
      <c r="E22" s="104">
        <v>-70.525209910089899</v>
      </c>
      <c r="F22" s="104"/>
      <c r="G22" s="104"/>
      <c r="H22" s="104">
        <v>50.402016412043935</v>
      </c>
      <c r="I22" s="104">
        <v>17370.438691336483</v>
      </c>
      <c r="J22" s="104">
        <v>1937.4518097064006</v>
      </c>
      <c r="K22" s="104">
        <v>15432.986881630082</v>
      </c>
      <c r="L22" s="104">
        <v>11160.376190057355</v>
      </c>
      <c r="M22" s="104">
        <v>1687.1559671382179</v>
      </c>
      <c r="N22" s="104">
        <v>4522.9065341409096</v>
      </c>
      <c r="O22" s="104">
        <v>4810.146626863122</v>
      </c>
      <c r="P22" s="104"/>
      <c r="Q22" s="104"/>
      <c r="R22" s="104">
        <v>0.27056113019930395</v>
      </c>
      <c r="S22" s="182">
        <v>-286.96953159201314</v>
      </c>
      <c r="T22" s="1196">
        <v>-1.6501452540315298</v>
      </c>
      <c r="U22" s="185">
        <v>1970</v>
      </c>
      <c r="V22" s="181">
        <v>100</v>
      </c>
      <c r="W22" s="104"/>
      <c r="X22" s="104"/>
      <c r="Y22" s="104">
        <v>-0.40553727002686174</v>
      </c>
      <c r="Z22" s="104"/>
      <c r="AA22" s="104"/>
      <c r="AB22" s="104">
        <v>0.28982396742452066</v>
      </c>
      <c r="AC22" s="104">
        <v>99.884286697397656</v>
      </c>
      <c r="AD22" s="104">
        <v>11.140823525638691</v>
      </c>
      <c r="AE22" s="104">
        <v>88.743463171758975</v>
      </c>
      <c r="AF22" s="104">
        <v>64.174902823523951</v>
      </c>
      <c r="AG22" s="104">
        <v>9.7015609864193362</v>
      </c>
      <c r="AH22" s="104">
        <v>26.007822887454363</v>
      </c>
      <c r="AI22" s="104">
        <v>27.659523934403865</v>
      </c>
      <c r="AJ22" s="104"/>
      <c r="AK22" s="104"/>
      <c r="AL22" s="104">
        <v>1.5557929179691845E-3</v>
      </c>
      <c r="AM22" s="182">
        <v>-1.6501452540315298</v>
      </c>
    </row>
    <row r="23" spans="1:39" ht="14.25" customHeight="1">
      <c r="A23" s="185">
        <f>+'PIB D Pcorr'!A23</f>
        <v>1971</v>
      </c>
      <c r="B23" s="181">
        <v>19626.545966796624</v>
      </c>
      <c r="C23" s="104"/>
      <c r="D23" s="104"/>
      <c r="E23" s="104">
        <v>-66.215095627899927</v>
      </c>
      <c r="F23" s="104"/>
      <c r="G23" s="104"/>
      <c r="H23" s="104">
        <v>59.484336961562292</v>
      </c>
      <c r="I23" s="104">
        <v>19619.815208130287</v>
      </c>
      <c r="J23" s="104">
        <v>2251.0396864111976</v>
      </c>
      <c r="K23" s="104">
        <v>17368.77552171909</v>
      </c>
      <c r="L23" s="104">
        <v>12653.655089066477</v>
      </c>
      <c r="M23" s="104">
        <v>1939.9416677760753</v>
      </c>
      <c r="N23" s="104">
        <v>5026.2184512877348</v>
      </c>
      <c r="O23" s="104">
        <v>5005.7102054464367</v>
      </c>
      <c r="P23" s="104"/>
      <c r="Q23" s="104"/>
      <c r="R23" s="104">
        <v>0</v>
      </c>
      <c r="S23" s="182">
        <v>20.508245841298049</v>
      </c>
      <c r="T23" s="1196">
        <v>0.10449238432474592</v>
      </c>
      <c r="U23" s="185">
        <v>1971</v>
      </c>
      <c r="V23" s="181">
        <v>100</v>
      </c>
      <c r="W23" s="104"/>
      <c r="X23" s="104"/>
      <c r="Y23" s="104">
        <v>-0.33737518430354418</v>
      </c>
      <c r="Z23" s="104"/>
      <c r="AA23" s="104"/>
      <c r="AB23" s="104">
        <v>0.30308102639249629</v>
      </c>
      <c r="AC23" s="104">
        <v>99.965705842088965</v>
      </c>
      <c r="AD23" s="104">
        <v>11.469362414657237</v>
      </c>
      <c r="AE23" s="104">
        <v>88.496343427431725</v>
      </c>
      <c r="AF23" s="104">
        <v>64.472144566208456</v>
      </c>
      <c r="AG23" s="104">
        <v>9.8842744467518031</v>
      </c>
      <c r="AH23" s="104">
        <v>25.609286829128685</v>
      </c>
      <c r="AI23" s="104">
        <v>25.504794444803938</v>
      </c>
      <c r="AJ23" s="104"/>
      <c r="AK23" s="104"/>
      <c r="AL23" s="104">
        <v>0</v>
      </c>
      <c r="AM23" s="182">
        <v>0.10449238432474592</v>
      </c>
    </row>
    <row r="24" spans="1:39" ht="14.25" customHeight="1">
      <c r="A24" s="185">
        <f>+'PIB D Pcorr'!A24</f>
        <v>1972</v>
      </c>
      <c r="B24" s="181">
        <v>23034.928370801783</v>
      </c>
      <c r="C24" s="104"/>
      <c r="D24" s="104"/>
      <c r="E24" s="104">
        <v>-67.407591188568134</v>
      </c>
      <c r="F24" s="104"/>
      <c r="G24" s="104"/>
      <c r="H24" s="104">
        <v>64.510220391944713</v>
      </c>
      <c r="I24" s="104">
        <v>23032.031000005161</v>
      </c>
      <c r="J24" s="104">
        <v>2494.6952877628146</v>
      </c>
      <c r="K24" s="104">
        <v>20537.335712242348</v>
      </c>
      <c r="L24" s="104">
        <v>14745.825740184322</v>
      </c>
      <c r="M24" s="104">
        <v>2249.0552267676135</v>
      </c>
      <c r="N24" s="104">
        <v>6037.1500330532253</v>
      </c>
      <c r="O24" s="104">
        <v>6152.4112183563202</v>
      </c>
      <c r="P24" s="104"/>
      <c r="Q24" s="104"/>
      <c r="R24" s="104">
        <v>-1.756344698378886</v>
      </c>
      <c r="S24" s="182">
        <v>-117.01753000147374</v>
      </c>
      <c r="T24" s="1196">
        <v>-0.50800040754544218</v>
      </c>
      <c r="U24" s="185">
        <v>1972</v>
      </c>
      <c r="V24" s="181">
        <v>100</v>
      </c>
      <c r="W24" s="104"/>
      <c r="X24" s="104"/>
      <c r="Y24" s="104">
        <v>-0.29263208508176425</v>
      </c>
      <c r="Z24" s="104"/>
      <c r="AA24" s="104"/>
      <c r="AB24" s="104">
        <v>0.28005392225884002</v>
      </c>
      <c r="AC24" s="104">
        <v>99.987421837177081</v>
      </c>
      <c r="AD24" s="104">
        <v>10.830054461662652</v>
      </c>
      <c r="AE24" s="104">
        <v>89.15736737551444</v>
      </c>
      <c r="AF24" s="104">
        <v>64.015070951449459</v>
      </c>
      <c r="AG24" s="104">
        <v>9.7636736288636872</v>
      </c>
      <c r="AH24" s="104">
        <v>26.208677256863936</v>
      </c>
      <c r="AI24" s="104">
        <v>26.70905296217412</v>
      </c>
      <c r="AJ24" s="104"/>
      <c r="AK24" s="104"/>
      <c r="AL24" s="104">
        <v>-7.6247022352592293E-3</v>
      </c>
      <c r="AM24" s="182">
        <v>-0.50800040754544218</v>
      </c>
    </row>
    <row r="25" spans="1:39" ht="14.25" customHeight="1">
      <c r="A25" s="185">
        <f>+'PIB D Pcorr'!A25</f>
        <v>1973</v>
      </c>
      <c r="B25" s="181">
        <v>27769.620514865015</v>
      </c>
      <c r="C25" s="104"/>
      <c r="D25" s="104"/>
      <c r="E25" s="104">
        <v>-51.763705084464291</v>
      </c>
      <c r="F25" s="104"/>
      <c r="G25" s="104"/>
      <c r="H25" s="104">
        <v>85.671118258226727</v>
      </c>
      <c r="I25" s="104">
        <v>27803.527928038777</v>
      </c>
      <c r="J25" s="104">
        <v>2920.1303998130893</v>
      </c>
      <c r="K25" s="104">
        <v>24883.397528225687</v>
      </c>
      <c r="L25" s="104">
        <v>17689.509520753298</v>
      </c>
      <c r="M25" s="104">
        <v>2707.0241737254109</v>
      </c>
      <c r="N25" s="104">
        <v>7406.9942335600681</v>
      </c>
      <c r="O25" s="104">
        <v>7773.2761227114297</v>
      </c>
      <c r="P25" s="104"/>
      <c r="Q25" s="104"/>
      <c r="R25" s="104">
        <v>-1.0494317879858108</v>
      </c>
      <c r="S25" s="182">
        <v>-367.33132093934745</v>
      </c>
      <c r="T25" s="1196">
        <v>-1.3227812052480725</v>
      </c>
      <c r="U25" s="185">
        <v>1973</v>
      </c>
      <c r="V25" s="181">
        <v>100</v>
      </c>
      <c r="W25" s="104"/>
      <c r="X25" s="104"/>
      <c r="Y25" s="104">
        <v>-0.18640407799867231</v>
      </c>
      <c r="Z25" s="104"/>
      <c r="AA25" s="104"/>
      <c r="AB25" s="104">
        <v>0.30850662223622094</v>
      </c>
      <c r="AC25" s="104">
        <v>100.12210254423753</v>
      </c>
      <c r="AD25" s="104">
        <v>10.515557453332681</v>
      </c>
      <c r="AE25" s="104">
        <v>89.606545090904859</v>
      </c>
      <c r="AF25" s="104">
        <v>63.700940786296101</v>
      </c>
      <c r="AG25" s="104">
        <v>9.7481496813265665</v>
      </c>
      <c r="AH25" s="104">
        <v>26.673012076614878</v>
      </c>
      <c r="AI25" s="104">
        <v>27.992014217660675</v>
      </c>
      <c r="AJ25" s="104"/>
      <c r="AK25" s="104"/>
      <c r="AL25" s="104">
        <v>-3.7790642022783581E-3</v>
      </c>
      <c r="AM25" s="182">
        <v>-1.3227812052480725</v>
      </c>
    </row>
    <row r="26" spans="1:39" ht="14.25" customHeight="1">
      <c r="A26" s="185">
        <f>+'PIB D Pcorr'!A26</f>
        <v>1974</v>
      </c>
      <c r="B26" s="181">
        <v>34008.266924595555</v>
      </c>
      <c r="C26" s="104"/>
      <c r="D26" s="104"/>
      <c r="E26" s="104">
        <v>-12.762492298773033</v>
      </c>
      <c r="F26" s="104"/>
      <c r="G26" s="104"/>
      <c r="H26" s="104">
        <v>72.480609587628109</v>
      </c>
      <c r="I26" s="104">
        <v>34067.985041884407</v>
      </c>
      <c r="J26" s="104">
        <v>3726.4062005284459</v>
      </c>
      <c r="K26" s="104">
        <v>30341.57884135596</v>
      </c>
      <c r="L26" s="104">
        <v>21731.723543945511</v>
      </c>
      <c r="M26" s="104">
        <v>3427.7679084230808</v>
      </c>
      <c r="N26" s="104">
        <v>8908.493589515816</v>
      </c>
      <c r="O26" s="104">
        <v>10625.559100034618</v>
      </c>
      <c r="P26" s="104"/>
      <c r="Q26" s="104"/>
      <c r="R26" s="104">
        <v>-2.3636680863794508</v>
      </c>
      <c r="S26" s="182">
        <v>-1719.4291786051811</v>
      </c>
      <c r="T26" s="1196">
        <v>-5.055915323228807</v>
      </c>
      <c r="U26" s="185">
        <v>1974</v>
      </c>
      <c r="V26" s="181">
        <v>100</v>
      </c>
      <c r="W26" s="104"/>
      <c r="X26" s="104"/>
      <c r="Y26" s="104">
        <v>-3.7527617408645159E-2</v>
      </c>
      <c r="Z26" s="104"/>
      <c r="AA26" s="104"/>
      <c r="AB26" s="104">
        <v>0.21312644289794277</v>
      </c>
      <c r="AC26" s="104">
        <v>100.17559882548929</v>
      </c>
      <c r="AD26" s="104">
        <v>10.957354012748658</v>
      </c>
      <c r="AE26" s="104">
        <v>89.218244812740622</v>
      </c>
      <c r="AF26" s="104">
        <v>63.901296682156513</v>
      </c>
      <c r="AG26" s="104">
        <v>10.079219608641806</v>
      </c>
      <c r="AH26" s="104">
        <v>26.195082534690972</v>
      </c>
      <c r="AI26" s="104">
        <v>31.244047582883361</v>
      </c>
      <c r="AJ26" s="104"/>
      <c r="AK26" s="104"/>
      <c r="AL26" s="104">
        <v>-6.9502750364206067E-3</v>
      </c>
      <c r="AM26" s="182">
        <v>-5.055915323228807</v>
      </c>
    </row>
    <row r="27" spans="1:39" ht="14.25" customHeight="1">
      <c r="A27" s="185">
        <f>+'PIB D Pcorr'!A27</f>
        <v>1975</v>
      </c>
      <c r="B27" s="181">
        <v>39929.019302178502</v>
      </c>
      <c r="C27" s="104"/>
      <c r="D27" s="104"/>
      <c r="E27" s="104">
        <v>-82.138853001266682</v>
      </c>
      <c r="F27" s="104"/>
      <c r="G27" s="104"/>
      <c r="H27" s="104">
        <v>76.03209356544113</v>
      </c>
      <c r="I27" s="104">
        <v>39922.91254274267</v>
      </c>
      <c r="J27" s="104">
        <v>4561.9479697535853</v>
      </c>
      <c r="K27" s="104">
        <v>35360.964572989084</v>
      </c>
      <c r="L27" s="104">
        <v>25570.936005264579</v>
      </c>
      <c r="M27" s="104">
        <v>4252.8340568744597</v>
      </c>
      <c r="N27" s="104">
        <v>10099.14248060363</v>
      </c>
      <c r="O27" s="104">
        <v>11804.459602790623</v>
      </c>
      <c r="P27" s="104"/>
      <c r="Q27" s="104"/>
      <c r="R27" s="104">
        <v>-3.9478898529932471</v>
      </c>
      <c r="S27" s="182">
        <v>-1709.2650120399858</v>
      </c>
      <c r="T27" s="1196">
        <v>-4.2807588112907382</v>
      </c>
      <c r="U27" s="185">
        <v>1975</v>
      </c>
      <c r="V27" s="181">
        <v>100</v>
      </c>
      <c r="W27" s="104"/>
      <c r="X27" s="104"/>
      <c r="Y27" s="104">
        <v>-0.20571217234174655</v>
      </c>
      <c r="Z27" s="104"/>
      <c r="AA27" s="104"/>
      <c r="AB27" s="104">
        <v>0.19041813421471351</v>
      </c>
      <c r="AC27" s="104">
        <v>99.984705961872947</v>
      </c>
      <c r="AD27" s="104">
        <v>11.425144041803922</v>
      </c>
      <c r="AE27" s="104">
        <v>88.559561920069029</v>
      </c>
      <c r="AF27" s="104">
        <v>64.04098185268839</v>
      </c>
      <c r="AG27" s="104">
        <v>10.650985501771208</v>
      </c>
      <c r="AH27" s="104">
        <v>25.292738607413348</v>
      </c>
      <c r="AI27" s="104">
        <v>29.56361014893892</v>
      </c>
      <c r="AJ27" s="104"/>
      <c r="AK27" s="104"/>
      <c r="AL27" s="104">
        <v>-9.8872697651701483E-3</v>
      </c>
      <c r="AM27" s="182">
        <v>-4.2807588112907382</v>
      </c>
    </row>
    <row r="28" spans="1:39" ht="14.25" customHeight="1">
      <c r="A28" s="185">
        <f>+'PIB D Pcorr'!A28</f>
        <v>1976</v>
      </c>
      <c r="B28" s="181">
        <v>48050.688425537352</v>
      </c>
      <c r="C28" s="104"/>
      <c r="D28" s="104"/>
      <c r="E28" s="104">
        <v>-168.58342894579692</v>
      </c>
      <c r="F28" s="104"/>
      <c r="G28" s="104"/>
      <c r="H28" s="104">
        <v>82.725587755439136</v>
      </c>
      <c r="I28" s="104">
        <v>47964.830584346993</v>
      </c>
      <c r="J28" s="104">
        <v>5488.9741085362602</v>
      </c>
      <c r="K28" s="104">
        <v>42475.856475810731</v>
      </c>
      <c r="L28" s="104">
        <v>31437.715618514347</v>
      </c>
      <c r="M28" s="104">
        <v>5530.626645732259</v>
      </c>
      <c r="N28" s="104">
        <v>10996.488320100387</v>
      </c>
      <c r="O28" s="104">
        <v>13415.430918368418</v>
      </c>
      <c r="P28" s="104"/>
      <c r="Q28" s="104"/>
      <c r="R28" s="104">
        <v>-6.9361511867476882</v>
      </c>
      <c r="S28" s="182">
        <v>-2425.8787494547792</v>
      </c>
      <c r="T28" s="1196">
        <v>-5.0485827132614078</v>
      </c>
      <c r="U28" s="185">
        <v>1976</v>
      </c>
      <c r="V28" s="181">
        <v>99.999999999999986</v>
      </c>
      <c r="W28" s="104"/>
      <c r="X28" s="104"/>
      <c r="Y28" s="104">
        <v>-0.35084498155951582</v>
      </c>
      <c r="Z28" s="104"/>
      <c r="AA28" s="104"/>
      <c r="AB28" s="104">
        <v>0.17216316865810652</v>
      </c>
      <c r="AC28" s="104">
        <v>99.821318187098598</v>
      </c>
      <c r="AD28" s="104">
        <v>11.423299620446336</v>
      </c>
      <c r="AE28" s="104">
        <v>88.398018566652254</v>
      </c>
      <c r="AF28" s="104">
        <v>65.426150277185712</v>
      </c>
      <c r="AG28" s="104">
        <v>11.509984199920252</v>
      </c>
      <c r="AH28" s="104">
        <v>22.885183709992628</v>
      </c>
      <c r="AI28" s="104">
        <v>27.919331351845024</v>
      </c>
      <c r="AJ28" s="104"/>
      <c r="AK28" s="104"/>
      <c r="AL28" s="104">
        <v>-1.4435071409010975E-2</v>
      </c>
      <c r="AM28" s="182">
        <v>-5.0485827132614078</v>
      </c>
    </row>
    <row r="29" spans="1:39" ht="14.25" customHeight="1">
      <c r="A29" s="185">
        <f>+'PIB D Pcorr'!A29</f>
        <v>1977</v>
      </c>
      <c r="B29" s="181">
        <v>60968.839093171344</v>
      </c>
      <c r="C29" s="104"/>
      <c r="D29" s="104"/>
      <c r="E29" s="104">
        <v>-258.42278711058782</v>
      </c>
      <c r="F29" s="104"/>
      <c r="G29" s="104"/>
      <c r="H29" s="104">
        <v>92.056546017861038</v>
      </c>
      <c r="I29" s="104">
        <v>60802.472852078616</v>
      </c>
      <c r="J29" s="104">
        <v>6945.5638056412945</v>
      </c>
      <c r="K29" s="104">
        <v>53856.909046437322</v>
      </c>
      <c r="L29" s="104">
        <v>39666.908981430977</v>
      </c>
      <c r="M29" s="104">
        <v>7178.3428890606201</v>
      </c>
      <c r="N29" s="104">
        <v>13957.220981587019</v>
      </c>
      <c r="O29" s="104">
        <v>15721.723033714621</v>
      </c>
      <c r="P29" s="104"/>
      <c r="Q29" s="104"/>
      <c r="R29" s="104">
        <v>-7.0368920330984936</v>
      </c>
      <c r="S29" s="182">
        <v>-1771.5389441607003</v>
      </c>
      <c r="T29" s="1196">
        <v>-2.9056465081342133</v>
      </c>
      <c r="U29" s="185">
        <v>1977</v>
      </c>
      <c r="V29" s="181">
        <v>99.999999999999986</v>
      </c>
      <c r="W29" s="104"/>
      <c r="X29" s="104"/>
      <c r="Y29" s="104">
        <v>-0.42386043584604155</v>
      </c>
      <c r="Z29" s="104"/>
      <c r="AA29" s="104"/>
      <c r="AB29" s="104">
        <v>0.15098950117318469</v>
      </c>
      <c r="AC29" s="104">
        <v>99.727129065327148</v>
      </c>
      <c r="AD29" s="104">
        <v>11.391989594926065</v>
      </c>
      <c r="AE29" s="104">
        <v>88.335139470401074</v>
      </c>
      <c r="AF29" s="104">
        <v>65.060955024603331</v>
      </c>
      <c r="AG29" s="104">
        <v>11.773789686385241</v>
      </c>
      <c r="AH29" s="104">
        <v>22.892384354338578</v>
      </c>
      <c r="AI29" s="104">
        <v>25.786489077951774</v>
      </c>
      <c r="AJ29" s="104"/>
      <c r="AK29" s="104"/>
      <c r="AL29" s="104">
        <v>-1.1541784521015496E-2</v>
      </c>
      <c r="AM29" s="182">
        <v>-2.9056465081342133</v>
      </c>
    </row>
    <row r="30" spans="1:39" ht="14.25" customHeight="1">
      <c r="A30" s="185">
        <f>+'PIB D Pcorr'!A30</f>
        <v>1978</v>
      </c>
      <c r="B30" s="181">
        <v>74624.686691396098</v>
      </c>
      <c r="C30" s="104"/>
      <c r="D30" s="104"/>
      <c r="E30" s="104">
        <v>-365.95907841077542</v>
      </c>
      <c r="F30" s="104"/>
      <c r="G30" s="104"/>
      <c r="H30" s="104">
        <v>116.98219099170733</v>
      </c>
      <c r="I30" s="104">
        <v>74375.709803977035</v>
      </c>
      <c r="J30" s="104">
        <v>8490.4352496172487</v>
      </c>
      <c r="K30" s="104">
        <v>65885.274554359785</v>
      </c>
      <c r="L30" s="104">
        <v>47885.04336043619</v>
      </c>
      <c r="M30" s="104">
        <v>9148.5657973289508</v>
      </c>
      <c r="N30" s="104">
        <v>17342.100646211897</v>
      </c>
      <c r="O30" s="104">
        <v>17559.9020038485</v>
      </c>
      <c r="P30" s="104"/>
      <c r="Q30" s="104"/>
      <c r="R30" s="104">
        <v>-6.7991436357105934</v>
      </c>
      <c r="S30" s="182">
        <v>-224.60050127231352</v>
      </c>
      <c r="T30" s="1196">
        <v>-0.30097345962888844</v>
      </c>
      <c r="U30" s="185">
        <v>1978</v>
      </c>
      <c r="V30" s="181">
        <v>100</v>
      </c>
      <c r="W30" s="104"/>
      <c r="X30" s="104"/>
      <c r="Y30" s="104">
        <v>-0.49039948391899768</v>
      </c>
      <c r="Z30" s="104"/>
      <c r="AA30" s="104"/>
      <c r="AB30" s="104">
        <v>0.15676071308074899</v>
      </c>
      <c r="AC30" s="104">
        <v>99.666361229161751</v>
      </c>
      <c r="AD30" s="104">
        <v>11.377515438997694</v>
      </c>
      <c r="AE30" s="104">
        <v>88.288845790164061</v>
      </c>
      <c r="AF30" s="104">
        <v>64.167831696849348</v>
      </c>
      <c r="AG30" s="104">
        <v>12.259436123547225</v>
      </c>
      <c r="AH30" s="104">
        <v>23.239093408765179</v>
      </c>
      <c r="AI30" s="104">
        <v>23.530955749892723</v>
      </c>
      <c r="AJ30" s="104"/>
      <c r="AK30" s="104"/>
      <c r="AL30" s="104">
        <v>-9.1111185013450849E-3</v>
      </c>
      <c r="AM30" s="182">
        <v>-0.30097345962888844</v>
      </c>
    </row>
    <row r="31" spans="1:39" ht="14.25" customHeight="1">
      <c r="A31" s="185">
        <f>+'PIB D Pcorr'!A31</f>
        <v>1979</v>
      </c>
      <c r="B31" s="181">
        <v>87295.487988853885</v>
      </c>
      <c r="C31" s="104"/>
      <c r="D31" s="104"/>
      <c r="E31" s="104">
        <v>-340.35132353879266</v>
      </c>
      <c r="F31" s="104"/>
      <c r="G31" s="104"/>
      <c r="H31" s="104">
        <v>103.34092901633818</v>
      </c>
      <c r="I31" s="104">
        <v>87058.477594331431</v>
      </c>
      <c r="J31" s="104">
        <v>10353.198810436852</v>
      </c>
      <c r="K31" s="104">
        <v>76705.278783894581</v>
      </c>
      <c r="L31" s="104">
        <v>56405.300664433045</v>
      </c>
      <c r="M31" s="104">
        <v>11132.555620702426</v>
      </c>
      <c r="N31" s="104">
        <v>19520.621309195958</v>
      </c>
      <c r="O31" s="104">
        <v>20120.800925550437</v>
      </c>
      <c r="P31" s="104"/>
      <c r="Q31" s="104"/>
      <c r="R31" s="104">
        <v>-4.1988784759015383</v>
      </c>
      <c r="S31" s="182">
        <v>-604.37849483038019</v>
      </c>
      <c r="T31" s="1196">
        <v>-0.69233646406507154</v>
      </c>
      <c r="U31" s="185">
        <v>1979</v>
      </c>
      <c r="V31" s="181">
        <v>100</v>
      </c>
      <c r="W31" s="104"/>
      <c r="X31" s="104"/>
      <c r="Y31" s="104">
        <v>-0.38988420980274441</v>
      </c>
      <c r="Z31" s="104"/>
      <c r="AA31" s="104"/>
      <c r="AB31" s="104">
        <v>0.11838060751723276</v>
      </c>
      <c r="AC31" s="104">
        <v>99.72849639771448</v>
      </c>
      <c r="AD31" s="104">
        <v>11.859947230902444</v>
      </c>
      <c r="AE31" s="104">
        <v>87.868549166812045</v>
      </c>
      <c r="AF31" s="104">
        <v>64.614222297073383</v>
      </c>
      <c r="AG31" s="104">
        <v>12.752727405709514</v>
      </c>
      <c r="AH31" s="104">
        <v>22.361546694931587</v>
      </c>
      <c r="AI31" s="104">
        <v>23.049073198513437</v>
      </c>
      <c r="AJ31" s="104"/>
      <c r="AK31" s="104"/>
      <c r="AL31" s="104">
        <v>-4.8099604832241294E-3</v>
      </c>
      <c r="AM31" s="182">
        <v>-0.69233646406507154</v>
      </c>
    </row>
    <row r="32" spans="1:39" ht="14.25" customHeight="1">
      <c r="A32" s="185">
        <f>+'PIB D Pcorr'!A32</f>
        <v>1980</v>
      </c>
      <c r="B32" s="181">
        <v>100301.78642027477</v>
      </c>
      <c r="C32" s="104"/>
      <c r="D32" s="104"/>
      <c r="E32" s="104">
        <v>-489.26799146768968</v>
      </c>
      <c r="F32" s="104"/>
      <c r="G32" s="104"/>
      <c r="H32" s="104">
        <v>151.03700742219453</v>
      </c>
      <c r="I32" s="104">
        <v>99963.55543622929</v>
      </c>
      <c r="J32" s="104">
        <v>12383.044974382288</v>
      </c>
      <c r="K32" s="104">
        <v>87580.510461847007</v>
      </c>
      <c r="L32" s="104">
        <v>65537.148457277159</v>
      </c>
      <c r="M32" s="104">
        <v>13609.110996642619</v>
      </c>
      <c r="N32" s="104">
        <v>20817.295982309512</v>
      </c>
      <c r="O32" s="104">
        <v>24135.427141894896</v>
      </c>
      <c r="P32" s="104"/>
      <c r="Q32" s="104"/>
      <c r="R32" s="104">
        <v>-6.7467583956081745</v>
      </c>
      <c r="S32" s="182">
        <v>-3324.8779179809922</v>
      </c>
      <c r="T32" s="1196">
        <v>-3.3148740781638852</v>
      </c>
      <c r="U32" s="185">
        <v>1980</v>
      </c>
      <c r="V32" s="181">
        <v>100</v>
      </c>
      <c r="W32" s="104"/>
      <c r="X32" s="104"/>
      <c r="Y32" s="104">
        <v>-0.48779588971387472</v>
      </c>
      <c r="Z32" s="104"/>
      <c r="AA32" s="104"/>
      <c r="AB32" s="104">
        <v>0.15058256967561273</v>
      </c>
      <c r="AC32" s="104">
        <v>99.662786679961755</v>
      </c>
      <c r="AD32" s="104">
        <v>12.345787065542442</v>
      </c>
      <c r="AE32" s="104">
        <v>87.316999614419302</v>
      </c>
      <c r="AF32" s="104">
        <v>65.339961326979548</v>
      </c>
      <c r="AG32" s="104">
        <v>13.568164119848324</v>
      </c>
      <c r="AH32" s="104">
        <v>20.754661233133881</v>
      </c>
      <c r="AI32" s="104">
        <v>24.062808852441549</v>
      </c>
      <c r="AJ32" s="104"/>
      <c r="AK32" s="104"/>
      <c r="AL32" s="104">
        <v>-6.7264588562147478E-3</v>
      </c>
      <c r="AM32" s="182">
        <v>-3.3148740781638852</v>
      </c>
    </row>
    <row r="33" spans="1:39" ht="14.25" customHeight="1">
      <c r="A33" s="185">
        <f>+'PIB D Pcorr'!A33</f>
        <v>1981</v>
      </c>
      <c r="B33" s="181">
        <v>112534.40443139896</v>
      </c>
      <c r="C33" s="104"/>
      <c r="D33" s="104"/>
      <c r="E33" s="104">
        <v>-896.35708767882238</v>
      </c>
      <c r="F33" s="104"/>
      <c r="G33" s="104"/>
      <c r="H33" s="104">
        <v>170.81550596377352</v>
      </c>
      <c r="I33" s="104">
        <v>111808.86284968391</v>
      </c>
      <c r="J33" s="104">
        <v>14804.068083243712</v>
      </c>
      <c r="K33" s="104">
        <v>97004.794766440202</v>
      </c>
      <c r="L33" s="104">
        <v>74159.312306204607</v>
      </c>
      <c r="M33" s="104">
        <v>16346.611988585895</v>
      </c>
      <c r="N33" s="104">
        <v>21302.938554893408</v>
      </c>
      <c r="O33" s="104">
        <v>25191.115186940751</v>
      </c>
      <c r="P33" s="104"/>
      <c r="Q33" s="104"/>
      <c r="R33" s="104">
        <v>-9.4178299788523656</v>
      </c>
      <c r="S33" s="182">
        <v>-3897.5944620261957</v>
      </c>
      <c r="T33" s="1196">
        <v>-3.4634692223409527</v>
      </c>
      <c r="U33" s="185">
        <v>1981</v>
      </c>
      <c r="V33" s="181">
        <v>100</v>
      </c>
      <c r="W33" s="104"/>
      <c r="X33" s="104"/>
      <c r="Y33" s="104">
        <v>-0.79651826675391724</v>
      </c>
      <c r="Z33" s="104"/>
      <c r="AA33" s="104"/>
      <c r="AB33" s="104">
        <v>0.15178958543998225</v>
      </c>
      <c r="AC33" s="104">
        <v>99.355271318686064</v>
      </c>
      <c r="AD33" s="104">
        <v>13.155148559273073</v>
      </c>
      <c r="AE33" s="104">
        <v>86.200122759413006</v>
      </c>
      <c r="AF33" s="104">
        <v>65.899235599022674</v>
      </c>
      <c r="AG33" s="104">
        <v>14.525879504299329</v>
      </c>
      <c r="AH33" s="104">
        <v>18.930156215364068</v>
      </c>
      <c r="AI33" s="104">
        <v>22.385256592615882</v>
      </c>
      <c r="AJ33" s="104"/>
      <c r="AK33" s="104"/>
      <c r="AL33" s="104">
        <v>-8.3688450891420321E-3</v>
      </c>
      <c r="AM33" s="182">
        <v>-3.4634692223409527</v>
      </c>
    </row>
    <row r="34" spans="1:39" ht="14.25" customHeight="1">
      <c r="A34" s="185">
        <f>+'PIB D Pcorr'!A34</f>
        <v>1982</v>
      </c>
      <c r="B34" s="181">
        <v>129413.03956965175</v>
      </c>
      <c r="C34" s="104"/>
      <c r="D34" s="104"/>
      <c r="E34" s="104">
        <v>-1071.4309188091404</v>
      </c>
      <c r="F34" s="104"/>
      <c r="G34" s="104"/>
      <c r="H34" s="104">
        <v>197.5235432159611</v>
      </c>
      <c r="I34" s="104">
        <v>128539.13219405858</v>
      </c>
      <c r="J34" s="104">
        <v>17266.274323796053</v>
      </c>
      <c r="K34" s="104">
        <v>111272.85787026252</v>
      </c>
      <c r="L34" s="104">
        <v>84881.435718804903</v>
      </c>
      <c r="M34" s="104">
        <v>19030.415343910412</v>
      </c>
      <c r="N34" s="104">
        <v>24627.281131343261</v>
      </c>
      <c r="O34" s="104">
        <v>28830.186718147601</v>
      </c>
      <c r="P34" s="104"/>
      <c r="Q34" s="104"/>
      <c r="R34" s="104">
        <v>-15.243529207824611</v>
      </c>
      <c r="S34" s="182">
        <v>-4218.1491160121641</v>
      </c>
      <c r="T34" s="1196">
        <v>-3.2594467528458773</v>
      </c>
      <c r="U34" s="185">
        <v>1982</v>
      </c>
      <c r="V34" s="181">
        <v>100</v>
      </c>
      <c r="W34" s="104"/>
      <c r="X34" s="104"/>
      <c r="Y34" s="104">
        <v>-0.82791573582697797</v>
      </c>
      <c r="Z34" s="104"/>
      <c r="AA34" s="104"/>
      <c r="AB34" s="104">
        <v>0.15263032525377893</v>
      </c>
      <c r="AC34" s="104">
        <v>99.324714589426804</v>
      </c>
      <c r="AD34" s="104">
        <v>13.341989633512258</v>
      </c>
      <c r="AE34" s="104">
        <v>85.982724955914549</v>
      </c>
      <c r="AF34" s="104">
        <v>65.58955419103701</v>
      </c>
      <c r="AG34" s="104">
        <v>14.705176083641865</v>
      </c>
      <c r="AH34" s="104">
        <v>19.029984314747928</v>
      </c>
      <c r="AI34" s="104">
        <v>22.277652092879581</v>
      </c>
      <c r="AJ34" s="104"/>
      <c r="AK34" s="104"/>
      <c r="AL34" s="104">
        <v>-1.1778974714229125E-2</v>
      </c>
      <c r="AM34" s="182">
        <v>-3.2594467528458773</v>
      </c>
    </row>
    <row r="35" spans="1:39" ht="14.25" customHeight="1">
      <c r="A35" s="185">
        <f>+'PIB D Pcorr'!A35</f>
        <v>1983</v>
      </c>
      <c r="B35" s="181">
        <v>147363.75157668718</v>
      </c>
      <c r="C35" s="104"/>
      <c r="D35" s="104"/>
      <c r="E35" s="104">
        <v>-1348.1057630691355</v>
      </c>
      <c r="F35" s="104"/>
      <c r="G35" s="104"/>
      <c r="H35" s="104">
        <v>204.2444563327671</v>
      </c>
      <c r="I35" s="104">
        <v>146219.89026995082</v>
      </c>
      <c r="J35" s="104">
        <v>20206.942336309618</v>
      </c>
      <c r="K35" s="104">
        <v>126012.9479336412</v>
      </c>
      <c r="L35" s="104">
        <v>95796.146032383811</v>
      </c>
      <c r="M35" s="104">
        <v>22342.024944329169</v>
      </c>
      <c r="N35" s="104">
        <v>28081.719293237838</v>
      </c>
      <c r="O35" s="104">
        <v>31610.65713450954</v>
      </c>
      <c r="P35" s="104"/>
      <c r="Q35" s="104"/>
      <c r="R35" s="104">
        <v>-12.676076780826961</v>
      </c>
      <c r="S35" s="182">
        <v>-3541.6139180525283</v>
      </c>
      <c r="T35" s="1196">
        <v>-2.4033141665842392</v>
      </c>
      <c r="U35" s="185">
        <v>1983</v>
      </c>
      <c r="V35" s="181">
        <v>100</v>
      </c>
      <c r="W35" s="104"/>
      <c r="X35" s="104"/>
      <c r="Y35" s="104">
        <v>-0.91481504009321424</v>
      </c>
      <c r="Z35" s="104"/>
      <c r="AA35" s="104"/>
      <c r="AB35" s="104">
        <v>0.13859884411702125</v>
      </c>
      <c r="AC35" s="104">
        <v>99.22378380402381</v>
      </c>
      <c r="AD35" s="104">
        <v>13.712288212066893</v>
      </c>
      <c r="AE35" s="104">
        <v>85.511495591956916</v>
      </c>
      <c r="AF35" s="104">
        <v>65.006587445985389</v>
      </c>
      <c r="AG35" s="104">
        <v>15.161140175440307</v>
      </c>
      <c r="AH35" s="104">
        <v>19.056056182598127</v>
      </c>
      <c r="AI35" s="104">
        <v>21.450768453095161</v>
      </c>
      <c r="AJ35" s="104"/>
      <c r="AK35" s="104"/>
      <c r="AL35" s="104">
        <v>-8.6018960872005275E-3</v>
      </c>
      <c r="AM35" s="182">
        <v>-2.4033141665842392</v>
      </c>
    </row>
    <row r="36" spans="1:39" ht="14.25" customHeight="1">
      <c r="A36" s="185">
        <f>+'PIB D Pcorr'!A36</f>
        <v>1984</v>
      </c>
      <c r="B36" s="181">
        <v>166292.90469065867</v>
      </c>
      <c r="C36" s="104"/>
      <c r="D36" s="104"/>
      <c r="E36" s="104">
        <v>-1493.7678831412052</v>
      </c>
      <c r="F36" s="104"/>
      <c r="G36" s="104"/>
      <c r="H36" s="104">
        <v>226.38253674855676</v>
      </c>
      <c r="I36" s="104">
        <v>165025.51934426604</v>
      </c>
      <c r="J36" s="104">
        <v>23143.081225102564</v>
      </c>
      <c r="K36" s="104">
        <v>141882.43811916347</v>
      </c>
      <c r="L36" s="104">
        <v>105802.45000134752</v>
      </c>
      <c r="M36" s="104">
        <v>24829.177171698098</v>
      </c>
      <c r="N36" s="104">
        <v>34393.892171220417</v>
      </c>
      <c r="O36" s="104">
        <v>33889.061972508847</v>
      </c>
      <c r="P36" s="104"/>
      <c r="Q36" s="104"/>
      <c r="R36" s="104">
        <v>-30.538867993772492</v>
      </c>
      <c r="S36" s="182">
        <v>474.29133071779762</v>
      </c>
      <c r="T36" s="1196">
        <v>0.28521441224451738</v>
      </c>
      <c r="U36" s="185">
        <v>1984</v>
      </c>
      <c r="V36" s="181">
        <v>100</v>
      </c>
      <c r="W36" s="104"/>
      <c r="X36" s="104"/>
      <c r="Y36" s="104">
        <v>-0.89827517651456124</v>
      </c>
      <c r="Z36" s="104"/>
      <c r="AA36" s="104"/>
      <c r="AB36" s="104">
        <v>0.13613481415197962</v>
      </c>
      <c r="AC36" s="104">
        <v>99.237859637637428</v>
      </c>
      <c r="AD36" s="104">
        <v>13.91705873930928</v>
      </c>
      <c r="AE36" s="104">
        <v>85.320800898328145</v>
      </c>
      <c r="AF36" s="104">
        <v>63.624151732849519</v>
      </c>
      <c r="AG36" s="104">
        <v>14.930990121247698</v>
      </c>
      <c r="AH36" s="104">
        <v>20.682717783540198</v>
      </c>
      <c r="AI36" s="104">
        <v>20.37913886677844</v>
      </c>
      <c r="AJ36" s="104"/>
      <c r="AK36" s="104"/>
      <c r="AL36" s="104">
        <v>-1.8364504517244133E-2</v>
      </c>
      <c r="AM36" s="182">
        <v>0.28521441224451738</v>
      </c>
    </row>
    <row r="37" spans="1:39" ht="14.25" customHeight="1">
      <c r="A37" s="185">
        <f>+'PIB D Pcorr'!A37</f>
        <v>1985</v>
      </c>
      <c r="B37" s="181">
        <v>184777.024914056</v>
      </c>
      <c r="C37" s="104"/>
      <c r="D37" s="104"/>
      <c r="E37" s="104">
        <v>-1200.8891207719498</v>
      </c>
      <c r="F37" s="104"/>
      <c r="G37" s="104"/>
      <c r="H37" s="104">
        <v>246.2244152173669</v>
      </c>
      <c r="I37" s="104">
        <v>183822.36020850143</v>
      </c>
      <c r="J37" s="104">
        <v>25676.75585452326</v>
      </c>
      <c r="K37" s="104">
        <v>158145.60435397818</v>
      </c>
      <c r="L37" s="104">
        <v>117051.17929513659</v>
      </c>
      <c r="M37" s="104">
        <v>28090.275690461283</v>
      </c>
      <c r="N37" s="104">
        <v>38680.905222903551</v>
      </c>
      <c r="O37" s="104">
        <v>38039.47817403439</v>
      </c>
      <c r="P37" s="104"/>
      <c r="Q37" s="104"/>
      <c r="R37" s="104">
        <v>-30.561894472938391</v>
      </c>
      <c r="S37" s="182">
        <v>610.86515439622337</v>
      </c>
      <c r="T37" s="1196">
        <v>0.33059583824360772</v>
      </c>
      <c r="U37" s="185">
        <v>1985</v>
      </c>
      <c r="V37" s="181">
        <v>99.999999999999986</v>
      </c>
      <c r="W37" s="104"/>
      <c r="X37" s="104"/>
      <c r="Y37" s="104">
        <v>-0.64991257507826561</v>
      </c>
      <c r="Z37" s="104"/>
      <c r="AA37" s="104"/>
      <c r="AB37" s="104">
        <v>0.13325488671110031</v>
      </c>
      <c r="AC37" s="104">
        <v>99.483342311632853</v>
      </c>
      <c r="AD37" s="104">
        <v>13.896076022690648</v>
      </c>
      <c r="AE37" s="104">
        <v>85.587266288942203</v>
      </c>
      <c r="AF37" s="104">
        <v>63.347258323690276</v>
      </c>
      <c r="AG37" s="104">
        <v>15.202255639480455</v>
      </c>
      <c r="AH37" s="104">
        <v>20.933828348462111</v>
      </c>
      <c r="AI37" s="104">
        <v>20.586692632229258</v>
      </c>
      <c r="AJ37" s="104"/>
      <c r="AK37" s="104"/>
      <c r="AL37" s="104">
        <v>-1.653987798924321E-2</v>
      </c>
      <c r="AM37" s="182">
        <v>0.33059583824360772</v>
      </c>
    </row>
    <row r="38" spans="1:39" ht="14.25" customHeight="1">
      <c r="A38" s="185">
        <f>+'PIB D Pcorr'!A38</f>
        <v>1986</v>
      </c>
      <c r="B38" s="181">
        <v>211536.86314515118</v>
      </c>
      <c r="C38" s="104"/>
      <c r="D38" s="104"/>
      <c r="E38" s="104">
        <v>-1084.4354570362004</v>
      </c>
      <c r="F38" s="104"/>
      <c r="G38" s="104"/>
      <c r="H38" s="104">
        <v>234.04754669807716</v>
      </c>
      <c r="I38" s="104">
        <v>210686.47523481306</v>
      </c>
      <c r="J38" s="104">
        <v>27596.976682722616</v>
      </c>
      <c r="K38" s="104">
        <v>183089.49855209043</v>
      </c>
      <c r="L38" s="104">
        <v>132190.49824170509</v>
      </c>
      <c r="M38" s="104">
        <v>31708.006840536073</v>
      </c>
      <c r="N38" s="104">
        <v>46787.970152571892</v>
      </c>
      <c r="O38" s="104">
        <v>45423.022263455292</v>
      </c>
      <c r="P38" s="104"/>
      <c r="Q38" s="104"/>
      <c r="R38" s="104">
        <v>204.19881724318529</v>
      </c>
      <c r="S38" s="182">
        <v>1569.1467063597852</v>
      </c>
      <c r="T38" s="1196">
        <v>0.74178404795720021</v>
      </c>
      <c r="U38" s="185">
        <v>1986</v>
      </c>
      <c r="V38" s="181">
        <v>100</v>
      </c>
      <c r="W38" s="104"/>
      <c r="X38" s="104"/>
      <c r="Y38" s="104">
        <v>-0.5126460896284013</v>
      </c>
      <c r="Z38" s="104"/>
      <c r="AA38" s="104"/>
      <c r="AB38" s="104">
        <v>0.11064149445077084</v>
      </c>
      <c r="AC38" s="104">
        <v>99.59799540482237</v>
      </c>
      <c r="AD38" s="104">
        <v>13.045942098416329</v>
      </c>
      <c r="AE38" s="104">
        <v>86.552053306406023</v>
      </c>
      <c r="AF38" s="104">
        <v>62.490525895242833</v>
      </c>
      <c r="AG38" s="104">
        <v>14.989352857510632</v>
      </c>
      <c r="AH38" s="104">
        <v>22.118116652068903</v>
      </c>
      <c r="AI38" s="104">
        <v>21.472863683474014</v>
      </c>
      <c r="AJ38" s="104"/>
      <c r="AK38" s="104"/>
      <c r="AL38" s="104">
        <v>9.6531079362309202E-2</v>
      </c>
      <c r="AM38" s="182">
        <v>0.74178404795720021</v>
      </c>
    </row>
    <row r="39" spans="1:39" ht="14.25" customHeight="1">
      <c r="A39" s="185">
        <f>+'PIB D Pcorr'!A39</f>
        <v>1987</v>
      </c>
      <c r="B39" s="181">
        <v>236546.02825587906</v>
      </c>
      <c r="C39" s="104"/>
      <c r="D39" s="104"/>
      <c r="E39" s="104">
        <v>-1142.2989794219402</v>
      </c>
      <c r="F39" s="104"/>
      <c r="G39" s="104"/>
      <c r="H39" s="104">
        <v>369.98742707028106</v>
      </c>
      <c r="I39" s="104">
        <v>235773.7167035274</v>
      </c>
      <c r="J39" s="104">
        <v>29890.131947457838</v>
      </c>
      <c r="K39" s="104">
        <v>205883.58475606955</v>
      </c>
      <c r="L39" s="104">
        <v>147808.1325309111</v>
      </c>
      <c r="M39" s="104">
        <v>36632.618449407579</v>
      </c>
      <c r="N39" s="104">
        <v>51332.965723208727</v>
      </c>
      <c r="O39" s="104">
        <v>54163.812479435532</v>
      </c>
      <c r="P39" s="104"/>
      <c r="Q39" s="104"/>
      <c r="R39" s="104">
        <v>276.34077646994439</v>
      </c>
      <c r="S39" s="182">
        <v>-2554.5059797568606</v>
      </c>
      <c r="T39" s="1196">
        <v>-1.0799192015997721</v>
      </c>
      <c r="U39" s="185">
        <v>1987</v>
      </c>
      <c r="V39" s="181">
        <v>100</v>
      </c>
      <c r="W39" s="104"/>
      <c r="X39" s="104"/>
      <c r="Y39" s="104">
        <v>-0.48290769785670656</v>
      </c>
      <c r="Z39" s="104"/>
      <c r="AA39" s="104"/>
      <c r="AB39" s="104">
        <v>0.15641244530643919</v>
      </c>
      <c r="AC39" s="104">
        <v>99.673504747449741</v>
      </c>
      <c r="AD39" s="104">
        <v>12.636074326779552</v>
      </c>
      <c r="AE39" s="104">
        <v>87.037430420670177</v>
      </c>
      <c r="AF39" s="104">
        <v>62.485992100878789</v>
      </c>
      <c r="AG39" s="104">
        <v>15.486465242942467</v>
      </c>
      <c r="AH39" s="104">
        <v>21.701047403628479</v>
      </c>
      <c r="AI39" s="104">
        <v>22.897789863055692</v>
      </c>
      <c r="AJ39" s="104"/>
      <c r="AK39" s="104"/>
      <c r="AL39" s="104">
        <v>0.11682325782744411</v>
      </c>
      <c r="AM39" s="182">
        <v>-1.0799192015997721</v>
      </c>
    </row>
    <row r="40" spans="1:39" ht="14.25" customHeight="1">
      <c r="A40" s="185">
        <f>+'PIB D Pcorr'!A40</f>
        <v>1988</v>
      </c>
      <c r="B40" s="181">
        <v>263352.15832429164</v>
      </c>
      <c r="C40" s="104"/>
      <c r="D40" s="104"/>
      <c r="E40" s="104">
        <v>-1549.9049885934903</v>
      </c>
      <c r="F40" s="104"/>
      <c r="G40" s="104"/>
      <c r="H40" s="104">
        <v>486.70132893107262</v>
      </c>
      <c r="I40" s="104">
        <v>262288.95466462924</v>
      </c>
      <c r="J40" s="104">
        <v>32915.768923424941</v>
      </c>
      <c r="K40" s="104">
        <v>229373.1857412043</v>
      </c>
      <c r="L40" s="104">
        <v>162490.70961571913</v>
      </c>
      <c r="M40" s="104">
        <v>40382.827254338896</v>
      </c>
      <c r="N40" s="104">
        <v>59415.417794571222</v>
      </c>
      <c r="O40" s="104">
        <v>66029.422736520646</v>
      </c>
      <c r="P40" s="104"/>
      <c r="Q40" s="104"/>
      <c r="R40" s="104">
        <v>411.3565370591885</v>
      </c>
      <c r="S40" s="182">
        <v>-6202.6484048902357</v>
      </c>
      <c r="T40" s="1196">
        <v>-2.3552677313744663</v>
      </c>
      <c r="U40" s="185">
        <v>1988</v>
      </c>
      <c r="V40" s="181">
        <v>100</v>
      </c>
      <c r="W40" s="104"/>
      <c r="X40" s="104"/>
      <c r="Y40" s="104">
        <v>-0.58852944227058068</v>
      </c>
      <c r="Z40" s="104"/>
      <c r="AA40" s="104"/>
      <c r="AB40" s="104">
        <v>0.18481007789264026</v>
      </c>
      <c r="AC40" s="104">
        <v>99.596280635622065</v>
      </c>
      <c r="AD40" s="104">
        <v>12.498765581747193</v>
      </c>
      <c r="AE40" s="104">
        <v>87.097515053874886</v>
      </c>
      <c r="AF40" s="104">
        <v>61.700921932687635</v>
      </c>
      <c r="AG40" s="104">
        <v>15.3341546586497</v>
      </c>
      <c r="AH40" s="104">
        <v>22.561204044284732</v>
      </c>
      <c r="AI40" s="104">
        <v>25.072671952516171</v>
      </c>
      <c r="AJ40" s="104"/>
      <c r="AK40" s="104"/>
      <c r="AL40" s="104">
        <v>0.15620017685696896</v>
      </c>
      <c r="AM40" s="182">
        <v>-2.3552677313744663</v>
      </c>
    </row>
    <row r="41" spans="1:39" ht="14.25" customHeight="1">
      <c r="A41" s="185">
        <f>+'PIB D Pcorr'!A41</f>
        <v>1989</v>
      </c>
      <c r="B41" s="181">
        <v>295097.83785191365</v>
      </c>
      <c r="C41" s="104"/>
      <c r="D41" s="104"/>
      <c r="E41" s="104">
        <v>-1572.8720444455571</v>
      </c>
      <c r="F41" s="104"/>
      <c r="G41" s="104"/>
      <c r="H41" s="104">
        <v>503.01524708513915</v>
      </c>
      <c r="I41" s="104">
        <v>294027.98105455324</v>
      </c>
      <c r="J41" s="104">
        <v>36042.339636003409</v>
      </c>
      <c r="K41" s="104">
        <v>257985.64141854981</v>
      </c>
      <c r="L41" s="104">
        <v>182858.4855175399</v>
      </c>
      <c r="M41" s="104">
        <v>46725.132482930174</v>
      </c>
      <c r="N41" s="104">
        <v>64444.363054083165</v>
      </c>
      <c r="O41" s="104">
        <v>77846.979802264381</v>
      </c>
      <c r="P41" s="104"/>
      <c r="Q41" s="104"/>
      <c r="R41" s="104">
        <v>772.10087291173272</v>
      </c>
      <c r="S41" s="182">
        <v>-12630.515875269482</v>
      </c>
      <c r="T41" s="1196">
        <v>-4.2801112902791729</v>
      </c>
      <c r="U41" s="185">
        <v>1989</v>
      </c>
      <c r="V41" s="181">
        <v>100</v>
      </c>
      <c r="W41" s="104"/>
      <c r="X41" s="104"/>
      <c r="Y41" s="104">
        <v>-0.53300019271400345</v>
      </c>
      <c r="Z41" s="104"/>
      <c r="AA41" s="104"/>
      <c r="AB41" s="104">
        <v>0.17045711034235461</v>
      </c>
      <c r="AC41" s="104">
        <v>99.637456917628356</v>
      </c>
      <c r="AD41" s="104">
        <v>12.213691533073929</v>
      </c>
      <c r="AE41" s="104">
        <v>87.423765384554429</v>
      </c>
      <c r="AF41" s="104">
        <v>61.965376245590171</v>
      </c>
      <c r="AG41" s="104">
        <v>15.833776629152339</v>
      </c>
      <c r="AH41" s="104">
        <v>21.838304042885841</v>
      </c>
      <c r="AI41" s="104">
        <v>26.38005766796897</v>
      </c>
      <c r="AJ41" s="104"/>
      <c r="AK41" s="104"/>
      <c r="AL41" s="104">
        <v>0.26164233480395382</v>
      </c>
      <c r="AM41" s="182">
        <v>-4.2801112902791729</v>
      </c>
    </row>
    <row r="42" spans="1:39" ht="14.25" customHeight="1">
      <c r="A42" s="185">
        <f>+'PIB D Pcorr'!A42</f>
        <v>1990</v>
      </c>
      <c r="B42" s="181">
        <v>328698.34713386715</v>
      </c>
      <c r="C42" s="104"/>
      <c r="D42" s="104"/>
      <c r="E42" s="104">
        <v>-1883.1664189647895</v>
      </c>
      <c r="F42" s="104"/>
      <c r="G42" s="104"/>
      <c r="H42" s="104">
        <v>469.29292455816943</v>
      </c>
      <c r="I42" s="104">
        <v>327284.47363946051</v>
      </c>
      <c r="J42" s="104">
        <v>39782.631800292605</v>
      </c>
      <c r="K42" s="104">
        <v>287501.84183916793</v>
      </c>
      <c r="L42" s="104">
        <v>201767.65503102957</v>
      </c>
      <c r="M42" s="104">
        <v>53398.864858379442</v>
      </c>
      <c r="N42" s="104">
        <v>72117.9537500515</v>
      </c>
      <c r="O42" s="104">
        <v>87207.057087923517</v>
      </c>
      <c r="P42" s="104"/>
      <c r="Q42" s="104"/>
      <c r="R42" s="104">
        <v>4416.9565034619682</v>
      </c>
      <c r="S42" s="182">
        <v>-10672.146834410049</v>
      </c>
      <c r="T42" s="1196">
        <v>-3.2467905383362528</v>
      </c>
      <c r="U42" s="185">
        <v>1990</v>
      </c>
      <c r="V42" s="181">
        <v>100</v>
      </c>
      <c r="W42" s="104"/>
      <c r="X42" s="104"/>
      <c r="Y42" s="104">
        <v>-0.57291630316529785</v>
      </c>
      <c r="Z42" s="104"/>
      <c r="AA42" s="104"/>
      <c r="AB42" s="104">
        <v>0.14277313185485629</v>
      </c>
      <c r="AC42" s="104">
        <v>99.569856828689552</v>
      </c>
      <c r="AD42" s="104">
        <v>12.103082399769583</v>
      </c>
      <c r="AE42" s="104">
        <v>87.466774428919976</v>
      </c>
      <c r="AF42" s="104">
        <v>61.38383621042572</v>
      </c>
      <c r="AG42" s="104">
        <v>16.245553202198483</v>
      </c>
      <c r="AH42" s="104">
        <v>21.940467416065353</v>
      </c>
      <c r="AI42" s="104">
        <v>26.531030000101332</v>
      </c>
      <c r="AJ42" s="104"/>
      <c r="AK42" s="104"/>
      <c r="AL42" s="104">
        <v>1.3437720456997306</v>
      </c>
      <c r="AM42" s="182">
        <v>-3.2467905383362528</v>
      </c>
    </row>
    <row r="43" spans="1:39" ht="14.25" customHeight="1">
      <c r="A43" s="185">
        <f>+'PIB D Pcorr'!A43</f>
        <v>1991</v>
      </c>
      <c r="B43" s="181">
        <v>360444.02666148916</v>
      </c>
      <c r="C43" s="104"/>
      <c r="D43" s="104"/>
      <c r="E43" s="104">
        <v>-2416.7023979635469</v>
      </c>
      <c r="F43" s="104"/>
      <c r="G43" s="104"/>
      <c r="H43" s="104">
        <v>431.5827867394882</v>
      </c>
      <c r="I43" s="104">
        <v>358458.90705026512</v>
      </c>
      <c r="J43" s="104">
        <v>43277.297592321527</v>
      </c>
      <c r="K43" s="104">
        <v>315181.60945794359</v>
      </c>
      <c r="L43" s="104">
        <v>220994.9206053862</v>
      </c>
      <c r="M43" s="104">
        <v>60989.694100442845</v>
      </c>
      <c r="N43" s="104">
        <v>76474.292344436079</v>
      </c>
      <c r="O43" s="104">
        <v>92722.775405835331</v>
      </c>
      <c r="P43" s="104"/>
      <c r="Q43" s="104"/>
      <c r="R43" s="104">
        <v>1811.4182799239227</v>
      </c>
      <c r="S43" s="182">
        <v>-14437.06478147533</v>
      </c>
      <c r="T43" s="1196">
        <v>-4.005355537500388</v>
      </c>
      <c r="U43" s="185">
        <v>1991</v>
      </c>
      <c r="V43" s="181">
        <v>100</v>
      </c>
      <c r="W43" s="104"/>
      <c r="X43" s="104"/>
      <c r="Y43" s="104">
        <v>-0.67047924759568622</v>
      </c>
      <c r="Z43" s="104"/>
      <c r="AA43" s="104"/>
      <c r="AB43" s="104">
        <v>0.11973642363750669</v>
      </c>
      <c r="AC43" s="104">
        <v>99.44925717604184</v>
      </c>
      <c r="AD43" s="104">
        <v>12.006662447194714</v>
      </c>
      <c r="AE43" s="104">
        <v>87.442594728847112</v>
      </c>
      <c r="AF43" s="104">
        <v>61.311855450148293</v>
      </c>
      <c r="AG43" s="104">
        <v>16.920711563829379</v>
      </c>
      <c r="AH43" s="104">
        <v>21.216690162064157</v>
      </c>
      <c r="AI43" s="104">
        <v>25.724597592767399</v>
      </c>
      <c r="AJ43" s="104"/>
      <c r="AK43" s="104"/>
      <c r="AL43" s="104">
        <v>0.50255189320285654</v>
      </c>
      <c r="AM43" s="182">
        <v>-4.005355537500388</v>
      </c>
    </row>
    <row r="44" spans="1:39" ht="14.25" customHeight="1">
      <c r="A44" s="185">
        <f>+'PIB D Pcorr'!A44</f>
        <v>1992</v>
      </c>
      <c r="B44" s="181">
        <v>388205.45191817905</v>
      </c>
      <c r="C44" s="104"/>
      <c r="D44" s="104"/>
      <c r="E44" s="104">
        <v>-2894.0031915609143</v>
      </c>
      <c r="F44" s="104"/>
      <c r="G44" s="104"/>
      <c r="H44" s="104">
        <v>339.21933393620503</v>
      </c>
      <c r="I44" s="104">
        <v>385650.66806055437</v>
      </c>
      <c r="J44" s="104">
        <v>46387.856361371763</v>
      </c>
      <c r="K44" s="104">
        <v>339262.81169918261</v>
      </c>
      <c r="L44" s="104">
        <v>240652.52196799745</v>
      </c>
      <c r="M44" s="104">
        <v>69133.376601662094</v>
      </c>
      <c r="N44" s="104">
        <v>75864.769490894818</v>
      </c>
      <c r="O44" s="104">
        <v>92407.922861222731</v>
      </c>
      <c r="P44" s="104"/>
      <c r="Q44" s="104"/>
      <c r="R44" s="104">
        <v>2081.208023071169</v>
      </c>
      <c r="S44" s="182">
        <v>-14461.945347256744</v>
      </c>
      <c r="T44" s="1196">
        <v>-3.7253328812870063</v>
      </c>
      <c r="U44" s="185">
        <v>1992</v>
      </c>
      <c r="V44" s="181">
        <v>99.999999999999986</v>
      </c>
      <c r="W44" s="104"/>
      <c r="X44" s="104"/>
      <c r="Y44" s="104">
        <v>-0.74548236694287207</v>
      </c>
      <c r="Z44" s="104"/>
      <c r="AA44" s="104"/>
      <c r="AB44" s="104">
        <v>8.7381393604874277E-2</v>
      </c>
      <c r="AC44" s="104">
        <v>99.341899026662006</v>
      </c>
      <c r="AD44" s="104">
        <v>11.949305743173539</v>
      </c>
      <c r="AE44" s="104">
        <v>87.392593283488466</v>
      </c>
      <c r="AF44" s="104">
        <v>61.991020677040638</v>
      </c>
      <c r="AG44" s="104">
        <v>17.808450721148848</v>
      </c>
      <c r="AH44" s="104">
        <v>19.542427628472517</v>
      </c>
      <c r="AI44" s="104">
        <v>23.803870451747105</v>
      </c>
      <c r="AJ44" s="104"/>
      <c r="AK44" s="104"/>
      <c r="AL44" s="104">
        <v>0.53610994198757911</v>
      </c>
      <c r="AM44" s="182">
        <v>-3.7253328812870063</v>
      </c>
    </row>
    <row r="45" spans="1:39" ht="14.25" customHeight="1">
      <c r="A45" s="185">
        <f>+'PIB D Pcorr'!A45</f>
        <v>1993</v>
      </c>
      <c r="B45" s="181">
        <v>401630.08474022639</v>
      </c>
      <c r="C45" s="104"/>
      <c r="D45" s="104"/>
      <c r="E45" s="104">
        <v>-2415.6679450051556</v>
      </c>
      <c r="F45" s="104"/>
      <c r="G45" s="104"/>
      <c r="H45" s="104">
        <v>175.59396026275206</v>
      </c>
      <c r="I45" s="104">
        <v>399390.01075548399</v>
      </c>
      <c r="J45" s="104">
        <v>50196.799787218166</v>
      </c>
      <c r="K45" s="104">
        <v>349193.21096826583</v>
      </c>
      <c r="L45" s="104">
        <v>248812.45422539712</v>
      </c>
      <c r="M45" s="104">
        <v>73759.158754136311</v>
      </c>
      <c r="N45" s="104">
        <v>76818.397775950565</v>
      </c>
      <c r="O45" s="104">
        <v>85218.457873496955</v>
      </c>
      <c r="P45" s="104"/>
      <c r="Q45" s="104"/>
      <c r="R45" s="104">
        <v>2100.3833235965708</v>
      </c>
      <c r="S45" s="182">
        <v>-6299.6767739498191</v>
      </c>
      <c r="T45" s="1196">
        <v>-1.5685271132077765</v>
      </c>
      <c r="U45" s="185">
        <v>1993</v>
      </c>
      <c r="V45" s="181">
        <v>100</v>
      </c>
      <c r="W45" s="104"/>
      <c r="X45" s="104"/>
      <c r="Y45" s="104">
        <v>-0.60146588534760914</v>
      </c>
      <c r="Z45" s="104"/>
      <c r="AA45" s="104"/>
      <c r="AB45" s="104">
        <v>4.3720320497486122E-2</v>
      </c>
      <c r="AC45" s="104">
        <v>99.442254435149863</v>
      </c>
      <c r="AD45" s="104">
        <v>12.498266861578701</v>
      </c>
      <c r="AE45" s="104">
        <v>86.943987573571178</v>
      </c>
      <c r="AF45" s="104">
        <v>61.950651527095772</v>
      </c>
      <c r="AG45" s="104">
        <v>18.364948632232966</v>
      </c>
      <c r="AH45" s="104">
        <v>19.126654275821135</v>
      </c>
      <c r="AI45" s="104">
        <v>21.218146028232944</v>
      </c>
      <c r="AJ45" s="104"/>
      <c r="AK45" s="104"/>
      <c r="AL45" s="104">
        <v>0.52296463920403147</v>
      </c>
      <c r="AM45" s="182">
        <v>-1.5685271132077765</v>
      </c>
    </row>
    <row r="46" spans="1:39" ht="14.25" customHeight="1">
      <c r="A46" s="185">
        <f>+'PIB D Pcorr'!A46</f>
        <v>1994</v>
      </c>
      <c r="B46" s="181">
        <v>427163.18928241031</v>
      </c>
      <c r="C46" s="104"/>
      <c r="D46" s="104"/>
      <c r="E46" s="104">
        <v>-3996.791436594503</v>
      </c>
      <c r="F46" s="104"/>
      <c r="G46" s="104"/>
      <c r="H46" s="104">
        <v>-81.567329639349254</v>
      </c>
      <c r="I46" s="104">
        <v>423084.83051617647</v>
      </c>
      <c r="J46" s="104">
        <v>53335.748120869699</v>
      </c>
      <c r="K46" s="104">
        <v>369749.08239530679</v>
      </c>
      <c r="L46" s="104">
        <v>263947.2469639589</v>
      </c>
      <c r="M46" s="104">
        <v>76012.272298669865</v>
      </c>
      <c r="N46" s="104">
        <v>83125.311253547712</v>
      </c>
      <c r="O46" s="104">
        <v>91578.284052326562</v>
      </c>
      <c r="P46" s="104"/>
      <c r="Q46" s="104"/>
      <c r="R46" s="104">
        <v>1935.4907062895741</v>
      </c>
      <c r="S46" s="182">
        <v>-6517.4820924892756</v>
      </c>
      <c r="T46" s="1196">
        <v>-1.525759301366292</v>
      </c>
      <c r="U46" s="185">
        <v>1994</v>
      </c>
      <c r="V46" s="181">
        <v>100</v>
      </c>
      <c r="W46" s="104"/>
      <c r="X46" s="104"/>
      <c r="Y46" s="104">
        <v>-0.93565914312717269</v>
      </c>
      <c r="Z46" s="104"/>
      <c r="AA46" s="104"/>
      <c r="AB46" s="104">
        <v>-1.9095121416331282E-2</v>
      </c>
      <c r="AC46" s="104">
        <v>99.04524573545649</v>
      </c>
      <c r="AD46" s="104">
        <v>12.486035655475884</v>
      </c>
      <c r="AE46" s="104">
        <v>86.55921007998063</v>
      </c>
      <c r="AF46" s="104">
        <v>61.790728598913866</v>
      </c>
      <c r="AG46" s="104">
        <v>17.794668221848088</v>
      </c>
      <c r="AH46" s="104">
        <v>19.459848914694543</v>
      </c>
      <c r="AI46" s="104">
        <v>21.438711562709454</v>
      </c>
      <c r="AJ46" s="104"/>
      <c r="AK46" s="104"/>
      <c r="AL46" s="104">
        <v>0.45310334664861857</v>
      </c>
      <c r="AM46" s="182">
        <v>-1.525759301366292</v>
      </c>
    </row>
    <row r="47" spans="1:39" ht="14.25" customHeight="1" thickBot="1">
      <c r="A47" s="185">
        <f>+'PIB D Pcorr'!A47</f>
        <v>1995</v>
      </c>
      <c r="B47" s="141">
        <v>460588</v>
      </c>
      <c r="C47" s="142">
        <v>14695.036165943347</v>
      </c>
      <c r="D47" s="142">
        <v>17409.491501469114</v>
      </c>
      <c r="E47" s="142">
        <v>-2714.4553355257667</v>
      </c>
      <c r="F47" s="142">
        <v>4987.5728559533718</v>
      </c>
      <c r="G47" s="142">
        <v>4679.1074531321447</v>
      </c>
      <c r="H47" s="142">
        <v>308.46540282122714</v>
      </c>
      <c r="I47" s="142">
        <v>458182.01006729546</v>
      </c>
      <c r="J47" s="142">
        <v>57038.580624065566</v>
      </c>
      <c r="K47" s="142">
        <v>401143.42944322992</v>
      </c>
      <c r="L47" s="142">
        <v>280906</v>
      </c>
      <c r="M47" s="142">
        <v>81127</v>
      </c>
      <c r="N47" s="142">
        <v>96149.010067295458</v>
      </c>
      <c r="O47" s="142">
        <v>103719</v>
      </c>
      <c r="P47" s="142">
        <v>4677.7430555555557</v>
      </c>
      <c r="Q47" s="142">
        <v>313.74745417515277</v>
      </c>
      <c r="R47" s="142">
        <v>4363.9956013804031</v>
      </c>
      <c r="S47" s="143">
        <v>-3205.9943313241392</v>
      </c>
      <c r="T47" s="1198">
        <v>-0.69606553608086608</v>
      </c>
      <c r="U47" s="185">
        <v>1995</v>
      </c>
      <c r="V47" s="141">
        <v>100</v>
      </c>
      <c r="W47" s="142">
        <v>3.190494794902027</v>
      </c>
      <c r="X47" s="142">
        <v>3.7798404434047597</v>
      </c>
      <c r="Y47" s="142">
        <v>-0.58934564850273274</v>
      </c>
      <c r="Z47" s="142">
        <v>1.0828707773440409</v>
      </c>
      <c r="AA47" s="142">
        <v>1.0158986888785955</v>
      </c>
      <c r="AB47" s="142">
        <v>6.6972088465445723E-2</v>
      </c>
      <c r="AC47" s="142">
        <v>99.477626439962705</v>
      </c>
      <c r="AD47" s="142">
        <v>12.383861634273053</v>
      </c>
      <c r="AE47" s="142">
        <v>87.093764805689659</v>
      </c>
      <c r="AF47" s="142">
        <v>60.988562446264339</v>
      </c>
      <c r="AG47" s="142">
        <v>17.613789330160579</v>
      </c>
      <c r="AH47" s="142">
        <v>20.875274663537795</v>
      </c>
      <c r="AI47" s="142">
        <v>22.5188237644055</v>
      </c>
      <c r="AJ47" s="142">
        <v>1.015602459368363</v>
      </c>
      <c r="AK47" s="142">
        <v>6.8118894581524661E-2</v>
      </c>
      <c r="AL47" s="142">
        <v>0.94748356478683826</v>
      </c>
      <c r="AM47" s="143">
        <v>-0.69606553608086608</v>
      </c>
    </row>
    <row r="48" spans="1:39" ht="14.25" customHeight="1">
      <c r="A48" s="185">
        <f>+'PIB D Pcorr'!A48</f>
        <v>1996</v>
      </c>
      <c r="B48" s="181">
        <v>489203</v>
      </c>
      <c r="C48" s="104">
        <v>15542.704279247748</v>
      </c>
      <c r="D48" s="104">
        <v>19977.664707851382</v>
      </c>
      <c r="E48" s="104">
        <v>-4434.9604286036338</v>
      </c>
      <c r="F48" s="104">
        <v>4917.4179850124892</v>
      </c>
      <c r="G48" s="104">
        <v>5758.5404663923182</v>
      </c>
      <c r="H48" s="104">
        <v>-841.12248137982897</v>
      </c>
      <c r="I48" s="104">
        <v>483926.91709001653</v>
      </c>
      <c r="J48" s="104">
        <v>60910.734819963123</v>
      </c>
      <c r="K48" s="104">
        <v>423016.18227005342</v>
      </c>
      <c r="L48" s="104">
        <v>295805</v>
      </c>
      <c r="M48" s="104">
        <v>85548</v>
      </c>
      <c r="N48" s="104">
        <v>102573.91709001653</v>
      </c>
      <c r="O48" s="104">
        <v>108733</v>
      </c>
      <c r="P48" s="104">
        <v>4943.1777777777779</v>
      </c>
      <c r="Q48" s="104">
        <v>253.18228105906314</v>
      </c>
      <c r="R48" s="104">
        <v>4689.995496718715</v>
      </c>
      <c r="S48" s="182">
        <v>-1469.0874132647514</v>
      </c>
      <c r="T48" s="1196">
        <v>-0.30030220854425493</v>
      </c>
      <c r="U48" s="185">
        <v>1996</v>
      </c>
      <c r="V48" s="181">
        <v>100</v>
      </c>
      <c r="W48" s="104">
        <v>3.1771481939496993</v>
      </c>
      <c r="X48" s="104">
        <v>4.0837167204312692</v>
      </c>
      <c r="Y48" s="104">
        <v>-0.90656852648156983</v>
      </c>
      <c r="Z48" s="104">
        <v>1.0051896625761676</v>
      </c>
      <c r="AA48" s="104">
        <v>1.1771269731363705</v>
      </c>
      <c r="AB48" s="104">
        <v>-0.17193731056020281</v>
      </c>
      <c r="AC48" s="104">
        <v>98.921494162958226</v>
      </c>
      <c r="AD48" s="104">
        <v>12.451014163846732</v>
      </c>
      <c r="AE48" s="104">
        <v>86.47047999911149</v>
      </c>
      <c r="AF48" s="104">
        <v>60.466718315300604</v>
      </c>
      <c r="AG48" s="104">
        <v>17.487219007242391</v>
      </c>
      <c r="AH48" s="104">
        <v>20.967556840415231</v>
      </c>
      <c r="AI48" s="104">
        <v>22.226560344069846</v>
      </c>
      <c r="AJ48" s="104">
        <v>1.0104553279063657</v>
      </c>
      <c r="AK48" s="104">
        <v>5.1754032796009659E-2</v>
      </c>
      <c r="AL48" s="104">
        <v>0.95870129511035596</v>
      </c>
      <c r="AM48" s="182">
        <v>-0.30030220854425493</v>
      </c>
    </row>
    <row r="49" spans="1:39" ht="14.25" customHeight="1">
      <c r="A49" s="185">
        <f>+'PIB D Pcorr'!A49</f>
        <v>1997</v>
      </c>
      <c r="B49" s="181">
        <v>519268</v>
      </c>
      <c r="C49" s="104">
        <v>17769.197349386344</v>
      </c>
      <c r="D49" s="104">
        <v>22318.934764012352</v>
      </c>
      <c r="E49" s="104">
        <v>-4549.7374146260081</v>
      </c>
      <c r="F49" s="104">
        <v>6032.2227310574517</v>
      </c>
      <c r="G49" s="104">
        <v>7200.9132754153334</v>
      </c>
      <c r="H49" s="104">
        <v>-1168.6905443578817</v>
      </c>
      <c r="I49" s="104">
        <v>513549.57204101613</v>
      </c>
      <c r="J49" s="104">
        <v>64762.434411163478</v>
      </c>
      <c r="K49" s="104">
        <v>448787.13762985263</v>
      </c>
      <c r="L49" s="104">
        <v>312646</v>
      </c>
      <c r="M49" s="104">
        <v>88310</v>
      </c>
      <c r="N49" s="104">
        <v>112593.57204101613</v>
      </c>
      <c r="O49" s="104">
        <v>117412</v>
      </c>
      <c r="P49" s="104">
        <v>5413.9980555555558</v>
      </c>
      <c r="Q49" s="104">
        <v>229.0224032586558</v>
      </c>
      <c r="R49" s="104">
        <v>5184.9756522969001</v>
      </c>
      <c r="S49" s="182">
        <v>366.54769331303032</v>
      </c>
      <c r="T49" s="1196">
        <v>7.0589309049090318E-2</v>
      </c>
      <c r="U49" s="185">
        <v>1997</v>
      </c>
      <c r="V49" s="181">
        <v>100</v>
      </c>
      <c r="W49" s="104">
        <v>3.4219704178548156</v>
      </c>
      <c r="X49" s="104">
        <v>4.2981533165941972</v>
      </c>
      <c r="Y49" s="104">
        <v>-0.87618289873938082</v>
      </c>
      <c r="Z49" s="104">
        <v>1.1616781182467342</v>
      </c>
      <c r="AA49" s="104">
        <v>1.3867431221287145</v>
      </c>
      <c r="AB49" s="104">
        <v>-0.22506500388198034</v>
      </c>
      <c r="AC49" s="104">
        <v>98.898752097378647</v>
      </c>
      <c r="AD49" s="104">
        <v>12.471870866520463</v>
      </c>
      <c r="AE49" s="104">
        <v>86.426881230858172</v>
      </c>
      <c r="AF49" s="104">
        <v>60.208986496375665</v>
      </c>
      <c r="AG49" s="104">
        <v>17.00663241332029</v>
      </c>
      <c r="AH49" s="104">
        <v>21.683133187682685</v>
      </c>
      <c r="AI49" s="104">
        <v>22.61106018472157</v>
      </c>
      <c r="AJ49" s="104">
        <v>1.0426211620118235</v>
      </c>
      <c r="AK49" s="104">
        <v>4.410485592384969E-2</v>
      </c>
      <c r="AL49" s="104">
        <v>0.99851630608797382</v>
      </c>
      <c r="AM49" s="182">
        <v>7.0589309049090318E-2</v>
      </c>
    </row>
    <row r="50" spans="1:39" ht="14.25" customHeight="1">
      <c r="A50" s="185">
        <f>+'PIB D Pcorr'!A50</f>
        <v>1998</v>
      </c>
      <c r="B50" s="181">
        <v>555993</v>
      </c>
      <c r="C50" s="104">
        <v>19484.542909141815</v>
      </c>
      <c r="D50" s="104">
        <v>24762.079703946147</v>
      </c>
      <c r="E50" s="104">
        <v>-5277.5367948043313</v>
      </c>
      <c r="F50" s="104">
        <v>6740.3484596169856</v>
      </c>
      <c r="G50" s="104">
        <v>8468.0737692424937</v>
      </c>
      <c r="H50" s="104">
        <v>-1727.7253096255081</v>
      </c>
      <c r="I50" s="104">
        <v>548987.73789557011</v>
      </c>
      <c r="J50" s="104">
        <v>68457.702849621724</v>
      </c>
      <c r="K50" s="104">
        <v>480530.0350459484</v>
      </c>
      <c r="L50" s="104">
        <v>331776</v>
      </c>
      <c r="M50" s="104">
        <v>93728</v>
      </c>
      <c r="N50" s="104">
        <v>123483.73789557011</v>
      </c>
      <c r="O50" s="104">
        <v>133033</v>
      </c>
      <c r="P50" s="104">
        <v>5492.3230555555556</v>
      </c>
      <c r="Q50" s="104">
        <v>167.4643584521385</v>
      </c>
      <c r="R50" s="104">
        <v>5324.8586971034174</v>
      </c>
      <c r="S50" s="182">
        <v>-4224.4034073264693</v>
      </c>
      <c r="T50" s="1196">
        <v>-0.75979435124659289</v>
      </c>
      <c r="U50" s="185">
        <v>1998</v>
      </c>
      <c r="V50" s="181">
        <v>100</v>
      </c>
      <c r="W50" s="104">
        <v>3.5044583131697369</v>
      </c>
      <c r="X50" s="104">
        <v>4.4536675288980518</v>
      </c>
      <c r="Y50" s="104">
        <v>-0.94920921572831518</v>
      </c>
      <c r="Z50" s="104">
        <v>1.2123081512927296</v>
      </c>
      <c r="AA50" s="104">
        <v>1.5230540257237939</v>
      </c>
      <c r="AB50" s="104">
        <v>-0.31074587443106444</v>
      </c>
      <c r="AC50" s="104">
        <v>98.740044909840606</v>
      </c>
      <c r="AD50" s="104">
        <v>12.312691499645091</v>
      </c>
      <c r="AE50" s="104">
        <v>86.427353410195522</v>
      </c>
      <c r="AF50" s="104">
        <v>59.672693720964112</v>
      </c>
      <c r="AG50" s="104">
        <v>16.857766194898137</v>
      </c>
      <c r="AH50" s="104">
        <v>22.209584993978364</v>
      </c>
      <c r="AI50" s="104">
        <v>23.927099801616208</v>
      </c>
      <c r="AJ50" s="104">
        <v>0.98784032452846615</v>
      </c>
      <c r="AK50" s="104">
        <v>3.0119868137213689E-2</v>
      </c>
      <c r="AL50" s="104">
        <v>0.95772045639125281</v>
      </c>
      <c r="AM50" s="182">
        <v>-0.75979435124659289</v>
      </c>
    </row>
    <row r="51" spans="1:39" ht="14.25" customHeight="1" thickBot="1">
      <c r="A51" s="185">
        <f>+'PIB D Pcorr'!A51</f>
        <v>1999</v>
      </c>
      <c r="B51" s="141">
        <v>595723</v>
      </c>
      <c r="C51" s="142">
        <v>19490</v>
      </c>
      <c r="D51" s="142">
        <v>24901</v>
      </c>
      <c r="E51" s="142">
        <v>-5411</v>
      </c>
      <c r="F51" s="142">
        <v>7899</v>
      </c>
      <c r="G51" s="142">
        <v>10264</v>
      </c>
      <c r="H51" s="142">
        <v>-2365</v>
      </c>
      <c r="I51" s="142">
        <v>587947</v>
      </c>
      <c r="J51" s="142">
        <v>73665.034729739185</v>
      </c>
      <c r="K51" s="142">
        <v>514281.96527026081</v>
      </c>
      <c r="L51" s="142">
        <v>355082</v>
      </c>
      <c r="M51" s="142">
        <v>100025</v>
      </c>
      <c r="N51" s="142">
        <v>132840</v>
      </c>
      <c r="O51" s="142">
        <v>152134</v>
      </c>
      <c r="P51" s="340">
        <v>6266</v>
      </c>
      <c r="Q51" s="340">
        <v>325</v>
      </c>
      <c r="R51" s="340">
        <v>5941</v>
      </c>
      <c r="S51" s="143">
        <v>-13353</v>
      </c>
      <c r="T51" s="1198">
        <v>-2.2414780023601573</v>
      </c>
      <c r="U51" s="185">
        <v>1999</v>
      </c>
      <c r="V51" s="141">
        <v>100</v>
      </c>
      <c r="W51" s="142">
        <v>3.2716547791507127</v>
      </c>
      <c r="X51" s="142">
        <v>4.1799628350760338</v>
      </c>
      <c r="Y51" s="142">
        <v>-0.90830805592532105</v>
      </c>
      <c r="Z51" s="142">
        <v>1.3259518266039754</v>
      </c>
      <c r="AA51" s="142">
        <v>1.7229484173013296</v>
      </c>
      <c r="AB51" s="142">
        <v>-0.39699659069735432</v>
      </c>
      <c r="AC51" s="142">
        <v>98.694695353377327</v>
      </c>
      <c r="AD51" s="142">
        <v>12.365652279623111</v>
      </c>
      <c r="AE51" s="142">
        <v>86.329043073754207</v>
      </c>
      <c r="AF51" s="142">
        <v>59.605219204227467</v>
      </c>
      <c r="AG51" s="142">
        <v>16.790521769345819</v>
      </c>
      <c r="AH51" s="142">
        <v>22.298954379804037</v>
      </c>
      <c r="AI51" s="142">
        <v>25.537707961586172</v>
      </c>
      <c r="AJ51" s="142">
        <v>1.0518311362831383</v>
      </c>
      <c r="AK51" s="142">
        <v>5.4555556861158629E-2</v>
      </c>
      <c r="AL51" s="142">
        <v>0.99727557942197964</v>
      </c>
      <c r="AM51" s="143">
        <v>-2.2414780023601573</v>
      </c>
    </row>
    <row r="52" spans="1:39" ht="14.25" customHeight="1">
      <c r="A52" s="185">
        <f>+'PIB D Pcorr'!A52</f>
        <v>2000</v>
      </c>
      <c r="B52" s="204">
        <v>647851</v>
      </c>
      <c r="C52" s="104">
        <v>25915</v>
      </c>
      <c r="D52" s="104">
        <v>30548</v>
      </c>
      <c r="E52" s="104">
        <v>-4633</v>
      </c>
      <c r="F52" s="104">
        <v>7241</v>
      </c>
      <c r="G52" s="104">
        <v>11380</v>
      </c>
      <c r="H52" s="104">
        <v>-4139</v>
      </c>
      <c r="I52" s="104">
        <v>639079</v>
      </c>
      <c r="J52" s="104">
        <v>81359.016459561622</v>
      </c>
      <c r="K52" s="104">
        <v>557719.98354043835</v>
      </c>
      <c r="L52" s="104">
        <v>386232</v>
      </c>
      <c r="M52" s="104">
        <v>108177</v>
      </c>
      <c r="N52" s="104">
        <v>144670</v>
      </c>
      <c r="O52" s="104">
        <v>172590</v>
      </c>
      <c r="P52" s="220">
        <v>4404</v>
      </c>
      <c r="Q52" s="220">
        <v>203</v>
      </c>
      <c r="R52" s="220">
        <v>4201</v>
      </c>
      <c r="S52" s="182">
        <v>-23719</v>
      </c>
      <c r="T52" s="1199">
        <v>-3.6611813518849243</v>
      </c>
      <c r="U52" s="185">
        <v>2000</v>
      </c>
      <c r="V52" s="204">
        <v>100</v>
      </c>
      <c r="W52" s="24">
        <v>4.0001481822209115</v>
      </c>
      <c r="X52" s="24">
        <v>4.7152817546009809</v>
      </c>
      <c r="Y52" s="24">
        <v>-0.71513357238006892</v>
      </c>
      <c r="Z52" s="24">
        <v>1.1176952725240834</v>
      </c>
      <c r="AA52" s="24">
        <v>1.7565767437265667</v>
      </c>
      <c r="AB52" s="24">
        <v>-0.63888147120248329</v>
      </c>
      <c r="AC52" s="24">
        <v>98.64598495641745</v>
      </c>
      <c r="AD52" s="24">
        <v>12.558291406444017</v>
      </c>
      <c r="AE52" s="24">
        <v>86.087693549973423</v>
      </c>
      <c r="AF52" s="24">
        <v>59.617412028383072</v>
      </c>
      <c r="AG52" s="24">
        <v>16.697820949570193</v>
      </c>
      <c r="AH52" s="24">
        <v>22.330751978464185</v>
      </c>
      <c r="AI52" s="24">
        <v>26.640384903318818</v>
      </c>
      <c r="AJ52" s="24">
        <v>0.67978593843337431</v>
      </c>
      <c r="AK52" s="24">
        <v>3.1334365463663715E-2</v>
      </c>
      <c r="AL52" s="24">
        <v>0.64845157296971068</v>
      </c>
      <c r="AM52" s="203">
        <v>-3.6611813518849243</v>
      </c>
    </row>
    <row r="53" spans="1:39" ht="14.25" customHeight="1">
      <c r="A53" s="185">
        <f>+'PIB D Pcorr'!A53</f>
        <v>2001</v>
      </c>
      <c r="B53" s="20">
        <v>700993</v>
      </c>
      <c r="C53" s="104">
        <v>28372</v>
      </c>
      <c r="D53" s="104">
        <v>38074</v>
      </c>
      <c r="E53" s="104">
        <v>-9702</v>
      </c>
      <c r="F53" s="104">
        <v>8003</v>
      </c>
      <c r="G53" s="104">
        <v>13030</v>
      </c>
      <c r="H53" s="104">
        <v>-5027</v>
      </c>
      <c r="I53" s="104">
        <v>686264</v>
      </c>
      <c r="J53" s="104">
        <v>87885.891106008596</v>
      </c>
      <c r="K53" s="104">
        <v>598378.10889399145</v>
      </c>
      <c r="L53" s="104">
        <v>415480</v>
      </c>
      <c r="M53" s="104">
        <v>115977</v>
      </c>
      <c r="N53" s="104">
        <v>154807</v>
      </c>
      <c r="O53" s="104">
        <v>185476</v>
      </c>
      <c r="P53" s="220">
        <v>4959</v>
      </c>
      <c r="Q53" s="220">
        <v>483</v>
      </c>
      <c r="R53" s="220">
        <v>4476</v>
      </c>
      <c r="S53" s="182">
        <v>-26193</v>
      </c>
      <c r="T53" s="1200">
        <v>-3.7365565704650403</v>
      </c>
      <c r="U53" s="185">
        <v>2001</v>
      </c>
      <c r="V53" s="20">
        <v>100</v>
      </c>
      <c r="W53" s="21">
        <v>4.0474013292572106</v>
      </c>
      <c r="X53" s="21">
        <v>5.4314379744162924</v>
      </c>
      <c r="Y53" s="21">
        <v>-1.3840366451590815</v>
      </c>
      <c r="Z53" s="21">
        <v>1.1416661792628457</v>
      </c>
      <c r="AA53" s="21">
        <v>1.858791742570896</v>
      </c>
      <c r="AB53" s="21">
        <v>-0.71712556330805011</v>
      </c>
      <c r="AC53" s="21">
        <v>97.89883779153287</v>
      </c>
      <c r="AD53" s="21">
        <v>12.537342185443876</v>
      </c>
      <c r="AE53" s="21">
        <v>85.361495606088994</v>
      </c>
      <c r="AF53" s="21">
        <v>59.2702066925062</v>
      </c>
      <c r="AG53" s="21">
        <v>16.544673056649639</v>
      </c>
      <c r="AH53" s="21">
        <v>22.083958042377027</v>
      </c>
      <c r="AI53" s="21">
        <v>26.459037394096661</v>
      </c>
      <c r="AJ53" s="21">
        <v>0.70742503848112603</v>
      </c>
      <c r="AK53" s="21">
        <v>6.8902257226534355E-2</v>
      </c>
      <c r="AL53" s="21">
        <v>0.63852278125459172</v>
      </c>
      <c r="AM53" s="22">
        <v>-3.7365565704650403</v>
      </c>
    </row>
    <row r="54" spans="1:39" ht="14.25" customHeight="1">
      <c r="A54" s="185">
        <f>+'PIB D Pcorr'!A54</f>
        <v>2002</v>
      </c>
      <c r="B54" s="20">
        <v>749552</v>
      </c>
      <c r="C54" s="104">
        <v>28916</v>
      </c>
      <c r="D54" s="104">
        <v>37406</v>
      </c>
      <c r="E54" s="104">
        <v>-8490</v>
      </c>
      <c r="F54" s="104">
        <v>9187</v>
      </c>
      <c r="G54" s="104">
        <v>13730</v>
      </c>
      <c r="H54" s="104">
        <v>-4543</v>
      </c>
      <c r="I54" s="104">
        <v>736519</v>
      </c>
      <c r="J54" s="104">
        <v>95740</v>
      </c>
      <c r="K54" s="104">
        <v>640779</v>
      </c>
      <c r="L54" s="104">
        <v>439857</v>
      </c>
      <c r="M54" s="104">
        <v>124608</v>
      </c>
      <c r="N54" s="104">
        <v>172054</v>
      </c>
      <c r="O54" s="104">
        <v>200012</v>
      </c>
      <c r="P54" s="220">
        <v>7255</v>
      </c>
      <c r="Q54" s="220">
        <v>318</v>
      </c>
      <c r="R54" s="220">
        <v>6937</v>
      </c>
      <c r="S54" s="182">
        <v>-21021</v>
      </c>
      <c r="T54" s="1200">
        <v>-2.8044752065233634</v>
      </c>
      <c r="U54" s="185">
        <v>2002</v>
      </c>
      <c r="V54" s="20">
        <v>100</v>
      </c>
      <c r="W54" s="21">
        <v>3.857771041902363</v>
      </c>
      <c r="X54" s="21">
        <v>4.9904476273827569</v>
      </c>
      <c r="Y54" s="21">
        <v>-1.1326765854803935</v>
      </c>
      <c r="Z54" s="21">
        <v>1.225665464170598</v>
      </c>
      <c r="AA54" s="21">
        <v>1.8317608384741819</v>
      </c>
      <c r="AB54" s="21">
        <v>-0.60609537430358396</v>
      </c>
      <c r="AC54" s="21">
        <v>98.261228040216025</v>
      </c>
      <c r="AD54" s="21">
        <v>12.772963049928491</v>
      </c>
      <c r="AE54" s="21">
        <v>85.488264990287533</v>
      </c>
      <c r="AF54" s="21">
        <v>58.682653104787924</v>
      </c>
      <c r="AG54" s="21">
        <v>16.624330266612589</v>
      </c>
      <c r="AH54" s="21">
        <v>22.954244668815505</v>
      </c>
      <c r="AI54" s="21">
        <v>26.684206032403356</v>
      </c>
      <c r="AJ54" s="21">
        <v>0.96791149913548358</v>
      </c>
      <c r="AK54" s="21">
        <v>4.2425342070997074E-2</v>
      </c>
      <c r="AL54" s="21">
        <v>0.92548615706448656</v>
      </c>
      <c r="AM54" s="22">
        <v>-2.8044752065233634</v>
      </c>
    </row>
    <row r="55" spans="1:39" ht="14.25" customHeight="1">
      <c r="A55" s="185">
        <f>+'PIB D Pcorr'!A55</f>
        <v>2003</v>
      </c>
      <c r="B55" s="20">
        <v>802266</v>
      </c>
      <c r="C55" s="104">
        <v>29990</v>
      </c>
      <c r="D55" s="104">
        <v>36574</v>
      </c>
      <c r="E55" s="104">
        <v>-6584</v>
      </c>
      <c r="F55" s="104">
        <v>8954</v>
      </c>
      <c r="G55" s="104">
        <v>15827</v>
      </c>
      <c r="H55" s="104">
        <v>-6873</v>
      </c>
      <c r="I55" s="104">
        <v>788809</v>
      </c>
      <c r="J55" s="104">
        <v>103905</v>
      </c>
      <c r="K55" s="104">
        <v>684904</v>
      </c>
      <c r="L55" s="104">
        <v>464719</v>
      </c>
      <c r="M55" s="104">
        <v>134593</v>
      </c>
      <c r="N55" s="104">
        <v>189497</v>
      </c>
      <c r="O55" s="104">
        <v>220651</v>
      </c>
      <c r="P55" s="220">
        <v>8702</v>
      </c>
      <c r="Q55" s="220">
        <v>507</v>
      </c>
      <c r="R55" s="220">
        <v>8195</v>
      </c>
      <c r="S55" s="182">
        <v>-22959</v>
      </c>
      <c r="T55" s="1200">
        <v>-2.8617690391964761</v>
      </c>
      <c r="U55" s="185">
        <v>2003</v>
      </c>
      <c r="V55" s="20">
        <v>100</v>
      </c>
      <c r="W55" s="21">
        <v>3.7381616571062466</v>
      </c>
      <c r="X55" s="21">
        <v>4.5588370939314391</v>
      </c>
      <c r="Y55" s="21">
        <v>-0.82067543682519262</v>
      </c>
      <c r="Z55" s="21">
        <v>1.1160886788172502</v>
      </c>
      <c r="AA55" s="21">
        <v>1.9727870805942169</v>
      </c>
      <c r="AB55" s="21">
        <v>-0.85669840177696677</v>
      </c>
      <c r="AC55" s="21">
        <v>98.322626161397835</v>
      </c>
      <c r="AD55" s="21">
        <v>12.951440046069509</v>
      </c>
      <c r="AE55" s="21">
        <v>85.371186115328328</v>
      </c>
      <c r="AF55" s="21">
        <v>57.925800171015595</v>
      </c>
      <c r="AG55" s="21">
        <v>16.776605265585228</v>
      </c>
      <c r="AH55" s="21">
        <v>23.620220724797012</v>
      </c>
      <c r="AI55" s="21">
        <v>27.503471417210751</v>
      </c>
      <c r="AJ55" s="21">
        <v>1.0846776505548035</v>
      </c>
      <c r="AK55" s="21">
        <v>6.3195997337541415E-2</v>
      </c>
      <c r="AL55" s="21">
        <v>1.0214816532172621</v>
      </c>
      <c r="AM55" s="22">
        <v>-2.8617690391964761</v>
      </c>
    </row>
    <row r="56" spans="1:39" ht="14.25" customHeight="1">
      <c r="A56" s="185">
        <f>+'PIB D Pcorr'!A56</f>
        <v>2004</v>
      </c>
      <c r="B56" s="20">
        <v>859437</v>
      </c>
      <c r="C56" s="104">
        <v>33778</v>
      </c>
      <c r="D56" s="104">
        <v>41791</v>
      </c>
      <c r="E56" s="104">
        <v>-8013</v>
      </c>
      <c r="F56" s="104">
        <v>9218</v>
      </c>
      <c r="G56" s="104">
        <v>16521</v>
      </c>
      <c r="H56" s="104">
        <v>-7303</v>
      </c>
      <c r="I56" s="104">
        <v>844121</v>
      </c>
      <c r="J56" s="104">
        <v>113802</v>
      </c>
      <c r="K56" s="104">
        <v>730319</v>
      </c>
      <c r="L56" s="104">
        <v>500587</v>
      </c>
      <c r="M56" s="104">
        <v>147556</v>
      </c>
      <c r="N56" s="104">
        <v>195978</v>
      </c>
      <c r="O56" s="104">
        <v>243095</v>
      </c>
      <c r="P56" s="220">
        <v>7860</v>
      </c>
      <c r="Q56" s="220">
        <v>684</v>
      </c>
      <c r="R56" s="220">
        <v>7176</v>
      </c>
      <c r="S56" s="182">
        <v>-39941</v>
      </c>
      <c r="T56" s="1200">
        <v>-4.6473447152030927</v>
      </c>
      <c r="U56" s="185">
        <v>2004</v>
      </c>
      <c r="V56" s="20">
        <v>100</v>
      </c>
      <c r="W56" s="21">
        <v>3.930247359608674</v>
      </c>
      <c r="X56" s="21">
        <v>4.8626019126474658</v>
      </c>
      <c r="Y56" s="21">
        <v>-0.93235455303879167</v>
      </c>
      <c r="Z56" s="21">
        <v>1.072562619482289</v>
      </c>
      <c r="AA56" s="21">
        <v>1.9223049507991861</v>
      </c>
      <c r="AB56" s="21">
        <v>-0.84974233131689703</v>
      </c>
      <c r="AC56" s="21">
        <v>98.217903115644305</v>
      </c>
      <c r="AD56" s="21">
        <v>13.241459234359237</v>
      </c>
      <c r="AE56" s="21">
        <v>84.976443881285078</v>
      </c>
      <c r="AF56" s="21">
        <v>58.245921457884641</v>
      </c>
      <c r="AG56" s="21">
        <v>17.168914068163229</v>
      </c>
      <c r="AH56" s="21">
        <v>22.803067589596445</v>
      </c>
      <c r="AI56" s="21">
        <v>28.285377520399983</v>
      </c>
      <c r="AJ56" s="21">
        <v>0.91455220103393264</v>
      </c>
      <c r="AK56" s="21">
        <v>7.9586985433487273E-2</v>
      </c>
      <c r="AL56" s="21">
        <v>0.83496521560044545</v>
      </c>
      <c r="AM56" s="22">
        <v>-4.6473447152030927</v>
      </c>
    </row>
    <row r="57" spans="1:39" ht="14.25" customHeight="1">
      <c r="A57" s="185">
        <f>+'PIB D Pcorr'!A57</f>
        <v>2005</v>
      </c>
      <c r="B57" s="20">
        <v>927357</v>
      </c>
      <c r="C57" s="104">
        <v>38757</v>
      </c>
      <c r="D57" s="104">
        <v>51561</v>
      </c>
      <c r="E57" s="104">
        <v>-12804</v>
      </c>
      <c r="F57" s="104">
        <v>10016</v>
      </c>
      <c r="G57" s="104">
        <v>19941</v>
      </c>
      <c r="H57" s="104">
        <v>-9925</v>
      </c>
      <c r="I57" s="104">
        <v>904628</v>
      </c>
      <c r="J57" s="104">
        <v>124681</v>
      </c>
      <c r="K57" s="104">
        <v>779947</v>
      </c>
      <c r="L57" s="104">
        <v>538655</v>
      </c>
      <c r="M57" s="104">
        <v>160726</v>
      </c>
      <c r="N57" s="104">
        <v>205247</v>
      </c>
      <c r="O57" s="104">
        <v>272524</v>
      </c>
      <c r="P57" s="220">
        <v>6670</v>
      </c>
      <c r="Q57" s="220">
        <v>784</v>
      </c>
      <c r="R57" s="220">
        <v>5886</v>
      </c>
      <c r="S57" s="182">
        <v>-61391</v>
      </c>
      <c r="T57" s="1200">
        <v>-6.6199963983665402</v>
      </c>
      <c r="U57" s="185">
        <v>2005</v>
      </c>
      <c r="V57" s="20">
        <v>100</v>
      </c>
      <c r="W57" s="21">
        <v>4.1792966462753824</v>
      </c>
      <c r="X57" s="21">
        <v>5.5599946945998147</v>
      </c>
      <c r="Y57" s="21">
        <v>-1.3806980483244318</v>
      </c>
      <c r="Z57" s="21">
        <v>1.0800587044687213</v>
      </c>
      <c r="AA57" s="21">
        <v>2.1503045752606602</v>
      </c>
      <c r="AB57" s="21">
        <v>-1.0702458707919389</v>
      </c>
      <c r="AC57" s="21">
        <v>97.549056080883631</v>
      </c>
      <c r="AD57" s="21">
        <v>13.444768303900224</v>
      </c>
      <c r="AE57" s="21">
        <v>84.104287776983412</v>
      </c>
      <c r="AF57" s="21">
        <v>58.084966199640483</v>
      </c>
      <c r="AG57" s="21">
        <v>17.331620939940066</v>
      </c>
      <c r="AH57" s="21">
        <v>22.132468941303081</v>
      </c>
      <c r="AI57" s="21">
        <v>29.387172361884367</v>
      </c>
      <c r="AJ57" s="21">
        <v>0.71924835850702584</v>
      </c>
      <c r="AK57" s="21">
        <v>8.4541336292280098E-2</v>
      </c>
      <c r="AL57" s="21">
        <v>0.63470702221474573</v>
      </c>
      <c r="AM57" s="22">
        <v>-6.6199963983665402</v>
      </c>
    </row>
    <row r="58" spans="1:39" ht="14.25" customHeight="1">
      <c r="A58" s="185">
        <f>+'PIB D Pcorr'!A58</f>
        <v>2006</v>
      </c>
      <c r="B58" s="20">
        <v>1003823</v>
      </c>
      <c r="C58" s="104">
        <v>52683</v>
      </c>
      <c r="D58" s="104">
        <v>71248</v>
      </c>
      <c r="E58" s="104">
        <v>-18565</v>
      </c>
      <c r="F58" s="104">
        <v>10168</v>
      </c>
      <c r="G58" s="104">
        <v>23288</v>
      </c>
      <c r="H58" s="104">
        <v>-13120</v>
      </c>
      <c r="I58" s="104">
        <v>972138</v>
      </c>
      <c r="J58" s="104">
        <v>135476</v>
      </c>
      <c r="K58" s="104">
        <v>836662</v>
      </c>
      <c r="L58" s="104">
        <v>579897</v>
      </c>
      <c r="M58" s="104">
        <v>174267</v>
      </c>
      <c r="N58" s="104">
        <v>217974</v>
      </c>
      <c r="O58" s="104">
        <v>306822</v>
      </c>
      <c r="P58" s="220">
        <v>5049</v>
      </c>
      <c r="Q58" s="220">
        <v>1132</v>
      </c>
      <c r="R58" s="220">
        <v>3917</v>
      </c>
      <c r="S58" s="182">
        <v>-84931</v>
      </c>
      <c r="T58" s="1200">
        <v>-8.4607545354111231</v>
      </c>
      <c r="U58" s="185">
        <v>2006</v>
      </c>
      <c r="V58" s="20">
        <v>100</v>
      </c>
      <c r="W58" s="21">
        <v>5.2482359937957188</v>
      </c>
      <c r="X58" s="21">
        <v>7.097665624318231</v>
      </c>
      <c r="Y58" s="21">
        <v>-1.8494296305225124</v>
      </c>
      <c r="Z58" s="21">
        <v>1.0129275778698037</v>
      </c>
      <c r="AA58" s="21">
        <v>2.3199309041534213</v>
      </c>
      <c r="AB58" s="21">
        <v>-1.3070033262836178</v>
      </c>
      <c r="AC58" s="21">
        <v>96.843567043193872</v>
      </c>
      <c r="AD58" s="21">
        <v>13.496004773749954</v>
      </c>
      <c r="AE58" s="21">
        <v>83.347562269443912</v>
      </c>
      <c r="AF58" s="21">
        <v>57.768849687644135</v>
      </c>
      <c r="AG58" s="21">
        <v>17.360331452855732</v>
      </c>
      <c r="AH58" s="21">
        <v>21.714385902694001</v>
      </c>
      <c r="AI58" s="21">
        <v>30.56534867202684</v>
      </c>
      <c r="AJ58" s="21">
        <v>0.50297711847606597</v>
      </c>
      <c r="AK58" s="21">
        <v>0.11276888455434872</v>
      </c>
      <c r="AL58" s="21">
        <v>0.39020823392171727</v>
      </c>
      <c r="AM58" s="22">
        <v>-8.4607545354111231</v>
      </c>
    </row>
    <row r="59" spans="1:39" ht="14.25" customHeight="1">
      <c r="A59" s="185">
        <f>+'PIB D Pcorr'!A59</f>
        <v>2007</v>
      </c>
      <c r="B59" s="20">
        <v>1075539</v>
      </c>
      <c r="C59" s="104">
        <v>64383</v>
      </c>
      <c r="D59" s="104">
        <v>90776</v>
      </c>
      <c r="E59" s="104">
        <v>-26393</v>
      </c>
      <c r="F59" s="104">
        <v>11982</v>
      </c>
      <c r="G59" s="104">
        <v>24888</v>
      </c>
      <c r="H59" s="104">
        <v>-12906</v>
      </c>
      <c r="I59" s="104">
        <v>1036240</v>
      </c>
      <c r="J59" s="104">
        <v>145529</v>
      </c>
      <c r="K59" s="104">
        <v>890711</v>
      </c>
      <c r="L59" s="104">
        <v>619836</v>
      </c>
      <c r="M59" s="104">
        <v>190431</v>
      </c>
      <c r="N59" s="104">
        <v>225973</v>
      </c>
      <c r="O59" s="104">
        <v>327418</v>
      </c>
      <c r="P59" s="220">
        <v>4962</v>
      </c>
      <c r="Q59" s="220">
        <v>1051</v>
      </c>
      <c r="R59" s="220">
        <v>3911</v>
      </c>
      <c r="S59" s="182">
        <v>-97534</v>
      </c>
      <c r="T59" s="1200">
        <v>-9.0683833873062714</v>
      </c>
      <c r="U59" s="185">
        <v>2007</v>
      </c>
      <c r="V59" s="20">
        <v>100</v>
      </c>
      <c r="W59" s="21">
        <v>5.9861148689168875</v>
      </c>
      <c r="X59" s="21">
        <v>8.4400472693226369</v>
      </c>
      <c r="Y59" s="21">
        <v>-2.4539324004057499</v>
      </c>
      <c r="Z59" s="21">
        <v>1.1140460736430757</v>
      </c>
      <c r="AA59" s="21">
        <v>2.3140025605766037</v>
      </c>
      <c r="AB59" s="21">
        <v>-1.1999564869335282</v>
      </c>
      <c r="AC59" s="21">
        <v>96.346111112660722</v>
      </c>
      <c r="AD59" s="21">
        <v>13.530797116608509</v>
      </c>
      <c r="AE59" s="21">
        <v>82.815313996052211</v>
      </c>
      <c r="AF59" s="21">
        <v>57.630267242749916</v>
      </c>
      <c r="AG59" s="21">
        <v>17.705634105318357</v>
      </c>
      <c r="AH59" s="21">
        <v>21.010209764592449</v>
      </c>
      <c r="AI59" s="21">
        <v>30.442224782178982</v>
      </c>
      <c r="AJ59" s="21">
        <v>0.4613500765662612</v>
      </c>
      <c r="AK59" s="21">
        <v>9.7718446286001723E-2</v>
      </c>
      <c r="AL59" s="21">
        <v>0.36363163028025947</v>
      </c>
      <c r="AM59" s="22">
        <v>-9.0683833873062714</v>
      </c>
    </row>
    <row r="60" spans="1:39" ht="15">
      <c r="A60" s="185">
        <f>+'PIB D Pcorr'!A60</f>
        <v>2008</v>
      </c>
      <c r="B60" s="20">
        <v>1109541</v>
      </c>
      <c r="C60" s="104">
        <v>59849</v>
      </c>
      <c r="D60" s="104">
        <v>90649</v>
      </c>
      <c r="E60" s="104">
        <v>-30800</v>
      </c>
      <c r="F60" s="104">
        <v>11861</v>
      </c>
      <c r="G60" s="104">
        <v>27304</v>
      </c>
      <c r="H60" s="104">
        <v>-15443</v>
      </c>
      <c r="I60" s="104">
        <v>1063298</v>
      </c>
      <c r="J60" s="104">
        <v>153861</v>
      </c>
      <c r="K60" s="104">
        <v>909437</v>
      </c>
      <c r="L60" s="104">
        <v>637518</v>
      </c>
      <c r="M60" s="104">
        <v>208850</v>
      </c>
      <c r="N60" s="104">
        <v>216930</v>
      </c>
      <c r="O60" s="104">
        <v>315715</v>
      </c>
      <c r="P60" s="220">
        <v>4785</v>
      </c>
      <c r="Q60" s="220">
        <v>906</v>
      </c>
      <c r="R60" s="220">
        <v>3879</v>
      </c>
      <c r="S60" s="182">
        <v>-94906</v>
      </c>
      <c r="T60" s="1200">
        <v>-8.5536271304981071</v>
      </c>
      <c r="U60" s="185">
        <v>2008</v>
      </c>
      <c r="V60" s="20">
        <v>100</v>
      </c>
      <c r="W60" s="21">
        <v>5.3940323070530969</v>
      </c>
      <c r="X60" s="21">
        <v>8.1699549633587214</v>
      </c>
      <c r="Y60" s="21">
        <v>-2.7759226563056254</v>
      </c>
      <c r="Z60" s="21">
        <v>1.0690006047545786</v>
      </c>
      <c r="AA60" s="21">
        <v>2.4608374093431427</v>
      </c>
      <c r="AB60" s="21">
        <v>-1.3918368045885641</v>
      </c>
      <c r="AC60" s="21">
        <v>95.832240539105811</v>
      </c>
      <c r="AD60" s="21">
        <v>13.867085578631164</v>
      </c>
      <c r="AE60" s="21">
        <v>81.965154960474649</v>
      </c>
      <c r="AF60" s="21">
        <v>57.457813636449664</v>
      </c>
      <c r="AG60" s="21">
        <v>18.823098921085386</v>
      </c>
      <c r="AH60" s="21">
        <v>19.551327981570758</v>
      </c>
      <c r="AI60" s="21">
        <v>28.454559137517226</v>
      </c>
      <c r="AJ60" s="21">
        <v>0.43125941267605256</v>
      </c>
      <c r="AK60" s="21">
        <v>8.1655387227691445E-2</v>
      </c>
      <c r="AL60" s="21">
        <v>0.34960402544836106</v>
      </c>
      <c r="AM60" s="22">
        <v>-8.5536271304981071</v>
      </c>
    </row>
    <row r="61" spans="1:39" ht="15">
      <c r="A61" s="185">
        <f>+'PIB D Pcorr'!A61</f>
        <v>2009</v>
      </c>
      <c r="B61" s="20">
        <v>1069323</v>
      </c>
      <c r="C61" s="104">
        <v>51897</v>
      </c>
      <c r="D61" s="104">
        <v>72371</v>
      </c>
      <c r="E61" s="104">
        <v>-20474</v>
      </c>
      <c r="F61" s="104">
        <v>12573</v>
      </c>
      <c r="G61" s="104">
        <v>26494</v>
      </c>
      <c r="H61" s="104">
        <v>-13921</v>
      </c>
      <c r="I61" s="104">
        <v>1034928</v>
      </c>
      <c r="J61" s="104">
        <v>156714</v>
      </c>
      <c r="K61" s="104">
        <v>878214</v>
      </c>
      <c r="L61" s="104">
        <v>608749</v>
      </c>
      <c r="M61" s="104">
        <v>220705</v>
      </c>
      <c r="N61" s="104">
        <v>205474</v>
      </c>
      <c r="O61" s="104">
        <v>249188</v>
      </c>
      <c r="P61" s="220">
        <v>5497</v>
      </c>
      <c r="Q61" s="220">
        <v>1334</v>
      </c>
      <c r="R61" s="220">
        <v>4163</v>
      </c>
      <c r="S61" s="182">
        <v>-39551</v>
      </c>
      <c r="T61" s="1200">
        <v>-3.6986953427542475</v>
      </c>
      <c r="U61" s="185">
        <v>2009</v>
      </c>
      <c r="V61" s="20">
        <v>100</v>
      </c>
      <c r="W61" s="21">
        <v>4.8532576218785159</v>
      </c>
      <c r="X61" s="21">
        <v>6.7679269968007798</v>
      </c>
      <c r="Y61" s="21">
        <v>-1.9146693749222639</v>
      </c>
      <c r="Z61" s="21">
        <v>1.1757906638125244</v>
      </c>
      <c r="AA61" s="21">
        <v>2.4776423961702871</v>
      </c>
      <c r="AB61" s="21">
        <v>-1.3018517323577627</v>
      </c>
      <c r="AC61" s="21">
        <v>96.78347889271997</v>
      </c>
      <c r="AD61" s="21">
        <v>14.655440872402446</v>
      </c>
      <c r="AE61" s="21">
        <v>82.128038020317533</v>
      </c>
      <c r="AF61" s="21">
        <v>56.928449121546997</v>
      </c>
      <c r="AG61" s="21">
        <v>20.639694460887871</v>
      </c>
      <c r="AH61" s="21">
        <v>19.215335310285106</v>
      </c>
      <c r="AI61" s="21">
        <v>23.303342395141598</v>
      </c>
      <c r="AJ61" s="21">
        <v>0.51406357106318668</v>
      </c>
      <c r="AK61" s="21">
        <v>0.12475182896094071</v>
      </c>
      <c r="AL61" s="21">
        <v>0.38931174210224601</v>
      </c>
      <c r="AM61" s="22">
        <v>-3.6986953427542475</v>
      </c>
    </row>
    <row r="62" spans="1:39" s="264" customFormat="1" ht="15">
      <c r="A62" s="185">
        <f>+'PIB D Pcorr'!A62</f>
        <v>2010</v>
      </c>
      <c r="B62" s="208">
        <v>1072709</v>
      </c>
      <c r="C62" s="220">
        <v>53876</v>
      </c>
      <c r="D62" s="220">
        <v>69510</v>
      </c>
      <c r="E62" s="220">
        <v>-15634</v>
      </c>
      <c r="F62" s="220">
        <v>13117</v>
      </c>
      <c r="G62" s="220">
        <v>25701</v>
      </c>
      <c r="H62" s="220">
        <v>-12584</v>
      </c>
      <c r="I62" s="220">
        <v>1044491</v>
      </c>
      <c r="J62" s="220">
        <v>161557</v>
      </c>
      <c r="K62" s="220">
        <v>882934</v>
      </c>
      <c r="L62" s="220">
        <v>623125</v>
      </c>
      <c r="M62" s="220">
        <v>221331</v>
      </c>
      <c r="N62" s="220">
        <v>200035</v>
      </c>
      <c r="O62" s="220">
        <v>239247</v>
      </c>
      <c r="P62" s="220">
        <v>4842</v>
      </c>
      <c r="Q62" s="220">
        <v>824</v>
      </c>
      <c r="R62" s="220">
        <v>4018</v>
      </c>
      <c r="S62" s="291">
        <v>-35194</v>
      </c>
      <c r="T62" s="1201">
        <v>-3.2808524958772605</v>
      </c>
      <c r="U62" s="185">
        <v>2010</v>
      </c>
      <c r="V62" s="208">
        <v>100</v>
      </c>
      <c r="W62" s="205">
        <v>5.0224245345196135</v>
      </c>
      <c r="X62" s="205">
        <v>6.4798561399223837</v>
      </c>
      <c r="Y62" s="205">
        <v>-1.4574316054027701</v>
      </c>
      <c r="Z62" s="205">
        <v>1.2227920153555158</v>
      </c>
      <c r="AA62" s="205">
        <v>2.395896743664871</v>
      </c>
      <c r="AB62" s="205">
        <v>-1.1731047283093552</v>
      </c>
      <c r="AC62" s="205">
        <v>97.369463666287871</v>
      </c>
      <c r="AD62" s="205">
        <v>15.060654846747813</v>
      </c>
      <c r="AE62" s="205">
        <v>82.308808819540062</v>
      </c>
      <c r="AF62" s="205">
        <v>58.088913209453821</v>
      </c>
      <c r="AG62" s="205">
        <v>20.63290230621725</v>
      </c>
      <c r="AH62" s="205">
        <v>18.647648150616803</v>
      </c>
      <c r="AI62" s="205">
        <v>22.303066348842044</v>
      </c>
      <c r="AJ62" s="205">
        <v>0.45138057012666061</v>
      </c>
      <c r="AK62" s="205">
        <v>7.6814867778679963E-2</v>
      </c>
      <c r="AL62" s="205">
        <v>0.3745657023479807</v>
      </c>
      <c r="AM62" s="207">
        <v>-3.2808524958772605</v>
      </c>
    </row>
    <row r="63" spans="1:39" ht="15">
      <c r="A63" s="185">
        <f>+'PIB D Pcorr'!A63</f>
        <v>2011</v>
      </c>
      <c r="B63" s="20">
        <v>1063763</v>
      </c>
      <c r="C63" s="104">
        <v>53449</v>
      </c>
      <c r="D63" s="104">
        <v>72221</v>
      </c>
      <c r="E63" s="104">
        <v>-18772</v>
      </c>
      <c r="F63" s="104">
        <v>12955</v>
      </c>
      <c r="G63" s="104">
        <v>26098</v>
      </c>
      <c r="H63" s="104">
        <v>-13143</v>
      </c>
      <c r="I63" s="104">
        <v>1031848</v>
      </c>
      <c r="J63" s="104">
        <v>164610</v>
      </c>
      <c r="K63" s="104">
        <v>867238</v>
      </c>
      <c r="L63" s="104">
        <v>622085</v>
      </c>
      <c r="M63" s="104">
        <v>219898</v>
      </c>
      <c r="N63" s="104">
        <v>189865</v>
      </c>
      <c r="O63" s="104">
        <v>218836</v>
      </c>
      <c r="P63" s="220">
        <v>5313</v>
      </c>
      <c r="Q63" s="220">
        <v>1783</v>
      </c>
      <c r="R63" s="220">
        <v>3530</v>
      </c>
      <c r="S63" s="182">
        <v>-25441</v>
      </c>
      <c r="T63" s="1200">
        <v>-2.3916041449082175</v>
      </c>
      <c r="U63" s="185">
        <v>2011</v>
      </c>
      <c r="V63" s="20">
        <v>100</v>
      </c>
      <c r="W63" s="21">
        <v>5.0245214394559694</v>
      </c>
      <c r="X63" s="21">
        <v>6.7892002259901876</v>
      </c>
      <c r="Y63" s="21">
        <v>-1.7646787865342186</v>
      </c>
      <c r="Z63" s="21">
        <v>1.2178464564005329</v>
      </c>
      <c r="AA63" s="21">
        <v>2.4533660223188813</v>
      </c>
      <c r="AB63" s="21">
        <v>-1.2355195659183484</v>
      </c>
      <c r="AC63" s="21">
        <v>96.999801647547429</v>
      </c>
      <c r="AD63" s="21">
        <v>15.474311477274544</v>
      </c>
      <c r="AE63" s="21">
        <v>81.525490170272889</v>
      </c>
      <c r="AF63" s="21">
        <v>58.479661353139747</v>
      </c>
      <c r="AG63" s="21">
        <v>20.671709769939358</v>
      </c>
      <c r="AH63" s="21">
        <v>17.848430524468327</v>
      </c>
      <c r="AI63" s="21">
        <v>20.571875502344039</v>
      </c>
      <c r="AJ63" s="21">
        <v>0.49945335568166971</v>
      </c>
      <c r="AK63" s="21">
        <v>0.16761252271417598</v>
      </c>
      <c r="AL63" s="21">
        <v>0.33184083296749373</v>
      </c>
      <c r="AM63" s="22">
        <v>-2.3916041449082175</v>
      </c>
    </row>
    <row r="64" spans="1:39" ht="15">
      <c r="A64" s="185">
        <f>+'PIB D Pcorr'!A64</f>
        <v>2012</v>
      </c>
      <c r="B64" s="20">
        <v>1031099</v>
      </c>
      <c r="C64" s="104">
        <v>49737</v>
      </c>
      <c r="D64" s="104">
        <v>57984</v>
      </c>
      <c r="E64" s="104">
        <v>-8247</v>
      </c>
      <c r="F64" s="104">
        <v>12566</v>
      </c>
      <c r="G64" s="104">
        <v>24726</v>
      </c>
      <c r="H64" s="104">
        <v>-12160</v>
      </c>
      <c r="I64" s="104">
        <v>1010692</v>
      </c>
      <c r="J64" s="104">
        <v>164719</v>
      </c>
      <c r="K64" s="104">
        <v>845973</v>
      </c>
      <c r="L64" s="104">
        <v>613733</v>
      </c>
      <c r="M64" s="104">
        <v>205982</v>
      </c>
      <c r="N64" s="104">
        <v>190977</v>
      </c>
      <c r="O64" s="104">
        <v>190090</v>
      </c>
      <c r="P64" s="220">
        <v>6286</v>
      </c>
      <c r="Q64" s="220">
        <v>892</v>
      </c>
      <c r="R64" s="220">
        <v>5394</v>
      </c>
      <c r="S64" s="182">
        <v>6281</v>
      </c>
      <c r="T64" s="1200">
        <v>0.60915586185225667</v>
      </c>
      <c r="U64" s="185">
        <v>2012</v>
      </c>
      <c r="V64" s="20">
        <v>100</v>
      </c>
      <c r="W64" s="21">
        <v>4.8236881230609283</v>
      </c>
      <c r="X64" s="21">
        <v>5.6235143279161361</v>
      </c>
      <c r="Y64" s="21">
        <v>-0.79982620485520795</v>
      </c>
      <c r="Z64" s="21">
        <v>1.2186996592955672</v>
      </c>
      <c r="AA64" s="21">
        <v>2.3980238560991718</v>
      </c>
      <c r="AB64" s="21">
        <v>-1.1793241968036048</v>
      </c>
      <c r="AC64" s="21">
        <v>98.020849598341186</v>
      </c>
      <c r="AD64" s="21">
        <v>15.975090655698434</v>
      </c>
      <c r="AE64" s="21">
        <v>82.045758942642749</v>
      </c>
      <c r="AF64" s="21">
        <v>59.522218526058118</v>
      </c>
      <c r="AG64" s="21">
        <v>19.976937229111851</v>
      </c>
      <c r="AH64" s="21">
        <v>18.521693843171217</v>
      </c>
      <c r="AI64" s="21">
        <v>18.435669125855036</v>
      </c>
      <c r="AJ64" s="21">
        <v>0.60964078134107391</v>
      </c>
      <c r="AK64" s="21">
        <v>8.6509636805001261E-2</v>
      </c>
      <c r="AL64" s="21">
        <v>0.52313114453607268</v>
      </c>
      <c r="AM64" s="22">
        <v>0.60915586185225667</v>
      </c>
    </row>
    <row r="65" spans="1:39" ht="15">
      <c r="A65" s="185">
        <f>+'PIB D Pcorr'!A65</f>
        <v>2013</v>
      </c>
      <c r="B65" s="20">
        <v>1020348</v>
      </c>
      <c r="C65" s="104">
        <v>54142</v>
      </c>
      <c r="D65" s="104">
        <v>60956</v>
      </c>
      <c r="E65" s="104">
        <v>-6814</v>
      </c>
      <c r="F65" s="104">
        <v>13159</v>
      </c>
      <c r="G65" s="104">
        <v>25625</v>
      </c>
      <c r="H65" s="104">
        <v>-12466</v>
      </c>
      <c r="I65" s="104">
        <v>1001068</v>
      </c>
      <c r="J65" s="104">
        <v>162574</v>
      </c>
      <c r="K65" s="104">
        <v>838494</v>
      </c>
      <c r="L65" s="104">
        <v>601748</v>
      </c>
      <c r="M65" s="104">
        <v>202852</v>
      </c>
      <c r="N65" s="104">
        <v>196468</v>
      </c>
      <c r="O65" s="104">
        <v>175660</v>
      </c>
      <c r="P65" s="220">
        <v>5929</v>
      </c>
      <c r="Q65" s="220">
        <v>-255</v>
      </c>
      <c r="R65" s="220">
        <v>6184</v>
      </c>
      <c r="S65" s="182">
        <v>26992</v>
      </c>
      <c r="T65" s="1200">
        <v>2.6453719711314179</v>
      </c>
      <c r="U65" s="185">
        <v>2013</v>
      </c>
      <c r="V65" s="20">
        <v>100</v>
      </c>
      <c r="W65" s="21">
        <v>5.3062288552533055</v>
      </c>
      <c r="X65" s="21">
        <v>5.9740402294119264</v>
      </c>
      <c r="Y65" s="21">
        <v>-0.66781137415862035</v>
      </c>
      <c r="Z65" s="21">
        <v>1.2896580382379346</v>
      </c>
      <c r="AA65" s="21">
        <v>2.5113980720303268</v>
      </c>
      <c r="AB65" s="21">
        <v>-1.2217400337923925</v>
      </c>
      <c r="AC65" s="21">
        <v>98.110448592048982</v>
      </c>
      <c r="AD65" s="21">
        <v>15.93319142096618</v>
      </c>
      <c r="AE65" s="21">
        <v>82.1772571710828</v>
      </c>
      <c r="AF65" s="21">
        <v>58.974781153096785</v>
      </c>
      <c r="AG65" s="21">
        <v>19.880668164194962</v>
      </c>
      <c r="AH65" s="21">
        <v>19.254999274757239</v>
      </c>
      <c r="AI65" s="21">
        <v>17.215695037379405</v>
      </c>
      <c r="AJ65" s="21">
        <v>0.58107626025630477</v>
      </c>
      <c r="AK65" s="21">
        <v>-2.49914734972774E-2</v>
      </c>
      <c r="AL65" s="21">
        <v>0.60606773375358214</v>
      </c>
      <c r="AM65" s="22">
        <v>2.6453719711314179</v>
      </c>
    </row>
    <row r="66" spans="1:39" ht="15">
      <c r="A66" s="185">
        <f>+'PIB D Pcorr'!A66</f>
        <v>2014</v>
      </c>
      <c r="B66" s="20">
        <v>1032158</v>
      </c>
      <c r="C66" s="104">
        <v>52265</v>
      </c>
      <c r="D66" s="104">
        <v>56049</v>
      </c>
      <c r="E66" s="104">
        <v>-3784</v>
      </c>
      <c r="F66" s="104">
        <v>13245</v>
      </c>
      <c r="G66" s="104">
        <v>23916</v>
      </c>
      <c r="H66" s="104">
        <v>-10671</v>
      </c>
      <c r="I66" s="104">
        <v>1017703</v>
      </c>
      <c r="J66" s="104">
        <v>164486</v>
      </c>
      <c r="K66" s="104">
        <v>853217</v>
      </c>
      <c r="L66" s="104">
        <v>612711</v>
      </c>
      <c r="M66" s="104">
        <v>202678</v>
      </c>
      <c r="N66" s="104">
        <v>202314</v>
      </c>
      <c r="O66" s="104">
        <v>184777</v>
      </c>
      <c r="P66" s="220">
        <v>4965</v>
      </c>
      <c r="Q66" s="220">
        <v>422</v>
      </c>
      <c r="R66" s="220">
        <v>4543</v>
      </c>
      <c r="S66" s="182">
        <v>22080</v>
      </c>
      <c r="T66" s="1200">
        <v>2.1392073694143727</v>
      </c>
      <c r="U66" s="185">
        <v>2014</v>
      </c>
      <c r="V66" s="20">
        <v>100</v>
      </c>
      <c r="W66" s="21">
        <v>5.0636627338062583</v>
      </c>
      <c r="X66" s="21">
        <v>5.4302732721153157</v>
      </c>
      <c r="Y66" s="21">
        <v>-0.36661053830905732</v>
      </c>
      <c r="Z66" s="21">
        <v>1.2832337684734314</v>
      </c>
      <c r="AA66" s="21">
        <v>2.317087112631981</v>
      </c>
      <c r="AB66" s="21">
        <v>-1.0338533441585493</v>
      </c>
      <c r="AC66" s="21">
        <v>98.599536117532395</v>
      </c>
      <c r="AD66" s="21">
        <v>15.936126058219768</v>
      </c>
      <c r="AE66" s="21">
        <v>82.663410059312625</v>
      </c>
      <c r="AF66" s="21">
        <v>59.362132541723263</v>
      </c>
      <c r="AG66" s="21">
        <v>19.636334747199555</v>
      </c>
      <c r="AH66" s="21">
        <v>19.601068828609574</v>
      </c>
      <c r="AI66" s="21">
        <v>17.902007250827879</v>
      </c>
      <c r="AJ66" s="21">
        <v>0.48103100494304168</v>
      </c>
      <c r="AK66" s="21">
        <v>4.0885213310365272E-2</v>
      </c>
      <c r="AL66" s="21">
        <v>0.44014579163267642</v>
      </c>
      <c r="AM66" s="22">
        <v>2.1392073694143727</v>
      </c>
    </row>
    <row r="67" spans="1:39" s="523" customFormat="1" ht="15">
      <c r="A67" s="185">
        <f>+'PIB D Pcorr'!A67</f>
        <v>2015</v>
      </c>
      <c r="B67" s="293">
        <v>1077590</v>
      </c>
      <c r="C67" s="294">
        <v>54949</v>
      </c>
      <c r="D67" s="294">
        <v>55191</v>
      </c>
      <c r="E67" s="294">
        <v>-242</v>
      </c>
      <c r="F67" s="294">
        <v>13704</v>
      </c>
      <c r="G67" s="294">
        <v>24397</v>
      </c>
      <c r="H67" s="294">
        <v>-10693</v>
      </c>
      <c r="I67" s="294">
        <v>1066655</v>
      </c>
      <c r="J67" s="294">
        <v>168700</v>
      </c>
      <c r="K67" s="294">
        <v>897955</v>
      </c>
      <c r="L67" s="294">
        <v>630215</v>
      </c>
      <c r="M67" s="294">
        <v>209910</v>
      </c>
      <c r="N67" s="294">
        <v>226530</v>
      </c>
      <c r="O67" s="294">
        <v>204702</v>
      </c>
      <c r="P67" s="294">
        <v>7048</v>
      </c>
      <c r="Q67" s="294">
        <v>72</v>
      </c>
      <c r="R67" s="294">
        <v>6976</v>
      </c>
      <c r="S67" s="296">
        <v>28804</v>
      </c>
      <c r="T67" s="1202">
        <v>2.6730017910336956</v>
      </c>
      <c r="U67" s="185">
        <v>2015</v>
      </c>
      <c r="V67" s="293">
        <v>100</v>
      </c>
      <c r="W67" s="297">
        <v>5.0992492506426377</v>
      </c>
      <c r="X67" s="297">
        <v>5.121706771592164</v>
      </c>
      <c r="Y67" s="297">
        <v>-2.2457520949526258E-2</v>
      </c>
      <c r="Z67" s="297">
        <v>1.2717267235219332</v>
      </c>
      <c r="AA67" s="297">
        <v>2.2640336306016202</v>
      </c>
      <c r="AB67" s="297">
        <v>-0.99230690707968705</v>
      </c>
      <c r="AC67" s="297">
        <v>98.98523557197079</v>
      </c>
      <c r="AD67" s="297">
        <v>15.655304893326775</v>
      </c>
      <c r="AE67" s="297">
        <v>83.329930678644004</v>
      </c>
      <c r="AF67" s="297">
        <v>58.4837461372136</v>
      </c>
      <c r="AG67" s="297">
        <v>19.479579431880399</v>
      </c>
      <c r="AH67" s="297">
        <v>21.02191000287679</v>
      </c>
      <c r="AI67" s="297">
        <v>18.996278733098858</v>
      </c>
      <c r="AJ67" s="297">
        <v>0.65405209773661599</v>
      </c>
      <c r="AK67" s="297">
        <v>6.681576480850787E-3</v>
      </c>
      <c r="AL67" s="297">
        <v>0.64737052125576522</v>
      </c>
      <c r="AM67" s="298">
        <v>2.6730017910336956</v>
      </c>
    </row>
    <row r="68" spans="1:39" s="264" customFormat="1" ht="15">
      <c r="A68" s="185">
        <f>+'PIB D Pcorr'!A68</f>
        <v>2016</v>
      </c>
      <c r="B68" s="208">
        <v>1113840</v>
      </c>
      <c r="C68" s="220">
        <v>57666</v>
      </c>
      <c r="D68" s="220">
        <v>54914</v>
      </c>
      <c r="E68" s="220">
        <v>2752</v>
      </c>
      <c r="F68" s="220">
        <v>14051</v>
      </c>
      <c r="G68" s="220">
        <v>25848</v>
      </c>
      <c r="H68" s="220">
        <v>-11797</v>
      </c>
      <c r="I68" s="220">
        <v>1104795</v>
      </c>
      <c r="J68" s="220">
        <v>172648</v>
      </c>
      <c r="K68" s="220">
        <v>932147</v>
      </c>
      <c r="L68" s="220">
        <v>648265</v>
      </c>
      <c r="M68" s="220">
        <v>212278</v>
      </c>
      <c r="N68" s="220">
        <v>244252</v>
      </c>
      <c r="O68" s="220">
        <v>208882</v>
      </c>
      <c r="P68" s="220">
        <v>2392</v>
      </c>
      <c r="Q68" s="220">
        <v>-38</v>
      </c>
      <c r="R68" s="220">
        <v>2430</v>
      </c>
      <c r="S68" s="291">
        <v>37800</v>
      </c>
      <c r="T68" s="1201">
        <v>3.3936651583710407</v>
      </c>
      <c r="U68" s="185">
        <v>2016</v>
      </c>
      <c r="V68" s="208">
        <v>100</v>
      </c>
      <c r="W68" s="205">
        <v>5.1772247360482657</v>
      </c>
      <c r="X68" s="205">
        <v>4.9301515477986069</v>
      </c>
      <c r="Y68" s="205">
        <v>0.24707318824965885</v>
      </c>
      <c r="Z68" s="205">
        <v>1.2614917761976585</v>
      </c>
      <c r="AA68" s="205">
        <v>2.3206205559146738</v>
      </c>
      <c r="AB68" s="205">
        <v>-1.059128779717015</v>
      </c>
      <c r="AC68" s="205">
        <v>99.187944408532644</v>
      </c>
      <c r="AD68" s="205">
        <v>15.500251382604324</v>
      </c>
      <c r="AE68" s="205">
        <v>83.687693025928326</v>
      </c>
      <c r="AF68" s="205">
        <v>58.200908568555626</v>
      </c>
      <c r="AG68" s="205">
        <v>19.058213028801266</v>
      </c>
      <c r="AH68" s="205">
        <v>21.928822811175753</v>
      </c>
      <c r="AI68" s="205">
        <v>18.753321841557135</v>
      </c>
      <c r="AJ68" s="205">
        <v>0.21475256769374415</v>
      </c>
      <c r="AK68" s="205">
        <v>-3.4116210586798822E-3</v>
      </c>
      <c r="AL68" s="205">
        <v>0.21816418875242405</v>
      </c>
      <c r="AM68" s="207">
        <v>3.3936651583710407</v>
      </c>
    </row>
    <row r="69" spans="1:39" ht="15">
      <c r="A69" s="185">
        <f>+'PIB D Pcorr'!A69</f>
        <v>2017</v>
      </c>
      <c r="B69" s="20">
        <v>1161867</v>
      </c>
      <c r="C69" s="104">
        <v>60060</v>
      </c>
      <c r="D69" s="104">
        <v>59627</v>
      </c>
      <c r="E69" s="104">
        <v>433</v>
      </c>
      <c r="F69" s="104">
        <v>15844</v>
      </c>
      <c r="G69" s="104">
        <v>25969</v>
      </c>
      <c r="H69" s="104">
        <v>-10125</v>
      </c>
      <c r="I69" s="104">
        <v>1152175</v>
      </c>
      <c r="J69" s="104">
        <v>178069</v>
      </c>
      <c r="K69" s="104">
        <v>974106</v>
      </c>
      <c r="L69" s="104">
        <v>678102</v>
      </c>
      <c r="M69" s="104">
        <v>216332</v>
      </c>
      <c r="N69" s="104">
        <v>257741</v>
      </c>
      <c r="O69" s="104">
        <v>225532</v>
      </c>
      <c r="P69" s="220">
        <v>2592</v>
      </c>
      <c r="Q69" s="220">
        <v>-251</v>
      </c>
      <c r="R69" s="220">
        <v>2843</v>
      </c>
      <c r="S69" s="182">
        <v>35052</v>
      </c>
      <c r="T69" s="1200">
        <v>3.0168685400308295</v>
      </c>
      <c r="U69" s="185">
        <v>2017</v>
      </c>
      <c r="V69" s="20">
        <v>100</v>
      </c>
      <c r="W69" s="21">
        <v>5.1692663618124968</v>
      </c>
      <c r="X69" s="21">
        <v>5.131998757172723</v>
      </c>
      <c r="Y69" s="21">
        <v>3.7267604639773744E-2</v>
      </c>
      <c r="Z69" s="21">
        <v>1.3636672700059473</v>
      </c>
      <c r="AA69" s="21">
        <v>2.2351095263055067</v>
      </c>
      <c r="AB69" s="21">
        <v>-0.87144225629955929</v>
      </c>
      <c r="AC69" s="21">
        <v>99.165825348340221</v>
      </c>
      <c r="AD69" s="21">
        <v>15.326108754272219</v>
      </c>
      <c r="AE69" s="21">
        <v>83.839716594067994</v>
      </c>
      <c r="AF69" s="21">
        <v>58.363134506789507</v>
      </c>
      <c r="AG69" s="21">
        <v>18.619342833560122</v>
      </c>
      <c r="AH69" s="21">
        <v>22.183348007990588</v>
      </c>
      <c r="AI69" s="21">
        <v>19.411171846691573</v>
      </c>
      <c r="AJ69" s="21">
        <v>0.22308921761268716</v>
      </c>
      <c r="AK69" s="21">
        <v>-2.1603161119129813E-2</v>
      </c>
      <c r="AL69" s="21">
        <v>0.24469237873181698</v>
      </c>
      <c r="AM69" s="22">
        <v>3.0168685400308295</v>
      </c>
    </row>
    <row r="70" spans="1:39" ht="15">
      <c r="A70" s="185">
        <f>+'PIB D Pcorr'!A70</f>
        <v>2018</v>
      </c>
      <c r="B70" s="20">
        <v>1203259</v>
      </c>
      <c r="C70" s="104">
        <v>65242</v>
      </c>
      <c r="D70" s="104">
        <v>63513</v>
      </c>
      <c r="E70" s="104">
        <v>1729</v>
      </c>
      <c r="F70" s="104">
        <v>17403</v>
      </c>
      <c r="G70" s="104">
        <v>29215</v>
      </c>
      <c r="H70" s="104">
        <v>-11812</v>
      </c>
      <c r="I70" s="104">
        <v>1193176</v>
      </c>
      <c r="J70" s="104">
        <v>183344</v>
      </c>
      <c r="K70" s="104">
        <v>1009832</v>
      </c>
      <c r="L70" s="104">
        <v>699474</v>
      </c>
      <c r="M70" s="104">
        <v>224689</v>
      </c>
      <c r="N70" s="104">
        <v>269013</v>
      </c>
      <c r="O70" s="104">
        <v>246403</v>
      </c>
      <c r="P70" s="220">
        <v>5222</v>
      </c>
      <c r="Q70" s="220">
        <v>-585</v>
      </c>
      <c r="R70" s="220">
        <v>5807</v>
      </c>
      <c r="S70" s="182">
        <v>28417</v>
      </c>
      <c r="T70" s="1200">
        <v>2.3616694327655141</v>
      </c>
      <c r="U70" s="185">
        <v>2018</v>
      </c>
      <c r="V70" s="20">
        <v>100</v>
      </c>
      <c r="W70" s="21">
        <v>5.4221077922542031</v>
      </c>
      <c r="X70" s="21">
        <v>5.2784147053959289</v>
      </c>
      <c r="Y70" s="21">
        <v>0.14369308685827406</v>
      </c>
      <c r="Z70" s="21">
        <v>1.4463220304190536</v>
      </c>
      <c r="AA70" s="21">
        <v>2.4279893190077946</v>
      </c>
      <c r="AB70" s="21">
        <v>-0.98166728858874108</v>
      </c>
      <c r="AC70" s="21">
        <v>99.162025798269539</v>
      </c>
      <c r="AD70" s="21">
        <v>15.237284740857953</v>
      </c>
      <c r="AE70" s="21">
        <v>83.92474105741158</v>
      </c>
      <c r="AF70" s="21">
        <v>58.131624197284211</v>
      </c>
      <c r="AG70" s="21">
        <v>18.673369573799157</v>
      </c>
      <c r="AH70" s="21">
        <v>22.357032027186168</v>
      </c>
      <c r="AI70" s="21">
        <v>20.477968583654892</v>
      </c>
      <c r="AJ70" s="21">
        <v>0.4339880275152731</v>
      </c>
      <c r="AK70" s="21">
        <v>-4.861796171896491E-2</v>
      </c>
      <c r="AL70" s="21">
        <v>0.48260598923423803</v>
      </c>
      <c r="AM70" s="22">
        <v>2.3616694327655141</v>
      </c>
    </row>
    <row r="71" spans="1:39" ht="15">
      <c r="A71" s="185">
        <f>+'PIB D Pcorr'!A71</f>
        <v>2019</v>
      </c>
      <c r="B71" s="20">
        <v>1244375</v>
      </c>
      <c r="C71" s="104">
        <v>67026</v>
      </c>
      <c r="D71" s="104">
        <v>64339</v>
      </c>
      <c r="E71" s="104">
        <v>2687</v>
      </c>
      <c r="F71" s="104">
        <v>17191</v>
      </c>
      <c r="G71" s="104">
        <v>30150</v>
      </c>
      <c r="H71" s="104">
        <v>-12959</v>
      </c>
      <c r="I71" s="104">
        <v>1234103</v>
      </c>
      <c r="J71" s="104">
        <v>189853</v>
      </c>
      <c r="K71" s="104">
        <v>1044250</v>
      </c>
      <c r="L71" s="104">
        <v>713638</v>
      </c>
      <c r="M71" s="104">
        <v>234328</v>
      </c>
      <c r="N71" s="104">
        <v>286137</v>
      </c>
      <c r="O71" s="104">
        <v>259949</v>
      </c>
      <c r="P71" s="220">
        <v>3731</v>
      </c>
      <c r="Q71" s="220">
        <v>-484</v>
      </c>
      <c r="R71" s="220">
        <v>4215</v>
      </c>
      <c r="S71" s="182">
        <v>30403</v>
      </c>
      <c r="T71" s="1200">
        <v>2.4432345554997488</v>
      </c>
      <c r="U71" s="185">
        <v>2019</v>
      </c>
      <c r="V71" s="20">
        <v>100</v>
      </c>
      <c r="W71" s="21">
        <v>5.3863184329482676</v>
      </c>
      <c r="X71" s="21">
        <v>5.1703867403314918</v>
      </c>
      <c r="Y71" s="21">
        <v>0.2159316926167755</v>
      </c>
      <c r="Z71" s="21">
        <v>1.3814967353088901</v>
      </c>
      <c r="AA71" s="21">
        <v>2.4229030637870417</v>
      </c>
      <c r="AB71" s="21">
        <v>-1.0414063284781516</v>
      </c>
      <c r="AC71" s="21">
        <v>99.174525364138617</v>
      </c>
      <c r="AD71" s="21">
        <v>15.256896032144651</v>
      </c>
      <c r="AE71" s="21">
        <v>83.917629331993979</v>
      </c>
      <c r="AF71" s="21">
        <v>57.349110999497739</v>
      </c>
      <c r="AG71" s="21">
        <v>18.830979407332997</v>
      </c>
      <c r="AH71" s="21">
        <v>22.994434957307885</v>
      </c>
      <c r="AI71" s="21">
        <v>20.889924660974383</v>
      </c>
      <c r="AJ71" s="21">
        <v>0.29982923154193875</v>
      </c>
      <c r="AK71" s="21">
        <v>-3.8895027624309395E-2</v>
      </c>
      <c r="AL71" s="21">
        <v>0.3387242591662481</v>
      </c>
      <c r="AM71" s="22">
        <v>2.4432345554997488</v>
      </c>
    </row>
    <row r="72" spans="1:39" ht="15">
      <c r="A72" s="185" t="str">
        <f>+'PIB D Pcorr'!A72</f>
        <v>2020(A)</v>
      </c>
      <c r="B72" s="20">
        <v>1121948</v>
      </c>
      <c r="C72" s="104">
        <v>56423</v>
      </c>
      <c r="D72" s="104">
        <v>49830</v>
      </c>
      <c r="E72" s="104">
        <v>6593</v>
      </c>
      <c r="F72" s="104">
        <v>15689</v>
      </c>
      <c r="G72" s="104">
        <v>29559</v>
      </c>
      <c r="H72" s="104">
        <v>-13870</v>
      </c>
      <c r="I72" s="104">
        <v>1114671</v>
      </c>
      <c r="J72" s="104">
        <v>194609</v>
      </c>
      <c r="K72" s="104">
        <v>920062</v>
      </c>
      <c r="L72" s="104">
        <v>628017</v>
      </c>
      <c r="M72" s="104">
        <v>245259</v>
      </c>
      <c r="N72" s="104">
        <v>241395</v>
      </c>
      <c r="O72" s="104">
        <v>232144</v>
      </c>
      <c r="P72" s="220">
        <v>3885</v>
      </c>
      <c r="Q72" s="220">
        <v>-584</v>
      </c>
      <c r="R72" s="220">
        <v>4469</v>
      </c>
      <c r="S72" s="182">
        <v>13720</v>
      </c>
      <c r="T72" s="1200">
        <v>1.2228730743314307</v>
      </c>
      <c r="U72" s="185" t="s">
        <v>892</v>
      </c>
      <c r="V72" s="20">
        <v>100</v>
      </c>
      <c r="W72" s="21">
        <v>5.0290209528427345</v>
      </c>
      <c r="X72" s="21">
        <v>4.4413823100535854</v>
      </c>
      <c r="Y72" s="21">
        <v>0.5876386427891489</v>
      </c>
      <c r="Z72" s="21">
        <v>1.3983714040222899</v>
      </c>
      <c r="AA72" s="21">
        <v>2.6346140819360611</v>
      </c>
      <c r="AB72" s="21">
        <v>-1.2362426779137714</v>
      </c>
      <c r="AC72" s="21">
        <v>99.35139596487538</v>
      </c>
      <c r="AD72" s="21">
        <v>17.345634557038295</v>
      </c>
      <c r="AE72" s="21">
        <v>82.005761407837085</v>
      </c>
      <c r="AF72" s="21">
        <v>55.975588886472458</v>
      </c>
      <c r="AG72" s="21">
        <v>21.860104033342008</v>
      </c>
      <c r="AH72" s="21">
        <v>21.515703045060913</v>
      </c>
      <c r="AI72" s="21">
        <v>20.691155026792686</v>
      </c>
      <c r="AJ72" s="21">
        <v>0.34627273278262449</v>
      </c>
      <c r="AK72" s="21">
        <v>-5.2052323280579849E-2</v>
      </c>
      <c r="AL72" s="21">
        <v>0.39832505606320434</v>
      </c>
      <c r="AM72" s="22">
        <v>1.2228730743314307</v>
      </c>
    </row>
    <row r="73" spans="1:39" ht="15">
      <c r="A73" s="196"/>
      <c r="B73" s="20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02"/>
      <c r="Q73" s="202"/>
      <c r="R73" s="202"/>
      <c r="S73" s="203"/>
      <c r="T73" s="1199"/>
      <c r="U73" s="196"/>
      <c r="V73" s="20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03"/>
    </row>
    <row r="74" spans="1:39" ht="15">
      <c r="A74" s="196"/>
    </row>
    <row r="75" spans="1:39" ht="15">
      <c r="A75" s="196"/>
    </row>
    <row r="76" spans="1:39" ht="15">
      <c r="A76" s="196"/>
    </row>
    <row r="77" spans="1:39" ht="15">
      <c r="A77" s="196"/>
    </row>
    <row r="78" spans="1:39" ht="15">
      <c r="A78" s="196"/>
    </row>
    <row r="79" spans="1:39" ht="15">
      <c r="A79" s="196"/>
    </row>
    <row r="80" spans="1:39" ht="15">
      <c r="A80" s="196"/>
    </row>
  </sheetData>
  <mergeCells count="3">
    <mergeCell ref="B2:S2"/>
    <mergeCell ref="V1:AM1"/>
    <mergeCell ref="V2:AM2"/>
  </mergeCells>
  <hyperlinks>
    <hyperlink ref="A1" location="'INDICE DE CUADROS'!A1" display="Índice"/>
  </hyperlinks>
  <pageMargins left="0.75" right="0.75" top="1" bottom="1" header="0" footer="0"/>
  <pageSetup paperSize="9" scale="26" orientation="landscape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rgb="FF93F77B"/>
    <pageSetUpPr fitToPage="1"/>
  </sheetPr>
  <dimension ref="A1:L113"/>
  <sheetViews>
    <sheetView zoomScale="40" zoomScaleNormal="40" workbookViewId="0">
      <pane xSplit="1" ySplit="5" topLeftCell="B6" activePane="bottomRight" state="frozen"/>
      <selection activeCell="B86" sqref="B86"/>
      <selection pane="topRight" activeCell="B86" sqref="B86"/>
      <selection pane="bottomLeft" activeCell="B86" sqref="B86"/>
      <selection pane="bottomRight" activeCell="AC44" sqref="AC44"/>
    </sheetView>
  </sheetViews>
  <sheetFormatPr baseColWidth="10" defaultRowHeight="12.75" outlineLevelRow="1"/>
  <cols>
    <col min="1" max="2" width="13" style="4" customWidth="1"/>
    <col min="3" max="6" width="11.7109375" style="4" customWidth="1"/>
    <col min="7" max="7" width="6" style="38" customWidth="1"/>
    <col min="8" max="11" width="9.7109375" style="4" customWidth="1"/>
    <col min="12" max="96" width="11.42578125" style="38"/>
    <col min="97" max="97" width="13" style="38" customWidth="1"/>
    <col min="98" max="101" width="9.7109375" style="38" customWidth="1"/>
    <col min="102" max="102" width="11.42578125" style="38"/>
    <col min="103" max="103" width="6.7109375" style="38" customWidth="1"/>
    <col min="104" max="104" width="13" style="38" customWidth="1"/>
    <col min="105" max="108" width="11.7109375" style="38" customWidth="1"/>
    <col min="109" max="109" width="6" style="38" customWidth="1"/>
    <col min="110" max="117" width="14.28515625" style="38" customWidth="1"/>
    <col min="118" max="118" width="8.5703125" style="38" customWidth="1"/>
    <col min="119" max="124" width="14.28515625" style="38" customWidth="1"/>
    <col min="125" max="125" width="7.7109375" style="38" customWidth="1"/>
    <col min="126" max="129" width="14.28515625" style="38" customWidth="1"/>
    <col min="130" max="130" width="10.42578125" style="38" customWidth="1"/>
    <col min="131" max="133" width="11.42578125" style="38"/>
    <col min="134" max="134" width="11.28515625" style="38" customWidth="1"/>
    <col min="135" max="139" width="11.42578125" style="38"/>
    <col min="140" max="140" width="8.7109375" style="38" customWidth="1"/>
    <col min="141" max="173" width="11.42578125" style="38"/>
    <col min="174" max="177" width="9.28515625" style="38" customWidth="1"/>
    <col min="178" max="352" width="11.42578125" style="38"/>
    <col min="353" max="353" width="13" style="38" customWidth="1"/>
    <col min="354" max="357" width="9.7109375" style="38" customWidth="1"/>
    <col min="358" max="358" width="11.42578125" style="38"/>
    <col min="359" max="359" width="6.7109375" style="38" customWidth="1"/>
    <col min="360" max="360" width="13" style="38" customWidth="1"/>
    <col min="361" max="364" width="11.7109375" style="38" customWidth="1"/>
    <col min="365" max="365" width="6" style="38" customWidth="1"/>
    <col min="366" max="373" width="14.28515625" style="38" customWidth="1"/>
    <col min="374" max="374" width="8.5703125" style="38" customWidth="1"/>
    <col min="375" max="380" width="14.28515625" style="38" customWidth="1"/>
    <col min="381" max="381" width="7.7109375" style="38" customWidth="1"/>
    <col min="382" max="385" width="14.28515625" style="38" customWidth="1"/>
    <col min="386" max="386" width="10.42578125" style="38" customWidth="1"/>
    <col min="387" max="389" width="11.42578125" style="38"/>
    <col min="390" max="390" width="11.28515625" style="38" customWidth="1"/>
    <col min="391" max="395" width="11.42578125" style="38"/>
    <col min="396" max="396" width="8.7109375" style="38" customWidth="1"/>
    <col min="397" max="429" width="11.42578125" style="38"/>
    <col min="430" max="433" width="9.28515625" style="38" customWidth="1"/>
    <col min="434" max="608" width="11.42578125" style="38"/>
    <col min="609" max="609" width="13" style="38" customWidth="1"/>
    <col min="610" max="613" width="9.7109375" style="38" customWidth="1"/>
    <col min="614" max="614" width="11.42578125" style="38"/>
    <col min="615" max="615" width="6.7109375" style="38" customWidth="1"/>
    <col min="616" max="616" width="13" style="38" customWidth="1"/>
    <col min="617" max="620" width="11.7109375" style="38" customWidth="1"/>
    <col min="621" max="621" width="6" style="38" customWidth="1"/>
    <col min="622" max="629" width="14.28515625" style="38" customWidth="1"/>
    <col min="630" max="630" width="8.5703125" style="38" customWidth="1"/>
    <col min="631" max="636" width="14.28515625" style="38" customWidth="1"/>
    <col min="637" max="637" width="7.7109375" style="38" customWidth="1"/>
    <col min="638" max="641" width="14.28515625" style="38" customWidth="1"/>
    <col min="642" max="642" width="10.42578125" style="38" customWidth="1"/>
    <col min="643" max="645" width="11.42578125" style="38"/>
    <col min="646" max="646" width="11.28515625" style="38" customWidth="1"/>
    <col min="647" max="651" width="11.42578125" style="38"/>
    <col min="652" max="652" width="8.7109375" style="38" customWidth="1"/>
    <col min="653" max="685" width="11.42578125" style="38"/>
    <col min="686" max="689" width="9.28515625" style="38" customWidth="1"/>
    <col min="690" max="864" width="11.42578125" style="38"/>
    <col min="865" max="865" width="13" style="38" customWidth="1"/>
    <col min="866" max="869" width="9.7109375" style="38" customWidth="1"/>
    <col min="870" max="870" width="11.42578125" style="38"/>
    <col min="871" max="871" width="6.7109375" style="38" customWidth="1"/>
    <col min="872" max="872" width="13" style="38" customWidth="1"/>
    <col min="873" max="876" width="11.7109375" style="38" customWidth="1"/>
    <col min="877" max="877" width="6" style="38" customWidth="1"/>
    <col min="878" max="885" width="14.28515625" style="38" customWidth="1"/>
    <col min="886" max="886" width="8.5703125" style="38" customWidth="1"/>
    <col min="887" max="892" width="14.28515625" style="38" customWidth="1"/>
    <col min="893" max="893" width="7.7109375" style="38" customWidth="1"/>
    <col min="894" max="897" width="14.28515625" style="38" customWidth="1"/>
    <col min="898" max="898" width="10.42578125" style="38" customWidth="1"/>
    <col min="899" max="901" width="11.42578125" style="38"/>
    <col min="902" max="902" width="11.28515625" style="38" customWidth="1"/>
    <col min="903" max="907" width="11.42578125" style="38"/>
    <col min="908" max="908" width="8.7109375" style="38" customWidth="1"/>
    <col min="909" max="941" width="11.42578125" style="38"/>
    <col min="942" max="945" width="9.28515625" style="38" customWidth="1"/>
    <col min="946" max="1120" width="11.42578125" style="38"/>
    <col min="1121" max="1121" width="13" style="38" customWidth="1"/>
    <col min="1122" max="1125" width="9.7109375" style="38" customWidth="1"/>
    <col min="1126" max="1126" width="11.42578125" style="38"/>
    <col min="1127" max="1127" width="6.7109375" style="38" customWidth="1"/>
    <col min="1128" max="1128" width="13" style="38" customWidth="1"/>
    <col min="1129" max="1132" width="11.7109375" style="38" customWidth="1"/>
    <col min="1133" max="1133" width="6" style="38" customWidth="1"/>
    <col min="1134" max="1141" width="14.28515625" style="38" customWidth="1"/>
    <col min="1142" max="1142" width="8.5703125" style="38" customWidth="1"/>
    <col min="1143" max="1148" width="14.28515625" style="38" customWidth="1"/>
    <col min="1149" max="1149" width="7.7109375" style="38" customWidth="1"/>
    <col min="1150" max="1153" width="14.28515625" style="38" customWidth="1"/>
    <col min="1154" max="1154" width="10.42578125" style="38" customWidth="1"/>
    <col min="1155" max="1157" width="11.42578125" style="38"/>
    <col min="1158" max="1158" width="11.28515625" style="38" customWidth="1"/>
    <col min="1159" max="1163" width="11.42578125" style="38"/>
    <col min="1164" max="1164" width="8.7109375" style="38" customWidth="1"/>
    <col min="1165" max="1197" width="11.42578125" style="38"/>
    <col min="1198" max="1201" width="9.28515625" style="38" customWidth="1"/>
    <col min="1202" max="1376" width="11.42578125" style="38"/>
    <col min="1377" max="1377" width="13" style="38" customWidth="1"/>
    <col min="1378" max="1381" width="9.7109375" style="38" customWidth="1"/>
    <col min="1382" max="1382" width="11.42578125" style="38"/>
    <col min="1383" max="1383" width="6.7109375" style="38" customWidth="1"/>
    <col min="1384" max="1384" width="13" style="38" customWidth="1"/>
    <col min="1385" max="1388" width="11.7109375" style="38" customWidth="1"/>
    <col min="1389" max="1389" width="6" style="38" customWidth="1"/>
    <col min="1390" max="1397" width="14.28515625" style="38" customWidth="1"/>
    <col min="1398" max="1398" width="8.5703125" style="38" customWidth="1"/>
    <col min="1399" max="1404" width="14.28515625" style="38" customWidth="1"/>
    <col min="1405" max="1405" width="7.7109375" style="38" customWidth="1"/>
    <col min="1406" max="1409" width="14.28515625" style="38" customWidth="1"/>
    <col min="1410" max="1410" width="10.42578125" style="38" customWidth="1"/>
    <col min="1411" max="1413" width="11.42578125" style="38"/>
    <col min="1414" max="1414" width="11.28515625" style="38" customWidth="1"/>
    <col min="1415" max="1419" width="11.42578125" style="38"/>
    <col min="1420" max="1420" width="8.7109375" style="38" customWidth="1"/>
    <col min="1421" max="1453" width="11.42578125" style="38"/>
    <col min="1454" max="1457" width="9.28515625" style="38" customWidth="1"/>
    <col min="1458" max="1632" width="11.42578125" style="38"/>
    <col min="1633" max="1633" width="13" style="38" customWidth="1"/>
    <col min="1634" max="1637" width="9.7109375" style="38" customWidth="1"/>
    <col min="1638" max="1638" width="11.42578125" style="38"/>
    <col min="1639" max="1639" width="6.7109375" style="38" customWidth="1"/>
    <col min="1640" max="1640" width="13" style="38" customWidth="1"/>
    <col min="1641" max="1644" width="11.7109375" style="38" customWidth="1"/>
    <col min="1645" max="1645" width="6" style="38" customWidth="1"/>
    <col min="1646" max="1653" width="14.28515625" style="38" customWidth="1"/>
    <col min="1654" max="1654" width="8.5703125" style="38" customWidth="1"/>
    <col min="1655" max="1660" width="14.28515625" style="38" customWidth="1"/>
    <col min="1661" max="1661" width="7.7109375" style="38" customWidth="1"/>
    <col min="1662" max="1665" width="14.28515625" style="38" customWidth="1"/>
    <col min="1666" max="1666" width="10.42578125" style="38" customWidth="1"/>
    <col min="1667" max="1669" width="11.42578125" style="38"/>
    <col min="1670" max="1670" width="11.28515625" style="38" customWidth="1"/>
    <col min="1671" max="1675" width="11.42578125" style="38"/>
    <col min="1676" max="1676" width="8.7109375" style="38" customWidth="1"/>
    <col min="1677" max="1709" width="11.42578125" style="38"/>
    <col min="1710" max="1713" width="9.28515625" style="38" customWidth="1"/>
    <col min="1714" max="1888" width="11.42578125" style="38"/>
    <col min="1889" max="1889" width="13" style="38" customWidth="1"/>
    <col min="1890" max="1893" width="9.7109375" style="38" customWidth="1"/>
    <col min="1894" max="1894" width="11.42578125" style="38"/>
    <col min="1895" max="1895" width="6.7109375" style="38" customWidth="1"/>
    <col min="1896" max="1896" width="13" style="38" customWidth="1"/>
    <col min="1897" max="1900" width="11.7109375" style="38" customWidth="1"/>
    <col min="1901" max="1901" width="6" style="38" customWidth="1"/>
    <col min="1902" max="1909" width="14.28515625" style="38" customWidth="1"/>
    <col min="1910" max="1910" width="8.5703125" style="38" customWidth="1"/>
    <col min="1911" max="1916" width="14.28515625" style="38" customWidth="1"/>
    <col min="1917" max="1917" width="7.7109375" style="38" customWidth="1"/>
    <col min="1918" max="1921" width="14.28515625" style="38" customWidth="1"/>
    <col min="1922" max="1922" width="10.42578125" style="38" customWidth="1"/>
    <col min="1923" max="1925" width="11.42578125" style="38"/>
    <col min="1926" max="1926" width="11.28515625" style="38" customWidth="1"/>
    <col min="1927" max="1931" width="11.42578125" style="38"/>
    <col min="1932" max="1932" width="8.7109375" style="38" customWidth="1"/>
    <col min="1933" max="1965" width="11.42578125" style="38"/>
    <col min="1966" max="1969" width="9.28515625" style="38" customWidth="1"/>
    <col min="1970" max="2144" width="11.42578125" style="38"/>
    <col min="2145" max="2145" width="13" style="38" customWidth="1"/>
    <col min="2146" max="2149" width="9.7109375" style="38" customWidth="1"/>
    <col min="2150" max="2150" width="11.42578125" style="38"/>
    <col min="2151" max="2151" width="6.7109375" style="38" customWidth="1"/>
    <col min="2152" max="2152" width="13" style="38" customWidth="1"/>
    <col min="2153" max="2156" width="11.7109375" style="38" customWidth="1"/>
    <col min="2157" max="2157" width="6" style="38" customWidth="1"/>
    <col min="2158" max="2165" width="14.28515625" style="38" customWidth="1"/>
    <col min="2166" max="2166" width="8.5703125" style="38" customWidth="1"/>
    <col min="2167" max="2172" width="14.28515625" style="38" customWidth="1"/>
    <col min="2173" max="2173" width="7.7109375" style="38" customWidth="1"/>
    <col min="2174" max="2177" width="14.28515625" style="38" customWidth="1"/>
    <col min="2178" max="2178" width="10.42578125" style="38" customWidth="1"/>
    <col min="2179" max="2181" width="11.42578125" style="38"/>
    <col min="2182" max="2182" width="11.28515625" style="38" customWidth="1"/>
    <col min="2183" max="2187" width="11.42578125" style="38"/>
    <col min="2188" max="2188" width="8.7109375" style="38" customWidth="1"/>
    <col min="2189" max="2221" width="11.42578125" style="38"/>
    <col min="2222" max="2225" width="9.28515625" style="38" customWidth="1"/>
    <col min="2226" max="2400" width="11.42578125" style="38"/>
    <col min="2401" max="2401" width="13" style="38" customWidth="1"/>
    <col min="2402" max="2405" width="9.7109375" style="38" customWidth="1"/>
    <col min="2406" max="2406" width="11.42578125" style="38"/>
    <col min="2407" max="2407" width="6.7109375" style="38" customWidth="1"/>
    <col min="2408" max="2408" width="13" style="38" customWidth="1"/>
    <col min="2409" max="2412" width="11.7109375" style="38" customWidth="1"/>
    <col min="2413" max="2413" width="6" style="38" customWidth="1"/>
    <col min="2414" max="2421" width="14.28515625" style="38" customWidth="1"/>
    <col min="2422" max="2422" width="8.5703125" style="38" customWidth="1"/>
    <col min="2423" max="2428" width="14.28515625" style="38" customWidth="1"/>
    <col min="2429" max="2429" width="7.7109375" style="38" customWidth="1"/>
    <col min="2430" max="2433" width="14.28515625" style="38" customWidth="1"/>
    <col min="2434" max="2434" width="10.42578125" style="38" customWidth="1"/>
    <col min="2435" max="2437" width="11.42578125" style="38"/>
    <col min="2438" max="2438" width="11.28515625" style="38" customWidth="1"/>
    <col min="2439" max="2443" width="11.42578125" style="38"/>
    <col min="2444" max="2444" width="8.7109375" style="38" customWidth="1"/>
    <col min="2445" max="2477" width="11.42578125" style="38"/>
    <col min="2478" max="2481" width="9.28515625" style="38" customWidth="1"/>
    <col min="2482" max="2656" width="11.42578125" style="38"/>
    <col min="2657" max="2657" width="13" style="38" customWidth="1"/>
    <col min="2658" max="2661" width="9.7109375" style="38" customWidth="1"/>
    <col min="2662" max="2662" width="11.42578125" style="38"/>
    <col min="2663" max="2663" width="6.7109375" style="38" customWidth="1"/>
    <col min="2664" max="2664" width="13" style="38" customWidth="1"/>
    <col min="2665" max="2668" width="11.7109375" style="38" customWidth="1"/>
    <col min="2669" max="2669" width="6" style="38" customWidth="1"/>
    <col min="2670" max="2677" width="14.28515625" style="38" customWidth="1"/>
    <col min="2678" max="2678" width="8.5703125" style="38" customWidth="1"/>
    <col min="2679" max="2684" width="14.28515625" style="38" customWidth="1"/>
    <col min="2685" max="2685" width="7.7109375" style="38" customWidth="1"/>
    <col min="2686" max="2689" width="14.28515625" style="38" customWidth="1"/>
    <col min="2690" max="2690" width="10.42578125" style="38" customWidth="1"/>
    <col min="2691" max="2693" width="11.42578125" style="38"/>
    <col min="2694" max="2694" width="11.28515625" style="38" customWidth="1"/>
    <col min="2695" max="2699" width="11.42578125" style="38"/>
    <col min="2700" max="2700" width="8.7109375" style="38" customWidth="1"/>
    <col min="2701" max="2733" width="11.42578125" style="38"/>
    <col min="2734" max="2737" width="9.28515625" style="38" customWidth="1"/>
    <col min="2738" max="2912" width="11.42578125" style="38"/>
    <col min="2913" max="2913" width="13" style="38" customWidth="1"/>
    <col min="2914" max="2917" width="9.7109375" style="38" customWidth="1"/>
    <col min="2918" max="2918" width="11.42578125" style="38"/>
    <col min="2919" max="2919" width="6.7109375" style="38" customWidth="1"/>
    <col min="2920" max="2920" width="13" style="38" customWidth="1"/>
    <col min="2921" max="2924" width="11.7109375" style="38" customWidth="1"/>
    <col min="2925" max="2925" width="6" style="38" customWidth="1"/>
    <col min="2926" max="2933" width="14.28515625" style="38" customWidth="1"/>
    <col min="2934" max="2934" width="8.5703125" style="38" customWidth="1"/>
    <col min="2935" max="2940" width="14.28515625" style="38" customWidth="1"/>
    <col min="2941" max="2941" width="7.7109375" style="38" customWidth="1"/>
    <col min="2942" max="2945" width="14.28515625" style="38" customWidth="1"/>
    <col min="2946" max="2946" width="10.42578125" style="38" customWidth="1"/>
    <col min="2947" max="2949" width="11.42578125" style="38"/>
    <col min="2950" max="2950" width="11.28515625" style="38" customWidth="1"/>
    <col min="2951" max="2955" width="11.42578125" style="38"/>
    <col min="2956" max="2956" width="8.7109375" style="38" customWidth="1"/>
    <col min="2957" max="2989" width="11.42578125" style="38"/>
    <col min="2990" max="2993" width="9.28515625" style="38" customWidth="1"/>
    <col min="2994" max="3168" width="11.42578125" style="38"/>
    <col min="3169" max="3169" width="13" style="38" customWidth="1"/>
    <col min="3170" max="3173" width="9.7109375" style="38" customWidth="1"/>
    <col min="3174" max="3174" width="11.42578125" style="38"/>
    <col min="3175" max="3175" width="6.7109375" style="38" customWidth="1"/>
    <col min="3176" max="3176" width="13" style="38" customWidth="1"/>
    <col min="3177" max="3180" width="11.7109375" style="38" customWidth="1"/>
    <col min="3181" max="3181" width="6" style="38" customWidth="1"/>
    <col min="3182" max="3189" width="14.28515625" style="38" customWidth="1"/>
    <col min="3190" max="3190" width="8.5703125" style="38" customWidth="1"/>
    <col min="3191" max="3196" width="14.28515625" style="38" customWidth="1"/>
    <col min="3197" max="3197" width="7.7109375" style="38" customWidth="1"/>
    <col min="3198" max="3201" width="14.28515625" style="38" customWidth="1"/>
    <col min="3202" max="3202" width="10.42578125" style="38" customWidth="1"/>
    <col min="3203" max="3205" width="11.42578125" style="38"/>
    <col min="3206" max="3206" width="11.28515625" style="38" customWidth="1"/>
    <col min="3207" max="3211" width="11.42578125" style="38"/>
    <col min="3212" max="3212" width="8.7109375" style="38" customWidth="1"/>
    <col min="3213" max="3245" width="11.42578125" style="38"/>
    <col min="3246" max="3249" width="9.28515625" style="38" customWidth="1"/>
    <col min="3250" max="3424" width="11.42578125" style="38"/>
    <col min="3425" max="3425" width="13" style="38" customWidth="1"/>
    <col min="3426" max="3429" width="9.7109375" style="38" customWidth="1"/>
    <col min="3430" max="3430" width="11.42578125" style="38"/>
    <col min="3431" max="3431" width="6.7109375" style="38" customWidth="1"/>
    <col min="3432" max="3432" width="13" style="38" customWidth="1"/>
    <col min="3433" max="3436" width="11.7109375" style="38" customWidth="1"/>
    <col min="3437" max="3437" width="6" style="38" customWidth="1"/>
    <col min="3438" max="3445" width="14.28515625" style="38" customWidth="1"/>
    <col min="3446" max="3446" width="8.5703125" style="38" customWidth="1"/>
    <col min="3447" max="3452" width="14.28515625" style="38" customWidth="1"/>
    <col min="3453" max="3453" width="7.7109375" style="38" customWidth="1"/>
    <col min="3454" max="3457" width="14.28515625" style="38" customWidth="1"/>
    <col min="3458" max="3458" width="10.42578125" style="38" customWidth="1"/>
    <col min="3459" max="3461" width="11.42578125" style="38"/>
    <col min="3462" max="3462" width="11.28515625" style="38" customWidth="1"/>
    <col min="3463" max="3467" width="11.42578125" style="38"/>
    <col min="3468" max="3468" width="8.7109375" style="38" customWidth="1"/>
    <col min="3469" max="3501" width="11.42578125" style="38"/>
    <col min="3502" max="3505" width="9.28515625" style="38" customWidth="1"/>
    <col min="3506" max="3680" width="11.42578125" style="38"/>
    <col min="3681" max="3681" width="13" style="38" customWidth="1"/>
    <col min="3682" max="3685" width="9.7109375" style="38" customWidth="1"/>
    <col min="3686" max="3686" width="11.42578125" style="38"/>
    <col min="3687" max="3687" width="6.7109375" style="38" customWidth="1"/>
    <col min="3688" max="3688" width="13" style="38" customWidth="1"/>
    <col min="3689" max="3692" width="11.7109375" style="38" customWidth="1"/>
    <col min="3693" max="3693" width="6" style="38" customWidth="1"/>
    <col min="3694" max="3701" width="14.28515625" style="38" customWidth="1"/>
    <col min="3702" max="3702" width="8.5703125" style="38" customWidth="1"/>
    <col min="3703" max="3708" width="14.28515625" style="38" customWidth="1"/>
    <col min="3709" max="3709" width="7.7109375" style="38" customWidth="1"/>
    <col min="3710" max="3713" width="14.28515625" style="38" customWidth="1"/>
    <col min="3714" max="3714" width="10.42578125" style="38" customWidth="1"/>
    <col min="3715" max="3717" width="11.42578125" style="38"/>
    <col min="3718" max="3718" width="11.28515625" style="38" customWidth="1"/>
    <col min="3719" max="3723" width="11.42578125" style="38"/>
    <col min="3724" max="3724" width="8.7109375" style="38" customWidth="1"/>
    <col min="3725" max="3757" width="11.42578125" style="38"/>
    <col min="3758" max="3761" width="9.28515625" style="38" customWidth="1"/>
    <col min="3762" max="3936" width="11.42578125" style="38"/>
    <col min="3937" max="3937" width="13" style="38" customWidth="1"/>
    <col min="3938" max="3941" width="9.7109375" style="38" customWidth="1"/>
    <col min="3942" max="3942" width="11.42578125" style="38"/>
    <col min="3943" max="3943" width="6.7109375" style="38" customWidth="1"/>
    <col min="3944" max="3944" width="13" style="38" customWidth="1"/>
    <col min="3945" max="3948" width="11.7109375" style="38" customWidth="1"/>
    <col min="3949" max="3949" width="6" style="38" customWidth="1"/>
    <col min="3950" max="3957" width="14.28515625" style="38" customWidth="1"/>
    <col min="3958" max="3958" width="8.5703125" style="38" customWidth="1"/>
    <col min="3959" max="3964" width="14.28515625" style="38" customWidth="1"/>
    <col min="3965" max="3965" width="7.7109375" style="38" customWidth="1"/>
    <col min="3966" max="3969" width="14.28515625" style="38" customWidth="1"/>
    <col min="3970" max="3970" width="10.42578125" style="38" customWidth="1"/>
    <col min="3971" max="3973" width="11.42578125" style="38"/>
    <col min="3974" max="3974" width="11.28515625" style="38" customWidth="1"/>
    <col min="3975" max="3979" width="11.42578125" style="38"/>
    <col min="3980" max="3980" width="8.7109375" style="38" customWidth="1"/>
    <col min="3981" max="4013" width="11.42578125" style="38"/>
    <col min="4014" max="4017" width="9.28515625" style="38" customWidth="1"/>
    <col min="4018" max="4192" width="11.42578125" style="38"/>
    <col min="4193" max="4193" width="13" style="38" customWidth="1"/>
    <col min="4194" max="4197" width="9.7109375" style="38" customWidth="1"/>
    <col min="4198" max="4198" width="11.42578125" style="38"/>
    <col min="4199" max="4199" width="6.7109375" style="38" customWidth="1"/>
    <col min="4200" max="4200" width="13" style="38" customWidth="1"/>
    <col min="4201" max="4204" width="11.7109375" style="38" customWidth="1"/>
    <col min="4205" max="4205" width="6" style="38" customWidth="1"/>
    <col min="4206" max="4213" width="14.28515625" style="38" customWidth="1"/>
    <col min="4214" max="4214" width="8.5703125" style="38" customWidth="1"/>
    <col min="4215" max="4220" width="14.28515625" style="38" customWidth="1"/>
    <col min="4221" max="4221" width="7.7109375" style="38" customWidth="1"/>
    <col min="4222" max="4225" width="14.28515625" style="38" customWidth="1"/>
    <col min="4226" max="4226" width="10.42578125" style="38" customWidth="1"/>
    <col min="4227" max="4229" width="11.42578125" style="38"/>
    <col min="4230" max="4230" width="11.28515625" style="38" customWidth="1"/>
    <col min="4231" max="4235" width="11.42578125" style="38"/>
    <col min="4236" max="4236" width="8.7109375" style="38" customWidth="1"/>
    <col min="4237" max="4269" width="11.42578125" style="38"/>
    <col min="4270" max="4273" width="9.28515625" style="38" customWidth="1"/>
    <col min="4274" max="4448" width="11.42578125" style="38"/>
    <col min="4449" max="4449" width="13" style="38" customWidth="1"/>
    <col min="4450" max="4453" width="9.7109375" style="38" customWidth="1"/>
    <col min="4454" max="4454" width="11.42578125" style="38"/>
    <col min="4455" max="4455" width="6.7109375" style="38" customWidth="1"/>
    <col min="4456" max="4456" width="13" style="38" customWidth="1"/>
    <col min="4457" max="4460" width="11.7109375" style="38" customWidth="1"/>
    <col min="4461" max="4461" width="6" style="38" customWidth="1"/>
    <col min="4462" max="4469" width="14.28515625" style="38" customWidth="1"/>
    <col min="4470" max="4470" width="8.5703125" style="38" customWidth="1"/>
    <col min="4471" max="4476" width="14.28515625" style="38" customWidth="1"/>
    <col min="4477" max="4477" width="7.7109375" style="38" customWidth="1"/>
    <col min="4478" max="4481" width="14.28515625" style="38" customWidth="1"/>
    <col min="4482" max="4482" width="10.42578125" style="38" customWidth="1"/>
    <col min="4483" max="4485" width="11.42578125" style="38"/>
    <col min="4486" max="4486" width="11.28515625" style="38" customWidth="1"/>
    <col min="4487" max="4491" width="11.42578125" style="38"/>
    <col min="4492" max="4492" width="8.7109375" style="38" customWidth="1"/>
    <col min="4493" max="4525" width="11.42578125" style="38"/>
    <col min="4526" max="4529" width="9.28515625" style="38" customWidth="1"/>
    <col min="4530" max="4704" width="11.42578125" style="38"/>
    <col min="4705" max="4705" width="13" style="38" customWidth="1"/>
    <col min="4706" max="4709" width="9.7109375" style="38" customWidth="1"/>
    <col min="4710" max="4710" width="11.42578125" style="38"/>
    <col min="4711" max="4711" width="6.7109375" style="38" customWidth="1"/>
    <col min="4712" max="4712" width="13" style="38" customWidth="1"/>
    <col min="4713" max="4716" width="11.7109375" style="38" customWidth="1"/>
    <col min="4717" max="4717" width="6" style="38" customWidth="1"/>
    <col min="4718" max="4725" width="14.28515625" style="38" customWidth="1"/>
    <col min="4726" max="4726" width="8.5703125" style="38" customWidth="1"/>
    <col min="4727" max="4732" width="14.28515625" style="38" customWidth="1"/>
    <col min="4733" max="4733" width="7.7109375" style="38" customWidth="1"/>
    <col min="4734" max="4737" width="14.28515625" style="38" customWidth="1"/>
    <col min="4738" max="4738" width="10.42578125" style="38" customWidth="1"/>
    <col min="4739" max="4741" width="11.42578125" style="38"/>
    <col min="4742" max="4742" width="11.28515625" style="38" customWidth="1"/>
    <col min="4743" max="4747" width="11.42578125" style="38"/>
    <col min="4748" max="4748" width="8.7109375" style="38" customWidth="1"/>
    <col min="4749" max="4781" width="11.42578125" style="38"/>
    <col min="4782" max="4785" width="9.28515625" style="38" customWidth="1"/>
    <col min="4786" max="4960" width="11.42578125" style="38"/>
    <col min="4961" max="4961" width="13" style="38" customWidth="1"/>
    <col min="4962" max="4965" width="9.7109375" style="38" customWidth="1"/>
    <col min="4966" max="4966" width="11.42578125" style="38"/>
    <col min="4967" max="4967" width="6.7109375" style="38" customWidth="1"/>
    <col min="4968" max="4968" width="13" style="38" customWidth="1"/>
    <col min="4969" max="4972" width="11.7109375" style="38" customWidth="1"/>
    <col min="4973" max="4973" width="6" style="38" customWidth="1"/>
    <col min="4974" max="4981" width="14.28515625" style="38" customWidth="1"/>
    <col min="4982" max="4982" width="8.5703125" style="38" customWidth="1"/>
    <col min="4983" max="4988" width="14.28515625" style="38" customWidth="1"/>
    <col min="4989" max="4989" width="7.7109375" style="38" customWidth="1"/>
    <col min="4990" max="4993" width="14.28515625" style="38" customWidth="1"/>
    <col min="4994" max="4994" width="10.42578125" style="38" customWidth="1"/>
    <col min="4995" max="4997" width="11.42578125" style="38"/>
    <col min="4998" max="4998" width="11.28515625" style="38" customWidth="1"/>
    <col min="4999" max="5003" width="11.42578125" style="38"/>
    <col min="5004" max="5004" width="8.7109375" style="38" customWidth="1"/>
    <col min="5005" max="5037" width="11.42578125" style="38"/>
    <col min="5038" max="5041" width="9.28515625" style="38" customWidth="1"/>
    <col min="5042" max="5216" width="11.42578125" style="38"/>
    <col min="5217" max="5217" width="13" style="38" customWidth="1"/>
    <col min="5218" max="5221" width="9.7109375" style="38" customWidth="1"/>
    <col min="5222" max="5222" width="11.42578125" style="38"/>
    <col min="5223" max="5223" width="6.7109375" style="38" customWidth="1"/>
    <col min="5224" max="5224" width="13" style="38" customWidth="1"/>
    <col min="5225" max="5228" width="11.7109375" style="38" customWidth="1"/>
    <col min="5229" max="5229" width="6" style="38" customWidth="1"/>
    <col min="5230" max="5237" width="14.28515625" style="38" customWidth="1"/>
    <col min="5238" max="5238" width="8.5703125" style="38" customWidth="1"/>
    <col min="5239" max="5244" width="14.28515625" style="38" customWidth="1"/>
    <col min="5245" max="5245" width="7.7109375" style="38" customWidth="1"/>
    <col min="5246" max="5249" width="14.28515625" style="38" customWidth="1"/>
    <col min="5250" max="5250" width="10.42578125" style="38" customWidth="1"/>
    <col min="5251" max="5253" width="11.42578125" style="38"/>
    <col min="5254" max="5254" width="11.28515625" style="38" customWidth="1"/>
    <col min="5255" max="5259" width="11.42578125" style="38"/>
    <col min="5260" max="5260" width="8.7109375" style="38" customWidth="1"/>
    <col min="5261" max="5293" width="11.42578125" style="38"/>
    <col min="5294" max="5297" width="9.28515625" style="38" customWidth="1"/>
    <col min="5298" max="5472" width="11.42578125" style="38"/>
    <col min="5473" max="5473" width="13" style="38" customWidth="1"/>
    <col min="5474" max="5477" width="9.7109375" style="38" customWidth="1"/>
    <col min="5478" max="5478" width="11.42578125" style="38"/>
    <col min="5479" max="5479" width="6.7109375" style="38" customWidth="1"/>
    <col min="5480" max="5480" width="13" style="38" customWidth="1"/>
    <col min="5481" max="5484" width="11.7109375" style="38" customWidth="1"/>
    <col min="5485" max="5485" width="6" style="38" customWidth="1"/>
    <col min="5486" max="5493" width="14.28515625" style="38" customWidth="1"/>
    <col min="5494" max="5494" width="8.5703125" style="38" customWidth="1"/>
    <col min="5495" max="5500" width="14.28515625" style="38" customWidth="1"/>
    <col min="5501" max="5501" width="7.7109375" style="38" customWidth="1"/>
    <col min="5502" max="5505" width="14.28515625" style="38" customWidth="1"/>
    <col min="5506" max="5506" width="10.42578125" style="38" customWidth="1"/>
    <col min="5507" max="5509" width="11.42578125" style="38"/>
    <col min="5510" max="5510" width="11.28515625" style="38" customWidth="1"/>
    <col min="5511" max="5515" width="11.42578125" style="38"/>
    <col min="5516" max="5516" width="8.7109375" style="38" customWidth="1"/>
    <col min="5517" max="5549" width="11.42578125" style="38"/>
    <col min="5550" max="5553" width="9.28515625" style="38" customWidth="1"/>
    <col min="5554" max="5728" width="11.42578125" style="38"/>
    <col min="5729" max="5729" width="13" style="38" customWidth="1"/>
    <col min="5730" max="5733" width="9.7109375" style="38" customWidth="1"/>
    <col min="5734" max="5734" width="11.42578125" style="38"/>
    <col min="5735" max="5735" width="6.7109375" style="38" customWidth="1"/>
    <col min="5736" max="5736" width="13" style="38" customWidth="1"/>
    <col min="5737" max="5740" width="11.7109375" style="38" customWidth="1"/>
    <col min="5741" max="5741" width="6" style="38" customWidth="1"/>
    <col min="5742" max="5749" width="14.28515625" style="38" customWidth="1"/>
    <col min="5750" max="5750" width="8.5703125" style="38" customWidth="1"/>
    <col min="5751" max="5756" width="14.28515625" style="38" customWidth="1"/>
    <col min="5757" max="5757" width="7.7109375" style="38" customWidth="1"/>
    <col min="5758" max="5761" width="14.28515625" style="38" customWidth="1"/>
    <col min="5762" max="5762" width="10.42578125" style="38" customWidth="1"/>
    <col min="5763" max="5765" width="11.42578125" style="38"/>
    <col min="5766" max="5766" width="11.28515625" style="38" customWidth="1"/>
    <col min="5767" max="5771" width="11.42578125" style="38"/>
    <col min="5772" max="5772" width="8.7109375" style="38" customWidth="1"/>
    <col min="5773" max="5805" width="11.42578125" style="38"/>
    <col min="5806" max="5809" width="9.28515625" style="38" customWidth="1"/>
    <col min="5810" max="5984" width="11.42578125" style="38"/>
    <col min="5985" max="5985" width="13" style="38" customWidth="1"/>
    <col min="5986" max="5989" width="9.7109375" style="38" customWidth="1"/>
    <col min="5990" max="5990" width="11.42578125" style="38"/>
    <col min="5991" max="5991" width="6.7109375" style="38" customWidth="1"/>
    <col min="5992" max="5992" width="13" style="38" customWidth="1"/>
    <col min="5993" max="5996" width="11.7109375" style="38" customWidth="1"/>
    <col min="5997" max="5997" width="6" style="38" customWidth="1"/>
    <col min="5998" max="6005" width="14.28515625" style="38" customWidth="1"/>
    <col min="6006" max="6006" width="8.5703125" style="38" customWidth="1"/>
    <col min="6007" max="6012" width="14.28515625" style="38" customWidth="1"/>
    <col min="6013" max="6013" width="7.7109375" style="38" customWidth="1"/>
    <col min="6014" max="6017" width="14.28515625" style="38" customWidth="1"/>
    <col min="6018" max="6018" width="10.42578125" style="38" customWidth="1"/>
    <col min="6019" max="6021" width="11.42578125" style="38"/>
    <col min="6022" max="6022" width="11.28515625" style="38" customWidth="1"/>
    <col min="6023" max="6027" width="11.42578125" style="38"/>
    <col min="6028" max="6028" width="8.7109375" style="38" customWidth="1"/>
    <col min="6029" max="6061" width="11.42578125" style="38"/>
    <col min="6062" max="6065" width="9.28515625" style="38" customWidth="1"/>
    <col min="6066" max="6240" width="11.42578125" style="38"/>
    <col min="6241" max="6241" width="13" style="38" customWidth="1"/>
    <col min="6242" max="6245" width="9.7109375" style="38" customWidth="1"/>
    <col min="6246" max="6246" width="11.42578125" style="38"/>
    <col min="6247" max="6247" width="6.7109375" style="38" customWidth="1"/>
    <col min="6248" max="6248" width="13" style="38" customWidth="1"/>
    <col min="6249" max="6252" width="11.7109375" style="38" customWidth="1"/>
    <col min="6253" max="6253" width="6" style="38" customWidth="1"/>
    <col min="6254" max="6261" width="14.28515625" style="38" customWidth="1"/>
    <col min="6262" max="6262" width="8.5703125" style="38" customWidth="1"/>
    <col min="6263" max="6268" width="14.28515625" style="38" customWidth="1"/>
    <col min="6269" max="6269" width="7.7109375" style="38" customWidth="1"/>
    <col min="6270" max="6273" width="14.28515625" style="38" customWidth="1"/>
    <col min="6274" max="6274" width="10.42578125" style="38" customWidth="1"/>
    <col min="6275" max="6277" width="11.42578125" style="38"/>
    <col min="6278" max="6278" width="11.28515625" style="38" customWidth="1"/>
    <col min="6279" max="6283" width="11.42578125" style="38"/>
    <col min="6284" max="6284" width="8.7109375" style="38" customWidth="1"/>
    <col min="6285" max="6317" width="11.42578125" style="38"/>
    <col min="6318" max="6321" width="9.28515625" style="38" customWidth="1"/>
    <col min="6322" max="6496" width="11.42578125" style="38"/>
    <col min="6497" max="6497" width="13" style="38" customWidth="1"/>
    <col min="6498" max="6501" width="9.7109375" style="38" customWidth="1"/>
    <col min="6502" max="6502" width="11.42578125" style="38"/>
    <col min="6503" max="6503" width="6.7109375" style="38" customWidth="1"/>
    <col min="6504" max="6504" width="13" style="38" customWidth="1"/>
    <col min="6505" max="6508" width="11.7109375" style="38" customWidth="1"/>
    <col min="6509" max="6509" width="6" style="38" customWidth="1"/>
    <col min="6510" max="6517" width="14.28515625" style="38" customWidth="1"/>
    <col min="6518" max="6518" width="8.5703125" style="38" customWidth="1"/>
    <col min="6519" max="6524" width="14.28515625" style="38" customWidth="1"/>
    <col min="6525" max="6525" width="7.7109375" style="38" customWidth="1"/>
    <col min="6526" max="6529" width="14.28515625" style="38" customWidth="1"/>
    <col min="6530" max="6530" width="10.42578125" style="38" customWidth="1"/>
    <col min="6531" max="6533" width="11.42578125" style="38"/>
    <col min="6534" max="6534" width="11.28515625" style="38" customWidth="1"/>
    <col min="6535" max="6539" width="11.42578125" style="38"/>
    <col min="6540" max="6540" width="8.7109375" style="38" customWidth="1"/>
    <col min="6541" max="6573" width="11.42578125" style="38"/>
    <col min="6574" max="6577" width="9.28515625" style="38" customWidth="1"/>
    <col min="6578" max="6752" width="11.42578125" style="38"/>
    <col min="6753" max="6753" width="13" style="38" customWidth="1"/>
    <col min="6754" max="6757" width="9.7109375" style="38" customWidth="1"/>
    <col min="6758" max="6758" width="11.42578125" style="38"/>
    <col min="6759" max="6759" width="6.7109375" style="38" customWidth="1"/>
    <col min="6760" max="6760" width="13" style="38" customWidth="1"/>
    <col min="6761" max="6764" width="11.7109375" style="38" customWidth="1"/>
    <col min="6765" max="6765" width="6" style="38" customWidth="1"/>
    <col min="6766" max="6773" width="14.28515625" style="38" customWidth="1"/>
    <col min="6774" max="6774" width="8.5703125" style="38" customWidth="1"/>
    <col min="6775" max="6780" width="14.28515625" style="38" customWidth="1"/>
    <col min="6781" max="6781" width="7.7109375" style="38" customWidth="1"/>
    <col min="6782" max="6785" width="14.28515625" style="38" customWidth="1"/>
    <col min="6786" max="6786" width="10.42578125" style="38" customWidth="1"/>
    <col min="6787" max="6789" width="11.42578125" style="38"/>
    <col min="6790" max="6790" width="11.28515625" style="38" customWidth="1"/>
    <col min="6791" max="6795" width="11.42578125" style="38"/>
    <col min="6796" max="6796" width="8.7109375" style="38" customWidth="1"/>
    <col min="6797" max="6829" width="11.42578125" style="38"/>
    <col min="6830" max="6833" width="9.28515625" style="38" customWidth="1"/>
    <col min="6834" max="7008" width="11.42578125" style="38"/>
    <col min="7009" max="7009" width="13" style="38" customWidth="1"/>
    <col min="7010" max="7013" width="9.7109375" style="38" customWidth="1"/>
    <col min="7014" max="7014" width="11.42578125" style="38"/>
    <col min="7015" max="7015" width="6.7109375" style="38" customWidth="1"/>
    <col min="7016" max="7016" width="13" style="38" customWidth="1"/>
    <col min="7017" max="7020" width="11.7109375" style="38" customWidth="1"/>
    <col min="7021" max="7021" width="6" style="38" customWidth="1"/>
    <col min="7022" max="7029" width="14.28515625" style="38" customWidth="1"/>
    <col min="7030" max="7030" width="8.5703125" style="38" customWidth="1"/>
    <col min="7031" max="7036" width="14.28515625" style="38" customWidth="1"/>
    <col min="7037" max="7037" width="7.7109375" style="38" customWidth="1"/>
    <col min="7038" max="7041" width="14.28515625" style="38" customWidth="1"/>
    <col min="7042" max="7042" width="10.42578125" style="38" customWidth="1"/>
    <col min="7043" max="7045" width="11.42578125" style="38"/>
    <col min="7046" max="7046" width="11.28515625" style="38" customWidth="1"/>
    <col min="7047" max="7051" width="11.42578125" style="38"/>
    <col min="7052" max="7052" width="8.7109375" style="38" customWidth="1"/>
    <col min="7053" max="7085" width="11.42578125" style="38"/>
    <col min="7086" max="7089" width="9.28515625" style="38" customWidth="1"/>
    <col min="7090" max="7264" width="11.42578125" style="38"/>
    <col min="7265" max="7265" width="13" style="38" customWidth="1"/>
    <col min="7266" max="7269" width="9.7109375" style="38" customWidth="1"/>
    <col min="7270" max="7270" width="11.42578125" style="38"/>
    <col min="7271" max="7271" width="6.7109375" style="38" customWidth="1"/>
    <col min="7272" max="7272" width="13" style="38" customWidth="1"/>
    <col min="7273" max="7276" width="11.7109375" style="38" customWidth="1"/>
    <col min="7277" max="7277" width="6" style="38" customWidth="1"/>
    <col min="7278" max="7285" width="14.28515625" style="38" customWidth="1"/>
    <col min="7286" max="7286" width="8.5703125" style="38" customWidth="1"/>
    <col min="7287" max="7292" width="14.28515625" style="38" customWidth="1"/>
    <col min="7293" max="7293" width="7.7109375" style="38" customWidth="1"/>
    <col min="7294" max="7297" width="14.28515625" style="38" customWidth="1"/>
    <col min="7298" max="7298" width="10.42578125" style="38" customWidth="1"/>
    <col min="7299" max="7301" width="11.42578125" style="38"/>
    <col min="7302" max="7302" width="11.28515625" style="38" customWidth="1"/>
    <col min="7303" max="7307" width="11.42578125" style="38"/>
    <col min="7308" max="7308" width="8.7109375" style="38" customWidth="1"/>
    <col min="7309" max="7341" width="11.42578125" style="38"/>
    <col min="7342" max="7345" width="9.28515625" style="38" customWidth="1"/>
    <col min="7346" max="7520" width="11.42578125" style="38"/>
    <col min="7521" max="7521" width="13" style="38" customWidth="1"/>
    <col min="7522" max="7525" width="9.7109375" style="38" customWidth="1"/>
    <col min="7526" max="7526" width="11.42578125" style="38"/>
    <col min="7527" max="7527" width="6.7109375" style="38" customWidth="1"/>
    <col min="7528" max="7528" width="13" style="38" customWidth="1"/>
    <col min="7529" max="7532" width="11.7109375" style="38" customWidth="1"/>
    <col min="7533" max="7533" width="6" style="38" customWidth="1"/>
    <col min="7534" max="7541" width="14.28515625" style="38" customWidth="1"/>
    <col min="7542" max="7542" width="8.5703125" style="38" customWidth="1"/>
    <col min="7543" max="7548" width="14.28515625" style="38" customWidth="1"/>
    <col min="7549" max="7549" width="7.7109375" style="38" customWidth="1"/>
    <col min="7550" max="7553" width="14.28515625" style="38" customWidth="1"/>
    <col min="7554" max="7554" width="10.42578125" style="38" customWidth="1"/>
    <col min="7555" max="7557" width="11.42578125" style="38"/>
    <col min="7558" max="7558" width="11.28515625" style="38" customWidth="1"/>
    <col min="7559" max="7563" width="11.42578125" style="38"/>
    <col min="7564" max="7564" width="8.7109375" style="38" customWidth="1"/>
    <col min="7565" max="7597" width="11.42578125" style="38"/>
    <col min="7598" max="7601" width="9.28515625" style="38" customWidth="1"/>
    <col min="7602" max="7776" width="11.42578125" style="38"/>
    <col min="7777" max="7777" width="13" style="38" customWidth="1"/>
    <col min="7778" max="7781" width="9.7109375" style="38" customWidth="1"/>
    <col min="7782" max="7782" width="11.42578125" style="38"/>
    <col min="7783" max="7783" width="6.7109375" style="38" customWidth="1"/>
    <col min="7784" max="7784" width="13" style="38" customWidth="1"/>
    <col min="7785" max="7788" width="11.7109375" style="38" customWidth="1"/>
    <col min="7789" max="7789" width="6" style="38" customWidth="1"/>
    <col min="7790" max="7797" width="14.28515625" style="38" customWidth="1"/>
    <col min="7798" max="7798" width="8.5703125" style="38" customWidth="1"/>
    <col min="7799" max="7804" width="14.28515625" style="38" customWidth="1"/>
    <col min="7805" max="7805" width="7.7109375" style="38" customWidth="1"/>
    <col min="7806" max="7809" width="14.28515625" style="38" customWidth="1"/>
    <col min="7810" max="7810" width="10.42578125" style="38" customWidth="1"/>
    <col min="7811" max="7813" width="11.42578125" style="38"/>
    <col min="7814" max="7814" width="11.28515625" style="38" customWidth="1"/>
    <col min="7815" max="7819" width="11.42578125" style="38"/>
    <col min="7820" max="7820" width="8.7109375" style="38" customWidth="1"/>
    <col min="7821" max="7853" width="11.42578125" style="38"/>
    <col min="7854" max="7857" width="9.28515625" style="38" customWidth="1"/>
    <col min="7858" max="8032" width="11.42578125" style="38"/>
    <col min="8033" max="8033" width="13" style="38" customWidth="1"/>
    <col min="8034" max="8037" width="9.7109375" style="38" customWidth="1"/>
    <col min="8038" max="8038" width="11.42578125" style="38"/>
    <col min="8039" max="8039" width="6.7109375" style="38" customWidth="1"/>
    <col min="8040" max="8040" width="13" style="38" customWidth="1"/>
    <col min="8041" max="8044" width="11.7109375" style="38" customWidth="1"/>
    <col min="8045" max="8045" width="6" style="38" customWidth="1"/>
    <col min="8046" max="8053" width="14.28515625" style="38" customWidth="1"/>
    <col min="8054" max="8054" width="8.5703125" style="38" customWidth="1"/>
    <col min="8055" max="8060" width="14.28515625" style="38" customWidth="1"/>
    <col min="8061" max="8061" width="7.7109375" style="38" customWidth="1"/>
    <col min="8062" max="8065" width="14.28515625" style="38" customWidth="1"/>
    <col min="8066" max="8066" width="10.42578125" style="38" customWidth="1"/>
    <col min="8067" max="8069" width="11.42578125" style="38"/>
    <col min="8070" max="8070" width="11.28515625" style="38" customWidth="1"/>
    <col min="8071" max="8075" width="11.42578125" style="38"/>
    <col min="8076" max="8076" width="8.7109375" style="38" customWidth="1"/>
    <col min="8077" max="8109" width="11.42578125" style="38"/>
    <col min="8110" max="8113" width="9.28515625" style="38" customWidth="1"/>
    <col min="8114" max="8288" width="11.42578125" style="38"/>
    <col min="8289" max="8289" width="13" style="38" customWidth="1"/>
    <col min="8290" max="8293" width="9.7109375" style="38" customWidth="1"/>
    <col min="8294" max="8294" width="11.42578125" style="38"/>
    <col min="8295" max="8295" width="6.7109375" style="38" customWidth="1"/>
    <col min="8296" max="8296" width="13" style="38" customWidth="1"/>
    <col min="8297" max="8300" width="11.7109375" style="38" customWidth="1"/>
    <col min="8301" max="8301" width="6" style="38" customWidth="1"/>
    <col min="8302" max="8309" width="14.28515625" style="38" customWidth="1"/>
    <col min="8310" max="8310" width="8.5703125" style="38" customWidth="1"/>
    <col min="8311" max="8316" width="14.28515625" style="38" customWidth="1"/>
    <col min="8317" max="8317" width="7.7109375" style="38" customWidth="1"/>
    <col min="8318" max="8321" width="14.28515625" style="38" customWidth="1"/>
    <col min="8322" max="8322" width="10.42578125" style="38" customWidth="1"/>
    <col min="8323" max="8325" width="11.42578125" style="38"/>
    <col min="8326" max="8326" width="11.28515625" style="38" customWidth="1"/>
    <col min="8327" max="8331" width="11.42578125" style="38"/>
    <col min="8332" max="8332" width="8.7109375" style="38" customWidth="1"/>
    <col min="8333" max="8365" width="11.42578125" style="38"/>
    <col min="8366" max="8369" width="9.28515625" style="38" customWidth="1"/>
    <col min="8370" max="8544" width="11.42578125" style="38"/>
    <col min="8545" max="8545" width="13" style="38" customWidth="1"/>
    <col min="8546" max="8549" width="9.7109375" style="38" customWidth="1"/>
    <col min="8550" max="8550" width="11.42578125" style="38"/>
    <col min="8551" max="8551" width="6.7109375" style="38" customWidth="1"/>
    <col min="8552" max="8552" width="13" style="38" customWidth="1"/>
    <col min="8553" max="8556" width="11.7109375" style="38" customWidth="1"/>
    <col min="8557" max="8557" width="6" style="38" customWidth="1"/>
    <col min="8558" max="8565" width="14.28515625" style="38" customWidth="1"/>
    <col min="8566" max="8566" width="8.5703125" style="38" customWidth="1"/>
    <col min="8567" max="8572" width="14.28515625" style="38" customWidth="1"/>
    <col min="8573" max="8573" width="7.7109375" style="38" customWidth="1"/>
    <col min="8574" max="8577" width="14.28515625" style="38" customWidth="1"/>
    <col min="8578" max="8578" width="10.42578125" style="38" customWidth="1"/>
    <col min="8579" max="8581" width="11.42578125" style="38"/>
    <col min="8582" max="8582" width="11.28515625" style="38" customWidth="1"/>
    <col min="8583" max="8587" width="11.42578125" style="38"/>
    <col min="8588" max="8588" width="8.7109375" style="38" customWidth="1"/>
    <col min="8589" max="8621" width="11.42578125" style="38"/>
    <col min="8622" max="8625" width="9.28515625" style="38" customWidth="1"/>
    <col min="8626" max="8800" width="11.42578125" style="38"/>
    <col min="8801" max="8801" width="13" style="38" customWidth="1"/>
    <col min="8802" max="8805" width="9.7109375" style="38" customWidth="1"/>
    <col min="8806" max="8806" width="11.42578125" style="38"/>
    <col min="8807" max="8807" width="6.7109375" style="38" customWidth="1"/>
    <col min="8808" max="8808" width="13" style="38" customWidth="1"/>
    <col min="8809" max="8812" width="11.7109375" style="38" customWidth="1"/>
    <col min="8813" max="8813" width="6" style="38" customWidth="1"/>
    <col min="8814" max="8821" width="14.28515625" style="38" customWidth="1"/>
    <col min="8822" max="8822" width="8.5703125" style="38" customWidth="1"/>
    <col min="8823" max="8828" width="14.28515625" style="38" customWidth="1"/>
    <col min="8829" max="8829" width="7.7109375" style="38" customWidth="1"/>
    <col min="8830" max="8833" width="14.28515625" style="38" customWidth="1"/>
    <col min="8834" max="8834" width="10.42578125" style="38" customWidth="1"/>
    <col min="8835" max="8837" width="11.42578125" style="38"/>
    <col min="8838" max="8838" width="11.28515625" style="38" customWidth="1"/>
    <col min="8839" max="8843" width="11.42578125" style="38"/>
    <col min="8844" max="8844" width="8.7109375" style="38" customWidth="1"/>
    <col min="8845" max="8877" width="11.42578125" style="38"/>
    <col min="8878" max="8881" width="9.28515625" style="38" customWidth="1"/>
    <col min="8882" max="9056" width="11.42578125" style="38"/>
    <col min="9057" max="9057" width="13" style="38" customWidth="1"/>
    <col min="9058" max="9061" width="9.7109375" style="38" customWidth="1"/>
    <col min="9062" max="9062" width="11.42578125" style="38"/>
    <col min="9063" max="9063" width="6.7109375" style="38" customWidth="1"/>
    <col min="9064" max="9064" width="13" style="38" customWidth="1"/>
    <col min="9065" max="9068" width="11.7109375" style="38" customWidth="1"/>
    <col min="9069" max="9069" width="6" style="38" customWidth="1"/>
    <col min="9070" max="9077" width="14.28515625" style="38" customWidth="1"/>
    <col min="9078" max="9078" width="8.5703125" style="38" customWidth="1"/>
    <col min="9079" max="9084" width="14.28515625" style="38" customWidth="1"/>
    <col min="9085" max="9085" width="7.7109375" style="38" customWidth="1"/>
    <col min="9086" max="9089" width="14.28515625" style="38" customWidth="1"/>
    <col min="9090" max="9090" width="10.42578125" style="38" customWidth="1"/>
    <col min="9091" max="9093" width="11.42578125" style="38"/>
    <col min="9094" max="9094" width="11.28515625" style="38" customWidth="1"/>
    <col min="9095" max="9099" width="11.42578125" style="38"/>
    <col min="9100" max="9100" width="8.7109375" style="38" customWidth="1"/>
    <col min="9101" max="9133" width="11.42578125" style="38"/>
    <col min="9134" max="9137" width="9.28515625" style="38" customWidth="1"/>
    <col min="9138" max="9312" width="11.42578125" style="38"/>
    <col min="9313" max="9313" width="13" style="38" customWidth="1"/>
    <col min="9314" max="9317" width="9.7109375" style="38" customWidth="1"/>
    <col min="9318" max="9318" width="11.42578125" style="38"/>
    <col min="9319" max="9319" width="6.7109375" style="38" customWidth="1"/>
    <col min="9320" max="9320" width="13" style="38" customWidth="1"/>
    <col min="9321" max="9324" width="11.7109375" style="38" customWidth="1"/>
    <col min="9325" max="9325" width="6" style="38" customWidth="1"/>
    <col min="9326" max="9333" width="14.28515625" style="38" customWidth="1"/>
    <col min="9334" max="9334" width="8.5703125" style="38" customWidth="1"/>
    <col min="9335" max="9340" width="14.28515625" style="38" customWidth="1"/>
    <col min="9341" max="9341" width="7.7109375" style="38" customWidth="1"/>
    <col min="9342" max="9345" width="14.28515625" style="38" customWidth="1"/>
    <col min="9346" max="9346" width="10.42578125" style="38" customWidth="1"/>
    <col min="9347" max="9349" width="11.42578125" style="38"/>
    <col min="9350" max="9350" width="11.28515625" style="38" customWidth="1"/>
    <col min="9351" max="9355" width="11.42578125" style="38"/>
    <col min="9356" max="9356" width="8.7109375" style="38" customWidth="1"/>
    <col min="9357" max="9389" width="11.42578125" style="38"/>
    <col min="9390" max="9393" width="9.28515625" style="38" customWidth="1"/>
    <col min="9394" max="9568" width="11.42578125" style="38"/>
    <col min="9569" max="9569" width="13" style="38" customWidth="1"/>
    <col min="9570" max="9573" width="9.7109375" style="38" customWidth="1"/>
    <col min="9574" max="9574" width="11.42578125" style="38"/>
    <col min="9575" max="9575" width="6.7109375" style="38" customWidth="1"/>
    <col min="9576" max="9576" width="13" style="38" customWidth="1"/>
    <col min="9577" max="9580" width="11.7109375" style="38" customWidth="1"/>
    <col min="9581" max="9581" width="6" style="38" customWidth="1"/>
    <col min="9582" max="9589" width="14.28515625" style="38" customWidth="1"/>
    <col min="9590" max="9590" width="8.5703125" style="38" customWidth="1"/>
    <col min="9591" max="9596" width="14.28515625" style="38" customWidth="1"/>
    <col min="9597" max="9597" width="7.7109375" style="38" customWidth="1"/>
    <col min="9598" max="9601" width="14.28515625" style="38" customWidth="1"/>
    <col min="9602" max="9602" width="10.42578125" style="38" customWidth="1"/>
    <col min="9603" max="9605" width="11.42578125" style="38"/>
    <col min="9606" max="9606" width="11.28515625" style="38" customWidth="1"/>
    <col min="9607" max="9611" width="11.42578125" style="38"/>
    <col min="9612" max="9612" width="8.7109375" style="38" customWidth="1"/>
    <col min="9613" max="9645" width="11.42578125" style="38"/>
    <col min="9646" max="9649" width="9.28515625" style="38" customWidth="1"/>
    <col min="9650" max="9824" width="11.42578125" style="38"/>
    <col min="9825" max="9825" width="13" style="38" customWidth="1"/>
    <col min="9826" max="9829" width="9.7109375" style="38" customWidth="1"/>
    <col min="9830" max="9830" width="11.42578125" style="38"/>
    <col min="9831" max="9831" width="6.7109375" style="38" customWidth="1"/>
    <col min="9832" max="9832" width="13" style="38" customWidth="1"/>
    <col min="9833" max="9836" width="11.7109375" style="38" customWidth="1"/>
    <col min="9837" max="9837" width="6" style="38" customWidth="1"/>
    <col min="9838" max="9845" width="14.28515625" style="38" customWidth="1"/>
    <col min="9846" max="9846" width="8.5703125" style="38" customWidth="1"/>
    <col min="9847" max="9852" width="14.28515625" style="38" customWidth="1"/>
    <col min="9853" max="9853" width="7.7109375" style="38" customWidth="1"/>
    <col min="9854" max="9857" width="14.28515625" style="38" customWidth="1"/>
    <col min="9858" max="9858" width="10.42578125" style="38" customWidth="1"/>
    <col min="9859" max="9861" width="11.42578125" style="38"/>
    <col min="9862" max="9862" width="11.28515625" style="38" customWidth="1"/>
    <col min="9863" max="9867" width="11.42578125" style="38"/>
    <col min="9868" max="9868" width="8.7109375" style="38" customWidth="1"/>
    <col min="9869" max="9901" width="11.42578125" style="38"/>
    <col min="9902" max="9905" width="9.28515625" style="38" customWidth="1"/>
    <col min="9906" max="10080" width="11.42578125" style="38"/>
    <col min="10081" max="10081" width="13" style="38" customWidth="1"/>
    <col min="10082" max="10085" width="9.7109375" style="38" customWidth="1"/>
    <col min="10086" max="10086" width="11.42578125" style="38"/>
    <col min="10087" max="10087" width="6.7109375" style="38" customWidth="1"/>
    <col min="10088" max="10088" width="13" style="38" customWidth="1"/>
    <col min="10089" max="10092" width="11.7109375" style="38" customWidth="1"/>
    <col min="10093" max="10093" width="6" style="38" customWidth="1"/>
    <col min="10094" max="10101" width="14.28515625" style="38" customWidth="1"/>
    <col min="10102" max="10102" width="8.5703125" style="38" customWidth="1"/>
    <col min="10103" max="10108" width="14.28515625" style="38" customWidth="1"/>
    <col min="10109" max="10109" width="7.7109375" style="38" customWidth="1"/>
    <col min="10110" max="10113" width="14.28515625" style="38" customWidth="1"/>
    <col min="10114" max="10114" width="10.42578125" style="38" customWidth="1"/>
    <col min="10115" max="10117" width="11.42578125" style="38"/>
    <col min="10118" max="10118" width="11.28515625" style="38" customWidth="1"/>
    <col min="10119" max="10123" width="11.42578125" style="38"/>
    <col min="10124" max="10124" width="8.7109375" style="38" customWidth="1"/>
    <col min="10125" max="10157" width="11.42578125" style="38"/>
    <col min="10158" max="10161" width="9.28515625" style="38" customWidth="1"/>
    <col min="10162" max="10336" width="11.42578125" style="38"/>
    <col min="10337" max="10337" width="13" style="38" customWidth="1"/>
    <col min="10338" max="10341" width="9.7109375" style="38" customWidth="1"/>
    <col min="10342" max="10342" width="11.42578125" style="38"/>
    <col min="10343" max="10343" width="6.7109375" style="38" customWidth="1"/>
    <col min="10344" max="10344" width="13" style="38" customWidth="1"/>
    <col min="10345" max="10348" width="11.7109375" style="38" customWidth="1"/>
    <col min="10349" max="10349" width="6" style="38" customWidth="1"/>
    <col min="10350" max="10357" width="14.28515625" style="38" customWidth="1"/>
    <col min="10358" max="10358" width="8.5703125" style="38" customWidth="1"/>
    <col min="10359" max="10364" width="14.28515625" style="38" customWidth="1"/>
    <col min="10365" max="10365" width="7.7109375" style="38" customWidth="1"/>
    <col min="10366" max="10369" width="14.28515625" style="38" customWidth="1"/>
    <col min="10370" max="10370" width="10.42578125" style="38" customWidth="1"/>
    <col min="10371" max="10373" width="11.42578125" style="38"/>
    <col min="10374" max="10374" width="11.28515625" style="38" customWidth="1"/>
    <col min="10375" max="10379" width="11.42578125" style="38"/>
    <col min="10380" max="10380" width="8.7109375" style="38" customWidth="1"/>
    <col min="10381" max="10413" width="11.42578125" style="38"/>
    <col min="10414" max="10417" width="9.28515625" style="38" customWidth="1"/>
    <col min="10418" max="10592" width="11.42578125" style="38"/>
    <col min="10593" max="10593" width="13" style="38" customWidth="1"/>
    <col min="10594" max="10597" width="9.7109375" style="38" customWidth="1"/>
    <col min="10598" max="10598" width="11.42578125" style="38"/>
    <col min="10599" max="10599" width="6.7109375" style="38" customWidth="1"/>
    <col min="10600" max="10600" width="13" style="38" customWidth="1"/>
    <col min="10601" max="10604" width="11.7109375" style="38" customWidth="1"/>
    <col min="10605" max="10605" width="6" style="38" customWidth="1"/>
    <col min="10606" max="10613" width="14.28515625" style="38" customWidth="1"/>
    <col min="10614" max="10614" width="8.5703125" style="38" customWidth="1"/>
    <col min="10615" max="10620" width="14.28515625" style="38" customWidth="1"/>
    <col min="10621" max="10621" width="7.7109375" style="38" customWidth="1"/>
    <col min="10622" max="10625" width="14.28515625" style="38" customWidth="1"/>
    <col min="10626" max="10626" width="10.42578125" style="38" customWidth="1"/>
    <col min="10627" max="10629" width="11.42578125" style="38"/>
    <col min="10630" max="10630" width="11.28515625" style="38" customWidth="1"/>
    <col min="10631" max="10635" width="11.42578125" style="38"/>
    <col min="10636" max="10636" width="8.7109375" style="38" customWidth="1"/>
    <col min="10637" max="10669" width="11.42578125" style="38"/>
    <col min="10670" max="10673" width="9.28515625" style="38" customWidth="1"/>
    <col min="10674" max="10848" width="11.42578125" style="38"/>
    <col min="10849" max="10849" width="13" style="38" customWidth="1"/>
    <col min="10850" max="10853" width="9.7109375" style="38" customWidth="1"/>
    <col min="10854" max="10854" width="11.42578125" style="38"/>
    <col min="10855" max="10855" width="6.7109375" style="38" customWidth="1"/>
    <col min="10856" max="10856" width="13" style="38" customWidth="1"/>
    <col min="10857" max="10860" width="11.7109375" style="38" customWidth="1"/>
    <col min="10861" max="10861" width="6" style="38" customWidth="1"/>
    <col min="10862" max="10869" width="14.28515625" style="38" customWidth="1"/>
    <col min="10870" max="10870" width="8.5703125" style="38" customWidth="1"/>
    <col min="10871" max="10876" width="14.28515625" style="38" customWidth="1"/>
    <col min="10877" max="10877" width="7.7109375" style="38" customWidth="1"/>
    <col min="10878" max="10881" width="14.28515625" style="38" customWidth="1"/>
    <col min="10882" max="10882" width="10.42578125" style="38" customWidth="1"/>
    <col min="10883" max="10885" width="11.42578125" style="38"/>
    <col min="10886" max="10886" width="11.28515625" style="38" customWidth="1"/>
    <col min="10887" max="10891" width="11.42578125" style="38"/>
    <col min="10892" max="10892" width="8.7109375" style="38" customWidth="1"/>
    <col min="10893" max="10925" width="11.42578125" style="38"/>
    <col min="10926" max="10929" width="9.28515625" style="38" customWidth="1"/>
    <col min="10930" max="11104" width="11.42578125" style="38"/>
    <col min="11105" max="11105" width="13" style="38" customWidth="1"/>
    <col min="11106" max="11109" width="9.7109375" style="38" customWidth="1"/>
    <col min="11110" max="11110" width="11.42578125" style="38"/>
    <col min="11111" max="11111" width="6.7109375" style="38" customWidth="1"/>
    <col min="11112" max="11112" width="13" style="38" customWidth="1"/>
    <col min="11113" max="11116" width="11.7109375" style="38" customWidth="1"/>
    <col min="11117" max="11117" width="6" style="38" customWidth="1"/>
    <col min="11118" max="11125" width="14.28515625" style="38" customWidth="1"/>
    <col min="11126" max="11126" width="8.5703125" style="38" customWidth="1"/>
    <col min="11127" max="11132" width="14.28515625" style="38" customWidth="1"/>
    <col min="11133" max="11133" width="7.7109375" style="38" customWidth="1"/>
    <col min="11134" max="11137" width="14.28515625" style="38" customWidth="1"/>
    <col min="11138" max="11138" width="10.42578125" style="38" customWidth="1"/>
    <col min="11139" max="11141" width="11.42578125" style="38"/>
    <col min="11142" max="11142" width="11.28515625" style="38" customWidth="1"/>
    <col min="11143" max="11147" width="11.42578125" style="38"/>
    <col min="11148" max="11148" width="8.7109375" style="38" customWidth="1"/>
    <col min="11149" max="11181" width="11.42578125" style="38"/>
    <col min="11182" max="11185" width="9.28515625" style="38" customWidth="1"/>
    <col min="11186" max="11360" width="11.42578125" style="38"/>
    <col min="11361" max="11361" width="13" style="38" customWidth="1"/>
    <col min="11362" max="11365" width="9.7109375" style="38" customWidth="1"/>
    <col min="11366" max="11366" width="11.42578125" style="38"/>
    <col min="11367" max="11367" width="6.7109375" style="38" customWidth="1"/>
    <col min="11368" max="11368" width="13" style="38" customWidth="1"/>
    <col min="11369" max="11372" width="11.7109375" style="38" customWidth="1"/>
    <col min="11373" max="11373" width="6" style="38" customWidth="1"/>
    <col min="11374" max="11381" width="14.28515625" style="38" customWidth="1"/>
    <col min="11382" max="11382" width="8.5703125" style="38" customWidth="1"/>
    <col min="11383" max="11388" width="14.28515625" style="38" customWidth="1"/>
    <col min="11389" max="11389" width="7.7109375" style="38" customWidth="1"/>
    <col min="11390" max="11393" width="14.28515625" style="38" customWidth="1"/>
    <col min="11394" max="11394" width="10.42578125" style="38" customWidth="1"/>
    <col min="11395" max="11397" width="11.42578125" style="38"/>
    <col min="11398" max="11398" width="11.28515625" style="38" customWidth="1"/>
    <col min="11399" max="11403" width="11.42578125" style="38"/>
    <col min="11404" max="11404" width="8.7109375" style="38" customWidth="1"/>
    <col min="11405" max="11437" width="11.42578125" style="38"/>
    <col min="11438" max="11441" width="9.28515625" style="38" customWidth="1"/>
    <col min="11442" max="11616" width="11.42578125" style="38"/>
    <col min="11617" max="11617" width="13" style="38" customWidth="1"/>
    <col min="11618" max="11621" width="9.7109375" style="38" customWidth="1"/>
    <col min="11622" max="11622" width="11.42578125" style="38"/>
    <col min="11623" max="11623" width="6.7109375" style="38" customWidth="1"/>
    <col min="11624" max="11624" width="13" style="38" customWidth="1"/>
    <col min="11625" max="11628" width="11.7109375" style="38" customWidth="1"/>
    <col min="11629" max="11629" width="6" style="38" customWidth="1"/>
    <col min="11630" max="11637" width="14.28515625" style="38" customWidth="1"/>
    <col min="11638" max="11638" width="8.5703125" style="38" customWidth="1"/>
    <col min="11639" max="11644" width="14.28515625" style="38" customWidth="1"/>
    <col min="11645" max="11645" width="7.7109375" style="38" customWidth="1"/>
    <col min="11646" max="11649" width="14.28515625" style="38" customWidth="1"/>
    <col min="11650" max="11650" width="10.42578125" style="38" customWidth="1"/>
    <col min="11651" max="11653" width="11.42578125" style="38"/>
    <col min="11654" max="11654" width="11.28515625" style="38" customWidth="1"/>
    <col min="11655" max="11659" width="11.42578125" style="38"/>
    <col min="11660" max="11660" width="8.7109375" style="38" customWidth="1"/>
    <col min="11661" max="11693" width="11.42578125" style="38"/>
    <col min="11694" max="11697" width="9.28515625" style="38" customWidth="1"/>
    <col min="11698" max="11872" width="11.42578125" style="38"/>
    <col min="11873" max="11873" width="13" style="38" customWidth="1"/>
    <col min="11874" max="11877" width="9.7109375" style="38" customWidth="1"/>
    <col min="11878" max="11878" width="11.42578125" style="38"/>
    <col min="11879" max="11879" width="6.7109375" style="38" customWidth="1"/>
    <col min="11880" max="11880" width="13" style="38" customWidth="1"/>
    <col min="11881" max="11884" width="11.7109375" style="38" customWidth="1"/>
    <col min="11885" max="11885" width="6" style="38" customWidth="1"/>
    <col min="11886" max="11893" width="14.28515625" style="38" customWidth="1"/>
    <col min="11894" max="11894" width="8.5703125" style="38" customWidth="1"/>
    <col min="11895" max="11900" width="14.28515625" style="38" customWidth="1"/>
    <col min="11901" max="11901" width="7.7109375" style="38" customWidth="1"/>
    <col min="11902" max="11905" width="14.28515625" style="38" customWidth="1"/>
    <col min="11906" max="11906" width="10.42578125" style="38" customWidth="1"/>
    <col min="11907" max="11909" width="11.42578125" style="38"/>
    <col min="11910" max="11910" width="11.28515625" style="38" customWidth="1"/>
    <col min="11911" max="11915" width="11.42578125" style="38"/>
    <col min="11916" max="11916" width="8.7109375" style="38" customWidth="1"/>
    <col min="11917" max="11949" width="11.42578125" style="38"/>
    <col min="11950" max="11953" width="9.28515625" style="38" customWidth="1"/>
    <col min="11954" max="12128" width="11.42578125" style="38"/>
    <col min="12129" max="12129" width="13" style="38" customWidth="1"/>
    <col min="12130" max="12133" width="9.7109375" style="38" customWidth="1"/>
    <col min="12134" max="12134" width="11.42578125" style="38"/>
    <col min="12135" max="12135" width="6.7109375" style="38" customWidth="1"/>
    <col min="12136" max="12136" width="13" style="38" customWidth="1"/>
    <col min="12137" max="12140" width="11.7109375" style="38" customWidth="1"/>
    <col min="12141" max="12141" width="6" style="38" customWidth="1"/>
    <col min="12142" max="12149" width="14.28515625" style="38" customWidth="1"/>
    <col min="12150" max="12150" width="8.5703125" style="38" customWidth="1"/>
    <col min="12151" max="12156" width="14.28515625" style="38" customWidth="1"/>
    <col min="12157" max="12157" width="7.7109375" style="38" customWidth="1"/>
    <col min="12158" max="12161" width="14.28515625" style="38" customWidth="1"/>
    <col min="12162" max="12162" width="10.42578125" style="38" customWidth="1"/>
    <col min="12163" max="12165" width="11.42578125" style="38"/>
    <col min="12166" max="12166" width="11.28515625" style="38" customWidth="1"/>
    <col min="12167" max="12171" width="11.42578125" style="38"/>
    <col min="12172" max="12172" width="8.7109375" style="38" customWidth="1"/>
    <col min="12173" max="12205" width="11.42578125" style="38"/>
    <col min="12206" max="12209" width="9.28515625" style="38" customWidth="1"/>
    <col min="12210" max="12384" width="11.42578125" style="38"/>
    <col min="12385" max="12385" width="13" style="38" customWidth="1"/>
    <col min="12386" max="12389" width="9.7109375" style="38" customWidth="1"/>
    <col min="12390" max="12390" width="11.42578125" style="38"/>
    <col min="12391" max="12391" width="6.7109375" style="38" customWidth="1"/>
    <col min="12392" max="12392" width="13" style="38" customWidth="1"/>
    <col min="12393" max="12396" width="11.7109375" style="38" customWidth="1"/>
    <col min="12397" max="12397" width="6" style="38" customWidth="1"/>
    <col min="12398" max="12405" width="14.28515625" style="38" customWidth="1"/>
    <col min="12406" max="12406" width="8.5703125" style="38" customWidth="1"/>
    <col min="12407" max="12412" width="14.28515625" style="38" customWidth="1"/>
    <col min="12413" max="12413" width="7.7109375" style="38" customWidth="1"/>
    <col min="12414" max="12417" width="14.28515625" style="38" customWidth="1"/>
    <col min="12418" max="12418" width="10.42578125" style="38" customWidth="1"/>
    <col min="12419" max="12421" width="11.42578125" style="38"/>
    <col min="12422" max="12422" width="11.28515625" style="38" customWidth="1"/>
    <col min="12423" max="12427" width="11.42578125" style="38"/>
    <col min="12428" max="12428" width="8.7109375" style="38" customWidth="1"/>
    <col min="12429" max="12461" width="11.42578125" style="38"/>
    <col min="12462" max="12465" width="9.28515625" style="38" customWidth="1"/>
    <col min="12466" max="12640" width="11.42578125" style="38"/>
    <col min="12641" max="12641" width="13" style="38" customWidth="1"/>
    <col min="12642" max="12645" width="9.7109375" style="38" customWidth="1"/>
    <col min="12646" max="12646" width="11.42578125" style="38"/>
    <col min="12647" max="12647" width="6.7109375" style="38" customWidth="1"/>
    <col min="12648" max="12648" width="13" style="38" customWidth="1"/>
    <col min="12649" max="12652" width="11.7109375" style="38" customWidth="1"/>
    <col min="12653" max="12653" width="6" style="38" customWidth="1"/>
    <col min="12654" max="12661" width="14.28515625" style="38" customWidth="1"/>
    <col min="12662" max="12662" width="8.5703125" style="38" customWidth="1"/>
    <col min="12663" max="12668" width="14.28515625" style="38" customWidth="1"/>
    <col min="12669" max="12669" width="7.7109375" style="38" customWidth="1"/>
    <col min="12670" max="12673" width="14.28515625" style="38" customWidth="1"/>
    <col min="12674" max="12674" width="10.42578125" style="38" customWidth="1"/>
    <col min="12675" max="12677" width="11.42578125" style="38"/>
    <col min="12678" max="12678" width="11.28515625" style="38" customWidth="1"/>
    <col min="12679" max="12683" width="11.42578125" style="38"/>
    <col min="12684" max="12684" width="8.7109375" style="38" customWidth="1"/>
    <col min="12685" max="12717" width="11.42578125" style="38"/>
    <col min="12718" max="12721" width="9.28515625" style="38" customWidth="1"/>
    <col min="12722" max="12896" width="11.42578125" style="38"/>
    <col min="12897" max="12897" width="13" style="38" customWidth="1"/>
    <col min="12898" max="12901" width="9.7109375" style="38" customWidth="1"/>
    <col min="12902" max="12902" width="11.42578125" style="38"/>
    <col min="12903" max="12903" width="6.7109375" style="38" customWidth="1"/>
    <col min="12904" max="12904" width="13" style="38" customWidth="1"/>
    <col min="12905" max="12908" width="11.7109375" style="38" customWidth="1"/>
    <col min="12909" max="12909" width="6" style="38" customWidth="1"/>
    <col min="12910" max="12917" width="14.28515625" style="38" customWidth="1"/>
    <col min="12918" max="12918" width="8.5703125" style="38" customWidth="1"/>
    <col min="12919" max="12924" width="14.28515625" style="38" customWidth="1"/>
    <col min="12925" max="12925" width="7.7109375" style="38" customWidth="1"/>
    <col min="12926" max="12929" width="14.28515625" style="38" customWidth="1"/>
    <col min="12930" max="12930" width="10.42578125" style="38" customWidth="1"/>
    <col min="12931" max="12933" width="11.42578125" style="38"/>
    <col min="12934" max="12934" width="11.28515625" style="38" customWidth="1"/>
    <col min="12935" max="12939" width="11.42578125" style="38"/>
    <col min="12940" max="12940" width="8.7109375" style="38" customWidth="1"/>
    <col min="12941" max="12973" width="11.42578125" style="38"/>
    <col min="12974" max="12977" width="9.28515625" style="38" customWidth="1"/>
    <col min="12978" max="13152" width="11.42578125" style="38"/>
    <col min="13153" max="13153" width="13" style="38" customWidth="1"/>
    <col min="13154" max="13157" width="9.7109375" style="38" customWidth="1"/>
    <col min="13158" max="13158" width="11.42578125" style="38"/>
    <col min="13159" max="13159" width="6.7109375" style="38" customWidth="1"/>
    <col min="13160" max="13160" width="13" style="38" customWidth="1"/>
    <col min="13161" max="13164" width="11.7109375" style="38" customWidth="1"/>
    <col min="13165" max="13165" width="6" style="38" customWidth="1"/>
    <col min="13166" max="13173" width="14.28515625" style="38" customWidth="1"/>
    <col min="13174" max="13174" width="8.5703125" style="38" customWidth="1"/>
    <col min="13175" max="13180" width="14.28515625" style="38" customWidth="1"/>
    <col min="13181" max="13181" width="7.7109375" style="38" customWidth="1"/>
    <col min="13182" max="13185" width="14.28515625" style="38" customWidth="1"/>
    <col min="13186" max="13186" width="10.42578125" style="38" customWidth="1"/>
    <col min="13187" max="13189" width="11.42578125" style="38"/>
    <col min="13190" max="13190" width="11.28515625" style="38" customWidth="1"/>
    <col min="13191" max="13195" width="11.42578125" style="38"/>
    <col min="13196" max="13196" width="8.7109375" style="38" customWidth="1"/>
    <col min="13197" max="13229" width="11.42578125" style="38"/>
    <col min="13230" max="13233" width="9.28515625" style="38" customWidth="1"/>
    <col min="13234" max="13408" width="11.42578125" style="38"/>
    <col min="13409" max="13409" width="13" style="38" customWidth="1"/>
    <col min="13410" max="13413" width="9.7109375" style="38" customWidth="1"/>
    <col min="13414" max="13414" width="11.42578125" style="38"/>
    <col min="13415" max="13415" width="6.7109375" style="38" customWidth="1"/>
    <col min="13416" max="13416" width="13" style="38" customWidth="1"/>
    <col min="13417" max="13420" width="11.7109375" style="38" customWidth="1"/>
    <col min="13421" max="13421" width="6" style="38" customWidth="1"/>
    <col min="13422" max="13429" width="14.28515625" style="38" customWidth="1"/>
    <col min="13430" max="13430" width="8.5703125" style="38" customWidth="1"/>
    <col min="13431" max="13436" width="14.28515625" style="38" customWidth="1"/>
    <col min="13437" max="13437" width="7.7109375" style="38" customWidth="1"/>
    <col min="13438" max="13441" width="14.28515625" style="38" customWidth="1"/>
    <col min="13442" max="13442" width="10.42578125" style="38" customWidth="1"/>
    <col min="13443" max="13445" width="11.42578125" style="38"/>
    <col min="13446" max="13446" width="11.28515625" style="38" customWidth="1"/>
    <col min="13447" max="13451" width="11.42578125" style="38"/>
    <col min="13452" max="13452" width="8.7109375" style="38" customWidth="1"/>
    <col min="13453" max="13485" width="11.42578125" style="38"/>
    <col min="13486" max="13489" width="9.28515625" style="38" customWidth="1"/>
    <col min="13490" max="13664" width="11.42578125" style="38"/>
    <col min="13665" max="13665" width="13" style="38" customWidth="1"/>
    <col min="13666" max="13669" width="9.7109375" style="38" customWidth="1"/>
    <col min="13670" max="13670" width="11.42578125" style="38"/>
    <col min="13671" max="13671" width="6.7109375" style="38" customWidth="1"/>
    <col min="13672" max="13672" width="13" style="38" customWidth="1"/>
    <col min="13673" max="13676" width="11.7109375" style="38" customWidth="1"/>
    <col min="13677" max="13677" width="6" style="38" customWidth="1"/>
    <col min="13678" max="13685" width="14.28515625" style="38" customWidth="1"/>
    <col min="13686" max="13686" width="8.5703125" style="38" customWidth="1"/>
    <col min="13687" max="13692" width="14.28515625" style="38" customWidth="1"/>
    <col min="13693" max="13693" width="7.7109375" style="38" customWidth="1"/>
    <col min="13694" max="13697" width="14.28515625" style="38" customWidth="1"/>
    <col min="13698" max="13698" width="10.42578125" style="38" customWidth="1"/>
    <col min="13699" max="13701" width="11.42578125" style="38"/>
    <col min="13702" max="13702" width="11.28515625" style="38" customWidth="1"/>
    <col min="13703" max="13707" width="11.42578125" style="38"/>
    <col min="13708" max="13708" width="8.7109375" style="38" customWidth="1"/>
    <col min="13709" max="13741" width="11.42578125" style="38"/>
    <col min="13742" max="13745" width="9.28515625" style="38" customWidth="1"/>
    <col min="13746" max="13920" width="11.42578125" style="38"/>
    <col min="13921" max="13921" width="13" style="38" customWidth="1"/>
    <col min="13922" max="13925" width="9.7109375" style="38" customWidth="1"/>
    <col min="13926" max="13926" width="11.42578125" style="38"/>
    <col min="13927" max="13927" width="6.7109375" style="38" customWidth="1"/>
    <col min="13928" max="13928" width="13" style="38" customWidth="1"/>
    <col min="13929" max="13932" width="11.7109375" style="38" customWidth="1"/>
    <col min="13933" max="13933" width="6" style="38" customWidth="1"/>
    <col min="13934" max="13941" width="14.28515625" style="38" customWidth="1"/>
    <col min="13942" max="13942" width="8.5703125" style="38" customWidth="1"/>
    <col min="13943" max="13948" width="14.28515625" style="38" customWidth="1"/>
    <col min="13949" max="13949" width="7.7109375" style="38" customWidth="1"/>
    <col min="13950" max="13953" width="14.28515625" style="38" customWidth="1"/>
    <col min="13954" max="13954" width="10.42578125" style="38" customWidth="1"/>
    <col min="13955" max="13957" width="11.42578125" style="38"/>
    <col min="13958" max="13958" width="11.28515625" style="38" customWidth="1"/>
    <col min="13959" max="13963" width="11.42578125" style="38"/>
    <col min="13964" max="13964" width="8.7109375" style="38" customWidth="1"/>
    <col min="13965" max="13997" width="11.42578125" style="38"/>
    <col min="13998" max="14001" width="9.28515625" style="38" customWidth="1"/>
    <col min="14002" max="14176" width="11.42578125" style="38"/>
    <col min="14177" max="14177" width="13" style="38" customWidth="1"/>
    <col min="14178" max="14181" width="9.7109375" style="38" customWidth="1"/>
    <col min="14182" max="14182" width="11.42578125" style="38"/>
    <col min="14183" max="14183" width="6.7109375" style="38" customWidth="1"/>
    <col min="14184" max="14184" width="13" style="38" customWidth="1"/>
    <col min="14185" max="14188" width="11.7109375" style="38" customWidth="1"/>
    <col min="14189" max="14189" width="6" style="38" customWidth="1"/>
    <col min="14190" max="14197" width="14.28515625" style="38" customWidth="1"/>
    <col min="14198" max="14198" width="8.5703125" style="38" customWidth="1"/>
    <col min="14199" max="14204" width="14.28515625" style="38" customWidth="1"/>
    <col min="14205" max="14205" width="7.7109375" style="38" customWidth="1"/>
    <col min="14206" max="14209" width="14.28515625" style="38" customWidth="1"/>
    <col min="14210" max="14210" width="10.42578125" style="38" customWidth="1"/>
    <col min="14211" max="14213" width="11.42578125" style="38"/>
    <col min="14214" max="14214" width="11.28515625" style="38" customWidth="1"/>
    <col min="14215" max="14219" width="11.42578125" style="38"/>
    <col min="14220" max="14220" width="8.7109375" style="38" customWidth="1"/>
    <col min="14221" max="14253" width="11.42578125" style="38"/>
    <col min="14254" max="14257" width="9.28515625" style="38" customWidth="1"/>
    <col min="14258" max="14432" width="11.42578125" style="38"/>
    <col min="14433" max="14433" width="13" style="38" customWidth="1"/>
    <col min="14434" max="14437" width="9.7109375" style="38" customWidth="1"/>
    <col min="14438" max="14438" width="11.42578125" style="38"/>
    <col min="14439" max="14439" width="6.7109375" style="38" customWidth="1"/>
    <col min="14440" max="14440" width="13" style="38" customWidth="1"/>
    <col min="14441" max="14444" width="11.7109375" style="38" customWidth="1"/>
    <col min="14445" max="14445" width="6" style="38" customWidth="1"/>
    <col min="14446" max="14453" width="14.28515625" style="38" customWidth="1"/>
    <col min="14454" max="14454" width="8.5703125" style="38" customWidth="1"/>
    <col min="14455" max="14460" width="14.28515625" style="38" customWidth="1"/>
    <col min="14461" max="14461" width="7.7109375" style="38" customWidth="1"/>
    <col min="14462" max="14465" width="14.28515625" style="38" customWidth="1"/>
    <col min="14466" max="14466" width="10.42578125" style="38" customWidth="1"/>
    <col min="14467" max="14469" width="11.42578125" style="38"/>
    <col min="14470" max="14470" width="11.28515625" style="38" customWidth="1"/>
    <col min="14471" max="14475" width="11.42578125" style="38"/>
    <col min="14476" max="14476" width="8.7109375" style="38" customWidth="1"/>
    <col min="14477" max="14509" width="11.42578125" style="38"/>
    <col min="14510" max="14513" width="9.28515625" style="38" customWidth="1"/>
    <col min="14514" max="14688" width="11.42578125" style="38"/>
    <col min="14689" max="14689" width="13" style="38" customWidth="1"/>
    <col min="14690" max="14693" width="9.7109375" style="38" customWidth="1"/>
    <col min="14694" max="14694" width="11.42578125" style="38"/>
    <col min="14695" max="14695" width="6.7109375" style="38" customWidth="1"/>
    <col min="14696" max="14696" width="13" style="38" customWidth="1"/>
    <col min="14697" max="14700" width="11.7109375" style="38" customWidth="1"/>
    <col min="14701" max="14701" width="6" style="38" customWidth="1"/>
    <col min="14702" max="14709" width="14.28515625" style="38" customWidth="1"/>
    <col min="14710" max="14710" width="8.5703125" style="38" customWidth="1"/>
    <col min="14711" max="14716" width="14.28515625" style="38" customWidth="1"/>
    <col min="14717" max="14717" width="7.7109375" style="38" customWidth="1"/>
    <col min="14718" max="14721" width="14.28515625" style="38" customWidth="1"/>
    <col min="14722" max="14722" width="10.42578125" style="38" customWidth="1"/>
    <col min="14723" max="14725" width="11.42578125" style="38"/>
    <col min="14726" max="14726" width="11.28515625" style="38" customWidth="1"/>
    <col min="14727" max="14731" width="11.42578125" style="38"/>
    <col min="14732" max="14732" width="8.7109375" style="38" customWidth="1"/>
    <col min="14733" max="14765" width="11.42578125" style="38"/>
    <col min="14766" max="14769" width="9.28515625" style="38" customWidth="1"/>
    <col min="14770" max="14944" width="11.42578125" style="38"/>
    <col min="14945" max="14945" width="13" style="38" customWidth="1"/>
    <col min="14946" max="14949" width="9.7109375" style="38" customWidth="1"/>
    <col min="14950" max="14950" width="11.42578125" style="38"/>
    <col min="14951" max="14951" width="6.7109375" style="38" customWidth="1"/>
    <col min="14952" max="14952" width="13" style="38" customWidth="1"/>
    <col min="14953" max="14956" width="11.7109375" style="38" customWidth="1"/>
    <col min="14957" max="14957" width="6" style="38" customWidth="1"/>
    <col min="14958" max="14965" width="14.28515625" style="38" customWidth="1"/>
    <col min="14966" max="14966" width="8.5703125" style="38" customWidth="1"/>
    <col min="14967" max="14972" width="14.28515625" style="38" customWidth="1"/>
    <col min="14973" max="14973" width="7.7109375" style="38" customWidth="1"/>
    <col min="14974" max="14977" width="14.28515625" style="38" customWidth="1"/>
    <col min="14978" max="14978" width="10.42578125" style="38" customWidth="1"/>
    <col min="14979" max="14981" width="11.42578125" style="38"/>
    <col min="14982" max="14982" width="11.28515625" style="38" customWidth="1"/>
    <col min="14983" max="14987" width="11.42578125" style="38"/>
    <col min="14988" max="14988" width="8.7109375" style="38" customWidth="1"/>
    <col min="14989" max="15021" width="11.42578125" style="38"/>
    <col min="15022" max="15025" width="9.28515625" style="38" customWidth="1"/>
    <col min="15026" max="15200" width="11.42578125" style="38"/>
    <col min="15201" max="15201" width="13" style="38" customWidth="1"/>
    <col min="15202" max="15205" width="9.7109375" style="38" customWidth="1"/>
    <col min="15206" max="15206" width="11.42578125" style="38"/>
    <col min="15207" max="15207" width="6.7109375" style="38" customWidth="1"/>
    <col min="15208" max="15208" width="13" style="38" customWidth="1"/>
    <col min="15209" max="15212" width="11.7109375" style="38" customWidth="1"/>
    <col min="15213" max="15213" width="6" style="38" customWidth="1"/>
    <col min="15214" max="15221" width="14.28515625" style="38" customWidth="1"/>
    <col min="15222" max="15222" width="8.5703125" style="38" customWidth="1"/>
    <col min="15223" max="15228" width="14.28515625" style="38" customWidth="1"/>
    <col min="15229" max="15229" width="7.7109375" style="38" customWidth="1"/>
    <col min="15230" max="15233" width="14.28515625" style="38" customWidth="1"/>
    <col min="15234" max="15234" width="10.42578125" style="38" customWidth="1"/>
    <col min="15235" max="15237" width="11.42578125" style="38"/>
    <col min="15238" max="15238" width="11.28515625" style="38" customWidth="1"/>
    <col min="15239" max="15243" width="11.42578125" style="38"/>
    <col min="15244" max="15244" width="8.7109375" style="38" customWidth="1"/>
    <col min="15245" max="15277" width="11.42578125" style="38"/>
    <col min="15278" max="15281" width="9.28515625" style="38" customWidth="1"/>
    <col min="15282" max="15456" width="11.42578125" style="38"/>
    <col min="15457" max="15457" width="13" style="38" customWidth="1"/>
    <col min="15458" max="15461" width="9.7109375" style="38" customWidth="1"/>
    <col min="15462" max="15462" width="11.42578125" style="38"/>
    <col min="15463" max="15463" width="6.7109375" style="38" customWidth="1"/>
    <col min="15464" max="15464" width="13" style="38" customWidth="1"/>
    <col min="15465" max="15468" width="11.7109375" style="38" customWidth="1"/>
    <col min="15469" max="15469" width="6" style="38" customWidth="1"/>
    <col min="15470" max="15477" width="14.28515625" style="38" customWidth="1"/>
    <col min="15478" max="15478" width="8.5703125" style="38" customWidth="1"/>
    <col min="15479" max="15484" width="14.28515625" style="38" customWidth="1"/>
    <col min="15485" max="15485" width="7.7109375" style="38" customWidth="1"/>
    <col min="15486" max="15489" width="14.28515625" style="38" customWidth="1"/>
    <col min="15490" max="15490" width="10.42578125" style="38" customWidth="1"/>
    <col min="15491" max="15493" width="11.42578125" style="38"/>
    <col min="15494" max="15494" width="11.28515625" style="38" customWidth="1"/>
    <col min="15495" max="15499" width="11.42578125" style="38"/>
    <col min="15500" max="15500" width="8.7109375" style="38" customWidth="1"/>
    <col min="15501" max="15533" width="11.42578125" style="38"/>
    <col min="15534" max="15537" width="9.28515625" style="38" customWidth="1"/>
    <col min="15538" max="15712" width="11.42578125" style="38"/>
    <col min="15713" max="15713" width="13" style="38" customWidth="1"/>
    <col min="15714" max="15717" width="9.7109375" style="38" customWidth="1"/>
    <col min="15718" max="15718" width="11.42578125" style="38"/>
    <col min="15719" max="15719" width="6.7109375" style="38" customWidth="1"/>
    <col min="15720" max="15720" width="13" style="38" customWidth="1"/>
    <col min="15721" max="15724" width="11.7109375" style="38" customWidth="1"/>
    <col min="15725" max="15725" width="6" style="38" customWidth="1"/>
    <col min="15726" max="15733" width="14.28515625" style="38" customWidth="1"/>
    <col min="15734" max="15734" width="8.5703125" style="38" customWidth="1"/>
    <col min="15735" max="15740" width="14.28515625" style="38" customWidth="1"/>
    <col min="15741" max="15741" width="7.7109375" style="38" customWidth="1"/>
    <col min="15742" max="15745" width="14.28515625" style="38" customWidth="1"/>
    <col min="15746" max="15746" width="10.42578125" style="38" customWidth="1"/>
    <col min="15747" max="15749" width="11.42578125" style="38"/>
    <col min="15750" max="15750" width="11.28515625" style="38" customWidth="1"/>
    <col min="15751" max="15755" width="11.42578125" style="38"/>
    <col min="15756" max="15756" width="8.7109375" style="38" customWidth="1"/>
    <col min="15757" max="15789" width="11.42578125" style="38"/>
    <col min="15790" max="15793" width="9.28515625" style="38" customWidth="1"/>
    <col min="15794" max="15968" width="11.42578125" style="38"/>
    <col min="15969" max="15969" width="13" style="38" customWidth="1"/>
    <col min="15970" max="15973" width="9.7109375" style="38" customWidth="1"/>
    <col min="15974" max="15974" width="11.42578125" style="38"/>
    <col min="15975" max="15975" width="6.7109375" style="38" customWidth="1"/>
    <col min="15976" max="15976" width="13" style="38" customWidth="1"/>
    <col min="15977" max="15980" width="11.7109375" style="38" customWidth="1"/>
    <col min="15981" max="15981" width="6" style="38" customWidth="1"/>
    <col min="15982" max="15989" width="14.28515625" style="38" customWidth="1"/>
    <col min="15990" max="15990" width="8.5703125" style="38" customWidth="1"/>
    <col min="15991" max="15996" width="14.28515625" style="38" customWidth="1"/>
    <col min="15997" max="15997" width="7.7109375" style="38" customWidth="1"/>
    <col min="15998" max="16001" width="14.28515625" style="38" customWidth="1"/>
    <col min="16002" max="16002" width="10.42578125" style="38" customWidth="1"/>
    <col min="16003" max="16005" width="11.42578125" style="38"/>
    <col min="16006" max="16006" width="11.28515625" style="38" customWidth="1"/>
    <col min="16007" max="16011" width="11.42578125" style="38"/>
    <col min="16012" max="16012" width="8.7109375" style="38" customWidth="1"/>
    <col min="16013" max="16045" width="11.42578125" style="38"/>
    <col min="16046" max="16049" width="9.28515625" style="38" customWidth="1"/>
    <col min="16050" max="16327" width="11.42578125" style="38"/>
    <col min="16328" max="16328" width="11.42578125" style="38" customWidth="1"/>
    <col min="16329" max="16384" width="11.42578125" style="38"/>
  </cols>
  <sheetData>
    <row r="1" spans="1:12" s="37" customFormat="1" ht="72.75" customHeight="1" thickTop="1" thickBot="1">
      <c r="A1" s="1168" t="s">
        <v>137</v>
      </c>
      <c r="B1" s="776" t="s">
        <v>609</v>
      </c>
      <c r="C1" s="777"/>
      <c r="D1" s="777"/>
      <c r="E1" s="777"/>
      <c r="F1" s="778"/>
      <c r="G1" s="36"/>
      <c r="H1" s="1433" t="s">
        <v>609</v>
      </c>
      <c r="I1" s="1434"/>
      <c r="J1" s="1434"/>
      <c r="K1" s="1434"/>
      <c r="L1" s="1435"/>
    </row>
    <row r="2" spans="1:12" s="37" customFormat="1" ht="16.5" customHeight="1" thickTop="1" thickBot="1">
      <c r="A2" s="5"/>
      <c r="B2" s="1433" t="s">
        <v>164</v>
      </c>
      <c r="C2" s="1434"/>
      <c r="D2" s="1434"/>
      <c r="E2" s="1434"/>
      <c r="F2" s="1435"/>
      <c r="G2" s="36"/>
      <c r="H2" s="1433" t="s">
        <v>146</v>
      </c>
      <c r="I2" s="1434"/>
      <c r="J2" s="1434"/>
      <c r="K2" s="1434"/>
      <c r="L2" s="1435"/>
    </row>
    <row r="3" spans="1:12" s="37" customFormat="1" ht="13.5" thickTop="1">
      <c r="A3" s="5"/>
      <c r="B3" s="16"/>
      <c r="C3" s="16"/>
      <c r="D3" s="16"/>
      <c r="E3" s="16"/>
      <c r="F3" s="5"/>
      <c r="G3" s="36"/>
      <c r="H3" s="16"/>
      <c r="I3" s="16"/>
      <c r="J3" s="16"/>
      <c r="K3" s="16"/>
      <c r="L3" s="5"/>
    </row>
    <row r="4" spans="1:12" s="37" customFormat="1" ht="40.15" customHeight="1" thickBot="1">
      <c r="A4" s="5"/>
      <c r="B4" s="31" t="s">
        <v>827</v>
      </c>
      <c r="C4" s="31" t="s">
        <v>124</v>
      </c>
      <c r="D4" s="31" t="s">
        <v>125</v>
      </c>
      <c r="E4" s="31" t="s">
        <v>744</v>
      </c>
      <c r="F4" s="31" t="s">
        <v>745</v>
      </c>
      <c r="G4" s="36"/>
      <c r="H4" s="31" t="s">
        <v>827</v>
      </c>
      <c r="I4" s="31" t="s">
        <v>124</v>
      </c>
      <c r="J4" s="31" t="s">
        <v>125</v>
      </c>
      <c r="K4" s="31" t="s">
        <v>744</v>
      </c>
      <c r="L4" s="31" t="s">
        <v>745</v>
      </c>
    </row>
    <row r="5" spans="1:12" s="37" customFormat="1" ht="40.15" customHeight="1" thickTop="1" thickBot="1">
      <c r="A5" s="27"/>
      <c r="B5" s="12" t="s">
        <v>123</v>
      </c>
      <c r="C5" s="13" t="s">
        <v>539</v>
      </c>
      <c r="D5" s="13" t="s">
        <v>538</v>
      </c>
      <c r="E5" s="13" t="s">
        <v>540</v>
      </c>
      <c r="F5" s="33" t="s">
        <v>541</v>
      </c>
      <c r="G5" s="36"/>
      <c r="H5" s="12" t="s">
        <v>123</v>
      </c>
      <c r="I5" s="13" t="s">
        <v>539</v>
      </c>
      <c r="J5" s="13" t="s">
        <v>538</v>
      </c>
      <c r="K5" s="13" t="s">
        <v>540</v>
      </c>
      <c r="L5" s="33" t="s">
        <v>541</v>
      </c>
    </row>
    <row r="6" spans="1:12" s="37" customFormat="1" ht="14.25" customHeight="1" outlineLevel="1" thickTop="1">
      <c r="A6" s="185">
        <f>+'PIB D Pcorr'!A6</f>
        <v>1954</v>
      </c>
      <c r="B6" s="17">
        <v>29054.798999999999</v>
      </c>
      <c r="C6" s="18"/>
      <c r="D6" s="18"/>
      <c r="E6" s="18"/>
      <c r="F6" s="19"/>
      <c r="G6" s="36"/>
      <c r="H6" s="17"/>
      <c r="I6" s="18"/>
      <c r="J6" s="18"/>
      <c r="K6" s="18"/>
      <c r="L6" s="19"/>
    </row>
    <row r="7" spans="1:12" s="37" customFormat="1" ht="15" outlineLevel="1">
      <c r="A7" s="185">
        <f>+'PIB D Pcorr'!A7</f>
        <v>1955</v>
      </c>
      <c r="B7" s="20">
        <v>29311.91</v>
      </c>
      <c r="C7" s="21"/>
      <c r="D7" s="21"/>
      <c r="E7" s="21"/>
      <c r="F7" s="22"/>
      <c r="G7" s="36"/>
      <c r="H7" s="20">
        <v>0.88491749676189446</v>
      </c>
      <c r="I7" s="21"/>
      <c r="J7" s="21"/>
      <c r="K7" s="21"/>
      <c r="L7" s="22"/>
    </row>
    <row r="8" spans="1:12" s="37" customFormat="1" ht="15" outlineLevel="1">
      <c r="A8" s="185">
        <f>+'PIB D Pcorr'!A8</f>
        <v>1956</v>
      </c>
      <c r="B8" s="20">
        <v>29571.295999999998</v>
      </c>
      <c r="C8" s="21"/>
      <c r="D8" s="21"/>
      <c r="E8" s="21"/>
      <c r="F8" s="22"/>
      <c r="G8" s="36"/>
      <c r="H8" s="20">
        <v>0.88491674544579624</v>
      </c>
      <c r="I8" s="21"/>
      <c r="J8" s="21"/>
      <c r="K8" s="21"/>
      <c r="L8" s="22"/>
    </row>
    <row r="9" spans="1:12" s="37" customFormat="1" ht="15" outlineLevel="1">
      <c r="A9" s="185">
        <f>+'PIB D Pcorr'!A9</f>
        <v>1957</v>
      </c>
      <c r="B9" s="20">
        <v>29832.977999999999</v>
      </c>
      <c r="C9" s="21"/>
      <c r="D9" s="21"/>
      <c r="E9" s="21"/>
      <c r="F9" s="22"/>
      <c r="G9" s="36"/>
      <c r="H9" s="20">
        <v>0.88491894301825358</v>
      </c>
      <c r="I9" s="21"/>
      <c r="J9" s="21"/>
      <c r="K9" s="21"/>
      <c r="L9" s="22"/>
    </row>
    <row r="10" spans="1:12" s="37" customFormat="1" ht="15" outlineLevel="1">
      <c r="A10" s="185">
        <f>+'PIB D Pcorr'!A10</f>
        <v>1958</v>
      </c>
      <c r="B10" s="20">
        <v>30096.974999999999</v>
      </c>
      <c r="C10" s="21"/>
      <c r="D10" s="21"/>
      <c r="E10" s="21"/>
      <c r="F10" s="22"/>
      <c r="G10" s="36"/>
      <c r="H10" s="20">
        <v>0.88491668515291444</v>
      </c>
      <c r="I10" s="21"/>
      <c r="J10" s="21"/>
      <c r="K10" s="21"/>
      <c r="L10" s="22"/>
    </row>
    <row r="11" spans="1:12" s="37" customFormat="1" ht="15" outlineLevel="1">
      <c r="A11" s="185">
        <f>+'PIB D Pcorr'!A11</f>
        <v>1959</v>
      </c>
      <c r="B11" s="20">
        <v>30363.308000000001</v>
      </c>
      <c r="C11" s="21"/>
      <c r="D11" s="21"/>
      <c r="E11" s="21"/>
      <c r="F11" s="22"/>
      <c r="G11" s="36"/>
      <c r="H11" s="20">
        <v>0.88491617513055676</v>
      </c>
      <c r="I11" s="21"/>
      <c r="J11" s="21"/>
      <c r="K11" s="21"/>
      <c r="L11" s="22"/>
    </row>
    <row r="12" spans="1:12" s="37" customFormat="1" ht="15" outlineLevel="1">
      <c r="A12" s="185">
        <f>+'PIB D Pcorr'!A12</f>
        <v>1960</v>
      </c>
      <c r="B12" s="20">
        <v>30631.998</v>
      </c>
      <c r="C12" s="21"/>
      <c r="D12" s="21"/>
      <c r="E12" s="21"/>
      <c r="F12" s="22"/>
      <c r="G12" s="36"/>
      <c r="H12" s="20">
        <v>0.88491675544706272</v>
      </c>
      <c r="I12" s="21"/>
      <c r="J12" s="21"/>
      <c r="K12" s="21"/>
      <c r="L12" s="22"/>
    </row>
    <row r="13" spans="1:12" s="37" customFormat="1" ht="15" outlineLevel="1">
      <c r="A13" s="185">
        <f>+'PIB D Pcorr'!A13</f>
        <v>1961</v>
      </c>
      <c r="B13" s="20">
        <v>30903.894</v>
      </c>
      <c r="C13" s="21"/>
      <c r="D13" s="21"/>
      <c r="E13" s="21"/>
      <c r="F13" s="22"/>
      <c r="G13" s="36"/>
      <c r="H13" s="20">
        <v>0.88762084667151075</v>
      </c>
      <c r="I13" s="21"/>
      <c r="J13" s="21"/>
      <c r="K13" s="21"/>
      <c r="L13" s="22"/>
    </row>
    <row r="14" spans="1:12" s="37" customFormat="1" ht="15" outlineLevel="1">
      <c r="A14" s="185">
        <f>+'PIB D Pcorr'!A14</f>
        <v>1962</v>
      </c>
      <c r="B14" s="20">
        <v>31158.061000000002</v>
      </c>
      <c r="C14" s="21"/>
      <c r="D14" s="21"/>
      <c r="E14" s="21"/>
      <c r="F14" s="22"/>
      <c r="G14" s="36"/>
      <c r="H14" s="20">
        <v>0.82244328174307935</v>
      </c>
      <c r="I14" s="21"/>
      <c r="J14" s="21"/>
      <c r="K14" s="21"/>
      <c r="L14" s="22"/>
    </row>
    <row r="15" spans="1:12" s="37" customFormat="1" ht="15.75" outlineLevel="1" thickBot="1">
      <c r="A15" s="185">
        <f>+'PIB D Pcorr'!A15</f>
        <v>1963</v>
      </c>
      <c r="B15" s="141">
        <v>31429.833999999999</v>
      </c>
      <c r="C15" s="142"/>
      <c r="D15" s="142"/>
      <c r="E15" s="142"/>
      <c r="F15" s="143"/>
      <c r="G15" s="144"/>
      <c r="H15" s="141">
        <v>0.87223977127459662</v>
      </c>
      <c r="I15" s="142"/>
      <c r="J15" s="142"/>
      <c r="K15" s="142"/>
      <c r="L15" s="143"/>
    </row>
    <row r="16" spans="1:12" s="37" customFormat="1" ht="14.25" customHeight="1">
      <c r="A16" s="185">
        <f>+'PIB D Pcorr'!A16</f>
        <v>1964</v>
      </c>
      <c r="B16" s="181">
        <v>31743.92156989266</v>
      </c>
      <c r="C16" s="104"/>
      <c r="D16" s="104"/>
      <c r="E16" s="104"/>
      <c r="F16" s="182"/>
      <c r="G16" s="102"/>
      <c r="H16" s="181">
        <v>0.999329394780335</v>
      </c>
      <c r="I16" s="104"/>
      <c r="J16" s="104"/>
      <c r="K16" s="104"/>
      <c r="L16" s="182"/>
    </row>
    <row r="17" spans="1:12" s="37" customFormat="1" ht="14.25" customHeight="1">
      <c r="A17" s="185">
        <f>+'PIB D Pcorr'!A17</f>
        <v>1965</v>
      </c>
      <c r="B17" s="181">
        <v>32090.696688027914</v>
      </c>
      <c r="C17" s="104"/>
      <c r="D17" s="104"/>
      <c r="E17" s="104"/>
      <c r="F17" s="182"/>
      <c r="G17" s="102"/>
      <c r="H17" s="181">
        <v>1.0924142354993505</v>
      </c>
      <c r="I17" s="104"/>
      <c r="J17" s="104"/>
      <c r="K17" s="104"/>
      <c r="L17" s="182"/>
    </row>
    <row r="18" spans="1:12" s="37" customFormat="1" ht="14.25" customHeight="1">
      <c r="A18" s="185">
        <f>+'PIB D Pcorr'!A18</f>
        <v>1966</v>
      </c>
      <c r="B18" s="181">
        <v>32461.36025141471</v>
      </c>
      <c r="C18" s="104"/>
      <c r="D18" s="104"/>
      <c r="E18" s="104"/>
      <c r="F18" s="182"/>
      <c r="G18" s="102"/>
      <c r="H18" s="181">
        <v>1.1550499105402068</v>
      </c>
      <c r="I18" s="104"/>
      <c r="J18" s="104"/>
      <c r="K18" s="104"/>
      <c r="L18" s="182"/>
    </row>
    <row r="19" spans="1:12" s="37" customFormat="1" ht="14.25" customHeight="1">
      <c r="A19" s="185">
        <f>+'PIB D Pcorr'!A19</f>
        <v>1967</v>
      </c>
      <c r="B19" s="181">
        <v>32862.942865859601</v>
      </c>
      <c r="C19" s="104"/>
      <c r="D19" s="104"/>
      <c r="E19" s="104"/>
      <c r="F19" s="182"/>
      <c r="G19" s="102"/>
      <c r="H19" s="181">
        <v>1.2371096322970399</v>
      </c>
      <c r="I19" s="104"/>
      <c r="J19" s="104"/>
      <c r="K19" s="104"/>
      <c r="L19" s="182"/>
    </row>
    <row r="20" spans="1:12" s="37" customFormat="1" ht="14.25" customHeight="1">
      <c r="A20" s="185">
        <f>+'PIB D Pcorr'!A20</f>
        <v>1968</v>
      </c>
      <c r="B20" s="181">
        <v>33255.32412694805</v>
      </c>
      <c r="C20" s="104"/>
      <c r="D20" s="104"/>
      <c r="E20" s="104"/>
      <c r="F20" s="182"/>
      <c r="G20" s="102"/>
      <c r="H20" s="181">
        <v>1.1939930720449299</v>
      </c>
      <c r="I20" s="104"/>
      <c r="J20" s="104"/>
      <c r="K20" s="104"/>
      <c r="L20" s="182"/>
    </row>
    <row r="21" spans="1:12" s="37" customFormat="1" ht="14.25" customHeight="1">
      <c r="A21" s="185">
        <f>+'PIB D Pcorr'!A21</f>
        <v>1969</v>
      </c>
      <c r="B21" s="181">
        <v>33585.493715914949</v>
      </c>
      <c r="C21" s="104"/>
      <c r="D21" s="104"/>
      <c r="E21" s="104"/>
      <c r="F21" s="182"/>
      <c r="G21" s="102"/>
      <c r="H21" s="181">
        <v>0.9928322686211688</v>
      </c>
      <c r="I21" s="104"/>
      <c r="J21" s="104"/>
      <c r="K21" s="104"/>
      <c r="L21" s="182"/>
    </row>
    <row r="22" spans="1:12" s="37" customFormat="1" ht="14.25" customHeight="1">
      <c r="A22" s="185">
        <f>+'PIB D Pcorr'!A22</f>
        <v>1970</v>
      </c>
      <c r="B22" s="181">
        <v>33899.343597283245</v>
      </c>
      <c r="C22" s="104"/>
      <c r="D22" s="104"/>
      <c r="E22" s="104"/>
      <c r="F22" s="182"/>
      <c r="G22" s="102"/>
      <c r="H22" s="181">
        <v>0.93448047547852742</v>
      </c>
      <c r="I22" s="104"/>
      <c r="J22" s="104"/>
      <c r="K22" s="104"/>
      <c r="L22" s="182"/>
    </row>
    <row r="23" spans="1:12" s="37" customFormat="1" ht="15.75" outlineLevel="1" thickBot="1">
      <c r="A23" s="185">
        <f>+'PIB D Pcorr'!A23</f>
        <v>1971</v>
      </c>
      <c r="B23" s="141">
        <v>34224.491999999998</v>
      </c>
      <c r="C23" s="142">
        <v>10069.6445</v>
      </c>
      <c r="D23" s="142">
        <v>20827.633000000002</v>
      </c>
      <c r="E23" s="142">
        <v>3327.2145</v>
      </c>
      <c r="F23" s="143">
        <v>24154.847500000003</v>
      </c>
      <c r="G23" s="144"/>
      <c r="H23" s="141">
        <v>0.95915840312261746</v>
      </c>
      <c r="I23" s="142"/>
      <c r="J23" s="142"/>
      <c r="K23" s="142"/>
      <c r="L23" s="143"/>
    </row>
    <row r="24" spans="1:12" s="37" customFormat="1" ht="14.25" customHeight="1">
      <c r="A24" s="185">
        <f>+'PIB D Pcorr'!A24</f>
        <v>1972</v>
      </c>
      <c r="B24" s="181">
        <v>34604.4715</v>
      </c>
      <c r="C24" s="104">
        <v>10169.9085</v>
      </c>
      <c r="D24" s="104">
        <v>21023.855500000001</v>
      </c>
      <c r="E24" s="104">
        <v>3410.7075</v>
      </c>
      <c r="F24" s="182">
        <v>24434.563000000002</v>
      </c>
      <c r="G24" s="102"/>
      <c r="H24" s="181">
        <v>1.1102560704188136</v>
      </c>
      <c r="I24" s="104">
        <v>0.9957054591152481</v>
      </c>
      <c r="J24" s="104">
        <v>0.94212578068759711</v>
      </c>
      <c r="K24" s="104">
        <v>2.5093963734529323</v>
      </c>
      <c r="L24" s="182">
        <v>1.1580097949283275</v>
      </c>
    </row>
    <row r="25" spans="1:12" s="37" customFormat="1" ht="14.25" customHeight="1">
      <c r="A25" s="185">
        <f>+'PIB D Pcorr'!A25</f>
        <v>1973</v>
      </c>
      <c r="B25" s="181">
        <v>34988.947999999997</v>
      </c>
      <c r="C25" s="104">
        <v>10256.9175</v>
      </c>
      <c r="D25" s="104">
        <v>21231.344000000001</v>
      </c>
      <c r="E25" s="104">
        <v>3500.6864999999998</v>
      </c>
      <c r="F25" s="182">
        <v>24732.030500000001</v>
      </c>
      <c r="G25" s="102"/>
      <c r="H25" s="181">
        <v>1.1110601703597567</v>
      </c>
      <c r="I25" s="104">
        <v>0.85555342017089586</v>
      </c>
      <c r="J25" s="104">
        <v>0.98691935929640096</v>
      </c>
      <c r="K25" s="104">
        <v>2.638132997332665</v>
      </c>
      <c r="L25" s="182">
        <v>1.2174046247522385</v>
      </c>
    </row>
    <row r="26" spans="1:12" s="37" customFormat="1" ht="14.25" customHeight="1">
      <c r="A26" s="185">
        <f>+'PIB D Pcorr'!A26</f>
        <v>1974</v>
      </c>
      <c r="B26" s="181">
        <v>35373.334499999997</v>
      </c>
      <c r="C26" s="104">
        <v>10330.993</v>
      </c>
      <c r="D26" s="104">
        <v>21456.543000000001</v>
      </c>
      <c r="E26" s="104">
        <v>3585.7984999999999</v>
      </c>
      <c r="F26" s="182">
        <v>25042.341500000002</v>
      </c>
      <c r="G26" s="102"/>
      <c r="H26" s="181">
        <v>1.098594047468926</v>
      </c>
      <c r="I26" s="104">
        <v>0.72220040767609905</v>
      </c>
      <c r="J26" s="104">
        <v>1.0606912120118217</v>
      </c>
      <c r="K26" s="104">
        <v>2.4312945475123193</v>
      </c>
      <c r="L26" s="182">
        <v>1.254692775831745</v>
      </c>
    </row>
    <row r="27" spans="1:12" s="37" customFormat="1" ht="14.25" customHeight="1">
      <c r="A27" s="185">
        <f>+'PIB D Pcorr'!A27</f>
        <v>1975</v>
      </c>
      <c r="B27" s="181">
        <v>35757.898999999998</v>
      </c>
      <c r="C27" s="104">
        <v>10399.206</v>
      </c>
      <c r="D27" s="104">
        <v>21676.976500000001</v>
      </c>
      <c r="E27" s="104">
        <v>3681.7165</v>
      </c>
      <c r="F27" s="182">
        <v>25358.692999999999</v>
      </c>
      <c r="G27" s="102"/>
      <c r="H27" s="181">
        <v>1.0871593120518552</v>
      </c>
      <c r="I27" s="104">
        <v>0.66027534816837097</v>
      </c>
      <c r="J27" s="104">
        <v>1.0273486274093635</v>
      </c>
      <c r="K27" s="104">
        <v>2.674941160246469</v>
      </c>
      <c r="L27" s="182">
        <v>1.2632664561338824</v>
      </c>
    </row>
    <row r="28" spans="1:12" s="37" customFormat="1" ht="14.25" customHeight="1">
      <c r="A28" s="185">
        <f>+'PIB D Pcorr'!A28</f>
        <v>1976</v>
      </c>
      <c r="B28" s="181">
        <v>36137.809000000001</v>
      </c>
      <c r="C28" s="104">
        <v>10453.8505</v>
      </c>
      <c r="D28" s="104">
        <v>21903.805</v>
      </c>
      <c r="E28" s="104">
        <v>3780.1534999999999</v>
      </c>
      <c r="F28" s="182">
        <v>25683.958500000001</v>
      </c>
      <c r="G28" s="102"/>
      <c r="H28" s="181">
        <v>1.0624505651185112</v>
      </c>
      <c r="I28" s="104">
        <v>0.5254680020763125</v>
      </c>
      <c r="J28" s="104">
        <v>1.0464028505082323</v>
      </c>
      <c r="K28" s="104">
        <v>2.673671370405617</v>
      </c>
      <c r="L28" s="182">
        <v>1.2826587710967674</v>
      </c>
    </row>
    <row r="29" spans="1:12" s="37" customFormat="1" ht="14.25" customHeight="1">
      <c r="A29" s="185">
        <f>+'PIB D Pcorr'!A29</f>
        <v>1977</v>
      </c>
      <c r="B29" s="181">
        <v>36511.633999999998</v>
      </c>
      <c r="C29" s="104">
        <v>10496.835999999999</v>
      </c>
      <c r="D29" s="104">
        <v>22138.745999999999</v>
      </c>
      <c r="E29" s="104">
        <v>3876.0520000000001</v>
      </c>
      <c r="F29" s="182">
        <v>26014.797999999999</v>
      </c>
      <c r="G29" s="102"/>
      <c r="H29" s="181">
        <v>1.0344429016158507</v>
      </c>
      <c r="I29" s="104">
        <v>0.41119298578067287</v>
      </c>
      <c r="J29" s="104">
        <v>1.0726035955853197</v>
      </c>
      <c r="K29" s="104">
        <v>2.5368943351109952</v>
      </c>
      <c r="L29" s="182">
        <v>1.2881172503062421</v>
      </c>
    </row>
    <row r="30" spans="1:12" s="37" customFormat="1" ht="14.25" customHeight="1">
      <c r="A30" s="185">
        <f>+'PIB D Pcorr'!A30</f>
        <v>1978</v>
      </c>
      <c r="B30" s="181">
        <v>36864.896000000001</v>
      </c>
      <c r="C30" s="104">
        <v>10515.638000000001</v>
      </c>
      <c r="D30" s="104">
        <v>22373.647000000001</v>
      </c>
      <c r="E30" s="104">
        <v>3975.6109999999999</v>
      </c>
      <c r="F30" s="182">
        <v>26349.258000000002</v>
      </c>
      <c r="G30" s="102"/>
      <c r="H30" s="181">
        <v>0.96753270478118214</v>
      </c>
      <c r="I30" s="104">
        <v>0.17912064168670305</v>
      </c>
      <c r="J30" s="104">
        <v>1.0610402233261151</v>
      </c>
      <c r="K30" s="104">
        <v>2.5685671915650188</v>
      </c>
      <c r="L30" s="182">
        <v>1.285652881102517</v>
      </c>
    </row>
    <row r="31" spans="1:12" s="37" customFormat="1" ht="14.25" customHeight="1">
      <c r="A31" s="185">
        <f>+'PIB D Pcorr'!A31</f>
        <v>1979</v>
      </c>
      <c r="B31" s="181">
        <v>37191.33</v>
      </c>
      <c r="C31" s="104">
        <v>10488.2955</v>
      </c>
      <c r="D31" s="104">
        <v>22626.959999999999</v>
      </c>
      <c r="E31" s="104">
        <v>4076.0745000000002</v>
      </c>
      <c r="F31" s="182">
        <v>26703.034499999998</v>
      </c>
      <c r="G31" s="102"/>
      <c r="H31" s="181">
        <v>0.88548737530684818</v>
      </c>
      <c r="I31" s="104">
        <v>-0.26001750916112565</v>
      </c>
      <c r="J31" s="104">
        <v>1.1321936025896928</v>
      </c>
      <c r="K31" s="104">
        <v>2.5269952216149916</v>
      </c>
      <c r="L31" s="182">
        <v>1.3426431211079892</v>
      </c>
    </row>
    <row r="32" spans="1:12" s="37" customFormat="1" ht="14.25" customHeight="1">
      <c r="A32" s="185">
        <f>+'PIB D Pcorr'!A32</f>
        <v>1980</v>
      </c>
      <c r="B32" s="181">
        <v>37622.071000000004</v>
      </c>
      <c r="C32" s="104">
        <v>10406.290499999999</v>
      </c>
      <c r="D32" s="104">
        <v>22906.182499999999</v>
      </c>
      <c r="E32" s="104">
        <v>4309.598</v>
      </c>
      <c r="F32" s="182">
        <v>27215.780500000001</v>
      </c>
      <c r="G32" s="102"/>
      <c r="H32" s="181">
        <v>1.1581758436711054</v>
      </c>
      <c r="I32" s="104">
        <v>-0.78187156340132624</v>
      </c>
      <c r="J32" s="104">
        <v>1.234025693243801</v>
      </c>
      <c r="K32" s="104">
        <v>5.7291273748799165</v>
      </c>
      <c r="L32" s="182">
        <v>1.9201787721916164</v>
      </c>
    </row>
    <row r="33" spans="1:12" s="37" customFormat="1" ht="14.25" customHeight="1">
      <c r="A33" s="185">
        <f>+'PIB D Pcorr'!A33</f>
        <v>1981</v>
      </c>
      <c r="B33" s="181">
        <v>38027.4</v>
      </c>
      <c r="C33" s="104">
        <v>10293.2055</v>
      </c>
      <c r="D33" s="104">
        <v>23196.937999999998</v>
      </c>
      <c r="E33" s="104">
        <v>4537.2565000000004</v>
      </c>
      <c r="F33" s="182">
        <v>27734.194499999998</v>
      </c>
      <c r="G33" s="102"/>
      <c r="H33" s="181">
        <v>1.0773702489690118</v>
      </c>
      <c r="I33" s="104">
        <v>-1.0866984733897134</v>
      </c>
      <c r="J33" s="104">
        <v>1.2693319805689995</v>
      </c>
      <c r="K33" s="104">
        <v>5.2825924831040094</v>
      </c>
      <c r="L33" s="182">
        <v>1.9048287077418014</v>
      </c>
    </row>
    <row r="34" spans="1:12" s="37" customFormat="1" ht="14.25" customHeight="1">
      <c r="A34" s="185">
        <f>+'PIB D Pcorr'!A34</f>
        <v>1982</v>
      </c>
      <c r="B34" s="181">
        <v>38267.592499999999</v>
      </c>
      <c r="C34" s="104">
        <v>10153.8735</v>
      </c>
      <c r="D34" s="104">
        <v>23484.406999999999</v>
      </c>
      <c r="E34" s="104">
        <v>4629.3119999999999</v>
      </c>
      <c r="F34" s="182">
        <v>28113.718999999997</v>
      </c>
      <c r="G34" s="102"/>
      <c r="H34" s="181">
        <v>0.63163008777880059</v>
      </c>
      <c r="I34" s="104">
        <v>-1.3536308004343245</v>
      </c>
      <c r="J34" s="104">
        <v>1.2392540774131433</v>
      </c>
      <c r="K34" s="104">
        <v>2.0288802275119311</v>
      </c>
      <c r="L34" s="182">
        <v>1.3684352722052262</v>
      </c>
    </row>
    <row r="35" spans="1:12" s="37" customFormat="1" ht="14.25" customHeight="1">
      <c r="A35" s="185">
        <f>+'PIB D Pcorr'!A35</f>
        <v>1983</v>
      </c>
      <c r="B35" s="181">
        <v>38464.014999999999</v>
      </c>
      <c r="C35" s="104">
        <v>9982.9449999999997</v>
      </c>
      <c r="D35" s="104">
        <v>23761.638500000001</v>
      </c>
      <c r="E35" s="104">
        <v>4719.4314999999997</v>
      </c>
      <c r="F35" s="182">
        <v>28481.07</v>
      </c>
      <c r="G35" s="102"/>
      <c r="H35" s="181">
        <v>0.51328679743833927</v>
      </c>
      <c r="I35" s="104">
        <v>-1.6833822087698791</v>
      </c>
      <c r="J35" s="104">
        <v>1.1804918046259383</v>
      </c>
      <c r="K35" s="104">
        <v>1.9467147602062695</v>
      </c>
      <c r="L35" s="182">
        <v>1.3066609935170836</v>
      </c>
    </row>
    <row r="36" spans="1:12" s="37" customFormat="1" ht="14.25" customHeight="1">
      <c r="A36" s="185">
        <f>+'PIB D Pcorr'!A36</f>
        <v>1984</v>
      </c>
      <c r="B36" s="181">
        <v>38632.719499999999</v>
      </c>
      <c r="C36" s="104">
        <v>9805.0660000000007</v>
      </c>
      <c r="D36" s="104">
        <v>24020.986499999999</v>
      </c>
      <c r="E36" s="104">
        <v>4806.6670000000004</v>
      </c>
      <c r="F36" s="182">
        <v>28827.6535</v>
      </c>
      <c r="G36" s="102"/>
      <c r="H36" s="181">
        <v>0.43860345832331671</v>
      </c>
      <c r="I36" s="104">
        <v>-1.7818289092046413</v>
      </c>
      <c r="J36" s="104">
        <v>1.09145671919888</v>
      </c>
      <c r="K36" s="104">
        <v>1.8484323800440849</v>
      </c>
      <c r="L36" s="182">
        <v>1.2168907277711138</v>
      </c>
    </row>
    <row r="37" spans="1:12" s="37" customFormat="1" ht="14.25" customHeight="1">
      <c r="A37" s="185">
        <f>+'PIB D Pcorr'!A37</f>
        <v>1985</v>
      </c>
      <c r="B37" s="181">
        <v>38789.607499999998</v>
      </c>
      <c r="C37" s="104">
        <v>9621.4904999999999</v>
      </c>
      <c r="D37" s="104">
        <v>24250.161499999998</v>
      </c>
      <c r="E37" s="104">
        <v>4917.9555</v>
      </c>
      <c r="F37" s="182">
        <v>29168.116999999998</v>
      </c>
      <c r="G37" s="102"/>
      <c r="H37" s="181">
        <v>0.40610136182621659</v>
      </c>
      <c r="I37" s="104">
        <v>-1.872251548332271</v>
      </c>
      <c r="J37" s="104">
        <v>0.95406156612261039</v>
      </c>
      <c r="K37" s="104">
        <v>2.3152945689809412</v>
      </c>
      <c r="L37" s="182">
        <v>1.1810309153327259</v>
      </c>
    </row>
    <row r="38" spans="1:12" s="37" customFormat="1" ht="14.25" customHeight="1">
      <c r="A38" s="185">
        <f>+'PIB D Pcorr'!A38</f>
        <v>1986</v>
      </c>
      <c r="B38" s="181">
        <v>38927.296000000002</v>
      </c>
      <c r="C38" s="104">
        <v>9415.9429999999993</v>
      </c>
      <c r="D38" s="104">
        <v>24452.318500000001</v>
      </c>
      <c r="E38" s="104">
        <v>5059.0344999999998</v>
      </c>
      <c r="F38" s="182">
        <v>29511.353000000003</v>
      </c>
      <c r="G38" s="102"/>
      <c r="H38" s="181">
        <v>0.35496234397320858</v>
      </c>
      <c r="I38" s="104">
        <v>-2.1363374001148849</v>
      </c>
      <c r="J38" s="104">
        <v>0.83363156158775542</v>
      </c>
      <c r="K38" s="104">
        <v>2.8686514141903041</v>
      </c>
      <c r="L38" s="182">
        <v>1.1767506280916384</v>
      </c>
    </row>
    <row r="39" spans="1:12" s="37" customFormat="1" ht="14.25" customHeight="1">
      <c r="A39" s="185">
        <f>+'PIB D Pcorr'!A39</f>
        <v>1987</v>
      </c>
      <c r="B39" s="181">
        <v>39050.269999999997</v>
      </c>
      <c r="C39" s="104">
        <v>9189.2795000000006</v>
      </c>
      <c r="D39" s="104">
        <v>24641.1335</v>
      </c>
      <c r="E39" s="104">
        <v>5219.857</v>
      </c>
      <c r="F39" s="182">
        <v>29860.9905</v>
      </c>
      <c r="G39" s="102"/>
      <c r="H39" s="181">
        <v>0.31590686391367306</v>
      </c>
      <c r="I39" s="104">
        <v>-2.407231012337252</v>
      </c>
      <c r="J39" s="104">
        <v>0.77217626623011792</v>
      </c>
      <c r="K39" s="104">
        <v>3.1789168466828999</v>
      </c>
      <c r="L39" s="182">
        <v>1.1847559141053177</v>
      </c>
    </row>
    <row r="40" spans="1:12" s="37" customFormat="1" ht="14.25" customHeight="1">
      <c r="A40" s="185">
        <f>+'PIB D Pcorr'!A40</f>
        <v>1988</v>
      </c>
      <c r="B40" s="181">
        <v>39157.389499999997</v>
      </c>
      <c r="C40" s="104">
        <v>8943.0625</v>
      </c>
      <c r="D40" s="104">
        <v>24824.800999999999</v>
      </c>
      <c r="E40" s="104">
        <v>5389.5259999999998</v>
      </c>
      <c r="F40" s="182">
        <v>30214.326999999997</v>
      </c>
      <c r="G40" s="102"/>
      <c r="H40" s="181">
        <v>0.27431180373400643</v>
      </c>
      <c r="I40" s="104">
        <v>-2.6793939611914119</v>
      </c>
      <c r="J40" s="104">
        <v>0.74536952612183072</v>
      </c>
      <c r="K40" s="104">
        <v>3.2504530296519674</v>
      </c>
      <c r="L40" s="182">
        <v>1.1832711979195665</v>
      </c>
    </row>
    <row r="41" spans="1:12" s="37" customFormat="1" ht="14.25" customHeight="1">
      <c r="A41" s="185">
        <f>+'PIB D Pcorr'!A41</f>
        <v>1989</v>
      </c>
      <c r="B41" s="181">
        <v>39240.7045</v>
      </c>
      <c r="C41" s="104">
        <v>8680.6324999999997</v>
      </c>
      <c r="D41" s="104">
        <v>25007.440999999999</v>
      </c>
      <c r="E41" s="104">
        <v>5552.6310000000003</v>
      </c>
      <c r="F41" s="182">
        <v>30560.072</v>
      </c>
      <c r="G41" s="102"/>
      <c r="H41" s="181">
        <v>0.21276954634579237</v>
      </c>
      <c r="I41" s="104">
        <v>-2.934453382160751</v>
      </c>
      <c r="J41" s="104">
        <v>0.73571586736989047</v>
      </c>
      <c r="K41" s="104">
        <v>3.0263329279792028</v>
      </c>
      <c r="L41" s="182">
        <v>1.1443081290541501</v>
      </c>
    </row>
    <row r="42" spans="1:12" s="37" customFormat="1" ht="14.25" customHeight="1">
      <c r="A42" s="185">
        <f>+'PIB D Pcorr'!A42</f>
        <v>1990</v>
      </c>
      <c r="B42" s="181">
        <v>39302.491499999996</v>
      </c>
      <c r="C42" s="104">
        <v>8401.7425000000003</v>
      </c>
      <c r="D42" s="104">
        <v>25186.19</v>
      </c>
      <c r="E42" s="104">
        <v>5714.5590000000002</v>
      </c>
      <c r="F42" s="182">
        <v>30900.749</v>
      </c>
      <c r="G42" s="102"/>
      <c r="H42" s="181">
        <v>0.15745639836817205</v>
      </c>
      <c r="I42" s="104">
        <v>-3.2127843218797691</v>
      </c>
      <c r="J42" s="104">
        <v>0.71478325191289827</v>
      </c>
      <c r="K42" s="104">
        <v>2.9162391666220921</v>
      </c>
      <c r="L42" s="182">
        <v>1.1147781327216721</v>
      </c>
    </row>
    <row r="43" spans="1:12" s="37" customFormat="1" ht="14.25" customHeight="1">
      <c r="A43" s="185">
        <f>+'PIB D Pcorr'!A43</f>
        <v>1991</v>
      </c>
      <c r="B43" s="181">
        <v>39423.695500000002</v>
      </c>
      <c r="C43" s="104">
        <v>8130.0140000000001</v>
      </c>
      <c r="D43" s="104">
        <v>25415.933499999999</v>
      </c>
      <c r="E43" s="104">
        <v>5877.7479999999996</v>
      </c>
      <c r="F43" s="182">
        <v>31293.681499999999</v>
      </c>
      <c r="G43" s="102"/>
      <c r="H43" s="181">
        <v>0.30838757385140969</v>
      </c>
      <c r="I43" s="104">
        <v>-3.2341921928695117</v>
      </c>
      <c r="J43" s="104">
        <v>0.9121804449184312</v>
      </c>
      <c r="K43" s="104">
        <v>2.85567092753789</v>
      </c>
      <c r="L43" s="182">
        <v>1.2715953907783906</v>
      </c>
    </row>
    <row r="44" spans="1:12" s="37" customFormat="1" ht="14.25" customHeight="1">
      <c r="A44" s="185">
        <f>+'PIB D Pcorr'!A44</f>
        <v>1992</v>
      </c>
      <c r="B44" s="181">
        <v>39638.044999999998</v>
      </c>
      <c r="C44" s="104">
        <v>7884.3620000000001</v>
      </c>
      <c r="D44" s="104">
        <v>25710.423999999999</v>
      </c>
      <c r="E44" s="104">
        <v>6043.259</v>
      </c>
      <c r="F44" s="182">
        <v>31753.682999999997</v>
      </c>
      <c r="G44" s="102"/>
      <c r="H44" s="181">
        <v>0.54370727371308991</v>
      </c>
      <c r="I44" s="104">
        <v>-3.0215446123463052</v>
      </c>
      <c r="J44" s="104">
        <v>1.1586845708421389</v>
      </c>
      <c r="K44" s="104">
        <v>2.8158913924176465</v>
      </c>
      <c r="L44" s="182">
        <v>1.4699500920017927</v>
      </c>
    </row>
    <row r="45" spans="1:12" s="37" customFormat="1" ht="14.25" customHeight="1">
      <c r="A45" s="185">
        <f>+'PIB D Pcorr'!A45</f>
        <v>1993</v>
      </c>
      <c r="B45" s="181">
        <v>39866.6535</v>
      </c>
      <c r="C45" s="104">
        <v>7650.0635000000002</v>
      </c>
      <c r="D45" s="104">
        <v>26001.985499999999</v>
      </c>
      <c r="E45" s="104">
        <v>6214.6045000000004</v>
      </c>
      <c r="F45" s="182">
        <v>32216.59</v>
      </c>
      <c r="G45" s="102"/>
      <c r="H45" s="181">
        <v>0.57674009906392154</v>
      </c>
      <c r="I45" s="104">
        <v>-2.9716862315555814</v>
      </c>
      <c r="J45" s="104">
        <v>1.1340205824688088</v>
      </c>
      <c r="K45" s="104">
        <v>2.8353161762552315</v>
      </c>
      <c r="L45" s="182">
        <v>1.4578056976886744</v>
      </c>
    </row>
    <row r="46" spans="1:12" s="37" customFormat="1" ht="14.25" customHeight="1">
      <c r="A46" s="185">
        <f>+'PIB D Pcorr'!A46</f>
        <v>1994</v>
      </c>
      <c r="B46" s="181">
        <v>40080.343000000001</v>
      </c>
      <c r="C46" s="104">
        <v>7414.9605000000001</v>
      </c>
      <c r="D46" s="104">
        <v>26273.268499999998</v>
      </c>
      <c r="E46" s="104">
        <v>6392.1139999999996</v>
      </c>
      <c r="F46" s="182">
        <v>32665.3825</v>
      </c>
      <c r="G46" s="102"/>
      <c r="H46" s="181">
        <v>0.53601062853194659</v>
      </c>
      <c r="I46" s="104">
        <v>-3.0732163203612606</v>
      </c>
      <c r="J46" s="104">
        <v>1.0433164805818462</v>
      </c>
      <c r="K46" s="104">
        <v>2.8563281862908463</v>
      </c>
      <c r="L46" s="182">
        <v>1.3930478054940076</v>
      </c>
    </row>
    <row r="47" spans="1:12" s="37" customFormat="1" ht="14.25" customHeight="1">
      <c r="A47" s="185">
        <f>+'PIB D Pcorr'!A47</f>
        <v>1995</v>
      </c>
      <c r="B47" s="181">
        <v>40283.1325</v>
      </c>
      <c r="C47" s="104">
        <v>7186.8805000000002</v>
      </c>
      <c r="D47" s="104">
        <v>26518.734</v>
      </c>
      <c r="E47" s="104">
        <v>6577.518</v>
      </c>
      <c r="F47" s="182">
        <v>33096.252</v>
      </c>
      <c r="G47" s="102"/>
      <c r="H47" s="181">
        <v>0.50595749642161625</v>
      </c>
      <c r="I47" s="104">
        <v>-3.075943560319705</v>
      </c>
      <c r="J47" s="104">
        <v>0.93427850440459537</v>
      </c>
      <c r="K47" s="104">
        <v>2.9005114739818483</v>
      </c>
      <c r="L47" s="182">
        <v>1.319040118388326</v>
      </c>
    </row>
    <row r="48" spans="1:12" s="37" customFormat="1" ht="14.25" customHeight="1">
      <c r="A48" s="185">
        <f>+'PIB D Pcorr'!A48</f>
        <v>1996</v>
      </c>
      <c r="B48" s="181">
        <v>40475.856500000002</v>
      </c>
      <c r="C48" s="104">
        <v>6980.2209999999995</v>
      </c>
      <c r="D48" s="104">
        <v>26734.779500000001</v>
      </c>
      <c r="E48" s="104">
        <v>6760.8559999999998</v>
      </c>
      <c r="F48" s="182">
        <v>33495.635500000004</v>
      </c>
      <c r="G48" s="102"/>
      <c r="H48" s="181">
        <v>0.4784235684749838</v>
      </c>
      <c r="I48" s="104">
        <v>-2.8755104526922426</v>
      </c>
      <c r="J48" s="104">
        <v>0.81469009795114289</v>
      </c>
      <c r="K48" s="104">
        <v>2.7873431893306932</v>
      </c>
      <c r="L48" s="182">
        <v>1.2067333183225726</v>
      </c>
    </row>
    <row r="49" spans="1:12" s="37" customFormat="1" ht="14.25" customHeight="1">
      <c r="A49" s="185">
        <f>+'PIB D Pcorr'!A49</f>
        <v>1997</v>
      </c>
      <c r="B49" s="181">
        <v>40669.699999999997</v>
      </c>
      <c r="C49" s="104">
        <v>6799.4705000000004</v>
      </c>
      <c r="D49" s="104">
        <v>26927.039000000001</v>
      </c>
      <c r="E49" s="104">
        <v>6943.1904999999997</v>
      </c>
      <c r="F49" s="182">
        <v>33870.229500000001</v>
      </c>
      <c r="G49" s="102"/>
      <c r="H49" s="181">
        <v>0.47891142217089122</v>
      </c>
      <c r="I49" s="104">
        <v>-2.5894667231882607</v>
      </c>
      <c r="J49" s="104">
        <v>0.71913628462878521</v>
      </c>
      <c r="K49" s="104">
        <v>2.6969144143877521</v>
      </c>
      <c r="L49" s="182">
        <v>1.1183367456933269</v>
      </c>
    </row>
    <row r="50" spans="1:12" s="37" customFormat="1" ht="14.25" customHeight="1">
      <c r="A50" s="185">
        <f>+'PIB D Pcorr'!A50</f>
        <v>1998</v>
      </c>
      <c r="B50" s="181">
        <v>40860.389000000003</v>
      </c>
      <c r="C50" s="104">
        <v>6645.5555000000004</v>
      </c>
      <c r="D50" s="104">
        <v>27088.782999999999</v>
      </c>
      <c r="E50" s="104">
        <v>7126.0505000000003</v>
      </c>
      <c r="F50" s="182">
        <v>34214.833500000001</v>
      </c>
      <c r="G50" s="102"/>
      <c r="H50" s="181">
        <v>0.46887240377972983</v>
      </c>
      <c r="I50" s="104">
        <v>-2.2636321460619557</v>
      </c>
      <c r="J50" s="104">
        <v>0.6006750315175724</v>
      </c>
      <c r="K50" s="104">
        <v>2.6336595546384789</v>
      </c>
      <c r="L50" s="182">
        <v>1.0174244612071393</v>
      </c>
    </row>
    <row r="51" spans="1:12" s="37" customFormat="1" ht="14.25" customHeight="1">
      <c r="A51" s="185">
        <f>+'PIB D Pcorr'!A51</f>
        <v>1999</v>
      </c>
      <c r="B51" s="181">
        <v>41043.158499999998</v>
      </c>
      <c r="C51" s="104">
        <v>6525.0540000000001</v>
      </c>
      <c r="D51" s="104">
        <v>27233.09</v>
      </c>
      <c r="E51" s="104">
        <v>7285.0145000000002</v>
      </c>
      <c r="F51" s="182">
        <v>34518.104500000001</v>
      </c>
      <c r="G51" s="102"/>
      <c r="H51" s="181">
        <v>0.4473023984181701</v>
      </c>
      <c r="I51" s="104">
        <v>-1.813264519422042</v>
      </c>
      <c r="J51" s="104">
        <v>0.5327186533260031</v>
      </c>
      <c r="K51" s="104">
        <v>2.2307447863300967</v>
      </c>
      <c r="L51" s="182">
        <v>0.88637286514925417</v>
      </c>
    </row>
    <row r="52" spans="1:12" s="37" customFormat="1" ht="14.25" customHeight="1">
      <c r="A52" s="185">
        <f>+'PIB D Pcorr'!A52</f>
        <v>2000</v>
      </c>
      <c r="B52" s="181">
        <v>41243.198499999999</v>
      </c>
      <c r="C52" s="104">
        <v>6443.6295</v>
      </c>
      <c r="D52" s="104">
        <v>27365.062000000002</v>
      </c>
      <c r="E52" s="104">
        <v>7434.5069999999996</v>
      </c>
      <c r="F52" s="182">
        <v>34799.569000000003</v>
      </c>
      <c r="G52" s="102"/>
      <c r="H52" s="181">
        <v>0.48738939036576667</v>
      </c>
      <c r="I52" s="104">
        <v>-1.2478747302321236</v>
      </c>
      <c r="J52" s="104">
        <v>0.48460163719945548</v>
      </c>
      <c r="K52" s="104">
        <v>2.0520549410025124</v>
      </c>
      <c r="L52" s="182">
        <v>0.81541122862063276</v>
      </c>
    </row>
    <row r="53" spans="1:12" s="37" customFormat="1" ht="14.25" customHeight="1">
      <c r="A53" s="185">
        <f>+'PIB D Pcorr'!A53</f>
        <v>2001</v>
      </c>
      <c r="B53" s="181">
        <v>41545.57</v>
      </c>
      <c r="C53" s="104">
        <v>6406.6205</v>
      </c>
      <c r="D53" s="104">
        <v>27540.1885</v>
      </c>
      <c r="E53" s="104">
        <v>7598.7610000000004</v>
      </c>
      <c r="F53" s="182">
        <v>35138.949500000002</v>
      </c>
      <c r="G53" s="102"/>
      <c r="H53" s="181">
        <v>0.73314270230520062</v>
      </c>
      <c r="I53" s="104">
        <v>-0.57435021675283915</v>
      </c>
      <c r="J53" s="104">
        <v>0.63996383417657121</v>
      </c>
      <c r="K53" s="104">
        <v>2.209346228337683</v>
      </c>
      <c r="L53" s="182">
        <v>0.97524340028463108</v>
      </c>
    </row>
    <row r="54" spans="1:12" s="37" customFormat="1" ht="14.25" customHeight="1">
      <c r="A54" s="185">
        <f>+'PIB D Pcorr'!A54</f>
        <v>2002</v>
      </c>
      <c r="B54" s="181">
        <v>42145.106</v>
      </c>
      <c r="C54" s="104">
        <v>6449.8905000000004</v>
      </c>
      <c r="D54" s="104">
        <v>27944.9715</v>
      </c>
      <c r="E54" s="104">
        <v>7750.2439999999997</v>
      </c>
      <c r="F54" s="182">
        <v>35695.215499999998</v>
      </c>
      <c r="G54" s="102"/>
      <c r="H54" s="181">
        <v>1.4430804535838559</v>
      </c>
      <c r="I54" s="104">
        <v>0.67539508544325333</v>
      </c>
      <c r="J54" s="104">
        <v>1.4697902303755006</v>
      </c>
      <c r="K54" s="104">
        <v>1.9935223650276557</v>
      </c>
      <c r="L54" s="182">
        <v>1.5830467555667749</v>
      </c>
    </row>
    <row r="55" spans="1:12" s="37" customFormat="1" ht="14.25" customHeight="1">
      <c r="A55" s="185">
        <f>+'PIB D Pcorr'!A55</f>
        <v>2003</v>
      </c>
      <c r="B55" s="181">
        <v>42917.707000000002</v>
      </c>
      <c r="C55" s="104">
        <v>6552.8909999999996</v>
      </c>
      <c r="D55" s="104">
        <v>28514.996999999999</v>
      </c>
      <c r="E55" s="104">
        <v>7849.8190000000004</v>
      </c>
      <c r="F55" s="182">
        <v>36364.815999999999</v>
      </c>
      <c r="G55" s="102"/>
      <c r="H55" s="181">
        <v>1.8331926843415669</v>
      </c>
      <c r="I55" s="104">
        <v>1.5969340874856686</v>
      </c>
      <c r="J55" s="104">
        <v>2.0398142112973749</v>
      </c>
      <c r="K55" s="104">
        <v>1.2847982592548046</v>
      </c>
      <c r="L55" s="182">
        <v>1.8758830577728203</v>
      </c>
    </row>
    <row r="56" spans="1:12" s="37" customFormat="1" ht="14.25" customHeight="1">
      <c r="A56" s="185">
        <f>+'PIB D Pcorr'!A56</f>
        <v>2004</v>
      </c>
      <c r="B56" s="181">
        <v>43670.551500000001</v>
      </c>
      <c r="C56" s="104">
        <v>6656.7690000000002</v>
      </c>
      <c r="D56" s="104">
        <v>29106.848000000002</v>
      </c>
      <c r="E56" s="104">
        <v>7906.9345000000003</v>
      </c>
      <c r="F56" s="182">
        <v>37013.782500000001</v>
      </c>
      <c r="G56" s="102"/>
      <c r="H56" s="181">
        <v>1.7541582545404832</v>
      </c>
      <c r="I56" s="104">
        <v>1.5852239873973328</v>
      </c>
      <c r="J56" s="104">
        <v>2.0755779844549904</v>
      </c>
      <c r="K56" s="104">
        <v>0.72760276383443401</v>
      </c>
      <c r="L56" s="182">
        <v>1.7845999825765624</v>
      </c>
    </row>
    <row r="57" spans="1:12" s="37" customFormat="1" ht="14.25" customHeight="1">
      <c r="A57" s="185">
        <f>+'PIB D Pcorr'!A57</f>
        <v>2005</v>
      </c>
      <c r="B57" s="181">
        <v>44430.568500000001</v>
      </c>
      <c r="C57" s="104">
        <v>6762.6369999999997</v>
      </c>
      <c r="D57" s="104">
        <v>29643.502499999999</v>
      </c>
      <c r="E57" s="104">
        <v>8024.4290000000001</v>
      </c>
      <c r="F57" s="182">
        <v>37667.931499999999</v>
      </c>
      <c r="G57" s="102"/>
      <c r="H57" s="181">
        <v>1.7403421158993071</v>
      </c>
      <c r="I57" s="104">
        <v>1.5903811593882766</v>
      </c>
      <c r="J57" s="104">
        <v>1.8437396587909438</v>
      </c>
      <c r="K57" s="104">
        <v>1.4859677919426328</v>
      </c>
      <c r="L57" s="182">
        <v>1.7673119465701603</v>
      </c>
    </row>
    <row r="58" spans="1:12" s="37" customFormat="1" ht="14.25" customHeight="1">
      <c r="A58" s="185">
        <f>+'PIB D Pcorr'!A58</f>
        <v>2006</v>
      </c>
      <c r="B58" s="181">
        <v>45218.076000000001</v>
      </c>
      <c r="C58" s="104">
        <v>6892.8275000000003</v>
      </c>
      <c r="D58" s="104">
        <v>30138.833999999999</v>
      </c>
      <c r="E58" s="104">
        <v>8186.4144999999999</v>
      </c>
      <c r="F58" s="182">
        <v>38325.248500000002</v>
      </c>
      <c r="G58" s="102"/>
      <c r="H58" s="181">
        <v>1.7724452479152886</v>
      </c>
      <c r="I58" s="104">
        <v>1.9251439933860137</v>
      </c>
      <c r="J58" s="104">
        <v>1.6709614526825955</v>
      </c>
      <c r="K58" s="104">
        <v>2.0186545360423747</v>
      </c>
      <c r="L58" s="182">
        <v>1.7450307830150003</v>
      </c>
    </row>
    <row r="59" spans="1:12" s="37" customFormat="1" ht="14.25" customHeight="1">
      <c r="A59" s="185">
        <f>+'PIB D Pcorr'!A59</f>
        <v>2007</v>
      </c>
      <c r="B59" s="181">
        <v>46101.5095</v>
      </c>
      <c r="C59" s="104">
        <v>7048.6345000000001</v>
      </c>
      <c r="D59" s="104">
        <v>30721.438999999998</v>
      </c>
      <c r="E59" s="104">
        <v>8331.4359999999997</v>
      </c>
      <c r="F59" s="182">
        <v>39052.875</v>
      </c>
      <c r="G59" s="102"/>
      <c r="H59" s="181">
        <v>1.9537175796688011</v>
      </c>
      <c r="I59" s="104">
        <v>2.2604221562196214</v>
      </c>
      <c r="J59" s="104">
        <v>1.933070801610981</v>
      </c>
      <c r="K59" s="104">
        <v>1.7714898262236822</v>
      </c>
      <c r="L59" s="182">
        <v>1.8985565090334555</v>
      </c>
    </row>
    <row r="60" spans="1:12" s="37" customFormat="1" ht="14.25" customHeight="1">
      <c r="A60" s="185">
        <f>+'PIB D Pcorr'!A60</f>
        <v>2008</v>
      </c>
      <c r="B60" s="181">
        <v>46884.485000000001</v>
      </c>
      <c r="C60" s="104">
        <v>7203.3879999999999</v>
      </c>
      <c r="D60" s="104">
        <v>31168.587500000001</v>
      </c>
      <c r="E60" s="104">
        <v>8512.5095000000001</v>
      </c>
      <c r="F60" s="182">
        <v>39681.097000000002</v>
      </c>
      <c r="G60" s="102"/>
      <c r="H60" s="181">
        <v>1.6983728049078328</v>
      </c>
      <c r="I60" s="104">
        <v>2.1955103502671269</v>
      </c>
      <c r="J60" s="104">
        <v>1.4554933445663165</v>
      </c>
      <c r="K60" s="104">
        <v>2.1733768344376792</v>
      </c>
      <c r="L60" s="182">
        <v>1.6086446900516416</v>
      </c>
    </row>
    <row r="61" spans="1:12" s="37" customFormat="1" ht="14.25" customHeight="1">
      <c r="A61" s="185">
        <f>+'PIB D Pcorr'!A61</f>
        <v>2009</v>
      </c>
      <c r="B61" s="181">
        <v>47349.711000000003</v>
      </c>
      <c r="C61" s="104">
        <v>7317.3969999999999</v>
      </c>
      <c r="D61" s="104">
        <v>31311.3645</v>
      </c>
      <c r="E61" s="104">
        <v>8720.9495000000006</v>
      </c>
      <c r="F61" s="182">
        <v>40032.313999999998</v>
      </c>
      <c r="G61" s="102"/>
      <c r="H61" s="181">
        <v>0.99228134851008232</v>
      </c>
      <c r="I61" s="104">
        <v>1.5827135786660396</v>
      </c>
      <c r="J61" s="104">
        <v>0.45807978946752481</v>
      </c>
      <c r="K61" s="104">
        <v>2.4486316285462051</v>
      </c>
      <c r="L61" s="182">
        <v>0.88509901830586823</v>
      </c>
    </row>
    <row r="62" spans="1:12" s="271" customFormat="1" ht="14.25" customHeight="1">
      <c r="A62" s="185">
        <f>+'PIB D Pcorr'!A62</f>
        <v>2010</v>
      </c>
      <c r="B62" s="309">
        <v>47622.824999999997</v>
      </c>
      <c r="C62" s="220">
        <v>7398.0074999999997</v>
      </c>
      <c r="D62" s="220">
        <v>31282.19</v>
      </c>
      <c r="E62" s="220">
        <v>8942.6275000000005</v>
      </c>
      <c r="F62" s="291">
        <v>40224.817499999997</v>
      </c>
      <c r="G62" s="121"/>
      <c r="H62" s="309">
        <v>0.576801830955187</v>
      </c>
      <c r="I62" s="220">
        <v>1.1016280789466482</v>
      </c>
      <c r="J62" s="220">
        <v>-9.3175434753089981E-2</v>
      </c>
      <c r="K62" s="220">
        <v>2.541902117424244</v>
      </c>
      <c r="L62" s="291">
        <v>0.48087027894514467</v>
      </c>
    </row>
    <row r="63" spans="1:12" s="37" customFormat="1" ht="14.25" customHeight="1">
      <c r="A63" s="185">
        <f>+'PIB D Pcorr'!A63</f>
        <v>2011</v>
      </c>
      <c r="B63" s="181">
        <v>47850.537499999999</v>
      </c>
      <c r="C63" s="104">
        <v>7469.3879999999999</v>
      </c>
      <c r="D63" s="104">
        <v>31217.789000000001</v>
      </c>
      <c r="E63" s="104">
        <v>9163.3605000000007</v>
      </c>
      <c r="F63" s="182">
        <v>40381.1495</v>
      </c>
      <c r="G63" s="102"/>
      <c r="H63" s="181">
        <v>0.4781583200912598</v>
      </c>
      <c r="I63" s="104">
        <v>0.96486114673444145</v>
      </c>
      <c r="J63" s="104">
        <v>-0.20587113625994968</v>
      </c>
      <c r="K63" s="104">
        <v>2.4683237672596725</v>
      </c>
      <c r="L63" s="182">
        <v>0.38864564146252611</v>
      </c>
    </row>
    <row r="64" spans="1:12" s="37" customFormat="1" ht="14.25" customHeight="1">
      <c r="A64" s="185">
        <f>+'PIB D Pcorr'!A64</f>
        <v>2012</v>
      </c>
      <c r="B64" s="181">
        <v>47935.036999999997</v>
      </c>
      <c r="C64" s="104">
        <v>7511.3164999999999</v>
      </c>
      <c r="D64" s="104">
        <v>31066.679499999998</v>
      </c>
      <c r="E64" s="104">
        <v>9357.0409999999993</v>
      </c>
      <c r="F64" s="182">
        <v>40423.720499999996</v>
      </c>
      <c r="G64" s="103"/>
      <c r="H64" s="181">
        <v>0.17659049284450834</v>
      </c>
      <c r="I64" s="104">
        <v>0.56133782312552949</v>
      </c>
      <c r="J64" s="104">
        <v>-0.48404933481996926</v>
      </c>
      <c r="K64" s="104">
        <v>2.1136405143069359</v>
      </c>
      <c r="L64" s="182">
        <v>0.10542295236046773</v>
      </c>
    </row>
    <row r="65" spans="1:12" s="37" customFormat="1" ht="14.25" customHeight="1">
      <c r="A65" s="185">
        <f>+'PIB D Pcorr'!A65</f>
        <v>2013</v>
      </c>
      <c r="B65" s="181">
        <v>47835.726999999999</v>
      </c>
      <c r="C65" s="104">
        <v>7507.1014999999998</v>
      </c>
      <c r="D65" s="104">
        <v>30761.894</v>
      </c>
      <c r="E65" s="104">
        <v>9566.7314999999999</v>
      </c>
      <c r="F65" s="182">
        <v>40328.625500000002</v>
      </c>
      <c r="G65" s="103"/>
      <c r="H65" s="181">
        <v>-0.20717622477269826</v>
      </c>
      <c r="I65" s="104">
        <v>-5.6115329449901719E-2</v>
      </c>
      <c r="J65" s="104">
        <v>-0.98106880073873803</v>
      </c>
      <c r="K65" s="104">
        <v>2.240991569877715</v>
      </c>
      <c r="L65" s="182">
        <v>-0.23524554104314976</v>
      </c>
    </row>
    <row r="66" spans="1:12" s="37" customFormat="1" ht="14.25" customHeight="1">
      <c r="A66" s="185">
        <f>+'PIB D Pcorr'!A66</f>
        <v>2014</v>
      </c>
      <c r="B66" s="181">
        <v>47757.868999999999</v>
      </c>
      <c r="C66" s="104">
        <v>7491.7034999999996</v>
      </c>
      <c r="D66" s="104">
        <v>30473.161</v>
      </c>
      <c r="E66" s="104">
        <v>9793.0044999999991</v>
      </c>
      <c r="F66" s="182">
        <v>40266.165500000003</v>
      </c>
      <c r="G66" s="103"/>
      <c r="H66" s="181">
        <v>-0.16276119311409154</v>
      </c>
      <c r="I66" s="104">
        <v>-0.20511245252246013</v>
      </c>
      <c r="J66" s="104">
        <v>-0.93860605592100965</v>
      </c>
      <c r="K66" s="104">
        <v>2.3652069674998222</v>
      </c>
      <c r="L66" s="182">
        <v>-0.15487758192997969</v>
      </c>
    </row>
    <row r="67" spans="1:12" s="528" customFormat="1" ht="14.25" customHeight="1">
      <c r="A67" s="185">
        <f>+'PIB D Pcorr'!A67</f>
        <v>2015</v>
      </c>
      <c r="B67" s="321">
        <v>47781.317000000003</v>
      </c>
      <c r="C67" s="294">
        <v>7483.1745000000001</v>
      </c>
      <c r="D67" s="294">
        <v>30318.567999999999</v>
      </c>
      <c r="E67" s="294">
        <v>9979.5745000000006</v>
      </c>
      <c r="F67" s="296">
        <v>40298.142500000002</v>
      </c>
      <c r="G67" s="299"/>
      <c r="H67" s="321">
        <v>4.9097668072262124E-2</v>
      </c>
      <c r="I67" s="294">
        <v>-0.11384593637481233</v>
      </c>
      <c r="J67" s="294">
        <v>-0.5073087101137963</v>
      </c>
      <c r="K67" s="294">
        <v>1.9051354464301617</v>
      </c>
      <c r="L67" s="296">
        <v>7.9414067872929373E-2</v>
      </c>
    </row>
    <row r="68" spans="1:12" s="271" customFormat="1" ht="14.25" customHeight="1">
      <c r="A68" s="185">
        <f>+'PIB D Pcorr'!A68</f>
        <v>2016</v>
      </c>
      <c r="B68" s="309">
        <v>47878.152999999998</v>
      </c>
      <c r="C68" s="220">
        <v>7468.1495000000004</v>
      </c>
      <c r="D68" s="220">
        <v>30257.518</v>
      </c>
      <c r="E68" s="220">
        <v>10152.485500000001</v>
      </c>
      <c r="F68" s="291">
        <v>40410.003499999999</v>
      </c>
      <c r="G68" s="119"/>
      <c r="H68" s="309">
        <v>0.20266498723757742</v>
      </c>
      <c r="I68" s="220">
        <v>-0.20078377164663985</v>
      </c>
      <c r="J68" s="220">
        <v>-0.20136175296933123</v>
      </c>
      <c r="K68" s="220">
        <v>1.7326490222604241</v>
      </c>
      <c r="L68" s="291">
        <v>0.27758351392994651</v>
      </c>
    </row>
    <row r="69" spans="1:12" s="37" customFormat="1" ht="14.25" customHeight="1">
      <c r="A69" s="185">
        <f>+'PIB D Pcorr'!A69</f>
        <v>2017</v>
      </c>
      <c r="B69" s="181">
        <v>48042.613499999999</v>
      </c>
      <c r="C69" s="104">
        <v>7448.5550000000003</v>
      </c>
      <c r="D69" s="104">
        <v>30253.621500000001</v>
      </c>
      <c r="E69" s="104">
        <v>10340.437</v>
      </c>
      <c r="F69" s="182">
        <v>40594.058499999999</v>
      </c>
      <c r="G69" s="103"/>
      <c r="H69" s="181">
        <v>0.34349800419410936</v>
      </c>
      <c r="I69" s="104">
        <v>-0.26237423340280674</v>
      </c>
      <c r="J69" s="104">
        <v>-1.2877791231913349E-2</v>
      </c>
      <c r="K69" s="104">
        <v>1.8512855792800709</v>
      </c>
      <c r="L69" s="182">
        <v>0.45546890388168393</v>
      </c>
    </row>
    <row r="70" spans="1:12" s="37" customFormat="1" ht="15">
      <c r="A70" s="185">
        <f>+'PIB D Pcorr'!A70</f>
        <v>2018</v>
      </c>
      <c r="B70" s="181">
        <v>48300.851499999997</v>
      </c>
      <c r="C70" s="104">
        <v>7424.0129999999999</v>
      </c>
      <c r="D70" s="104">
        <v>30341.204000000002</v>
      </c>
      <c r="E70" s="104">
        <v>10535.6345</v>
      </c>
      <c r="F70" s="182">
        <v>40876.838499999998</v>
      </c>
      <c r="G70" s="103"/>
      <c r="H70" s="181">
        <v>0.53751863436821701</v>
      </c>
      <c r="I70" s="104">
        <v>-0.32948672594886874</v>
      </c>
      <c r="J70" s="104">
        <v>0.28949426765321196</v>
      </c>
      <c r="K70" s="104">
        <v>1.8877103549878926</v>
      </c>
      <c r="L70" s="182">
        <v>0.69660440579006888</v>
      </c>
    </row>
    <row r="71" spans="1:12" ht="15">
      <c r="A71" s="185">
        <f>+'PIB D Pcorr'!A71</f>
        <v>2019</v>
      </c>
      <c r="B71" s="181">
        <v>48689.537499999999</v>
      </c>
      <c r="C71" s="104">
        <v>7390.0495000000001</v>
      </c>
      <c r="D71" s="104">
        <v>30558.34</v>
      </c>
      <c r="E71" s="104">
        <v>10741.147999999999</v>
      </c>
      <c r="F71" s="182">
        <v>41299.487999999998</v>
      </c>
      <c r="G71" s="102"/>
      <c r="H71" s="181">
        <v>0.80471873254657211</v>
      </c>
      <c r="I71" s="104">
        <v>-0.457481688138206</v>
      </c>
      <c r="J71" s="104">
        <v>0.71564727622541735</v>
      </c>
      <c r="K71" s="104">
        <v>1.9506513822209692</v>
      </c>
      <c r="L71" s="182">
        <v>1.0339583869726221</v>
      </c>
    </row>
    <row r="72" spans="1:12" ht="15">
      <c r="A72" s="185" t="str">
        <f>+'PIB D Pcorr'!A72</f>
        <v>2020(A)</v>
      </c>
      <c r="B72" s="181">
        <v>48948.199000000001</v>
      </c>
      <c r="C72" s="104">
        <v>7312.5465000000004</v>
      </c>
      <c r="D72" s="104">
        <v>30731.341499999999</v>
      </c>
      <c r="E72" s="104">
        <v>10904.311</v>
      </c>
      <c r="F72" s="182">
        <v>41635.652499999997</v>
      </c>
      <c r="H72" s="181">
        <v>0.53124657427687794</v>
      </c>
      <c r="I72" s="104">
        <v>-1.048748049657855</v>
      </c>
      <c r="J72" s="104">
        <v>0.56613513692169715</v>
      </c>
      <c r="K72" s="104">
        <v>1.5190461950622014</v>
      </c>
      <c r="L72" s="182">
        <v>0.81396771795330114</v>
      </c>
    </row>
    <row r="73" spans="1:12" ht="15">
      <c r="A73" s="196"/>
      <c r="G73" s="433"/>
    </row>
    <row r="74" spans="1:12" ht="15">
      <c r="A74" s="196"/>
      <c r="G74" s="433"/>
    </row>
    <row r="75" spans="1:12" ht="15">
      <c r="A75" s="196"/>
      <c r="G75" s="433"/>
    </row>
    <row r="76" spans="1:12" ht="15">
      <c r="A76" s="196"/>
      <c r="G76" s="433"/>
    </row>
    <row r="77" spans="1:12" ht="15">
      <c r="A77" s="196"/>
      <c r="G77" s="433"/>
    </row>
    <row r="78" spans="1:12" ht="15">
      <c r="A78" s="196"/>
      <c r="G78" s="433"/>
    </row>
    <row r="79" spans="1:12" ht="15">
      <c r="A79" s="196"/>
      <c r="G79" s="433"/>
    </row>
    <row r="80" spans="1:12" ht="15">
      <c r="A80" s="196"/>
      <c r="G80" s="433"/>
    </row>
    <row r="81" spans="7:7">
      <c r="G81" s="433"/>
    </row>
    <row r="82" spans="7:7">
      <c r="G82" s="433"/>
    </row>
    <row r="83" spans="7:7">
      <c r="G83" s="433"/>
    </row>
    <row r="84" spans="7:7">
      <c r="G84" s="433"/>
    </row>
    <row r="85" spans="7:7">
      <c r="G85" s="433"/>
    </row>
    <row r="86" spans="7:7">
      <c r="G86" s="433"/>
    </row>
    <row r="87" spans="7:7">
      <c r="G87" s="433"/>
    </row>
    <row r="88" spans="7:7">
      <c r="G88" s="433"/>
    </row>
    <row r="89" spans="7:7">
      <c r="G89" s="433"/>
    </row>
    <row r="90" spans="7:7">
      <c r="G90" s="433"/>
    </row>
    <row r="91" spans="7:7">
      <c r="G91" s="433"/>
    </row>
    <row r="92" spans="7:7">
      <c r="G92" s="433"/>
    </row>
    <row r="93" spans="7:7">
      <c r="G93" s="433"/>
    </row>
    <row r="94" spans="7:7">
      <c r="G94" s="433"/>
    </row>
    <row r="95" spans="7:7">
      <c r="G95" s="433"/>
    </row>
    <row r="96" spans="7:7">
      <c r="G96" s="433"/>
    </row>
    <row r="97" spans="7:7">
      <c r="G97" s="433"/>
    </row>
    <row r="98" spans="7:7">
      <c r="G98" s="433"/>
    </row>
    <row r="99" spans="7:7">
      <c r="G99" s="433"/>
    </row>
    <row r="100" spans="7:7">
      <c r="G100" s="433"/>
    </row>
    <row r="101" spans="7:7">
      <c r="G101" s="433"/>
    </row>
    <row r="102" spans="7:7">
      <c r="G102" s="433"/>
    </row>
    <row r="103" spans="7:7">
      <c r="G103" s="433"/>
    </row>
    <row r="104" spans="7:7">
      <c r="G104" s="433"/>
    </row>
    <row r="105" spans="7:7">
      <c r="G105" s="433"/>
    </row>
    <row r="106" spans="7:7">
      <c r="G106" s="433"/>
    </row>
    <row r="107" spans="7:7">
      <c r="G107" s="433"/>
    </row>
    <row r="108" spans="7:7">
      <c r="G108" s="433"/>
    </row>
    <row r="109" spans="7:7">
      <c r="G109" s="433"/>
    </row>
    <row r="110" spans="7:7">
      <c r="G110" s="433"/>
    </row>
    <row r="111" spans="7:7">
      <c r="G111" s="433"/>
    </row>
    <row r="112" spans="7:7">
      <c r="G112" s="433"/>
    </row>
    <row r="113" spans="7:7">
      <c r="G113" s="433"/>
    </row>
  </sheetData>
  <mergeCells count="3">
    <mergeCell ref="B2:F2"/>
    <mergeCell ref="H1:L1"/>
    <mergeCell ref="H2:L2"/>
  </mergeCells>
  <hyperlinks>
    <hyperlink ref="A1" location="'INDICE DE CUADROS'!A1" display="Índice"/>
  </hyperlinks>
  <pageMargins left="0.75" right="0.75" top="1" bottom="1" header="0" footer="0"/>
  <pageSetup paperSize="9" scale="73" orientation="portrait" horizontalDpi="200" verticalDpi="200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rgb="FF93F77B"/>
  </sheetPr>
  <dimension ref="A1:XBD83"/>
  <sheetViews>
    <sheetView zoomScale="85" zoomScaleNormal="85" workbookViewId="0">
      <pane xSplit="1" ySplit="5" topLeftCell="H6" activePane="bottomRight" state="frozen"/>
      <selection activeCell="B86" sqref="B86"/>
      <selection pane="topRight" activeCell="B86" sqref="B86"/>
      <selection pane="bottomLeft" activeCell="B86" sqref="B86"/>
      <selection pane="bottomRight" activeCell="Z87" sqref="Z87"/>
    </sheetView>
  </sheetViews>
  <sheetFormatPr baseColWidth="10" defaultRowHeight="12.75" outlineLevelRow="1"/>
  <cols>
    <col min="1" max="1" width="13" style="4" customWidth="1"/>
    <col min="2" max="2" width="14.28515625" style="4" customWidth="1"/>
    <col min="3" max="3" width="13.7109375" style="4" customWidth="1"/>
    <col min="4" max="4" width="14.7109375" style="4" customWidth="1"/>
    <col min="5" max="5" width="18.42578125" style="4" customWidth="1"/>
    <col min="6" max="6" width="18.28515625" style="4" customWidth="1"/>
    <col min="7" max="7" width="15.28515625" style="4" customWidth="1"/>
    <col min="8" max="8" width="22.7109375" style="4" customWidth="1"/>
    <col min="9" max="9" width="25.42578125" customWidth="1"/>
    <col min="10" max="10" width="22.7109375" style="4" customWidth="1"/>
    <col min="11" max="11" width="17.7109375" style="4" customWidth="1"/>
    <col min="12" max="12" width="11.7109375" style="4" customWidth="1"/>
    <col min="13" max="13" width="16.5703125" style="4" customWidth="1"/>
    <col min="14" max="14" width="13.7109375" style="4" customWidth="1"/>
    <col min="15" max="15" width="19.28515625" style="4" customWidth="1"/>
    <col min="16" max="22" width="15.5703125" style="4" customWidth="1"/>
    <col min="23" max="24" width="15.5703125" customWidth="1"/>
    <col min="25" max="25" width="15.5703125" style="4" customWidth="1"/>
    <col min="26" max="26" width="11.7109375" style="4" customWidth="1"/>
    <col min="27" max="27" width="14" style="4" customWidth="1"/>
    <col min="28" max="28" width="14.7109375" style="4" customWidth="1"/>
    <col min="29" max="112" width="11.42578125" style="38"/>
    <col min="113" max="113" width="13" style="38" customWidth="1"/>
    <col min="114" max="114" width="12.7109375" style="38" customWidth="1"/>
    <col min="115" max="121" width="11.7109375" style="38" customWidth="1"/>
    <col min="122" max="122" width="6.7109375" style="38" customWidth="1"/>
    <col min="123" max="123" width="12.7109375" style="38" customWidth="1"/>
    <col min="124" max="125" width="11.7109375" style="38" customWidth="1"/>
    <col min="126" max="126" width="16.28515625" style="38" customWidth="1"/>
    <col min="127" max="130" width="11.7109375" style="38" customWidth="1"/>
    <col min="131" max="139" width="11.42578125" style="38"/>
    <col min="140" max="140" width="14.42578125" style="38" customWidth="1"/>
    <col min="141" max="198" width="11.42578125" style="38"/>
    <col min="199" max="199" width="12.5703125" style="38" bestFit="1" customWidth="1"/>
    <col min="200" max="234" width="11.42578125" style="38"/>
    <col min="235" max="235" width="11.5703125" style="38" bestFit="1" customWidth="1"/>
    <col min="236" max="238" width="11.42578125" style="38"/>
    <col min="239" max="239" width="12.7109375" style="38" customWidth="1"/>
    <col min="240" max="368" width="11.42578125" style="38"/>
    <col min="369" max="369" width="13" style="38" customWidth="1"/>
    <col min="370" max="370" width="12.7109375" style="38" customWidth="1"/>
    <col min="371" max="377" width="11.7109375" style="38" customWidth="1"/>
    <col min="378" max="378" width="6.7109375" style="38" customWidth="1"/>
    <col min="379" max="379" width="12.7109375" style="38" customWidth="1"/>
    <col min="380" max="381" width="11.7109375" style="38" customWidth="1"/>
    <col min="382" max="382" width="16.28515625" style="38" customWidth="1"/>
    <col min="383" max="386" width="11.7109375" style="38" customWidth="1"/>
    <col min="387" max="395" width="11.42578125" style="38"/>
    <col min="396" max="396" width="14.42578125" style="38" customWidth="1"/>
    <col min="397" max="454" width="11.42578125" style="38"/>
    <col min="455" max="455" width="12.5703125" style="38" bestFit="1" customWidth="1"/>
    <col min="456" max="490" width="11.42578125" style="38"/>
    <col min="491" max="491" width="11.5703125" style="38" bestFit="1" customWidth="1"/>
    <col min="492" max="494" width="11.42578125" style="38"/>
    <col min="495" max="495" width="12.7109375" style="38" customWidth="1"/>
    <col min="496" max="624" width="11.42578125" style="38"/>
    <col min="625" max="625" width="13" style="38" customWidth="1"/>
    <col min="626" max="626" width="12.7109375" style="38" customWidth="1"/>
    <col min="627" max="633" width="11.7109375" style="38" customWidth="1"/>
    <col min="634" max="634" width="6.7109375" style="38" customWidth="1"/>
    <col min="635" max="635" width="12.7109375" style="38" customWidth="1"/>
    <col min="636" max="637" width="11.7109375" style="38" customWidth="1"/>
    <col min="638" max="638" width="16.28515625" style="38" customWidth="1"/>
    <col min="639" max="642" width="11.7109375" style="38" customWidth="1"/>
    <col min="643" max="651" width="11.42578125" style="38"/>
    <col min="652" max="652" width="14.42578125" style="38" customWidth="1"/>
    <col min="653" max="710" width="11.42578125" style="38"/>
    <col min="711" max="711" width="12.5703125" style="38" bestFit="1" customWidth="1"/>
    <col min="712" max="746" width="11.42578125" style="38"/>
    <col min="747" max="747" width="11.5703125" style="38" bestFit="1" customWidth="1"/>
    <col min="748" max="750" width="11.42578125" style="38"/>
    <col min="751" max="751" width="12.7109375" style="38" customWidth="1"/>
    <col min="752" max="880" width="11.42578125" style="38"/>
    <col min="881" max="881" width="13" style="38" customWidth="1"/>
    <col min="882" max="882" width="12.7109375" style="38" customWidth="1"/>
    <col min="883" max="889" width="11.7109375" style="38" customWidth="1"/>
    <col min="890" max="890" width="6.7109375" style="38" customWidth="1"/>
    <col min="891" max="891" width="12.7109375" style="38" customWidth="1"/>
    <col min="892" max="893" width="11.7109375" style="38" customWidth="1"/>
    <col min="894" max="894" width="16.28515625" style="38" customWidth="1"/>
    <col min="895" max="898" width="11.7109375" style="38" customWidth="1"/>
    <col min="899" max="907" width="11.42578125" style="38"/>
    <col min="908" max="908" width="14.42578125" style="38" customWidth="1"/>
    <col min="909" max="966" width="11.42578125" style="38"/>
    <col min="967" max="967" width="12.5703125" style="38" bestFit="1" customWidth="1"/>
    <col min="968" max="1002" width="11.42578125" style="38"/>
    <col min="1003" max="1003" width="11.5703125" style="38" bestFit="1" customWidth="1"/>
    <col min="1004" max="1006" width="11.42578125" style="38"/>
    <col min="1007" max="1007" width="12.7109375" style="38" customWidth="1"/>
    <col min="1008" max="1136" width="11.42578125" style="38"/>
    <col min="1137" max="1137" width="13" style="38" customWidth="1"/>
    <col min="1138" max="1138" width="12.7109375" style="38" customWidth="1"/>
    <col min="1139" max="1145" width="11.7109375" style="38" customWidth="1"/>
    <col min="1146" max="1146" width="6.7109375" style="38" customWidth="1"/>
    <col min="1147" max="1147" width="12.7109375" style="38" customWidth="1"/>
    <col min="1148" max="1149" width="11.7109375" style="38" customWidth="1"/>
    <col min="1150" max="1150" width="16.28515625" style="38" customWidth="1"/>
    <col min="1151" max="1154" width="11.7109375" style="38" customWidth="1"/>
    <col min="1155" max="1163" width="11.42578125" style="38"/>
    <col min="1164" max="1164" width="14.42578125" style="38" customWidth="1"/>
    <col min="1165" max="1222" width="11.42578125" style="38"/>
    <col min="1223" max="1223" width="12.5703125" style="38" bestFit="1" customWidth="1"/>
    <col min="1224" max="1258" width="11.42578125" style="38"/>
    <col min="1259" max="1259" width="11.5703125" style="38" bestFit="1" customWidth="1"/>
    <col min="1260" max="1262" width="11.42578125" style="38"/>
    <col min="1263" max="1263" width="12.7109375" style="38" customWidth="1"/>
    <col min="1264" max="1392" width="11.42578125" style="38"/>
    <col min="1393" max="1393" width="13" style="38" customWidth="1"/>
    <col min="1394" max="1394" width="12.7109375" style="38" customWidth="1"/>
    <col min="1395" max="1401" width="11.7109375" style="38" customWidth="1"/>
    <col min="1402" max="1402" width="6.7109375" style="38" customWidth="1"/>
    <col min="1403" max="1403" width="12.7109375" style="38" customWidth="1"/>
    <col min="1404" max="1405" width="11.7109375" style="38" customWidth="1"/>
    <col min="1406" max="1406" width="16.28515625" style="38" customWidth="1"/>
    <col min="1407" max="1410" width="11.7109375" style="38" customWidth="1"/>
    <col min="1411" max="1419" width="11.42578125" style="38"/>
    <col min="1420" max="1420" width="14.42578125" style="38" customWidth="1"/>
    <col min="1421" max="1478" width="11.42578125" style="38"/>
    <col min="1479" max="1479" width="12.5703125" style="38" bestFit="1" customWidth="1"/>
    <col min="1480" max="1514" width="11.42578125" style="38"/>
    <col min="1515" max="1515" width="11.5703125" style="38" bestFit="1" customWidth="1"/>
    <col min="1516" max="1518" width="11.42578125" style="38"/>
    <col min="1519" max="1519" width="12.7109375" style="38" customWidth="1"/>
    <col min="1520" max="1648" width="11.42578125" style="38"/>
    <col min="1649" max="1649" width="13" style="38" customWidth="1"/>
    <col min="1650" max="1650" width="12.7109375" style="38" customWidth="1"/>
    <col min="1651" max="1657" width="11.7109375" style="38" customWidth="1"/>
    <col min="1658" max="1658" width="6.7109375" style="38" customWidth="1"/>
    <col min="1659" max="1659" width="12.7109375" style="38" customWidth="1"/>
    <col min="1660" max="1661" width="11.7109375" style="38" customWidth="1"/>
    <col min="1662" max="1662" width="16.28515625" style="38" customWidth="1"/>
    <col min="1663" max="1666" width="11.7109375" style="38" customWidth="1"/>
    <col min="1667" max="1675" width="11.42578125" style="38"/>
    <col min="1676" max="1676" width="14.42578125" style="38" customWidth="1"/>
    <col min="1677" max="1734" width="11.42578125" style="38"/>
    <col min="1735" max="1735" width="12.5703125" style="38" bestFit="1" customWidth="1"/>
    <col min="1736" max="1770" width="11.42578125" style="38"/>
    <col min="1771" max="1771" width="11.5703125" style="38" bestFit="1" customWidth="1"/>
    <col min="1772" max="1774" width="11.42578125" style="38"/>
    <col min="1775" max="1775" width="12.7109375" style="38" customWidth="1"/>
    <col min="1776" max="1904" width="11.42578125" style="38"/>
    <col min="1905" max="1905" width="13" style="38" customWidth="1"/>
    <col min="1906" max="1906" width="12.7109375" style="38" customWidth="1"/>
    <col min="1907" max="1913" width="11.7109375" style="38" customWidth="1"/>
    <col min="1914" max="1914" width="6.7109375" style="38" customWidth="1"/>
    <col min="1915" max="1915" width="12.7109375" style="38" customWidth="1"/>
    <col min="1916" max="1917" width="11.7109375" style="38" customWidth="1"/>
    <col min="1918" max="1918" width="16.28515625" style="38" customWidth="1"/>
    <col min="1919" max="1922" width="11.7109375" style="38" customWidth="1"/>
    <col min="1923" max="1931" width="11.42578125" style="38"/>
    <col min="1932" max="1932" width="14.42578125" style="38" customWidth="1"/>
    <col min="1933" max="1990" width="11.42578125" style="38"/>
    <col min="1991" max="1991" width="12.5703125" style="38" bestFit="1" customWidth="1"/>
    <col min="1992" max="2026" width="11.42578125" style="38"/>
    <col min="2027" max="2027" width="11.5703125" style="38" bestFit="1" customWidth="1"/>
    <col min="2028" max="2030" width="11.42578125" style="38"/>
    <col min="2031" max="2031" width="12.7109375" style="38" customWidth="1"/>
    <col min="2032" max="2160" width="11.42578125" style="38"/>
    <col min="2161" max="2161" width="13" style="38" customWidth="1"/>
    <col min="2162" max="2162" width="12.7109375" style="38" customWidth="1"/>
    <col min="2163" max="2169" width="11.7109375" style="38" customWidth="1"/>
    <col min="2170" max="2170" width="6.7109375" style="38" customWidth="1"/>
    <col min="2171" max="2171" width="12.7109375" style="38" customWidth="1"/>
    <col min="2172" max="2173" width="11.7109375" style="38" customWidth="1"/>
    <col min="2174" max="2174" width="16.28515625" style="38" customWidth="1"/>
    <col min="2175" max="2178" width="11.7109375" style="38" customWidth="1"/>
    <col min="2179" max="2187" width="11.42578125" style="38"/>
    <col min="2188" max="2188" width="14.42578125" style="38" customWidth="1"/>
    <col min="2189" max="2246" width="11.42578125" style="38"/>
    <col min="2247" max="2247" width="12.5703125" style="38" bestFit="1" customWidth="1"/>
    <col min="2248" max="2282" width="11.42578125" style="38"/>
    <col min="2283" max="2283" width="11.5703125" style="38" bestFit="1" customWidth="1"/>
    <col min="2284" max="2286" width="11.42578125" style="38"/>
    <col min="2287" max="2287" width="12.7109375" style="38" customWidth="1"/>
    <col min="2288" max="2416" width="11.42578125" style="38"/>
    <col min="2417" max="2417" width="13" style="38" customWidth="1"/>
    <col min="2418" max="2418" width="12.7109375" style="38" customWidth="1"/>
    <col min="2419" max="2425" width="11.7109375" style="38" customWidth="1"/>
    <col min="2426" max="2426" width="6.7109375" style="38" customWidth="1"/>
    <col min="2427" max="2427" width="12.7109375" style="38" customWidth="1"/>
    <col min="2428" max="2429" width="11.7109375" style="38" customWidth="1"/>
    <col min="2430" max="2430" width="16.28515625" style="38" customWidth="1"/>
    <col min="2431" max="2434" width="11.7109375" style="38" customWidth="1"/>
    <col min="2435" max="2443" width="11.42578125" style="38"/>
    <col min="2444" max="2444" width="14.42578125" style="38" customWidth="1"/>
    <col min="2445" max="2502" width="11.42578125" style="38"/>
    <col min="2503" max="2503" width="12.5703125" style="38" bestFit="1" customWidth="1"/>
    <col min="2504" max="2538" width="11.42578125" style="38"/>
    <col min="2539" max="2539" width="11.5703125" style="38" bestFit="1" customWidth="1"/>
    <col min="2540" max="2542" width="11.42578125" style="38"/>
    <col min="2543" max="2543" width="12.7109375" style="38" customWidth="1"/>
    <col min="2544" max="2672" width="11.42578125" style="38"/>
    <col min="2673" max="2673" width="13" style="38" customWidth="1"/>
    <col min="2674" max="2674" width="12.7109375" style="38" customWidth="1"/>
    <col min="2675" max="2681" width="11.7109375" style="38" customWidth="1"/>
    <col min="2682" max="2682" width="6.7109375" style="38" customWidth="1"/>
    <col min="2683" max="2683" width="12.7109375" style="38" customWidth="1"/>
    <col min="2684" max="2685" width="11.7109375" style="38" customWidth="1"/>
    <col min="2686" max="2686" width="16.28515625" style="38" customWidth="1"/>
    <col min="2687" max="2690" width="11.7109375" style="38" customWidth="1"/>
    <col min="2691" max="2699" width="11.42578125" style="38"/>
    <col min="2700" max="2700" width="14.42578125" style="38" customWidth="1"/>
    <col min="2701" max="2758" width="11.42578125" style="38"/>
    <col min="2759" max="2759" width="12.5703125" style="38" bestFit="1" customWidth="1"/>
    <col min="2760" max="2794" width="11.42578125" style="38"/>
    <col min="2795" max="2795" width="11.5703125" style="38" bestFit="1" customWidth="1"/>
    <col min="2796" max="2798" width="11.42578125" style="38"/>
    <col min="2799" max="2799" width="12.7109375" style="38" customWidth="1"/>
    <col min="2800" max="2928" width="11.42578125" style="38"/>
    <col min="2929" max="2929" width="13" style="38" customWidth="1"/>
    <col min="2930" max="2930" width="12.7109375" style="38" customWidth="1"/>
    <col min="2931" max="2937" width="11.7109375" style="38" customWidth="1"/>
    <col min="2938" max="2938" width="6.7109375" style="38" customWidth="1"/>
    <col min="2939" max="2939" width="12.7109375" style="38" customWidth="1"/>
    <col min="2940" max="2941" width="11.7109375" style="38" customWidth="1"/>
    <col min="2942" max="2942" width="16.28515625" style="38" customWidth="1"/>
    <col min="2943" max="2946" width="11.7109375" style="38" customWidth="1"/>
    <col min="2947" max="2955" width="11.42578125" style="38"/>
    <col min="2956" max="2956" width="14.42578125" style="38" customWidth="1"/>
    <col min="2957" max="3014" width="11.42578125" style="38"/>
    <col min="3015" max="3015" width="12.5703125" style="38" bestFit="1" customWidth="1"/>
    <col min="3016" max="3050" width="11.42578125" style="38"/>
    <col min="3051" max="3051" width="11.5703125" style="38" bestFit="1" customWidth="1"/>
    <col min="3052" max="3054" width="11.42578125" style="38"/>
    <col min="3055" max="3055" width="12.7109375" style="38" customWidth="1"/>
    <col min="3056" max="3184" width="11.42578125" style="38"/>
    <col min="3185" max="3185" width="13" style="38" customWidth="1"/>
    <col min="3186" max="3186" width="12.7109375" style="38" customWidth="1"/>
    <col min="3187" max="3193" width="11.7109375" style="38" customWidth="1"/>
    <col min="3194" max="3194" width="6.7109375" style="38" customWidth="1"/>
    <col min="3195" max="3195" width="12.7109375" style="38" customWidth="1"/>
    <col min="3196" max="3197" width="11.7109375" style="38" customWidth="1"/>
    <col min="3198" max="3198" width="16.28515625" style="38" customWidth="1"/>
    <col min="3199" max="3202" width="11.7109375" style="38" customWidth="1"/>
    <col min="3203" max="3211" width="11.42578125" style="38"/>
    <col min="3212" max="3212" width="14.42578125" style="38" customWidth="1"/>
    <col min="3213" max="3270" width="11.42578125" style="38"/>
    <col min="3271" max="3271" width="12.5703125" style="38" bestFit="1" customWidth="1"/>
    <col min="3272" max="3306" width="11.42578125" style="38"/>
    <col min="3307" max="3307" width="11.5703125" style="38" bestFit="1" customWidth="1"/>
    <col min="3308" max="3310" width="11.42578125" style="38"/>
    <col min="3311" max="3311" width="12.7109375" style="38" customWidth="1"/>
    <col min="3312" max="3440" width="11.42578125" style="38"/>
    <col min="3441" max="3441" width="13" style="38" customWidth="1"/>
    <col min="3442" max="3442" width="12.7109375" style="38" customWidth="1"/>
    <col min="3443" max="3449" width="11.7109375" style="38" customWidth="1"/>
    <col min="3450" max="3450" width="6.7109375" style="38" customWidth="1"/>
    <col min="3451" max="3451" width="12.7109375" style="38" customWidth="1"/>
    <col min="3452" max="3453" width="11.7109375" style="38" customWidth="1"/>
    <col min="3454" max="3454" width="16.28515625" style="38" customWidth="1"/>
    <col min="3455" max="3458" width="11.7109375" style="38" customWidth="1"/>
    <col min="3459" max="3467" width="11.42578125" style="38"/>
    <col min="3468" max="3468" width="14.42578125" style="38" customWidth="1"/>
    <col min="3469" max="3526" width="11.42578125" style="38"/>
    <col min="3527" max="3527" width="12.5703125" style="38" bestFit="1" customWidth="1"/>
    <col min="3528" max="3562" width="11.42578125" style="38"/>
    <col min="3563" max="3563" width="11.5703125" style="38" bestFit="1" customWidth="1"/>
    <col min="3564" max="3566" width="11.42578125" style="38"/>
    <col min="3567" max="3567" width="12.7109375" style="38" customWidth="1"/>
    <col min="3568" max="3696" width="11.42578125" style="38"/>
    <col min="3697" max="3697" width="13" style="38" customWidth="1"/>
    <col min="3698" max="3698" width="12.7109375" style="38" customWidth="1"/>
    <col min="3699" max="3705" width="11.7109375" style="38" customWidth="1"/>
    <col min="3706" max="3706" width="6.7109375" style="38" customWidth="1"/>
    <col min="3707" max="3707" width="12.7109375" style="38" customWidth="1"/>
    <col min="3708" max="3709" width="11.7109375" style="38" customWidth="1"/>
    <col min="3710" max="3710" width="16.28515625" style="38" customWidth="1"/>
    <col min="3711" max="3714" width="11.7109375" style="38" customWidth="1"/>
    <col min="3715" max="3723" width="11.42578125" style="38"/>
    <col min="3724" max="3724" width="14.42578125" style="38" customWidth="1"/>
    <col min="3725" max="3782" width="11.42578125" style="38"/>
    <col min="3783" max="3783" width="12.5703125" style="38" bestFit="1" customWidth="1"/>
    <col min="3784" max="3818" width="11.42578125" style="38"/>
    <col min="3819" max="3819" width="11.5703125" style="38" bestFit="1" customWidth="1"/>
    <col min="3820" max="3822" width="11.42578125" style="38"/>
    <col min="3823" max="3823" width="12.7109375" style="38" customWidth="1"/>
    <col min="3824" max="3952" width="11.42578125" style="38"/>
    <col min="3953" max="3953" width="13" style="38" customWidth="1"/>
    <col min="3954" max="3954" width="12.7109375" style="38" customWidth="1"/>
    <col min="3955" max="3961" width="11.7109375" style="38" customWidth="1"/>
    <col min="3962" max="3962" width="6.7109375" style="38" customWidth="1"/>
    <col min="3963" max="3963" width="12.7109375" style="38" customWidth="1"/>
    <col min="3964" max="3965" width="11.7109375" style="38" customWidth="1"/>
    <col min="3966" max="3966" width="16.28515625" style="38" customWidth="1"/>
    <col min="3967" max="3970" width="11.7109375" style="38" customWidth="1"/>
    <col min="3971" max="3979" width="11.42578125" style="38"/>
    <col min="3980" max="3980" width="14.42578125" style="38" customWidth="1"/>
    <col min="3981" max="4038" width="11.42578125" style="38"/>
    <col min="4039" max="4039" width="12.5703125" style="38" bestFit="1" customWidth="1"/>
    <col min="4040" max="4074" width="11.42578125" style="38"/>
    <col min="4075" max="4075" width="11.5703125" style="38" bestFit="1" customWidth="1"/>
    <col min="4076" max="4078" width="11.42578125" style="38"/>
    <col min="4079" max="4079" width="12.7109375" style="38" customWidth="1"/>
    <col min="4080" max="4208" width="11.42578125" style="38"/>
    <col min="4209" max="4209" width="13" style="38" customWidth="1"/>
    <col min="4210" max="4210" width="12.7109375" style="38" customWidth="1"/>
    <col min="4211" max="4217" width="11.7109375" style="38" customWidth="1"/>
    <col min="4218" max="4218" width="6.7109375" style="38" customWidth="1"/>
    <col min="4219" max="4219" width="12.7109375" style="38" customWidth="1"/>
    <col min="4220" max="4221" width="11.7109375" style="38" customWidth="1"/>
    <col min="4222" max="4222" width="16.28515625" style="38" customWidth="1"/>
    <col min="4223" max="4226" width="11.7109375" style="38" customWidth="1"/>
    <col min="4227" max="4235" width="11.42578125" style="38"/>
    <col min="4236" max="4236" width="14.42578125" style="38" customWidth="1"/>
    <col min="4237" max="4294" width="11.42578125" style="38"/>
    <col min="4295" max="4295" width="12.5703125" style="38" bestFit="1" customWidth="1"/>
    <col min="4296" max="4330" width="11.42578125" style="38"/>
    <col min="4331" max="4331" width="11.5703125" style="38" bestFit="1" customWidth="1"/>
    <col min="4332" max="4334" width="11.42578125" style="38"/>
    <col min="4335" max="4335" width="12.7109375" style="38" customWidth="1"/>
    <col min="4336" max="4464" width="11.42578125" style="38"/>
    <col min="4465" max="4465" width="13" style="38" customWidth="1"/>
    <col min="4466" max="4466" width="12.7109375" style="38" customWidth="1"/>
    <col min="4467" max="4473" width="11.7109375" style="38" customWidth="1"/>
    <col min="4474" max="4474" width="6.7109375" style="38" customWidth="1"/>
    <col min="4475" max="4475" width="12.7109375" style="38" customWidth="1"/>
    <col min="4476" max="4477" width="11.7109375" style="38" customWidth="1"/>
    <col min="4478" max="4478" width="16.28515625" style="38" customWidth="1"/>
    <col min="4479" max="4482" width="11.7109375" style="38" customWidth="1"/>
    <col min="4483" max="4491" width="11.42578125" style="38"/>
    <col min="4492" max="4492" width="14.42578125" style="38" customWidth="1"/>
    <col min="4493" max="4550" width="11.42578125" style="38"/>
    <col min="4551" max="4551" width="12.5703125" style="38" bestFit="1" customWidth="1"/>
    <col min="4552" max="4586" width="11.42578125" style="38"/>
    <col min="4587" max="4587" width="11.5703125" style="38" bestFit="1" customWidth="1"/>
    <col min="4588" max="4590" width="11.42578125" style="38"/>
    <col min="4591" max="4591" width="12.7109375" style="38" customWidth="1"/>
    <col min="4592" max="4720" width="11.42578125" style="38"/>
    <col min="4721" max="4721" width="13" style="38" customWidth="1"/>
    <col min="4722" max="4722" width="12.7109375" style="38" customWidth="1"/>
    <col min="4723" max="4729" width="11.7109375" style="38" customWidth="1"/>
    <col min="4730" max="4730" width="6.7109375" style="38" customWidth="1"/>
    <col min="4731" max="4731" width="12.7109375" style="38" customWidth="1"/>
    <col min="4732" max="4733" width="11.7109375" style="38" customWidth="1"/>
    <col min="4734" max="4734" width="16.28515625" style="38" customWidth="1"/>
    <col min="4735" max="4738" width="11.7109375" style="38" customWidth="1"/>
    <col min="4739" max="4747" width="11.42578125" style="38"/>
    <col min="4748" max="4748" width="14.42578125" style="38" customWidth="1"/>
    <col min="4749" max="4806" width="11.42578125" style="38"/>
    <col min="4807" max="4807" width="12.5703125" style="38" bestFit="1" customWidth="1"/>
    <col min="4808" max="4842" width="11.42578125" style="38"/>
    <col min="4843" max="4843" width="11.5703125" style="38" bestFit="1" customWidth="1"/>
    <col min="4844" max="4846" width="11.42578125" style="38"/>
    <col min="4847" max="4847" width="12.7109375" style="38" customWidth="1"/>
    <col min="4848" max="4976" width="11.42578125" style="38"/>
    <col min="4977" max="4977" width="13" style="38" customWidth="1"/>
    <col min="4978" max="4978" width="12.7109375" style="38" customWidth="1"/>
    <col min="4979" max="4985" width="11.7109375" style="38" customWidth="1"/>
    <col min="4986" max="4986" width="6.7109375" style="38" customWidth="1"/>
    <col min="4987" max="4987" width="12.7109375" style="38" customWidth="1"/>
    <col min="4988" max="4989" width="11.7109375" style="38" customWidth="1"/>
    <col min="4990" max="4990" width="16.28515625" style="38" customWidth="1"/>
    <col min="4991" max="4994" width="11.7109375" style="38" customWidth="1"/>
    <col min="4995" max="5003" width="11.42578125" style="38"/>
    <col min="5004" max="5004" width="14.42578125" style="38" customWidth="1"/>
    <col min="5005" max="5062" width="11.42578125" style="38"/>
    <col min="5063" max="5063" width="12.5703125" style="38" bestFit="1" customWidth="1"/>
    <col min="5064" max="5098" width="11.42578125" style="38"/>
    <col min="5099" max="5099" width="11.5703125" style="38" bestFit="1" customWidth="1"/>
    <col min="5100" max="5102" width="11.42578125" style="38"/>
    <col min="5103" max="5103" width="12.7109375" style="38" customWidth="1"/>
    <col min="5104" max="5232" width="11.42578125" style="38"/>
    <col min="5233" max="5233" width="13" style="38" customWidth="1"/>
    <col min="5234" max="5234" width="12.7109375" style="38" customWidth="1"/>
    <col min="5235" max="5241" width="11.7109375" style="38" customWidth="1"/>
    <col min="5242" max="5242" width="6.7109375" style="38" customWidth="1"/>
    <col min="5243" max="5243" width="12.7109375" style="38" customWidth="1"/>
    <col min="5244" max="5245" width="11.7109375" style="38" customWidth="1"/>
    <col min="5246" max="5246" width="16.28515625" style="38" customWidth="1"/>
    <col min="5247" max="5250" width="11.7109375" style="38" customWidth="1"/>
    <col min="5251" max="5259" width="11.42578125" style="38"/>
    <col min="5260" max="5260" width="14.42578125" style="38" customWidth="1"/>
    <col min="5261" max="5318" width="11.42578125" style="38"/>
    <col min="5319" max="5319" width="12.5703125" style="38" bestFit="1" customWidth="1"/>
    <col min="5320" max="5354" width="11.42578125" style="38"/>
    <col min="5355" max="5355" width="11.5703125" style="38" bestFit="1" customWidth="1"/>
    <col min="5356" max="5358" width="11.42578125" style="38"/>
    <col min="5359" max="5359" width="12.7109375" style="38" customWidth="1"/>
    <col min="5360" max="5488" width="11.42578125" style="38"/>
    <col min="5489" max="5489" width="13" style="38" customWidth="1"/>
    <col min="5490" max="5490" width="12.7109375" style="38" customWidth="1"/>
    <col min="5491" max="5497" width="11.7109375" style="38" customWidth="1"/>
    <col min="5498" max="5498" width="6.7109375" style="38" customWidth="1"/>
    <col min="5499" max="5499" width="12.7109375" style="38" customWidth="1"/>
    <col min="5500" max="5501" width="11.7109375" style="38" customWidth="1"/>
    <col min="5502" max="5502" width="16.28515625" style="38" customWidth="1"/>
    <col min="5503" max="5506" width="11.7109375" style="38" customWidth="1"/>
    <col min="5507" max="5515" width="11.42578125" style="38"/>
    <col min="5516" max="5516" width="14.42578125" style="38" customWidth="1"/>
    <col min="5517" max="5574" width="11.42578125" style="38"/>
    <col min="5575" max="5575" width="12.5703125" style="38" bestFit="1" customWidth="1"/>
    <col min="5576" max="5610" width="11.42578125" style="38"/>
    <col min="5611" max="5611" width="11.5703125" style="38" bestFit="1" customWidth="1"/>
    <col min="5612" max="5614" width="11.42578125" style="38"/>
    <col min="5615" max="5615" width="12.7109375" style="38" customWidth="1"/>
    <col min="5616" max="5744" width="11.42578125" style="38"/>
    <col min="5745" max="5745" width="13" style="38" customWidth="1"/>
    <col min="5746" max="5746" width="12.7109375" style="38" customWidth="1"/>
    <col min="5747" max="5753" width="11.7109375" style="38" customWidth="1"/>
    <col min="5754" max="5754" width="6.7109375" style="38" customWidth="1"/>
    <col min="5755" max="5755" width="12.7109375" style="38" customWidth="1"/>
    <col min="5756" max="5757" width="11.7109375" style="38" customWidth="1"/>
    <col min="5758" max="5758" width="16.28515625" style="38" customWidth="1"/>
    <col min="5759" max="5762" width="11.7109375" style="38" customWidth="1"/>
    <col min="5763" max="5771" width="11.42578125" style="38"/>
    <col min="5772" max="5772" width="14.42578125" style="38" customWidth="1"/>
    <col min="5773" max="5830" width="11.42578125" style="38"/>
    <col min="5831" max="5831" width="12.5703125" style="38" bestFit="1" customWidth="1"/>
    <col min="5832" max="5866" width="11.42578125" style="38"/>
    <col min="5867" max="5867" width="11.5703125" style="38" bestFit="1" customWidth="1"/>
    <col min="5868" max="5870" width="11.42578125" style="38"/>
    <col min="5871" max="5871" width="12.7109375" style="38" customWidth="1"/>
    <col min="5872" max="6000" width="11.42578125" style="38"/>
    <col min="6001" max="6001" width="13" style="38" customWidth="1"/>
    <col min="6002" max="6002" width="12.7109375" style="38" customWidth="1"/>
    <col min="6003" max="6009" width="11.7109375" style="38" customWidth="1"/>
    <col min="6010" max="6010" width="6.7109375" style="38" customWidth="1"/>
    <col min="6011" max="6011" width="12.7109375" style="38" customWidth="1"/>
    <col min="6012" max="6013" width="11.7109375" style="38" customWidth="1"/>
    <col min="6014" max="6014" width="16.28515625" style="38" customWidth="1"/>
    <col min="6015" max="6018" width="11.7109375" style="38" customWidth="1"/>
    <col min="6019" max="6027" width="11.42578125" style="38"/>
    <col min="6028" max="6028" width="14.42578125" style="38" customWidth="1"/>
    <col min="6029" max="6086" width="11.42578125" style="38"/>
    <col min="6087" max="6087" width="12.5703125" style="38" bestFit="1" customWidth="1"/>
    <col min="6088" max="6122" width="11.42578125" style="38"/>
    <col min="6123" max="6123" width="11.5703125" style="38" bestFit="1" customWidth="1"/>
    <col min="6124" max="6126" width="11.42578125" style="38"/>
    <col min="6127" max="6127" width="12.7109375" style="38" customWidth="1"/>
    <col min="6128" max="6256" width="11.42578125" style="38"/>
    <col min="6257" max="6257" width="13" style="38" customWidth="1"/>
    <col min="6258" max="6258" width="12.7109375" style="38" customWidth="1"/>
    <col min="6259" max="6265" width="11.7109375" style="38" customWidth="1"/>
    <col min="6266" max="6266" width="6.7109375" style="38" customWidth="1"/>
    <col min="6267" max="6267" width="12.7109375" style="38" customWidth="1"/>
    <col min="6268" max="6269" width="11.7109375" style="38" customWidth="1"/>
    <col min="6270" max="6270" width="16.28515625" style="38" customWidth="1"/>
    <col min="6271" max="6274" width="11.7109375" style="38" customWidth="1"/>
    <col min="6275" max="6283" width="11.42578125" style="38"/>
    <col min="6284" max="6284" width="14.42578125" style="38" customWidth="1"/>
    <col min="6285" max="6342" width="11.42578125" style="38"/>
    <col min="6343" max="6343" width="12.5703125" style="38" bestFit="1" customWidth="1"/>
    <col min="6344" max="6378" width="11.42578125" style="38"/>
    <col min="6379" max="6379" width="11.5703125" style="38" bestFit="1" customWidth="1"/>
    <col min="6380" max="6382" width="11.42578125" style="38"/>
    <col min="6383" max="6383" width="12.7109375" style="38" customWidth="1"/>
    <col min="6384" max="6512" width="11.42578125" style="38"/>
    <col min="6513" max="6513" width="13" style="38" customWidth="1"/>
    <col min="6514" max="6514" width="12.7109375" style="38" customWidth="1"/>
    <col min="6515" max="6521" width="11.7109375" style="38" customWidth="1"/>
    <col min="6522" max="6522" width="6.7109375" style="38" customWidth="1"/>
    <col min="6523" max="6523" width="12.7109375" style="38" customWidth="1"/>
    <col min="6524" max="6525" width="11.7109375" style="38" customWidth="1"/>
    <col min="6526" max="6526" width="16.28515625" style="38" customWidth="1"/>
    <col min="6527" max="6530" width="11.7109375" style="38" customWidth="1"/>
    <col min="6531" max="6539" width="11.42578125" style="38"/>
    <col min="6540" max="6540" width="14.42578125" style="38" customWidth="1"/>
    <col min="6541" max="6598" width="11.42578125" style="38"/>
    <col min="6599" max="6599" width="12.5703125" style="38" bestFit="1" customWidth="1"/>
    <col min="6600" max="6634" width="11.42578125" style="38"/>
    <col min="6635" max="6635" width="11.5703125" style="38" bestFit="1" customWidth="1"/>
    <col min="6636" max="6638" width="11.42578125" style="38"/>
    <col min="6639" max="6639" width="12.7109375" style="38" customWidth="1"/>
    <col min="6640" max="6768" width="11.42578125" style="38"/>
    <col min="6769" max="6769" width="13" style="38" customWidth="1"/>
    <col min="6770" max="6770" width="12.7109375" style="38" customWidth="1"/>
    <col min="6771" max="6777" width="11.7109375" style="38" customWidth="1"/>
    <col min="6778" max="6778" width="6.7109375" style="38" customWidth="1"/>
    <col min="6779" max="6779" width="12.7109375" style="38" customWidth="1"/>
    <col min="6780" max="6781" width="11.7109375" style="38" customWidth="1"/>
    <col min="6782" max="6782" width="16.28515625" style="38" customWidth="1"/>
    <col min="6783" max="6786" width="11.7109375" style="38" customWidth="1"/>
    <col min="6787" max="6795" width="11.42578125" style="38"/>
    <col min="6796" max="6796" width="14.42578125" style="38" customWidth="1"/>
    <col min="6797" max="6854" width="11.42578125" style="38"/>
    <col min="6855" max="6855" width="12.5703125" style="38" bestFit="1" customWidth="1"/>
    <col min="6856" max="6890" width="11.42578125" style="38"/>
    <col min="6891" max="6891" width="11.5703125" style="38" bestFit="1" customWidth="1"/>
    <col min="6892" max="6894" width="11.42578125" style="38"/>
    <col min="6895" max="6895" width="12.7109375" style="38" customWidth="1"/>
    <col min="6896" max="7024" width="11.42578125" style="38"/>
    <col min="7025" max="7025" width="13" style="38" customWidth="1"/>
    <col min="7026" max="7026" width="12.7109375" style="38" customWidth="1"/>
    <col min="7027" max="7033" width="11.7109375" style="38" customWidth="1"/>
    <col min="7034" max="7034" width="6.7109375" style="38" customWidth="1"/>
    <col min="7035" max="7035" width="12.7109375" style="38" customWidth="1"/>
    <col min="7036" max="7037" width="11.7109375" style="38" customWidth="1"/>
    <col min="7038" max="7038" width="16.28515625" style="38" customWidth="1"/>
    <col min="7039" max="7042" width="11.7109375" style="38" customWidth="1"/>
    <col min="7043" max="7051" width="11.42578125" style="38"/>
    <col min="7052" max="7052" width="14.42578125" style="38" customWidth="1"/>
    <col min="7053" max="7110" width="11.42578125" style="38"/>
    <col min="7111" max="7111" width="12.5703125" style="38" bestFit="1" customWidth="1"/>
    <col min="7112" max="7146" width="11.42578125" style="38"/>
    <col min="7147" max="7147" width="11.5703125" style="38" bestFit="1" customWidth="1"/>
    <col min="7148" max="7150" width="11.42578125" style="38"/>
    <col min="7151" max="7151" width="12.7109375" style="38" customWidth="1"/>
    <col min="7152" max="7280" width="11.42578125" style="38"/>
    <col min="7281" max="7281" width="13" style="38" customWidth="1"/>
    <col min="7282" max="7282" width="12.7109375" style="38" customWidth="1"/>
    <col min="7283" max="7289" width="11.7109375" style="38" customWidth="1"/>
    <col min="7290" max="7290" width="6.7109375" style="38" customWidth="1"/>
    <col min="7291" max="7291" width="12.7109375" style="38" customWidth="1"/>
    <col min="7292" max="7293" width="11.7109375" style="38" customWidth="1"/>
    <col min="7294" max="7294" width="16.28515625" style="38" customWidth="1"/>
    <col min="7295" max="7298" width="11.7109375" style="38" customWidth="1"/>
    <col min="7299" max="7307" width="11.42578125" style="38"/>
    <col min="7308" max="7308" width="14.42578125" style="38" customWidth="1"/>
    <col min="7309" max="7366" width="11.42578125" style="38"/>
    <col min="7367" max="7367" width="12.5703125" style="38" bestFit="1" customWidth="1"/>
    <col min="7368" max="7402" width="11.42578125" style="38"/>
    <col min="7403" max="7403" width="11.5703125" style="38" bestFit="1" customWidth="1"/>
    <col min="7404" max="7406" width="11.42578125" style="38"/>
    <col min="7407" max="7407" width="12.7109375" style="38" customWidth="1"/>
    <col min="7408" max="7536" width="11.42578125" style="38"/>
    <col min="7537" max="7537" width="13" style="38" customWidth="1"/>
    <col min="7538" max="7538" width="12.7109375" style="38" customWidth="1"/>
    <col min="7539" max="7545" width="11.7109375" style="38" customWidth="1"/>
    <col min="7546" max="7546" width="6.7109375" style="38" customWidth="1"/>
    <col min="7547" max="7547" width="12.7109375" style="38" customWidth="1"/>
    <col min="7548" max="7549" width="11.7109375" style="38" customWidth="1"/>
    <col min="7550" max="7550" width="16.28515625" style="38" customWidth="1"/>
    <col min="7551" max="7554" width="11.7109375" style="38" customWidth="1"/>
    <col min="7555" max="7563" width="11.42578125" style="38"/>
    <col min="7564" max="7564" width="14.42578125" style="38" customWidth="1"/>
    <col min="7565" max="7622" width="11.42578125" style="38"/>
    <col min="7623" max="7623" width="12.5703125" style="38" bestFit="1" customWidth="1"/>
    <col min="7624" max="7658" width="11.42578125" style="38"/>
    <col min="7659" max="7659" width="11.5703125" style="38" bestFit="1" customWidth="1"/>
    <col min="7660" max="7662" width="11.42578125" style="38"/>
    <col min="7663" max="7663" width="12.7109375" style="38" customWidth="1"/>
    <col min="7664" max="7792" width="11.42578125" style="38"/>
    <col min="7793" max="7793" width="13" style="38" customWidth="1"/>
    <col min="7794" max="7794" width="12.7109375" style="38" customWidth="1"/>
    <col min="7795" max="7801" width="11.7109375" style="38" customWidth="1"/>
    <col min="7802" max="7802" width="6.7109375" style="38" customWidth="1"/>
    <col min="7803" max="7803" width="12.7109375" style="38" customWidth="1"/>
    <col min="7804" max="7805" width="11.7109375" style="38" customWidth="1"/>
    <col min="7806" max="7806" width="16.28515625" style="38" customWidth="1"/>
    <col min="7807" max="7810" width="11.7109375" style="38" customWidth="1"/>
    <col min="7811" max="7819" width="11.42578125" style="38"/>
    <col min="7820" max="7820" width="14.42578125" style="38" customWidth="1"/>
    <col min="7821" max="7878" width="11.42578125" style="38"/>
    <col min="7879" max="7879" width="12.5703125" style="38" bestFit="1" customWidth="1"/>
    <col min="7880" max="7914" width="11.42578125" style="38"/>
    <col min="7915" max="7915" width="11.5703125" style="38" bestFit="1" customWidth="1"/>
    <col min="7916" max="7918" width="11.42578125" style="38"/>
    <col min="7919" max="7919" width="12.7109375" style="38" customWidth="1"/>
    <col min="7920" max="8048" width="11.42578125" style="38"/>
    <col min="8049" max="8049" width="13" style="38" customWidth="1"/>
    <col min="8050" max="8050" width="12.7109375" style="38" customWidth="1"/>
    <col min="8051" max="8057" width="11.7109375" style="38" customWidth="1"/>
    <col min="8058" max="8058" width="6.7109375" style="38" customWidth="1"/>
    <col min="8059" max="8059" width="12.7109375" style="38" customWidth="1"/>
    <col min="8060" max="8061" width="11.7109375" style="38" customWidth="1"/>
    <col min="8062" max="8062" width="16.28515625" style="38" customWidth="1"/>
    <col min="8063" max="8066" width="11.7109375" style="38" customWidth="1"/>
    <col min="8067" max="8075" width="11.42578125" style="38"/>
    <col min="8076" max="8076" width="14.42578125" style="38" customWidth="1"/>
    <col min="8077" max="8134" width="11.42578125" style="38"/>
    <col min="8135" max="8135" width="12.5703125" style="38" bestFit="1" customWidth="1"/>
    <col min="8136" max="8170" width="11.42578125" style="38"/>
    <col min="8171" max="8171" width="11.5703125" style="38" bestFit="1" customWidth="1"/>
    <col min="8172" max="8174" width="11.42578125" style="38"/>
    <col min="8175" max="8175" width="12.7109375" style="38" customWidth="1"/>
    <col min="8176" max="8304" width="11.42578125" style="38"/>
    <col min="8305" max="8305" width="13" style="38" customWidth="1"/>
    <col min="8306" max="8306" width="12.7109375" style="38" customWidth="1"/>
    <col min="8307" max="8313" width="11.7109375" style="38" customWidth="1"/>
    <col min="8314" max="8314" width="6.7109375" style="38" customWidth="1"/>
    <col min="8315" max="8315" width="12.7109375" style="38" customWidth="1"/>
    <col min="8316" max="8317" width="11.7109375" style="38" customWidth="1"/>
    <col min="8318" max="8318" width="16.28515625" style="38" customWidth="1"/>
    <col min="8319" max="8322" width="11.7109375" style="38" customWidth="1"/>
    <col min="8323" max="8331" width="11.42578125" style="38"/>
    <col min="8332" max="8332" width="14.42578125" style="38" customWidth="1"/>
    <col min="8333" max="8390" width="11.42578125" style="38"/>
    <col min="8391" max="8391" width="12.5703125" style="38" bestFit="1" customWidth="1"/>
    <col min="8392" max="8426" width="11.42578125" style="38"/>
    <col min="8427" max="8427" width="11.5703125" style="38" bestFit="1" customWidth="1"/>
    <col min="8428" max="8430" width="11.42578125" style="38"/>
    <col min="8431" max="8431" width="12.7109375" style="38" customWidth="1"/>
    <col min="8432" max="8560" width="11.42578125" style="38"/>
    <col min="8561" max="8561" width="13" style="38" customWidth="1"/>
    <col min="8562" max="8562" width="12.7109375" style="38" customWidth="1"/>
    <col min="8563" max="8569" width="11.7109375" style="38" customWidth="1"/>
    <col min="8570" max="8570" width="6.7109375" style="38" customWidth="1"/>
    <col min="8571" max="8571" width="12.7109375" style="38" customWidth="1"/>
    <col min="8572" max="8573" width="11.7109375" style="38" customWidth="1"/>
    <col min="8574" max="8574" width="16.28515625" style="38" customWidth="1"/>
    <col min="8575" max="8578" width="11.7109375" style="38" customWidth="1"/>
    <col min="8579" max="8587" width="11.42578125" style="38"/>
    <col min="8588" max="8588" width="14.42578125" style="38" customWidth="1"/>
    <col min="8589" max="8646" width="11.42578125" style="38"/>
    <col min="8647" max="8647" width="12.5703125" style="38" bestFit="1" customWidth="1"/>
    <col min="8648" max="8682" width="11.42578125" style="38"/>
    <col min="8683" max="8683" width="11.5703125" style="38" bestFit="1" customWidth="1"/>
    <col min="8684" max="8686" width="11.42578125" style="38"/>
    <col min="8687" max="8687" width="12.7109375" style="38" customWidth="1"/>
    <col min="8688" max="8816" width="11.42578125" style="38"/>
    <col min="8817" max="8817" width="13" style="38" customWidth="1"/>
    <col min="8818" max="8818" width="12.7109375" style="38" customWidth="1"/>
    <col min="8819" max="8825" width="11.7109375" style="38" customWidth="1"/>
    <col min="8826" max="8826" width="6.7109375" style="38" customWidth="1"/>
    <col min="8827" max="8827" width="12.7109375" style="38" customWidth="1"/>
    <col min="8828" max="8829" width="11.7109375" style="38" customWidth="1"/>
    <col min="8830" max="8830" width="16.28515625" style="38" customWidth="1"/>
    <col min="8831" max="8834" width="11.7109375" style="38" customWidth="1"/>
    <col min="8835" max="8843" width="11.42578125" style="38"/>
    <col min="8844" max="8844" width="14.42578125" style="38" customWidth="1"/>
    <col min="8845" max="8902" width="11.42578125" style="38"/>
    <col min="8903" max="8903" width="12.5703125" style="38" bestFit="1" customWidth="1"/>
    <col min="8904" max="8938" width="11.42578125" style="38"/>
    <col min="8939" max="8939" width="11.5703125" style="38" bestFit="1" customWidth="1"/>
    <col min="8940" max="8942" width="11.42578125" style="38"/>
    <col min="8943" max="8943" width="12.7109375" style="38" customWidth="1"/>
    <col min="8944" max="9072" width="11.42578125" style="38"/>
    <col min="9073" max="9073" width="13" style="38" customWidth="1"/>
    <col min="9074" max="9074" width="12.7109375" style="38" customWidth="1"/>
    <col min="9075" max="9081" width="11.7109375" style="38" customWidth="1"/>
    <col min="9082" max="9082" width="6.7109375" style="38" customWidth="1"/>
    <col min="9083" max="9083" width="12.7109375" style="38" customWidth="1"/>
    <col min="9084" max="9085" width="11.7109375" style="38" customWidth="1"/>
    <col min="9086" max="9086" width="16.28515625" style="38" customWidth="1"/>
    <col min="9087" max="9090" width="11.7109375" style="38" customWidth="1"/>
    <col min="9091" max="9099" width="11.42578125" style="38"/>
    <col min="9100" max="9100" width="14.42578125" style="38" customWidth="1"/>
    <col min="9101" max="9158" width="11.42578125" style="38"/>
    <col min="9159" max="9159" width="12.5703125" style="38" bestFit="1" customWidth="1"/>
    <col min="9160" max="9194" width="11.42578125" style="38"/>
    <col min="9195" max="9195" width="11.5703125" style="38" bestFit="1" customWidth="1"/>
    <col min="9196" max="9198" width="11.42578125" style="38"/>
    <col min="9199" max="9199" width="12.7109375" style="38" customWidth="1"/>
    <col min="9200" max="9328" width="11.42578125" style="38"/>
    <col min="9329" max="9329" width="13" style="38" customWidth="1"/>
    <col min="9330" max="9330" width="12.7109375" style="38" customWidth="1"/>
    <col min="9331" max="9337" width="11.7109375" style="38" customWidth="1"/>
    <col min="9338" max="9338" width="6.7109375" style="38" customWidth="1"/>
    <col min="9339" max="9339" width="12.7109375" style="38" customWidth="1"/>
    <col min="9340" max="9341" width="11.7109375" style="38" customWidth="1"/>
    <col min="9342" max="9342" width="16.28515625" style="38" customWidth="1"/>
    <col min="9343" max="9346" width="11.7109375" style="38" customWidth="1"/>
    <col min="9347" max="9355" width="11.42578125" style="38"/>
    <col min="9356" max="9356" width="14.42578125" style="38" customWidth="1"/>
    <col min="9357" max="9414" width="11.42578125" style="38"/>
    <col min="9415" max="9415" width="12.5703125" style="38" bestFit="1" customWidth="1"/>
    <col min="9416" max="9450" width="11.42578125" style="38"/>
    <col min="9451" max="9451" width="11.5703125" style="38" bestFit="1" customWidth="1"/>
    <col min="9452" max="9454" width="11.42578125" style="38"/>
    <col min="9455" max="9455" width="12.7109375" style="38" customWidth="1"/>
    <col min="9456" max="9584" width="11.42578125" style="38"/>
    <col min="9585" max="9585" width="13" style="38" customWidth="1"/>
    <col min="9586" max="9586" width="12.7109375" style="38" customWidth="1"/>
    <col min="9587" max="9593" width="11.7109375" style="38" customWidth="1"/>
    <col min="9594" max="9594" width="6.7109375" style="38" customWidth="1"/>
    <col min="9595" max="9595" width="12.7109375" style="38" customWidth="1"/>
    <col min="9596" max="9597" width="11.7109375" style="38" customWidth="1"/>
    <col min="9598" max="9598" width="16.28515625" style="38" customWidth="1"/>
    <col min="9599" max="9602" width="11.7109375" style="38" customWidth="1"/>
    <col min="9603" max="9611" width="11.42578125" style="38"/>
    <col min="9612" max="9612" width="14.42578125" style="38" customWidth="1"/>
    <col min="9613" max="9670" width="11.42578125" style="38"/>
    <col min="9671" max="9671" width="12.5703125" style="38" bestFit="1" customWidth="1"/>
    <col min="9672" max="9706" width="11.42578125" style="38"/>
    <col min="9707" max="9707" width="11.5703125" style="38" bestFit="1" customWidth="1"/>
    <col min="9708" max="9710" width="11.42578125" style="38"/>
    <col min="9711" max="9711" width="12.7109375" style="38" customWidth="1"/>
    <col min="9712" max="9840" width="11.42578125" style="38"/>
    <col min="9841" max="9841" width="13" style="38" customWidth="1"/>
    <col min="9842" max="9842" width="12.7109375" style="38" customWidth="1"/>
    <col min="9843" max="9849" width="11.7109375" style="38" customWidth="1"/>
    <col min="9850" max="9850" width="6.7109375" style="38" customWidth="1"/>
    <col min="9851" max="9851" width="12.7109375" style="38" customWidth="1"/>
    <col min="9852" max="9853" width="11.7109375" style="38" customWidth="1"/>
    <col min="9854" max="9854" width="16.28515625" style="38" customWidth="1"/>
    <col min="9855" max="9858" width="11.7109375" style="38" customWidth="1"/>
    <col min="9859" max="9867" width="11.42578125" style="38"/>
    <col min="9868" max="9868" width="14.42578125" style="38" customWidth="1"/>
    <col min="9869" max="9926" width="11.42578125" style="38"/>
    <col min="9927" max="9927" width="12.5703125" style="38" bestFit="1" customWidth="1"/>
    <col min="9928" max="9962" width="11.42578125" style="38"/>
    <col min="9963" max="9963" width="11.5703125" style="38" bestFit="1" customWidth="1"/>
    <col min="9964" max="9966" width="11.42578125" style="38"/>
    <col min="9967" max="9967" width="12.7109375" style="38" customWidth="1"/>
    <col min="9968" max="10096" width="11.42578125" style="38"/>
    <col min="10097" max="10097" width="13" style="38" customWidth="1"/>
    <col min="10098" max="10098" width="12.7109375" style="38" customWidth="1"/>
    <col min="10099" max="10105" width="11.7109375" style="38" customWidth="1"/>
    <col min="10106" max="10106" width="6.7109375" style="38" customWidth="1"/>
    <col min="10107" max="10107" width="12.7109375" style="38" customWidth="1"/>
    <col min="10108" max="10109" width="11.7109375" style="38" customWidth="1"/>
    <col min="10110" max="10110" width="16.28515625" style="38" customWidth="1"/>
    <col min="10111" max="10114" width="11.7109375" style="38" customWidth="1"/>
    <col min="10115" max="10123" width="11.42578125" style="38"/>
    <col min="10124" max="10124" width="14.42578125" style="38" customWidth="1"/>
    <col min="10125" max="10182" width="11.42578125" style="38"/>
    <col min="10183" max="10183" width="12.5703125" style="38" bestFit="1" customWidth="1"/>
    <col min="10184" max="10218" width="11.42578125" style="38"/>
    <col min="10219" max="10219" width="11.5703125" style="38" bestFit="1" customWidth="1"/>
    <col min="10220" max="10222" width="11.42578125" style="38"/>
    <col min="10223" max="10223" width="12.7109375" style="38" customWidth="1"/>
    <col min="10224" max="10352" width="11.42578125" style="38"/>
    <col min="10353" max="10353" width="13" style="38" customWidth="1"/>
    <col min="10354" max="10354" width="12.7109375" style="38" customWidth="1"/>
    <col min="10355" max="10361" width="11.7109375" style="38" customWidth="1"/>
    <col min="10362" max="10362" width="6.7109375" style="38" customWidth="1"/>
    <col min="10363" max="10363" width="12.7109375" style="38" customWidth="1"/>
    <col min="10364" max="10365" width="11.7109375" style="38" customWidth="1"/>
    <col min="10366" max="10366" width="16.28515625" style="38" customWidth="1"/>
    <col min="10367" max="10370" width="11.7109375" style="38" customWidth="1"/>
    <col min="10371" max="10379" width="11.42578125" style="38"/>
    <col min="10380" max="10380" width="14.42578125" style="38" customWidth="1"/>
    <col min="10381" max="10438" width="11.42578125" style="38"/>
    <col min="10439" max="10439" width="12.5703125" style="38" bestFit="1" customWidth="1"/>
    <col min="10440" max="10474" width="11.42578125" style="38"/>
    <col min="10475" max="10475" width="11.5703125" style="38" bestFit="1" customWidth="1"/>
    <col min="10476" max="10478" width="11.42578125" style="38"/>
    <col min="10479" max="10479" width="12.7109375" style="38" customWidth="1"/>
    <col min="10480" max="10608" width="11.42578125" style="38"/>
    <col min="10609" max="10609" width="13" style="38" customWidth="1"/>
    <col min="10610" max="10610" width="12.7109375" style="38" customWidth="1"/>
    <col min="10611" max="10617" width="11.7109375" style="38" customWidth="1"/>
    <col min="10618" max="10618" width="6.7109375" style="38" customWidth="1"/>
    <col min="10619" max="10619" width="12.7109375" style="38" customWidth="1"/>
    <col min="10620" max="10621" width="11.7109375" style="38" customWidth="1"/>
    <col min="10622" max="10622" width="16.28515625" style="38" customWidth="1"/>
    <col min="10623" max="10626" width="11.7109375" style="38" customWidth="1"/>
    <col min="10627" max="10635" width="11.42578125" style="38"/>
    <col min="10636" max="10636" width="14.42578125" style="38" customWidth="1"/>
    <col min="10637" max="10694" width="11.42578125" style="38"/>
    <col min="10695" max="10695" width="12.5703125" style="38" bestFit="1" customWidth="1"/>
    <col min="10696" max="10730" width="11.42578125" style="38"/>
    <col min="10731" max="10731" width="11.5703125" style="38" bestFit="1" customWidth="1"/>
    <col min="10732" max="10734" width="11.42578125" style="38"/>
    <col min="10735" max="10735" width="12.7109375" style="38" customWidth="1"/>
    <col min="10736" max="10864" width="11.42578125" style="38"/>
    <col min="10865" max="10865" width="13" style="38" customWidth="1"/>
    <col min="10866" max="10866" width="12.7109375" style="38" customWidth="1"/>
    <col min="10867" max="10873" width="11.7109375" style="38" customWidth="1"/>
    <col min="10874" max="10874" width="6.7109375" style="38" customWidth="1"/>
    <col min="10875" max="10875" width="12.7109375" style="38" customWidth="1"/>
    <col min="10876" max="10877" width="11.7109375" style="38" customWidth="1"/>
    <col min="10878" max="10878" width="16.28515625" style="38" customWidth="1"/>
    <col min="10879" max="10882" width="11.7109375" style="38" customWidth="1"/>
    <col min="10883" max="10891" width="11.42578125" style="38"/>
    <col min="10892" max="10892" width="14.42578125" style="38" customWidth="1"/>
    <col min="10893" max="10950" width="11.42578125" style="38"/>
    <col min="10951" max="10951" width="12.5703125" style="38" bestFit="1" customWidth="1"/>
    <col min="10952" max="10986" width="11.42578125" style="38"/>
    <col min="10987" max="10987" width="11.5703125" style="38" bestFit="1" customWidth="1"/>
    <col min="10988" max="10990" width="11.42578125" style="38"/>
    <col min="10991" max="10991" width="12.7109375" style="38" customWidth="1"/>
    <col min="10992" max="11120" width="11.42578125" style="38"/>
    <col min="11121" max="11121" width="13" style="38" customWidth="1"/>
    <col min="11122" max="11122" width="12.7109375" style="38" customWidth="1"/>
    <col min="11123" max="11129" width="11.7109375" style="38" customWidth="1"/>
    <col min="11130" max="11130" width="6.7109375" style="38" customWidth="1"/>
    <col min="11131" max="11131" width="12.7109375" style="38" customWidth="1"/>
    <col min="11132" max="11133" width="11.7109375" style="38" customWidth="1"/>
    <col min="11134" max="11134" width="16.28515625" style="38" customWidth="1"/>
    <col min="11135" max="11138" width="11.7109375" style="38" customWidth="1"/>
    <col min="11139" max="11147" width="11.42578125" style="38"/>
    <col min="11148" max="11148" width="14.42578125" style="38" customWidth="1"/>
    <col min="11149" max="11206" width="11.42578125" style="38"/>
    <col min="11207" max="11207" width="12.5703125" style="38" bestFit="1" customWidth="1"/>
    <col min="11208" max="11242" width="11.42578125" style="38"/>
    <col min="11243" max="11243" width="11.5703125" style="38" bestFit="1" customWidth="1"/>
    <col min="11244" max="11246" width="11.42578125" style="38"/>
    <col min="11247" max="11247" width="12.7109375" style="38" customWidth="1"/>
    <col min="11248" max="11376" width="11.42578125" style="38"/>
    <col min="11377" max="11377" width="13" style="38" customWidth="1"/>
    <col min="11378" max="11378" width="12.7109375" style="38" customWidth="1"/>
    <col min="11379" max="11385" width="11.7109375" style="38" customWidth="1"/>
    <col min="11386" max="11386" width="6.7109375" style="38" customWidth="1"/>
    <col min="11387" max="11387" width="12.7109375" style="38" customWidth="1"/>
    <col min="11388" max="11389" width="11.7109375" style="38" customWidth="1"/>
    <col min="11390" max="11390" width="16.28515625" style="38" customWidth="1"/>
    <col min="11391" max="11394" width="11.7109375" style="38" customWidth="1"/>
    <col min="11395" max="11403" width="11.42578125" style="38"/>
    <col min="11404" max="11404" width="14.42578125" style="38" customWidth="1"/>
    <col min="11405" max="11462" width="11.42578125" style="38"/>
    <col min="11463" max="11463" width="12.5703125" style="38" bestFit="1" customWidth="1"/>
    <col min="11464" max="11498" width="11.42578125" style="38"/>
    <col min="11499" max="11499" width="11.5703125" style="38" bestFit="1" customWidth="1"/>
    <col min="11500" max="11502" width="11.42578125" style="38"/>
    <col min="11503" max="11503" width="12.7109375" style="38" customWidth="1"/>
    <col min="11504" max="11632" width="11.42578125" style="38"/>
    <col min="11633" max="11633" width="13" style="38" customWidth="1"/>
    <col min="11634" max="11634" width="12.7109375" style="38" customWidth="1"/>
    <col min="11635" max="11641" width="11.7109375" style="38" customWidth="1"/>
    <col min="11642" max="11642" width="6.7109375" style="38" customWidth="1"/>
    <col min="11643" max="11643" width="12.7109375" style="38" customWidth="1"/>
    <col min="11644" max="11645" width="11.7109375" style="38" customWidth="1"/>
    <col min="11646" max="11646" width="16.28515625" style="38" customWidth="1"/>
    <col min="11647" max="11650" width="11.7109375" style="38" customWidth="1"/>
    <col min="11651" max="11659" width="11.42578125" style="38"/>
    <col min="11660" max="11660" width="14.42578125" style="38" customWidth="1"/>
    <col min="11661" max="11718" width="11.42578125" style="38"/>
    <col min="11719" max="11719" width="12.5703125" style="38" bestFit="1" customWidth="1"/>
    <col min="11720" max="11754" width="11.42578125" style="38"/>
    <col min="11755" max="11755" width="11.5703125" style="38" bestFit="1" customWidth="1"/>
    <col min="11756" max="11758" width="11.42578125" style="38"/>
    <col min="11759" max="11759" width="12.7109375" style="38" customWidth="1"/>
    <col min="11760" max="11888" width="11.42578125" style="38"/>
    <col min="11889" max="11889" width="13" style="38" customWidth="1"/>
    <col min="11890" max="11890" width="12.7109375" style="38" customWidth="1"/>
    <col min="11891" max="11897" width="11.7109375" style="38" customWidth="1"/>
    <col min="11898" max="11898" width="6.7109375" style="38" customWidth="1"/>
    <col min="11899" max="11899" width="12.7109375" style="38" customWidth="1"/>
    <col min="11900" max="11901" width="11.7109375" style="38" customWidth="1"/>
    <col min="11902" max="11902" width="16.28515625" style="38" customWidth="1"/>
    <col min="11903" max="11906" width="11.7109375" style="38" customWidth="1"/>
    <col min="11907" max="11915" width="11.42578125" style="38"/>
    <col min="11916" max="11916" width="14.42578125" style="38" customWidth="1"/>
    <col min="11917" max="11974" width="11.42578125" style="38"/>
    <col min="11975" max="11975" width="12.5703125" style="38" bestFit="1" customWidth="1"/>
    <col min="11976" max="12010" width="11.42578125" style="38"/>
    <col min="12011" max="12011" width="11.5703125" style="38" bestFit="1" customWidth="1"/>
    <col min="12012" max="12014" width="11.42578125" style="38"/>
    <col min="12015" max="12015" width="12.7109375" style="38" customWidth="1"/>
    <col min="12016" max="12144" width="11.42578125" style="38"/>
    <col min="12145" max="12145" width="13" style="38" customWidth="1"/>
    <col min="12146" max="12146" width="12.7109375" style="38" customWidth="1"/>
    <col min="12147" max="12153" width="11.7109375" style="38" customWidth="1"/>
    <col min="12154" max="12154" width="6.7109375" style="38" customWidth="1"/>
    <col min="12155" max="12155" width="12.7109375" style="38" customWidth="1"/>
    <col min="12156" max="12157" width="11.7109375" style="38" customWidth="1"/>
    <col min="12158" max="12158" width="16.28515625" style="38" customWidth="1"/>
    <col min="12159" max="12162" width="11.7109375" style="38" customWidth="1"/>
    <col min="12163" max="12171" width="11.42578125" style="38"/>
    <col min="12172" max="12172" width="14.42578125" style="38" customWidth="1"/>
    <col min="12173" max="12230" width="11.42578125" style="38"/>
    <col min="12231" max="12231" width="12.5703125" style="38" bestFit="1" customWidth="1"/>
    <col min="12232" max="12266" width="11.42578125" style="38"/>
    <col min="12267" max="12267" width="11.5703125" style="38" bestFit="1" customWidth="1"/>
    <col min="12268" max="12270" width="11.42578125" style="38"/>
    <col min="12271" max="12271" width="12.7109375" style="38" customWidth="1"/>
    <col min="12272" max="12400" width="11.42578125" style="38"/>
    <col min="12401" max="12401" width="13" style="38" customWidth="1"/>
    <col min="12402" max="12402" width="12.7109375" style="38" customWidth="1"/>
    <col min="12403" max="12409" width="11.7109375" style="38" customWidth="1"/>
    <col min="12410" max="12410" width="6.7109375" style="38" customWidth="1"/>
    <col min="12411" max="12411" width="12.7109375" style="38" customWidth="1"/>
    <col min="12412" max="12413" width="11.7109375" style="38" customWidth="1"/>
    <col min="12414" max="12414" width="16.28515625" style="38" customWidth="1"/>
    <col min="12415" max="12418" width="11.7109375" style="38" customWidth="1"/>
    <col min="12419" max="12427" width="11.42578125" style="38"/>
    <col min="12428" max="12428" width="14.42578125" style="38" customWidth="1"/>
    <col min="12429" max="12486" width="11.42578125" style="38"/>
    <col min="12487" max="12487" width="12.5703125" style="38" bestFit="1" customWidth="1"/>
    <col min="12488" max="12522" width="11.42578125" style="38"/>
    <col min="12523" max="12523" width="11.5703125" style="38" bestFit="1" customWidth="1"/>
    <col min="12524" max="12526" width="11.42578125" style="38"/>
    <col min="12527" max="12527" width="12.7109375" style="38" customWidth="1"/>
    <col min="12528" max="12656" width="11.42578125" style="38"/>
    <col min="12657" max="12657" width="13" style="38" customWidth="1"/>
    <col min="12658" max="12658" width="12.7109375" style="38" customWidth="1"/>
    <col min="12659" max="12665" width="11.7109375" style="38" customWidth="1"/>
    <col min="12666" max="12666" width="6.7109375" style="38" customWidth="1"/>
    <col min="12667" max="12667" width="12.7109375" style="38" customWidth="1"/>
    <col min="12668" max="12669" width="11.7109375" style="38" customWidth="1"/>
    <col min="12670" max="12670" width="16.28515625" style="38" customWidth="1"/>
    <col min="12671" max="12674" width="11.7109375" style="38" customWidth="1"/>
    <col min="12675" max="12683" width="11.42578125" style="38"/>
    <col min="12684" max="12684" width="14.42578125" style="38" customWidth="1"/>
    <col min="12685" max="12742" width="11.42578125" style="38"/>
    <col min="12743" max="12743" width="12.5703125" style="38" bestFit="1" customWidth="1"/>
    <col min="12744" max="12778" width="11.42578125" style="38"/>
    <col min="12779" max="12779" width="11.5703125" style="38" bestFit="1" customWidth="1"/>
    <col min="12780" max="12782" width="11.42578125" style="38"/>
    <col min="12783" max="12783" width="12.7109375" style="38" customWidth="1"/>
    <col min="12784" max="12912" width="11.42578125" style="38"/>
    <col min="12913" max="12913" width="13" style="38" customWidth="1"/>
    <col min="12914" max="12914" width="12.7109375" style="38" customWidth="1"/>
    <col min="12915" max="12921" width="11.7109375" style="38" customWidth="1"/>
    <col min="12922" max="12922" width="6.7109375" style="38" customWidth="1"/>
    <col min="12923" max="12923" width="12.7109375" style="38" customWidth="1"/>
    <col min="12924" max="12925" width="11.7109375" style="38" customWidth="1"/>
    <col min="12926" max="12926" width="16.28515625" style="38" customWidth="1"/>
    <col min="12927" max="12930" width="11.7109375" style="38" customWidth="1"/>
    <col min="12931" max="12939" width="11.42578125" style="38"/>
    <col min="12940" max="12940" width="14.42578125" style="38" customWidth="1"/>
    <col min="12941" max="12998" width="11.42578125" style="38"/>
    <col min="12999" max="12999" width="12.5703125" style="38" bestFit="1" customWidth="1"/>
    <col min="13000" max="13034" width="11.42578125" style="38"/>
    <col min="13035" max="13035" width="11.5703125" style="38" bestFit="1" customWidth="1"/>
    <col min="13036" max="13038" width="11.42578125" style="38"/>
    <col min="13039" max="13039" width="12.7109375" style="38" customWidth="1"/>
    <col min="13040" max="13168" width="11.42578125" style="38"/>
    <col min="13169" max="13169" width="13" style="38" customWidth="1"/>
    <col min="13170" max="13170" width="12.7109375" style="38" customWidth="1"/>
    <col min="13171" max="13177" width="11.7109375" style="38" customWidth="1"/>
    <col min="13178" max="13178" width="6.7109375" style="38" customWidth="1"/>
    <col min="13179" max="13179" width="12.7109375" style="38" customWidth="1"/>
    <col min="13180" max="13181" width="11.7109375" style="38" customWidth="1"/>
    <col min="13182" max="13182" width="16.28515625" style="38" customWidth="1"/>
    <col min="13183" max="13186" width="11.7109375" style="38" customWidth="1"/>
    <col min="13187" max="13195" width="11.42578125" style="38"/>
    <col min="13196" max="13196" width="14.42578125" style="38" customWidth="1"/>
    <col min="13197" max="13254" width="11.42578125" style="38"/>
    <col min="13255" max="13255" width="12.5703125" style="38" bestFit="1" customWidth="1"/>
    <col min="13256" max="13290" width="11.42578125" style="38"/>
    <col min="13291" max="13291" width="11.5703125" style="38" bestFit="1" customWidth="1"/>
    <col min="13292" max="13294" width="11.42578125" style="38"/>
    <col min="13295" max="13295" width="12.7109375" style="38" customWidth="1"/>
    <col min="13296" max="13424" width="11.42578125" style="38"/>
    <col min="13425" max="13425" width="13" style="38" customWidth="1"/>
    <col min="13426" max="13426" width="12.7109375" style="38" customWidth="1"/>
    <col min="13427" max="13433" width="11.7109375" style="38" customWidth="1"/>
    <col min="13434" max="13434" width="6.7109375" style="38" customWidth="1"/>
    <col min="13435" max="13435" width="12.7109375" style="38" customWidth="1"/>
    <col min="13436" max="13437" width="11.7109375" style="38" customWidth="1"/>
    <col min="13438" max="13438" width="16.28515625" style="38" customWidth="1"/>
    <col min="13439" max="13442" width="11.7109375" style="38" customWidth="1"/>
    <col min="13443" max="13451" width="11.42578125" style="38"/>
    <col min="13452" max="13452" width="14.42578125" style="38" customWidth="1"/>
    <col min="13453" max="13510" width="11.42578125" style="38"/>
    <col min="13511" max="13511" width="12.5703125" style="38" bestFit="1" customWidth="1"/>
    <col min="13512" max="13546" width="11.42578125" style="38"/>
    <col min="13547" max="13547" width="11.5703125" style="38" bestFit="1" customWidth="1"/>
    <col min="13548" max="13550" width="11.42578125" style="38"/>
    <col min="13551" max="13551" width="12.7109375" style="38" customWidth="1"/>
    <col min="13552" max="13680" width="11.42578125" style="38"/>
    <col min="13681" max="13681" width="13" style="38" customWidth="1"/>
    <col min="13682" max="13682" width="12.7109375" style="38" customWidth="1"/>
    <col min="13683" max="13689" width="11.7109375" style="38" customWidth="1"/>
    <col min="13690" max="13690" width="6.7109375" style="38" customWidth="1"/>
    <col min="13691" max="13691" width="12.7109375" style="38" customWidth="1"/>
    <col min="13692" max="13693" width="11.7109375" style="38" customWidth="1"/>
    <col min="13694" max="13694" width="16.28515625" style="38" customWidth="1"/>
    <col min="13695" max="13698" width="11.7109375" style="38" customWidth="1"/>
    <col min="13699" max="13707" width="11.42578125" style="38"/>
    <col min="13708" max="13708" width="14.42578125" style="38" customWidth="1"/>
    <col min="13709" max="13766" width="11.42578125" style="38"/>
    <col min="13767" max="13767" width="12.5703125" style="38" bestFit="1" customWidth="1"/>
    <col min="13768" max="13802" width="11.42578125" style="38"/>
    <col min="13803" max="13803" width="11.5703125" style="38" bestFit="1" customWidth="1"/>
    <col min="13804" max="13806" width="11.42578125" style="38"/>
    <col min="13807" max="13807" width="12.7109375" style="38" customWidth="1"/>
    <col min="13808" max="13936" width="11.42578125" style="38"/>
    <col min="13937" max="13937" width="13" style="38" customWidth="1"/>
    <col min="13938" max="13938" width="12.7109375" style="38" customWidth="1"/>
    <col min="13939" max="13945" width="11.7109375" style="38" customWidth="1"/>
    <col min="13946" max="13946" width="6.7109375" style="38" customWidth="1"/>
    <col min="13947" max="13947" width="12.7109375" style="38" customWidth="1"/>
    <col min="13948" max="13949" width="11.7109375" style="38" customWidth="1"/>
    <col min="13950" max="13950" width="16.28515625" style="38" customWidth="1"/>
    <col min="13951" max="13954" width="11.7109375" style="38" customWidth="1"/>
    <col min="13955" max="13963" width="11.42578125" style="38"/>
    <col min="13964" max="13964" width="14.42578125" style="38" customWidth="1"/>
    <col min="13965" max="14022" width="11.42578125" style="38"/>
    <col min="14023" max="14023" width="12.5703125" style="38" bestFit="1" customWidth="1"/>
    <col min="14024" max="14058" width="11.42578125" style="38"/>
    <col min="14059" max="14059" width="11.5703125" style="38" bestFit="1" customWidth="1"/>
    <col min="14060" max="14062" width="11.42578125" style="38"/>
    <col min="14063" max="14063" width="12.7109375" style="38" customWidth="1"/>
    <col min="14064" max="14192" width="11.42578125" style="38"/>
    <col min="14193" max="14193" width="13" style="38" customWidth="1"/>
    <col min="14194" max="14194" width="12.7109375" style="38" customWidth="1"/>
    <col min="14195" max="14201" width="11.7109375" style="38" customWidth="1"/>
    <col min="14202" max="14202" width="6.7109375" style="38" customWidth="1"/>
    <col min="14203" max="14203" width="12.7109375" style="38" customWidth="1"/>
    <col min="14204" max="14205" width="11.7109375" style="38" customWidth="1"/>
    <col min="14206" max="14206" width="16.28515625" style="38" customWidth="1"/>
    <col min="14207" max="14210" width="11.7109375" style="38" customWidth="1"/>
    <col min="14211" max="14219" width="11.42578125" style="38"/>
    <col min="14220" max="14220" width="14.42578125" style="38" customWidth="1"/>
    <col min="14221" max="14278" width="11.42578125" style="38"/>
    <col min="14279" max="14279" width="12.5703125" style="38" bestFit="1" customWidth="1"/>
    <col min="14280" max="14314" width="11.42578125" style="38"/>
    <col min="14315" max="14315" width="11.5703125" style="38" bestFit="1" customWidth="1"/>
    <col min="14316" max="14318" width="11.42578125" style="38"/>
    <col min="14319" max="14319" width="12.7109375" style="38" customWidth="1"/>
    <col min="14320" max="14448" width="11.42578125" style="38"/>
    <col min="14449" max="14449" width="13" style="38" customWidth="1"/>
    <col min="14450" max="14450" width="12.7109375" style="38" customWidth="1"/>
    <col min="14451" max="14457" width="11.7109375" style="38" customWidth="1"/>
    <col min="14458" max="14458" width="6.7109375" style="38" customWidth="1"/>
    <col min="14459" max="14459" width="12.7109375" style="38" customWidth="1"/>
    <col min="14460" max="14461" width="11.7109375" style="38" customWidth="1"/>
    <col min="14462" max="14462" width="16.28515625" style="38" customWidth="1"/>
    <col min="14463" max="14466" width="11.7109375" style="38" customWidth="1"/>
    <col min="14467" max="14475" width="11.42578125" style="38"/>
    <col min="14476" max="14476" width="14.42578125" style="38" customWidth="1"/>
    <col min="14477" max="14534" width="11.42578125" style="38"/>
    <col min="14535" max="14535" width="12.5703125" style="38" bestFit="1" customWidth="1"/>
    <col min="14536" max="14570" width="11.42578125" style="38"/>
    <col min="14571" max="14571" width="11.5703125" style="38" bestFit="1" customWidth="1"/>
    <col min="14572" max="14574" width="11.42578125" style="38"/>
    <col min="14575" max="14575" width="12.7109375" style="38" customWidth="1"/>
    <col min="14576" max="14704" width="11.42578125" style="38"/>
    <col min="14705" max="14705" width="13" style="38" customWidth="1"/>
    <col min="14706" max="14706" width="12.7109375" style="38" customWidth="1"/>
    <col min="14707" max="14713" width="11.7109375" style="38" customWidth="1"/>
    <col min="14714" max="14714" width="6.7109375" style="38" customWidth="1"/>
    <col min="14715" max="14715" width="12.7109375" style="38" customWidth="1"/>
    <col min="14716" max="14717" width="11.7109375" style="38" customWidth="1"/>
    <col min="14718" max="14718" width="16.28515625" style="38" customWidth="1"/>
    <col min="14719" max="14722" width="11.7109375" style="38" customWidth="1"/>
    <col min="14723" max="14731" width="11.42578125" style="38"/>
    <col min="14732" max="14732" width="14.42578125" style="38" customWidth="1"/>
    <col min="14733" max="14790" width="11.42578125" style="38"/>
    <col min="14791" max="14791" width="12.5703125" style="38" bestFit="1" customWidth="1"/>
    <col min="14792" max="14826" width="11.42578125" style="38"/>
    <col min="14827" max="14827" width="11.5703125" style="38" bestFit="1" customWidth="1"/>
    <col min="14828" max="14830" width="11.42578125" style="38"/>
    <col min="14831" max="14831" width="12.7109375" style="38" customWidth="1"/>
    <col min="14832" max="14960" width="11.42578125" style="38"/>
    <col min="14961" max="14961" width="13" style="38" customWidth="1"/>
    <col min="14962" max="14962" width="12.7109375" style="38" customWidth="1"/>
    <col min="14963" max="14969" width="11.7109375" style="38" customWidth="1"/>
    <col min="14970" max="14970" width="6.7109375" style="38" customWidth="1"/>
    <col min="14971" max="14971" width="12.7109375" style="38" customWidth="1"/>
    <col min="14972" max="14973" width="11.7109375" style="38" customWidth="1"/>
    <col min="14974" max="14974" width="16.28515625" style="38" customWidth="1"/>
    <col min="14975" max="14978" width="11.7109375" style="38" customWidth="1"/>
    <col min="14979" max="14987" width="11.42578125" style="38"/>
    <col min="14988" max="14988" width="14.42578125" style="38" customWidth="1"/>
    <col min="14989" max="15046" width="11.42578125" style="38"/>
    <col min="15047" max="15047" width="12.5703125" style="38" bestFit="1" customWidth="1"/>
    <col min="15048" max="15082" width="11.42578125" style="38"/>
    <col min="15083" max="15083" width="11.5703125" style="38" bestFit="1" customWidth="1"/>
    <col min="15084" max="15086" width="11.42578125" style="38"/>
    <col min="15087" max="15087" width="12.7109375" style="38" customWidth="1"/>
    <col min="15088" max="15216" width="11.42578125" style="38"/>
    <col min="15217" max="15217" width="13" style="38" customWidth="1"/>
    <col min="15218" max="15218" width="12.7109375" style="38" customWidth="1"/>
    <col min="15219" max="15225" width="11.7109375" style="38" customWidth="1"/>
    <col min="15226" max="15226" width="6.7109375" style="38" customWidth="1"/>
    <col min="15227" max="15227" width="12.7109375" style="38" customWidth="1"/>
    <col min="15228" max="15229" width="11.7109375" style="38" customWidth="1"/>
    <col min="15230" max="15230" width="16.28515625" style="38" customWidth="1"/>
    <col min="15231" max="15234" width="11.7109375" style="38" customWidth="1"/>
    <col min="15235" max="15243" width="11.42578125" style="38"/>
    <col min="15244" max="15244" width="14.42578125" style="38" customWidth="1"/>
    <col min="15245" max="15302" width="11.42578125" style="38"/>
    <col min="15303" max="15303" width="12.5703125" style="38" bestFit="1" customWidth="1"/>
    <col min="15304" max="15338" width="11.42578125" style="38"/>
    <col min="15339" max="15339" width="11.5703125" style="38" bestFit="1" customWidth="1"/>
    <col min="15340" max="15342" width="11.42578125" style="38"/>
    <col min="15343" max="15343" width="12.7109375" style="38" customWidth="1"/>
    <col min="15344" max="15472" width="11.42578125" style="38"/>
    <col min="15473" max="15473" width="13" style="38" customWidth="1"/>
    <col min="15474" max="15474" width="12.7109375" style="38" customWidth="1"/>
    <col min="15475" max="15481" width="11.7109375" style="38" customWidth="1"/>
    <col min="15482" max="15482" width="6.7109375" style="38" customWidth="1"/>
    <col min="15483" max="15483" width="12.7109375" style="38" customWidth="1"/>
    <col min="15484" max="15485" width="11.7109375" style="38" customWidth="1"/>
    <col min="15486" max="15486" width="16.28515625" style="38" customWidth="1"/>
    <col min="15487" max="15490" width="11.7109375" style="38" customWidth="1"/>
    <col min="15491" max="15499" width="11.42578125" style="38"/>
    <col min="15500" max="15500" width="14.42578125" style="38" customWidth="1"/>
    <col min="15501" max="15558" width="11.42578125" style="38"/>
    <col min="15559" max="15559" width="12.5703125" style="38" bestFit="1" customWidth="1"/>
    <col min="15560" max="15594" width="11.42578125" style="38"/>
    <col min="15595" max="15595" width="11.5703125" style="38" bestFit="1" customWidth="1"/>
    <col min="15596" max="15598" width="11.42578125" style="38"/>
    <col min="15599" max="15599" width="12.7109375" style="38" customWidth="1"/>
    <col min="15600" max="15728" width="11.42578125" style="38"/>
    <col min="15729" max="15729" width="13" style="38" customWidth="1"/>
    <col min="15730" max="15730" width="12.7109375" style="38" customWidth="1"/>
    <col min="15731" max="15737" width="11.7109375" style="38" customWidth="1"/>
    <col min="15738" max="15738" width="6.7109375" style="38" customWidth="1"/>
    <col min="15739" max="15739" width="12.7109375" style="38" customWidth="1"/>
    <col min="15740" max="15741" width="11.7109375" style="38" customWidth="1"/>
    <col min="15742" max="15742" width="16.28515625" style="38" customWidth="1"/>
    <col min="15743" max="15746" width="11.7109375" style="38" customWidth="1"/>
    <col min="15747" max="15755" width="11.42578125" style="38"/>
    <col min="15756" max="15756" width="14.42578125" style="38" customWidth="1"/>
    <col min="15757" max="15814" width="11.42578125" style="38"/>
    <col min="15815" max="15815" width="12.5703125" style="38" bestFit="1" customWidth="1"/>
    <col min="15816" max="15850" width="11.42578125" style="38"/>
    <col min="15851" max="15851" width="11.5703125" style="38" bestFit="1" customWidth="1"/>
    <col min="15852" max="15854" width="11.42578125" style="38"/>
    <col min="15855" max="15855" width="12.7109375" style="38" customWidth="1"/>
    <col min="15856" max="15984" width="11.42578125" style="38"/>
    <col min="15985" max="15985" width="13" style="38" customWidth="1"/>
    <col min="15986" max="15986" width="12.7109375" style="38" customWidth="1"/>
    <col min="15987" max="15993" width="11.7109375" style="38" customWidth="1"/>
    <col min="15994" max="15994" width="6.7109375" style="38" customWidth="1"/>
    <col min="15995" max="15995" width="12.7109375" style="38" customWidth="1"/>
    <col min="15996" max="15997" width="11.7109375" style="38" customWidth="1"/>
    <col min="15998" max="15998" width="16.28515625" style="38" customWidth="1"/>
    <col min="15999" max="16002" width="11.7109375" style="38" customWidth="1"/>
    <col min="16003" max="16011" width="11.42578125" style="38"/>
    <col min="16012" max="16012" width="14.42578125" style="38" customWidth="1"/>
    <col min="16013" max="16070" width="11.42578125" style="38"/>
    <col min="16071" max="16071" width="12.5703125" style="38" bestFit="1" customWidth="1"/>
    <col min="16072" max="16106" width="11.42578125" style="38"/>
    <col min="16107" max="16107" width="11.5703125" style="38" bestFit="1" customWidth="1"/>
    <col min="16108" max="16110" width="11.42578125" style="38"/>
    <col min="16111" max="16111" width="12.7109375" style="38" customWidth="1"/>
    <col min="16112" max="16280" width="11.42578125" style="38"/>
    <col min="16281" max="16312" width="11.42578125" style="38" customWidth="1"/>
    <col min="16313" max="16384" width="11.42578125" style="38"/>
  </cols>
  <sheetData>
    <row r="1" spans="1:29" ht="103.5" customHeight="1" thickTop="1" thickBot="1">
      <c r="A1" s="1168" t="s">
        <v>137</v>
      </c>
      <c r="B1" s="1461" t="s">
        <v>610</v>
      </c>
      <c r="C1" s="1462"/>
      <c r="D1" s="1462"/>
      <c r="E1" s="1462"/>
      <c r="F1" s="1462"/>
      <c r="G1" s="910"/>
      <c r="H1" s="910"/>
      <c r="J1" s="910"/>
      <c r="K1" s="910"/>
      <c r="L1" s="910"/>
      <c r="M1" s="910"/>
      <c r="N1" s="125"/>
      <c r="P1" s="1463" t="s">
        <v>610</v>
      </c>
      <c r="Q1" s="1464"/>
      <c r="R1" s="1464"/>
      <c r="S1" s="1464"/>
      <c r="T1" s="1464"/>
      <c r="U1" s="1464"/>
      <c r="V1" s="1464"/>
      <c r="W1" s="1464"/>
      <c r="X1" s="1464"/>
      <c r="Y1" s="1465"/>
      <c r="AB1" s="37"/>
      <c r="AC1" s="37"/>
    </row>
    <row r="2" spans="1:29" ht="32.65" customHeight="1" thickTop="1" thickBot="1">
      <c r="A2" s="56"/>
      <c r="B2" s="990" t="s">
        <v>164</v>
      </c>
      <c r="C2" s="911"/>
      <c r="D2" s="823"/>
      <c r="E2" s="823"/>
      <c r="F2" s="823"/>
      <c r="G2" s="823"/>
      <c r="H2" s="823"/>
      <c r="I2" s="912"/>
      <c r="J2" s="823"/>
      <c r="K2" s="823"/>
      <c r="L2" s="823"/>
      <c r="M2" s="823"/>
      <c r="N2" s="883"/>
      <c r="P2" s="1463" t="s">
        <v>146</v>
      </c>
      <c r="Q2" s="1464"/>
      <c r="R2" s="1464"/>
      <c r="S2" s="1464"/>
      <c r="T2" s="1464"/>
      <c r="U2" s="1464"/>
      <c r="V2" s="1464"/>
      <c r="W2" s="1464"/>
      <c r="X2" s="1464"/>
      <c r="Y2" s="1465"/>
      <c r="AB2" s="37"/>
      <c r="AC2" s="37"/>
    </row>
    <row r="3" spans="1:29" ht="14.25" thickTop="1" thickBot="1">
      <c r="A3" s="56"/>
      <c r="B3" s="524"/>
      <c r="C3" s="524"/>
      <c r="D3" s="524"/>
      <c r="E3" s="524"/>
      <c r="F3" s="524"/>
      <c r="G3" s="524"/>
      <c r="H3" s="524"/>
      <c r="I3" s="376"/>
      <c r="J3" s="3"/>
      <c r="K3" s="3"/>
      <c r="L3" s="3"/>
      <c r="M3" s="3"/>
      <c r="R3" s="524"/>
      <c r="S3" s="544"/>
      <c r="T3" s="544"/>
      <c r="U3" s="544"/>
      <c r="V3" s="544"/>
      <c r="Y3" s="830"/>
      <c r="AB3" s="3"/>
      <c r="AC3" s="37"/>
    </row>
    <row r="4" spans="1:29" ht="68.650000000000006" customHeight="1" thickBot="1">
      <c r="A4" s="5"/>
      <c r="B4" s="1080" t="s">
        <v>746</v>
      </c>
      <c r="C4" s="1081" t="s">
        <v>546</v>
      </c>
      <c r="D4" s="1081" t="s">
        <v>126</v>
      </c>
      <c r="E4" s="1081" t="s">
        <v>127</v>
      </c>
      <c r="F4" s="1081" t="s">
        <v>635</v>
      </c>
      <c r="G4" s="1081" t="s">
        <v>636</v>
      </c>
      <c r="H4" s="1081" t="s">
        <v>555</v>
      </c>
      <c r="I4" s="1081" t="s">
        <v>556</v>
      </c>
      <c r="J4" s="1081" t="s">
        <v>749</v>
      </c>
      <c r="K4" s="1081" t="s">
        <v>750</v>
      </c>
      <c r="L4" s="1081" t="s">
        <v>227</v>
      </c>
      <c r="M4" s="1081" t="s">
        <v>751</v>
      </c>
      <c r="N4" s="1082" t="s">
        <v>752</v>
      </c>
      <c r="P4" s="1087" t="s">
        <v>746</v>
      </c>
      <c r="Q4" s="1088" t="s">
        <v>546</v>
      </c>
      <c r="R4" s="1088" t="s">
        <v>126</v>
      </c>
      <c r="S4" s="1088" t="s">
        <v>127</v>
      </c>
      <c r="T4" s="1088" t="s">
        <v>635</v>
      </c>
      <c r="U4" s="1088" t="s">
        <v>636</v>
      </c>
      <c r="V4" s="1088" t="s">
        <v>555</v>
      </c>
      <c r="W4" s="1088" t="s">
        <v>556</v>
      </c>
      <c r="X4" s="1088" t="s">
        <v>749</v>
      </c>
      <c r="Y4" s="1089" t="s">
        <v>750</v>
      </c>
      <c r="Z4" s="988"/>
      <c r="AA4" s="989"/>
      <c r="AB4" s="37"/>
      <c r="AC4" s="37"/>
    </row>
    <row r="5" spans="1:29" s="264" customFormat="1" ht="27" thickTop="1" thickBot="1">
      <c r="A5" s="25"/>
      <c r="B5" s="1076" t="s">
        <v>587</v>
      </c>
      <c r="C5" s="1077" t="s">
        <v>128</v>
      </c>
      <c r="D5" s="1077" t="s">
        <v>126</v>
      </c>
      <c r="E5" s="1078" t="s">
        <v>127</v>
      </c>
      <c r="F5" s="1077" t="s">
        <v>891</v>
      </c>
      <c r="G5" s="1077" t="s">
        <v>890</v>
      </c>
      <c r="H5" s="1077" t="s">
        <v>554</v>
      </c>
      <c r="I5" s="1077" t="s">
        <v>553</v>
      </c>
      <c r="J5" s="1077" t="s">
        <v>637</v>
      </c>
      <c r="K5" s="1077" t="s">
        <v>547</v>
      </c>
      <c r="L5" s="1077" t="s">
        <v>747</v>
      </c>
      <c r="M5" s="1078" t="s">
        <v>753</v>
      </c>
      <c r="N5" s="1079" t="s">
        <v>748</v>
      </c>
      <c r="P5" s="1083" t="s">
        <v>587</v>
      </c>
      <c r="Q5" s="1077" t="s">
        <v>128</v>
      </c>
      <c r="R5" s="1077" t="s">
        <v>126</v>
      </c>
      <c r="S5" s="1078" t="s">
        <v>127</v>
      </c>
      <c r="T5" s="1084" t="s">
        <v>891</v>
      </c>
      <c r="U5" s="1084" t="s">
        <v>890</v>
      </c>
      <c r="V5" s="1085" t="s">
        <v>554</v>
      </c>
      <c r="W5" s="1085" t="s">
        <v>553</v>
      </c>
      <c r="X5" s="1077" t="s">
        <v>637</v>
      </c>
      <c r="Y5" s="1086" t="s">
        <v>547</v>
      </c>
      <c r="Z5" s="1032"/>
      <c r="AA5" s="913" t="s">
        <v>167</v>
      </c>
      <c r="AB5" s="352" t="s">
        <v>168</v>
      </c>
      <c r="AC5" s="353" t="s">
        <v>548</v>
      </c>
    </row>
    <row r="6" spans="1:29" s="264" customFormat="1" ht="13.5" outlineLevel="1" thickTop="1">
      <c r="A6" s="129">
        <f>+'PIB D Pcorr'!A6</f>
        <v>1954</v>
      </c>
      <c r="B6" s="208"/>
      <c r="C6" s="205"/>
      <c r="D6" s="205"/>
      <c r="E6" s="205"/>
      <c r="F6" s="205"/>
      <c r="G6" s="205"/>
      <c r="H6" s="205"/>
      <c r="I6" s="914"/>
      <c r="J6" s="205"/>
      <c r="K6" s="205"/>
      <c r="L6" s="205"/>
      <c r="M6" s="286"/>
      <c r="N6" s="364"/>
      <c r="P6" s="915"/>
      <c r="Q6" s="346"/>
      <c r="R6" s="346"/>
      <c r="S6" s="346"/>
      <c r="T6" s="346"/>
      <c r="U6" s="205"/>
      <c r="V6" s="205"/>
      <c r="W6" s="205"/>
      <c r="X6" s="205"/>
      <c r="Y6" s="364"/>
      <c r="AA6" s="822"/>
      <c r="AB6" s="916"/>
      <c r="AC6" s="917"/>
    </row>
    <row r="7" spans="1:29" s="264" customFormat="1" outlineLevel="1">
      <c r="A7" s="129">
        <f>+'PIB D Pcorr'!A7</f>
        <v>1955</v>
      </c>
      <c r="B7" s="208">
        <v>12526.185394791373</v>
      </c>
      <c r="C7" s="205">
        <v>169.24919647022034</v>
      </c>
      <c r="D7" s="205">
        <v>12356.936198321153</v>
      </c>
      <c r="E7" s="205">
        <v>7644.4404969138286</v>
      </c>
      <c r="F7" s="205">
        <v>11859.191995115689</v>
      </c>
      <c r="G7" s="205">
        <v>7322.7604633587134</v>
      </c>
      <c r="H7" s="205"/>
      <c r="I7" s="619"/>
      <c r="J7" s="266">
        <v>159.91299330616008</v>
      </c>
      <c r="K7" s="266">
        <v>9.3362031640602652</v>
      </c>
      <c r="L7" s="205">
        <v>1.3511631125992847</v>
      </c>
      <c r="M7" s="205">
        <v>1.2766296223960965</v>
      </c>
      <c r="N7" s="285">
        <v>7.4533490203188224E-2</v>
      </c>
      <c r="P7" s="284"/>
      <c r="Q7" s="205"/>
      <c r="R7" s="205"/>
      <c r="S7" s="205"/>
      <c r="T7" s="205"/>
      <c r="U7" s="205"/>
      <c r="V7" s="205"/>
      <c r="W7" s="266"/>
      <c r="X7" s="205"/>
      <c r="Y7" s="725"/>
      <c r="AA7" s="287"/>
      <c r="AB7" s="320">
        <v>61.863558848450019</v>
      </c>
      <c r="AC7" s="288"/>
    </row>
    <row r="8" spans="1:29" s="264" customFormat="1" outlineLevel="1">
      <c r="A8" s="129">
        <f>+'PIB D Pcorr'!A8</f>
        <v>1956</v>
      </c>
      <c r="B8" s="208">
        <v>12629.007601632498</v>
      </c>
      <c r="C8" s="205">
        <v>165.27570631062736</v>
      </c>
      <c r="D8" s="205">
        <v>12463.731895321871</v>
      </c>
      <c r="E8" s="205">
        <v>7853.9573572319696</v>
      </c>
      <c r="F8" s="205">
        <v>11961.685902558198</v>
      </c>
      <c r="G8" s="205">
        <v>7523.4607999973632</v>
      </c>
      <c r="H8" s="205"/>
      <c r="I8" s="619"/>
      <c r="J8" s="266">
        <v>156.15869066517303</v>
      </c>
      <c r="K8" s="266">
        <v>9.1170156454543303</v>
      </c>
      <c r="L8" s="205">
        <v>1.3086990801182474</v>
      </c>
      <c r="M8" s="205">
        <v>1.2365080106926774</v>
      </c>
      <c r="N8" s="285">
        <v>7.2191069425570076E-2</v>
      </c>
      <c r="P8" s="284">
        <v>0.8208580952656197</v>
      </c>
      <c r="Q8" s="205">
        <v>-2.3477158193138781</v>
      </c>
      <c r="R8" s="205">
        <v>0.86425708838107074</v>
      </c>
      <c r="S8" s="205">
        <v>2.7407742973828642</v>
      </c>
      <c r="T8" s="205">
        <v>0.86425708838109294</v>
      </c>
      <c r="U8" s="205">
        <v>2.7407742973828642</v>
      </c>
      <c r="V8" s="205"/>
      <c r="W8" s="266"/>
      <c r="X8" s="205">
        <v>-2.347715819313867</v>
      </c>
      <c r="Y8" s="285">
        <v>-2.347715819313978</v>
      </c>
      <c r="AA8" s="287"/>
      <c r="AB8" s="320">
        <v>63.014492153669231</v>
      </c>
      <c r="AC8" s="288"/>
    </row>
    <row r="9" spans="1:29" s="264" customFormat="1" outlineLevel="1">
      <c r="A9" s="129">
        <f>+'PIB D Pcorr'!A9</f>
        <v>1957</v>
      </c>
      <c r="B9" s="208">
        <v>12727.751584896423</v>
      </c>
      <c r="C9" s="205">
        <v>137.67605901024581</v>
      </c>
      <c r="D9" s="205">
        <v>12590.075525886177</v>
      </c>
      <c r="E9" s="205">
        <v>8047.3575347051947</v>
      </c>
      <c r="F9" s="205">
        <v>12082.940342022377</v>
      </c>
      <c r="G9" s="205">
        <v>7708.7226479742349</v>
      </c>
      <c r="H9" s="619"/>
      <c r="I9" s="619"/>
      <c r="J9" s="266">
        <v>130.081507989893</v>
      </c>
      <c r="K9" s="266">
        <v>7.5945510203528102</v>
      </c>
      <c r="L9" s="205">
        <v>1.0816997652092839</v>
      </c>
      <c r="M9" s="205">
        <v>1.0220305379330012</v>
      </c>
      <c r="N9" s="285">
        <v>5.9669227276282655E-2</v>
      </c>
      <c r="P9" s="284">
        <v>0.78188236462191085</v>
      </c>
      <c r="Q9" s="205">
        <v>-16.699155560412127</v>
      </c>
      <c r="R9" s="205">
        <v>1.013690214338836</v>
      </c>
      <c r="S9" s="205">
        <v>2.4624551506526871</v>
      </c>
      <c r="T9" s="205">
        <v>1.0136902143388138</v>
      </c>
      <c r="U9" s="205">
        <v>2.4624551506526871</v>
      </c>
      <c r="V9" s="205"/>
      <c r="W9" s="266"/>
      <c r="X9" s="205">
        <v>-16.699155560412137</v>
      </c>
      <c r="Y9" s="285">
        <v>-16.699155560412017</v>
      </c>
      <c r="AA9" s="287"/>
      <c r="AB9" s="320">
        <v>63.918262588331579</v>
      </c>
      <c r="AC9" s="288"/>
    </row>
    <row r="10" spans="1:29" s="264" customFormat="1" outlineLevel="1">
      <c r="A10" s="129">
        <f>+'PIB D Pcorr'!A10</f>
        <v>1958</v>
      </c>
      <c r="B10" s="208">
        <v>12881.728657542031</v>
      </c>
      <c r="C10" s="205">
        <v>148.52261309152891</v>
      </c>
      <c r="D10" s="205">
        <v>12733.206044450502</v>
      </c>
      <c r="E10" s="205">
        <v>8286.4813355019105</v>
      </c>
      <c r="F10" s="205">
        <v>12220.305484382296</v>
      </c>
      <c r="G10" s="205">
        <v>7937.7840573774711</v>
      </c>
      <c r="H10" s="619"/>
      <c r="I10" s="619"/>
      <c r="J10" s="266">
        <v>140.32973939287231</v>
      </c>
      <c r="K10" s="266">
        <v>8.192873698656598</v>
      </c>
      <c r="L10" s="205">
        <v>1.1529711348528626</v>
      </c>
      <c r="M10" s="205">
        <v>1.0893704030220481</v>
      </c>
      <c r="N10" s="285">
        <v>6.3600731830814494E-2</v>
      </c>
      <c r="P10" s="284">
        <v>1.2097743393132188</v>
      </c>
      <c r="Q10" s="205">
        <v>7.8783153434657027</v>
      </c>
      <c r="R10" s="205">
        <v>1.136851945566475</v>
      </c>
      <c r="S10" s="205">
        <v>2.971457397853472</v>
      </c>
      <c r="T10" s="205">
        <v>1.136851945566475</v>
      </c>
      <c r="U10" s="205">
        <v>2.971457397853472</v>
      </c>
      <c r="V10" s="205"/>
      <c r="W10" s="266"/>
      <c r="X10" s="205">
        <v>7.8783153434657027</v>
      </c>
      <c r="Y10" s="285">
        <v>7.8783153434657249</v>
      </c>
      <c r="AA10" s="287"/>
      <c r="AB10" s="320">
        <v>65.077729101174782</v>
      </c>
      <c r="AC10" s="288"/>
    </row>
    <row r="11" spans="1:29" s="264" customFormat="1" outlineLevel="1">
      <c r="A11" s="129">
        <f>+'PIB D Pcorr'!A11</f>
        <v>1959</v>
      </c>
      <c r="B11" s="208">
        <v>12969.936584551808</v>
      </c>
      <c r="C11" s="205">
        <v>165.27570631100753</v>
      </c>
      <c r="D11" s="205">
        <v>12804.6608782408</v>
      </c>
      <c r="E11" s="205">
        <v>8237.5343767998493</v>
      </c>
      <c r="F11" s="205">
        <v>12288.882078070086</v>
      </c>
      <c r="G11" s="205">
        <v>7890.8967993590704</v>
      </c>
      <c r="H11" s="619"/>
      <c r="I11" s="619"/>
      <c r="J11" s="266">
        <v>156.15869066553222</v>
      </c>
      <c r="K11" s="266">
        <v>9.1170156454753055</v>
      </c>
      <c r="L11" s="205">
        <v>1.2742984920054541</v>
      </c>
      <c r="M11" s="205">
        <v>1.2040050438760759</v>
      </c>
      <c r="N11" s="285">
        <v>7.0293448129378211E-2</v>
      </c>
      <c r="P11" s="284">
        <v>0.68475225146225061</v>
      </c>
      <c r="Q11" s="205">
        <v>11.279826600649901</v>
      </c>
      <c r="R11" s="205">
        <v>0.56116922588744789</v>
      </c>
      <c r="S11" s="205">
        <v>-0.59068447414896141</v>
      </c>
      <c r="T11" s="205">
        <v>0.56116922588744789</v>
      </c>
      <c r="U11" s="205">
        <v>-0.59068447414896141</v>
      </c>
      <c r="V11" s="205"/>
      <c r="W11" s="266"/>
      <c r="X11" s="205">
        <v>11.279826600649901</v>
      </c>
      <c r="Y11" s="285">
        <v>11.279826600649789</v>
      </c>
      <c r="AA11" s="287"/>
      <c r="AB11" s="320">
        <v>64.332311922434783</v>
      </c>
      <c r="AC11" s="288"/>
    </row>
    <row r="12" spans="1:29" s="264" customFormat="1" outlineLevel="1">
      <c r="A12" s="129">
        <f>+'PIB D Pcorr'!A12</f>
        <v>1960</v>
      </c>
      <c r="B12" s="208">
        <v>12809.244384918733</v>
      </c>
      <c r="C12" s="205">
        <v>173.11529417695783</v>
      </c>
      <c r="D12" s="205">
        <v>12636.129090741775</v>
      </c>
      <c r="E12" s="205">
        <v>8161.24875101611</v>
      </c>
      <c r="F12" s="205">
        <v>12127.138843893435</v>
      </c>
      <c r="G12" s="205">
        <v>7817.8212924416875</v>
      </c>
      <c r="H12" s="619"/>
      <c r="I12" s="619"/>
      <c r="J12" s="266">
        <v>163.56582752689599</v>
      </c>
      <c r="K12" s="266">
        <v>9.549466650061845</v>
      </c>
      <c r="L12" s="205">
        <v>1.3514871679767384</v>
      </c>
      <c r="M12" s="205">
        <v>1.2769358020795831</v>
      </c>
      <c r="N12" s="285">
        <v>7.4551365897155275E-2</v>
      </c>
      <c r="P12" s="284">
        <v>-1.2389590233191417</v>
      </c>
      <c r="Q12" s="205">
        <v>4.7433395027809855</v>
      </c>
      <c r="R12" s="205">
        <v>-1.3161753294490985</v>
      </c>
      <c r="S12" s="205">
        <v>-0.92607353480174126</v>
      </c>
      <c r="T12" s="205">
        <v>-1.3161753294490985</v>
      </c>
      <c r="U12" s="205">
        <v>-0.92607353480175236</v>
      </c>
      <c r="V12" s="205"/>
      <c r="W12" s="266"/>
      <c r="X12" s="205">
        <v>4.7433395027809855</v>
      </c>
      <c r="Y12" s="285">
        <v>4.7433395027808301</v>
      </c>
      <c r="AA12" s="287"/>
      <c r="AB12" s="320">
        <v>64.586620573508426</v>
      </c>
      <c r="AC12" s="288"/>
    </row>
    <row r="13" spans="1:29" s="264" customFormat="1" outlineLevel="1">
      <c r="A13" s="129">
        <f>+'PIB D Pcorr'!A13</f>
        <v>1961</v>
      </c>
      <c r="B13" s="208">
        <v>12882.085758057801</v>
      </c>
      <c r="C13" s="205">
        <v>155.3956771366702</v>
      </c>
      <c r="D13" s="205">
        <v>12726.690080921131</v>
      </c>
      <c r="E13" s="205">
        <v>8166.8597437296976</v>
      </c>
      <c r="F13" s="205">
        <v>12214.051987456536</v>
      </c>
      <c r="G13" s="205">
        <v>7823.19617313045</v>
      </c>
      <c r="H13" s="205"/>
      <c r="I13" s="619"/>
      <c r="J13" s="266">
        <v>146.82366827150591</v>
      </c>
      <c r="K13" s="266">
        <v>8.5720088651642925</v>
      </c>
      <c r="L13" s="205">
        <v>1.2062928321950404</v>
      </c>
      <c r="M13" s="205">
        <v>1.1397507440102783</v>
      </c>
      <c r="N13" s="285">
        <v>6.6542088184762038E-2</v>
      </c>
      <c r="P13" s="284">
        <v>0.56866252957770147</v>
      </c>
      <c r="Q13" s="205">
        <v>-10.235731698075568</v>
      </c>
      <c r="R13" s="205">
        <v>0.716683008926422</v>
      </c>
      <c r="S13" s="205">
        <v>6.8751644322673222E-2</v>
      </c>
      <c r="T13" s="205">
        <v>0.716683008926422</v>
      </c>
      <c r="U13" s="205">
        <v>6.8751644322673222E-2</v>
      </c>
      <c r="V13" s="205"/>
      <c r="W13" s="266"/>
      <c r="X13" s="205">
        <v>-10.235731698075556</v>
      </c>
      <c r="Y13" s="285">
        <v>-10.235731698075746</v>
      </c>
      <c r="AA13" s="287"/>
      <c r="AB13" s="320">
        <v>64.171121413358065</v>
      </c>
      <c r="AC13" s="288"/>
    </row>
    <row r="14" spans="1:29" s="264" customFormat="1" outlineLevel="1">
      <c r="A14" s="129">
        <f>+'PIB D Pcorr'!A14</f>
        <v>1962</v>
      </c>
      <c r="B14" s="208">
        <v>12955.421399660019</v>
      </c>
      <c r="C14" s="205">
        <v>139.71650032297839</v>
      </c>
      <c r="D14" s="205">
        <v>12815.704899337041</v>
      </c>
      <c r="E14" s="205">
        <v>8224.9991799574582</v>
      </c>
      <c r="F14" s="205">
        <v>12299.481239907322</v>
      </c>
      <c r="G14" s="205">
        <v>7878.8890868423805</v>
      </c>
      <c r="H14" s="205"/>
      <c r="I14" s="619"/>
      <c r="J14" s="266">
        <v>132.00939352666146</v>
      </c>
      <c r="K14" s="266">
        <v>7.7071067963169355</v>
      </c>
      <c r="L14" s="205">
        <v>1.0784404151195344</v>
      </c>
      <c r="M14" s="205">
        <v>1.0189509816340339</v>
      </c>
      <c r="N14" s="285">
        <v>5.9489433485500509E-2</v>
      </c>
      <c r="P14" s="284">
        <v>0.56928391084762886</v>
      </c>
      <c r="Q14" s="205">
        <v>-10.089841044871539</v>
      </c>
      <c r="R14" s="205">
        <v>0.69943416434217198</v>
      </c>
      <c r="S14" s="205">
        <v>0.71189463333687364</v>
      </c>
      <c r="T14" s="205">
        <v>0.69943416434217198</v>
      </c>
      <c r="U14" s="205">
        <v>0.71189463333687364</v>
      </c>
      <c r="V14" s="205"/>
      <c r="W14" s="266"/>
      <c r="X14" s="205">
        <v>-10.08984104487155</v>
      </c>
      <c r="Y14" s="285">
        <v>-10.089841044871338</v>
      </c>
      <c r="AA14" s="287"/>
      <c r="AB14" s="320">
        <v>64.179061897585825</v>
      </c>
      <c r="AC14" s="288"/>
    </row>
    <row r="15" spans="1:29" s="264" customFormat="1" outlineLevel="1">
      <c r="A15" s="129">
        <f>+'PIB D Pcorr'!A15</f>
        <v>1963</v>
      </c>
      <c r="B15" s="208">
        <v>13043.517906213294</v>
      </c>
      <c r="C15" s="205">
        <v>168.17528006391512</v>
      </c>
      <c r="D15" s="205">
        <v>12875.342626149379</v>
      </c>
      <c r="E15" s="205">
        <v>8260.2171143400319</v>
      </c>
      <c r="F15" s="205">
        <v>12356.716726201719</v>
      </c>
      <c r="G15" s="205">
        <v>7912.6250414360475</v>
      </c>
      <c r="H15" s="205"/>
      <c r="I15" s="619"/>
      <c r="J15" s="266">
        <v>158.8983167778548</v>
      </c>
      <c r="K15" s="266">
        <v>9.2769632860603224</v>
      </c>
      <c r="L15" s="205">
        <v>1.2893398949052237</v>
      </c>
      <c r="M15" s="205">
        <v>1.2182167258892895</v>
      </c>
      <c r="N15" s="285">
        <v>7.1123169015934185E-2</v>
      </c>
      <c r="P15" s="284">
        <v>0.6799972292339751</v>
      </c>
      <c r="Q15" s="205">
        <v>20.368946885406825</v>
      </c>
      <c r="R15" s="205">
        <v>0.46534878323722939</v>
      </c>
      <c r="S15" s="205">
        <v>0.4281816157306384</v>
      </c>
      <c r="T15" s="205">
        <v>0.46534878323720719</v>
      </c>
      <c r="U15" s="205">
        <v>0.4281816157306384</v>
      </c>
      <c r="V15" s="205"/>
      <c r="W15" s="266"/>
      <c r="X15" s="205">
        <v>20.368946885406825</v>
      </c>
      <c r="Y15" s="285">
        <v>20.368946885406956</v>
      </c>
      <c r="AA15" s="287"/>
      <c r="AB15" s="320">
        <v>64.155318846147168</v>
      </c>
      <c r="AC15" s="288"/>
    </row>
    <row r="16" spans="1:29" s="264" customFormat="1">
      <c r="A16" s="129">
        <f>+'PIB D Pcorr'!A16</f>
        <v>1964</v>
      </c>
      <c r="B16" s="208">
        <v>13128.743245809725</v>
      </c>
      <c r="C16" s="205">
        <v>181.06227449646212</v>
      </c>
      <c r="D16" s="205">
        <v>12947.680971313262</v>
      </c>
      <c r="E16" s="205">
        <v>8319.430995297178</v>
      </c>
      <c r="F16" s="205">
        <v>12426.141242937832</v>
      </c>
      <c r="G16" s="205">
        <v>7969.3471869652167</v>
      </c>
      <c r="H16" s="205"/>
      <c r="I16" s="619"/>
      <c r="J16" s="266">
        <v>171.07443280917087</v>
      </c>
      <c r="K16" s="266">
        <v>9.987841687291251</v>
      </c>
      <c r="L16" s="205">
        <v>1.3791287643183254</v>
      </c>
      <c r="M16" s="205">
        <v>1.3030526197834844</v>
      </c>
      <c r="N16" s="285">
        <v>7.6076144534841017E-2</v>
      </c>
      <c r="P16" s="284">
        <v>0.6533922842689055</v>
      </c>
      <c r="Q16" s="205">
        <v>7.6628351251440074</v>
      </c>
      <c r="R16" s="205">
        <v>0.56183627313317608</v>
      </c>
      <c r="S16" s="205">
        <v>0.71685622953359118</v>
      </c>
      <c r="T16" s="205">
        <v>0.56183627313315387</v>
      </c>
      <c r="U16" s="205">
        <v>0.71685622953359118</v>
      </c>
      <c r="V16" s="205"/>
      <c r="W16" s="266"/>
      <c r="X16" s="205">
        <v>7.6628351251440296</v>
      </c>
      <c r="Y16" s="285">
        <v>7.6628351251438298</v>
      </c>
      <c r="AA16" s="287"/>
      <c r="AB16" s="320">
        <v>64.25421674915853</v>
      </c>
      <c r="AC16" s="288"/>
    </row>
    <row r="17" spans="1:7168 7171:8192 8196:10240 10243:16280" s="264" customFormat="1">
      <c r="A17" s="129">
        <f>+'PIB D Pcorr'!A17</f>
        <v>1965</v>
      </c>
      <c r="B17" s="208">
        <v>13201.825568441058</v>
      </c>
      <c r="C17" s="205">
        <v>189.86838725672715</v>
      </c>
      <c r="D17" s="205">
        <v>13011.957181184331</v>
      </c>
      <c r="E17" s="205">
        <v>8490.0290536729262</v>
      </c>
      <c r="F17" s="205">
        <v>12487.828371635875</v>
      </c>
      <c r="G17" s="205">
        <v>8132.7664349146298</v>
      </c>
      <c r="H17" s="205"/>
      <c r="I17" s="619"/>
      <c r="J17" s="266">
        <v>179.39477866755331</v>
      </c>
      <c r="K17" s="266">
        <v>10.473608589173836</v>
      </c>
      <c r="L17" s="205">
        <v>1.4381979694581506</v>
      </c>
      <c r="M17" s="205">
        <v>1.3588634218618691</v>
      </c>
      <c r="N17" s="285">
        <v>7.9334547596281446E-2</v>
      </c>
      <c r="P17" s="284">
        <v>0.55665893728753524</v>
      </c>
      <c r="Q17" s="205">
        <v>4.8635823142921364</v>
      </c>
      <c r="R17" s="205">
        <v>0.49643028750459006</v>
      </c>
      <c r="S17" s="205">
        <v>2.0505976727517083</v>
      </c>
      <c r="T17" s="205">
        <v>0.49643028750459006</v>
      </c>
      <c r="U17" s="205">
        <v>2.0505976727517083</v>
      </c>
      <c r="V17" s="205"/>
      <c r="W17" s="266"/>
      <c r="X17" s="205">
        <v>4.8635823142921586</v>
      </c>
      <c r="Y17" s="285">
        <v>4.8635823142920254</v>
      </c>
      <c r="AA17" s="287"/>
      <c r="AB17" s="320">
        <v>65.247901875589903</v>
      </c>
      <c r="AC17" s="288"/>
    </row>
    <row r="18" spans="1:7168 7171:8192 8196:10240 10243:16280" s="264" customFormat="1">
      <c r="A18" s="129">
        <f>+'PIB D Pcorr'!A18</f>
        <v>1966</v>
      </c>
      <c r="B18" s="208">
        <v>13185.628875630244</v>
      </c>
      <c r="C18" s="205">
        <v>110.72076237909096</v>
      </c>
      <c r="D18" s="205">
        <v>13074.908113251153</v>
      </c>
      <c r="E18" s="205">
        <v>8596.6379176119081</v>
      </c>
      <c r="F18" s="205">
        <v>12548.243605450336</v>
      </c>
      <c r="G18" s="205">
        <v>8234.8891702817418</v>
      </c>
      <c r="H18" s="205"/>
      <c r="I18" s="619"/>
      <c r="J18" s="266">
        <v>104.61313201150624</v>
      </c>
      <c r="K18" s="266">
        <v>6.1076303675847186</v>
      </c>
      <c r="L18" s="205">
        <v>0.83970786242683704</v>
      </c>
      <c r="M18" s="205">
        <v>0.79338750542913306</v>
      </c>
      <c r="N18" s="285">
        <v>4.6320356997703982E-2</v>
      </c>
      <c r="P18" s="284">
        <v>-0.12268525081510218</v>
      </c>
      <c r="Q18" s="205">
        <v>-41.685520175940681</v>
      </c>
      <c r="R18" s="205">
        <v>0.48379295435931891</v>
      </c>
      <c r="S18" s="205">
        <v>1.2556949247760407</v>
      </c>
      <c r="T18" s="205">
        <v>0.48379295435934111</v>
      </c>
      <c r="U18" s="205">
        <v>1.2556949247760407</v>
      </c>
      <c r="V18" s="205"/>
      <c r="W18" s="266"/>
      <c r="X18" s="205">
        <v>-41.685520175940681</v>
      </c>
      <c r="Y18" s="285">
        <v>-41.685520175940695</v>
      </c>
      <c r="AA18" s="287"/>
      <c r="AB18" s="320">
        <v>65.749126824833212</v>
      </c>
      <c r="AC18" s="288"/>
    </row>
    <row r="19" spans="1:7168 7171:8192 8196:10240 10243:16280" s="264" customFormat="1">
      <c r="A19" s="129">
        <f>+'PIB D Pcorr'!A19</f>
        <v>1967</v>
      </c>
      <c r="B19" s="208">
        <v>13305.910193981441</v>
      </c>
      <c r="C19" s="205">
        <v>125.86298098487532</v>
      </c>
      <c r="D19" s="205">
        <v>13180.047212996566</v>
      </c>
      <c r="E19" s="205">
        <v>8690.7115847084988</v>
      </c>
      <c r="F19" s="205">
        <v>12649.147644288367</v>
      </c>
      <c r="G19" s="205">
        <v>8325.0041931321648</v>
      </c>
      <c r="H19" s="205"/>
      <c r="I19" s="619"/>
      <c r="J19" s="266">
        <v>118.92006848770548</v>
      </c>
      <c r="K19" s="266">
        <v>6.9429124971698428</v>
      </c>
      <c r="L19" s="205">
        <v>0.94591786018371171</v>
      </c>
      <c r="M19" s="205">
        <v>0.89373869772167613</v>
      </c>
      <c r="N19" s="285">
        <v>5.2179162462035578E-2</v>
      </c>
      <c r="P19" s="284">
        <v>0.9122152571236164</v>
      </c>
      <c r="Q19" s="205">
        <v>13.67604257812074</v>
      </c>
      <c r="R19" s="205">
        <v>0.80412878495763618</v>
      </c>
      <c r="S19" s="205">
        <v>1.0943076583912248</v>
      </c>
      <c r="T19" s="205">
        <v>0.80412878495763618</v>
      </c>
      <c r="U19" s="205">
        <v>1.0943076583912248</v>
      </c>
      <c r="V19" s="205"/>
      <c r="W19" s="266"/>
      <c r="X19" s="205">
        <v>13.67604257812074</v>
      </c>
      <c r="Y19" s="285">
        <v>13.676042578120828</v>
      </c>
      <c r="AA19" s="287"/>
      <c r="AB19" s="320">
        <v>65.938394940943553</v>
      </c>
      <c r="AC19" s="288"/>
    </row>
    <row r="20" spans="1:7168 7171:8192 8196:10240 10243:16280" s="264" customFormat="1">
      <c r="A20" s="129">
        <f>+'PIB D Pcorr'!A20</f>
        <v>1968</v>
      </c>
      <c r="B20" s="208">
        <v>13418.72523096728</v>
      </c>
      <c r="C20" s="205">
        <v>127.79602983378754</v>
      </c>
      <c r="D20" s="205">
        <v>13290.929201133493</v>
      </c>
      <c r="E20" s="205">
        <v>8821.1970136647578</v>
      </c>
      <c r="F20" s="205">
        <v>12755.563244807096</v>
      </c>
      <c r="G20" s="205">
        <v>8449.9987614842976</v>
      </c>
      <c r="H20" s="205"/>
      <c r="I20" s="619"/>
      <c r="J20" s="266">
        <v>120.74648559386273</v>
      </c>
      <c r="K20" s="266">
        <v>7.0495442399248134</v>
      </c>
      <c r="L20" s="205">
        <v>0.95237086708404528</v>
      </c>
      <c r="M20" s="205">
        <v>0.89983574084375817</v>
      </c>
      <c r="N20" s="285">
        <v>5.2535126240287111E-2</v>
      </c>
      <c r="P20" s="284">
        <v>0.84785659410859804</v>
      </c>
      <c r="Q20" s="205">
        <v>1.5358359016973466</v>
      </c>
      <c r="R20" s="205">
        <v>0.84128672944046023</v>
      </c>
      <c r="S20" s="205">
        <v>1.5014355002397117</v>
      </c>
      <c r="T20" s="205">
        <v>0.84128672944046023</v>
      </c>
      <c r="U20" s="205">
        <v>1.5014355002397339</v>
      </c>
      <c r="V20" s="205"/>
      <c r="W20" s="266"/>
      <c r="X20" s="205">
        <v>1.5358359016973466</v>
      </c>
      <c r="Y20" s="285">
        <v>1.5358359016974132</v>
      </c>
      <c r="AA20" s="287"/>
      <c r="AB20" s="320">
        <v>66.37005494628967</v>
      </c>
      <c r="AC20" s="288"/>
    </row>
    <row r="21" spans="1:7168 7171:8192 8196:10240 10243:16280" s="264" customFormat="1">
      <c r="A21" s="129">
        <f>+'PIB D Pcorr'!A21</f>
        <v>1969</v>
      </c>
      <c r="B21" s="208">
        <v>13524.086878143811</v>
      </c>
      <c r="C21" s="205">
        <v>119.95644197209185</v>
      </c>
      <c r="D21" s="205">
        <v>13404.130436171719</v>
      </c>
      <c r="E21" s="205">
        <v>9028.6843648910144</v>
      </c>
      <c r="F21" s="205">
        <v>12864.204671683196</v>
      </c>
      <c r="G21" s="205">
        <v>8648.7549912986378</v>
      </c>
      <c r="H21" s="205"/>
      <c r="I21" s="619"/>
      <c r="J21" s="266">
        <v>113.3393487365189</v>
      </c>
      <c r="K21" s="266">
        <v>6.6170932355729519</v>
      </c>
      <c r="L21" s="205">
        <v>0.88698366886382529</v>
      </c>
      <c r="M21" s="205">
        <v>0.83805546176789114</v>
      </c>
      <c r="N21" s="285">
        <v>4.8928207095934151E-2</v>
      </c>
      <c r="P21" s="284">
        <v>0.78518372917704138</v>
      </c>
      <c r="Q21" s="205">
        <v>-6.1344533722150203</v>
      </c>
      <c r="R21" s="205">
        <v>0.85171798995493653</v>
      </c>
      <c r="S21" s="205">
        <v>2.3521450762843399</v>
      </c>
      <c r="T21" s="205">
        <v>0.85171798995491432</v>
      </c>
      <c r="U21" s="205">
        <v>2.3521450762843399</v>
      </c>
      <c r="V21" s="205"/>
      <c r="W21" s="266"/>
      <c r="X21" s="205">
        <v>-6.1344533722150096</v>
      </c>
      <c r="Y21" s="285">
        <v>-6.1344533722150763</v>
      </c>
      <c r="AA21" s="287"/>
      <c r="AB21" s="320">
        <v>67.357479158264951</v>
      </c>
      <c r="AC21" s="288"/>
    </row>
    <row r="22" spans="1:7168 7171:8192 8196:10240 10243:16280" s="264" customFormat="1">
      <c r="A22" s="129">
        <f>+'PIB D Pcorr'!A22</f>
        <v>1970</v>
      </c>
      <c r="B22" s="208">
        <v>13623.727378284262</v>
      </c>
      <c r="C22" s="205">
        <v>130.80299616809316</v>
      </c>
      <c r="D22" s="205">
        <v>13492.924382116169</v>
      </c>
      <c r="E22" s="205">
        <v>9335.7369931797366</v>
      </c>
      <c r="F22" s="205">
        <v>12949.421948527453</v>
      </c>
      <c r="G22" s="205">
        <v>8942.8867655613558</v>
      </c>
      <c r="H22" s="205"/>
      <c r="I22" s="619"/>
      <c r="J22" s="266">
        <v>123.58758024788828</v>
      </c>
      <c r="K22" s="266">
        <v>7.215415920204876</v>
      </c>
      <c r="L22" s="205">
        <v>0.96011166794623592</v>
      </c>
      <c r="M22" s="205">
        <v>0.90714954003617621</v>
      </c>
      <c r="N22" s="285">
        <v>5.296212791005972E-2</v>
      </c>
      <c r="P22" s="284">
        <v>0.73676323613003358</v>
      </c>
      <c r="Q22" s="205">
        <v>9.042077288791873</v>
      </c>
      <c r="R22" s="205">
        <v>0.66243719700633807</v>
      </c>
      <c r="S22" s="205">
        <v>3.4008568234230152</v>
      </c>
      <c r="T22" s="205">
        <v>0.66243719700633807</v>
      </c>
      <c r="U22" s="205">
        <v>3.4008568234230152</v>
      </c>
      <c r="V22" s="205"/>
      <c r="W22" s="266"/>
      <c r="X22" s="205">
        <v>9.042077288791873</v>
      </c>
      <c r="Y22" s="285">
        <v>9.0420772887918499</v>
      </c>
      <c r="AA22" s="287"/>
      <c r="AB22" s="320">
        <v>69.189871141303783</v>
      </c>
      <c r="AC22" s="288"/>
    </row>
    <row r="23" spans="1:7168 7171:8192 8196:10240 10243:16280" s="264" customFormat="1" ht="13.5" thickBot="1">
      <c r="A23" s="129">
        <f>+'PIB D Pcorr'!A23</f>
        <v>1971</v>
      </c>
      <c r="B23" s="921">
        <v>13736.181411611844</v>
      </c>
      <c r="C23" s="340">
        <v>172.68572856669925</v>
      </c>
      <c r="D23" s="340">
        <v>13563.495683045145</v>
      </c>
      <c r="E23" s="340">
        <v>9520.0640770653845</v>
      </c>
      <c r="F23" s="340">
        <v>13017.150598544722</v>
      </c>
      <c r="G23" s="340">
        <v>9119.4573180758216</v>
      </c>
      <c r="H23" s="340"/>
      <c r="I23" s="340"/>
      <c r="J23" s="356">
        <v>163.15995781530819</v>
      </c>
      <c r="K23" s="356">
        <v>9.5257707513910646</v>
      </c>
      <c r="L23" s="340">
        <v>1.257159638418279</v>
      </c>
      <c r="M23" s="340">
        <v>1.1878116117291619</v>
      </c>
      <c r="N23" s="420">
        <v>6.9348026689117104E-2</v>
      </c>
      <c r="P23" s="419">
        <v>0.82542780110845815</v>
      </c>
      <c r="Q23" s="340">
        <v>32.019704154775752</v>
      </c>
      <c r="R23" s="340">
        <v>0.52302450477312856</v>
      </c>
      <c r="S23" s="340">
        <v>1.9744245582358211</v>
      </c>
      <c r="T23" s="340">
        <v>0.52302450477312856</v>
      </c>
      <c r="U23" s="340">
        <v>1.9744245582358433</v>
      </c>
      <c r="V23" s="340"/>
      <c r="W23" s="356"/>
      <c r="X23" s="340">
        <v>32.019704154775752</v>
      </c>
      <c r="Y23" s="420">
        <v>32.01970415477571</v>
      </c>
      <c r="AA23" s="922">
        <v>65.122597863353676</v>
      </c>
      <c r="AB23" s="356">
        <v>70.188867969824372</v>
      </c>
      <c r="AC23" s="920"/>
      <c r="AE23" s="504"/>
      <c r="AF23" s="202"/>
      <c r="AJ23" s="149"/>
      <c r="AK23" s="504"/>
      <c r="AL23" s="504"/>
      <c r="AN23" s="149"/>
      <c r="AQ23" s="149"/>
      <c r="AR23" s="202"/>
      <c r="AS23" s="202"/>
      <c r="AT23" s="202"/>
      <c r="AU23" s="202"/>
      <c r="AV23" s="202"/>
      <c r="AW23" s="202"/>
      <c r="AX23" s="202"/>
      <c r="AY23" s="202"/>
      <c r="AZ23" s="202"/>
      <c r="BA23" s="585"/>
      <c r="BB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O23" s="585"/>
      <c r="BP23" s="585"/>
      <c r="BQ23" s="504"/>
      <c r="BR23" s="585"/>
      <c r="BS23" s="149"/>
      <c r="BT23" s="202"/>
      <c r="BU23" s="202"/>
      <c r="BV23" s="202"/>
      <c r="BW23" s="202"/>
      <c r="BX23" s="202"/>
      <c r="BY23" s="202"/>
      <c r="CA23" s="149"/>
      <c r="CB23" s="918"/>
      <c r="CC23" s="918"/>
      <c r="CD23" s="918"/>
      <c r="CE23" s="918"/>
      <c r="CF23" s="918"/>
      <c r="CG23" s="149"/>
      <c r="CH23" s="918"/>
      <c r="CI23" s="918"/>
      <c r="CJ23" s="918"/>
      <c r="CK23" s="918"/>
      <c r="CL23" s="918"/>
      <c r="CM23" s="149"/>
      <c r="CN23" s="923"/>
      <c r="CO23" s="149"/>
      <c r="CP23" s="149"/>
      <c r="CQ23" s="149"/>
      <c r="CR23" s="149"/>
      <c r="CU23" s="504"/>
      <c r="CV23" s="202"/>
      <c r="CZ23" s="149"/>
      <c r="DA23" s="504"/>
      <c r="DB23" s="504"/>
      <c r="DD23" s="149"/>
      <c r="DG23" s="149"/>
      <c r="DH23" s="202"/>
      <c r="DI23" s="202"/>
      <c r="DJ23" s="202"/>
      <c r="DK23" s="202"/>
      <c r="DL23" s="202"/>
      <c r="DM23" s="202"/>
      <c r="DN23" s="202"/>
      <c r="DO23" s="202"/>
      <c r="DP23" s="202"/>
      <c r="DQ23" s="585"/>
      <c r="DR23" s="202"/>
      <c r="DT23" s="202"/>
      <c r="DU23" s="202"/>
      <c r="DV23" s="202"/>
      <c r="DW23" s="202"/>
      <c r="DX23" s="202"/>
      <c r="DY23" s="202"/>
      <c r="DZ23" s="202"/>
      <c r="EA23" s="202"/>
      <c r="EB23" s="202"/>
      <c r="EC23" s="202"/>
      <c r="EE23" s="585"/>
      <c r="EF23" s="585"/>
      <c r="EG23" s="504"/>
      <c r="EH23" s="585"/>
      <c r="EI23" s="149"/>
      <c r="EJ23" s="202"/>
      <c r="EK23" s="202"/>
      <c r="EL23" s="202"/>
      <c r="EM23" s="202"/>
      <c r="EN23" s="202"/>
      <c r="EO23" s="202"/>
      <c r="EQ23" s="149"/>
      <c r="ER23" s="918"/>
      <c r="ES23" s="918"/>
      <c r="ET23" s="918"/>
      <c r="EU23" s="918"/>
      <c r="EV23" s="918"/>
      <c r="EW23" s="149"/>
      <c r="EX23" s="918"/>
      <c r="EY23" s="918"/>
      <c r="EZ23" s="918"/>
      <c r="FA23" s="918"/>
      <c r="FB23" s="918"/>
      <c r="FC23" s="149"/>
      <c r="FD23" s="923"/>
      <c r="FE23" s="149"/>
      <c r="FF23" s="149"/>
      <c r="FG23" s="149"/>
      <c r="FH23" s="149"/>
      <c r="FK23" s="504"/>
      <c r="FL23" s="202"/>
      <c r="FP23" s="149"/>
      <c r="FQ23" s="504"/>
      <c r="FR23" s="504"/>
      <c r="FT23" s="149"/>
      <c r="FW23" s="149"/>
      <c r="FX23" s="202"/>
      <c r="FY23" s="202"/>
      <c r="FZ23" s="202"/>
      <c r="GA23" s="202"/>
      <c r="GB23" s="202"/>
      <c r="GC23" s="202"/>
      <c r="GD23" s="202"/>
      <c r="GE23" s="202"/>
      <c r="GF23" s="202"/>
      <c r="GG23" s="585"/>
      <c r="GH23" s="202"/>
      <c r="GJ23" s="202"/>
      <c r="GK23" s="202"/>
      <c r="GL23" s="202"/>
      <c r="GM23" s="202"/>
      <c r="GN23" s="202"/>
      <c r="GO23" s="202"/>
      <c r="GP23" s="202"/>
      <c r="GQ23" s="202"/>
      <c r="GR23" s="202"/>
      <c r="GS23" s="202"/>
      <c r="GU23" s="585"/>
      <c r="GV23" s="585"/>
      <c r="GW23" s="504"/>
      <c r="GX23" s="585"/>
      <c r="GY23" s="149"/>
      <c r="GZ23" s="202"/>
      <c r="HA23" s="202"/>
      <c r="HB23" s="202"/>
      <c r="HC23" s="202"/>
      <c r="HD23" s="202"/>
      <c r="HE23" s="202"/>
      <c r="HG23" s="149"/>
      <c r="HH23" s="918"/>
      <c r="HI23" s="918"/>
      <c r="HJ23" s="918"/>
      <c r="HK23" s="918"/>
      <c r="HL23" s="918"/>
      <c r="HM23" s="149"/>
      <c r="HN23" s="918"/>
      <c r="HO23" s="918"/>
      <c r="HP23" s="918"/>
      <c r="HQ23" s="918"/>
      <c r="HR23" s="918"/>
      <c r="HS23" s="149"/>
      <c r="HT23" s="923"/>
      <c r="HU23" s="149"/>
      <c r="HV23" s="149"/>
      <c r="HW23" s="149"/>
      <c r="HX23" s="149"/>
      <c r="IA23" s="504"/>
      <c r="IB23" s="202"/>
      <c r="IF23" s="149"/>
      <c r="IG23" s="504"/>
      <c r="IH23" s="504"/>
      <c r="IJ23" s="149"/>
      <c r="IM23" s="149"/>
      <c r="IN23" s="202"/>
      <c r="IO23" s="202"/>
      <c r="IP23" s="202"/>
      <c r="IQ23" s="202"/>
      <c r="IR23" s="202"/>
      <c r="IS23" s="202"/>
      <c r="IT23" s="202"/>
      <c r="IU23" s="202"/>
      <c r="IV23" s="202"/>
      <c r="IW23" s="585"/>
      <c r="IX23" s="202"/>
      <c r="IZ23" s="202"/>
      <c r="JA23" s="202"/>
      <c r="JB23" s="202"/>
      <c r="JC23" s="202"/>
      <c r="JD23" s="202"/>
      <c r="JE23" s="202"/>
      <c r="JF23" s="202"/>
      <c r="JG23" s="202"/>
      <c r="JH23" s="202"/>
      <c r="JI23" s="202"/>
      <c r="JK23" s="585"/>
      <c r="JL23" s="585"/>
      <c r="JM23" s="504"/>
      <c r="JN23" s="585"/>
      <c r="JO23" s="149"/>
      <c r="JP23" s="202"/>
      <c r="JQ23" s="202"/>
      <c r="JR23" s="202"/>
      <c r="JS23" s="202"/>
      <c r="JT23" s="202"/>
      <c r="JU23" s="202"/>
      <c r="JW23" s="149"/>
      <c r="JX23" s="918"/>
      <c r="JY23" s="918"/>
      <c r="JZ23" s="918"/>
      <c r="KA23" s="918"/>
      <c r="KB23" s="918"/>
      <c r="KC23" s="149"/>
      <c r="KD23" s="918"/>
      <c r="KE23" s="918"/>
      <c r="KF23" s="918"/>
      <c r="KG23" s="918"/>
      <c r="KH23" s="918"/>
      <c r="KI23" s="149"/>
      <c r="KJ23" s="923"/>
      <c r="KK23" s="149"/>
      <c r="KL23" s="149"/>
      <c r="KM23" s="149"/>
      <c r="KN23" s="149"/>
      <c r="KQ23" s="504"/>
      <c r="KR23" s="202"/>
      <c r="KV23" s="149"/>
      <c r="KW23" s="504"/>
      <c r="KX23" s="504"/>
      <c r="KZ23" s="149"/>
      <c r="LC23" s="149"/>
      <c r="LD23" s="202"/>
      <c r="LE23" s="202"/>
      <c r="LF23" s="202"/>
      <c r="LG23" s="202"/>
      <c r="LH23" s="202"/>
      <c r="LI23" s="202"/>
      <c r="LJ23" s="202"/>
      <c r="LK23" s="202"/>
      <c r="LL23" s="202"/>
      <c r="LM23" s="585"/>
      <c r="LN23" s="202"/>
      <c r="LP23" s="202"/>
      <c r="LQ23" s="202"/>
      <c r="LR23" s="202"/>
      <c r="LS23" s="202"/>
      <c r="LT23" s="202"/>
      <c r="LU23" s="202"/>
      <c r="LV23" s="202"/>
      <c r="LW23" s="202"/>
      <c r="LX23" s="202"/>
      <c r="LY23" s="202"/>
      <c r="MA23" s="585"/>
      <c r="MB23" s="585"/>
      <c r="MC23" s="504"/>
      <c r="MD23" s="585"/>
      <c r="ME23" s="149"/>
      <c r="MF23" s="202"/>
      <c r="MG23" s="202"/>
      <c r="MH23" s="202"/>
      <c r="MI23" s="202"/>
      <c r="MJ23" s="202"/>
      <c r="MK23" s="202"/>
      <c r="MM23" s="149"/>
      <c r="MN23" s="918"/>
      <c r="MO23" s="918"/>
      <c r="MP23" s="918"/>
      <c r="MQ23" s="918"/>
      <c r="MR23" s="918"/>
      <c r="MS23" s="149"/>
      <c r="MT23" s="918"/>
      <c r="MU23" s="918"/>
      <c r="MV23" s="918"/>
      <c r="MW23" s="918"/>
      <c r="MX23" s="918"/>
      <c r="MY23" s="149"/>
      <c r="MZ23" s="923"/>
      <c r="NA23" s="149"/>
      <c r="NB23" s="149"/>
      <c r="NC23" s="149"/>
      <c r="ND23" s="149"/>
      <c r="NG23" s="504"/>
      <c r="NH23" s="202"/>
      <c r="NL23" s="149"/>
      <c r="NM23" s="504"/>
      <c r="NN23" s="504"/>
      <c r="NP23" s="149"/>
      <c r="NS23" s="149"/>
      <c r="NT23" s="202"/>
      <c r="NU23" s="202"/>
      <c r="NV23" s="202"/>
      <c r="NW23" s="202"/>
      <c r="NX23" s="202"/>
      <c r="NY23" s="202"/>
      <c r="NZ23" s="202"/>
      <c r="OA23" s="202"/>
      <c r="OB23" s="202"/>
      <c r="OC23" s="585"/>
      <c r="OD23" s="202"/>
      <c r="OF23" s="202"/>
      <c r="OG23" s="202"/>
      <c r="OH23" s="202"/>
      <c r="OI23" s="202"/>
      <c r="OJ23" s="202"/>
      <c r="OK23" s="202"/>
      <c r="OL23" s="202"/>
      <c r="OM23" s="202"/>
      <c r="ON23" s="202"/>
      <c r="OO23" s="202"/>
      <c r="OQ23" s="585"/>
      <c r="OR23" s="585"/>
      <c r="OS23" s="504"/>
      <c r="OT23" s="585"/>
      <c r="OU23" s="149"/>
      <c r="OV23" s="202"/>
      <c r="OW23" s="202"/>
      <c r="OX23" s="202"/>
      <c r="OY23" s="202"/>
      <c r="OZ23" s="202"/>
      <c r="PA23" s="202"/>
      <c r="PC23" s="149"/>
      <c r="PD23" s="918"/>
      <c r="PE23" s="918"/>
      <c r="PF23" s="918"/>
      <c r="PG23" s="918"/>
      <c r="PH23" s="918"/>
      <c r="PI23" s="149"/>
      <c r="PJ23" s="918"/>
      <c r="PK23" s="918"/>
      <c r="PL23" s="918"/>
      <c r="PM23" s="918"/>
      <c r="PN23" s="918"/>
      <c r="PO23" s="149"/>
      <c r="PP23" s="923"/>
      <c r="PQ23" s="149"/>
      <c r="PR23" s="149"/>
      <c r="PS23" s="149"/>
      <c r="PT23" s="149"/>
      <c r="PW23" s="504"/>
      <c r="PX23" s="202"/>
      <c r="QB23" s="149"/>
      <c r="QC23" s="504"/>
      <c r="QD23" s="504"/>
      <c r="QF23" s="149"/>
      <c r="QI23" s="149"/>
      <c r="QJ23" s="202"/>
      <c r="QK23" s="202"/>
      <c r="QL23" s="202"/>
      <c r="QM23" s="202"/>
      <c r="QN23" s="202"/>
      <c r="QO23" s="202"/>
      <c r="QP23" s="202"/>
      <c r="QQ23" s="202"/>
      <c r="QR23" s="202"/>
      <c r="QS23" s="585"/>
      <c r="QT23" s="202"/>
      <c r="QV23" s="202"/>
      <c r="QW23" s="202"/>
      <c r="QX23" s="202"/>
      <c r="QY23" s="202"/>
      <c r="QZ23" s="202"/>
      <c r="RA23" s="202"/>
      <c r="RB23" s="202"/>
      <c r="RC23" s="202"/>
      <c r="RD23" s="202"/>
      <c r="RE23" s="202"/>
      <c r="RG23" s="585"/>
      <c r="RH23" s="585"/>
      <c r="RI23" s="504"/>
      <c r="RJ23" s="585"/>
      <c r="RK23" s="149"/>
      <c r="RL23" s="202"/>
      <c r="RM23" s="202"/>
      <c r="RN23" s="202"/>
      <c r="RO23" s="202"/>
      <c r="RP23" s="202"/>
      <c r="RQ23" s="202"/>
      <c r="RS23" s="149"/>
      <c r="RT23" s="918"/>
      <c r="RU23" s="918"/>
      <c r="RV23" s="918"/>
      <c r="RW23" s="918"/>
      <c r="RX23" s="918"/>
      <c r="RY23" s="149"/>
      <c r="RZ23" s="918"/>
      <c r="SA23" s="918"/>
      <c r="SB23" s="918"/>
      <c r="SC23" s="918"/>
      <c r="SD23" s="918"/>
      <c r="SE23" s="149"/>
      <c r="SF23" s="923"/>
      <c r="SG23" s="149"/>
      <c r="SH23" s="149"/>
      <c r="SI23" s="149"/>
      <c r="SJ23" s="149"/>
      <c r="SM23" s="504"/>
      <c r="SN23" s="202"/>
      <c r="SR23" s="149"/>
      <c r="SS23" s="504"/>
      <c r="ST23" s="504"/>
      <c r="SV23" s="149"/>
      <c r="SY23" s="149"/>
      <c r="SZ23" s="202"/>
      <c r="TA23" s="202"/>
      <c r="TB23" s="202"/>
      <c r="TC23" s="202"/>
      <c r="TD23" s="202"/>
      <c r="TE23" s="202"/>
      <c r="TF23" s="202"/>
      <c r="TG23" s="202"/>
      <c r="TH23" s="202"/>
      <c r="TI23" s="585"/>
      <c r="TJ23" s="202"/>
      <c r="TL23" s="202"/>
      <c r="TM23" s="202"/>
      <c r="TN23" s="202"/>
      <c r="TO23" s="202"/>
      <c r="TP23" s="202"/>
      <c r="TQ23" s="202"/>
      <c r="TR23" s="202"/>
      <c r="TS23" s="202"/>
      <c r="TT23" s="202"/>
      <c r="TU23" s="202"/>
      <c r="TW23" s="585"/>
      <c r="TX23" s="585"/>
      <c r="TY23" s="504"/>
      <c r="TZ23" s="585"/>
      <c r="UA23" s="149"/>
      <c r="UB23" s="202"/>
      <c r="UC23" s="202"/>
      <c r="UD23" s="202"/>
      <c r="UE23" s="202"/>
      <c r="UF23" s="202"/>
      <c r="UG23" s="202"/>
      <c r="UI23" s="149"/>
      <c r="UJ23" s="918"/>
      <c r="UK23" s="918"/>
      <c r="UL23" s="918"/>
      <c r="UM23" s="918"/>
      <c r="UN23" s="918"/>
      <c r="UO23" s="149"/>
      <c r="UP23" s="918"/>
      <c r="UQ23" s="918"/>
      <c r="UR23" s="918"/>
      <c r="US23" s="918"/>
      <c r="UT23" s="918"/>
      <c r="UU23" s="149"/>
      <c r="UV23" s="923"/>
      <c r="UW23" s="149"/>
      <c r="UX23" s="149"/>
      <c r="UY23" s="149"/>
      <c r="UZ23" s="149"/>
      <c r="VC23" s="504"/>
      <c r="VD23" s="202"/>
      <c r="VH23" s="149"/>
      <c r="VI23" s="504"/>
      <c r="VJ23" s="504"/>
      <c r="VL23" s="149"/>
      <c r="VO23" s="149"/>
      <c r="VP23" s="202"/>
      <c r="VQ23" s="202"/>
      <c r="VR23" s="202"/>
      <c r="VS23" s="202"/>
      <c r="VT23" s="202"/>
      <c r="VU23" s="202"/>
      <c r="VV23" s="202"/>
      <c r="VW23" s="202"/>
      <c r="VX23" s="202"/>
      <c r="VY23" s="585"/>
      <c r="VZ23" s="202"/>
      <c r="WB23" s="202"/>
      <c r="WC23" s="202"/>
      <c r="WD23" s="202"/>
      <c r="WE23" s="202"/>
      <c r="WF23" s="202"/>
      <c r="WG23" s="202"/>
      <c r="WH23" s="202"/>
      <c r="WI23" s="202"/>
      <c r="WJ23" s="202"/>
      <c r="WK23" s="202"/>
      <c r="WM23" s="585"/>
      <c r="WN23" s="585"/>
      <c r="WO23" s="504"/>
      <c r="WP23" s="585"/>
      <c r="WQ23" s="149"/>
      <c r="WR23" s="202"/>
      <c r="WS23" s="202"/>
      <c r="WT23" s="202"/>
      <c r="WU23" s="202"/>
      <c r="WV23" s="202"/>
      <c r="WW23" s="202"/>
      <c r="WY23" s="149"/>
      <c r="WZ23" s="918"/>
      <c r="XA23" s="918"/>
      <c r="XB23" s="918"/>
      <c r="XC23" s="918"/>
      <c r="XD23" s="918"/>
      <c r="XE23" s="149"/>
      <c r="XF23" s="918"/>
      <c r="XG23" s="918"/>
      <c r="XH23" s="918"/>
      <c r="XI23" s="918"/>
      <c r="XJ23" s="918"/>
      <c r="XK23" s="149"/>
      <c r="XL23" s="923"/>
      <c r="XM23" s="149"/>
      <c r="XN23" s="149"/>
      <c r="XO23" s="149"/>
      <c r="XP23" s="149"/>
      <c r="XS23" s="504"/>
      <c r="XT23" s="202"/>
      <c r="XX23" s="149"/>
      <c r="XY23" s="504"/>
      <c r="XZ23" s="504"/>
      <c r="YB23" s="149"/>
      <c r="YE23" s="149"/>
      <c r="YF23" s="202"/>
      <c r="YG23" s="202"/>
      <c r="YH23" s="202"/>
      <c r="YI23" s="202"/>
      <c r="YJ23" s="202"/>
      <c r="YK23" s="202"/>
      <c r="YL23" s="202"/>
      <c r="YM23" s="202"/>
      <c r="YN23" s="202"/>
      <c r="YO23" s="585"/>
      <c r="YP23" s="202"/>
      <c r="YR23" s="202"/>
      <c r="YS23" s="202"/>
      <c r="YT23" s="202"/>
      <c r="YU23" s="202"/>
      <c r="YV23" s="202"/>
      <c r="YW23" s="202"/>
      <c r="YX23" s="202"/>
      <c r="YY23" s="202"/>
      <c r="YZ23" s="202"/>
      <c r="ZA23" s="202"/>
      <c r="ZC23" s="585"/>
      <c r="ZD23" s="585"/>
      <c r="ZE23" s="504"/>
      <c r="ZF23" s="585"/>
      <c r="ZG23" s="149"/>
      <c r="ZH23" s="202"/>
      <c r="ZI23" s="202"/>
      <c r="ZJ23" s="202"/>
      <c r="ZK23" s="202"/>
      <c r="ZL23" s="202"/>
      <c r="ZM23" s="202"/>
      <c r="ZO23" s="149"/>
      <c r="ZP23" s="918"/>
      <c r="ZQ23" s="918"/>
      <c r="ZR23" s="918"/>
      <c r="ZS23" s="918"/>
      <c r="ZT23" s="918"/>
      <c r="ZU23" s="149"/>
      <c r="ZV23" s="918"/>
      <c r="ZW23" s="918"/>
      <c r="ZX23" s="918"/>
      <c r="ZY23" s="918"/>
      <c r="ZZ23" s="918"/>
      <c r="AAA23" s="149"/>
      <c r="AAB23" s="923"/>
      <c r="AAC23" s="149"/>
      <c r="AAD23" s="149"/>
      <c r="AAE23" s="149"/>
      <c r="AAF23" s="149"/>
      <c r="AAI23" s="504"/>
      <c r="AAJ23" s="202"/>
      <c r="AAN23" s="149"/>
      <c r="AAO23" s="504"/>
      <c r="AAP23" s="504"/>
      <c r="AAR23" s="149"/>
      <c r="AAU23" s="149"/>
      <c r="AAV23" s="202"/>
      <c r="AAW23" s="202"/>
      <c r="AAX23" s="202"/>
      <c r="AAY23" s="202"/>
      <c r="AAZ23" s="202"/>
      <c r="ABA23" s="202"/>
      <c r="ABB23" s="202"/>
      <c r="ABC23" s="202"/>
      <c r="ABD23" s="202"/>
      <c r="ABE23" s="585"/>
      <c r="ABF23" s="202"/>
      <c r="ABH23" s="202"/>
      <c r="ABI23" s="202"/>
      <c r="ABJ23" s="202"/>
      <c r="ABK23" s="202"/>
      <c r="ABL23" s="202"/>
      <c r="ABM23" s="202"/>
      <c r="ABN23" s="202"/>
      <c r="ABO23" s="202"/>
      <c r="ABP23" s="202"/>
      <c r="ABQ23" s="202"/>
      <c r="ABS23" s="585"/>
      <c r="ABT23" s="585"/>
      <c r="ABU23" s="504"/>
      <c r="ABV23" s="585"/>
      <c r="ABW23" s="149"/>
      <c r="ABX23" s="202"/>
      <c r="ABY23" s="202"/>
      <c r="ABZ23" s="202"/>
      <c r="ACA23" s="202"/>
      <c r="ACB23" s="202"/>
      <c r="ACC23" s="202"/>
      <c r="ACE23" s="149"/>
      <c r="ACF23" s="918"/>
      <c r="ACG23" s="918"/>
      <c r="ACH23" s="918"/>
      <c r="ACI23" s="918"/>
      <c r="ACJ23" s="918"/>
      <c r="ACK23" s="149"/>
      <c r="ACL23" s="918"/>
      <c r="ACM23" s="918"/>
      <c r="ACN23" s="918"/>
      <c r="ACO23" s="918"/>
      <c r="ACP23" s="918"/>
      <c r="ACQ23" s="149"/>
      <c r="ACR23" s="923"/>
      <c r="ACS23" s="149"/>
      <c r="ACT23" s="149"/>
      <c r="ACU23" s="149"/>
      <c r="ACV23" s="149"/>
      <c r="ACY23" s="504"/>
      <c r="ACZ23" s="202"/>
      <c r="ADD23" s="149"/>
      <c r="ADE23" s="504"/>
      <c r="ADF23" s="504"/>
      <c r="ADH23" s="149"/>
      <c r="ADK23" s="149"/>
      <c r="ADL23" s="202"/>
      <c r="ADM23" s="202"/>
      <c r="ADN23" s="202"/>
      <c r="ADO23" s="202"/>
      <c r="ADP23" s="202"/>
      <c r="ADQ23" s="202"/>
      <c r="ADR23" s="202"/>
      <c r="ADS23" s="202"/>
      <c r="ADT23" s="202"/>
      <c r="ADU23" s="585"/>
      <c r="ADV23" s="202"/>
      <c r="ADX23" s="202"/>
      <c r="ADY23" s="202"/>
      <c r="ADZ23" s="202"/>
      <c r="AEA23" s="202"/>
      <c r="AEB23" s="202"/>
      <c r="AEC23" s="202"/>
      <c r="AED23" s="202"/>
      <c r="AEE23" s="202"/>
      <c r="AEF23" s="202"/>
      <c r="AEG23" s="202"/>
      <c r="AEI23" s="585"/>
      <c r="AEJ23" s="585"/>
      <c r="AEK23" s="504"/>
      <c r="AEL23" s="585"/>
      <c r="AEM23" s="149"/>
      <c r="AEN23" s="202"/>
      <c r="AEO23" s="202"/>
      <c r="AEP23" s="202"/>
      <c r="AEQ23" s="202"/>
      <c r="AER23" s="202"/>
      <c r="AES23" s="202"/>
      <c r="AEU23" s="149"/>
      <c r="AEV23" s="918"/>
      <c r="AEW23" s="918"/>
      <c r="AEX23" s="918"/>
      <c r="AEY23" s="918"/>
      <c r="AEZ23" s="918"/>
      <c r="AFA23" s="149"/>
      <c r="AFB23" s="918"/>
      <c r="AFC23" s="918"/>
      <c r="AFD23" s="918"/>
      <c r="AFE23" s="918"/>
      <c r="AFF23" s="918"/>
      <c r="AFG23" s="149"/>
      <c r="AFH23" s="923"/>
      <c r="AFI23" s="149"/>
      <c r="AFJ23" s="149"/>
      <c r="AFK23" s="149"/>
      <c r="AFL23" s="149"/>
      <c r="AFO23" s="504"/>
      <c r="AFP23" s="202"/>
      <c r="AFT23" s="149"/>
      <c r="AFU23" s="504"/>
      <c r="AFV23" s="504"/>
      <c r="AFX23" s="149"/>
      <c r="AGA23" s="149"/>
      <c r="AGB23" s="202"/>
      <c r="AGC23" s="202"/>
      <c r="AGD23" s="202"/>
      <c r="AGE23" s="202"/>
      <c r="AGF23" s="202"/>
      <c r="AGG23" s="202"/>
      <c r="AGH23" s="202"/>
      <c r="AGI23" s="202"/>
      <c r="AGJ23" s="202"/>
      <c r="AGK23" s="585"/>
      <c r="AGL23" s="202"/>
      <c r="AGN23" s="202"/>
      <c r="AGO23" s="202"/>
      <c r="AGP23" s="202"/>
      <c r="AGQ23" s="202"/>
      <c r="AGR23" s="202"/>
      <c r="AGS23" s="202"/>
      <c r="AGT23" s="202"/>
      <c r="AGU23" s="202"/>
      <c r="AGV23" s="202"/>
      <c r="AGW23" s="202"/>
      <c r="AGY23" s="585"/>
      <c r="AGZ23" s="585"/>
      <c r="AHA23" s="504"/>
      <c r="AHB23" s="585"/>
      <c r="AHC23" s="149"/>
      <c r="AHD23" s="202"/>
      <c r="AHE23" s="202"/>
      <c r="AHF23" s="202"/>
      <c r="AHG23" s="202"/>
      <c r="AHH23" s="202"/>
      <c r="AHI23" s="202"/>
      <c r="AHK23" s="149"/>
      <c r="AHL23" s="918"/>
      <c r="AHM23" s="918"/>
      <c r="AHN23" s="918"/>
      <c r="AHO23" s="918"/>
      <c r="AHP23" s="918"/>
      <c r="AHQ23" s="149"/>
      <c r="AHR23" s="918"/>
      <c r="AHS23" s="918"/>
      <c r="AHT23" s="918"/>
      <c r="AHU23" s="918"/>
      <c r="AHV23" s="918"/>
      <c r="AHW23" s="149"/>
      <c r="AHX23" s="923"/>
      <c r="AHY23" s="149"/>
      <c r="AHZ23" s="149"/>
      <c r="AIA23" s="149"/>
      <c r="AIB23" s="149"/>
      <c r="AIE23" s="504"/>
      <c r="AIF23" s="202"/>
      <c r="AIJ23" s="149"/>
      <c r="AIK23" s="504"/>
      <c r="AIL23" s="504"/>
      <c r="AIN23" s="149"/>
      <c r="AIQ23" s="149"/>
      <c r="AIR23" s="202"/>
      <c r="AIS23" s="202"/>
      <c r="AIT23" s="202"/>
      <c r="AIU23" s="202"/>
      <c r="AIV23" s="202"/>
      <c r="AIW23" s="202"/>
      <c r="AIX23" s="202"/>
      <c r="AIY23" s="202"/>
      <c r="AIZ23" s="202"/>
      <c r="AJA23" s="585"/>
      <c r="AJB23" s="202"/>
      <c r="AJD23" s="202"/>
      <c r="AJE23" s="202"/>
      <c r="AJF23" s="202"/>
      <c r="AJG23" s="202"/>
      <c r="AJH23" s="202"/>
      <c r="AJI23" s="202"/>
      <c r="AJJ23" s="202"/>
      <c r="AJK23" s="202"/>
      <c r="AJL23" s="202"/>
      <c r="AJM23" s="202"/>
      <c r="AJO23" s="585"/>
      <c r="AJP23" s="585"/>
      <c r="AJQ23" s="504"/>
      <c r="AJR23" s="585"/>
      <c r="AJS23" s="149"/>
      <c r="AJT23" s="202"/>
      <c r="AJU23" s="202"/>
      <c r="AJV23" s="202"/>
      <c r="AJW23" s="202"/>
      <c r="AJX23" s="202"/>
      <c r="AJY23" s="202"/>
      <c r="AKA23" s="149"/>
      <c r="AKB23" s="918"/>
      <c r="AKC23" s="918"/>
      <c r="AKD23" s="918"/>
      <c r="AKE23" s="918"/>
      <c r="AKF23" s="918"/>
      <c r="AKG23" s="149"/>
      <c r="AKH23" s="918"/>
      <c r="AKI23" s="918"/>
      <c r="AKJ23" s="918"/>
      <c r="AKK23" s="918"/>
      <c r="AKL23" s="918"/>
      <c r="AKM23" s="149"/>
      <c r="AKN23" s="923"/>
      <c r="AKO23" s="149"/>
      <c r="AKP23" s="149"/>
      <c r="AKQ23" s="149"/>
      <c r="AKR23" s="149"/>
      <c r="AKU23" s="504"/>
      <c r="AKV23" s="202"/>
      <c r="AKZ23" s="149"/>
      <c r="ALA23" s="504"/>
      <c r="ALB23" s="504"/>
      <c r="ALD23" s="149"/>
      <c r="ALG23" s="149"/>
      <c r="ALH23" s="202"/>
      <c r="ALI23" s="202"/>
      <c r="ALJ23" s="202"/>
      <c r="ALK23" s="202"/>
      <c r="ALL23" s="202"/>
      <c r="ALM23" s="202"/>
      <c r="ALN23" s="202"/>
      <c r="ALO23" s="202"/>
      <c r="ALP23" s="202"/>
      <c r="ALQ23" s="585"/>
      <c r="ALR23" s="202"/>
      <c r="ALT23" s="202"/>
      <c r="ALU23" s="202"/>
      <c r="ALV23" s="202"/>
      <c r="ALW23" s="202"/>
      <c r="ALX23" s="202"/>
      <c r="ALY23" s="202"/>
      <c r="ALZ23" s="202"/>
      <c r="AMA23" s="202"/>
      <c r="AMB23" s="202"/>
      <c r="AMC23" s="202"/>
      <c r="AME23" s="585"/>
      <c r="AMF23" s="585"/>
      <c r="AMG23" s="504"/>
      <c r="AMH23" s="585"/>
      <c r="AMI23" s="149"/>
      <c r="AMJ23" s="202"/>
      <c r="AMK23" s="202"/>
      <c r="AML23" s="202"/>
      <c r="AMM23" s="202"/>
      <c r="AMN23" s="202"/>
      <c r="AMO23" s="202"/>
      <c r="AMQ23" s="149"/>
      <c r="AMR23" s="918"/>
      <c r="AMS23" s="918"/>
      <c r="AMT23" s="918"/>
      <c r="AMU23" s="918"/>
      <c r="AMV23" s="918"/>
      <c r="AMW23" s="149"/>
      <c r="AMX23" s="918"/>
      <c r="AMY23" s="918"/>
      <c r="AMZ23" s="918"/>
      <c r="ANA23" s="918"/>
      <c r="ANB23" s="918"/>
      <c r="ANC23" s="149"/>
      <c r="AND23" s="923"/>
      <c r="ANE23" s="149"/>
      <c r="ANF23" s="149"/>
      <c r="ANG23" s="149"/>
      <c r="ANH23" s="149"/>
      <c r="ANK23" s="504"/>
      <c r="ANL23" s="202"/>
      <c r="ANP23" s="149"/>
      <c r="ANQ23" s="504"/>
      <c r="ANR23" s="504"/>
      <c r="ANT23" s="149"/>
      <c r="ANW23" s="149"/>
      <c r="ANX23" s="202"/>
      <c r="ANY23" s="202"/>
      <c r="ANZ23" s="202"/>
      <c r="AOA23" s="202"/>
      <c r="AOB23" s="202"/>
      <c r="AOC23" s="202"/>
      <c r="AOD23" s="202"/>
      <c r="AOE23" s="202"/>
      <c r="AOF23" s="202"/>
      <c r="AOG23" s="585"/>
      <c r="AOH23" s="202"/>
      <c r="AOJ23" s="202"/>
      <c r="AOK23" s="202"/>
      <c r="AOL23" s="202"/>
      <c r="AOM23" s="202"/>
      <c r="AON23" s="202"/>
      <c r="AOO23" s="202"/>
      <c r="AOP23" s="202"/>
      <c r="AOQ23" s="202"/>
      <c r="AOR23" s="202"/>
      <c r="AOS23" s="202"/>
      <c r="AOU23" s="585"/>
      <c r="AOV23" s="585"/>
      <c r="AOW23" s="504"/>
      <c r="AOX23" s="585"/>
      <c r="AOY23" s="149"/>
      <c r="AOZ23" s="202"/>
      <c r="APA23" s="202"/>
      <c r="APB23" s="202"/>
      <c r="APC23" s="202"/>
      <c r="APD23" s="202"/>
      <c r="APE23" s="202"/>
      <c r="APG23" s="149"/>
      <c r="APH23" s="918"/>
      <c r="API23" s="918"/>
      <c r="APJ23" s="918"/>
      <c r="APK23" s="918"/>
      <c r="APL23" s="918"/>
      <c r="APM23" s="149"/>
      <c r="APN23" s="918"/>
      <c r="APO23" s="918"/>
      <c r="APP23" s="918"/>
      <c r="APQ23" s="918"/>
      <c r="APR23" s="918"/>
      <c r="APS23" s="149"/>
      <c r="APT23" s="923"/>
      <c r="APU23" s="149"/>
      <c r="APV23" s="149"/>
      <c r="APW23" s="149"/>
      <c r="APX23" s="149"/>
      <c r="AQA23" s="504"/>
      <c r="AQB23" s="202"/>
      <c r="AQF23" s="149"/>
      <c r="AQG23" s="504"/>
      <c r="AQH23" s="504"/>
      <c r="AQJ23" s="149"/>
      <c r="AQM23" s="149"/>
      <c r="AQN23" s="202"/>
      <c r="AQO23" s="202"/>
      <c r="AQP23" s="202"/>
      <c r="AQQ23" s="202"/>
      <c r="AQR23" s="202"/>
      <c r="AQS23" s="202"/>
      <c r="AQT23" s="202"/>
      <c r="AQU23" s="202"/>
      <c r="AQV23" s="202"/>
      <c r="AQW23" s="585"/>
      <c r="AQX23" s="202"/>
      <c r="AQZ23" s="202"/>
      <c r="ARA23" s="202"/>
      <c r="ARB23" s="202"/>
      <c r="ARC23" s="202"/>
      <c r="ARD23" s="202"/>
      <c r="ARE23" s="202"/>
      <c r="ARF23" s="202"/>
      <c r="ARG23" s="202"/>
      <c r="ARH23" s="202"/>
      <c r="ARI23" s="202"/>
      <c r="ARK23" s="585"/>
      <c r="ARL23" s="585"/>
      <c r="ARM23" s="504"/>
      <c r="ARN23" s="585"/>
      <c r="ARO23" s="149"/>
      <c r="ARP23" s="202"/>
      <c r="ARQ23" s="202"/>
      <c r="ARR23" s="202"/>
      <c r="ARS23" s="202"/>
      <c r="ART23" s="202"/>
      <c r="ARU23" s="202"/>
      <c r="ARW23" s="149"/>
      <c r="ARX23" s="918"/>
      <c r="ARY23" s="918"/>
      <c r="ARZ23" s="918"/>
      <c r="ASA23" s="918"/>
      <c r="ASB23" s="918"/>
      <c r="ASC23" s="149"/>
      <c r="ASD23" s="918"/>
      <c r="ASE23" s="918"/>
      <c r="ASF23" s="918"/>
      <c r="ASG23" s="918"/>
      <c r="ASH23" s="918"/>
      <c r="ASI23" s="149"/>
      <c r="ASJ23" s="923"/>
      <c r="ASK23" s="149"/>
      <c r="ASL23" s="149"/>
      <c r="ASM23" s="149"/>
      <c r="ASN23" s="149"/>
      <c r="ASQ23" s="504"/>
      <c r="ASR23" s="202"/>
      <c r="ASV23" s="149"/>
      <c r="ASW23" s="504"/>
      <c r="ASX23" s="504"/>
      <c r="ASZ23" s="149"/>
      <c r="ATC23" s="149"/>
      <c r="ATD23" s="202"/>
      <c r="ATE23" s="202"/>
      <c r="ATF23" s="202"/>
      <c r="ATG23" s="202"/>
      <c r="ATH23" s="202"/>
      <c r="ATI23" s="202"/>
      <c r="ATJ23" s="202"/>
      <c r="ATK23" s="202"/>
      <c r="ATL23" s="202"/>
      <c r="ATM23" s="585"/>
      <c r="ATN23" s="202"/>
      <c r="ATP23" s="202"/>
      <c r="ATQ23" s="202"/>
      <c r="ATR23" s="202"/>
      <c r="ATS23" s="202"/>
      <c r="ATT23" s="202"/>
      <c r="ATU23" s="202"/>
      <c r="ATV23" s="202"/>
      <c r="ATW23" s="202"/>
      <c r="ATX23" s="202"/>
      <c r="ATY23" s="202"/>
      <c r="AUA23" s="585"/>
      <c r="AUB23" s="585"/>
      <c r="AUC23" s="504"/>
      <c r="AUD23" s="585"/>
      <c r="AUE23" s="149"/>
      <c r="AUF23" s="202"/>
      <c r="AUG23" s="202"/>
      <c r="AUH23" s="202"/>
      <c r="AUI23" s="202"/>
      <c r="AUJ23" s="202"/>
      <c r="AUK23" s="202"/>
      <c r="AUM23" s="149"/>
      <c r="AUN23" s="918"/>
      <c r="AUO23" s="918"/>
      <c r="AUP23" s="918"/>
      <c r="AUQ23" s="918"/>
      <c r="AUR23" s="918"/>
      <c r="AUS23" s="149"/>
      <c r="AUT23" s="918"/>
      <c r="AUU23" s="918"/>
      <c r="AUV23" s="918"/>
      <c r="AUW23" s="918"/>
      <c r="AUX23" s="918"/>
      <c r="AUY23" s="149"/>
      <c r="AUZ23" s="923"/>
      <c r="AVA23" s="149"/>
      <c r="AVB23" s="149"/>
      <c r="AVC23" s="149"/>
      <c r="AVD23" s="149"/>
      <c r="AVG23" s="504"/>
      <c r="AVH23" s="202"/>
      <c r="AVL23" s="149"/>
      <c r="AVM23" s="504"/>
      <c r="AVN23" s="504"/>
      <c r="AVP23" s="149"/>
      <c r="AVS23" s="149"/>
      <c r="AVT23" s="202"/>
      <c r="AVU23" s="202"/>
      <c r="AVV23" s="202"/>
      <c r="AVW23" s="202"/>
      <c r="AVX23" s="202"/>
      <c r="AVY23" s="202"/>
      <c r="AVZ23" s="202"/>
      <c r="AWA23" s="202"/>
      <c r="AWB23" s="202"/>
      <c r="AWC23" s="585"/>
      <c r="AWD23" s="202"/>
      <c r="AWF23" s="202"/>
      <c r="AWG23" s="202"/>
      <c r="AWH23" s="202"/>
      <c r="AWI23" s="202"/>
      <c r="AWJ23" s="202"/>
      <c r="AWK23" s="202"/>
      <c r="AWL23" s="202"/>
      <c r="AWM23" s="202"/>
      <c r="AWN23" s="202"/>
      <c r="AWO23" s="202"/>
      <c r="AWQ23" s="585"/>
      <c r="AWR23" s="585"/>
      <c r="AWS23" s="504"/>
      <c r="AWT23" s="585"/>
      <c r="AWU23" s="149"/>
      <c r="AWV23" s="202"/>
      <c r="AWW23" s="202"/>
      <c r="AWX23" s="202"/>
      <c r="AWY23" s="202"/>
      <c r="AWZ23" s="202"/>
      <c r="AXA23" s="202"/>
      <c r="AXC23" s="149"/>
      <c r="AXD23" s="918"/>
      <c r="AXE23" s="918"/>
      <c r="AXF23" s="918"/>
      <c r="AXG23" s="918"/>
      <c r="AXH23" s="918"/>
      <c r="AXI23" s="149"/>
      <c r="AXJ23" s="918"/>
      <c r="AXK23" s="918"/>
      <c r="AXL23" s="918"/>
      <c r="AXM23" s="918"/>
      <c r="AXN23" s="918"/>
      <c r="AXO23" s="149"/>
      <c r="AXP23" s="923"/>
      <c r="AXQ23" s="149"/>
      <c r="AXR23" s="149"/>
      <c r="AXS23" s="149"/>
      <c r="AXT23" s="149"/>
      <c r="AXW23" s="504"/>
      <c r="AXX23" s="202"/>
      <c r="AYB23" s="149"/>
      <c r="AYC23" s="504"/>
      <c r="AYD23" s="504"/>
      <c r="AYF23" s="149"/>
      <c r="AYI23" s="149"/>
      <c r="AYJ23" s="202"/>
      <c r="AYK23" s="202"/>
      <c r="AYL23" s="202"/>
      <c r="AYM23" s="202"/>
      <c r="AYN23" s="202"/>
      <c r="AYO23" s="202"/>
      <c r="AYP23" s="202"/>
      <c r="AYQ23" s="202"/>
      <c r="AYR23" s="202"/>
      <c r="AYS23" s="585"/>
      <c r="AYT23" s="202"/>
      <c r="AYV23" s="202"/>
      <c r="AYW23" s="202"/>
      <c r="AYX23" s="202"/>
      <c r="AYY23" s="202"/>
      <c r="AYZ23" s="202"/>
      <c r="AZA23" s="202"/>
      <c r="AZB23" s="202"/>
      <c r="AZC23" s="202"/>
      <c r="AZD23" s="202"/>
      <c r="AZE23" s="202"/>
      <c r="AZG23" s="585"/>
      <c r="AZH23" s="585"/>
      <c r="AZI23" s="504"/>
      <c r="AZJ23" s="585"/>
      <c r="AZK23" s="149"/>
      <c r="AZL23" s="202"/>
      <c r="AZM23" s="202"/>
      <c r="AZN23" s="202"/>
      <c r="AZO23" s="202"/>
      <c r="AZP23" s="202"/>
      <c r="AZQ23" s="202"/>
      <c r="AZS23" s="149"/>
      <c r="AZT23" s="918"/>
      <c r="AZU23" s="918"/>
      <c r="AZV23" s="918"/>
      <c r="AZW23" s="918"/>
      <c r="AZX23" s="918"/>
      <c r="AZY23" s="149"/>
      <c r="AZZ23" s="918"/>
      <c r="BAA23" s="918"/>
      <c r="BAB23" s="918"/>
      <c r="BAC23" s="918"/>
      <c r="BAD23" s="918"/>
      <c r="BAE23" s="149"/>
      <c r="BAF23" s="923"/>
      <c r="BAG23" s="149"/>
      <c r="BAH23" s="149"/>
      <c r="BAI23" s="149"/>
      <c r="BAJ23" s="149"/>
      <c r="BAM23" s="504"/>
      <c r="BAN23" s="202"/>
      <c r="BAR23" s="149"/>
      <c r="BAS23" s="504"/>
      <c r="BAT23" s="504"/>
      <c r="BAV23" s="149"/>
      <c r="BAY23" s="149"/>
      <c r="BAZ23" s="202"/>
      <c r="BBA23" s="202"/>
      <c r="BBB23" s="202"/>
      <c r="BBC23" s="202"/>
      <c r="BBD23" s="202"/>
      <c r="BBE23" s="202"/>
      <c r="BBF23" s="202"/>
      <c r="BBG23" s="202"/>
      <c r="BBH23" s="202"/>
      <c r="BBI23" s="585"/>
      <c r="BBJ23" s="202"/>
      <c r="BBL23" s="202"/>
      <c r="BBM23" s="202"/>
      <c r="BBN23" s="202"/>
      <c r="BBO23" s="202"/>
      <c r="BBP23" s="202"/>
      <c r="BBQ23" s="202"/>
      <c r="BBR23" s="202"/>
      <c r="BBS23" s="202"/>
      <c r="BBT23" s="202"/>
      <c r="BBU23" s="202"/>
      <c r="BBW23" s="585"/>
      <c r="BBX23" s="585"/>
      <c r="BBY23" s="504"/>
      <c r="BBZ23" s="585"/>
      <c r="BCA23" s="149"/>
      <c r="BCB23" s="202"/>
      <c r="BCC23" s="202"/>
      <c r="BCD23" s="202"/>
      <c r="BCE23" s="202"/>
      <c r="BCF23" s="202"/>
      <c r="BCG23" s="202"/>
      <c r="BCI23" s="149"/>
      <c r="BCJ23" s="918"/>
      <c r="BCK23" s="918"/>
      <c r="BCL23" s="918"/>
      <c r="BCM23" s="918"/>
      <c r="BCN23" s="918"/>
      <c r="BCO23" s="149"/>
      <c r="BCP23" s="918"/>
      <c r="BCQ23" s="918"/>
      <c r="BCR23" s="918"/>
      <c r="BCS23" s="918"/>
      <c r="BCT23" s="918"/>
      <c r="BCU23" s="149"/>
      <c r="BCV23" s="923"/>
      <c r="BCW23" s="149"/>
      <c r="BCX23" s="149"/>
      <c r="BCY23" s="149"/>
      <c r="BCZ23" s="149"/>
      <c r="BDC23" s="504"/>
      <c r="BDD23" s="202"/>
      <c r="BDH23" s="149"/>
      <c r="BDI23" s="504"/>
      <c r="BDJ23" s="504"/>
      <c r="BDL23" s="149"/>
      <c r="BDO23" s="149"/>
      <c r="BDP23" s="202"/>
      <c r="BDQ23" s="202"/>
      <c r="BDR23" s="202"/>
      <c r="BDS23" s="202"/>
      <c r="BDT23" s="202"/>
      <c r="BDU23" s="202"/>
      <c r="BDV23" s="202"/>
      <c r="BDW23" s="202"/>
      <c r="BDX23" s="202"/>
      <c r="BDY23" s="585"/>
      <c r="BDZ23" s="202"/>
      <c r="BEB23" s="202"/>
      <c r="BEC23" s="202"/>
      <c r="BED23" s="202"/>
      <c r="BEE23" s="202"/>
      <c r="BEF23" s="202"/>
      <c r="BEG23" s="202"/>
      <c r="BEH23" s="202"/>
      <c r="BEI23" s="202"/>
      <c r="BEJ23" s="202"/>
      <c r="BEK23" s="202"/>
      <c r="BEM23" s="585"/>
      <c r="BEN23" s="585"/>
      <c r="BEO23" s="504"/>
      <c r="BEP23" s="585"/>
      <c r="BEQ23" s="149"/>
      <c r="BER23" s="202"/>
      <c r="BES23" s="202"/>
      <c r="BET23" s="202"/>
      <c r="BEU23" s="202"/>
      <c r="BEV23" s="202"/>
      <c r="BEW23" s="202"/>
      <c r="BEY23" s="149"/>
      <c r="BEZ23" s="918"/>
      <c r="BFA23" s="918"/>
      <c r="BFB23" s="918"/>
      <c r="BFC23" s="918"/>
      <c r="BFD23" s="918"/>
      <c r="BFE23" s="149"/>
      <c r="BFF23" s="918"/>
      <c r="BFG23" s="918"/>
      <c r="BFH23" s="918"/>
      <c r="BFI23" s="918"/>
      <c r="BFJ23" s="918"/>
      <c r="BFK23" s="149"/>
      <c r="BFL23" s="923"/>
      <c r="BFM23" s="149"/>
      <c r="BFN23" s="149"/>
      <c r="BFO23" s="149"/>
      <c r="BFP23" s="149"/>
      <c r="BFS23" s="504"/>
      <c r="BFT23" s="202"/>
      <c r="BFX23" s="149"/>
      <c r="BFY23" s="504"/>
      <c r="BFZ23" s="504"/>
      <c r="BGB23" s="149"/>
      <c r="BGE23" s="149"/>
      <c r="BGF23" s="202"/>
      <c r="BGG23" s="202"/>
      <c r="BGH23" s="202"/>
      <c r="BGI23" s="202"/>
      <c r="BGJ23" s="202"/>
      <c r="BGK23" s="202"/>
      <c r="BGL23" s="202"/>
      <c r="BGM23" s="202"/>
      <c r="BGN23" s="202"/>
      <c r="BGO23" s="585"/>
      <c r="BGP23" s="202"/>
      <c r="BGR23" s="202"/>
      <c r="BGS23" s="202"/>
      <c r="BGT23" s="202"/>
      <c r="BGU23" s="202"/>
      <c r="BGV23" s="202"/>
      <c r="BGW23" s="202"/>
      <c r="BGX23" s="202"/>
      <c r="BGY23" s="202"/>
      <c r="BGZ23" s="202"/>
      <c r="BHA23" s="202"/>
      <c r="BHC23" s="585"/>
      <c r="BHD23" s="585"/>
      <c r="BHE23" s="504"/>
      <c r="BHF23" s="585"/>
      <c r="BHG23" s="149"/>
      <c r="BHH23" s="202"/>
      <c r="BHI23" s="202"/>
      <c r="BHJ23" s="202"/>
      <c r="BHK23" s="202"/>
      <c r="BHL23" s="202"/>
      <c r="BHM23" s="202"/>
      <c r="BHO23" s="149"/>
      <c r="BHP23" s="918"/>
      <c r="BHQ23" s="918"/>
      <c r="BHR23" s="918"/>
      <c r="BHS23" s="918"/>
      <c r="BHT23" s="918"/>
      <c r="BHU23" s="149"/>
      <c r="BHV23" s="918"/>
      <c r="BHW23" s="918"/>
      <c r="BHX23" s="918"/>
      <c r="BHY23" s="918"/>
      <c r="BHZ23" s="918"/>
      <c r="BIA23" s="149"/>
      <c r="BIB23" s="923"/>
      <c r="BIC23" s="149"/>
      <c r="BID23" s="149"/>
      <c r="BIE23" s="149"/>
      <c r="BIF23" s="149"/>
      <c r="BII23" s="504"/>
      <c r="BIJ23" s="202"/>
      <c r="BIN23" s="149"/>
      <c r="BIO23" s="504"/>
      <c r="BIP23" s="504"/>
      <c r="BIR23" s="149"/>
      <c r="BIU23" s="149"/>
      <c r="BIV23" s="202"/>
      <c r="BIW23" s="202"/>
      <c r="BIX23" s="202"/>
      <c r="BIY23" s="202"/>
      <c r="BIZ23" s="202"/>
      <c r="BJA23" s="202"/>
      <c r="BJB23" s="202"/>
      <c r="BJC23" s="202"/>
      <c r="BJD23" s="202"/>
      <c r="BJE23" s="585"/>
      <c r="BJF23" s="202"/>
      <c r="BJH23" s="202"/>
      <c r="BJI23" s="202"/>
      <c r="BJJ23" s="202"/>
      <c r="BJK23" s="202"/>
      <c r="BJL23" s="202"/>
      <c r="BJM23" s="202"/>
      <c r="BJN23" s="202"/>
      <c r="BJO23" s="202"/>
      <c r="BJP23" s="202"/>
      <c r="BJQ23" s="202"/>
      <c r="BJS23" s="585"/>
      <c r="BJT23" s="585"/>
      <c r="BJU23" s="504"/>
      <c r="BJV23" s="585"/>
      <c r="BJW23" s="149"/>
      <c r="BJX23" s="202"/>
      <c r="BJY23" s="202"/>
      <c r="BJZ23" s="202"/>
      <c r="BKA23" s="202"/>
      <c r="BKB23" s="202"/>
      <c r="BKC23" s="202"/>
      <c r="BKE23" s="149"/>
      <c r="BKF23" s="918"/>
      <c r="BKG23" s="918"/>
      <c r="BKH23" s="918"/>
      <c r="BKI23" s="918"/>
      <c r="BKJ23" s="918"/>
      <c r="BKK23" s="149"/>
      <c r="BKL23" s="918"/>
      <c r="BKM23" s="918"/>
      <c r="BKN23" s="918"/>
      <c r="BKO23" s="918"/>
      <c r="BKP23" s="918"/>
      <c r="BKQ23" s="149"/>
      <c r="BKR23" s="923"/>
      <c r="BKS23" s="149"/>
      <c r="BKT23" s="149"/>
      <c r="BKU23" s="149"/>
      <c r="BKV23" s="149"/>
      <c r="BKY23" s="504"/>
      <c r="BKZ23" s="202"/>
      <c r="BLD23" s="149"/>
      <c r="BLE23" s="504"/>
      <c r="BLF23" s="504"/>
      <c r="BLH23" s="149"/>
      <c r="BLK23" s="149"/>
      <c r="BLL23" s="202"/>
      <c r="BLM23" s="202"/>
      <c r="BLN23" s="202"/>
      <c r="BLO23" s="202"/>
      <c r="BLP23" s="202"/>
      <c r="BLQ23" s="202"/>
      <c r="BLR23" s="202"/>
      <c r="BLS23" s="202"/>
      <c r="BLT23" s="202"/>
      <c r="BLU23" s="585"/>
      <c r="BLV23" s="202"/>
      <c r="BLX23" s="202"/>
      <c r="BLY23" s="202"/>
      <c r="BLZ23" s="202"/>
      <c r="BMA23" s="202"/>
      <c r="BMB23" s="202"/>
      <c r="BMC23" s="202"/>
      <c r="BMD23" s="202"/>
      <c r="BME23" s="202"/>
      <c r="BMF23" s="202"/>
      <c r="BMG23" s="202"/>
      <c r="BMI23" s="585"/>
      <c r="BMJ23" s="585"/>
      <c r="BMK23" s="504"/>
      <c r="BML23" s="585"/>
      <c r="BMM23" s="149"/>
      <c r="BMN23" s="202"/>
      <c r="BMO23" s="202"/>
      <c r="BMP23" s="202"/>
      <c r="BMQ23" s="202"/>
      <c r="BMR23" s="202"/>
      <c r="BMS23" s="202"/>
      <c r="BMU23" s="149"/>
      <c r="BMV23" s="918"/>
      <c r="BMW23" s="918"/>
      <c r="BMX23" s="918"/>
      <c r="BMY23" s="918"/>
      <c r="BMZ23" s="918"/>
      <c r="BNA23" s="149"/>
      <c r="BNB23" s="918"/>
      <c r="BNC23" s="918"/>
      <c r="BND23" s="918"/>
      <c r="BNE23" s="918"/>
      <c r="BNF23" s="918"/>
      <c r="BNG23" s="149"/>
      <c r="BNH23" s="923"/>
      <c r="BNI23" s="149"/>
      <c r="BNJ23" s="149"/>
      <c r="BNK23" s="149"/>
      <c r="BNL23" s="149"/>
      <c r="BNO23" s="504"/>
      <c r="BNP23" s="202"/>
      <c r="BNT23" s="149"/>
      <c r="BNU23" s="504"/>
      <c r="BNV23" s="504"/>
      <c r="BNX23" s="149"/>
      <c r="BOA23" s="149"/>
      <c r="BOB23" s="202"/>
      <c r="BOC23" s="202"/>
      <c r="BOD23" s="202"/>
      <c r="BOE23" s="202"/>
      <c r="BOF23" s="202"/>
      <c r="BOG23" s="202"/>
      <c r="BOH23" s="202"/>
      <c r="BOI23" s="202"/>
      <c r="BOJ23" s="202"/>
      <c r="BOK23" s="585"/>
      <c r="BOL23" s="202"/>
      <c r="BON23" s="202"/>
      <c r="BOO23" s="202"/>
      <c r="BOP23" s="202"/>
      <c r="BOQ23" s="202"/>
      <c r="BOR23" s="202"/>
      <c r="BOS23" s="202"/>
      <c r="BOT23" s="202"/>
      <c r="BOU23" s="202"/>
      <c r="BOV23" s="202"/>
      <c r="BOW23" s="202"/>
      <c r="BOY23" s="585"/>
      <c r="BOZ23" s="585"/>
      <c r="BPA23" s="504"/>
      <c r="BPB23" s="585"/>
      <c r="BPC23" s="149"/>
      <c r="BPD23" s="202"/>
      <c r="BPE23" s="202"/>
      <c r="BPF23" s="202"/>
      <c r="BPG23" s="202"/>
      <c r="BPH23" s="202"/>
      <c r="BPI23" s="202"/>
      <c r="BPK23" s="149"/>
      <c r="BPL23" s="918"/>
      <c r="BPM23" s="918"/>
      <c r="BPN23" s="918"/>
      <c r="BPO23" s="918"/>
      <c r="BPP23" s="918"/>
      <c r="BPQ23" s="149"/>
      <c r="BPR23" s="918"/>
      <c r="BPS23" s="918"/>
      <c r="BPT23" s="918"/>
      <c r="BPU23" s="918"/>
      <c r="BPV23" s="918"/>
      <c r="BPW23" s="149"/>
      <c r="BPX23" s="923"/>
      <c r="BPY23" s="149"/>
      <c r="BPZ23" s="149"/>
      <c r="BQA23" s="149"/>
      <c r="BQB23" s="149"/>
      <c r="BQE23" s="504"/>
      <c r="BQF23" s="202"/>
      <c r="BQJ23" s="149"/>
      <c r="BQK23" s="504"/>
      <c r="BQL23" s="504"/>
      <c r="BQN23" s="149"/>
      <c r="BQQ23" s="149"/>
      <c r="BQR23" s="202"/>
      <c r="BQS23" s="202"/>
      <c r="BQT23" s="202"/>
      <c r="BQU23" s="202"/>
      <c r="BQV23" s="202"/>
      <c r="BQW23" s="202"/>
      <c r="BQX23" s="202"/>
      <c r="BQY23" s="202"/>
      <c r="BQZ23" s="202"/>
      <c r="BRA23" s="585"/>
      <c r="BRB23" s="202"/>
      <c r="BRD23" s="202"/>
      <c r="BRE23" s="202"/>
      <c r="BRF23" s="202"/>
      <c r="BRG23" s="202"/>
      <c r="BRH23" s="202"/>
      <c r="BRI23" s="202"/>
      <c r="BRJ23" s="202"/>
      <c r="BRK23" s="202"/>
      <c r="BRL23" s="202"/>
      <c r="BRM23" s="202"/>
      <c r="BRO23" s="585"/>
      <c r="BRP23" s="585"/>
      <c r="BRQ23" s="504"/>
      <c r="BRR23" s="585"/>
      <c r="BRS23" s="149"/>
      <c r="BRT23" s="202"/>
      <c r="BRU23" s="202"/>
      <c r="BRV23" s="202"/>
      <c r="BRW23" s="202"/>
      <c r="BRX23" s="202"/>
      <c r="BRY23" s="202"/>
      <c r="BSA23" s="149"/>
      <c r="BSB23" s="918"/>
      <c r="BSC23" s="918"/>
      <c r="BSD23" s="918"/>
      <c r="BSE23" s="918"/>
      <c r="BSF23" s="918"/>
      <c r="BSG23" s="149"/>
      <c r="BSH23" s="918"/>
      <c r="BSI23" s="918"/>
      <c r="BSJ23" s="918"/>
      <c r="BSK23" s="918"/>
      <c r="BSL23" s="918"/>
      <c r="BSM23" s="149"/>
      <c r="BSN23" s="923"/>
      <c r="BSO23" s="149"/>
      <c r="BSP23" s="149"/>
      <c r="BSQ23" s="149"/>
      <c r="BSR23" s="149"/>
      <c r="BSU23" s="504"/>
      <c r="BSV23" s="202"/>
      <c r="BSZ23" s="149"/>
      <c r="BTA23" s="504"/>
      <c r="BTB23" s="504"/>
      <c r="BTD23" s="149"/>
      <c r="BTG23" s="149"/>
      <c r="BTH23" s="202"/>
      <c r="BTI23" s="202"/>
      <c r="BTJ23" s="202"/>
      <c r="BTK23" s="202"/>
      <c r="BTL23" s="202"/>
      <c r="BTM23" s="202"/>
      <c r="BTN23" s="202"/>
      <c r="BTO23" s="202"/>
      <c r="BTP23" s="202"/>
      <c r="BTQ23" s="585"/>
      <c r="BTR23" s="202"/>
      <c r="BTT23" s="202"/>
      <c r="BTU23" s="202"/>
      <c r="BTV23" s="202"/>
      <c r="BTW23" s="202"/>
      <c r="BTX23" s="202"/>
      <c r="BTY23" s="202"/>
      <c r="BTZ23" s="202"/>
      <c r="BUA23" s="202"/>
      <c r="BUB23" s="202"/>
      <c r="BUC23" s="202"/>
      <c r="BUE23" s="585"/>
      <c r="BUF23" s="585"/>
      <c r="BUG23" s="504"/>
      <c r="BUH23" s="585"/>
      <c r="BUI23" s="149"/>
      <c r="BUJ23" s="202"/>
      <c r="BUK23" s="202"/>
      <c r="BUL23" s="202"/>
      <c r="BUM23" s="202"/>
      <c r="BUN23" s="202"/>
      <c r="BUO23" s="202"/>
      <c r="BUQ23" s="149"/>
      <c r="BUR23" s="918"/>
      <c r="BUS23" s="918"/>
      <c r="BUT23" s="918"/>
      <c r="BUU23" s="918"/>
      <c r="BUV23" s="918"/>
      <c r="BUW23" s="149"/>
      <c r="BUX23" s="918"/>
      <c r="BUY23" s="918"/>
      <c r="BUZ23" s="918"/>
      <c r="BVA23" s="918"/>
      <c r="BVB23" s="918"/>
      <c r="BVC23" s="149"/>
      <c r="BVD23" s="923"/>
      <c r="BVE23" s="149"/>
      <c r="BVF23" s="149"/>
      <c r="BVG23" s="149"/>
      <c r="BVH23" s="149"/>
      <c r="BVK23" s="504"/>
      <c r="BVL23" s="202"/>
      <c r="BVP23" s="149"/>
      <c r="BVQ23" s="504"/>
      <c r="BVR23" s="504"/>
      <c r="BVT23" s="149"/>
      <c r="BVW23" s="149"/>
      <c r="BVX23" s="202"/>
      <c r="BVY23" s="202"/>
      <c r="BVZ23" s="202"/>
      <c r="BWA23" s="202"/>
      <c r="BWB23" s="202"/>
      <c r="BWC23" s="202"/>
      <c r="BWD23" s="202"/>
      <c r="BWE23" s="202"/>
      <c r="BWF23" s="202"/>
      <c r="BWG23" s="585"/>
      <c r="BWH23" s="202"/>
      <c r="BWJ23" s="202"/>
      <c r="BWK23" s="202"/>
      <c r="BWL23" s="202"/>
      <c r="BWM23" s="202"/>
      <c r="BWN23" s="202"/>
      <c r="BWO23" s="202"/>
      <c r="BWP23" s="202"/>
      <c r="BWQ23" s="202"/>
      <c r="BWR23" s="202"/>
      <c r="BWS23" s="202"/>
      <c r="BWU23" s="585"/>
      <c r="BWV23" s="585"/>
      <c r="BWW23" s="504"/>
      <c r="BWX23" s="585"/>
      <c r="BWY23" s="149"/>
      <c r="BWZ23" s="202"/>
      <c r="BXA23" s="202"/>
      <c r="BXB23" s="202"/>
      <c r="BXC23" s="202"/>
      <c r="BXD23" s="202"/>
      <c r="BXE23" s="202"/>
      <c r="BXG23" s="149"/>
      <c r="BXH23" s="918"/>
      <c r="BXI23" s="918"/>
      <c r="BXJ23" s="918"/>
      <c r="BXK23" s="918"/>
      <c r="BXL23" s="918"/>
      <c r="BXM23" s="149"/>
      <c r="BXN23" s="918"/>
      <c r="BXO23" s="918"/>
      <c r="BXP23" s="918"/>
      <c r="BXQ23" s="918"/>
      <c r="BXR23" s="918"/>
      <c r="BXS23" s="149"/>
      <c r="BXT23" s="923"/>
      <c r="BXU23" s="149"/>
      <c r="BXV23" s="149"/>
      <c r="BXW23" s="149"/>
      <c r="BXX23" s="149"/>
      <c r="BYA23" s="504"/>
      <c r="BYB23" s="202"/>
      <c r="BYF23" s="149"/>
      <c r="BYG23" s="504"/>
      <c r="BYH23" s="504"/>
      <c r="BYJ23" s="149"/>
      <c r="BYM23" s="149"/>
      <c r="BYN23" s="202"/>
      <c r="BYO23" s="202"/>
      <c r="BYP23" s="202"/>
      <c r="BYQ23" s="202"/>
      <c r="BYR23" s="202"/>
      <c r="BYS23" s="202"/>
      <c r="BYT23" s="202"/>
      <c r="BYU23" s="202"/>
      <c r="BYV23" s="202"/>
      <c r="BYW23" s="585"/>
      <c r="BYX23" s="202"/>
      <c r="BYZ23" s="202"/>
      <c r="BZA23" s="202"/>
      <c r="BZB23" s="202"/>
      <c r="BZC23" s="202"/>
      <c r="BZD23" s="202"/>
      <c r="BZE23" s="202"/>
      <c r="BZF23" s="202"/>
      <c r="BZG23" s="202"/>
      <c r="BZH23" s="202"/>
      <c r="BZI23" s="202"/>
      <c r="BZK23" s="585"/>
      <c r="BZL23" s="585"/>
      <c r="BZM23" s="504"/>
      <c r="BZN23" s="585"/>
      <c r="BZO23" s="149"/>
      <c r="BZP23" s="202"/>
      <c r="BZQ23" s="202"/>
      <c r="BZR23" s="202"/>
      <c r="BZS23" s="202"/>
      <c r="BZT23" s="202"/>
      <c r="BZU23" s="202"/>
      <c r="BZW23" s="149"/>
      <c r="BZX23" s="918"/>
      <c r="BZY23" s="918"/>
      <c r="BZZ23" s="918"/>
      <c r="CAA23" s="918"/>
      <c r="CAB23" s="918"/>
      <c r="CAC23" s="149"/>
      <c r="CAD23" s="918"/>
      <c r="CAE23" s="918"/>
      <c r="CAF23" s="918"/>
      <c r="CAG23" s="918"/>
      <c r="CAH23" s="918"/>
      <c r="CAI23" s="149"/>
      <c r="CAJ23" s="923"/>
      <c r="CAK23" s="149"/>
      <c r="CAL23" s="149"/>
      <c r="CAM23" s="149"/>
      <c r="CAN23" s="149"/>
      <c r="CAQ23" s="504"/>
      <c r="CAR23" s="202"/>
      <c r="CAV23" s="149"/>
      <c r="CAW23" s="504"/>
      <c r="CAX23" s="504"/>
      <c r="CAZ23" s="149"/>
      <c r="CBC23" s="149"/>
      <c r="CBD23" s="202"/>
      <c r="CBE23" s="202"/>
      <c r="CBF23" s="202"/>
      <c r="CBG23" s="202"/>
      <c r="CBH23" s="202"/>
      <c r="CBI23" s="202"/>
      <c r="CBJ23" s="202"/>
      <c r="CBK23" s="202"/>
      <c r="CBL23" s="202"/>
      <c r="CBM23" s="585"/>
      <c r="CBN23" s="202"/>
      <c r="CBP23" s="202"/>
      <c r="CBQ23" s="202"/>
      <c r="CBR23" s="202"/>
      <c r="CBS23" s="202"/>
      <c r="CBT23" s="202"/>
      <c r="CBU23" s="202"/>
      <c r="CBV23" s="202"/>
      <c r="CBW23" s="202"/>
      <c r="CBX23" s="202"/>
      <c r="CBY23" s="202"/>
      <c r="CCA23" s="585"/>
      <c r="CCB23" s="585"/>
      <c r="CCC23" s="504"/>
      <c r="CCD23" s="585"/>
      <c r="CCE23" s="149"/>
      <c r="CCF23" s="202"/>
      <c r="CCG23" s="202"/>
      <c r="CCH23" s="202"/>
      <c r="CCI23" s="202"/>
      <c r="CCJ23" s="202"/>
      <c r="CCK23" s="202"/>
      <c r="CCM23" s="149"/>
      <c r="CCN23" s="918"/>
      <c r="CCO23" s="918"/>
      <c r="CCP23" s="918"/>
      <c r="CCQ23" s="918"/>
      <c r="CCR23" s="918"/>
      <c r="CCS23" s="149"/>
      <c r="CCT23" s="918"/>
      <c r="CCU23" s="918"/>
      <c r="CCV23" s="918"/>
      <c r="CCW23" s="918"/>
      <c r="CCX23" s="918"/>
      <c r="CCY23" s="149"/>
      <c r="CCZ23" s="923"/>
      <c r="CDA23" s="149"/>
      <c r="CDB23" s="149"/>
      <c r="CDC23" s="149"/>
      <c r="CDD23" s="149"/>
      <c r="CDG23" s="504"/>
      <c r="CDH23" s="202"/>
      <c r="CDL23" s="149"/>
      <c r="CDM23" s="504"/>
      <c r="CDN23" s="504"/>
      <c r="CDP23" s="149"/>
      <c r="CDS23" s="149"/>
      <c r="CDT23" s="202"/>
      <c r="CDU23" s="202"/>
      <c r="CDV23" s="202"/>
      <c r="CDW23" s="202"/>
      <c r="CDX23" s="202"/>
      <c r="CDY23" s="202"/>
      <c r="CDZ23" s="202"/>
      <c r="CEA23" s="202"/>
      <c r="CEB23" s="202"/>
      <c r="CEC23" s="585"/>
      <c r="CED23" s="202"/>
      <c r="CEF23" s="202"/>
      <c r="CEG23" s="202"/>
      <c r="CEH23" s="202"/>
      <c r="CEI23" s="202"/>
      <c r="CEJ23" s="202"/>
      <c r="CEK23" s="202"/>
      <c r="CEL23" s="202"/>
      <c r="CEM23" s="202"/>
      <c r="CEN23" s="202"/>
      <c r="CEO23" s="202"/>
      <c r="CEQ23" s="585"/>
      <c r="CER23" s="585"/>
      <c r="CES23" s="504"/>
      <c r="CET23" s="585"/>
      <c r="CEU23" s="149"/>
      <c r="CEV23" s="202"/>
      <c r="CEW23" s="202"/>
      <c r="CEX23" s="202"/>
      <c r="CEY23" s="202"/>
      <c r="CEZ23" s="202"/>
      <c r="CFA23" s="202"/>
      <c r="CFC23" s="149"/>
      <c r="CFD23" s="918"/>
      <c r="CFE23" s="918"/>
      <c r="CFF23" s="918"/>
      <c r="CFG23" s="918"/>
      <c r="CFH23" s="918"/>
      <c r="CFI23" s="149"/>
      <c r="CFJ23" s="918"/>
      <c r="CFK23" s="918"/>
      <c r="CFL23" s="918"/>
      <c r="CFM23" s="918"/>
      <c r="CFN23" s="918"/>
      <c r="CFO23" s="149"/>
      <c r="CFP23" s="923"/>
      <c r="CFQ23" s="149"/>
      <c r="CFR23" s="149"/>
      <c r="CFS23" s="149"/>
      <c r="CFT23" s="149"/>
      <c r="CFW23" s="504"/>
      <c r="CFX23" s="202"/>
      <c r="CGB23" s="149"/>
      <c r="CGC23" s="504"/>
      <c r="CGD23" s="504"/>
      <c r="CGF23" s="149"/>
      <c r="CGI23" s="149"/>
      <c r="CGJ23" s="202"/>
      <c r="CGK23" s="202"/>
      <c r="CGL23" s="202"/>
      <c r="CGM23" s="202"/>
      <c r="CGN23" s="202"/>
      <c r="CGO23" s="202"/>
      <c r="CGP23" s="202"/>
      <c r="CGQ23" s="202"/>
      <c r="CGR23" s="202"/>
      <c r="CGS23" s="585"/>
      <c r="CGT23" s="202"/>
      <c r="CGV23" s="202"/>
      <c r="CGW23" s="202"/>
      <c r="CGX23" s="202"/>
      <c r="CGY23" s="202"/>
      <c r="CGZ23" s="202"/>
      <c r="CHA23" s="202"/>
      <c r="CHB23" s="202"/>
      <c r="CHC23" s="202"/>
      <c r="CHD23" s="202"/>
      <c r="CHE23" s="202"/>
      <c r="CHG23" s="585"/>
      <c r="CHH23" s="585"/>
      <c r="CHI23" s="504"/>
      <c r="CHJ23" s="585"/>
      <c r="CHK23" s="149"/>
      <c r="CHL23" s="202"/>
      <c r="CHM23" s="202"/>
      <c r="CHN23" s="202"/>
      <c r="CHO23" s="202"/>
      <c r="CHP23" s="202"/>
      <c r="CHQ23" s="202"/>
      <c r="CHS23" s="149"/>
      <c r="CHT23" s="918"/>
      <c r="CHU23" s="918"/>
      <c r="CHV23" s="918"/>
      <c r="CHW23" s="918"/>
      <c r="CHX23" s="918"/>
      <c r="CHY23" s="149"/>
      <c r="CHZ23" s="918"/>
      <c r="CIA23" s="918"/>
      <c r="CIB23" s="918"/>
      <c r="CIC23" s="918"/>
      <c r="CID23" s="918"/>
      <c r="CIE23" s="149"/>
      <c r="CIF23" s="923"/>
      <c r="CIG23" s="149"/>
      <c r="CIH23" s="149"/>
      <c r="CII23" s="149"/>
      <c r="CIJ23" s="149"/>
      <c r="CIM23" s="504"/>
      <c r="CIN23" s="202"/>
      <c r="CIR23" s="149"/>
      <c r="CIS23" s="504"/>
      <c r="CIT23" s="504"/>
      <c r="CIV23" s="149"/>
      <c r="CIY23" s="149"/>
      <c r="CIZ23" s="202"/>
      <c r="CJA23" s="202"/>
      <c r="CJB23" s="202"/>
      <c r="CJC23" s="202"/>
      <c r="CJD23" s="202"/>
      <c r="CJE23" s="202"/>
      <c r="CJF23" s="202"/>
      <c r="CJG23" s="202"/>
      <c r="CJH23" s="202"/>
      <c r="CJI23" s="585"/>
      <c r="CJJ23" s="202"/>
      <c r="CJL23" s="202"/>
      <c r="CJM23" s="202"/>
      <c r="CJN23" s="202"/>
      <c r="CJO23" s="202"/>
      <c r="CJP23" s="202"/>
      <c r="CJQ23" s="202"/>
      <c r="CJR23" s="202"/>
      <c r="CJS23" s="202"/>
      <c r="CJT23" s="202"/>
      <c r="CJU23" s="202"/>
      <c r="CJW23" s="585"/>
      <c r="CJX23" s="585"/>
      <c r="CJY23" s="504"/>
      <c r="CJZ23" s="585"/>
      <c r="CKA23" s="149"/>
      <c r="CKB23" s="202"/>
      <c r="CKC23" s="202"/>
      <c r="CKD23" s="202"/>
      <c r="CKE23" s="202"/>
      <c r="CKF23" s="202"/>
      <c r="CKG23" s="202"/>
      <c r="CKI23" s="149"/>
      <c r="CKJ23" s="918"/>
      <c r="CKK23" s="918"/>
      <c r="CKL23" s="918"/>
      <c r="CKM23" s="918"/>
      <c r="CKN23" s="918"/>
      <c r="CKO23" s="149"/>
      <c r="CKP23" s="918"/>
      <c r="CKQ23" s="918"/>
      <c r="CKR23" s="918"/>
      <c r="CKS23" s="918"/>
      <c r="CKT23" s="918"/>
      <c r="CKU23" s="149"/>
      <c r="CKV23" s="923"/>
      <c r="CKW23" s="149"/>
      <c r="CKX23" s="149"/>
      <c r="CKY23" s="149"/>
      <c r="CKZ23" s="149"/>
      <c r="CLC23" s="504"/>
      <c r="CLD23" s="202"/>
      <c r="CLH23" s="149"/>
      <c r="CLI23" s="504"/>
      <c r="CLJ23" s="504"/>
      <c r="CLL23" s="149"/>
      <c r="CLO23" s="149"/>
      <c r="CLP23" s="202"/>
      <c r="CLQ23" s="202"/>
      <c r="CLR23" s="202"/>
      <c r="CLS23" s="202"/>
      <c r="CLT23" s="202"/>
      <c r="CLU23" s="202"/>
      <c r="CLV23" s="202"/>
      <c r="CLW23" s="202"/>
      <c r="CLX23" s="202"/>
      <c r="CLY23" s="585"/>
      <c r="CLZ23" s="202"/>
      <c r="CMB23" s="202"/>
      <c r="CMC23" s="202"/>
      <c r="CMD23" s="202"/>
      <c r="CME23" s="202"/>
      <c r="CMF23" s="202"/>
      <c r="CMG23" s="202"/>
      <c r="CMH23" s="202"/>
      <c r="CMI23" s="202"/>
      <c r="CMJ23" s="202"/>
      <c r="CMK23" s="202"/>
      <c r="CMM23" s="585"/>
      <c r="CMN23" s="585"/>
      <c r="CMO23" s="504"/>
      <c r="CMP23" s="585"/>
      <c r="CMQ23" s="149"/>
      <c r="CMR23" s="202"/>
      <c r="CMS23" s="202"/>
      <c r="CMT23" s="202"/>
      <c r="CMU23" s="202"/>
      <c r="CMV23" s="202"/>
      <c r="CMW23" s="202"/>
      <c r="CMY23" s="149"/>
      <c r="CMZ23" s="918"/>
      <c r="CNA23" s="918"/>
      <c r="CNB23" s="918"/>
      <c r="CNC23" s="918"/>
      <c r="CND23" s="918"/>
      <c r="CNE23" s="149"/>
      <c r="CNF23" s="918"/>
      <c r="CNG23" s="918"/>
      <c r="CNH23" s="918"/>
      <c r="CNI23" s="918"/>
      <c r="CNJ23" s="918"/>
      <c r="CNK23" s="149"/>
      <c r="CNL23" s="923"/>
      <c r="CNM23" s="149"/>
      <c r="CNN23" s="149"/>
      <c r="CNO23" s="149"/>
      <c r="CNP23" s="149"/>
      <c r="CNS23" s="504"/>
      <c r="CNT23" s="202"/>
      <c r="CNX23" s="149"/>
      <c r="CNY23" s="504"/>
      <c r="CNZ23" s="504"/>
      <c r="COB23" s="149"/>
      <c r="COE23" s="149"/>
      <c r="COF23" s="202"/>
      <c r="COG23" s="202"/>
      <c r="COH23" s="202"/>
      <c r="COI23" s="202"/>
      <c r="COJ23" s="202"/>
      <c r="COK23" s="202"/>
      <c r="COL23" s="202"/>
      <c r="COM23" s="202"/>
      <c r="CON23" s="202"/>
      <c r="COO23" s="585"/>
      <c r="COP23" s="202"/>
      <c r="COR23" s="202"/>
      <c r="COS23" s="202"/>
      <c r="COT23" s="202"/>
      <c r="COU23" s="202"/>
      <c r="COV23" s="202"/>
      <c r="COW23" s="202"/>
      <c r="COX23" s="202"/>
      <c r="COY23" s="202"/>
      <c r="COZ23" s="202"/>
      <c r="CPA23" s="202"/>
      <c r="CPC23" s="585"/>
      <c r="CPD23" s="585"/>
      <c r="CPE23" s="504"/>
      <c r="CPF23" s="585"/>
      <c r="CPG23" s="149"/>
      <c r="CPH23" s="202"/>
      <c r="CPI23" s="202"/>
      <c r="CPJ23" s="202"/>
      <c r="CPK23" s="202"/>
      <c r="CPL23" s="202"/>
      <c r="CPM23" s="202"/>
      <c r="CPO23" s="149"/>
      <c r="CPP23" s="918"/>
      <c r="CPQ23" s="918"/>
      <c r="CPR23" s="918"/>
      <c r="CPS23" s="918"/>
      <c r="CPT23" s="918"/>
      <c r="CPU23" s="149"/>
      <c r="CPV23" s="918"/>
      <c r="CPW23" s="918"/>
      <c r="CPX23" s="918"/>
      <c r="CPY23" s="918"/>
      <c r="CPZ23" s="918"/>
      <c r="CQA23" s="149"/>
      <c r="CQB23" s="923"/>
      <c r="CQC23" s="149"/>
      <c r="CQD23" s="149"/>
      <c r="CQE23" s="149"/>
      <c r="CQF23" s="149"/>
      <c r="CQI23" s="504"/>
      <c r="CQJ23" s="202"/>
      <c r="CQN23" s="149"/>
      <c r="CQO23" s="504"/>
      <c r="CQP23" s="504"/>
      <c r="CQR23" s="149"/>
      <c r="CQU23" s="149"/>
      <c r="CQV23" s="202"/>
      <c r="CQW23" s="202"/>
      <c r="CQX23" s="202"/>
      <c r="CQY23" s="202"/>
      <c r="CQZ23" s="202"/>
      <c r="CRA23" s="202"/>
      <c r="CRB23" s="202"/>
      <c r="CRC23" s="202"/>
      <c r="CRD23" s="202"/>
      <c r="CRE23" s="585"/>
      <c r="CRF23" s="202"/>
      <c r="CRH23" s="202"/>
      <c r="CRI23" s="202"/>
      <c r="CRJ23" s="202"/>
      <c r="CRK23" s="202"/>
      <c r="CRL23" s="202"/>
      <c r="CRM23" s="202"/>
      <c r="CRN23" s="202"/>
      <c r="CRO23" s="202"/>
      <c r="CRP23" s="202"/>
      <c r="CRQ23" s="202"/>
      <c r="CRS23" s="585"/>
      <c r="CRT23" s="585"/>
      <c r="CRU23" s="504"/>
      <c r="CRV23" s="585"/>
      <c r="CRW23" s="149"/>
      <c r="CRX23" s="202"/>
      <c r="CRY23" s="202"/>
      <c r="CRZ23" s="202"/>
      <c r="CSA23" s="202"/>
      <c r="CSB23" s="202"/>
      <c r="CSC23" s="202"/>
      <c r="CSE23" s="149"/>
      <c r="CSF23" s="918"/>
      <c r="CSG23" s="918"/>
      <c r="CSH23" s="918"/>
      <c r="CSI23" s="918"/>
      <c r="CSJ23" s="918"/>
      <c r="CSK23" s="149"/>
      <c r="CSL23" s="918"/>
      <c r="CSM23" s="918"/>
      <c r="CSN23" s="918"/>
      <c r="CSO23" s="918"/>
      <c r="CSP23" s="918"/>
      <c r="CSQ23" s="149"/>
      <c r="CSR23" s="923"/>
      <c r="CSS23" s="149"/>
      <c r="CST23" s="149"/>
      <c r="CSU23" s="149"/>
      <c r="CSV23" s="149"/>
      <c r="CSY23" s="504"/>
      <c r="CSZ23" s="202"/>
      <c r="CTD23" s="149"/>
      <c r="CTE23" s="504"/>
      <c r="CTF23" s="504"/>
      <c r="CTH23" s="149"/>
      <c r="CTK23" s="149"/>
      <c r="CTL23" s="202"/>
      <c r="CTM23" s="202"/>
      <c r="CTN23" s="202"/>
      <c r="CTO23" s="202"/>
      <c r="CTP23" s="202"/>
      <c r="CTQ23" s="202"/>
      <c r="CTR23" s="202"/>
      <c r="CTS23" s="202"/>
      <c r="CTT23" s="202"/>
      <c r="CTU23" s="585"/>
      <c r="CTV23" s="202"/>
      <c r="CTX23" s="202"/>
      <c r="CTY23" s="202"/>
      <c r="CTZ23" s="202"/>
      <c r="CUA23" s="202"/>
      <c r="CUB23" s="202"/>
      <c r="CUC23" s="202"/>
      <c r="CUD23" s="202"/>
      <c r="CUE23" s="202"/>
      <c r="CUF23" s="202"/>
      <c r="CUG23" s="202"/>
      <c r="CUI23" s="585"/>
      <c r="CUJ23" s="585"/>
      <c r="CUK23" s="504"/>
      <c r="CUL23" s="585"/>
      <c r="CUM23" s="149"/>
      <c r="CUN23" s="202"/>
      <c r="CUO23" s="202"/>
      <c r="CUP23" s="202"/>
      <c r="CUQ23" s="202"/>
      <c r="CUR23" s="202"/>
      <c r="CUS23" s="202"/>
      <c r="CUU23" s="149"/>
      <c r="CUV23" s="918"/>
      <c r="CUW23" s="918"/>
      <c r="CUX23" s="918"/>
      <c r="CUY23" s="918"/>
      <c r="CUZ23" s="918"/>
      <c r="CVA23" s="149"/>
      <c r="CVB23" s="918"/>
      <c r="CVC23" s="918"/>
      <c r="CVD23" s="918"/>
      <c r="CVE23" s="918"/>
      <c r="CVF23" s="918"/>
      <c r="CVG23" s="149"/>
      <c r="CVH23" s="923"/>
      <c r="CVI23" s="149"/>
      <c r="CVJ23" s="149"/>
      <c r="CVK23" s="149"/>
      <c r="CVL23" s="149"/>
      <c r="CVO23" s="504"/>
      <c r="CVP23" s="202"/>
      <c r="CVT23" s="149"/>
      <c r="CVU23" s="504"/>
      <c r="CVV23" s="504"/>
      <c r="CVX23" s="149"/>
      <c r="CWA23" s="149"/>
      <c r="CWB23" s="202"/>
      <c r="CWC23" s="202"/>
      <c r="CWD23" s="202"/>
      <c r="CWE23" s="202"/>
      <c r="CWF23" s="202"/>
      <c r="CWG23" s="202"/>
      <c r="CWH23" s="202"/>
      <c r="CWI23" s="202"/>
      <c r="CWJ23" s="202"/>
      <c r="CWK23" s="585"/>
      <c r="CWL23" s="202"/>
      <c r="CWN23" s="202"/>
      <c r="CWO23" s="202"/>
      <c r="CWP23" s="202"/>
      <c r="CWQ23" s="202"/>
      <c r="CWR23" s="202"/>
      <c r="CWS23" s="202"/>
      <c r="CWT23" s="202"/>
      <c r="CWU23" s="202"/>
      <c r="CWV23" s="202"/>
      <c r="CWW23" s="202"/>
      <c r="CWY23" s="585"/>
      <c r="CWZ23" s="585"/>
      <c r="CXA23" s="504"/>
      <c r="CXB23" s="585"/>
      <c r="CXC23" s="149"/>
      <c r="CXD23" s="202"/>
      <c r="CXE23" s="202"/>
      <c r="CXF23" s="202"/>
      <c r="CXG23" s="202"/>
      <c r="CXH23" s="202"/>
      <c r="CXI23" s="202"/>
      <c r="CXK23" s="149"/>
      <c r="CXL23" s="918"/>
      <c r="CXM23" s="918"/>
      <c r="CXN23" s="918"/>
      <c r="CXO23" s="918"/>
      <c r="CXP23" s="918"/>
      <c r="CXQ23" s="149"/>
      <c r="CXR23" s="918"/>
      <c r="CXS23" s="918"/>
      <c r="CXT23" s="918"/>
      <c r="CXU23" s="918"/>
      <c r="CXV23" s="918"/>
      <c r="CXW23" s="149"/>
      <c r="CXX23" s="923"/>
      <c r="CXY23" s="149"/>
      <c r="CXZ23" s="149"/>
      <c r="CYA23" s="149"/>
      <c r="CYB23" s="149"/>
      <c r="CYE23" s="504"/>
      <c r="CYF23" s="202"/>
      <c r="CYJ23" s="149"/>
      <c r="CYK23" s="504"/>
      <c r="CYL23" s="504"/>
      <c r="CYN23" s="149"/>
      <c r="CYQ23" s="149"/>
      <c r="CYR23" s="202"/>
      <c r="CYS23" s="202"/>
      <c r="CYT23" s="202"/>
      <c r="CYU23" s="202"/>
      <c r="CYV23" s="202"/>
      <c r="CYW23" s="202"/>
      <c r="CYX23" s="202"/>
      <c r="CYY23" s="202"/>
      <c r="CYZ23" s="202"/>
      <c r="CZA23" s="585"/>
      <c r="CZB23" s="202"/>
      <c r="CZD23" s="202"/>
      <c r="CZE23" s="202"/>
      <c r="CZF23" s="202"/>
      <c r="CZG23" s="202"/>
      <c r="CZH23" s="202"/>
      <c r="CZI23" s="202"/>
      <c r="CZJ23" s="202"/>
      <c r="CZK23" s="202"/>
      <c r="CZL23" s="202"/>
      <c r="CZM23" s="202"/>
      <c r="CZO23" s="585"/>
      <c r="CZP23" s="585"/>
      <c r="CZQ23" s="504"/>
      <c r="CZR23" s="585"/>
      <c r="CZS23" s="149"/>
      <c r="CZT23" s="202"/>
      <c r="CZU23" s="202"/>
      <c r="CZV23" s="202"/>
      <c r="CZW23" s="202"/>
      <c r="CZX23" s="202"/>
      <c r="CZY23" s="202"/>
      <c r="DAA23" s="149"/>
      <c r="DAB23" s="918"/>
      <c r="DAC23" s="918"/>
      <c r="DAD23" s="918"/>
      <c r="DAE23" s="918"/>
      <c r="DAF23" s="918"/>
      <c r="DAG23" s="149"/>
      <c r="DAH23" s="918"/>
      <c r="DAI23" s="918"/>
      <c r="DAJ23" s="918"/>
      <c r="DAK23" s="918"/>
      <c r="DAL23" s="918"/>
      <c r="DAM23" s="149"/>
      <c r="DAN23" s="923"/>
      <c r="DAO23" s="149"/>
      <c r="DAP23" s="149"/>
      <c r="DAQ23" s="149"/>
      <c r="DAR23" s="149"/>
      <c r="DAU23" s="504"/>
      <c r="DAV23" s="202"/>
      <c r="DAZ23" s="149"/>
      <c r="DBA23" s="504"/>
      <c r="DBB23" s="504"/>
      <c r="DBD23" s="149"/>
      <c r="DBG23" s="149"/>
      <c r="DBH23" s="202"/>
      <c r="DBI23" s="202"/>
      <c r="DBJ23" s="202"/>
      <c r="DBK23" s="202"/>
      <c r="DBL23" s="202"/>
      <c r="DBM23" s="202"/>
      <c r="DBN23" s="202"/>
      <c r="DBO23" s="202"/>
      <c r="DBP23" s="202"/>
      <c r="DBQ23" s="585"/>
      <c r="DBR23" s="202"/>
      <c r="DBT23" s="202"/>
      <c r="DBU23" s="202"/>
      <c r="DBV23" s="202"/>
      <c r="DBW23" s="202"/>
      <c r="DBX23" s="202"/>
      <c r="DBY23" s="202"/>
      <c r="DBZ23" s="202"/>
      <c r="DCA23" s="202"/>
      <c r="DCB23" s="202"/>
      <c r="DCC23" s="202"/>
      <c r="DCE23" s="585"/>
      <c r="DCF23" s="585"/>
      <c r="DCG23" s="504"/>
      <c r="DCH23" s="585"/>
      <c r="DCI23" s="149"/>
      <c r="DCJ23" s="202"/>
      <c r="DCK23" s="202"/>
      <c r="DCL23" s="202"/>
      <c r="DCM23" s="202"/>
      <c r="DCN23" s="202"/>
      <c r="DCO23" s="202"/>
      <c r="DCQ23" s="149"/>
      <c r="DCR23" s="918"/>
      <c r="DCS23" s="918"/>
      <c r="DCT23" s="918"/>
      <c r="DCU23" s="918"/>
      <c r="DCV23" s="918"/>
      <c r="DCW23" s="149"/>
      <c r="DCX23" s="918"/>
      <c r="DCY23" s="918"/>
      <c r="DCZ23" s="918"/>
      <c r="DDA23" s="918"/>
      <c r="DDB23" s="918"/>
      <c r="DDC23" s="149"/>
      <c r="DDD23" s="923"/>
      <c r="DDE23" s="149"/>
      <c r="DDF23" s="149"/>
      <c r="DDG23" s="149"/>
      <c r="DDH23" s="149"/>
      <c r="DDK23" s="504"/>
      <c r="DDL23" s="202"/>
      <c r="DDP23" s="149"/>
      <c r="DDQ23" s="504"/>
      <c r="DDR23" s="504"/>
      <c r="DDT23" s="149"/>
      <c r="DDW23" s="149"/>
      <c r="DDX23" s="202"/>
      <c r="DDY23" s="202"/>
      <c r="DDZ23" s="202"/>
      <c r="DEA23" s="202"/>
      <c r="DEB23" s="202"/>
      <c r="DEC23" s="202"/>
      <c r="DED23" s="202"/>
      <c r="DEE23" s="202"/>
      <c r="DEF23" s="202"/>
      <c r="DEG23" s="585"/>
      <c r="DEH23" s="202"/>
      <c r="DEJ23" s="202"/>
      <c r="DEK23" s="202"/>
      <c r="DEL23" s="202"/>
      <c r="DEM23" s="202"/>
      <c r="DEN23" s="202"/>
      <c r="DEO23" s="202"/>
      <c r="DEP23" s="202"/>
      <c r="DEQ23" s="202"/>
      <c r="DER23" s="202"/>
      <c r="DES23" s="202"/>
      <c r="DEU23" s="585"/>
      <c r="DEV23" s="585"/>
      <c r="DEW23" s="504"/>
      <c r="DEX23" s="585"/>
      <c r="DEY23" s="149"/>
      <c r="DEZ23" s="202"/>
      <c r="DFA23" s="202"/>
      <c r="DFB23" s="202"/>
      <c r="DFC23" s="202"/>
      <c r="DFD23" s="202"/>
      <c r="DFE23" s="202"/>
      <c r="DFG23" s="149"/>
      <c r="DFH23" s="918"/>
      <c r="DFI23" s="918"/>
      <c r="DFJ23" s="918"/>
      <c r="DFK23" s="918"/>
      <c r="DFL23" s="918"/>
      <c r="DFM23" s="149"/>
      <c r="DFN23" s="918"/>
      <c r="DFO23" s="918"/>
      <c r="DFP23" s="918"/>
      <c r="DFQ23" s="918"/>
      <c r="DFR23" s="918"/>
      <c r="DFS23" s="149"/>
      <c r="DFT23" s="923"/>
      <c r="DFU23" s="149"/>
      <c r="DFV23" s="149"/>
      <c r="DFW23" s="149"/>
      <c r="DFX23" s="149"/>
      <c r="DGA23" s="504"/>
      <c r="DGB23" s="202"/>
      <c r="DGF23" s="149"/>
      <c r="DGG23" s="504"/>
      <c r="DGH23" s="504"/>
      <c r="DGJ23" s="149"/>
      <c r="DGM23" s="149"/>
      <c r="DGN23" s="202"/>
      <c r="DGO23" s="202"/>
      <c r="DGP23" s="202"/>
      <c r="DGQ23" s="202"/>
      <c r="DGR23" s="202"/>
      <c r="DGS23" s="202"/>
      <c r="DGT23" s="202"/>
      <c r="DGU23" s="202"/>
      <c r="DGV23" s="202"/>
      <c r="DGW23" s="585"/>
      <c r="DGX23" s="202"/>
      <c r="DGZ23" s="202"/>
      <c r="DHA23" s="202"/>
      <c r="DHB23" s="202"/>
      <c r="DHC23" s="202"/>
      <c r="DHD23" s="202"/>
      <c r="DHE23" s="202"/>
      <c r="DHF23" s="202"/>
      <c r="DHG23" s="202"/>
      <c r="DHH23" s="202"/>
      <c r="DHI23" s="202"/>
      <c r="DHK23" s="585"/>
      <c r="DHL23" s="585"/>
      <c r="DHM23" s="504"/>
      <c r="DHN23" s="585"/>
      <c r="DHO23" s="149"/>
      <c r="DHP23" s="202"/>
      <c r="DHQ23" s="202"/>
      <c r="DHR23" s="202"/>
      <c r="DHS23" s="202"/>
      <c r="DHT23" s="202"/>
      <c r="DHU23" s="202"/>
      <c r="DHW23" s="149"/>
      <c r="DHX23" s="918"/>
      <c r="DHY23" s="918"/>
      <c r="DHZ23" s="918"/>
      <c r="DIA23" s="918"/>
      <c r="DIB23" s="918"/>
      <c r="DIC23" s="149"/>
      <c r="DID23" s="918"/>
      <c r="DIE23" s="918"/>
      <c r="DIF23" s="918"/>
      <c r="DIG23" s="918"/>
      <c r="DIH23" s="918"/>
      <c r="DII23" s="149"/>
      <c r="DIJ23" s="923"/>
      <c r="DIK23" s="149"/>
      <c r="DIL23" s="149"/>
      <c r="DIM23" s="149"/>
      <c r="DIN23" s="149"/>
      <c r="DIQ23" s="504"/>
      <c r="DIR23" s="202"/>
      <c r="DIV23" s="149"/>
      <c r="DIW23" s="504"/>
      <c r="DIX23" s="504"/>
      <c r="DIZ23" s="149"/>
      <c r="DJC23" s="149"/>
      <c r="DJD23" s="202"/>
      <c r="DJE23" s="202"/>
      <c r="DJF23" s="202"/>
      <c r="DJG23" s="202"/>
      <c r="DJH23" s="202"/>
      <c r="DJI23" s="202"/>
      <c r="DJJ23" s="202"/>
      <c r="DJK23" s="202"/>
      <c r="DJL23" s="202"/>
      <c r="DJM23" s="585"/>
      <c r="DJN23" s="202"/>
      <c r="DJP23" s="202"/>
      <c r="DJQ23" s="202"/>
      <c r="DJR23" s="202"/>
      <c r="DJS23" s="202"/>
      <c r="DJT23" s="202"/>
      <c r="DJU23" s="202"/>
      <c r="DJV23" s="202"/>
      <c r="DJW23" s="202"/>
      <c r="DJX23" s="202"/>
      <c r="DJY23" s="202"/>
      <c r="DKA23" s="585"/>
      <c r="DKB23" s="585"/>
      <c r="DKC23" s="504"/>
      <c r="DKD23" s="585"/>
      <c r="DKE23" s="149"/>
      <c r="DKF23" s="202"/>
      <c r="DKG23" s="202"/>
      <c r="DKH23" s="202"/>
      <c r="DKI23" s="202"/>
      <c r="DKJ23" s="202"/>
      <c r="DKK23" s="202"/>
      <c r="DKM23" s="149"/>
      <c r="DKN23" s="918"/>
      <c r="DKO23" s="918"/>
      <c r="DKP23" s="918"/>
      <c r="DKQ23" s="918"/>
      <c r="DKR23" s="918"/>
      <c r="DKS23" s="149"/>
      <c r="DKT23" s="918"/>
      <c r="DKU23" s="918"/>
      <c r="DKV23" s="918"/>
      <c r="DKW23" s="918"/>
      <c r="DKX23" s="918"/>
      <c r="DKY23" s="149"/>
      <c r="DKZ23" s="923"/>
      <c r="DLA23" s="149"/>
      <c r="DLB23" s="149"/>
      <c r="DLC23" s="149"/>
      <c r="DLD23" s="149"/>
      <c r="DLG23" s="504"/>
      <c r="DLH23" s="202"/>
      <c r="DLL23" s="149"/>
      <c r="DLM23" s="504"/>
      <c r="DLN23" s="504"/>
      <c r="DLP23" s="149"/>
      <c r="DLS23" s="149"/>
      <c r="DLT23" s="202"/>
      <c r="DLU23" s="202"/>
      <c r="DLV23" s="202"/>
      <c r="DLW23" s="202"/>
      <c r="DLX23" s="202"/>
      <c r="DLY23" s="202"/>
      <c r="DLZ23" s="202"/>
      <c r="DMA23" s="202"/>
      <c r="DMB23" s="202"/>
      <c r="DMC23" s="585"/>
      <c r="DMD23" s="202"/>
      <c r="DMF23" s="202"/>
      <c r="DMG23" s="202"/>
      <c r="DMH23" s="202"/>
      <c r="DMI23" s="202"/>
      <c r="DMJ23" s="202"/>
      <c r="DMK23" s="202"/>
      <c r="DML23" s="202"/>
      <c r="DMM23" s="202"/>
      <c r="DMN23" s="202"/>
      <c r="DMO23" s="202"/>
      <c r="DMQ23" s="585"/>
      <c r="DMR23" s="585"/>
      <c r="DMS23" s="504"/>
      <c r="DMT23" s="585"/>
      <c r="DMU23" s="149"/>
      <c r="DMV23" s="202"/>
      <c r="DMW23" s="202"/>
      <c r="DMX23" s="202"/>
      <c r="DMY23" s="202"/>
      <c r="DMZ23" s="202"/>
      <c r="DNA23" s="202"/>
      <c r="DNC23" s="149"/>
      <c r="DND23" s="918"/>
      <c r="DNE23" s="918"/>
      <c r="DNF23" s="918"/>
      <c r="DNG23" s="918"/>
      <c r="DNH23" s="918"/>
      <c r="DNI23" s="149"/>
      <c r="DNJ23" s="918"/>
      <c r="DNK23" s="918"/>
      <c r="DNL23" s="918"/>
      <c r="DNM23" s="918"/>
      <c r="DNN23" s="918"/>
      <c r="DNO23" s="149"/>
      <c r="DNP23" s="923"/>
      <c r="DNQ23" s="149"/>
      <c r="DNR23" s="149"/>
      <c r="DNS23" s="149"/>
      <c r="DNT23" s="149"/>
      <c r="DNW23" s="504"/>
      <c r="DNX23" s="202"/>
      <c r="DOB23" s="149"/>
      <c r="DOC23" s="504"/>
      <c r="DOD23" s="504"/>
      <c r="DOF23" s="149"/>
      <c r="DOI23" s="149"/>
      <c r="DOJ23" s="202"/>
      <c r="DOK23" s="202"/>
      <c r="DOL23" s="202"/>
      <c r="DOM23" s="202"/>
      <c r="DON23" s="202"/>
      <c r="DOO23" s="202"/>
      <c r="DOP23" s="202"/>
      <c r="DOQ23" s="202"/>
      <c r="DOR23" s="202"/>
      <c r="DOS23" s="585"/>
      <c r="DOT23" s="202"/>
      <c r="DOV23" s="202"/>
      <c r="DOW23" s="202"/>
      <c r="DOX23" s="202"/>
      <c r="DOY23" s="202"/>
      <c r="DOZ23" s="202"/>
      <c r="DPA23" s="202"/>
      <c r="DPB23" s="202"/>
      <c r="DPC23" s="202"/>
      <c r="DPD23" s="202"/>
      <c r="DPE23" s="202"/>
      <c r="DPG23" s="585"/>
      <c r="DPH23" s="585"/>
      <c r="DPI23" s="504"/>
      <c r="DPJ23" s="585"/>
      <c r="DPK23" s="149"/>
      <c r="DPL23" s="202"/>
      <c r="DPM23" s="202"/>
      <c r="DPN23" s="202"/>
      <c r="DPO23" s="202"/>
      <c r="DPP23" s="202"/>
      <c r="DPQ23" s="202"/>
      <c r="DPS23" s="149"/>
      <c r="DPT23" s="918"/>
      <c r="DPU23" s="918"/>
      <c r="DPV23" s="918"/>
      <c r="DPW23" s="918"/>
      <c r="DPX23" s="918"/>
      <c r="DPY23" s="149"/>
      <c r="DPZ23" s="918"/>
      <c r="DQA23" s="918"/>
      <c r="DQB23" s="918"/>
      <c r="DQC23" s="918"/>
      <c r="DQD23" s="918"/>
      <c r="DQE23" s="149"/>
      <c r="DQF23" s="923"/>
      <c r="DQG23" s="149"/>
      <c r="DQH23" s="149"/>
      <c r="DQI23" s="149"/>
      <c r="DQJ23" s="149"/>
      <c r="DQM23" s="504"/>
      <c r="DQN23" s="202"/>
      <c r="DQR23" s="149"/>
      <c r="DQS23" s="504"/>
      <c r="DQT23" s="504"/>
      <c r="DQV23" s="149"/>
      <c r="DQY23" s="149"/>
      <c r="DQZ23" s="202"/>
      <c r="DRA23" s="202"/>
      <c r="DRB23" s="202"/>
      <c r="DRC23" s="202"/>
      <c r="DRD23" s="202"/>
      <c r="DRE23" s="202"/>
      <c r="DRF23" s="202"/>
      <c r="DRG23" s="202"/>
      <c r="DRH23" s="202"/>
      <c r="DRI23" s="585"/>
      <c r="DRJ23" s="202"/>
      <c r="DRL23" s="202"/>
      <c r="DRM23" s="202"/>
      <c r="DRN23" s="202"/>
      <c r="DRO23" s="202"/>
      <c r="DRP23" s="202"/>
      <c r="DRQ23" s="202"/>
      <c r="DRR23" s="202"/>
      <c r="DRS23" s="202"/>
      <c r="DRT23" s="202"/>
      <c r="DRU23" s="202"/>
      <c r="DRW23" s="585"/>
      <c r="DRX23" s="585"/>
      <c r="DRY23" s="504"/>
      <c r="DRZ23" s="585"/>
      <c r="DSA23" s="149"/>
      <c r="DSB23" s="202"/>
      <c r="DSC23" s="202"/>
      <c r="DSD23" s="202"/>
      <c r="DSE23" s="202"/>
      <c r="DSF23" s="202"/>
      <c r="DSG23" s="202"/>
      <c r="DSI23" s="149"/>
      <c r="DSJ23" s="918"/>
      <c r="DSK23" s="918"/>
      <c r="DSL23" s="918"/>
      <c r="DSM23" s="918"/>
      <c r="DSN23" s="918"/>
      <c r="DSO23" s="149"/>
      <c r="DSP23" s="918"/>
      <c r="DSQ23" s="918"/>
      <c r="DSR23" s="918"/>
      <c r="DSS23" s="918"/>
      <c r="DST23" s="918"/>
      <c r="DSU23" s="149"/>
      <c r="DSV23" s="923"/>
      <c r="DSW23" s="149"/>
      <c r="DSX23" s="149"/>
      <c r="DSY23" s="149"/>
      <c r="DSZ23" s="149"/>
      <c r="DTC23" s="504"/>
      <c r="DTD23" s="202"/>
      <c r="DTH23" s="149"/>
      <c r="DTI23" s="504"/>
      <c r="DTJ23" s="504"/>
      <c r="DTL23" s="149"/>
      <c r="DTO23" s="149"/>
      <c r="DTP23" s="202"/>
      <c r="DTQ23" s="202"/>
      <c r="DTR23" s="202"/>
      <c r="DTS23" s="202"/>
      <c r="DTT23" s="202"/>
      <c r="DTU23" s="202"/>
      <c r="DTV23" s="202"/>
      <c r="DTW23" s="202"/>
      <c r="DTX23" s="202"/>
      <c r="DTY23" s="585"/>
      <c r="DTZ23" s="202"/>
      <c r="DUB23" s="202"/>
      <c r="DUC23" s="202"/>
      <c r="DUD23" s="202"/>
      <c r="DUE23" s="202"/>
      <c r="DUF23" s="202"/>
      <c r="DUG23" s="202"/>
      <c r="DUH23" s="202"/>
      <c r="DUI23" s="202"/>
      <c r="DUJ23" s="202"/>
      <c r="DUK23" s="202"/>
      <c r="DUM23" s="585"/>
      <c r="DUN23" s="585"/>
      <c r="DUO23" s="504"/>
      <c r="DUP23" s="585"/>
      <c r="DUQ23" s="149"/>
      <c r="DUR23" s="202"/>
      <c r="DUS23" s="202"/>
      <c r="DUT23" s="202"/>
      <c r="DUU23" s="202"/>
      <c r="DUV23" s="202"/>
      <c r="DUW23" s="202"/>
      <c r="DUY23" s="149"/>
      <c r="DUZ23" s="918"/>
      <c r="DVA23" s="918"/>
      <c r="DVB23" s="918"/>
      <c r="DVC23" s="918"/>
      <c r="DVD23" s="918"/>
      <c r="DVE23" s="149"/>
      <c r="DVF23" s="918"/>
      <c r="DVG23" s="918"/>
      <c r="DVH23" s="918"/>
      <c r="DVI23" s="918"/>
      <c r="DVJ23" s="918"/>
      <c r="DVK23" s="149"/>
      <c r="DVL23" s="923"/>
      <c r="DVM23" s="149"/>
      <c r="DVN23" s="149"/>
      <c r="DVO23" s="149"/>
      <c r="DVP23" s="149"/>
      <c r="DVS23" s="504"/>
      <c r="DVT23" s="202"/>
      <c r="DVX23" s="149"/>
      <c r="DVY23" s="504"/>
      <c r="DVZ23" s="504"/>
      <c r="DWB23" s="149"/>
      <c r="DWE23" s="149"/>
      <c r="DWF23" s="202"/>
      <c r="DWG23" s="202"/>
      <c r="DWH23" s="202"/>
      <c r="DWI23" s="202"/>
      <c r="DWJ23" s="202"/>
      <c r="DWK23" s="202"/>
      <c r="DWL23" s="202"/>
      <c r="DWM23" s="202"/>
      <c r="DWN23" s="202"/>
      <c r="DWO23" s="585"/>
      <c r="DWP23" s="202"/>
      <c r="DWR23" s="202"/>
      <c r="DWS23" s="202"/>
      <c r="DWT23" s="202"/>
      <c r="DWU23" s="202"/>
      <c r="DWV23" s="202"/>
      <c r="DWW23" s="202"/>
      <c r="DWX23" s="202"/>
      <c r="DWY23" s="202"/>
      <c r="DWZ23" s="202"/>
      <c r="DXA23" s="202"/>
      <c r="DXC23" s="585"/>
      <c r="DXD23" s="585"/>
      <c r="DXE23" s="504"/>
      <c r="DXF23" s="585"/>
      <c r="DXG23" s="149"/>
      <c r="DXH23" s="202"/>
      <c r="DXI23" s="202"/>
      <c r="DXJ23" s="202"/>
      <c r="DXK23" s="202"/>
      <c r="DXL23" s="202"/>
      <c r="DXM23" s="202"/>
      <c r="DXO23" s="149"/>
      <c r="DXP23" s="918"/>
      <c r="DXQ23" s="918"/>
      <c r="DXR23" s="918"/>
      <c r="DXS23" s="918"/>
      <c r="DXT23" s="918"/>
      <c r="DXU23" s="149"/>
      <c r="DXV23" s="918"/>
      <c r="DXW23" s="918"/>
      <c r="DXX23" s="918"/>
      <c r="DXY23" s="918"/>
      <c r="DXZ23" s="918"/>
      <c r="DYA23" s="149"/>
      <c r="DYB23" s="923"/>
      <c r="DYC23" s="149"/>
      <c r="DYD23" s="149"/>
      <c r="DYE23" s="149"/>
      <c r="DYF23" s="149"/>
      <c r="DYI23" s="504"/>
      <c r="DYJ23" s="202"/>
      <c r="DYN23" s="149"/>
      <c r="DYO23" s="504"/>
      <c r="DYP23" s="504"/>
      <c r="DYR23" s="149"/>
      <c r="DYU23" s="149"/>
      <c r="DYV23" s="202"/>
      <c r="DYW23" s="202"/>
      <c r="DYX23" s="202"/>
      <c r="DYY23" s="202"/>
      <c r="DYZ23" s="202"/>
      <c r="DZA23" s="202"/>
      <c r="DZB23" s="202"/>
      <c r="DZC23" s="202"/>
      <c r="DZD23" s="202"/>
      <c r="DZE23" s="585"/>
      <c r="DZF23" s="202"/>
      <c r="DZH23" s="202"/>
      <c r="DZI23" s="202"/>
      <c r="DZJ23" s="202"/>
      <c r="DZK23" s="202"/>
      <c r="DZL23" s="202"/>
      <c r="DZM23" s="202"/>
      <c r="DZN23" s="202"/>
      <c r="DZO23" s="202"/>
      <c r="DZP23" s="202"/>
      <c r="DZQ23" s="202"/>
      <c r="DZS23" s="585"/>
      <c r="DZT23" s="585"/>
      <c r="DZU23" s="504"/>
      <c r="DZV23" s="585"/>
      <c r="DZW23" s="149"/>
      <c r="DZX23" s="202"/>
      <c r="DZY23" s="202"/>
      <c r="DZZ23" s="202"/>
      <c r="EAA23" s="202"/>
      <c r="EAB23" s="202"/>
      <c r="EAC23" s="202"/>
      <c r="EAE23" s="149"/>
      <c r="EAF23" s="918"/>
      <c r="EAG23" s="918"/>
      <c r="EAH23" s="918"/>
      <c r="EAI23" s="918"/>
      <c r="EAJ23" s="918"/>
      <c r="EAK23" s="149"/>
      <c r="EAL23" s="918"/>
      <c r="EAM23" s="918"/>
      <c r="EAN23" s="918"/>
      <c r="EAO23" s="918"/>
      <c r="EAP23" s="918"/>
      <c r="EAQ23" s="149"/>
      <c r="EAR23" s="923"/>
      <c r="EAS23" s="149"/>
      <c r="EAT23" s="149"/>
      <c r="EAU23" s="149"/>
      <c r="EAV23" s="149"/>
      <c r="EAY23" s="504"/>
      <c r="EAZ23" s="202"/>
      <c r="EBD23" s="149"/>
      <c r="EBE23" s="504"/>
      <c r="EBF23" s="504"/>
      <c r="EBH23" s="149"/>
      <c r="EBK23" s="149"/>
      <c r="EBL23" s="202"/>
      <c r="EBM23" s="202"/>
      <c r="EBN23" s="202"/>
      <c r="EBO23" s="202"/>
      <c r="EBP23" s="202"/>
      <c r="EBQ23" s="202"/>
      <c r="EBR23" s="202"/>
      <c r="EBS23" s="202"/>
      <c r="EBT23" s="202"/>
      <c r="EBU23" s="585"/>
      <c r="EBV23" s="202"/>
      <c r="EBX23" s="202"/>
      <c r="EBY23" s="202"/>
      <c r="EBZ23" s="202"/>
      <c r="ECA23" s="202"/>
      <c r="ECB23" s="202"/>
      <c r="ECC23" s="202"/>
      <c r="ECD23" s="202"/>
      <c r="ECE23" s="202"/>
      <c r="ECF23" s="202"/>
      <c r="ECG23" s="202"/>
      <c r="ECI23" s="585"/>
      <c r="ECJ23" s="585"/>
      <c r="ECK23" s="504"/>
      <c r="ECL23" s="585"/>
      <c r="ECM23" s="149"/>
      <c r="ECN23" s="202"/>
      <c r="ECO23" s="202"/>
      <c r="ECP23" s="202"/>
      <c r="ECQ23" s="202"/>
      <c r="ECR23" s="202"/>
      <c r="ECS23" s="202"/>
      <c r="ECU23" s="149"/>
      <c r="ECV23" s="918"/>
      <c r="ECW23" s="918"/>
      <c r="ECX23" s="918"/>
      <c r="ECY23" s="918"/>
      <c r="ECZ23" s="918"/>
      <c r="EDA23" s="149"/>
      <c r="EDB23" s="918"/>
      <c r="EDC23" s="918"/>
      <c r="EDD23" s="918"/>
      <c r="EDE23" s="918"/>
      <c r="EDF23" s="918"/>
      <c r="EDG23" s="149"/>
      <c r="EDH23" s="923"/>
      <c r="EDI23" s="149"/>
      <c r="EDJ23" s="149"/>
      <c r="EDK23" s="149"/>
      <c r="EDL23" s="149"/>
      <c r="EDO23" s="504"/>
      <c r="EDP23" s="202"/>
      <c r="EDT23" s="149"/>
      <c r="EDU23" s="504"/>
      <c r="EDV23" s="504"/>
      <c r="EDX23" s="149"/>
      <c r="EEA23" s="149"/>
      <c r="EEB23" s="202"/>
      <c r="EEC23" s="202"/>
      <c r="EED23" s="202"/>
      <c r="EEE23" s="202"/>
      <c r="EEF23" s="202"/>
      <c r="EEG23" s="202"/>
      <c r="EEH23" s="202"/>
      <c r="EEI23" s="202"/>
      <c r="EEJ23" s="202"/>
      <c r="EEK23" s="585"/>
      <c r="EEL23" s="202"/>
      <c r="EEN23" s="202"/>
      <c r="EEO23" s="202"/>
      <c r="EEP23" s="202"/>
      <c r="EEQ23" s="202"/>
      <c r="EER23" s="202"/>
      <c r="EES23" s="202"/>
      <c r="EET23" s="202"/>
      <c r="EEU23" s="202"/>
      <c r="EEV23" s="202"/>
      <c r="EEW23" s="202"/>
      <c r="EEY23" s="585"/>
      <c r="EEZ23" s="585"/>
      <c r="EFA23" s="504"/>
      <c r="EFB23" s="585"/>
      <c r="EFC23" s="149"/>
      <c r="EFD23" s="202"/>
      <c r="EFE23" s="202"/>
      <c r="EFF23" s="202"/>
      <c r="EFG23" s="202"/>
      <c r="EFH23" s="202"/>
      <c r="EFI23" s="202"/>
      <c r="EFK23" s="149"/>
      <c r="EFL23" s="918"/>
      <c r="EFM23" s="918"/>
      <c r="EFN23" s="918"/>
      <c r="EFO23" s="918"/>
      <c r="EFP23" s="918"/>
      <c r="EFQ23" s="149"/>
      <c r="EFR23" s="918"/>
      <c r="EFS23" s="918"/>
      <c r="EFT23" s="918"/>
      <c r="EFU23" s="918"/>
      <c r="EFV23" s="918"/>
      <c r="EFW23" s="149"/>
      <c r="EFX23" s="923"/>
      <c r="EFY23" s="149"/>
      <c r="EFZ23" s="149"/>
      <c r="EGA23" s="149"/>
      <c r="EGB23" s="149"/>
      <c r="EGE23" s="504"/>
      <c r="EGF23" s="202"/>
      <c r="EGJ23" s="149"/>
      <c r="EGK23" s="504"/>
      <c r="EGL23" s="504"/>
      <c r="EGN23" s="149"/>
      <c r="EGQ23" s="149"/>
      <c r="EGR23" s="202"/>
      <c r="EGS23" s="202"/>
      <c r="EGT23" s="202"/>
      <c r="EGU23" s="202"/>
      <c r="EGV23" s="202"/>
      <c r="EGW23" s="202"/>
      <c r="EGX23" s="202"/>
      <c r="EGY23" s="202"/>
      <c r="EGZ23" s="202"/>
      <c r="EHA23" s="585"/>
      <c r="EHB23" s="202"/>
      <c r="EHD23" s="202"/>
      <c r="EHE23" s="202"/>
      <c r="EHF23" s="202"/>
      <c r="EHG23" s="202"/>
      <c r="EHH23" s="202"/>
      <c r="EHI23" s="202"/>
      <c r="EHJ23" s="202"/>
      <c r="EHK23" s="202"/>
      <c r="EHL23" s="202"/>
      <c r="EHM23" s="202"/>
      <c r="EHO23" s="585"/>
      <c r="EHP23" s="585"/>
      <c r="EHQ23" s="504"/>
      <c r="EHR23" s="585"/>
      <c r="EHS23" s="149"/>
      <c r="EHT23" s="202"/>
      <c r="EHU23" s="202"/>
      <c r="EHV23" s="202"/>
      <c r="EHW23" s="202"/>
      <c r="EHX23" s="202"/>
      <c r="EHY23" s="202"/>
      <c r="EIA23" s="149"/>
      <c r="EIB23" s="918"/>
      <c r="EIC23" s="918"/>
      <c r="EID23" s="918"/>
      <c r="EIE23" s="918"/>
      <c r="EIF23" s="918"/>
      <c r="EIG23" s="149"/>
      <c r="EIH23" s="918"/>
      <c r="EII23" s="918"/>
      <c r="EIJ23" s="918"/>
      <c r="EIK23" s="918"/>
      <c r="EIL23" s="918"/>
      <c r="EIM23" s="149"/>
      <c r="EIN23" s="923"/>
      <c r="EIO23" s="149"/>
      <c r="EIP23" s="149"/>
      <c r="EIQ23" s="149"/>
      <c r="EIR23" s="149"/>
      <c r="EIU23" s="504"/>
      <c r="EIV23" s="202"/>
      <c r="EIZ23" s="149"/>
      <c r="EJA23" s="504"/>
      <c r="EJB23" s="504"/>
      <c r="EJD23" s="149"/>
      <c r="EJG23" s="149"/>
      <c r="EJH23" s="202"/>
      <c r="EJI23" s="202"/>
      <c r="EJJ23" s="202"/>
      <c r="EJK23" s="202"/>
      <c r="EJL23" s="202"/>
      <c r="EJM23" s="202"/>
      <c r="EJN23" s="202"/>
      <c r="EJO23" s="202"/>
      <c r="EJP23" s="202"/>
      <c r="EJQ23" s="585"/>
      <c r="EJR23" s="202"/>
      <c r="EJT23" s="202"/>
      <c r="EJU23" s="202"/>
      <c r="EJV23" s="202"/>
      <c r="EJW23" s="202"/>
      <c r="EJX23" s="202"/>
      <c r="EJY23" s="202"/>
      <c r="EJZ23" s="202"/>
      <c r="EKA23" s="202"/>
      <c r="EKB23" s="202"/>
      <c r="EKC23" s="202"/>
      <c r="EKE23" s="585"/>
      <c r="EKF23" s="585"/>
      <c r="EKG23" s="504"/>
      <c r="EKH23" s="585"/>
      <c r="EKI23" s="149"/>
      <c r="EKJ23" s="202"/>
      <c r="EKK23" s="202"/>
      <c r="EKL23" s="202"/>
      <c r="EKM23" s="202"/>
      <c r="EKN23" s="202"/>
      <c r="EKO23" s="202"/>
      <c r="EKQ23" s="149"/>
      <c r="EKR23" s="918"/>
      <c r="EKS23" s="918"/>
      <c r="EKT23" s="918"/>
      <c r="EKU23" s="918"/>
      <c r="EKV23" s="918"/>
      <c r="EKW23" s="149"/>
      <c r="EKX23" s="918"/>
      <c r="EKY23" s="918"/>
      <c r="EKZ23" s="918"/>
      <c r="ELA23" s="918"/>
      <c r="ELB23" s="918"/>
      <c r="ELC23" s="149"/>
      <c r="ELD23" s="923"/>
      <c r="ELE23" s="149"/>
      <c r="ELF23" s="149"/>
      <c r="ELG23" s="149"/>
      <c r="ELH23" s="149"/>
      <c r="ELK23" s="504"/>
      <c r="ELL23" s="202"/>
      <c r="ELP23" s="149"/>
      <c r="ELQ23" s="504"/>
      <c r="ELR23" s="504"/>
      <c r="ELT23" s="149"/>
      <c r="ELW23" s="149"/>
      <c r="ELX23" s="202"/>
      <c r="ELY23" s="202"/>
      <c r="ELZ23" s="202"/>
      <c r="EMA23" s="202"/>
      <c r="EMB23" s="202"/>
      <c r="EMC23" s="202"/>
      <c r="EMD23" s="202"/>
      <c r="EME23" s="202"/>
      <c r="EMF23" s="202"/>
      <c r="EMG23" s="585"/>
      <c r="EMH23" s="202"/>
      <c r="EMJ23" s="202"/>
      <c r="EMK23" s="202"/>
      <c r="EML23" s="202"/>
      <c r="EMM23" s="202"/>
      <c r="EMN23" s="202"/>
      <c r="EMO23" s="202"/>
      <c r="EMP23" s="202"/>
      <c r="EMQ23" s="202"/>
      <c r="EMR23" s="202"/>
      <c r="EMS23" s="202"/>
      <c r="EMU23" s="585"/>
      <c r="EMV23" s="585"/>
      <c r="EMW23" s="504"/>
      <c r="EMX23" s="585"/>
      <c r="EMY23" s="149"/>
      <c r="EMZ23" s="202"/>
      <c r="ENA23" s="202"/>
      <c r="ENB23" s="202"/>
      <c r="ENC23" s="202"/>
      <c r="END23" s="202"/>
      <c r="ENE23" s="202"/>
      <c r="ENG23" s="149"/>
      <c r="ENH23" s="918"/>
      <c r="ENI23" s="918"/>
      <c r="ENJ23" s="918"/>
      <c r="ENK23" s="918"/>
      <c r="ENL23" s="918"/>
      <c r="ENM23" s="149"/>
      <c r="ENN23" s="918"/>
      <c r="ENO23" s="918"/>
      <c r="ENP23" s="918"/>
      <c r="ENQ23" s="918"/>
      <c r="ENR23" s="918"/>
      <c r="ENS23" s="149"/>
      <c r="ENT23" s="923"/>
      <c r="ENU23" s="149"/>
      <c r="ENV23" s="149"/>
      <c r="ENW23" s="149"/>
      <c r="ENX23" s="149"/>
      <c r="EOA23" s="504"/>
      <c r="EOB23" s="202"/>
      <c r="EOF23" s="149"/>
      <c r="EOG23" s="504"/>
      <c r="EOH23" s="504"/>
      <c r="EOJ23" s="149"/>
      <c r="EOM23" s="149"/>
      <c r="EON23" s="202"/>
      <c r="EOO23" s="202"/>
      <c r="EOP23" s="202"/>
      <c r="EOQ23" s="202"/>
      <c r="EOR23" s="202"/>
      <c r="EOS23" s="202"/>
      <c r="EOT23" s="202"/>
      <c r="EOU23" s="202"/>
      <c r="EOV23" s="202"/>
      <c r="EOW23" s="585"/>
      <c r="EOX23" s="202"/>
      <c r="EOZ23" s="202"/>
      <c r="EPA23" s="202"/>
      <c r="EPB23" s="202"/>
      <c r="EPC23" s="202"/>
      <c r="EPD23" s="202"/>
      <c r="EPE23" s="202"/>
      <c r="EPF23" s="202"/>
      <c r="EPG23" s="202"/>
      <c r="EPH23" s="202"/>
      <c r="EPI23" s="202"/>
      <c r="EPK23" s="585"/>
      <c r="EPL23" s="585"/>
      <c r="EPM23" s="504"/>
      <c r="EPN23" s="585"/>
      <c r="EPO23" s="149"/>
      <c r="EPP23" s="202"/>
      <c r="EPQ23" s="202"/>
      <c r="EPR23" s="202"/>
      <c r="EPS23" s="202"/>
      <c r="EPT23" s="202"/>
      <c r="EPU23" s="202"/>
      <c r="EPW23" s="149"/>
      <c r="EPX23" s="918"/>
      <c r="EPY23" s="918"/>
      <c r="EPZ23" s="918"/>
      <c r="EQA23" s="918"/>
      <c r="EQB23" s="918"/>
      <c r="EQC23" s="149"/>
      <c r="EQD23" s="918"/>
      <c r="EQE23" s="918"/>
      <c r="EQF23" s="918"/>
      <c r="EQG23" s="918"/>
      <c r="EQH23" s="918"/>
      <c r="EQI23" s="149"/>
      <c r="EQJ23" s="923"/>
      <c r="EQK23" s="149"/>
      <c r="EQL23" s="149"/>
      <c r="EQM23" s="149"/>
      <c r="EQN23" s="149"/>
      <c r="EQQ23" s="504"/>
      <c r="EQR23" s="202"/>
      <c r="EQV23" s="149"/>
      <c r="EQW23" s="504"/>
      <c r="EQX23" s="504"/>
      <c r="EQZ23" s="149"/>
      <c r="ERC23" s="149"/>
      <c r="ERD23" s="202"/>
      <c r="ERE23" s="202"/>
      <c r="ERF23" s="202"/>
      <c r="ERG23" s="202"/>
      <c r="ERH23" s="202"/>
      <c r="ERI23" s="202"/>
      <c r="ERJ23" s="202"/>
      <c r="ERK23" s="202"/>
      <c r="ERL23" s="202"/>
      <c r="ERM23" s="585"/>
      <c r="ERN23" s="202"/>
      <c r="ERP23" s="202"/>
      <c r="ERQ23" s="202"/>
      <c r="ERR23" s="202"/>
      <c r="ERS23" s="202"/>
      <c r="ERT23" s="202"/>
      <c r="ERU23" s="202"/>
      <c r="ERV23" s="202"/>
      <c r="ERW23" s="202"/>
      <c r="ERX23" s="202"/>
      <c r="ERY23" s="202"/>
      <c r="ESA23" s="585"/>
      <c r="ESB23" s="585"/>
      <c r="ESC23" s="504"/>
      <c r="ESD23" s="585"/>
      <c r="ESE23" s="149"/>
      <c r="ESF23" s="202"/>
      <c r="ESG23" s="202"/>
      <c r="ESH23" s="202"/>
      <c r="ESI23" s="202"/>
      <c r="ESJ23" s="202"/>
      <c r="ESK23" s="202"/>
      <c r="ESM23" s="149"/>
      <c r="ESN23" s="918"/>
      <c r="ESO23" s="918"/>
      <c r="ESP23" s="918"/>
      <c r="ESQ23" s="918"/>
      <c r="ESR23" s="918"/>
      <c r="ESS23" s="149"/>
      <c r="EST23" s="918"/>
      <c r="ESU23" s="918"/>
      <c r="ESV23" s="918"/>
      <c r="ESW23" s="918"/>
      <c r="ESX23" s="918"/>
      <c r="ESY23" s="149"/>
      <c r="ESZ23" s="923"/>
      <c r="ETA23" s="149"/>
      <c r="ETB23" s="149"/>
      <c r="ETC23" s="149"/>
      <c r="ETD23" s="149"/>
      <c r="ETG23" s="504"/>
      <c r="ETH23" s="202"/>
      <c r="ETL23" s="149"/>
      <c r="ETM23" s="504"/>
      <c r="ETN23" s="504"/>
      <c r="ETP23" s="149"/>
      <c r="ETS23" s="149"/>
      <c r="ETT23" s="202"/>
      <c r="ETU23" s="202"/>
      <c r="ETV23" s="202"/>
      <c r="ETW23" s="202"/>
      <c r="ETX23" s="202"/>
      <c r="ETY23" s="202"/>
      <c r="ETZ23" s="202"/>
      <c r="EUA23" s="202"/>
      <c r="EUB23" s="202"/>
      <c r="EUC23" s="585"/>
      <c r="EUD23" s="202"/>
      <c r="EUF23" s="202"/>
      <c r="EUG23" s="202"/>
      <c r="EUH23" s="202"/>
      <c r="EUI23" s="202"/>
      <c r="EUJ23" s="202"/>
      <c r="EUK23" s="202"/>
      <c r="EUL23" s="202"/>
      <c r="EUM23" s="202"/>
      <c r="EUN23" s="202"/>
      <c r="EUO23" s="202"/>
      <c r="EUQ23" s="585"/>
      <c r="EUR23" s="585"/>
      <c r="EUS23" s="504"/>
      <c r="EUT23" s="585"/>
      <c r="EUU23" s="149"/>
      <c r="EUV23" s="202"/>
      <c r="EUW23" s="202"/>
      <c r="EUX23" s="202"/>
      <c r="EUY23" s="202"/>
      <c r="EUZ23" s="202"/>
      <c r="EVA23" s="202"/>
      <c r="EVC23" s="149"/>
      <c r="EVD23" s="918"/>
      <c r="EVE23" s="918"/>
      <c r="EVF23" s="918"/>
      <c r="EVG23" s="918"/>
      <c r="EVH23" s="918"/>
      <c r="EVI23" s="149"/>
      <c r="EVJ23" s="918"/>
      <c r="EVK23" s="918"/>
      <c r="EVL23" s="918"/>
      <c r="EVM23" s="918"/>
      <c r="EVN23" s="918"/>
      <c r="EVO23" s="149"/>
      <c r="EVP23" s="923"/>
      <c r="EVQ23" s="149"/>
      <c r="EVR23" s="149"/>
      <c r="EVS23" s="149"/>
      <c r="EVT23" s="149"/>
      <c r="EVW23" s="504"/>
      <c r="EVX23" s="202"/>
      <c r="EWB23" s="149"/>
      <c r="EWC23" s="504"/>
      <c r="EWD23" s="504"/>
      <c r="EWF23" s="149"/>
      <c r="EWI23" s="149"/>
      <c r="EWJ23" s="202"/>
      <c r="EWK23" s="202"/>
      <c r="EWL23" s="202"/>
      <c r="EWM23" s="202"/>
      <c r="EWN23" s="202"/>
      <c r="EWO23" s="202"/>
      <c r="EWP23" s="202"/>
      <c r="EWQ23" s="202"/>
      <c r="EWR23" s="202"/>
      <c r="EWS23" s="585"/>
      <c r="EWT23" s="202"/>
      <c r="EWV23" s="202"/>
      <c r="EWW23" s="202"/>
      <c r="EWX23" s="202"/>
      <c r="EWY23" s="202"/>
      <c r="EWZ23" s="202"/>
      <c r="EXA23" s="202"/>
      <c r="EXB23" s="202"/>
      <c r="EXC23" s="202"/>
      <c r="EXD23" s="202"/>
      <c r="EXE23" s="202"/>
      <c r="EXG23" s="585"/>
      <c r="EXH23" s="585"/>
      <c r="EXI23" s="504"/>
      <c r="EXJ23" s="585"/>
      <c r="EXK23" s="149"/>
      <c r="EXL23" s="202"/>
      <c r="EXM23" s="202"/>
      <c r="EXN23" s="202"/>
      <c r="EXO23" s="202"/>
      <c r="EXP23" s="202"/>
      <c r="EXQ23" s="202"/>
      <c r="EXS23" s="149"/>
      <c r="EXT23" s="918"/>
      <c r="EXU23" s="918"/>
      <c r="EXV23" s="918"/>
      <c r="EXW23" s="918"/>
      <c r="EXX23" s="918"/>
      <c r="EXY23" s="149"/>
      <c r="EXZ23" s="918"/>
      <c r="EYA23" s="918"/>
      <c r="EYB23" s="918"/>
      <c r="EYC23" s="918"/>
      <c r="EYD23" s="918"/>
      <c r="EYE23" s="149"/>
      <c r="EYF23" s="923"/>
      <c r="EYG23" s="149"/>
      <c r="EYH23" s="149"/>
      <c r="EYI23" s="149"/>
      <c r="EYJ23" s="149"/>
      <c r="EYM23" s="504"/>
      <c r="EYN23" s="202"/>
      <c r="EYR23" s="149"/>
      <c r="EYS23" s="504"/>
      <c r="EYT23" s="504"/>
      <c r="EYV23" s="149"/>
      <c r="EYY23" s="149"/>
      <c r="EYZ23" s="202"/>
      <c r="EZA23" s="202"/>
      <c r="EZB23" s="202"/>
      <c r="EZC23" s="202"/>
      <c r="EZD23" s="202"/>
      <c r="EZE23" s="202"/>
      <c r="EZF23" s="202"/>
      <c r="EZG23" s="202"/>
      <c r="EZH23" s="202"/>
      <c r="EZI23" s="585"/>
      <c r="EZJ23" s="202"/>
      <c r="EZL23" s="202"/>
      <c r="EZM23" s="202"/>
      <c r="EZN23" s="202"/>
      <c r="EZO23" s="202"/>
      <c r="EZP23" s="202"/>
      <c r="EZQ23" s="202"/>
      <c r="EZR23" s="202"/>
      <c r="EZS23" s="202"/>
      <c r="EZT23" s="202"/>
      <c r="EZU23" s="202"/>
      <c r="EZW23" s="585"/>
      <c r="EZX23" s="585"/>
      <c r="EZY23" s="504"/>
      <c r="EZZ23" s="585"/>
      <c r="FAA23" s="149"/>
      <c r="FAB23" s="202"/>
      <c r="FAC23" s="202"/>
      <c r="FAD23" s="202"/>
      <c r="FAE23" s="202"/>
      <c r="FAF23" s="202"/>
      <c r="FAG23" s="202"/>
      <c r="FAI23" s="149"/>
      <c r="FAJ23" s="918"/>
      <c r="FAK23" s="918"/>
      <c r="FAL23" s="918"/>
      <c r="FAM23" s="918"/>
      <c r="FAN23" s="918"/>
      <c r="FAO23" s="149"/>
      <c r="FAP23" s="918"/>
      <c r="FAQ23" s="918"/>
      <c r="FAR23" s="918"/>
      <c r="FAS23" s="918"/>
      <c r="FAT23" s="918"/>
      <c r="FAU23" s="149"/>
      <c r="FAV23" s="923"/>
      <c r="FAW23" s="149"/>
      <c r="FAX23" s="149"/>
      <c r="FAY23" s="149"/>
      <c r="FAZ23" s="149"/>
      <c r="FBC23" s="504"/>
      <c r="FBD23" s="202"/>
      <c r="FBH23" s="149"/>
      <c r="FBI23" s="504"/>
      <c r="FBJ23" s="504"/>
      <c r="FBL23" s="149"/>
      <c r="FBO23" s="149"/>
      <c r="FBP23" s="202"/>
      <c r="FBQ23" s="202"/>
      <c r="FBR23" s="202"/>
      <c r="FBS23" s="202"/>
      <c r="FBT23" s="202"/>
      <c r="FBU23" s="202"/>
      <c r="FBV23" s="202"/>
      <c r="FBW23" s="202"/>
      <c r="FBX23" s="202"/>
      <c r="FBY23" s="585"/>
      <c r="FBZ23" s="202"/>
      <c r="FCB23" s="202"/>
      <c r="FCC23" s="202"/>
      <c r="FCD23" s="202"/>
      <c r="FCE23" s="202"/>
      <c r="FCF23" s="202"/>
      <c r="FCG23" s="202"/>
      <c r="FCH23" s="202"/>
      <c r="FCI23" s="202"/>
      <c r="FCJ23" s="202"/>
      <c r="FCK23" s="202"/>
      <c r="FCM23" s="585"/>
      <c r="FCN23" s="585"/>
      <c r="FCO23" s="504"/>
      <c r="FCP23" s="585"/>
      <c r="FCQ23" s="149"/>
      <c r="FCR23" s="202"/>
      <c r="FCS23" s="202"/>
      <c r="FCT23" s="202"/>
      <c r="FCU23" s="202"/>
      <c r="FCV23" s="202"/>
      <c r="FCW23" s="202"/>
      <c r="FCY23" s="149"/>
      <c r="FCZ23" s="918"/>
      <c r="FDA23" s="918"/>
      <c r="FDB23" s="918"/>
      <c r="FDC23" s="918"/>
      <c r="FDD23" s="918"/>
      <c r="FDE23" s="149"/>
      <c r="FDF23" s="918"/>
      <c r="FDG23" s="918"/>
      <c r="FDH23" s="918"/>
      <c r="FDI23" s="918"/>
      <c r="FDJ23" s="918"/>
      <c r="FDK23" s="149"/>
      <c r="FDL23" s="923"/>
      <c r="FDM23" s="149"/>
      <c r="FDN23" s="149"/>
      <c r="FDO23" s="149"/>
      <c r="FDP23" s="149"/>
      <c r="FDS23" s="504"/>
      <c r="FDT23" s="202"/>
      <c r="FDX23" s="149"/>
      <c r="FDY23" s="504"/>
      <c r="FDZ23" s="504"/>
      <c r="FEB23" s="149"/>
      <c r="FEE23" s="149"/>
      <c r="FEF23" s="202"/>
      <c r="FEG23" s="202"/>
      <c r="FEH23" s="202"/>
      <c r="FEI23" s="202"/>
      <c r="FEJ23" s="202"/>
      <c r="FEK23" s="202"/>
      <c r="FEL23" s="202"/>
      <c r="FEM23" s="202"/>
      <c r="FEN23" s="202"/>
      <c r="FEO23" s="585"/>
      <c r="FEP23" s="202"/>
      <c r="FER23" s="202"/>
      <c r="FES23" s="202"/>
      <c r="FET23" s="202"/>
      <c r="FEU23" s="202"/>
      <c r="FEV23" s="202"/>
      <c r="FEW23" s="202"/>
      <c r="FEX23" s="202"/>
      <c r="FEY23" s="202"/>
      <c r="FEZ23" s="202"/>
      <c r="FFA23" s="202"/>
      <c r="FFC23" s="585"/>
      <c r="FFD23" s="585"/>
      <c r="FFE23" s="504"/>
      <c r="FFF23" s="585"/>
      <c r="FFG23" s="149"/>
      <c r="FFH23" s="202"/>
      <c r="FFI23" s="202"/>
      <c r="FFJ23" s="202"/>
      <c r="FFK23" s="202"/>
      <c r="FFL23" s="202"/>
      <c r="FFM23" s="202"/>
      <c r="FFO23" s="149"/>
      <c r="FFP23" s="918"/>
      <c r="FFQ23" s="918"/>
      <c r="FFR23" s="918"/>
      <c r="FFS23" s="918"/>
      <c r="FFT23" s="918"/>
      <c r="FFU23" s="149"/>
      <c r="FFV23" s="918"/>
      <c r="FFW23" s="918"/>
      <c r="FFX23" s="918"/>
      <c r="FFY23" s="918"/>
      <c r="FFZ23" s="918"/>
      <c r="FGA23" s="149"/>
      <c r="FGB23" s="923"/>
      <c r="FGC23" s="149"/>
      <c r="FGD23" s="149"/>
      <c r="FGE23" s="149"/>
      <c r="FGF23" s="149"/>
      <c r="FGI23" s="504"/>
      <c r="FGJ23" s="202"/>
      <c r="FGN23" s="149"/>
      <c r="FGO23" s="504"/>
      <c r="FGP23" s="504"/>
      <c r="FGR23" s="149"/>
      <c r="FGU23" s="149"/>
      <c r="FGV23" s="202"/>
      <c r="FGW23" s="202"/>
      <c r="FGX23" s="202"/>
      <c r="FGY23" s="202"/>
      <c r="FGZ23" s="202"/>
      <c r="FHA23" s="202"/>
      <c r="FHB23" s="202"/>
      <c r="FHC23" s="202"/>
      <c r="FHD23" s="202"/>
      <c r="FHE23" s="585"/>
      <c r="FHF23" s="202"/>
      <c r="FHH23" s="202"/>
      <c r="FHI23" s="202"/>
      <c r="FHJ23" s="202"/>
      <c r="FHK23" s="202"/>
      <c r="FHL23" s="202"/>
      <c r="FHM23" s="202"/>
      <c r="FHN23" s="202"/>
      <c r="FHO23" s="202"/>
      <c r="FHP23" s="202"/>
      <c r="FHQ23" s="202"/>
      <c r="FHS23" s="585"/>
      <c r="FHT23" s="585"/>
      <c r="FHU23" s="504"/>
      <c r="FHV23" s="585"/>
      <c r="FHW23" s="149"/>
      <c r="FHX23" s="202"/>
      <c r="FHY23" s="202"/>
      <c r="FHZ23" s="202"/>
      <c r="FIA23" s="202"/>
      <c r="FIB23" s="202"/>
      <c r="FIC23" s="202"/>
      <c r="FIE23" s="149"/>
      <c r="FIF23" s="918"/>
      <c r="FIG23" s="918"/>
      <c r="FIH23" s="918"/>
      <c r="FII23" s="918"/>
      <c r="FIJ23" s="918"/>
      <c r="FIK23" s="149"/>
      <c r="FIL23" s="918"/>
      <c r="FIM23" s="918"/>
      <c r="FIN23" s="918"/>
      <c r="FIO23" s="918"/>
      <c r="FIP23" s="918"/>
      <c r="FIQ23" s="149"/>
      <c r="FIR23" s="923"/>
      <c r="FIS23" s="149"/>
      <c r="FIT23" s="149"/>
      <c r="FIU23" s="149"/>
      <c r="FIV23" s="149"/>
      <c r="FIY23" s="504"/>
      <c r="FIZ23" s="202"/>
      <c r="FJD23" s="149"/>
      <c r="FJE23" s="504"/>
      <c r="FJF23" s="504"/>
      <c r="FJH23" s="149"/>
      <c r="FJK23" s="149"/>
      <c r="FJL23" s="202"/>
      <c r="FJM23" s="202"/>
      <c r="FJN23" s="202"/>
      <c r="FJO23" s="202"/>
      <c r="FJP23" s="202"/>
      <c r="FJQ23" s="202"/>
      <c r="FJR23" s="202"/>
      <c r="FJS23" s="202"/>
      <c r="FJT23" s="202"/>
      <c r="FJU23" s="585"/>
      <c r="FJV23" s="202"/>
      <c r="FJX23" s="202"/>
      <c r="FJY23" s="202"/>
      <c r="FJZ23" s="202"/>
      <c r="FKA23" s="202"/>
      <c r="FKB23" s="202"/>
      <c r="FKC23" s="202"/>
      <c r="FKD23" s="202"/>
      <c r="FKE23" s="202"/>
      <c r="FKF23" s="202"/>
      <c r="FKG23" s="202"/>
      <c r="FKI23" s="585"/>
      <c r="FKJ23" s="585"/>
      <c r="FKK23" s="504"/>
      <c r="FKL23" s="585"/>
      <c r="FKM23" s="149"/>
      <c r="FKN23" s="202"/>
      <c r="FKO23" s="202"/>
      <c r="FKP23" s="202"/>
      <c r="FKQ23" s="202"/>
      <c r="FKR23" s="202"/>
      <c r="FKS23" s="202"/>
      <c r="FKU23" s="149"/>
      <c r="FKV23" s="918"/>
      <c r="FKW23" s="918"/>
      <c r="FKX23" s="918"/>
      <c r="FKY23" s="918"/>
      <c r="FKZ23" s="918"/>
      <c r="FLA23" s="149"/>
      <c r="FLB23" s="918"/>
      <c r="FLC23" s="918"/>
      <c r="FLD23" s="918"/>
      <c r="FLE23" s="918"/>
      <c r="FLF23" s="918"/>
      <c r="FLG23" s="149"/>
      <c r="FLH23" s="923"/>
      <c r="FLI23" s="149"/>
      <c r="FLJ23" s="149"/>
      <c r="FLK23" s="149"/>
      <c r="FLL23" s="149"/>
      <c r="FLO23" s="504"/>
      <c r="FLP23" s="202"/>
      <c r="FLT23" s="149"/>
      <c r="FLU23" s="504"/>
      <c r="FLV23" s="504"/>
      <c r="FLX23" s="149"/>
      <c r="FMA23" s="149"/>
      <c r="FMB23" s="202"/>
      <c r="FMC23" s="202"/>
      <c r="FMD23" s="202"/>
      <c r="FME23" s="202"/>
      <c r="FMF23" s="202"/>
      <c r="FMG23" s="202"/>
      <c r="FMH23" s="202"/>
      <c r="FMI23" s="202"/>
      <c r="FMJ23" s="202"/>
      <c r="FMK23" s="585"/>
      <c r="FML23" s="202"/>
      <c r="FMN23" s="202"/>
      <c r="FMO23" s="202"/>
      <c r="FMP23" s="202"/>
      <c r="FMQ23" s="202"/>
      <c r="FMR23" s="202"/>
      <c r="FMS23" s="202"/>
      <c r="FMT23" s="202"/>
      <c r="FMU23" s="202"/>
      <c r="FMV23" s="202"/>
      <c r="FMW23" s="202"/>
      <c r="FMY23" s="585"/>
      <c r="FMZ23" s="585"/>
      <c r="FNA23" s="504"/>
      <c r="FNB23" s="585"/>
      <c r="FNC23" s="149"/>
      <c r="FND23" s="202"/>
      <c r="FNE23" s="202"/>
      <c r="FNF23" s="202"/>
      <c r="FNG23" s="202"/>
      <c r="FNH23" s="202"/>
      <c r="FNI23" s="202"/>
      <c r="FNK23" s="149"/>
      <c r="FNL23" s="918"/>
      <c r="FNM23" s="918"/>
      <c r="FNN23" s="918"/>
      <c r="FNO23" s="918"/>
      <c r="FNP23" s="918"/>
      <c r="FNQ23" s="149"/>
      <c r="FNR23" s="918"/>
      <c r="FNS23" s="918"/>
      <c r="FNT23" s="918"/>
      <c r="FNU23" s="918"/>
      <c r="FNV23" s="918"/>
      <c r="FNW23" s="149"/>
      <c r="FNX23" s="923"/>
      <c r="FNY23" s="149"/>
      <c r="FNZ23" s="149"/>
      <c r="FOA23" s="149"/>
      <c r="FOB23" s="149"/>
      <c r="FOE23" s="504"/>
      <c r="FOF23" s="202"/>
      <c r="FOJ23" s="149"/>
      <c r="FOK23" s="504"/>
      <c r="FOL23" s="504"/>
      <c r="FON23" s="149"/>
      <c r="FOQ23" s="149"/>
      <c r="FOR23" s="202"/>
      <c r="FOS23" s="202"/>
      <c r="FOT23" s="202"/>
      <c r="FOU23" s="202"/>
      <c r="FOV23" s="202"/>
      <c r="FOW23" s="202"/>
      <c r="FOX23" s="202"/>
      <c r="FOY23" s="202"/>
      <c r="FOZ23" s="202"/>
      <c r="FPA23" s="585"/>
      <c r="FPB23" s="202"/>
      <c r="FPD23" s="202"/>
      <c r="FPE23" s="202"/>
      <c r="FPF23" s="202"/>
      <c r="FPG23" s="202"/>
      <c r="FPH23" s="202"/>
      <c r="FPI23" s="202"/>
      <c r="FPJ23" s="202"/>
      <c r="FPK23" s="202"/>
      <c r="FPL23" s="202"/>
      <c r="FPM23" s="202"/>
      <c r="FPO23" s="585"/>
      <c r="FPP23" s="585"/>
      <c r="FPQ23" s="504"/>
      <c r="FPR23" s="585"/>
      <c r="FPS23" s="149"/>
      <c r="FPT23" s="202"/>
      <c r="FPU23" s="202"/>
      <c r="FPV23" s="202"/>
      <c r="FPW23" s="202"/>
      <c r="FPX23" s="202"/>
      <c r="FPY23" s="202"/>
      <c r="FQA23" s="149"/>
      <c r="FQB23" s="918"/>
      <c r="FQC23" s="918"/>
      <c r="FQD23" s="918"/>
      <c r="FQE23" s="918"/>
      <c r="FQF23" s="918"/>
      <c r="FQG23" s="149"/>
      <c r="FQH23" s="918"/>
      <c r="FQI23" s="918"/>
      <c r="FQJ23" s="918"/>
      <c r="FQK23" s="918"/>
      <c r="FQL23" s="918"/>
      <c r="FQM23" s="149"/>
      <c r="FQN23" s="923"/>
      <c r="FQO23" s="149"/>
      <c r="FQP23" s="149"/>
      <c r="FQQ23" s="149"/>
      <c r="FQR23" s="149"/>
      <c r="FQU23" s="504"/>
      <c r="FQV23" s="202"/>
      <c r="FQZ23" s="149"/>
      <c r="FRA23" s="504"/>
      <c r="FRB23" s="504"/>
      <c r="FRD23" s="149"/>
      <c r="FRG23" s="149"/>
      <c r="FRH23" s="202"/>
      <c r="FRI23" s="202"/>
      <c r="FRJ23" s="202"/>
      <c r="FRK23" s="202"/>
      <c r="FRL23" s="202"/>
      <c r="FRM23" s="202"/>
      <c r="FRN23" s="202"/>
      <c r="FRO23" s="202"/>
      <c r="FRP23" s="202"/>
      <c r="FRQ23" s="585"/>
      <c r="FRR23" s="202"/>
      <c r="FRT23" s="202"/>
      <c r="FRU23" s="202"/>
      <c r="FRV23" s="202"/>
      <c r="FRW23" s="202"/>
      <c r="FRX23" s="202"/>
      <c r="FRY23" s="202"/>
      <c r="FRZ23" s="202"/>
      <c r="FSA23" s="202"/>
      <c r="FSB23" s="202"/>
      <c r="FSC23" s="202"/>
      <c r="FSE23" s="585"/>
      <c r="FSF23" s="585"/>
      <c r="FSG23" s="504"/>
      <c r="FSH23" s="585"/>
      <c r="FSI23" s="149"/>
      <c r="FSJ23" s="202"/>
      <c r="FSK23" s="202"/>
      <c r="FSL23" s="202"/>
      <c r="FSM23" s="202"/>
      <c r="FSN23" s="202"/>
      <c r="FSO23" s="202"/>
      <c r="FSQ23" s="149"/>
      <c r="FSR23" s="918"/>
      <c r="FSS23" s="918"/>
      <c r="FST23" s="918"/>
      <c r="FSU23" s="918"/>
      <c r="FSV23" s="918"/>
      <c r="FSW23" s="149"/>
      <c r="FSX23" s="918"/>
      <c r="FSY23" s="918"/>
      <c r="FSZ23" s="918"/>
      <c r="FTA23" s="918"/>
      <c r="FTB23" s="918"/>
      <c r="FTC23" s="149"/>
      <c r="FTD23" s="923"/>
      <c r="FTE23" s="149"/>
      <c r="FTF23" s="149"/>
      <c r="FTG23" s="149"/>
      <c r="FTH23" s="149"/>
      <c r="FTK23" s="504"/>
      <c r="FTL23" s="202"/>
      <c r="FTP23" s="149"/>
      <c r="FTQ23" s="504"/>
      <c r="FTR23" s="504"/>
      <c r="FTT23" s="149"/>
      <c r="FTW23" s="149"/>
      <c r="FTX23" s="202"/>
      <c r="FTY23" s="202"/>
      <c r="FTZ23" s="202"/>
      <c r="FUA23" s="202"/>
      <c r="FUB23" s="202"/>
      <c r="FUC23" s="202"/>
      <c r="FUD23" s="202"/>
      <c r="FUE23" s="202"/>
      <c r="FUF23" s="202"/>
      <c r="FUG23" s="585"/>
      <c r="FUH23" s="202"/>
      <c r="FUJ23" s="202"/>
      <c r="FUK23" s="202"/>
      <c r="FUL23" s="202"/>
      <c r="FUM23" s="202"/>
      <c r="FUN23" s="202"/>
      <c r="FUO23" s="202"/>
      <c r="FUP23" s="202"/>
      <c r="FUQ23" s="202"/>
      <c r="FUR23" s="202"/>
      <c r="FUS23" s="202"/>
      <c r="FUU23" s="585"/>
      <c r="FUV23" s="585"/>
      <c r="FUW23" s="504"/>
      <c r="FUX23" s="585"/>
      <c r="FUY23" s="149"/>
      <c r="FUZ23" s="202"/>
      <c r="FVA23" s="202"/>
      <c r="FVB23" s="202"/>
      <c r="FVC23" s="202"/>
      <c r="FVD23" s="202"/>
      <c r="FVE23" s="202"/>
      <c r="FVG23" s="149"/>
      <c r="FVH23" s="918"/>
      <c r="FVI23" s="918"/>
      <c r="FVJ23" s="918"/>
      <c r="FVK23" s="918"/>
      <c r="FVL23" s="918"/>
      <c r="FVM23" s="149"/>
      <c r="FVN23" s="918"/>
      <c r="FVO23" s="918"/>
      <c r="FVP23" s="918"/>
      <c r="FVQ23" s="918"/>
      <c r="FVR23" s="918"/>
      <c r="FVS23" s="149"/>
      <c r="FVT23" s="923"/>
      <c r="FVU23" s="149"/>
      <c r="FVV23" s="149"/>
      <c r="FVW23" s="149"/>
      <c r="FVX23" s="149"/>
      <c r="FWA23" s="504"/>
      <c r="FWB23" s="202"/>
      <c r="FWF23" s="149"/>
      <c r="FWG23" s="504"/>
      <c r="FWH23" s="504"/>
      <c r="FWJ23" s="149"/>
      <c r="FWM23" s="149"/>
      <c r="FWN23" s="202"/>
      <c r="FWO23" s="202"/>
      <c r="FWP23" s="202"/>
      <c r="FWQ23" s="202"/>
      <c r="FWR23" s="202"/>
      <c r="FWS23" s="202"/>
      <c r="FWT23" s="202"/>
      <c r="FWU23" s="202"/>
      <c r="FWV23" s="202"/>
      <c r="FWW23" s="585"/>
      <c r="FWX23" s="202"/>
      <c r="FWZ23" s="202"/>
      <c r="FXA23" s="202"/>
      <c r="FXB23" s="202"/>
      <c r="FXC23" s="202"/>
      <c r="FXD23" s="202"/>
      <c r="FXE23" s="202"/>
      <c r="FXF23" s="202"/>
      <c r="FXG23" s="202"/>
      <c r="FXH23" s="202"/>
      <c r="FXI23" s="202"/>
      <c r="FXK23" s="585"/>
      <c r="FXL23" s="585"/>
      <c r="FXM23" s="504"/>
      <c r="FXN23" s="585"/>
      <c r="FXO23" s="149"/>
      <c r="FXP23" s="202"/>
      <c r="FXQ23" s="202"/>
      <c r="FXR23" s="202"/>
      <c r="FXS23" s="202"/>
      <c r="FXT23" s="202"/>
      <c r="FXU23" s="202"/>
      <c r="FXW23" s="149"/>
      <c r="FXX23" s="918"/>
      <c r="FXY23" s="918"/>
      <c r="FXZ23" s="918"/>
      <c r="FYA23" s="918"/>
      <c r="FYB23" s="918"/>
      <c r="FYC23" s="149"/>
      <c r="FYD23" s="918"/>
      <c r="FYE23" s="918"/>
      <c r="FYF23" s="918"/>
      <c r="FYG23" s="918"/>
      <c r="FYH23" s="918"/>
      <c r="FYI23" s="149"/>
      <c r="FYJ23" s="923"/>
      <c r="FYK23" s="149"/>
      <c r="FYL23" s="149"/>
      <c r="FYM23" s="149"/>
      <c r="FYN23" s="149"/>
      <c r="FYQ23" s="504"/>
      <c r="FYR23" s="202"/>
      <c r="FYV23" s="149"/>
      <c r="FYW23" s="504"/>
      <c r="FYX23" s="504"/>
      <c r="FYZ23" s="149"/>
      <c r="FZC23" s="149"/>
      <c r="FZD23" s="202"/>
      <c r="FZE23" s="202"/>
      <c r="FZF23" s="202"/>
      <c r="FZG23" s="202"/>
      <c r="FZH23" s="202"/>
      <c r="FZI23" s="202"/>
      <c r="FZJ23" s="202"/>
      <c r="FZK23" s="202"/>
      <c r="FZL23" s="202"/>
      <c r="FZM23" s="585"/>
      <c r="FZN23" s="202"/>
      <c r="FZP23" s="202"/>
      <c r="FZQ23" s="202"/>
      <c r="FZR23" s="202"/>
      <c r="FZS23" s="202"/>
      <c r="FZT23" s="202"/>
      <c r="FZU23" s="202"/>
      <c r="FZV23" s="202"/>
      <c r="FZW23" s="202"/>
      <c r="FZX23" s="202"/>
      <c r="FZY23" s="202"/>
      <c r="GAA23" s="585"/>
      <c r="GAB23" s="585"/>
      <c r="GAC23" s="504"/>
      <c r="GAD23" s="585"/>
      <c r="GAE23" s="149"/>
      <c r="GAF23" s="202"/>
      <c r="GAG23" s="202"/>
      <c r="GAH23" s="202"/>
      <c r="GAI23" s="202"/>
      <c r="GAJ23" s="202"/>
      <c r="GAK23" s="202"/>
      <c r="GAM23" s="149"/>
      <c r="GAN23" s="918"/>
      <c r="GAO23" s="918"/>
      <c r="GAP23" s="918"/>
      <c r="GAQ23" s="918"/>
      <c r="GAR23" s="918"/>
      <c r="GAS23" s="149"/>
      <c r="GAT23" s="918"/>
      <c r="GAU23" s="918"/>
      <c r="GAV23" s="918"/>
      <c r="GAW23" s="918"/>
      <c r="GAX23" s="918"/>
      <c r="GAY23" s="149"/>
      <c r="GAZ23" s="923"/>
      <c r="GBA23" s="149"/>
      <c r="GBB23" s="149"/>
      <c r="GBC23" s="149"/>
      <c r="GBD23" s="149"/>
      <c r="GBG23" s="504"/>
      <c r="GBH23" s="202"/>
      <c r="GBL23" s="149"/>
      <c r="GBM23" s="504"/>
      <c r="GBN23" s="504"/>
      <c r="GBP23" s="149"/>
      <c r="GBS23" s="149"/>
      <c r="GBT23" s="202"/>
      <c r="GBU23" s="202"/>
      <c r="GBV23" s="202"/>
      <c r="GBW23" s="202"/>
      <c r="GBX23" s="202"/>
      <c r="GBY23" s="202"/>
      <c r="GBZ23" s="202"/>
      <c r="GCA23" s="202"/>
      <c r="GCB23" s="202"/>
      <c r="GCC23" s="585"/>
      <c r="GCD23" s="202"/>
      <c r="GCF23" s="202"/>
      <c r="GCG23" s="202"/>
      <c r="GCH23" s="202"/>
      <c r="GCI23" s="202"/>
      <c r="GCJ23" s="202"/>
      <c r="GCK23" s="202"/>
      <c r="GCL23" s="202"/>
      <c r="GCM23" s="202"/>
      <c r="GCN23" s="202"/>
      <c r="GCO23" s="202"/>
      <c r="GCQ23" s="585"/>
      <c r="GCR23" s="585"/>
      <c r="GCS23" s="504"/>
      <c r="GCT23" s="585"/>
      <c r="GCU23" s="149"/>
      <c r="GCV23" s="202"/>
      <c r="GCW23" s="202"/>
      <c r="GCX23" s="202"/>
      <c r="GCY23" s="202"/>
      <c r="GCZ23" s="202"/>
      <c r="GDA23" s="202"/>
      <c r="GDC23" s="149"/>
      <c r="GDD23" s="918"/>
      <c r="GDE23" s="918"/>
      <c r="GDF23" s="918"/>
      <c r="GDG23" s="918"/>
      <c r="GDH23" s="918"/>
      <c r="GDI23" s="149"/>
      <c r="GDJ23" s="918"/>
      <c r="GDK23" s="918"/>
      <c r="GDL23" s="918"/>
      <c r="GDM23" s="918"/>
      <c r="GDN23" s="918"/>
      <c r="GDO23" s="149"/>
      <c r="GDP23" s="923"/>
      <c r="GDQ23" s="149"/>
      <c r="GDR23" s="149"/>
      <c r="GDS23" s="149"/>
      <c r="GDT23" s="149"/>
      <c r="GDW23" s="504"/>
      <c r="GDX23" s="202"/>
      <c r="GEB23" s="149"/>
      <c r="GEC23" s="504"/>
      <c r="GED23" s="504"/>
      <c r="GEF23" s="149"/>
      <c r="GEI23" s="149"/>
      <c r="GEJ23" s="202"/>
      <c r="GEK23" s="202"/>
      <c r="GEL23" s="202"/>
      <c r="GEM23" s="202"/>
      <c r="GEN23" s="202"/>
      <c r="GEO23" s="202"/>
      <c r="GEP23" s="202"/>
      <c r="GEQ23" s="202"/>
      <c r="GER23" s="202"/>
      <c r="GES23" s="585"/>
      <c r="GET23" s="202"/>
      <c r="GEV23" s="202"/>
      <c r="GEW23" s="202"/>
      <c r="GEX23" s="202"/>
      <c r="GEY23" s="202"/>
      <c r="GEZ23" s="202"/>
      <c r="GFA23" s="202"/>
      <c r="GFB23" s="202"/>
      <c r="GFC23" s="202"/>
      <c r="GFD23" s="202"/>
      <c r="GFE23" s="202"/>
      <c r="GFG23" s="585"/>
      <c r="GFH23" s="585"/>
      <c r="GFI23" s="504"/>
      <c r="GFJ23" s="585"/>
      <c r="GFK23" s="149"/>
      <c r="GFL23" s="202"/>
      <c r="GFM23" s="202"/>
      <c r="GFN23" s="202"/>
      <c r="GFO23" s="202"/>
      <c r="GFP23" s="202"/>
      <c r="GFQ23" s="202"/>
      <c r="GFS23" s="149"/>
      <c r="GFT23" s="918"/>
      <c r="GFU23" s="918"/>
      <c r="GFV23" s="918"/>
      <c r="GFW23" s="918"/>
      <c r="GFX23" s="918"/>
      <c r="GFY23" s="149"/>
      <c r="GFZ23" s="918"/>
      <c r="GGA23" s="918"/>
      <c r="GGB23" s="918"/>
      <c r="GGC23" s="918"/>
      <c r="GGD23" s="918"/>
      <c r="GGE23" s="149"/>
      <c r="GGF23" s="923"/>
      <c r="GGG23" s="149"/>
      <c r="GGH23" s="149"/>
      <c r="GGI23" s="149"/>
      <c r="GGJ23" s="149"/>
      <c r="GGM23" s="504"/>
      <c r="GGN23" s="202"/>
      <c r="GGR23" s="149"/>
      <c r="GGS23" s="504"/>
      <c r="GGT23" s="504"/>
      <c r="GGV23" s="149"/>
      <c r="GGY23" s="149"/>
      <c r="GGZ23" s="202"/>
      <c r="GHA23" s="202"/>
      <c r="GHB23" s="202"/>
      <c r="GHC23" s="202"/>
      <c r="GHD23" s="202"/>
      <c r="GHE23" s="202"/>
      <c r="GHF23" s="202"/>
      <c r="GHG23" s="202"/>
      <c r="GHH23" s="202"/>
      <c r="GHI23" s="585"/>
      <c r="GHJ23" s="202"/>
      <c r="GHL23" s="202"/>
      <c r="GHM23" s="202"/>
      <c r="GHN23" s="202"/>
      <c r="GHO23" s="202"/>
      <c r="GHP23" s="202"/>
      <c r="GHQ23" s="202"/>
      <c r="GHR23" s="202"/>
      <c r="GHS23" s="202"/>
      <c r="GHT23" s="202"/>
      <c r="GHU23" s="202"/>
      <c r="GHW23" s="585"/>
      <c r="GHX23" s="585"/>
      <c r="GHY23" s="504"/>
      <c r="GHZ23" s="585"/>
      <c r="GIA23" s="149"/>
      <c r="GIB23" s="202"/>
      <c r="GIC23" s="202"/>
      <c r="GID23" s="202"/>
      <c r="GIE23" s="202"/>
      <c r="GIF23" s="202"/>
      <c r="GIG23" s="202"/>
      <c r="GII23" s="149"/>
      <c r="GIJ23" s="918"/>
      <c r="GIK23" s="918"/>
      <c r="GIL23" s="918"/>
      <c r="GIM23" s="918"/>
      <c r="GIN23" s="918"/>
      <c r="GIO23" s="149"/>
      <c r="GIP23" s="918"/>
      <c r="GIQ23" s="918"/>
      <c r="GIR23" s="918"/>
      <c r="GIS23" s="918"/>
      <c r="GIT23" s="918"/>
      <c r="GIU23" s="149"/>
      <c r="GIV23" s="923"/>
      <c r="GIW23" s="149"/>
      <c r="GIX23" s="149"/>
      <c r="GIY23" s="149"/>
      <c r="GIZ23" s="149"/>
      <c r="GJC23" s="504"/>
      <c r="GJD23" s="202"/>
      <c r="GJH23" s="149"/>
      <c r="GJI23" s="504"/>
      <c r="GJJ23" s="504"/>
      <c r="GJL23" s="149"/>
      <c r="GJO23" s="149"/>
      <c r="GJP23" s="202"/>
      <c r="GJQ23" s="202"/>
      <c r="GJR23" s="202"/>
      <c r="GJS23" s="202"/>
      <c r="GJT23" s="202"/>
      <c r="GJU23" s="202"/>
      <c r="GJV23" s="202"/>
      <c r="GJW23" s="202"/>
      <c r="GJX23" s="202"/>
      <c r="GJY23" s="585"/>
      <c r="GJZ23" s="202"/>
      <c r="GKB23" s="202"/>
      <c r="GKC23" s="202"/>
      <c r="GKD23" s="202"/>
      <c r="GKE23" s="202"/>
      <c r="GKF23" s="202"/>
      <c r="GKG23" s="202"/>
      <c r="GKH23" s="202"/>
      <c r="GKI23" s="202"/>
      <c r="GKJ23" s="202"/>
      <c r="GKK23" s="202"/>
      <c r="GKM23" s="585"/>
      <c r="GKN23" s="585"/>
      <c r="GKO23" s="504"/>
      <c r="GKP23" s="585"/>
      <c r="GKQ23" s="149"/>
      <c r="GKR23" s="202"/>
      <c r="GKS23" s="202"/>
      <c r="GKT23" s="202"/>
      <c r="GKU23" s="202"/>
      <c r="GKV23" s="202"/>
      <c r="GKW23" s="202"/>
      <c r="GKY23" s="149"/>
      <c r="GKZ23" s="918"/>
      <c r="GLA23" s="918"/>
      <c r="GLB23" s="918"/>
      <c r="GLC23" s="918"/>
      <c r="GLD23" s="918"/>
      <c r="GLE23" s="149"/>
      <c r="GLF23" s="918"/>
      <c r="GLG23" s="918"/>
      <c r="GLH23" s="918"/>
      <c r="GLI23" s="918"/>
      <c r="GLJ23" s="918"/>
      <c r="GLK23" s="149"/>
      <c r="GLL23" s="923"/>
      <c r="GLM23" s="149"/>
      <c r="GLN23" s="149"/>
      <c r="GLO23" s="149"/>
      <c r="GLP23" s="149"/>
      <c r="GLS23" s="504"/>
      <c r="GLT23" s="202"/>
      <c r="GLX23" s="149"/>
      <c r="GLY23" s="504"/>
      <c r="GLZ23" s="504"/>
      <c r="GMB23" s="149"/>
      <c r="GME23" s="149"/>
      <c r="GMF23" s="202"/>
      <c r="GMG23" s="202"/>
      <c r="GMH23" s="202"/>
      <c r="GMI23" s="202"/>
      <c r="GMJ23" s="202"/>
      <c r="GMK23" s="202"/>
      <c r="GML23" s="202"/>
      <c r="GMM23" s="202"/>
      <c r="GMN23" s="202"/>
      <c r="GMO23" s="585"/>
      <c r="GMP23" s="202"/>
      <c r="GMR23" s="202"/>
      <c r="GMS23" s="202"/>
      <c r="GMT23" s="202"/>
      <c r="GMU23" s="202"/>
      <c r="GMV23" s="202"/>
      <c r="GMW23" s="202"/>
      <c r="GMX23" s="202"/>
      <c r="GMY23" s="202"/>
      <c r="GMZ23" s="202"/>
      <c r="GNA23" s="202"/>
      <c r="GNC23" s="585"/>
      <c r="GND23" s="585"/>
      <c r="GNE23" s="504"/>
      <c r="GNF23" s="585"/>
      <c r="GNG23" s="149"/>
      <c r="GNH23" s="202"/>
      <c r="GNI23" s="202"/>
      <c r="GNJ23" s="202"/>
      <c r="GNK23" s="202"/>
      <c r="GNL23" s="202"/>
      <c r="GNM23" s="202"/>
      <c r="GNO23" s="149"/>
      <c r="GNP23" s="918"/>
      <c r="GNQ23" s="918"/>
      <c r="GNR23" s="918"/>
      <c r="GNS23" s="918"/>
      <c r="GNT23" s="918"/>
      <c r="GNU23" s="149"/>
      <c r="GNV23" s="918"/>
      <c r="GNW23" s="918"/>
      <c r="GNX23" s="918"/>
      <c r="GNY23" s="918"/>
      <c r="GNZ23" s="918"/>
      <c r="GOA23" s="149"/>
      <c r="GOB23" s="923"/>
      <c r="GOC23" s="149"/>
      <c r="GOD23" s="149"/>
      <c r="GOE23" s="149"/>
      <c r="GOF23" s="149"/>
      <c r="GOI23" s="504"/>
      <c r="GOJ23" s="202"/>
      <c r="GON23" s="149"/>
      <c r="GOO23" s="504"/>
      <c r="GOP23" s="504"/>
      <c r="GOR23" s="149"/>
      <c r="GOU23" s="149"/>
      <c r="GOV23" s="202"/>
      <c r="GOW23" s="202"/>
      <c r="GOX23" s="202"/>
      <c r="GOY23" s="202"/>
      <c r="GOZ23" s="202"/>
      <c r="GPA23" s="202"/>
      <c r="GPB23" s="202"/>
      <c r="GPC23" s="202"/>
      <c r="GPD23" s="202"/>
      <c r="GPE23" s="585"/>
      <c r="GPF23" s="202"/>
      <c r="GPH23" s="202"/>
      <c r="GPI23" s="202"/>
      <c r="GPJ23" s="202"/>
      <c r="GPK23" s="202"/>
      <c r="GPL23" s="202"/>
      <c r="GPM23" s="202"/>
      <c r="GPN23" s="202"/>
      <c r="GPO23" s="202"/>
      <c r="GPP23" s="202"/>
      <c r="GPQ23" s="202"/>
      <c r="GPS23" s="585"/>
      <c r="GPT23" s="585"/>
      <c r="GPU23" s="504"/>
      <c r="GPV23" s="585"/>
      <c r="GPW23" s="149"/>
      <c r="GPX23" s="202"/>
      <c r="GPY23" s="202"/>
      <c r="GPZ23" s="202"/>
      <c r="GQA23" s="202"/>
      <c r="GQB23" s="202"/>
      <c r="GQC23" s="202"/>
      <c r="GQE23" s="149"/>
      <c r="GQF23" s="918"/>
      <c r="GQG23" s="918"/>
      <c r="GQH23" s="918"/>
      <c r="GQI23" s="918"/>
      <c r="GQJ23" s="918"/>
      <c r="GQK23" s="149"/>
      <c r="GQL23" s="918"/>
      <c r="GQM23" s="918"/>
      <c r="GQN23" s="918"/>
      <c r="GQO23" s="918"/>
      <c r="GQP23" s="918"/>
      <c r="GQQ23" s="149"/>
      <c r="GQR23" s="923"/>
      <c r="GQS23" s="149"/>
      <c r="GQT23" s="149"/>
      <c r="GQU23" s="149"/>
      <c r="GQV23" s="149"/>
      <c r="GQY23" s="504"/>
      <c r="GQZ23" s="202"/>
      <c r="GRD23" s="149"/>
      <c r="GRE23" s="504"/>
      <c r="GRF23" s="504"/>
      <c r="GRH23" s="149"/>
      <c r="GRK23" s="149"/>
      <c r="GRL23" s="202"/>
      <c r="GRM23" s="202"/>
      <c r="GRN23" s="202"/>
      <c r="GRO23" s="202"/>
      <c r="GRP23" s="202"/>
      <c r="GRQ23" s="202"/>
      <c r="GRR23" s="202"/>
      <c r="GRS23" s="202"/>
      <c r="GRT23" s="202"/>
      <c r="GRU23" s="585"/>
      <c r="GRV23" s="202"/>
      <c r="GRX23" s="202"/>
      <c r="GRY23" s="202"/>
      <c r="GRZ23" s="202"/>
      <c r="GSA23" s="202"/>
      <c r="GSB23" s="202"/>
      <c r="GSC23" s="202"/>
      <c r="GSD23" s="202"/>
      <c r="GSE23" s="202"/>
      <c r="GSF23" s="202"/>
      <c r="GSG23" s="202"/>
      <c r="GSI23" s="585"/>
      <c r="GSJ23" s="585"/>
      <c r="GSK23" s="504"/>
      <c r="GSL23" s="585"/>
      <c r="GSM23" s="149"/>
      <c r="GSN23" s="202"/>
      <c r="GSO23" s="202"/>
      <c r="GSP23" s="202"/>
      <c r="GSQ23" s="202"/>
      <c r="GSR23" s="202"/>
      <c r="GSS23" s="202"/>
      <c r="GSU23" s="149"/>
      <c r="GSV23" s="918"/>
      <c r="GSW23" s="918"/>
      <c r="GSX23" s="918"/>
      <c r="GSY23" s="918"/>
      <c r="GSZ23" s="918"/>
      <c r="GTA23" s="149"/>
      <c r="GTB23" s="918"/>
      <c r="GTC23" s="918"/>
      <c r="GTD23" s="918"/>
      <c r="GTE23" s="918"/>
      <c r="GTF23" s="918"/>
      <c r="GTG23" s="149"/>
      <c r="GTH23" s="923"/>
      <c r="GTI23" s="149"/>
      <c r="GTJ23" s="149"/>
      <c r="GTK23" s="149"/>
      <c r="GTL23" s="149"/>
      <c r="GTO23" s="504"/>
      <c r="GTP23" s="202"/>
      <c r="GTT23" s="149"/>
      <c r="GTU23" s="504"/>
      <c r="GTV23" s="504"/>
      <c r="GTX23" s="149"/>
      <c r="GUA23" s="149"/>
      <c r="GUB23" s="202"/>
      <c r="GUC23" s="202"/>
      <c r="GUD23" s="202"/>
      <c r="GUE23" s="202"/>
      <c r="GUF23" s="202"/>
      <c r="GUG23" s="202"/>
      <c r="GUH23" s="202"/>
      <c r="GUI23" s="202"/>
      <c r="GUJ23" s="202"/>
      <c r="GUK23" s="585"/>
      <c r="GUL23" s="202"/>
      <c r="GUN23" s="202"/>
      <c r="GUO23" s="202"/>
      <c r="GUP23" s="202"/>
      <c r="GUQ23" s="202"/>
      <c r="GUR23" s="202"/>
      <c r="GUS23" s="202"/>
      <c r="GUT23" s="202"/>
      <c r="GUU23" s="202"/>
      <c r="GUV23" s="202"/>
      <c r="GUW23" s="202"/>
      <c r="GUY23" s="585"/>
      <c r="GUZ23" s="585"/>
      <c r="GVA23" s="504"/>
      <c r="GVB23" s="585"/>
      <c r="GVC23" s="149"/>
      <c r="GVD23" s="202"/>
      <c r="GVE23" s="202"/>
      <c r="GVF23" s="202"/>
      <c r="GVG23" s="202"/>
      <c r="GVH23" s="202"/>
      <c r="GVI23" s="202"/>
      <c r="GVK23" s="149"/>
      <c r="GVL23" s="918"/>
      <c r="GVM23" s="918"/>
      <c r="GVN23" s="918"/>
      <c r="GVO23" s="918"/>
      <c r="GVP23" s="918"/>
      <c r="GVQ23" s="149"/>
      <c r="GVR23" s="918"/>
      <c r="GVS23" s="918"/>
      <c r="GVT23" s="918"/>
      <c r="GVU23" s="918"/>
      <c r="GVV23" s="918"/>
      <c r="GVW23" s="149"/>
      <c r="GVX23" s="923"/>
      <c r="GVY23" s="149"/>
      <c r="GVZ23" s="149"/>
      <c r="GWA23" s="149"/>
      <c r="GWB23" s="149"/>
      <c r="GWE23" s="504"/>
      <c r="GWF23" s="202"/>
      <c r="GWJ23" s="149"/>
      <c r="GWK23" s="504"/>
      <c r="GWL23" s="504"/>
      <c r="GWN23" s="149"/>
      <c r="GWQ23" s="149"/>
      <c r="GWR23" s="202"/>
      <c r="GWS23" s="202"/>
      <c r="GWT23" s="202"/>
      <c r="GWU23" s="202"/>
      <c r="GWV23" s="202"/>
      <c r="GWW23" s="202"/>
      <c r="GWX23" s="202"/>
      <c r="GWY23" s="202"/>
      <c r="GWZ23" s="202"/>
      <c r="GXA23" s="585"/>
      <c r="GXB23" s="202"/>
      <c r="GXD23" s="202"/>
      <c r="GXE23" s="202"/>
      <c r="GXF23" s="202"/>
      <c r="GXG23" s="202"/>
      <c r="GXH23" s="202"/>
      <c r="GXI23" s="202"/>
      <c r="GXJ23" s="202"/>
      <c r="GXK23" s="202"/>
      <c r="GXL23" s="202"/>
      <c r="GXM23" s="202"/>
      <c r="GXO23" s="585"/>
      <c r="GXP23" s="585"/>
      <c r="GXQ23" s="504"/>
      <c r="GXR23" s="585"/>
      <c r="GXS23" s="149"/>
      <c r="GXT23" s="202"/>
      <c r="GXU23" s="202"/>
      <c r="GXV23" s="202"/>
      <c r="GXW23" s="202"/>
      <c r="GXX23" s="202"/>
      <c r="GXY23" s="202"/>
      <c r="GYA23" s="149"/>
      <c r="GYB23" s="918"/>
      <c r="GYC23" s="918"/>
      <c r="GYD23" s="918"/>
      <c r="GYE23" s="918"/>
      <c r="GYF23" s="918"/>
      <c r="GYG23" s="149"/>
      <c r="GYH23" s="918"/>
      <c r="GYI23" s="918"/>
      <c r="GYJ23" s="918"/>
      <c r="GYK23" s="918"/>
      <c r="GYL23" s="918"/>
      <c r="GYM23" s="149"/>
      <c r="GYN23" s="923"/>
      <c r="GYO23" s="149"/>
      <c r="GYP23" s="149"/>
      <c r="GYQ23" s="149"/>
      <c r="GYR23" s="149"/>
      <c r="GYU23" s="504"/>
      <c r="GYV23" s="202"/>
      <c r="GYZ23" s="149"/>
      <c r="GZA23" s="504"/>
      <c r="GZB23" s="504"/>
      <c r="GZD23" s="149"/>
      <c r="GZG23" s="149"/>
      <c r="GZH23" s="202"/>
      <c r="GZI23" s="202"/>
      <c r="GZJ23" s="202"/>
      <c r="GZK23" s="202"/>
      <c r="GZL23" s="202"/>
      <c r="GZM23" s="202"/>
      <c r="GZN23" s="202"/>
      <c r="GZO23" s="202"/>
      <c r="GZP23" s="202"/>
      <c r="GZQ23" s="585"/>
      <c r="GZR23" s="202"/>
      <c r="GZT23" s="202"/>
      <c r="GZU23" s="202"/>
      <c r="GZV23" s="202"/>
      <c r="GZW23" s="202"/>
      <c r="GZX23" s="202"/>
      <c r="GZY23" s="202"/>
      <c r="GZZ23" s="202"/>
      <c r="HAA23" s="202"/>
      <c r="HAB23" s="202"/>
      <c r="HAC23" s="202"/>
      <c r="HAE23" s="585"/>
      <c r="HAF23" s="585"/>
      <c r="HAG23" s="504"/>
      <c r="HAH23" s="585"/>
      <c r="HAI23" s="149"/>
      <c r="HAJ23" s="202"/>
      <c r="HAK23" s="202"/>
      <c r="HAL23" s="202"/>
      <c r="HAM23" s="202"/>
      <c r="HAN23" s="202"/>
      <c r="HAO23" s="202"/>
      <c r="HAQ23" s="149"/>
      <c r="HAR23" s="918"/>
      <c r="HAS23" s="918"/>
      <c r="HAT23" s="918"/>
      <c r="HAU23" s="918"/>
      <c r="HAV23" s="918"/>
      <c r="HAW23" s="149"/>
      <c r="HAX23" s="918"/>
      <c r="HAY23" s="918"/>
      <c r="HAZ23" s="918"/>
      <c r="HBA23" s="918"/>
      <c r="HBB23" s="918"/>
      <c r="HBC23" s="149"/>
      <c r="HBD23" s="923"/>
      <c r="HBE23" s="149"/>
      <c r="HBF23" s="149"/>
      <c r="HBG23" s="149"/>
      <c r="HBH23" s="149"/>
      <c r="HBK23" s="504"/>
      <c r="HBL23" s="202"/>
      <c r="HBP23" s="149"/>
      <c r="HBQ23" s="504"/>
      <c r="HBR23" s="504"/>
      <c r="HBT23" s="149"/>
      <c r="HBW23" s="149"/>
      <c r="HBX23" s="202"/>
      <c r="HBY23" s="202"/>
      <c r="HBZ23" s="202"/>
      <c r="HCA23" s="202"/>
      <c r="HCB23" s="202"/>
      <c r="HCC23" s="202"/>
      <c r="HCD23" s="202"/>
      <c r="HCE23" s="202"/>
      <c r="HCF23" s="202"/>
      <c r="HCG23" s="585"/>
      <c r="HCH23" s="202"/>
      <c r="HCJ23" s="202"/>
      <c r="HCK23" s="202"/>
      <c r="HCL23" s="202"/>
      <c r="HCM23" s="202"/>
      <c r="HCN23" s="202"/>
      <c r="HCO23" s="202"/>
      <c r="HCP23" s="202"/>
      <c r="HCQ23" s="202"/>
      <c r="HCR23" s="202"/>
      <c r="HCS23" s="202"/>
      <c r="HCU23" s="585"/>
      <c r="HCV23" s="585"/>
      <c r="HCW23" s="504"/>
      <c r="HCX23" s="585"/>
      <c r="HCY23" s="149"/>
      <c r="HCZ23" s="202"/>
      <c r="HDA23" s="202"/>
      <c r="HDB23" s="202"/>
      <c r="HDC23" s="202"/>
      <c r="HDD23" s="202"/>
      <c r="HDE23" s="202"/>
      <c r="HDG23" s="149"/>
      <c r="HDH23" s="918"/>
      <c r="HDI23" s="918"/>
      <c r="HDJ23" s="918"/>
      <c r="HDK23" s="918"/>
      <c r="HDL23" s="918"/>
      <c r="HDM23" s="149"/>
      <c r="HDN23" s="918"/>
      <c r="HDO23" s="918"/>
      <c r="HDP23" s="918"/>
      <c r="HDQ23" s="918"/>
      <c r="HDR23" s="918"/>
      <c r="HDS23" s="149"/>
      <c r="HDT23" s="923"/>
      <c r="HDU23" s="149"/>
      <c r="HDV23" s="149"/>
      <c r="HDW23" s="149"/>
      <c r="HDX23" s="149"/>
      <c r="HEA23" s="504"/>
      <c r="HEB23" s="202"/>
      <c r="HEF23" s="149"/>
      <c r="HEG23" s="504"/>
      <c r="HEH23" s="504"/>
      <c r="HEJ23" s="149"/>
      <c r="HEM23" s="149"/>
      <c r="HEN23" s="202"/>
      <c r="HEO23" s="202"/>
      <c r="HEP23" s="202"/>
      <c r="HEQ23" s="202"/>
      <c r="HER23" s="202"/>
      <c r="HES23" s="202"/>
      <c r="HET23" s="202"/>
      <c r="HEU23" s="202"/>
      <c r="HEV23" s="202"/>
      <c r="HEW23" s="585"/>
      <c r="HEX23" s="202"/>
      <c r="HEZ23" s="202"/>
      <c r="HFA23" s="202"/>
      <c r="HFB23" s="202"/>
      <c r="HFC23" s="202"/>
      <c r="HFD23" s="202"/>
      <c r="HFE23" s="202"/>
      <c r="HFF23" s="202"/>
      <c r="HFG23" s="202"/>
      <c r="HFH23" s="202"/>
      <c r="HFI23" s="202"/>
      <c r="HFK23" s="585"/>
      <c r="HFL23" s="585"/>
      <c r="HFM23" s="504"/>
      <c r="HFN23" s="585"/>
      <c r="HFO23" s="149"/>
      <c r="HFP23" s="202"/>
      <c r="HFQ23" s="202"/>
      <c r="HFR23" s="202"/>
      <c r="HFS23" s="202"/>
      <c r="HFT23" s="202"/>
      <c r="HFU23" s="202"/>
      <c r="HFW23" s="149"/>
      <c r="HFX23" s="918"/>
      <c r="HFY23" s="918"/>
      <c r="HFZ23" s="918"/>
      <c r="HGA23" s="918"/>
      <c r="HGB23" s="918"/>
      <c r="HGC23" s="149"/>
      <c r="HGD23" s="918"/>
      <c r="HGE23" s="918"/>
      <c r="HGF23" s="918"/>
      <c r="HGG23" s="918"/>
      <c r="HGH23" s="918"/>
      <c r="HGI23" s="149"/>
      <c r="HGJ23" s="923"/>
      <c r="HGK23" s="149"/>
      <c r="HGL23" s="149"/>
      <c r="HGM23" s="149"/>
      <c r="HGN23" s="149"/>
      <c r="HGQ23" s="504"/>
      <c r="HGR23" s="202"/>
      <c r="HGV23" s="149"/>
      <c r="HGW23" s="504"/>
      <c r="HGX23" s="504"/>
      <c r="HGZ23" s="149"/>
      <c r="HHC23" s="149"/>
      <c r="HHD23" s="202"/>
      <c r="HHE23" s="202"/>
      <c r="HHF23" s="202"/>
      <c r="HHG23" s="202"/>
      <c r="HHH23" s="202"/>
      <c r="HHI23" s="202"/>
      <c r="HHJ23" s="202"/>
      <c r="HHK23" s="202"/>
      <c r="HHL23" s="202"/>
      <c r="HHM23" s="585"/>
      <c r="HHN23" s="202"/>
      <c r="HHP23" s="202"/>
      <c r="HHQ23" s="202"/>
      <c r="HHR23" s="202"/>
      <c r="HHS23" s="202"/>
      <c r="HHT23" s="202"/>
      <c r="HHU23" s="202"/>
      <c r="HHV23" s="202"/>
      <c r="HHW23" s="202"/>
      <c r="HHX23" s="202"/>
      <c r="HHY23" s="202"/>
      <c r="HIA23" s="585"/>
      <c r="HIB23" s="585"/>
      <c r="HIC23" s="504"/>
      <c r="HID23" s="585"/>
      <c r="HIE23" s="149"/>
      <c r="HIF23" s="202"/>
      <c r="HIG23" s="202"/>
      <c r="HIH23" s="202"/>
      <c r="HII23" s="202"/>
      <c r="HIJ23" s="202"/>
      <c r="HIK23" s="202"/>
      <c r="HIM23" s="149"/>
      <c r="HIN23" s="918"/>
      <c r="HIO23" s="918"/>
      <c r="HIP23" s="918"/>
      <c r="HIQ23" s="918"/>
      <c r="HIR23" s="918"/>
      <c r="HIS23" s="149"/>
      <c r="HIT23" s="918"/>
      <c r="HIU23" s="918"/>
      <c r="HIV23" s="918"/>
      <c r="HIW23" s="918"/>
      <c r="HIX23" s="918"/>
      <c r="HIY23" s="149"/>
      <c r="HIZ23" s="923"/>
      <c r="HJA23" s="149"/>
      <c r="HJB23" s="149"/>
      <c r="HJC23" s="149"/>
      <c r="HJD23" s="149"/>
      <c r="HJG23" s="504"/>
      <c r="HJH23" s="202"/>
      <c r="HJL23" s="149"/>
      <c r="HJM23" s="504"/>
      <c r="HJN23" s="504"/>
      <c r="HJP23" s="149"/>
      <c r="HJS23" s="149"/>
      <c r="HJT23" s="202"/>
      <c r="HJU23" s="202"/>
      <c r="HJV23" s="202"/>
      <c r="HJW23" s="202"/>
      <c r="HJX23" s="202"/>
      <c r="HJY23" s="202"/>
      <c r="HJZ23" s="202"/>
      <c r="HKA23" s="202"/>
      <c r="HKB23" s="202"/>
      <c r="HKC23" s="585"/>
      <c r="HKD23" s="202"/>
      <c r="HKF23" s="202"/>
      <c r="HKG23" s="202"/>
      <c r="HKH23" s="202"/>
      <c r="HKI23" s="202"/>
      <c r="HKJ23" s="202"/>
      <c r="HKK23" s="202"/>
      <c r="HKL23" s="202"/>
      <c r="HKM23" s="202"/>
      <c r="HKN23" s="202"/>
      <c r="HKO23" s="202"/>
      <c r="HKQ23" s="585"/>
      <c r="HKR23" s="585"/>
      <c r="HKS23" s="504"/>
      <c r="HKT23" s="585"/>
      <c r="HKU23" s="149"/>
      <c r="HKV23" s="202"/>
      <c r="HKW23" s="202"/>
      <c r="HKX23" s="202"/>
      <c r="HKY23" s="202"/>
      <c r="HKZ23" s="202"/>
      <c r="HLA23" s="202"/>
      <c r="HLC23" s="149"/>
      <c r="HLD23" s="918"/>
      <c r="HLE23" s="918"/>
      <c r="HLF23" s="918"/>
      <c r="HLG23" s="918"/>
      <c r="HLH23" s="918"/>
      <c r="HLI23" s="149"/>
      <c r="HLJ23" s="918"/>
      <c r="HLK23" s="918"/>
      <c r="HLL23" s="918"/>
      <c r="HLM23" s="918"/>
      <c r="HLN23" s="918"/>
      <c r="HLO23" s="149"/>
      <c r="HLP23" s="923"/>
      <c r="HLQ23" s="149"/>
      <c r="HLR23" s="149"/>
      <c r="HLS23" s="149"/>
      <c r="HLT23" s="149"/>
      <c r="HLW23" s="504"/>
      <c r="HLX23" s="202"/>
      <c r="HMB23" s="149"/>
      <c r="HMC23" s="504"/>
      <c r="HMD23" s="504"/>
      <c r="HMF23" s="149"/>
      <c r="HMI23" s="149"/>
      <c r="HMJ23" s="202"/>
      <c r="HMK23" s="202"/>
      <c r="HML23" s="202"/>
      <c r="HMM23" s="202"/>
      <c r="HMN23" s="202"/>
      <c r="HMO23" s="202"/>
      <c r="HMP23" s="202"/>
      <c r="HMQ23" s="202"/>
      <c r="HMR23" s="202"/>
      <c r="HMS23" s="585"/>
      <c r="HMT23" s="202"/>
      <c r="HMV23" s="202"/>
      <c r="HMW23" s="202"/>
      <c r="HMX23" s="202"/>
      <c r="HMY23" s="202"/>
      <c r="HMZ23" s="202"/>
      <c r="HNA23" s="202"/>
      <c r="HNB23" s="202"/>
      <c r="HNC23" s="202"/>
      <c r="HND23" s="202"/>
      <c r="HNE23" s="202"/>
      <c r="HNG23" s="585"/>
      <c r="HNH23" s="585"/>
      <c r="HNI23" s="504"/>
      <c r="HNJ23" s="585"/>
      <c r="HNK23" s="149"/>
      <c r="HNL23" s="202"/>
      <c r="HNM23" s="202"/>
      <c r="HNN23" s="202"/>
      <c r="HNO23" s="202"/>
      <c r="HNP23" s="202"/>
      <c r="HNQ23" s="202"/>
      <c r="HNS23" s="149"/>
      <c r="HNT23" s="918"/>
      <c r="HNU23" s="918"/>
      <c r="HNV23" s="918"/>
      <c r="HNW23" s="918"/>
      <c r="HNX23" s="918"/>
      <c r="HNY23" s="149"/>
      <c r="HNZ23" s="918"/>
      <c r="HOA23" s="918"/>
      <c r="HOB23" s="918"/>
      <c r="HOC23" s="918"/>
      <c r="HOD23" s="918"/>
      <c r="HOE23" s="149"/>
      <c r="HOF23" s="923"/>
      <c r="HOG23" s="149"/>
      <c r="HOH23" s="149"/>
      <c r="HOI23" s="149"/>
      <c r="HOJ23" s="149"/>
      <c r="HOM23" s="504"/>
      <c r="HON23" s="202"/>
      <c r="HOR23" s="149"/>
      <c r="HOS23" s="504"/>
      <c r="HOT23" s="504"/>
      <c r="HOV23" s="149"/>
      <c r="HOY23" s="149"/>
      <c r="HOZ23" s="202"/>
      <c r="HPA23" s="202"/>
      <c r="HPB23" s="202"/>
      <c r="HPC23" s="202"/>
      <c r="HPD23" s="202"/>
      <c r="HPE23" s="202"/>
      <c r="HPF23" s="202"/>
      <c r="HPG23" s="202"/>
      <c r="HPH23" s="202"/>
      <c r="HPI23" s="585"/>
      <c r="HPJ23" s="202"/>
      <c r="HPL23" s="202"/>
      <c r="HPM23" s="202"/>
      <c r="HPN23" s="202"/>
      <c r="HPO23" s="202"/>
      <c r="HPP23" s="202"/>
      <c r="HPQ23" s="202"/>
      <c r="HPR23" s="202"/>
      <c r="HPS23" s="202"/>
      <c r="HPT23" s="202"/>
      <c r="HPU23" s="202"/>
      <c r="HPW23" s="585"/>
      <c r="HPX23" s="585"/>
      <c r="HPY23" s="504"/>
      <c r="HPZ23" s="585"/>
      <c r="HQA23" s="149"/>
      <c r="HQB23" s="202"/>
      <c r="HQC23" s="202"/>
      <c r="HQD23" s="202"/>
      <c r="HQE23" s="202"/>
      <c r="HQF23" s="202"/>
      <c r="HQG23" s="202"/>
      <c r="HQI23" s="149"/>
      <c r="HQJ23" s="918"/>
      <c r="HQK23" s="918"/>
      <c r="HQL23" s="918"/>
      <c r="HQM23" s="918"/>
      <c r="HQN23" s="918"/>
      <c r="HQO23" s="149"/>
      <c r="HQP23" s="918"/>
      <c r="HQQ23" s="918"/>
      <c r="HQR23" s="918"/>
      <c r="HQS23" s="918"/>
      <c r="HQT23" s="918"/>
      <c r="HQU23" s="149"/>
      <c r="HQV23" s="923"/>
      <c r="HQW23" s="149"/>
      <c r="HQX23" s="149"/>
      <c r="HQY23" s="149"/>
      <c r="HQZ23" s="149"/>
      <c r="HRC23" s="504"/>
      <c r="HRD23" s="202"/>
      <c r="HRH23" s="149"/>
      <c r="HRI23" s="504"/>
      <c r="HRJ23" s="504"/>
      <c r="HRL23" s="149"/>
      <c r="HRO23" s="149"/>
      <c r="HRP23" s="202"/>
      <c r="HRQ23" s="202"/>
      <c r="HRR23" s="202"/>
      <c r="HRS23" s="202"/>
      <c r="HRT23" s="202"/>
      <c r="HRU23" s="202"/>
      <c r="HRV23" s="202"/>
      <c r="HRW23" s="202"/>
      <c r="HRX23" s="202"/>
      <c r="HRY23" s="585"/>
      <c r="HRZ23" s="202"/>
      <c r="HSB23" s="202"/>
      <c r="HSC23" s="202"/>
      <c r="HSD23" s="202"/>
      <c r="HSE23" s="202"/>
      <c r="HSF23" s="202"/>
      <c r="HSG23" s="202"/>
      <c r="HSH23" s="202"/>
      <c r="HSI23" s="202"/>
      <c r="HSJ23" s="202"/>
      <c r="HSK23" s="202"/>
      <c r="HSM23" s="585"/>
      <c r="HSN23" s="585"/>
      <c r="HSO23" s="504"/>
      <c r="HSP23" s="585"/>
      <c r="HSQ23" s="149"/>
      <c r="HSR23" s="202"/>
      <c r="HSS23" s="202"/>
      <c r="HST23" s="202"/>
      <c r="HSU23" s="202"/>
      <c r="HSV23" s="202"/>
      <c r="HSW23" s="202"/>
      <c r="HSY23" s="149"/>
      <c r="HSZ23" s="918"/>
      <c r="HTA23" s="918"/>
      <c r="HTB23" s="918"/>
      <c r="HTC23" s="918"/>
      <c r="HTD23" s="918"/>
      <c r="HTE23" s="149"/>
      <c r="HTF23" s="918"/>
      <c r="HTG23" s="918"/>
      <c r="HTH23" s="918"/>
      <c r="HTI23" s="918"/>
      <c r="HTJ23" s="918"/>
      <c r="HTK23" s="149"/>
      <c r="HTL23" s="923"/>
      <c r="HTM23" s="149"/>
      <c r="HTN23" s="149"/>
      <c r="HTO23" s="149"/>
      <c r="HTP23" s="149"/>
      <c r="HTS23" s="504"/>
      <c r="HTT23" s="202"/>
      <c r="HTX23" s="149"/>
      <c r="HTY23" s="504"/>
      <c r="HTZ23" s="504"/>
      <c r="HUB23" s="149"/>
      <c r="HUE23" s="149"/>
      <c r="HUF23" s="202"/>
      <c r="HUG23" s="202"/>
      <c r="HUH23" s="202"/>
      <c r="HUI23" s="202"/>
      <c r="HUJ23" s="202"/>
      <c r="HUK23" s="202"/>
      <c r="HUL23" s="202"/>
      <c r="HUM23" s="202"/>
      <c r="HUN23" s="202"/>
      <c r="HUO23" s="585"/>
      <c r="HUP23" s="202"/>
      <c r="HUR23" s="202"/>
      <c r="HUS23" s="202"/>
      <c r="HUT23" s="202"/>
      <c r="HUU23" s="202"/>
      <c r="HUV23" s="202"/>
      <c r="HUW23" s="202"/>
      <c r="HUX23" s="202"/>
      <c r="HUY23" s="202"/>
      <c r="HUZ23" s="202"/>
      <c r="HVA23" s="202"/>
      <c r="HVC23" s="585"/>
      <c r="HVD23" s="585"/>
      <c r="HVE23" s="504"/>
      <c r="HVF23" s="585"/>
      <c r="HVG23" s="149"/>
      <c r="HVH23" s="202"/>
      <c r="HVI23" s="202"/>
      <c r="HVJ23" s="202"/>
      <c r="HVK23" s="202"/>
      <c r="HVL23" s="202"/>
      <c r="HVM23" s="202"/>
      <c r="HVO23" s="149"/>
      <c r="HVP23" s="918"/>
      <c r="HVQ23" s="918"/>
      <c r="HVR23" s="918"/>
      <c r="HVS23" s="918"/>
      <c r="HVT23" s="918"/>
      <c r="HVU23" s="149"/>
      <c r="HVV23" s="918"/>
      <c r="HVW23" s="918"/>
      <c r="HVX23" s="918"/>
      <c r="HVY23" s="918"/>
      <c r="HVZ23" s="918"/>
      <c r="HWA23" s="149"/>
      <c r="HWB23" s="923"/>
      <c r="HWC23" s="149"/>
      <c r="HWD23" s="149"/>
      <c r="HWE23" s="149"/>
      <c r="HWF23" s="149"/>
      <c r="HWI23" s="504"/>
      <c r="HWJ23" s="202"/>
      <c r="HWN23" s="149"/>
      <c r="HWO23" s="504"/>
      <c r="HWP23" s="504"/>
      <c r="HWR23" s="149"/>
      <c r="HWU23" s="149"/>
      <c r="HWV23" s="202"/>
      <c r="HWW23" s="202"/>
      <c r="HWX23" s="202"/>
      <c r="HWY23" s="202"/>
      <c r="HWZ23" s="202"/>
      <c r="HXA23" s="202"/>
      <c r="HXB23" s="202"/>
      <c r="HXC23" s="202"/>
      <c r="HXD23" s="202"/>
      <c r="HXE23" s="585"/>
      <c r="HXF23" s="202"/>
      <c r="HXH23" s="202"/>
      <c r="HXI23" s="202"/>
      <c r="HXJ23" s="202"/>
      <c r="HXK23" s="202"/>
      <c r="HXL23" s="202"/>
      <c r="HXM23" s="202"/>
      <c r="HXN23" s="202"/>
      <c r="HXO23" s="202"/>
      <c r="HXP23" s="202"/>
      <c r="HXQ23" s="202"/>
      <c r="HXS23" s="585"/>
      <c r="HXT23" s="585"/>
      <c r="HXU23" s="504"/>
      <c r="HXV23" s="585"/>
      <c r="HXW23" s="149"/>
      <c r="HXX23" s="202"/>
      <c r="HXY23" s="202"/>
      <c r="HXZ23" s="202"/>
      <c r="HYA23" s="202"/>
      <c r="HYB23" s="202"/>
      <c r="HYC23" s="202"/>
      <c r="HYE23" s="149"/>
      <c r="HYF23" s="918"/>
      <c r="HYG23" s="918"/>
      <c r="HYH23" s="918"/>
      <c r="HYI23" s="918"/>
      <c r="HYJ23" s="918"/>
      <c r="HYK23" s="149"/>
      <c r="HYL23" s="918"/>
      <c r="HYM23" s="918"/>
      <c r="HYN23" s="918"/>
      <c r="HYO23" s="918"/>
      <c r="HYP23" s="918"/>
      <c r="HYQ23" s="149"/>
      <c r="HYR23" s="923"/>
      <c r="HYS23" s="149"/>
      <c r="HYT23" s="149"/>
      <c r="HYU23" s="149"/>
      <c r="HYV23" s="149"/>
      <c r="HYY23" s="504"/>
      <c r="HYZ23" s="202"/>
      <c r="HZD23" s="149"/>
      <c r="HZE23" s="504"/>
      <c r="HZF23" s="504"/>
      <c r="HZH23" s="149"/>
      <c r="HZK23" s="149"/>
      <c r="HZL23" s="202"/>
      <c r="HZM23" s="202"/>
      <c r="HZN23" s="202"/>
      <c r="HZO23" s="202"/>
      <c r="HZP23" s="202"/>
      <c r="HZQ23" s="202"/>
      <c r="HZR23" s="202"/>
      <c r="HZS23" s="202"/>
      <c r="HZT23" s="202"/>
      <c r="HZU23" s="585"/>
      <c r="HZV23" s="202"/>
      <c r="HZX23" s="202"/>
      <c r="HZY23" s="202"/>
      <c r="HZZ23" s="202"/>
      <c r="IAA23" s="202"/>
      <c r="IAB23" s="202"/>
      <c r="IAC23" s="202"/>
      <c r="IAD23" s="202"/>
      <c r="IAE23" s="202"/>
      <c r="IAF23" s="202"/>
      <c r="IAG23" s="202"/>
      <c r="IAI23" s="585"/>
      <c r="IAJ23" s="585"/>
      <c r="IAK23" s="504"/>
      <c r="IAL23" s="585"/>
      <c r="IAM23" s="149"/>
      <c r="IAN23" s="202"/>
      <c r="IAO23" s="202"/>
      <c r="IAP23" s="202"/>
      <c r="IAQ23" s="202"/>
      <c r="IAR23" s="202"/>
      <c r="IAS23" s="202"/>
      <c r="IAU23" s="149"/>
      <c r="IAV23" s="918"/>
      <c r="IAW23" s="918"/>
      <c r="IAX23" s="918"/>
      <c r="IAY23" s="918"/>
      <c r="IAZ23" s="918"/>
      <c r="IBA23" s="149"/>
      <c r="IBB23" s="918"/>
      <c r="IBC23" s="918"/>
      <c r="IBD23" s="918"/>
      <c r="IBE23" s="918"/>
      <c r="IBF23" s="918"/>
      <c r="IBG23" s="149"/>
      <c r="IBH23" s="923"/>
      <c r="IBI23" s="149"/>
      <c r="IBJ23" s="149"/>
      <c r="IBK23" s="149"/>
      <c r="IBL23" s="149"/>
      <c r="IBO23" s="504"/>
      <c r="IBP23" s="202"/>
      <c r="IBT23" s="149"/>
      <c r="IBU23" s="504"/>
      <c r="IBV23" s="504"/>
      <c r="IBX23" s="149"/>
      <c r="ICA23" s="149"/>
      <c r="ICB23" s="202"/>
      <c r="ICC23" s="202"/>
      <c r="ICD23" s="202"/>
      <c r="ICE23" s="202"/>
      <c r="ICF23" s="202"/>
      <c r="ICG23" s="202"/>
      <c r="ICH23" s="202"/>
      <c r="ICI23" s="202"/>
      <c r="ICJ23" s="202"/>
      <c r="ICK23" s="585"/>
      <c r="ICL23" s="202"/>
      <c r="ICN23" s="202"/>
      <c r="ICO23" s="202"/>
      <c r="ICP23" s="202"/>
      <c r="ICQ23" s="202"/>
      <c r="ICR23" s="202"/>
      <c r="ICS23" s="202"/>
      <c r="ICT23" s="202"/>
      <c r="ICU23" s="202"/>
      <c r="ICV23" s="202"/>
      <c r="ICW23" s="202"/>
      <c r="ICY23" s="585"/>
      <c r="ICZ23" s="585"/>
      <c r="IDA23" s="504"/>
      <c r="IDB23" s="585"/>
      <c r="IDC23" s="149"/>
      <c r="IDD23" s="202"/>
      <c r="IDE23" s="202"/>
      <c r="IDF23" s="202"/>
      <c r="IDG23" s="202"/>
      <c r="IDH23" s="202"/>
      <c r="IDI23" s="202"/>
      <c r="IDK23" s="149"/>
      <c r="IDL23" s="918"/>
      <c r="IDM23" s="918"/>
      <c r="IDN23" s="918"/>
      <c r="IDO23" s="918"/>
      <c r="IDP23" s="918"/>
      <c r="IDQ23" s="149"/>
      <c r="IDR23" s="918"/>
      <c r="IDS23" s="918"/>
      <c r="IDT23" s="918"/>
      <c r="IDU23" s="918"/>
      <c r="IDV23" s="918"/>
      <c r="IDW23" s="149"/>
      <c r="IDX23" s="923"/>
      <c r="IDY23" s="149"/>
      <c r="IDZ23" s="149"/>
      <c r="IEA23" s="149"/>
      <c r="IEB23" s="149"/>
      <c r="IEE23" s="504"/>
      <c r="IEF23" s="202"/>
      <c r="IEJ23" s="149"/>
      <c r="IEK23" s="504"/>
      <c r="IEL23" s="504"/>
      <c r="IEN23" s="149"/>
      <c r="IEQ23" s="149"/>
      <c r="IER23" s="202"/>
      <c r="IES23" s="202"/>
      <c r="IET23" s="202"/>
      <c r="IEU23" s="202"/>
      <c r="IEV23" s="202"/>
      <c r="IEW23" s="202"/>
      <c r="IEX23" s="202"/>
      <c r="IEY23" s="202"/>
      <c r="IEZ23" s="202"/>
      <c r="IFA23" s="585"/>
      <c r="IFB23" s="202"/>
      <c r="IFD23" s="202"/>
      <c r="IFE23" s="202"/>
      <c r="IFF23" s="202"/>
      <c r="IFG23" s="202"/>
      <c r="IFH23" s="202"/>
      <c r="IFI23" s="202"/>
      <c r="IFJ23" s="202"/>
      <c r="IFK23" s="202"/>
      <c r="IFL23" s="202"/>
      <c r="IFM23" s="202"/>
      <c r="IFO23" s="585"/>
      <c r="IFP23" s="585"/>
      <c r="IFQ23" s="504"/>
      <c r="IFR23" s="585"/>
      <c r="IFS23" s="149"/>
      <c r="IFT23" s="202"/>
      <c r="IFU23" s="202"/>
      <c r="IFV23" s="202"/>
      <c r="IFW23" s="202"/>
      <c r="IFX23" s="202"/>
      <c r="IFY23" s="202"/>
      <c r="IGA23" s="149"/>
      <c r="IGB23" s="918"/>
      <c r="IGC23" s="918"/>
      <c r="IGD23" s="918"/>
      <c r="IGE23" s="918"/>
      <c r="IGF23" s="918"/>
      <c r="IGG23" s="149"/>
      <c r="IGH23" s="918"/>
      <c r="IGI23" s="918"/>
      <c r="IGJ23" s="918"/>
      <c r="IGK23" s="918"/>
      <c r="IGL23" s="918"/>
      <c r="IGM23" s="149"/>
      <c r="IGN23" s="923"/>
      <c r="IGO23" s="149"/>
      <c r="IGP23" s="149"/>
      <c r="IGQ23" s="149"/>
      <c r="IGR23" s="149"/>
      <c r="IGU23" s="504"/>
      <c r="IGV23" s="202"/>
      <c r="IGZ23" s="149"/>
      <c r="IHA23" s="504"/>
      <c r="IHB23" s="504"/>
      <c r="IHD23" s="149"/>
      <c r="IHG23" s="149"/>
      <c r="IHH23" s="202"/>
      <c r="IHI23" s="202"/>
      <c r="IHJ23" s="202"/>
      <c r="IHK23" s="202"/>
      <c r="IHL23" s="202"/>
      <c r="IHM23" s="202"/>
      <c r="IHN23" s="202"/>
      <c r="IHO23" s="202"/>
      <c r="IHP23" s="202"/>
      <c r="IHQ23" s="585"/>
      <c r="IHR23" s="202"/>
      <c r="IHT23" s="202"/>
      <c r="IHU23" s="202"/>
      <c r="IHV23" s="202"/>
      <c r="IHW23" s="202"/>
      <c r="IHX23" s="202"/>
      <c r="IHY23" s="202"/>
      <c r="IHZ23" s="202"/>
      <c r="IIA23" s="202"/>
      <c r="IIB23" s="202"/>
      <c r="IIC23" s="202"/>
      <c r="IIE23" s="585"/>
      <c r="IIF23" s="585"/>
      <c r="IIG23" s="504"/>
      <c r="IIH23" s="585"/>
      <c r="III23" s="149"/>
      <c r="IIJ23" s="202"/>
      <c r="IIK23" s="202"/>
      <c r="IIL23" s="202"/>
      <c r="IIM23" s="202"/>
      <c r="IIN23" s="202"/>
      <c r="IIO23" s="202"/>
      <c r="IIQ23" s="149"/>
      <c r="IIR23" s="918"/>
      <c r="IIS23" s="918"/>
      <c r="IIT23" s="918"/>
      <c r="IIU23" s="918"/>
      <c r="IIV23" s="918"/>
      <c r="IIW23" s="149"/>
      <c r="IIX23" s="918"/>
      <c r="IIY23" s="918"/>
      <c r="IIZ23" s="918"/>
      <c r="IJA23" s="918"/>
      <c r="IJB23" s="918"/>
      <c r="IJC23" s="149"/>
      <c r="IJD23" s="923"/>
      <c r="IJE23" s="149"/>
      <c r="IJF23" s="149"/>
      <c r="IJG23" s="149"/>
      <c r="IJH23" s="149"/>
      <c r="IJK23" s="504"/>
      <c r="IJL23" s="202"/>
      <c r="IJP23" s="149"/>
      <c r="IJQ23" s="504"/>
      <c r="IJR23" s="504"/>
      <c r="IJT23" s="149"/>
      <c r="IJW23" s="149"/>
      <c r="IJX23" s="202"/>
      <c r="IJY23" s="202"/>
      <c r="IJZ23" s="202"/>
      <c r="IKA23" s="202"/>
      <c r="IKB23" s="202"/>
      <c r="IKC23" s="202"/>
      <c r="IKD23" s="202"/>
      <c r="IKE23" s="202"/>
      <c r="IKF23" s="202"/>
      <c r="IKG23" s="585"/>
      <c r="IKH23" s="202"/>
      <c r="IKJ23" s="202"/>
      <c r="IKK23" s="202"/>
      <c r="IKL23" s="202"/>
      <c r="IKM23" s="202"/>
      <c r="IKN23" s="202"/>
      <c r="IKO23" s="202"/>
      <c r="IKP23" s="202"/>
      <c r="IKQ23" s="202"/>
      <c r="IKR23" s="202"/>
      <c r="IKS23" s="202"/>
      <c r="IKU23" s="585"/>
      <c r="IKV23" s="585"/>
      <c r="IKW23" s="504"/>
      <c r="IKX23" s="585"/>
      <c r="IKY23" s="149"/>
      <c r="IKZ23" s="202"/>
      <c r="ILA23" s="202"/>
      <c r="ILB23" s="202"/>
      <c r="ILC23" s="202"/>
      <c r="ILD23" s="202"/>
      <c r="ILE23" s="202"/>
      <c r="ILG23" s="149"/>
      <c r="ILH23" s="918"/>
      <c r="ILI23" s="918"/>
      <c r="ILJ23" s="918"/>
      <c r="ILK23" s="918"/>
      <c r="ILL23" s="918"/>
      <c r="ILM23" s="149"/>
      <c r="ILN23" s="918"/>
      <c r="ILO23" s="918"/>
      <c r="ILP23" s="918"/>
      <c r="ILQ23" s="918"/>
      <c r="ILR23" s="918"/>
      <c r="ILS23" s="149"/>
      <c r="ILT23" s="923"/>
      <c r="ILU23" s="149"/>
      <c r="ILV23" s="149"/>
      <c r="ILW23" s="149"/>
      <c r="ILX23" s="149"/>
      <c r="IMA23" s="504"/>
      <c r="IMB23" s="202"/>
      <c r="IMF23" s="149"/>
      <c r="IMG23" s="504"/>
      <c r="IMH23" s="504"/>
      <c r="IMJ23" s="149"/>
      <c r="IMM23" s="149"/>
      <c r="IMN23" s="202"/>
      <c r="IMO23" s="202"/>
      <c r="IMP23" s="202"/>
      <c r="IMQ23" s="202"/>
      <c r="IMR23" s="202"/>
      <c r="IMS23" s="202"/>
      <c r="IMT23" s="202"/>
      <c r="IMU23" s="202"/>
      <c r="IMV23" s="202"/>
      <c r="IMW23" s="585"/>
      <c r="IMX23" s="202"/>
      <c r="IMZ23" s="202"/>
      <c r="INA23" s="202"/>
      <c r="INB23" s="202"/>
      <c r="INC23" s="202"/>
      <c r="IND23" s="202"/>
      <c r="INE23" s="202"/>
      <c r="INF23" s="202"/>
      <c r="ING23" s="202"/>
      <c r="INH23" s="202"/>
      <c r="INI23" s="202"/>
      <c r="INK23" s="585"/>
      <c r="INL23" s="585"/>
      <c r="INM23" s="504"/>
      <c r="INN23" s="585"/>
      <c r="INO23" s="149"/>
      <c r="INP23" s="202"/>
      <c r="INQ23" s="202"/>
      <c r="INR23" s="202"/>
      <c r="INS23" s="202"/>
      <c r="INT23" s="202"/>
      <c r="INU23" s="202"/>
      <c r="INW23" s="149"/>
      <c r="INX23" s="918"/>
      <c r="INY23" s="918"/>
      <c r="INZ23" s="918"/>
      <c r="IOA23" s="918"/>
      <c r="IOB23" s="918"/>
      <c r="IOC23" s="149"/>
      <c r="IOD23" s="918"/>
      <c r="IOE23" s="918"/>
      <c r="IOF23" s="918"/>
      <c r="IOG23" s="918"/>
      <c r="IOH23" s="918"/>
      <c r="IOI23" s="149"/>
      <c r="IOJ23" s="923"/>
      <c r="IOK23" s="149"/>
      <c r="IOL23" s="149"/>
      <c r="IOM23" s="149"/>
      <c r="ION23" s="149"/>
      <c r="IOQ23" s="504"/>
      <c r="IOR23" s="202"/>
      <c r="IOV23" s="149"/>
      <c r="IOW23" s="504"/>
      <c r="IOX23" s="504"/>
      <c r="IOZ23" s="149"/>
      <c r="IPC23" s="149"/>
      <c r="IPD23" s="202"/>
      <c r="IPE23" s="202"/>
      <c r="IPF23" s="202"/>
      <c r="IPG23" s="202"/>
      <c r="IPH23" s="202"/>
      <c r="IPI23" s="202"/>
      <c r="IPJ23" s="202"/>
      <c r="IPK23" s="202"/>
      <c r="IPL23" s="202"/>
      <c r="IPM23" s="585"/>
      <c r="IPN23" s="202"/>
      <c r="IPP23" s="202"/>
      <c r="IPQ23" s="202"/>
      <c r="IPR23" s="202"/>
      <c r="IPS23" s="202"/>
      <c r="IPT23" s="202"/>
      <c r="IPU23" s="202"/>
      <c r="IPV23" s="202"/>
      <c r="IPW23" s="202"/>
      <c r="IPX23" s="202"/>
      <c r="IPY23" s="202"/>
      <c r="IQA23" s="585"/>
      <c r="IQB23" s="585"/>
      <c r="IQC23" s="504"/>
      <c r="IQD23" s="585"/>
      <c r="IQE23" s="149"/>
      <c r="IQF23" s="202"/>
      <c r="IQG23" s="202"/>
      <c r="IQH23" s="202"/>
      <c r="IQI23" s="202"/>
      <c r="IQJ23" s="202"/>
      <c r="IQK23" s="202"/>
      <c r="IQM23" s="149"/>
      <c r="IQN23" s="918"/>
      <c r="IQO23" s="918"/>
      <c r="IQP23" s="918"/>
      <c r="IQQ23" s="918"/>
      <c r="IQR23" s="918"/>
      <c r="IQS23" s="149"/>
      <c r="IQT23" s="918"/>
      <c r="IQU23" s="918"/>
      <c r="IQV23" s="918"/>
      <c r="IQW23" s="918"/>
      <c r="IQX23" s="918"/>
      <c r="IQY23" s="149"/>
      <c r="IQZ23" s="923"/>
      <c r="IRA23" s="149"/>
      <c r="IRB23" s="149"/>
      <c r="IRC23" s="149"/>
      <c r="IRD23" s="149"/>
      <c r="IRG23" s="504"/>
      <c r="IRH23" s="202"/>
      <c r="IRL23" s="149"/>
      <c r="IRM23" s="504"/>
      <c r="IRN23" s="504"/>
      <c r="IRP23" s="149"/>
      <c r="IRS23" s="149"/>
      <c r="IRT23" s="202"/>
      <c r="IRU23" s="202"/>
      <c r="IRV23" s="202"/>
      <c r="IRW23" s="202"/>
      <c r="IRX23" s="202"/>
      <c r="IRY23" s="202"/>
      <c r="IRZ23" s="202"/>
      <c r="ISA23" s="202"/>
      <c r="ISB23" s="202"/>
      <c r="ISC23" s="585"/>
      <c r="ISD23" s="202"/>
      <c r="ISF23" s="202"/>
      <c r="ISG23" s="202"/>
      <c r="ISH23" s="202"/>
      <c r="ISI23" s="202"/>
      <c r="ISJ23" s="202"/>
      <c r="ISK23" s="202"/>
      <c r="ISL23" s="202"/>
      <c r="ISM23" s="202"/>
      <c r="ISN23" s="202"/>
      <c r="ISO23" s="202"/>
      <c r="ISQ23" s="585"/>
      <c r="ISR23" s="585"/>
      <c r="ISS23" s="504"/>
      <c r="IST23" s="585"/>
      <c r="ISU23" s="149"/>
      <c r="ISV23" s="202"/>
      <c r="ISW23" s="202"/>
      <c r="ISX23" s="202"/>
      <c r="ISY23" s="202"/>
      <c r="ISZ23" s="202"/>
      <c r="ITA23" s="202"/>
      <c r="ITC23" s="149"/>
      <c r="ITD23" s="918"/>
      <c r="ITE23" s="918"/>
      <c r="ITF23" s="918"/>
      <c r="ITG23" s="918"/>
      <c r="ITH23" s="918"/>
      <c r="ITI23" s="149"/>
      <c r="ITJ23" s="918"/>
      <c r="ITK23" s="918"/>
      <c r="ITL23" s="918"/>
      <c r="ITM23" s="918"/>
      <c r="ITN23" s="918"/>
      <c r="ITO23" s="149"/>
      <c r="ITP23" s="923"/>
      <c r="ITQ23" s="149"/>
      <c r="ITR23" s="149"/>
      <c r="ITS23" s="149"/>
      <c r="ITT23" s="149"/>
      <c r="ITW23" s="504"/>
      <c r="ITX23" s="202"/>
      <c r="IUB23" s="149"/>
      <c r="IUC23" s="504"/>
      <c r="IUD23" s="504"/>
      <c r="IUF23" s="149"/>
      <c r="IUI23" s="149"/>
      <c r="IUJ23" s="202"/>
      <c r="IUK23" s="202"/>
      <c r="IUL23" s="202"/>
      <c r="IUM23" s="202"/>
      <c r="IUN23" s="202"/>
      <c r="IUO23" s="202"/>
      <c r="IUP23" s="202"/>
      <c r="IUQ23" s="202"/>
      <c r="IUR23" s="202"/>
      <c r="IUS23" s="585"/>
      <c r="IUT23" s="202"/>
      <c r="IUV23" s="202"/>
      <c r="IUW23" s="202"/>
      <c r="IUX23" s="202"/>
      <c r="IUY23" s="202"/>
      <c r="IUZ23" s="202"/>
      <c r="IVA23" s="202"/>
      <c r="IVB23" s="202"/>
      <c r="IVC23" s="202"/>
      <c r="IVD23" s="202"/>
      <c r="IVE23" s="202"/>
      <c r="IVG23" s="585"/>
      <c r="IVH23" s="585"/>
      <c r="IVI23" s="504"/>
      <c r="IVJ23" s="585"/>
      <c r="IVK23" s="149"/>
      <c r="IVL23" s="202"/>
      <c r="IVM23" s="202"/>
      <c r="IVN23" s="202"/>
      <c r="IVO23" s="202"/>
      <c r="IVP23" s="202"/>
      <c r="IVQ23" s="202"/>
      <c r="IVS23" s="149"/>
      <c r="IVT23" s="918"/>
      <c r="IVU23" s="918"/>
      <c r="IVV23" s="918"/>
      <c r="IVW23" s="918"/>
      <c r="IVX23" s="918"/>
      <c r="IVY23" s="149"/>
      <c r="IVZ23" s="918"/>
      <c r="IWA23" s="918"/>
      <c r="IWB23" s="918"/>
      <c r="IWC23" s="918"/>
      <c r="IWD23" s="918"/>
      <c r="IWE23" s="149"/>
      <c r="IWF23" s="923"/>
      <c r="IWG23" s="149"/>
      <c r="IWH23" s="149"/>
      <c r="IWI23" s="149"/>
      <c r="IWJ23" s="149"/>
      <c r="IWM23" s="504"/>
      <c r="IWN23" s="202"/>
      <c r="IWR23" s="149"/>
      <c r="IWS23" s="504"/>
      <c r="IWT23" s="504"/>
      <c r="IWV23" s="149"/>
      <c r="IWY23" s="149"/>
      <c r="IWZ23" s="202"/>
      <c r="IXA23" s="202"/>
      <c r="IXB23" s="202"/>
      <c r="IXC23" s="202"/>
      <c r="IXD23" s="202"/>
      <c r="IXE23" s="202"/>
      <c r="IXF23" s="202"/>
      <c r="IXG23" s="202"/>
      <c r="IXH23" s="202"/>
      <c r="IXI23" s="585"/>
      <c r="IXJ23" s="202"/>
      <c r="IXL23" s="202"/>
      <c r="IXM23" s="202"/>
      <c r="IXN23" s="202"/>
      <c r="IXO23" s="202"/>
      <c r="IXP23" s="202"/>
      <c r="IXQ23" s="202"/>
      <c r="IXR23" s="202"/>
      <c r="IXS23" s="202"/>
      <c r="IXT23" s="202"/>
      <c r="IXU23" s="202"/>
      <c r="IXW23" s="585"/>
      <c r="IXX23" s="585"/>
      <c r="IXY23" s="504"/>
      <c r="IXZ23" s="585"/>
      <c r="IYA23" s="149"/>
      <c r="IYB23" s="202"/>
      <c r="IYC23" s="202"/>
      <c r="IYD23" s="202"/>
      <c r="IYE23" s="202"/>
      <c r="IYF23" s="202"/>
      <c r="IYG23" s="202"/>
      <c r="IYI23" s="149"/>
      <c r="IYJ23" s="918"/>
      <c r="IYK23" s="918"/>
      <c r="IYL23" s="918"/>
      <c r="IYM23" s="918"/>
      <c r="IYN23" s="918"/>
      <c r="IYO23" s="149"/>
      <c r="IYP23" s="918"/>
      <c r="IYQ23" s="918"/>
      <c r="IYR23" s="918"/>
      <c r="IYS23" s="918"/>
      <c r="IYT23" s="918"/>
      <c r="IYU23" s="149"/>
      <c r="IYV23" s="923"/>
      <c r="IYW23" s="149"/>
      <c r="IYX23" s="149"/>
      <c r="IYY23" s="149"/>
      <c r="IYZ23" s="149"/>
      <c r="IZC23" s="504"/>
      <c r="IZD23" s="202"/>
      <c r="IZH23" s="149"/>
      <c r="IZI23" s="504"/>
      <c r="IZJ23" s="504"/>
      <c r="IZL23" s="149"/>
      <c r="IZO23" s="149"/>
      <c r="IZP23" s="202"/>
      <c r="IZQ23" s="202"/>
      <c r="IZR23" s="202"/>
      <c r="IZS23" s="202"/>
      <c r="IZT23" s="202"/>
      <c r="IZU23" s="202"/>
      <c r="IZV23" s="202"/>
      <c r="IZW23" s="202"/>
      <c r="IZX23" s="202"/>
      <c r="IZY23" s="585"/>
      <c r="IZZ23" s="202"/>
      <c r="JAB23" s="202"/>
      <c r="JAC23" s="202"/>
      <c r="JAD23" s="202"/>
      <c r="JAE23" s="202"/>
      <c r="JAF23" s="202"/>
      <c r="JAG23" s="202"/>
      <c r="JAH23" s="202"/>
      <c r="JAI23" s="202"/>
      <c r="JAJ23" s="202"/>
      <c r="JAK23" s="202"/>
      <c r="JAM23" s="585"/>
      <c r="JAN23" s="585"/>
      <c r="JAO23" s="504"/>
      <c r="JAP23" s="585"/>
      <c r="JAQ23" s="149"/>
      <c r="JAR23" s="202"/>
      <c r="JAS23" s="202"/>
      <c r="JAT23" s="202"/>
      <c r="JAU23" s="202"/>
      <c r="JAV23" s="202"/>
      <c r="JAW23" s="202"/>
      <c r="JAY23" s="149"/>
      <c r="JAZ23" s="918"/>
      <c r="JBA23" s="918"/>
      <c r="JBB23" s="918"/>
      <c r="JBC23" s="918"/>
      <c r="JBD23" s="918"/>
      <c r="JBE23" s="149"/>
      <c r="JBF23" s="918"/>
      <c r="JBG23" s="918"/>
      <c r="JBH23" s="918"/>
      <c r="JBI23" s="918"/>
      <c r="JBJ23" s="918"/>
      <c r="JBK23" s="149"/>
      <c r="JBL23" s="923"/>
      <c r="JBM23" s="149"/>
      <c r="JBN23" s="149"/>
      <c r="JBO23" s="149"/>
      <c r="JBP23" s="149"/>
      <c r="JBS23" s="504"/>
      <c r="JBT23" s="202"/>
      <c r="JBX23" s="149"/>
      <c r="JBY23" s="504"/>
      <c r="JBZ23" s="504"/>
      <c r="JCB23" s="149"/>
      <c r="JCE23" s="149"/>
      <c r="JCF23" s="202"/>
      <c r="JCG23" s="202"/>
      <c r="JCH23" s="202"/>
      <c r="JCI23" s="202"/>
      <c r="JCJ23" s="202"/>
      <c r="JCK23" s="202"/>
      <c r="JCL23" s="202"/>
      <c r="JCM23" s="202"/>
      <c r="JCN23" s="202"/>
      <c r="JCO23" s="585"/>
      <c r="JCP23" s="202"/>
      <c r="JCR23" s="202"/>
      <c r="JCS23" s="202"/>
      <c r="JCT23" s="202"/>
      <c r="JCU23" s="202"/>
      <c r="JCV23" s="202"/>
      <c r="JCW23" s="202"/>
      <c r="JCX23" s="202"/>
      <c r="JCY23" s="202"/>
      <c r="JCZ23" s="202"/>
      <c r="JDA23" s="202"/>
      <c r="JDC23" s="585"/>
      <c r="JDD23" s="585"/>
      <c r="JDE23" s="504"/>
      <c r="JDF23" s="585"/>
      <c r="JDG23" s="149"/>
      <c r="JDH23" s="202"/>
      <c r="JDI23" s="202"/>
      <c r="JDJ23" s="202"/>
      <c r="JDK23" s="202"/>
      <c r="JDL23" s="202"/>
      <c r="JDM23" s="202"/>
      <c r="JDO23" s="149"/>
      <c r="JDP23" s="918"/>
      <c r="JDQ23" s="918"/>
      <c r="JDR23" s="918"/>
      <c r="JDS23" s="918"/>
      <c r="JDT23" s="918"/>
      <c r="JDU23" s="149"/>
      <c r="JDV23" s="918"/>
      <c r="JDW23" s="918"/>
      <c r="JDX23" s="918"/>
      <c r="JDY23" s="918"/>
      <c r="JDZ23" s="918"/>
      <c r="JEA23" s="149"/>
      <c r="JEB23" s="923"/>
      <c r="JEC23" s="149"/>
      <c r="JED23" s="149"/>
      <c r="JEE23" s="149"/>
      <c r="JEF23" s="149"/>
      <c r="JEI23" s="504"/>
      <c r="JEJ23" s="202"/>
      <c r="JEN23" s="149"/>
      <c r="JEO23" s="504"/>
      <c r="JEP23" s="504"/>
      <c r="JER23" s="149"/>
      <c r="JEU23" s="149"/>
      <c r="JEV23" s="202"/>
      <c r="JEW23" s="202"/>
      <c r="JEX23" s="202"/>
      <c r="JEY23" s="202"/>
      <c r="JEZ23" s="202"/>
      <c r="JFA23" s="202"/>
      <c r="JFB23" s="202"/>
      <c r="JFC23" s="202"/>
      <c r="JFD23" s="202"/>
      <c r="JFE23" s="585"/>
      <c r="JFF23" s="202"/>
      <c r="JFH23" s="202"/>
      <c r="JFI23" s="202"/>
      <c r="JFJ23" s="202"/>
      <c r="JFK23" s="202"/>
      <c r="JFL23" s="202"/>
      <c r="JFM23" s="202"/>
      <c r="JFN23" s="202"/>
      <c r="JFO23" s="202"/>
      <c r="JFP23" s="202"/>
      <c r="JFQ23" s="202"/>
      <c r="JFS23" s="585"/>
      <c r="JFT23" s="585"/>
      <c r="JFU23" s="504"/>
      <c r="JFV23" s="585"/>
      <c r="JFW23" s="149"/>
      <c r="JFX23" s="202"/>
      <c r="JFY23" s="202"/>
      <c r="JFZ23" s="202"/>
      <c r="JGA23" s="202"/>
      <c r="JGB23" s="202"/>
      <c r="JGC23" s="202"/>
      <c r="JGE23" s="149"/>
      <c r="JGF23" s="918"/>
      <c r="JGG23" s="918"/>
      <c r="JGH23" s="918"/>
      <c r="JGI23" s="918"/>
      <c r="JGJ23" s="918"/>
      <c r="JGK23" s="149"/>
      <c r="JGL23" s="918"/>
      <c r="JGM23" s="918"/>
      <c r="JGN23" s="918"/>
      <c r="JGO23" s="918"/>
      <c r="JGP23" s="918"/>
      <c r="JGQ23" s="149"/>
      <c r="JGR23" s="923"/>
      <c r="JGS23" s="149"/>
      <c r="JGT23" s="149"/>
      <c r="JGU23" s="149"/>
      <c r="JGV23" s="149"/>
      <c r="JGY23" s="504"/>
      <c r="JGZ23" s="202"/>
      <c r="JHD23" s="149"/>
      <c r="JHE23" s="504"/>
      <c r="JHF23" s="504"/>
      <c r="JHH23" s="149"/>
      <c r="JHK23" s="149"/>
      <c r="JHL23" s="202"/>
      <c r="JHM23" s="202"/>
      <c r="JHN23" s="202"/>
      <c r="JHO23" s="202"/>
      <c r="JHP23" s="202"/>
      <c r="JHQ23" s="202"/>
      <c r="JHR23" s="202"/>
      <c r="JHS23" s="202"/>
      <c r="JHT23" s="202"/>
      <c r="JHU23" s="585"/>
      <c r="JHV23" s="202"/>
      <c r="JHX23" s="202"/>
      <c r="JHY23" s="202"/>
      <c r="JHZ23" s="202"/>
      <c r="JIA23" s="202"/>
      <c r="JIB23" s="202"/>
      <c r="JIC23" s="202"/>
      <c r="JID23" s="202"/>
      <c r="JIE23" s="202"/>
      <c r="JIF23" s="202"/>
      <c r="JIG23" s="202"/>
      <c r="JII23" s="585"/>
      <c r="JIJ23" s="585"/>
      <c r="JIK23" s="504"/>
      <c r="JIL23" s="585"/>
      <c r="JIM23" s="149"/>
      <c r="JIN23" s="202"/>
      <c r="JIO23" s="202"/>
      <c r="JIP23" s="202"/>
      <c r="JIQ23" s="202"/>
      <c r="JIR23" s="202"/>
      <c r="JIS23" s="202"/>
      <c r="JIU23" s="149"/>
      <c r="JIV23" s="918"/>
      <c r="JIW23" s="918"/>
      <c r="JIX23" s="918"/>
      <c r="JIY23" s="918"/>
      <c r="JIZ23" s="918"/>
      <c r="JJA23" s="149"/>
      <c r="JJB23" s="918"/>
      <c r="JJC23" s="918"/>
      <c r="JJD23" s="918"/>
      <c r="JJE23" s="918"/>
      <c r="JJF23" s="918"/>
      <c r="JJG23" s="149"/>
      <c r="JJH23" s="923"/>
      <c r="JJI23" s="149"/>
      <c r="JJJ23" s="149"/>
      <c r="JJK23" s="149"/>
      <c r="JJL23" s="149"/>
      <c r="JJO23" s="504"/>
      <c r="JJP23" s="202"/>
      <c r="JJT23" s="149"/>
      <c r="JJU23" s="504"/>
      <c r="JJV23" s="504"/>
      <c r="JJX23" s="149"/>
      <c r="JKA23" s="149"/>
      <c r="JKB23" s="202"/>
      <c r="JKC23" s="202"/>
      <c r="JKD23" s="202"/>
      <c r="JKE23" s="202"/>
      <c r="JKF23" s="202"/>
      <c r="JKG23" s="202"/>
      <c r="JKH23" s="202"/>
      <c r="JKI23" s="202"/>
      <c r="JKJ23" s="202"/>
      <c r="JKK23" s="585"/>
      <c r="JKL23" s="202"/>
      <c r="JKN23" s="202"/>
      <c r="JKO23" s="202"/>
      <c r="JKP23" s="202"/>
      <c r="JKQ23" s="202"/>
      <c r="JKR23" s="202"/>
      <c r="JKS23" s="202"/>
      <c r="JKT23" s="202"/>
      <c r="JKU23" s="202"/>
      <c r="JKV23" s="202"/>
      <c r="JKW23" s="202"/>
      <c r="JKY23" s="585"/>
      <c r="JKZ23" s="585"/>
      <c r="JLA23" s="504"/>
      <c r="JLB23" s="585"/>
      <c r="JLC23" s="149"/>
      <c r="JLD23" s="202"/>
      <c r="JLE23" s="202"/>
      <c r="JLF23" s="202"/>
      <c r="JLG23" s="202"/>
      <c r="JLH23" s="202"/>
      <c r="JLI23" s="202"/>
      <c r="JLK23" s="149"/>
      <c r="JLL23" s="918"/>
      <c r="JLM23" s="918"/>
      <c r="JLN23" s="918"/>
      <c r="JLO23" s="918"/>
      <c r="JLP23" s="918"/>
      <c r="JLQ23" s="149"/>
      <c r="JLR23" s="918"/>
      <c r="JLS23" s="918"/>
      <c r="JLT23" s="918"/>
      <c r="JLU23" s="918"/>
      <c r="JLV23" s="918"/>
      <c r="JLW23" s="149"/>
      <c r="JLX23" s="923"/>
      <c r="JLY23" s="149"/>
      <c r="JLZ23" s="149"/>
      <c r="JMA23" s="149"/>
      <c r="JMB23" s="149"/>
      <c r="JME23" s="504"/>
      <c r="JMF23" s="202"/>
      <c r="JMJ23" s="149"/>
      <c r="JMK23" s="504"/>
      <c r="JML23" s="504"/>
      <c r="JMN23" s="149"/>
      <c r="JMQ23" s="149"/>
      <c r="JMR23" s="202"/>
      <c r="JMS23" s="202"/>
      <c r="JMT23" s="202"/>
      <c r="JMU23" s="202"/>
      <c r="JMV23" s="202"/>
      <c r="JMW23" s="202"/>
      <c r="JMX23" s="202"/>
      <c r="JMY23" s="202"/>
      <c r="JMZ23" s="202"/>
      <c r="JNA23" s="585"/>
      <c r="JNB23" s="202"/>
      <c r="JND23" s="202"/>
      <c r="JNE23" s="202"/>
      <c r="JNF23" s="202"/>
      <c r="JNG23" s="202"/>
      <c r="JNH23" s="202"/>
      <c r="JNI23" s="202"/>
      <c r="JNJ23" s="202"/>
      <c r="JNK23" s="202"/>
      <c r="JNL23" s="202"/>
      <c r="JNM23" s="202"/>
      <c r="JNO23" s="585"/>
      <c r="JNP23" s="585"/>
      <c r="JNQ23" s="504"/>
      <c r="JNR23" s="585"/>
      <c r="JNS23" s="149"/>
      <c r="JNT23" s="202"/>
      <c r="JNU23" s="202"/>
      <c r="JNV23" s="202"/>
      <c r="JNW23" s="202"/>
      <c r="JNX23" s="202"/>
      <c r="JNY23" s="202"/>
      <c r="JOA23" s="149"/>
      <c r="JOB23" s="918"/>
      <c r="JOC23" s="918"/>
      <c r="JOD23" s="918"/>
      <c r="JOE23" s="918"/>
      <c r="JOF23" s="918"/>
      <c r="JOG23" s="149"/>
      <c r="JOH23" s="918"/>
      <c r="JOI23" s="918"/>
      <c r="JOJ23" s="918"/>
      <c r="JOK23" s="918"/>
      <c r="JOL23" s="918"/>
      <c r="JOM23" s="149"/>
      <c r="JON23" s="923"/>
      <c r="JOO23" s="149"/>
      <c r="JOP23" s="149"/>
      <c r="JOQ23" s="149"/>
      <c r="JOR23" s="149"/>
      <c r="JOU23" s="504"/>
      <c r="JOV23" s="202"/>
      <c r="JOZ23" s="149"/>
      <c r="JPA23" s="504"/>
      <c r="JPB23" s="504"/>
      <c r="JPD23" s="149"/>
      <c r="JPG23" s="149"/>
      <c r="JPH23" s="202"/>
      <c r="JPI23" s="202"/>
      <c r="JPJ23" s="202"/>
      <c r="JPK23" s="202"/>
      <c r="JPL23" s="202"/>
      <c r="JPM23" s="202"/>
      <c r="JPN23" s="202"/>
      <c r="JPO23" s="202"/>
      <c r="JPP23" s="202"/>
      <c r="JPQ23" s="585"/>
      <c r="JPR23" s="202"/>
      <c r="JPT23" s="202"/>
      <c r="JPU23" s="202"/>
      <c r="JPV23" s="202"/>
      <c r="JPW23" s="202"/>
      <c r="JPX23" s="202"/>
      <c r="JPY23" s="202"/>
      <c r="JPZ23" s="202"/>
      <c r="JQA23" s="202"/>
      <c r="JQB23" s="202"/>
      <c r="JQC23" s="202"/>
      <c r="JQE23" s="585"/>
      <c r="JQF23" s="585"/>
      <c r="JQG23" s="504"/>
      <c r="JQH23" s="585"/>
      <c r="JQI23" s="149"/>
      <c r="JQJ23" s="202"/>
      <c r="JQK23" s="202"/>
      <c r="JQL23" s="202"/>
      <c r="JQM23" s="202"/>
      <c r="JQN23" s="202"/>
      <c r="JQO23" s="202"/>
      <c r="JQQ23" s="149"/>
      <c r="JQR23" s="918"/>
      <c r="JQS23" s="918"/>
      <c r="JQT23" s="918"/>
      <c r="JQU23" s="918"/>
      <c r="JQV23" s="918"/>
      <c r="JQW23" s="149"/>
      <c r="JQX23" s="918"/>
      <c r="JQY23" s="918"/>
      <c r="JQZ23" s="918"/>
      <c r="JRA23" s="918"/>
      <c r="JRB23" s="918"/>
      <c r="JRC23" s="149"/>
      <c r="JRD23" s="923"/>
      <c r="JRE23" s="149"/>
      <c r="JRF23" s="149"/>
      <c r="JRG23" s="149"/>
      <c r="JRH23" s="149"/>
      <c r="JRK23" s="504"/>
      <c r="JRL23" s="202"/>
      <c r="JRP23" s="149"/>
      <c r="JRQ23" s="504"/>
      <c r="JRR23" s="504"/>
      <c r="JRT23" s="149"/>
      <c r="JRW23" s="149"/>
      <c r="JRX23" s="202"/>
      <c r="JRY23" s="202"/>
      <c r="JRZ23" s="202"/>
      <c r="JSA23" s="202"/>
      <c r="JSB23" s="202"/>
      <c r="JSC23" s="202"/>
      <c r="JSD23" s="202"/>
      <c r="JSE23" s="202"/>
      <c r="JSF23" s="202"/>
      <c r="JSG23" s="585"/>
      <c r="JSH23" s="202"/>
      <c r="JSJ23" s="202"/>
      <c r="JSK23" s="202"/>
      <c r="JSL23" s="202"/>
      <c r="JSM23" s="202"/>
      <c r="JSN23" s="202"/>
      <c r="JSO23" s="202"/>
      <c r="JSP23" s="202"/>
      <c r="JSQ23" s="202"/>
      <c r="JSR23" s="202"/>
      <c r="JSS23" s="202"/>
      <c r="JSU23" s="585"/>
      <c r="JSV23" s="585"/>
      <c r="JSW23" s="504"/>
      <c r="JSX23" s="585"/>
      <c r="JSY23" s="149"/>
      <c r="JSZ23" s="202"/>
      <c r="JTA23" s="202"/>
      <c r="JTB23" s="202"/>
      <c r="JTC23" s="202"/>
      <c r="JTD23" s="202"/>
      <c r="JTE23" s="202"/>
      <c r="JTG23" s="149"/>
      <c r="JTH23" s="918"/>
      <c r="JTI23" s="918"/>
      <c r="JTJ23" s="918"/>
      <c r="JTK23" s="918"/>
      <c r="JTL23" s="918"/>
      <c r="JTM23" s="149"/>
      <c r="JTN23" s="918"/>
      <c r="JTO23" s="918"/>
      <c r="JTP23" s="918"/>
      <c r="JTQ23" s="918"/>
      <c r="JTR23" s="918"/>
      <c r="JTS23" s="149"/>
      <c r="JTT23" s="923"/>
      <c r="JTU23" s="149"/>
      <c r="JTV23" s="149"/>
      <c r="JTW23" s="149"/>
      <c r="JTX23" s="149"/>
      <c r="JUA23" s="504"/>
      <c r="JUB23" s="202"/>
      <c r="JUF23" s="149"/>
      <c r="JUG23" s="504"/>
      <c r="JUH23" s="504"/>
      <c r="JUJ23" s="149"/>
      <c r="JUM23" s="149"/>
      <c r="JUN23" s="202"/>
      <c r="JUO23" s="202"/>
      <c r="JUP23" s="202"/>
      <c r="JUQ23" s="202"/>
      <c r="JUR23" s="202"/>
      <c r="JUS23" s="202"/>
      <c r="JUT23" s="202"/>
      <c r="JUU23" s="202"/>
      <c r="JUV23" s="202"/>
      <c r="JUW23" s="585"/>
      <c r="JUX23" s="202"/>
      <c r="JUZ23" s="202"/>
      <c r="JVA23" s="202"/>
      <c r="JVB23" s="202"/>
      <c r="JVC23" s="202"/>
      <c r="JVD23" s="202"/>
      <c r="JVE23" s="202"/>
      <c r="JVF23" s="202"/>
      <c r="JVG23" s="202"/>
      <c r="JVH23" s="202"/>
      <c r="JVI23" s="202"/>
      <c r="JVK23" s="585"/>
      <c r="JVL23" s="585"/>
      <c r="JVM23" s="504"/>
      <c r="JVN23" s="585"/>
      <c r="JVO23" s="149"/>
      <c r="JVP23" s="202"/>
      <c r="JVQ23" s="202"/>
      <c r="JVR23" s="202"/>
      <c r="JVS23" s="202"/>
      <c r="JVT23" s="202"/>
      <c r="JVU23" s="202"/>
      <c r="JVW23" s="149"/>
      <c r="JVX23" s="918"/>
      <c r="JVY23" s="918"/>
      <c r="JVZ23" s="918"/>
      <c r="JWA23" s="918"/>
      <c r="JWB23" s="918"/>
      <c r="JWC23" s="149"/>
      <c r="JWD23" s="918"/>
      <c r="JWE23" s="918"/>
      <c r="JWF23" s="918"/>
      <c r="JWG23" s="918"/>
      <c r="JWH23" s="918"/>
      <c r="JWI23" s="149"/>
      <c r="JWJ23" s="923"/>
      <c r="JWK23" s="149"/>
      <c r="JWL23" s="149"/>
      <c r="JWM23" s="149"/>
      <c r="JWN23" s="149"/>
      <c r="JWQ23" s="504"/>
      <c r="JWR23" s="202"/>
      <c r="JWV23" s="149"/>
      <c r="JWW23" s="504"/>
      <c r="JWX23" s="504"/>
      <c r="JWZ23" s="149"/>
      <c r="JXC23" s="149"/>
      <c r="JXD23" s="202"/>
      <c r="JXE23" s="202"/>
      <c r="JXF23" s="202"/>
      <c r="JXG23" s="202"/>
      <c r="JXH23" s="202"/>
      <c r="JXI23" s="202"/>
      <c r="JXJ23" s="202"/>
      <c r="JXK23" s="202"/>
      <c r="JXL23" s="202"/>
      <c r="JXM23" s="585"/>
      <c r="JXN23" s="202"/>
      <c r="JXP23" s="202"/>
      <c r="JXQ23" s="202"/>
      <c r="JXR23" s="202"/>
      <c r="JXS23" s="202"/>
      <c r="JXT23" s="202"/>
      <c r="JXU23" s="202"/>
      <c r="JXV23" s="202"/>
      <c r="JXW23" s="202"/>
      <c r="JXX23" s="202"/>
      <c r="JXY23" s="202"/>
      <c r="JYA23" s="585"/>
      <c r="JYB23" s="585"/>
      <c r="JYC23" s="504"/>
      <c r="JYD23" s="585"/>
      <c r="JYE23" s="149"/>
      <c r="JYF23" s="202"/>
      <c r="JYG23" s="202"/>
      <c r="JYH23" s="202"/>
      <c r="JYI23" s="202"/>
      <c r="JYJ23" s="202"/>
      <c r="JYK23" s="202"/>
      <c r="JYM23" s="149"/>
      <c r="JYN23" s="918"/>
      <c r="JYO23" s="918"/>
      <c r="JYP23" s="918"/>
      <c r="JYQ23" s="918"/>
      <c r="JYR23" s="918"/>
      <c r="JYS23" s="149"/>
      <c r="JYT23" s="918"/>
      <c r="JYU23" s="918"/>
      <c r="JYV23" s="918"/>
      <c r="JYW23" s="918"/>
      <c r="JYX23" s="918"/>
      <c r="JYY23" s="149"/>
      <c r="JYZ23" s="923"/>
      <c r="JZA23" s="149"/>
      <c r="JZB23" s="149"/>
      <c r="JZC23" s="149"/>
      <c r="JZD23" s="149"/>
      <c r="JZG23" s="504"/>
      <c r="JZH23" s="202"/>
      <c r="JZL23" s="149"/>
      <c r="JZM23" s="504"/>
      <c r="JZN23" s="504"/>
      <c r="JZP23" s="149"/>
      <c r="JZS23" s="149"/>
      <c r="JZT23" s="202"/>
      <c r="JZU23" s="202"/>
      <c r="JZV23" s="202"/>
      <c r="JZW23" s="202"/>
      <c r="JZX23" s="202"/>
      <c r="JZY23" s="202"/>
      <c r="JZZ23" s="202"/>
      <c r="KAA23" s="202"/>
      <c r="KAB23" s="202"/>
      <c r="KAC23" s="585"/>
      <c r="KAD23" s="202"/>
      <c r="KAF23" s="202"/>
      <c r="KAG23" s="202"/>
      <c r="KAH23" s="202"/>
      <c r="KAI23" s="202"/>
      <c r="KAJ23" s="202"/>
      <c r="KAK23" s="202"/>
      <c r="KAL23" s="202"/>
      <c r="KAM23" s="202"/>
      <c r="KAN23" s="202"/>
      <c r="KAO23" s="202"/>
      <c r="KAQ23" s="585"/>
      <c r="KAR23" s="585"/>
      <c r="KAS23" s="504"/>
      <c r="KAT23" s="585"/>
      <c r="KAU23" s="149"/>
      <c r="KAV23" s="202"/>
      <c r="KAW23" s="202"/>
      <c r="KAX23" s="202"/>
      <c r="KAY23" s="202"/>
      <c r="KAZ23" s="202"/>
      <c r="KBA23" s="202"/>
      <c r="KBC23" s="149"/>
      <c r="KBD23" s="918"/>
      <c r="KBE23" s="918"/>
      <c r="KBF23" s="918"/>
      <c r="KBG23" s="918"/>
      <c r="KBH23" s="918"/>
      <c r="KBI23" s="149"/>
      <c r="KBJ23" s="918"/>
      <c r="KBK23" s="918"/>
      <c r="KBL23" s="918"/>
      <c r="KBM23" s="918"/>
      <c r="KBN23" s="918"/>
      <c r="KBO23" s="149"/>
      <c r="KBP23" s="923"/>
      <c r="KBQ23" s="149"/>
      <c r="KBR23" s="149"/>
      <c r="KBS23" s="149"/>
      <c r="KBT23" s="149"/>
      <c r="KBW23" s="504"/>
      <c r="KBX23" s="202"/>
      <c r="KCB23" s="149"/>
      <c r="KCC23" s="504"/>
      <c r="KCD23" s="504"/>
      <c r="KCF23" s="149"/>
      <c r="KCI23" s="149"/>
      <c r="KCJ23" s="202"/>
      <c r="KCK23" s="202"/>
      <c r="KCL23" s="202"/>
      <c r="KCM23" s="202"/>
      <c r="KCN23" s="202"/>
      <c r="KCO23" s="202"/>
      <c r="KCP23" s="202"/>
      <c r="KCQ23" s="202"/>
      <c r="KCR23" s="202"/>
      <c r="KCS23" s="585"/>
      <c r="KCT23" s="202"/>
      <c r="KCV23" s="202"/>
      <c r="KCW23" s="202"/>
      <c r="KCX23" s="202"/>
      <c r="KCY23" s="202"/>
      <c r="KCZ23" s="202"/>
      <c r="KDA23" s="202"/>
      <c r="KDB23" s="202"/>
      <c r="KDC23" s="202"/>
      <c r="KDD23" s="202"/>
      <c r="KDE23" s="202"/>
      <c r="KDG23" s="585"/>
      <c r="KDH23" s="585"/>
      <c r="KDI23" s="504"/>
      <c r="KDJ23" s="585"/>
      <c r="KDK23" s="149"/>
      <c r="KDL23" s="202"/>
      <c r="KDM23" s="202"/>
      <c r="KDN23" s="202"/>
      <c r="KDO23" s="202"/>
      <c r="KDP23" s="202"/>
      <c r="KDQ23" s="202"/>
      <c r="KDS23" s="149"/>
      <c r="KDT23" s="918"/>
      <c r="KDU23" s="918"/>
      <c r="KDV23" s="918"/>
      <c r="KDW23" s="918"/>
      <c r="KDX23" s="918"/>
      <c r="KDY23" s="149"/>
      <c r="KDZ23" s="918"/>
      <c r="KEA23" s="918"/>
      <c r="KEB23" s="918"/>
      <c r="KEC23" s="918"/>
      <c r="KED23" s="918"/>
      <c r="KEE23" s="149"/>
      <c r="KEF23" s="923"/>
      <c r="KEG23" s="149"/>
      <c r="KEH23" s="149"/>
      <c r="KEI23" s="149"/>
      <c r="KEJ23" s="149"/>
      <c r="KEM23" s="504"/>
      <c r="KEN23" s="202"/>
      <c r="KER23" s="149"/>
      <c r="KES23" s="504"/>
      <c r="KET23" s="504"/>
      <c r="KEV23" s="149"/>
      <c r="KEY23" s="149"/>
      <c r="KEZ23" s="202"/>
      <c r="KFA23" s="202"/>
      <c r="KFB23" s="202"/>
      <c r="KFC23" s="202"/>
      <c r="KFD23" s="202"/>
      <c r="KFE23" s="202"/>
      <c r="KFF23" s="202"/>
      <c r="KFG23" s="202"/>
      <c r="KFH23" s="202"/>
      <c r="KFI23" s="585"/>
      <c r="KFJ23" s="202"/>
      <c r="KFL23" s="202"/>
      <c r="KFM23" s="202"/>
      <c r="KFN23" s="202"/>
      <c r="KFO23" s="202"/>
      <c r="KFP23" s="202"/>
      <c r="KFQ23" s="202"/>
      <c r="KFR23" s="202"/>
      <c r="KFS23" s="202"/>
      <c r="KFT23" s="202"/>
      <c r="KFU23" s="202"/>
      <c r="KFW23" s="585"/>
      <c r="KFX23" s="585"/>
      <c r="KFY23" s="504"/>
      <c r="KFZ23" s="585"/>
      <c r="KGA23" s="149"/>
      <c r="KGB23" s="202"/>
      <c r="KGC23" s="202"/>
      <c r="KGD23" s="202"/>
      <c r="KGE23" s="202"/>
      <c r="KGF23" s="202"/>
      <c r="KGG23" s="202"/>
      <c r="KGI23" s="149"/>
      <c r="KGJ23" s="918"/>
      <c r="KGK23" s="918"/>
      <c r="KGL23" s="918"/>
      <c r="KGM23" s="918"/>
      <c r="KGN23" s="918"/>
      <c r="KGO23" s="149"/>
      <c r="KGP23" s="918"/>
      <c r="KGQ23" s="918"/>
      <c r="KGR23" s="918"/>
      <c r="KGS23" s="918"/>
      <c r="KGT23" s="918"/>
      <c r="KGU23" s="149"/>
      <c r="KGV23" s="923"/>
      <c r="KGW23" s="149"/>
      <c r="KGX23" s="149"/>
      <c r="KGY23" s="149"/>
      <c r="KGZ23" s="149"/>
      <c r="KHC23" s="504"/>
      <c r="KHD23" s="202"/>
      <c r="KHH23" s="149"/>
      <c r="KHI23" s="504"/>
      <c r="KHJ23" s="504"/>
      <c r="KHL23" s="149"/>
      <c r="KHO23" s="149"/>
      <c r="KHP23" s="202"/>
      <c r="KHQ23" s="202"/>
      <c r="KHR23" s="202"/>
      <c r="KHS23" s="202"/>
      <c r="KHT23" s="202"/>
      <c r="KHU23" s="202"/>
      <c r="KHV23" s="202"/>
      <c r="KHW23" s="202"/>
      <c r="KHX23" s="202"/>
      <c r="KHY23" s="585"/>
      <c r="KHZ23" s="202"/>
      <c r="KIB23" s="202"/>
      <c r="KIC23" s="202"/>
      <c r="KID23" s="202"/>
      <c r="KIE23" s="202"/>
      <c r="KIF23" s="202"/>
      <c r="KIG23" s="202"/>
      <c r="KIH23" s="202"/>
      <c r="KII23" s="202"/>
      <c r="KIJ23" s="202"/>
      <c r="KIK23" s="202"/>
      <c r="KIM23" s="585"/>
      <c r="KIN23" s="585"/>
      <c r="KIO23" s="504"/>
      <c r="KIP23" s="585"/>
      <c r="KIQ23" s="149"/>
      <c r="KIR23" s="202"/>
      <c r="KIS23" s="202"/>
      <c r="KIT23" s="202"/>
      <c r="KIU23" s="202"/>
      <c r="KIV23" s="202"/>
      <c r="KIW23" s="202"/>
      <c r="KIY23" s="149"/>
      <c r="KIZ23" s="918"/>
      <c r="KJA23" s="918"/>
      <c r="KJB23" s="918"/>
      <c r="KJC23" s="918"/>
      <c r="KJD23" s="918"/>
      <c r="KJE23" s="149"/>
      <c r="KJF23" s="918"/>
      <c r="KJG23" s="918"/>
      <c r="KJH23" s="918"/>
      <c r="KJI23" s="918"/>
      <c r="KJJ23" s="918"/>
      <c r="KJK23" s="149"/>
      <c r="KJL23" s="923"/>
      <c r="KJM23" s="149"/>
      <c r="KJN23" s="149"/>
      <c r="KJO23" s="149"/>
      <c r="KJP23" s="149"/>
      <c r="KJS23" s="504"/>
      <c r="KJT23" s="202"/>
      <c r="KJX23" s="149"/>
      <c r="KJY23" s="504"/>
      <c r="KJZ23" s="504"/>
      <c r="KKB23" s="149"/>
      <c r="KKE23" s="149"/>
      <c r="KKF23" s="202"/>
      <c r="KKG23" s="202"/>
      <c r="KKH23" s="202"/>
      <c r="KKI23" s="202"/>
      <c r="KKJ23" s="202"/>
      <c r="KKK23" s="202"/>
      <c r="KKL23" s="202"/>
      <c r="KKM23" s="202"/>
      <c r="KKN23" s="202"/>
      <c r="KKO23" s="585"/>
      <c r="KKP23" s="202"/>
      <c r="KKR23" s="202"/>
      <c r="KKS23" s="202"/>
      <c r="KKT23" s="202"/>
      <c r="KKU23" s="202"/>
      <c r="KKV23" s="202"/>
      <c r="KKW23" s="202"/>
      <c r="KKX23" s="202"/>
      <c r="KKY23" s="202"/>
      <c r="KKZ23" s="202"/>
      <c r="KLA23" s="202"/>
      <c r="KLC23" s="585"/>
      <c r="KLD23" s="585"/>
      <c r="KLE23" s="504"/>
      <c r="KLF23" s="585"/>
      <c r="KLG23" s="149"/>
      <c r="KLH23" s="202"/>
      <c r="KLI23" s="202"/>
      <c r="KLJ23" s="202"/>
      <c r="KLK23" s="202"/>
      <c r="KLL23" s="202"/>
      <c r="KLM23" s="202"/>
      <c r="KLO23" s="149"/>
      <c r="KLP23" s="918"/>
      <c r="KLQ23" s="918"/>
      <c r="KLR23" s="918"/>
      <c r="KLS23" s="918"/>
      <c r="KLT23" s="918"/>
      <c r="KLU23" s="149"/>
      <c r="KLV23" s="918"/>
      <c r="KLW23" s="918"/>
      <c r="KLX23" s="918"/>
      <c r="KLY23" s="918"/>
      <c r="KLZ23" s="918"/>
      <c r="KMA23" s="149"/>
      <c r="KMB23" s="923"/>
      <c r="KMC23" s="149"/>
      <c r="KMD23" s="149"/>
      <c r="KME23" s="149"/>
      <c r="KMF23" s="149"/>
      <c r="KMI23" s="504"/>
      <c r="KMJ23" s="202"/>
      <c r="KMN23" s="149"/>
      <c r="KMO23" s="504"/>
      <c r="KMP23" s="504"/>
      <c r="KMR23" s="149"/>
      <c r="KMU23" s="149"/>
      <c r="KMV23" s="202"/>
      <c r="KMW23" s="202"/>
      <c r="KMX23" s="202"/>
      <c r="KMY23" s="202"/>
      <c r="KMZ23" s="202"/>
      <c r="KNA23" s="202"/>
      <c r="KNB23" s="202"/>
      <c r="KNC23" s="202"/>
      <c r="KND23" s="202"/>
      <c r="KNE23" s="585"/>
      <c r="KNF23" s="202"/>
      <c r="KNH23" s="202"/>
      <c r="KNI23" s="202"/>
      <c r="KNJ23" s="202"/>
      <c r="KNK23" s="202"/>
      <c r="KNL23" s="202"/>
      <c r="KNM23" s="202"/>
      <c r="KNN23" s="202"/>
      <c r="KNO23" s="202"/>
      <c r="KNP23" s="202"/>
      <c r="KNQ23" s="202"/>
      <c r="KNS23" s="585"/>
      <c r="KNT23" s="585"/>
      <c r="KNU23" s="504"/>
      <c r="KNV23" s="585"/>
      <c r="KNW23" s="149"/>
      <c r="KNX23" s="202"/>
      <c r="KNY23" s="202"/>
      <c r="KNZ23" s="202"/>
      <c r="KOA23" s="202"/>
      <c r="KOB23" s="202"/>
      <c r="KOC23" s="202"/>
      <c r="KOE23" s="149"/>
      <c r="KOF23" s="918"/>
      <c r="KOG23" s="918"/>
      <c r="KOH23" s="918"/>
      <c r="KOI23" s="918"/>
      <c r="KOJ23" s="918"/>
      <c r="KOK23" s="149"/>
      <c r="KOL23" s="918"/>
      <c r="KOM23" s="918"/>
      <c r="KON23" s="918"/>
      <c r="KOO23" s="918"/>
      <c r="KOP23" s="918"/>
      <c r="KOQ23" s="149"/>
      <c r="KOR23" s="923"/>
      <c r="KOS23" s="149"/>
      <c r="KOT23" s="149"/>
      <c r="KOU23" s="149"/>
      <c r="KOV23" s="149"/>
      <c r="KOY23" s="504"/>
      <c r="KOZ23" s="202"/>
      <c r="KPD23" s="149"/>
      <c r="KPE23" s="504"/>
      <c r="KPF23" s="504"/>
      <c r="KPH23" s="149"/>
      <c r="KPK23" s="149"/>
      <c r="KPL23" s="202"/>
      <c r="KPM23" s="202"/>
      <c r="KPN23" s="202"/>
      <c r="KPO23" s="202"/>
      <c r="KPP23" s="202"/>
      <c r="KPQ23" s="202"/>
      <c r="KPR23" s="202"/>
      <c r="KPS23" s="202"/>
      <c r="KPT23" s="202"/>
      <c r="KPU23" s="585"/>
      <c r="KPV23" s="202"/>
      <c r="KPX23" s="202"/>
      <c r="KPY23" s="202"/>
      <c r="KPZ23" s="202"/>
      <c r="KQA23" s="202"/>
      <c r="KQB23" s="202"/>
      <c r="KQC23" s="202"/>
      <c r="KQD23" s="202"/>
      <c r="KQE23" s="202"/>
      <c r="KQF23" s="202"/>
      <c r="KQG23" s="202"/>
      <c r="KQI23" s="585"/>
      <c r="KQJ23" s="585"/>
      <c r="KQK23" s="504"/>
      <c r="KQL23" s="585"/>
      <c r="KQM23" s="149"/>
      <c r="KQN23" s="202"/>
      <c r="KQO23" s="202"/>
      <c r="KQP23" s="202"/>
      <c r="KQQ23" s="202"/>
      <c r="KQR23" s="202"/>
      <c r="KQS23" s="202"/>
      <c r="KQU23" s="149"/>
      <c r="KQV23" s="918"/>
      <c r="KQW23" s="918"/>
      <c r="KQX23" s="918"/>
      <c r="KQY23" s="918"/>
      <c r="KQZ23" s="918"/>
      <c r="KRA23" s="149"/>
      <c r="KRB23" s="918"/>
      <c r="KRC23" s="918"/>
      <c r="KRD23" s="918"/>
      <c r="KRE23" s="918"/>
      <c r="KRF23" s="918"/>
      <c r="KRG23" s="149"/>
      <c r="KRH23" s="923"/>
      <c r="KRI23" s="149"/>
      <c r="KRJ23" s="149"/>
      <c r="KRK23" s="149"/>
      <c r="KRL23" s="149"/>
      <c r="KRO23" s="504"/>
      <c r="KRP23" s="202"/>
      <c r="KRT23" s="149"/>
      <c r="KRU23" s="504"/>
      <c r="KRV23" s="504"/>
      <c r="KRX23" s="149"/>
      <c r="KSA23" s="149"/>
      <c r="KSB23" s="202"/>
      <c r="KSC23" s="202"/>
      <c r="KSD23" s="202"/>
      <c r="KSE23" s="202"/>
      <c r="KSF23" s="202"/>
      <c r="KSG23" s="202"/>
      <c r="KSH23" s="202"/>
      <c r="KSI23" s="202"/>
      <c r="KSJ23" s="202"/>
      <c r="KSK23" s="585"/>
      <c r="KSL23" s="202"/>
      <c r="KSN23" s="202"/>
      <c r="KSO23" s="202"/>
      <c r="KSP23" s="202"/>
      <c r="KSQ23" s="202"/>
      <c r="KSR23" s="202"/>
      <c r="KSS23" s="202"/>
      <c r="KST23" s="202"/>
      <c r="KSU23" s="202"/>
      <c r="KSV23" s="202"/>
      <c r="KSW23" s="202"/>
      <c r="KSY23" s="585"/>
      <c r="KSZ23" s="585"/>
      <c r="KTA23" s="504"/>
      <c r="KTB23" s="585"/>
      <c r="KTC23" s="149"/>
      <c r="KTD23" s="202"/>
      <c r="KTE23" s="202"/>
      <c r="KTF23" s="202"/>
      <c r="KTG23" s="202"/>
      <c r="KTH23" s="202"/>
      <c r="KTI23" s="202"/>
      <c r="KTK23" s="149"/>
      <c r="KTL23" s="918"/>
      <c r="KTM23" s="918"/>
      <c r="KTN23" s="918"/>
      <c r="KTO23" s="918"/>
      <c r="KTP23" s="918"/>
      <c r="KTQ23" s="149"/>
      <c r="KTR23" s="918"/>
      <c r="KTS23" s="918"/>
      <c r="KTT23" s="918"/>
      <c r="KTU23" s="918"/>
      <c r="KTV23" s="918"/>
      <c r="KTW23" s="149"/>
      <c r="KTX23" s="923"/>
      <c r="KTY23" s="149"/>
      <c r="KTZ23" s="149"/>
      <c r="KUA23" s="149"/>
      <c r="KUB23" s="149"/>
      <c r="KUE23" s="504"/>
      <c r="KUF23" s="202"/>
      <c r="KUJ23" s="149"/>
      <c r="KUK23" s="504"/>
      <c r="KUL23" s="504"/>
      <c r="KUN23" s="149"/>
      <c r="KUQ23" s="149"/>
      <c r="KUR23" s="202"/>
      <c r="KUS23" s="202"/>
      <c r="KUT23" s="202"/>
      <c r="KUU23" s="202"/>
      <c r="KUV23" s="202"/>
      <c r="KUW23" s="202"/>
      <c r="KUX23" s="202"/>
      <c r="KUY23" s="202"/>
      <c r="KUZ23" s="202"/>
      <c r="KVA23" s="585"/>
      <c r="KVB23" s="202"/>
      <c r="KVD23" s="202"/>
      <c r="KVE23" s="202"/>
      <c r="KVF23" s="202"/>
      <c r="KVG23" s="202"/>
      <c r="KVH23" s="202"/>
      <c r="KVI23" s="202"/>
      <c r="KVJ23" s="202"/>
      <c r="KVK23" s="202"/>
      <c r="KVL23" s="202"/>
      <c r="KVM23" s="202"/>
      <c r="KVO23" s="585"/>
      <c r="KVP23" s="585"/>
      <c r="KVQ23" s="504"/>
      <c r="KVR23" s="585"/>
      <c r="KVS23" s="149"/>
      <c r="KVT23" s="202"/>
      <c r="KVU23" s="202"/>
      <c r="KVV23" s="202"/>
      <c r="KVW23" s="202"/>
      <c r="KVX23" s="202"/>
      <c r="KVY23" s="202"/>
      <c r="KWA23" s="149"/>
      <c r="KWB23" s="918"/>
      <c r="KWC23" s="918"/>
      <c r="KWD23" s="918"/>
      <c r="KWE23" s="918"/>
      <c r="KWF23" s="918"/>
      <c r="KWG23" s="149"/>
      <c r="KWH23" s="918"/>
      <c r="KWI23" s="918"/>
      <c r="KWJ23" s="918"/>
      <c r="KWK23" s="918"/>
      <c r="KWL23" s="918"/>
      <c r="KWM23" s="149"/>
      <c r="KWN23" s="923"/>
      <c r="KWO23" s="149"/>
      <c r="KWP23" s="149"/>
      <c r="KWQ23" s="149"/>
      <c r="KWR23" s="149"/>
      <c r="KWU23" s="504"/>
      <c r="KWV23" s="202"/>
      <c r="KWZ23" s="149"/>
      <c r="KXA23" s="504"/>
      <c r="KXB23" s="504"/>
      <c r="KXD23" s="149"/>
      <c r="KXG23" s="149"/>
      <c r="KXH23" s="202"/>
      <c r="KXI23" s="202"/>
      <c r="KXJ23" s="202"/>
      <c r="KXK23" s="202"/>
      <c r="KXL23" s="202"/>
      <c r="KXM23" s="202"/>
      <c r="KXN23" s="202"/>
      <c r="KXO23" s="202"/>
      <c r="KXP23" s="202"/>
      <c r="KXQ23" s="585"/>
      <c r="KXR23" s="202"/>
      <c r="KXT23" s="202"/>
      <c r="KXU23" s="202"/>
      <c r="KXV23" s="202"/>
      <c r="KXW23" s="202"/>
      <c r="KXX23" s="202"/>
      <c r="KXY23" s="202"/>
      <c r="KXZ23" s="202"/>
      <c r="KYA23" s="202"/>
      <c r="KYB23" s="202"/>
      <c r="KYC23" s="202"/>
      <c r="KYE23" s="585"/>
      <c r="KYF23" s="585"/>
      <c r="KYG23" s="504"/>
      <c r="KYH23" s="585"/>
      <c r="KYI23" s="149"/>
      <c r="KYJ23" s="202"/>
      <c r="KYK23" s="202"/>
      <c r="KYL23" s="202"/>
      <c r="KYM23" s="202"/>
      <c r="KYN23" s="202"/>
      <c r="KYO23" s="202"/>
      <c r="KYQ23" s="149"/>
      <c r="KYR23" s="918"/>
      <c r="KYS23" s="918"/>
      <c r="KYT23" s="918"/>
      <c r="KYU23" s="918"/>
      <c r="KYV23" s="918"/>
      <c r="KYW23" s="149"/>
      <c r="KYX23" s="918"/>
      <c r="KYY23" s="918"/>
      <c r="KYZ23" s="918"/>
      <c r="KZA23" s="918"/>
      <c r="KZB23" s="918"/>
      <c r="KZC23" s="149"/>
      <c r="KZD23" s="923"/>
      <c r="KZE23" s="149"/>
      <c r="KZF23" s="149"/>
      <c r="KZG23" s="149"/>
      <c r="KZH23" s="149"/>
      <c r="KZK23" s="504"/>
      <c r="KZL23" s="202"/>
      <c r="KZP23" s="149"/>
      <c r="KZQ23" s="504"/>
      <c r="KZR23" s="504"/>
      <c r="KZT23" s="149"/>
      <c r="KZW23" s="149"/>
      <c r="KZX23" s="202"/>
      <c r="KZY23" s="202"/>
      <c r="KZZ23" s="202"/>
      <c r="LAA23" s="202"/>
      <c r="LAB23" s="202"/>
      <c r="LAC23" s="202"/>
      <c r="LAD23" s="202"/>
      <c r="LAE23" s="202"/>
      <c r="LAF23" s="202"/>
      <c r="LAG23" s="585"/>
      <c r="LAH23" s="202"/>
      <c r="LAJ23" s="202"/>
      <c r="LAK23" s="202"/>
      <c r="LAL23" s="202"/>
      <c r="LAM23" s="202"/>
      <c r="LAN23" s="202"/>
      <c r="LAO23" s="202"/>
      <c r="LAP23" s="202"/>
      <c r="LAQ23" s="202"/>
      <c r="LAR23" s="202"/>
      <c r="LAS23" s="202"/>
      <c r="LAU23" s="585"/>
      <c r="LAV23" s="585"/>
      <c r="LAW23" s="504"/>
      <c r="LAX23" s="585"/>
      <c r="LAY23" s="149"/>
      <c r="LAZ23" s="202"/>
      <c r="LBA23" s="202"/>
      <c r="LBB23" s="202"/>
      <c r="LBC23" s="202"/>
      <c r="LBD23" s="202"/>
      <c r="LBE23" s="202"/>
      <c r="LBG23" s="149"/>
      <c r="LBH23" s="918"/>
      <c r="LBI23" s="918"/>
      <c r="LBJ23" s="918"/>
      <c r="LBK23" s="918"/>
      <c r="LBL23" s="918"/>
      <c r="LBM23" s="149"/>
      <c r="LBN23" s="918"/>
      <c r="LBO23" s="918"/>
      <c r="LBP23" s="918"/>
      <c r="LBQ23" s="918"/>
      <c r="LBR23" s="918"/>
      <c r="LBS23" s="149"/>
      <c r="LBT23" s="923"/>
      <c r="LBU23" s="149"/>
      <c r="LBV23" s="149"/>
      <c r="LBW23" s="149"/>
      <c r="LBX23" s="149"/>
      <c r="LCA23" s="504"/>
      <c r="LCB23" s="202"/>
      <c r="LCF23" s="149"/>
      <c r="LCG23" s="504"/>
      <c r="LCH23" s="504"/>
      <c r="LCJ23" s="149"/>
      <c r="LCM23" s="149"/>
      <c r="LCN23" s="202"/>
      <c r="LCO23" s="202"/>
      <c r="LCP23" s="202"/>
      <c r="LCQ23" s="202"/>
      <c r="LCR23" s="202"/>
      <c r="LCS23" s="202"/>
      <c r="LCT23" s="202"/>
      <c r="LCU23" s="202"/>
      <c r="LCV23" s="202"/>
      <c r="LCW23" s="585"/>
      <c r="LCX23" s="202"/>
      <c r="LCZ23" s="202"/>
      <c r="LDA23" s="202"/>
      <c r="LDB23" s="202"/>
      <c r="LDC23" s="202"/>
      <c r="LDD23" s="202"/>
      <c r="LDE23" s="202"/>
      <c r="LDF23" s="202"/>
      <c r="LDG23" s="202"/>
      <c r="LDH23" s="202"/>
      <c r="LDI23" s="202"/>
      <c r="LDK23" s="585"/>
      <c r="LDL23" s="585"/>
      <c r="LDM23" s="504"/>
      <c r="LDN23" s="585"/>
      <c r="LDO23" s="149"/>
      <c r="LDP23" s="202"/>
      <c r="LDQ23" s="202"/>
      <c r="LDR23" s="202"/>
      <c r="LDS23" s="202"/>
      <c r="LDT23" s="202"/>
      <c r="LDU23" s="202"/>
      <c r="LDW23" s="149"/>
      <c r="LDX23" s="918"/>
      <c r="LDY23" s="918"/>
      <c r="LDZ23" s="918"/>
      <c r="LEA23" s="918"/>
      <c r="LEB23" s="918"/>
      <c r="LEC23" s="149"/>
      <c r="LED23" s="918"/>
      <c r="LEE23" s="918"/>
      <c r="LEF23" s="918"/>
      <c r="LEG23" s="918"/>
      <c r="LEH23" s="918"/>
      <c r="LEI23" s="149"/>
      <c r="LEJ23" s="923"/>
      <c r="LEK23" s="149"/>
      <c r="LEL23" s="149"/>
      <c r="LEM23" s="149"/>
      <c r="LEN23" s="149"/>
      <c r="LEQ23" s="504"/>
      <c r="LER23" s="202"/>
      <c r="LEV23" s="149"/>
      <c r="LEW23" s="504"/>
      <c r="LEX23" s="504"/>
      <c r="LEZ23" s="149"/>
      <c r="LFC23" s="149"/>
      <c r="LFD23" s="202"/>
      <c r="LFE23" s="202"/>
      <c r="LFF23" s="202"/>
      <c r="LFG23" s="202"/>
      <c r="LFH23" s="202"/>
      <c r="LFI23" s="202"/>
      <c r="LFJ23" s="202"/>
      <c r="LFK23" s="202"/>
      <c r="LFL23" s="202"/>
      <c r="LFM23" s="585"/>
      <c r="LFN23" s="202"/>
      <c r="LFP23" s="202"/>
      <c r="LFQ23" s="202"/>
      <c r="LFR23" s="202"/>
      <c r="LFS23" s="202"/>
      <c r="LFT23" s="202"/>
      <c r="LFU23" s="202"/>
      <c r="LFV23" s="202"/>
      <c r="LFW23" s="202"/>
      <c r="LFX23" s="202"/>
      <c r="LFY23" s="202"/>
      <c r="LGA23" s="585"/>
      <c r="LGB23" s="585"/>
      <c r="LGC23" s="504"/>
      <c r="LGD23" s="585"/>
      <c r="LGE23" s="149"/>
      <c r="LGF23" s="202"/>
      <c r="LGG23" s="202"/>
      <c r="LGH23" s="202"/>
      <c r="LGI23" s="202"/>
      <c r="LGJ23" s="202"/>
      <c r="LGK23" s="202"/>
      <c r="LGM23" s="149"/>
      <c r="LGN23" s="918"/>
      <c r="LGO23" s="918"/>
      <c r="LGP23" s="918"/>
      <c r="LGQ23" s="918"/>
      <c r="LGR23" s="918"/>
      <c r="LGS23" s="149"/>
      <c r="LGT23" s="918"/>
      <c r="LGU23" s="918"/>
      <c r="LGV23" s="918"/>
      <c r="LGW23" s="918"/>
      <c r="LGX23" s="918"/>
      <c r="LGY23" s="149"/>
      <c r="LGZ23" s="923"/>
      <c r="LHA23" s="149"/>
      <c r="LHB23" s="149"/>
      <c r="LHC23" s="149"/>
      <c r="LHD23" s="149"/>
      <c r="LHG23" s="504"/>
      <c r="LHH23" s="202"/>
      <c r="LHL23" s="149"/>
      <c r="LHM23" s="504"/>
      <c r="LHN23" s="504"/>
      <c r="LHP23" s="149"/>
      <c r="LHS23" s="149"/>
      <c r="LHT23" s="202"/>
      <c r="LHU23" s="202"/>
      <c r="LHV23" s="202"/>
      <c r="LHW23" s="202"/>
      <c r="LHX23" s="202"/>
      <c r="LHY23" s="202"/>
      <c r="LHZ23" s="202"/>
      <c r="LIA23" s="202"/>
      <c r="LIB23" s="202"/>
      <c r="LIC23" s="585"/>
      <c r="LID23" s="202"/>
      <c r="LIF23" s="202"/>
      <c r="LIG23" s="202"/>
      <c r="LIH23" s="202"/>
      <c r="LII23" s="202"/>
      <c r="LIJ23" s="202"/>
      <c r="LIK23" s="202"/>
      <c r="LIL23" s="202"/>
      <c r="LIM23" s="202"/>
      <c r="LIN23" s="202"/>
      <c r="LIO23" s="202"/>
      <c r="LIQ23" s="585"/>
      <c r="LIR23" s="585"/>
      <c r="LIS23" s="504"/>
      <c r="LIT23" s="585"/>
      <c r="LIU23" s="149"/>
      <c r="LIV23" s="202"/>
      <c r="LIW23" s="202"/>
      <c r="LIX23" s="202"/>
      <c r="LIY23" s="202"/>
      <c r="LIZ23" s="202"/>
      <c r="LJA23" s="202"/>
      <c r="LJC23" s="149"/>
      <c r="LJD23" s="918"/>
      <c r="LJE23" s="918"/>
      <c r="LJF23" s="918"/>
      <c r="LJG23" s="918"/>
      <c r="LJH23" s="918"/>
      <c r="LJI23" s="149"/>
      <c r="LJJ23" s="918"/>
      <c r="LJK23" s="918"/>
      <c r="LJL23" s="918"/>
      <c r="LJM23" s="918"/>
      <c r="LJN23" s="918"/>
      <c r="LJO23" s="149"/>
      <c r="LJP23" s="923"/>
      <c r="LJQ23" s="149"/>
      <c r="LJR23" s="149"/>
      <c r="LJS23" s="149"/>
      <c r="LJT23" s="149"/>
      <c r="LJW23" s="504"/>
      <c r="LJX23" s="202"/>
      <c r="LKB23" s="149"/>
      <c r="LKC23" s="504"/>
      <c r="LKD23" s="504"/>
      <c r="LKF23" s="149"/>
      <c r="LKI23" s="149"/>
      <c r="LKJ23" s="202"/>
      <c r="LKK23" s="202"/>
      <c r="LKL23" s="202"/>
      <c r="LKM23" s="202"/>
      <c r="LKN23" s="202"/>
      <c r="LKO23" s="202"/>
      <c r="LKP23" s="202"/>
      <c r="LKQ23" s="202"/>
      <c r="LKR23" s="202"/>
      <c r="LKS23" s="585"/>
      <c r="LKT23" s="202"/>
      <c r="LKV23" s="202"/>
      <c r="LKW23" s="202"/>
      <c r="LKX23" s="202"/>
      <c r="LKY23" s="202"/>
      <c r="LKZ23" s="202"/>
      <c r="LLA23" s="202"/>
      <c r="LLB23" s="202"/>
      <c r="LLC23" s="202"/>
      <c r="LLD23" s="202"/>
      <c r="LLE23" s="202"/>
      <c r="LLG23" s="585"/>
      <c r="LLH23" s="585"/>
      <c r="LLI23" s="504"/>
      <c r="LLJ23" s="585"/>
      <c r="LLK23" s="149"/>
      <c r="LLL23" s="202"/>
      <c r="LLM23" s="202"/>
      <c r="LLN23" s="202"/>
      <c r="LLO23" s="202"/>
      <c r="LLP23" s="202"/>
      <c r="LLQ23" s="202"/>
      <c r="LLS23" s="149"/>
      <c r="LLT23" s="918"/>
      <c r="LLU23" s="918"/>
      <c r="LLV23" s="918"/>
      <c r="LLW23" s="918"/>
      <c r="LLX23" s="918"/>
      <c r="LLY23" s="149"/>
      <c r="LLZ23" s="918"/>
      <c r="LMA23" s="918"/>
      <c r="LMB23" s="918"/>
      <c r="LMC23" s="918"/>
      <c r="LMD23" s="918"/>
      <c r="LME23" s="149"/>
      <c r="LMF23" s="923"/>
      <c r="LMG23" s="149"/>
      <c r="LMH23" s="149"/>
      <c r="LMI23" s="149"/>
      <c r="LMJ23" s="149"/>
      <c r="LMM23" s="504"/>
      <c r="LMN23" s="202"/>
      <c r="LMR23" s="149"/>
      <c r="LMS23" s="504"/>
      <c r="LMT23" s="504"/>
      <c r="LMV23" s="149"/>
      <c r="LMY23" s="149"/>
      <c r="LMZ23" s="202"/>
      <c r="LNA23" s="202"/>
      <c r="LNB23" s="202"/>
      <c r="LNC23" s="202"/>
      <c r="LND23" s="202"/>
      <c r="LNE23" s="202"/>
      <c r="LNF23" s="202"/>
      <c r="LNG23" s="202"/>
      <c r="LNH23" s="202"/>
      <c r="LNI23" s="585"/>
      <c r="LNJ23" s="202"/>
      <c r="LNL23" s="202"/>
      <c r="LNM23" s="202"/>
      <c r="LNN23" s="202"/>
      <c r="LNO23" s="202"/>
      <c r="LNP23" s="202"/>
      <c r="LNQ23" s="202"/>
      <c r="LNR23" s="202"/>
      <c r="LNS23" s="202"/>
      <c r="LNT23" s="202"/>
      <c r="LNU23" s="202"/>
      <c r="LNW23" s="585"/>
      <c r="LNX23" s="585"/>
      <c r="LNY23" s="504"/>
      <c r="LNZ23" s="585"/>
      <c r="LOA23" s="149"/>
      <c r="LOB23" s="202"/>
      <c r="LOC23" s="202"/>
      <c r="LOD23" s="202"/>
      <c r="LOE23" s="202"/>
      <c r="LOF23" s="202"/>
      <c r="LOG23" s="202"/>
      <c r="LOI23" s="149"/>
      <c r="LOJ23" s="918"/>
      <c r="LOK23" s="918"/>
      <c r="LOL23" s="918"/>
      <c r="LOM23" s="918"/>
      <c r="LON23" s="918"/>
      <c r="LOO23" s="149"/>
      <c r="LOP23" s="918"/>
      <c r="LOQ23" s="918"/>
      <c r="LOR23" s="918"/>
      <c r="LOS23" s="918"/>
      <c r="LOT23" s="918"/>
      <c r="LOU23" s="149"/>
      <c r="LOV23" s="923"/>
      <c r="LOW23" s="149"/>
      <c r="LOX23" s="149"/>
      <c r="LOY23" s="149"/>
      <c r="LOZ23" s="149"/>
      <c r="LPC23" s="504"/>
      <c r="LPD23" s="202"/>
      <c r="LPH23" s="149"/>
      <c r="LPI23" s="504"/>
      <c r="LPJ23" s="504"/>
      <c r="LPL23" s="149"/>
      <c r="LPO23" s="149"/>
      <c r="LPP23" s="202"/>
      <c r="LPQ23" s="202"/>
      <c r="LPR23" s="202"/>
      <c r="LPS23" s="202"/>
      <c r="LPT23" s="202"/>
      <c r="LPU23" s="202"/>
      <c r="LPV23" s="202"/>
      <c r="LPW23" s="202"/>
      <c r="LPX23" s="202"/>
      <c r="LPY23" s="585"/>
      <c r="LPZ23" s="202"/>
      <c r="LQB23" s="202"/>
      <c r="LQC23" s="202"/>
      <c r="LQD23" s="202"/>
      <c r="LQE23" s="202"/>
      <c r="LQF23" s="202"/>
      <c r="LQG23" s="202"/>
      <c r="LQH23" s="202"/>
      <c r="LQI23" s="202"/>
      <c r="LQJ23" s="202"/>
      <c r="LQK23" s="202"/>
      <c r="LQM23" s="585"/>
      <c r="LQN23" s="585"/>
      <c r="LQO23" s="504"/>
      <c r="LQP23" s="585"/>
      <c r="LQQ23" s="149"/>
      <c r="LQR23" s="202"/>
      <c r="LQS23" s="202"/>
      <c r="LQT23" s="202"/>
      <c r="LQU23" s="202"/>
      <c r="LQV23" s="202"/>
      <c r="LQW23" s="202"/>
      <c r="LQY23" s="149"/>
      <c r="LQZ23" s="918"/>
      <c r="LRA23" s="918"/>
      <c r="LRB23" s="918"/>
      <c r="LRC23" s="918"/>
      <c r="LRD23" s="918"/>
      <c r="LRE23" s="149"/>
      <c r="LRF23" s="918"/>
      <c r="LRG23" s="918"/>
      <c r="LRH23" s="918"/>
      <c r="LRI23" s="918"/>
      <c r="LRJ23" s="918"/>
      <c r="LRK23" s="149"/>
      <c r="LRL23" s="923"/>
      <c r="LRM23" s="149"/>
      <c r="LRN23" s="149"/>
      <c r="LRO23" s="149"/>
      <c r="LRP23" s="149"/>
      <c r="LRS23" s="504"/>
      <c r="LRT23" s="202"/>
      <c r="LRX23" s="149"/>
      <c r="LRY23" s="504"/>
      <c r="LRZ23" s="504"/>
      <c r="LSB23" s="149"/>
      <c r="LSE23" s="149"/>
      <c r="LSF23" s="202"/>
      <c r="LSG23" s="202"/>
      <c r="LSH23" s="202"/>
      <c r="LSI23" s="202"/>
      <c r="LSJ23" s="202"/>
      <c r="LSK23" s="202"/>
      <c r="LSL23" s="202"/>
      <c r="LSM23" s="202"/>
      <c r="LSN23" s="202"/>
      <c r="LSO23" s="585"/>
      <c r="LSP23" s="202"/>
      <c r="LSR23" s="202"/>
      <c r="LSS23" s="202"/>
      <c r="LST23" s="202"/>
      <c r="LSU23" s="202"/>
      <c r="LSV23" s="202"/>
      <c r="LSW23" s="202"/>
      <c r="LSX23" s="202"/>
      <c r="LSY23" s="202"/>
      <c r="LSZ23" s="202"/>
      <c r="LTA23" s="202"/>
      <c r="LTC23" s="585"/>
      <c r="LTD23" s="585"/>
      <c r="LTE23" s="504"/>
      <c r="LTF23" s="585"/>
      <c r="LTG23" s="149"/>
      <c r="LTH23" s="202"/>
      <c r="LTI23" s="202"/>
      <c r="LTJ23" s="202"/>
      <c r="LTK23" s="202"/>
      <c r="LTL23" s="202"/>
      <c r="LTM23" s="202"/>
      <c r="LTO23" s="149"/>
      <c r="LTP23" s="918"/>
      <c r="LTQ23" s="918"/>
      <c r="LTR23" s="918"/>
      <c r="LTS23" s="918"/>
      <c r="LTT23" s="918"/>
      <c r="LTU23" s="149"/>
      <c r="LTV23" s="918"/>
      <c r="LTW23" s="918"/>
      <c r="LTX23" s="918"/>
      <c r="LTY23" s="918"/>
      <c r="LTZ23" s="918"/>
      <c r="LUA23" s="149"/>
      <c r="LUB23" s="923"/>
      <c r="LUC23" s="149"/>
      <c r="LUD23" s="149"/>
      <c r="LUE23" s="149"/>
      <c r="LUF23" s="149"/>
      <c r="LUI23" s="504"/>
      <c r="LUJ23" s="202"/>
      <c r="LUN23" s="149"/>
      <c r="LUO23" s="504"/>
      <c r="LUP23" s="504"/>
      <c r="LUR23" s="149"/>
      <c r="LUU23" s="149"/>
      <c r="LUV23" s="202"/>
      <c r="LUW23" s="202"/>
      <c r="LUX23" s="202"/>
      <c r="LUY23" s="202"/>
      <c r="LUZ23" s="202"/>
      <c r="LVA23" s="202"/>
      <c r="LVB23" s="202"/>
      <c r="LVC23" s="202"/>
      <c r="LVD23" s="202"/>
      <c r="LVE23" s="585"/>
      <c r="LVF23" s="202"/>
      <c r="LVH23" s="202"/>
      <c r="LVI23" s="202"/>
      <c r="LVJ23" s="202"/>
      <c r="LVK23" s="202"/>
      <c r="LVL23" s="202"/>
      <c r="LVM23" s="202"/>
      <c r="LVN23" s="202"/>
      <c r="LVO23" s="202"/>
      <c r="LVP23" s="202"/>
      <c r="LVQ23" s="202"/>
      <c r="LVS23" s="585"/>
      <c r="LVT23" s="585"/>
      <c r="LVU23" s="504"/>
      <c r="LVV23" s="585"/>
      <c r="LVW23" s="149"/>
      <c r="LVX23" s="202"/>
      <c r="LVY23" s="202"/>
      <c r="LVZ23" s="202"/>
      <c r="LWA23" s="202"/>
      <c r="LWB23" s="202"/>
      <c r="LWC23" s="202"/>
      <c r="LWE23" s="149"/>
      <c r="LWF23" s="918"/>
      <c r="LWG23" s="918"/>
      <c r="LWH23" s="918"/>
      <c r="LWI23" s="918"/>
      <c r="LWJ23" s="918"/>
      <c r="LWK23" s="149"/>
      <c r="LWL23" s="918"/>
      <c r="LWM23" s="918"/>
      <c r="LWN23" s="918"/>
      <c r="LWO23" s="918"/>
      <c r="LWP23" s="918"/>
      <c r="LWQ23" s="149"/>
      <c r="LWR23" s="923"/>
      <c r="LWS23" s="149"/>
      <c r="LWT23" s="149"/>
      <c r="LWU23" s="149"/>
      <c r="LWV23" s="149"/>
      <c r="LWY23" s="504"/>
      <c r="LWZ23" s="202"/>
      <c r="LXD23" s="149"/>
      <c r="LXE23" s="504"/>
      <c r="LXF23" s="504"/>
      <c r="LXH23" s="149"/>
      <c r="LXK23" s="149"/>
      <c r="LXL23" s="202"/>
      <c r="LXM23" s="202"/>
      <c r="LXN23" s="202"/>
      <c r="LXO23" s="202"/>
      <c r="LXP23" s="202"/>
      <c r="LXQ23" s="202"/>
      <c r="LXR23" s="202"/>
      <c r="LXS23" s="202"/>
      <c r="LXT23" s="202"/>
      <c r="LXU23" s="585"/>
      <c r="LXV23" s="202"/>
      <c r="LXX23" s="202"/>
      <c r="LXY23" s="202"/>
      <c r="LXZ23" s="202"/>
      <c r="LYA23" s="202"/>
      <c r="LYB23" s="202"/>
      <c r="LYC23" s="202"/>
      <c r="LYD23" s="202"/>
      <c r="LYE23" s="202"/>
      <c r="LYF23" s="202"/>
      <c r="LYG23" s="202"/>
      <c r="LYI23" s="585"/>
      <c r="LYJ23" s="585"/>
      <c r="LYK23" s="504"/>
      <c r="LYL23" s="585"/>
      <c r="LYM23" s="149"/>
      <c r="LYN23" s="202"/>
      <c r="LYO23" s="202"/>
      <c r="LYP23" s="202"/>
      <c r="LYQ23" s="202"/>
      <c r="LYR23" s="202"/>
      <c r="LYS23" s="202"/>
      <c r="LYU23" s="149"/>
      <c r="LYV23" s="918"/>
      <c r="LYW23" s="918"/>
      <c r="LYX23" s="918"/>
      <c r="LYY23" s="918"/>
      <c r="LYZ23" s="918"/>
      <c r="LZA23" s="149"/>
      <c r="LZB23" s="918"/>
      <c r="LZC23" s="918"/>
      <c r="LZD23" s="918"/>
      <c r="LZE23" s="918"/>
      <c r="LZF23" s="918"/>
      <c r="LZG23" s="149"/>
      <c r="LZH23" s="923"/>
      <c r="LZI23" s="149"/>
      <c r="LZJ23" s="149"/>
      <c r="LZK23" s="149"/>
      <c r="LZL23" s="149"/>
      <c r="LZO23" s="504"/>
      <c r="LZP23" s="202"/>
      <c r="LZT23" s="149"/>
      <c r="LZU23" s="504"/>
      <c r="LZV23" s="504"/>
      <c r="LZX23" s="149"/>
      <c r="MAA23" s="149"/>
      <c r="MAB23" s="202"/>
      <c r="MAC23" s="202"/>
      <c r="MAD23" s="202"/>
      <c r="MAE23" s="202"/>
      <c r="MAF23" s="202"/>
      <c r="MAG23" s="202"/>
      <c r="MAH23" s="202"/>
      <c r="MAI23" s="202"/>
      <c r="MAJ23" s="202"/>
      <c r="MAK23" s="585"/>
      <c r="MAL23" s="202"/>
      <c r="MAN23" s="202"/>
      <c r="MAO23" s="202"/>
      <c r="MAP23" s="202"/>
      <c r="MAQ23" s="202"/>
      <c r="MAR23" s="202"/>
      <c r="MAS23" s="202"/>
      <c r="MAT23" s="202"/>
      <c r="MAU23" s="202"/>
      <c r="MAV23" s="202"/>
      <c r="MAW23" s="202"/>
      <c r="MAY23" s="585"/>
      <c r="MAZ23" s="585"/>
      <c r="MBA23" s="504"/>
      <c r="MBB23" s="585"/>
      <c r="MBC23" s="149"/>
      <c r="MBD23" s="202"/>
      <c r="MBE23" s="202"/>
      <c r="MBF23" s="202"/>
      <c r="MBG23" s="202"/>
      <c r="MBH23" s="202"/>
      <c r="MBI23" s="202"/>
      <c r="MBK23" s="149"/>
      <c r="MBL23" s="918"/>
      <c r="MBM23" s="918"/>
      <c r="MBN23" s="918"/>
      <c r="MBO23" s="918"/>
      <c r="MBP23" s="918"/>
      <c r="MBQ23" s="149"/>
      <c r="MBR23" s="918"/>
      <c r="MBS23" s="918"/>
      <c r="MBT23" s="918"/>
      <c r="MBU23" s="918"/>
      <c r="MBV23" s="918"/>
      <c r="MBW23" s="149"/>
      <c r="MBX23" s="923"/>
      <c r="MBY23" s="149"/>
      <c r="MBZ23" s="149"/>
      <c r="MCA23" s="149"/>
      <c r="MCB23" s="149"/>
      <c r="MCE23" s="504"/>
      <c r="MCF23" s="202"/>
      <c r="MCJ23" s="149"/>
      <c r="MCK23" s="504"/>
      <c r="MCL23" s="504"/>
      <c r="MCN23" s="149"/>
      <c r="MCQ23" s="149"/>
      <c r="MCR23" s="202"/>
      <c r="MCS23" s="202"/>
      <c r="MCT23" s="202"/>
      <c r="MCU23" s="202"/>
      <c r="MCV23" s="202"/>
      <c r="MCW23" s="202"/>
      <c r="MCX23" s="202"/>
      <c r="MCY23" s="202"/>
      <c r="MCZ23" s="202"/>
      <c r="MDA23" s="585"/>
      <c r="MDB23" s="202"/>
      <c r="MDD23" s="202"/>
      <c r="MDE23" s="202"/>
      <c r="MDF23" s="202"/>
      <c r="MDG23" s="202"/>
      <c r="MDH23" s="202"/>
      <c r="MDI23" s="202"/>
      <c r="MDJ23" s="202"/>
      <c r="MDK23" s="202"/>
      <c r="MDL23" s="202"/>
      <c r="MDM23" s="202"/>
      <c r="MDO23" s="585"/>
      <c r="MDP23" s="585"/>
      <c r="MDQ23" s="504"/>
      <c r="MDR23" s="585"/>
      <c r="MDS23" s="149"/>
      <c r="MDT23" s="202"/>
      <c r="MDU23" s="202"/>
      <c r="MDV23" s="202"/>
      <c r="MDW23" s="202"/>
      <c r="MDX23" s="202"/>
      <c r="MDY23" s="202"/>
      <c r="MEA23" s="149"/>
      <c r="MEB23" s="918"/>
      <c r="MEC23" s="918"/>
      <c r="MED23" s="918"/>
      <c r="MEE23" s="918"/>
      <c r="MEF23" s="918"/>
      <c r="MEG23" s="149"/>
      <c r="MEH23" s="918"/>
      <c r="MEI23" s="918"/>
      <c r="MEJ23" s="918"/>
      <c r="MEK23" s="918"/>
      <c r="MEL23" s="918"/>
      <c r="MEM23" s="149"/>
      <c r="MEN23" s="923"/>
      <c r="MEO23" s="149"/>
      <c r="MEP23" s="149"/>
      <c r="MEQ23" s="149"/>
      <c r="MER23" s="149"/>
      <c r="MEU23" s="504"/>
      <c r="MEV23" s="202"/>
      <c r="MEZ23" s="149"/>
      <c r="MFA23" s="504"/>
      <c r="MFB23" s="504"/>
      <c r="MFD23" s="149"/>
      <c r="MFG23" s="149"/>
      <c r="MFH23" s="202"/>
      <c r="MFI23" s="202"/>
      <c r="MFJ23" s="202"/>
      <c r="MFK23" s="202"/>
      <c r="MFL23" s="202"/>
      <c r="MFM23" s="202"/>
      <c r="MFN23" s="202"/>
      <c r="MFO23" s="202"/>
      <c r="MFP23" s="202"/>
      <c r="MFQ23" s="585"/>
      <c r="MFR23" s="202"/>
      <c r="MFT23" s="202"/>
      <c r="MFU23" s="202"/>
      <c r="MFV23" s="202"/>
      <c r="MFW23" s="202"/>
      <c r="MFX23" s="202"/>
      <c r="MFY23" s="202"/>
      <c r="MFZ23" s="202"/>
      <c r="MGA23" s="202"/>
      <c r="MGB23" s="202"/>
      <c r="MGC23" s="202"/>
      <c r="MGE23" s="585"/>
      <c r="MGF23" s="585"/>
      <c r="MGG23" s="504"/>
      <c r="MGH23" s="585"/>
      <c r="MGI23" s="149"/>
      <c r="MGJ23" s="202"/>
      <c r="MGK23" s="202"/>
      <c r="MGL23" s="202"/>
      <c r="MGM23" s="202"/>
      <c r="MGN23" s="202"/>
      <c r="MGO23" s="202"/>
      <c r="MGQ23" s="149"/>
      <c r="MGR23" s="918"/>
      <c r="MGS23" s="918"/>
      <c r="MGT23" s="918"/>
      <c r="MGU23" s="918"/>
      <c r="MGV23" s="918"/>
      <c r="MGW23" s="149"/>
      <c r="MGX23" s="918"/>
      <c r="MGY23" s="918"/>
      <c r="MGZ23" s="918"/>
      <c r="MHA23" s="918"/>
      <c r="MHB23" s="918"/>
      <c r="MHC23" s="149"/>
      <c r="MHD23" s="923"/>
      <c r="MHE23" s="149"/>
      <c r="MHF23" s="149"/>
      <c r="MHG23" s="149"/>
      <c r="MHH23" s="149"/>
      <c r="MHK23" s="504"/>
      <c r="MHL23" s="202"/>
      <c r="MHP23" s="149"/>
      <c r="MHQ23" s="504"/>
      <c r="MHR23" s="504"/>
      <c r="MHT23" s="149"/>
      <c r="MHW23" s="149"/>
      <c r="MHX23" s="202"/>
      <c r="MHY23" s="202"/>
      <c r="MHZ23" s="202"/>
      <c r="MIA23" s="202"/>
      <c r="MIB23" s="202"/>
      <c r="MIC23" s="202"/>
      <c r="MID23" s="202"/>
      <c r="MIE23" s="202"/>
      <c r="MIF23" s="202"/>
      <c r="MIG23" s="585"/>
      <c r="MIH23" s="202"/>
      <c r="MIJ23" s="202"/>
      <c r="MIK23" s="202"/>
      <c r="MIL23" s="202"/>
      <c r="MIM23" s="202"/>
      <c r="MIN23" s="202"/>
      <c r="MIO23" s="202"/>
      <c r="MIP23" s="202"/>
      <c r="MIQ23" s="202"/>
      <c r="MIR23" s="202"/>
      <c r="MIS23" s="202"/>
      <c r="MIU23" s="585"/>
      <c r="MIV23" s="585"/>
      <c r="MIW23" s="504"/>
      <c r="MIX23" s="585"/>
      <c r="MIY23" s="149"/>
      <c r="MIZ23" s="202"/>
      <c r="MJA23" s="202"/>
      <c r="MJB23" s="202"/>
      <c r="MJC23" s="202"/>
      <c r="MJD23" s="202"/>
      <c r="MJE23" s="202"/>
      <c r="MJG23" s="149"/>
      <c r="MJH23" s="918"/>
      <c r="MJI23" s="918"/>
      <c r="MJJ23" s="918"/>
      <c r="MJK23" s="918"/>
      <c r="MJL23" s="918"/>
      <c r="MJM23" s="149"/>
      <c r="MJN23" s="918"/>
      <c r="MJO23" s="918"/>
      <c r="MJP23" s="918"/>
      <c r="MJQ23" s="918"/>
      <c r="MJR23" s="918"/>
      <c r="MJS23" s="149"/>
      <c r="MJT23" s="923"/>
      <c r="MJU23" s="149"/>
      <c r="MJV23" s="149"/>
      <c r="MJW23" s="149"/>
      <c r="MJX23" s="149"/>
      <c r="MKA23" s="504"/>
      <c r="MKB23" s="202"/>
      <c r="MKF23" s="149"/>
      <c r="MKG23" s="504"/>
      <c r="MKH23" s="504"/>
      <c r="MKJ23" s="149"/>
      <c r="MKM23" s="149"/>
      <c r="MKN23" s="202"/>
      <c r="MKO23" s="202"/>
      <c r="MKP23" s="202"/>
      <c r="MKQ23" s="202"/>
      <c r="MKR23" s="202"/>
      <c r="MKS23" s="202"/>
      <c r="MKT23" s="202"/>
      <c r="MKU23" s="202"/>
      <c r="MKV23" s="202"/>
      <c r="MKW23" s="585"/>
      <c r="MKX23" s="202"/>
      <c r="MKZ23" s="202"/>
      <c r="MLA23" s="202"/>
      <c r="MLB23" s="202"/>
      <c r="MLC23" s="202"/>
      <c r="MLD23" s="202"/>
      <c r="MLE23" s="202"/>
      <c r="MLF23" s="202"/>
      <c r="MLG23" s="202"/>
      <c r="MLH23" s="202"/>
      <c r="MLI23" s="202"/>
      <c r="MLK23" s="585"/>
      <c r="MLL23" s="585"/>
      <c r="MLM23" s="504"/>
      <c r="MLN23" s="585"/>
      <c r="MLO23" s="149"/>
      <c r="MLP23" s="202"/>
      <c r="MLQ23" s="202"/>
      <c r="MLR23" s="202"/>
      <c r="MLS23" s="202"/>
      <c r="MLT23" s="202"/>
      <c r="MLU23" s="202"/>
      <c r="MLW23" s="149"/>
      <c r="MLX23" s="918"/>
      <c r="MLY23" s="918"/>
      <c r="MLZ23" s="918"/>
      <c r="MMA23" s="918"/>
      <c r="MMB23" s="918"/>
      <c r="MMC23" s="149"/>
      <c r="MMD23" s="918"/>
      <c r="MME23" s="918"/>
      <c r="MMF23" s="918"/>
      <c r="MMG23" s="918"/>
      <c r="MMH23" s="918"/>
      <c r="MMI23" s="149"/>
      <c r="MMJ23" s="923"/>
      <c r="MMK23" s="149"/>
      <c r="MML23" s="149"/>
      <c r="MMM23" s="149"/>
      <c r="MMN23" s="149"/>
      <c r="MMQ23" s="504"/>
      <c r="MMR23" s="202"/>
      <c r="MMV23" s="149"/>
      <c r="MMW23" s="504"/>
      <c r="MMX23" s="504"/>
      <c r="MMZ23" s="149"/>
      <c r="MNC23" s="149"/>
      <c r="MND23" s="202"/>
      <c r="MNE23" s="202"/>
      <c r="MNF23" s="202"/>
      <c r="MNG23" s="202"/>
      <c r="MNH23" s="202"/>
      <c r="MNI23" s="202"/>
      <c r="MNJ23" s="202"/>
      <c r="MNK23" s="202"/>
      <c r="MNL23" s="202"/>
      <c r="MNM23" s="585"/>
      <c r="MNN23" s="202"/>
      <c r="MNP23" s="202"/>
      <c r="MNQ23" s="202"/>
      <c r="MNR23" s="202"/>
      <c r="MNS23" s="202"/>
      <c r="MNT23" s="202"/>
      <c r="MNU23" s="202"/>
      <c r="MNV23" s="202"/>
      <c r="MNW23" s="202"/>
      <c r="MNX23" s="202"/>
      <c r="MNY23" s="202"/>
      <c r="MOA23" s="585"/>
      <c r="MOB23" s="585"/>
      <c r="MOC23" s="504"/>
      <c r="MOD23" s="585"/>
      <c r="MOE23" s="149"/>
      <c r="MOF23" s="202"/>
      <c r="MOG23" s="202"/>
      <c r="MOH23" s="202"/>
      <c r="MOI23" s="202"/>
      <c r="MOJ23" s="202"/>
      <c r="MOK23" s="202"/>
      <c r="MOM23" s="149"/>
      <c r="MON23" s="918"/>
      <c r="MOO23" s="918"/>
      <c r="MOP23" s="918"/>
      <c r="MOQ23" s="918"/>
      <c r="MOR23" s="918"/>
      <c r="MOS23" s="149"/>
      <c r="MOT23" s="918"/>
      <c r="MOU23" s="918"/>
      <c r="MOV23" s="918"/>
      <c r="MOW23" s="918"/>
      <c r="MOX23" s="918"/>
      <c r="MOY23" s="149"/>
      <c r="MOZ23" s="923"/>
      <c r="MPA23" s="149"/>
      <c r="MPB23" s="149"/>
      <c r="MPC23" s="149"/>
      <c r="MPD23" s="149"/>
      <c r="MPG23" s="504"/>
      <c r="MPH23" s="202"/>
      <c r="MPL23" s="149"/>
      <c r="MPM23" s="504"/>
      <c r="MPN23" s="504"/>
      <c r="MPP23" s="149"/>
      <c r="MPS23" s="149"/>
      <c r="MPT23" s="202"/>
      <c r="MPU23" s="202"/>
      <c r="MPV23" s="202"/>
      <c r="MPW23" s="202"/>
      <c r="MPX23" s="202"/>
      <c r="MPY23" s="202"/>
      <c r="MPZ23" s="202"/>
      <c r="MQA23" s="202"/>
      <c r="MQB23" s="202"/>
      <c r="MQC23" s="585"/>
      <c r="MQD23" s="202"/>
      <c r="MQF23" s="202"/>
      <c r="MQG23" s="202"/>
      <c r="MQH23" s="202"/>
      <c r="MQI23" s="202"/>
      <c r="MQJ23" s="202"/>
      <c r="MQK23" s="202"/>
      <c r="MQL23" s="202"/>
      <c r="MQM23" s="202"/>
      <c r="MQN23" s="202"/>
      <c r="MQO23" s="202"/>
      <c r="MQQ23" s="585"/>
      <c r="MQR23" s="585"/>
      <c r="MQS23" s="504"/>
      <c r="MQT23" s="585"/>
      <c r="MQU23" s="149"/>
      <c r="MQV23" s="202"/>
      <c r="MQW23" s="202"/>
      <c r="MQX23" s="202"/>
      <c r="MQY23" s="202"/>
      <c r="MQZ23" s="202"/>
      <c r="MRA23" s="202"/>
      <c r="MRC23" s="149"/>
      <c r="MRD23" s="918"/>
      <c r="MRE23" s="918"/>
      <c r="MRF23" s="918"/>
      <c r="MRG23" s="918"/>
      <c r="MRH23" s="918"/>
      <c r="MRI23" s="149"/>
      <c r="MRJ23" s="918"/>
      <c r="MRK23" s="918"/>
      <c r="MRL23" s="918"/>
      <c r="MRM23" s="918"/>
      <c r="MRN23" s="918"/>
      <c r="MRO23" s="149"/>
      <c r="MRP23" s="923"/>
      <c r="MRQ23" s="149"/>
      <c r="MRR23" s="149"/>
      <c r="MRS23" s="149"/>
      <c r="MRT23" s="149"/>
      <c r="MRW23" s="504"/>
      <c r="MRX23" s="202"/>
      <c r="MSB23" s="149"/>
      <c r="MSC23" s="504"/>
      <c r="MSD23" s="504"/>
      <c r="MSF23" s="149"/>
      <c r="MSI23" s="149"/>
      <c r="MSJ23" s="202"/>
      <c r="MSK23" s="202"/>
      <c r="MSL23" s="202"/>
      <c r="MSM23" s="202"/>
      <c r="MSN23" s="202"/>
      <c r="MSO23" s="202"/>
      <c r="MSP23" s="202"/>
      <c r="MSQ23" s="202"/>
      <c r="MSR23" s="202"/>
      <c r="MSS23" s="585"/>
      <c r="MST23" s="202"/>
      <c r="MSV23" s="202"/>
      <c r="MSW23" s="202"/>
      <c r="MSX23" s="202"/>
      <c r="MSY23" s="202"/>
      <c r="MSZ23" s="202"/>
      <c r="MTA23" s="202"/>
      <c r="MTB23" s="202"/>
      <c r="MTC23" s="202"/>
      <c r="MTD23" s="202"/>
      <c r="MTE23" s="202"/>
      <c r="MTG23" s="585"/>
      <c r="MTH23" s="585"/>
      <c r="MTI23" s="504"/>
      <c r="MTJ23" s="585"/>
      <c r="MTK23" s="149"/>
      <c r="MTL23" s="202"/>
      <c r="MTM23" s="202"/>
      <c r="MTN23" s="202"/>
      <c r="MTO23" s="202"/>
      <c r="MTP23" s="202"/>
      <c r="MTQ23" s="202"/>
      <c r="MTS23" s="149"/>
      <c r="MTT23" s="918"/>
      <c r="MTU23" s="918"/>
      <c r="MTV23" s="918"/>
      <c r="MTW23" s="918"/>
      <c r="MTX23" s="918"/>
      <c r="MTY23" s="149"/>
      <c r="MTZ23" s="918"/>
      <c r="MUA23" s="918"/>
      <c r="MUB23" s="918"/>
      <c r="MUC23" s="918"/>
      <c r="MUD23" s="918"/>
      <c r="MUE23" s="149"/>
      <c r="MUF23" s="923"/>
      <c r="MUG23" s="149"/>
      <c r="MUH23" s="149"/>
      <c r="MUI23" s="149"/>
      <c r="MUJ23" s="149"/>
      <c r="MUM23" s="504"/>
      <c r="MUN23" s="202"/>
      <c r="MUR23" s="149"/>
      <c r="MUS23" s="504"/>
      <c r="MUT23" s="504"/>
      <c r="MUV23" s="149"/>
      <c r="MUY23" s="149"/>
      <c r="MUZ23" s="202"/>
      <c r="MVA23" s="202"/>
      <c r="MVB23" s="202"/>
      <c r="MVC23" s="202"/>
      <c r="MVD23" s="202"/>
      <c r="MVE23" s="202"/>
      <c r="MVF23" s="202"/>
      <c r="MVG23" s="202"/>
      <c r="MVH23" s="202"/>
      <c r="MVI23" s="585"/>
      <c r="MVJ23" s="202"/>
      <c r="MVL23" s="202"/>
      <c r="MVM23" s="202"/>
      <c r="MVN23" s="202"/>
      <c r="MVO23" s="202"/>
      <c r="MVP23" s="202"/>
      <c r="MVQ23" s="202"/>
      <c r="MVR23" s="202"/>
      <c r="MVS23" s="202"/>
      <c r="MVT23" s="202"/>
      <c r="MVU23" s="202"/>
      <c r="MVW23" s="585"/>
      <c r="MVX23" s="585"/>
      <c r="MVY23" s="504"/>
      <c r="MVZ23" s="585"/>
      <c r="MWA23" s="149"/>
      <c r="MWB23" s="202"/>
      <c r="MWC23" s="202"/>
      <c r="MWD23" s="202"/>
      <c r="MWE23" s="202"/>
      <c r="MWF23" s="202"/>
      <c r="MWG23" s="202"/>
      <c r="MWI23" s="149"/>
      <c r="MWJ23" s="918"/>
      <c r="MWK23" s="918"/>
      <c r="MWL23" s="918"/>
      <c r="MWM23" s="918"/>
      <c r="MWN23" s="918"/>
      <c r="MWO23" s="149"/>
      <c r="MWP23" s="918"/>
      <c r="MWQ23" s="918"/>
      <c r="MWR23" s="918"/>
      <c r="MWS23" s="918"/>
      <c r="MWT23" s="918"/>
      <c r="MWU23" s="149"/>
      <c r="MWV23" s="923"/>
      <c r="MWW23" s="149"/>
      <c r="MWX23" s="149"/>
      <c r="MWY23" s="149"/>
      <c r="MWZ23" s="149"/>
      <c r="MXC23" s="504"/>
      <c r="MXD23" s="202"/>
      <c r="MXH23" s="149"/>
      <c r="MXI23" s="504"/>
      <c r="MXJ23" s="504"/>
      <c r="MXL23" s="149"/>
      <c r="MXO23" s="149"/>
      <c r="MXP23" s="202"/>
      <c r="MXQ23" s="202"/>
      <c r="MXR23" s="202"/>
      <c r="MXS23" s="202"/>
      <c r="MXT23" s="202"/>
      <c r="MXU23" s="202"/>
      <c r="MXV23" s="202"/>
      <c r="MXW23" s="202"/>
      <c r="MXX23" s="202"/>
      <c r="MXY23" s="585"/>
      <c r="MXZ23" s="202"/>
      <c r="MYB23" s="202"/>
      <c r="MYC23" s="202"/>
      <c r="MYD23" s="202"/>
      <c r="MYE23" s="202"/>
      <c r="MYF23" s="202"/>
      <c r="MYG23" s="202"/>
      <c r="MYH23" s="202"/>
      <c r="MYI23" s="202"/>
      <c r="MYJ23" s="202"/>
      <c r="MYK23" s="202"/>
      <c r="MYM23" s="585"/>
      <c r="MYN23" s="585"/>
      <c r="MYO23" s="504"/>
      <c r="MYP23" s="585"/>
      <c r="MYQ23" s="149"/>
      <c r="MYR23" s="202"/>
      <c r="MYS23" s="202"/>
      <c r="MYT23" s="202"/>
      <c r="MYU23" s="202"/>
      <c r="MYV23" s="202"/>
      <c r="MYW23" s="202"/>
      <c r="MYY23" s="149"/>
      <c r="MYZ23" s="918"/>
      <c r="MZA23" s="918"/>
      <c r="MZB23" s="918"/>
      <c r="MZC23" s="918"/>
      <c r="MZD23" s="918"/>
      <c r="MZE23" s="149"/>
      <c r="MZF23" s="918"/>
      <c r="MZG23" s="918"/>
      <c r="MZH23" s="918"/>
      <c r="MZI23" s="918"/>
      <c r="MZJ23" s="918"/>
      <c r="MZK23" s="149"/>
      <c r="MZL23" s="923"/>
      <c r="MZM23" s="149"/>
      <c r="MZN23" s="149"/>
      <c r="MZO23" s="149"/>
      <c r="MZP23" s="149"/>
      <c r="MZS23" s="504"/>
      <c r="MZT23" s="202"/>
      <c r="MZX23" s="149"/>
      <c r="MZY23" s="504"/>
      <c r="MZZ23" s="504"/>
      <c r="NAB23" s="149"/>
      <c r="NAE23" s="149"/>
      <c r="NAF23" s="202"/>
      <c r="NAG23" s="202"/>
      <c r="NAH23" s="202"/>
      <c r="NAI23" s="202"/>
      <c r="NAJ23" s="202"/>
      <c r="NAK23" s="202"/>
      <c r="NAL23" s="202"/>
      <c r="NAM23" s="202"/>
      <c r="NAN23" s="202"/>
      <c r="NAO23" s="585"/>
      <c r="NAP23" s="202"/>
      <c r="NAR23" s="202"/>
      <c r="NAS23" s="202"/>
      <c r="NAT23" s="202"/>
      <c r="NAU23" s="202"/>
      <c r="NAV23" s="202"/>
      <c r="NAW23" s="202"/>
      <c r="NAX23" s="202"/>
      <c r="NAY23" s="202"/>
      <c r="NAZ23" s="202"/>
      <c r="NBA23" s="202"/>
      <c r="NBC23" s="585"/>
      <c r="NBD23" s="585"/>
      <c r="NBE23" s="504"/>
      <c r="NBF23" s="585"/>
      <c r="NBG23" s="149"/>
      <c r="NBH23" s="202"/>
      <c r="NBI23" s="202"/>
      <c r="NBJ23" s="202"/>
      <c r="NBK23" s="202"/>
      <c r="NBL23" s="202"/>
      <c r="NBM23" s="202"/>
      <c r="NBO23" s="149"/>
      <c r="NBP23" s="918"/>
      <c r="NBQ23" s="918"/>
      <c r="NBR23" s="918"/>
      <c r="NBS23" s="918"/>
      <c r="NBT23" s="918"/>
      <c r="NBU23" s="149"/>
      <c r="NBV23" s="918"/>
      <c r="NBW23" s="918"/>
      <c r="NBX23" s="918"/>
      <c r="NBY23" s="918"/>
      <c r="NBZ23" s="918"/>
      <c r="NCA23" s="149"/>
      <c r="NCB23" s="923"/>
      <c r="NCC23" s="149"/>
      <c r="NCD23" s="149"/>
      <c r="NCE23" s="149"/>
      <c r="NCF23" s="149"/>
      <c r="NCI23" s="504"/>
      <c r="NCJ23" s="202"/>
      <c r="NCN23" s="149"/>
      <c r="NCO23" s="504"/>
      <c r="NCP23" s="504"/>
      <c r="NCR23" s="149"/>
      <c r="NCU23" s="149"/>
      <c r="NCV23" s="202"/>
      <c r="NCW23" s="202"/>
      <c r="NCX23" s="202"/>
      <c r="NCY23" s="202"/>
      <c r="NCZ23" s="202"/>
      <c r="NDA23" s="202"/>
      <c r="NDB23" s="202"/>
      <c r="NDC23" s="202"/>
      <c r="NDD23" s="202"/>
      <c r="NDE23" s="585"/>
      <c r="NDF23" s="202"/>
      <c r="NDH23" s="202"/>
      <c r="NDI23" s="202"/>
      <c r="NDJ23" s="202"/>
      <c r="NDK23" s="202"/>
      <c r="NDL23" s="202"/>
      <c r="NDM23" s="202"/>
      <c r="NDN23" s="202"/>
      <c r="NDO23" s="202"/>
      <c r="NDP23" s="202"/>
      <c r="NDQ23" s="202"/>
      <c r="NDS23" s="585"/>
      <c r="NDT23" s="585"/>
      <c r="NDU23" s="504"/>
      <c r="NDV23" s="585"/>
      <c r="NDW23" s="149"/>
      <c r="NDX23" s="202"/>
      <c r="NDY23" s="202"/>
      <c r="NDZ23" s="202"/>
      <c r="NEA23" s="202"/>
      <c r="NEB23" s="202"/>
      <c r="NEC23" s="202"/>
      <c r="NEE23" s="149"/>
      <c r="NEF23" s="918"/>
      <c r="NEG23" s="918"/>
      <c r="NEH23" s="918"/>
      <c r="NEI23" s="918"/>
      <c r="NEJ23" s="918"/>
      <c r="NEK23" s="149"/>
      <c r="NEL23" s="918"/>
      <c r="NEM23" s="918"/>
      <c r="NEN23" s="918"/>
      <c r="NEO23" s="918"/>
      <c r="NEP23" s="918"/>
      <c r="NEQ23" s="149"/>
      <c r="NER23" s="923"/>
      <c r="NES23" s="149"/>
      <c r="NET23" s="149"/>
      <c r="NEU23" s="149"/>
      <c r="NEV23" s="149"/>
      <c r="NEY23" s="504"/>
      <c r="NEZ23" s="202"/>
      <c r="NFD23" s="149"/>
      <c r="NFE23" s="504"/>
      <c r="NFF23" s="504"/>
      <c r="NFH23" s="149"/>
      <c r="NFK23" s="149"/>
      <c r="NFL23" s="202"/>
      <c r="NFM23" s="202"/>
      <c r="NFN23" s="202"/>
      <c r="NFO23" s="202"/>
      <c r="NFP23" s="202"/>
      <c r="NFQ23" s="202"/>
      <c r="NFR23" s="202"/>
      <c r="NFS23" s="202"/>
      <c r="NFT23" s="202"/>
      <c r="NFU23" s="585"/>
      <c r="NFV23" s="202"/>
      <c r="NFX23" s="202"/>
      <c r="NFY23" s="202"/>
      <c r="NFZ23" s="202"/>
      <c r="NGA23" s="202"/>
      <c r="NGB23" s="202"/>
      <c r="NGC23" s="202"/>
      <c r="NGD23" s="202"/>
      <c r="NGE23" s="202"/>
      <c r="NGF23" s="202"/>
      <c r="NGG23" s="202"/>
      <c r="NGI23" s="585"/>
      <c r="NGJ23" s="585"/>
      <c r="NGK23" s="504"/>
      <c r="NGL23" s="585"/>
      <c r="NGM23" s="149"/>
      <c r="NGN23" s="202"/>
      <c r="NGO23" s="202"/>
      <c r="NGP23" s="202"/>
      <c r="NGQ23" s="202"/>
      <c r="NGR23" s="202"/>
      <c r="NGS23" s="202"/>
      <c r="NGU23" s="149"/>
      <c r="NGV23" s="918"/>
      <c r="NGW23" s="918"/>
      <c r="NGX23" s="918"/>
      <c r="NGY23" s="918"/>
      <c r="NGZ23" s="918"/>
      <c r="NHA23" s="149"/>
      <c r="NHB23" s="918"/>
      <c r="NHC23" s="918"/>
      <c r="NHD23" s="918"/>
      <c r="NHE23" s="918"/>
      <c r="NHF23" s="918"/>
      <c r="NHG23" s="149"/>
      <c r="NHH23" s="923"/>
      <c r="NHI23" s="149"/>
      <c r="NHJ23" s="149"/>
      <c r="NHK23" s="149"/>
      <c r="NHL23" s="149"/>
      <c r="NHO23" s="504"/>
      <c r="NHP23" s="202"/>
      <c r="NHT23" s="149"/>
      <c r="NHU23" s="504"/>
      <c r="NHV23" s="504"/>
      <c r="NHX23" s="149"/>
      <c r="NIA23" s="149"/>
      <c r="NIB23" s="202"/>
      <c r="NIC23" s="202"/>
      <c r="NID23" s="202"/>
      <c r="NIE23" s="202"/>
      <c r="NIF23" s="202"/>
      <c r="NIG23" s="202"/>
      <c r="NIH23" s="202"/>
      <c r="NII23" s="202"/>
      <c r="NIJ23" s="202"/>
      <c r="NIK23" s="585"/>
      <c r="NIL23" s="202"/>
      <c r="NIN23" s="202"/>
      <c r="NIO23" s="202"/>
      <c r="NIP23" s="202"/>
      <c r="NIQ23" s="202"/>
      <c r="NIR23" s="202"/>
      <c r="NIS23" s="202"/>
      <c r="NIT23" s="202"/>
      <c r="NIU23" s="202"/>
      <c r="NIV23" s="202"/>
      <c r="NIW23" s="202"/>
      <c r="NIY23" s="585"/>
      <c r="NIZ23" s="585"/>
      <c r="NJA23" s="504"/>
      <c r="NJB23" s="585"/>
      <c r="NJC23" s="149"/>
      <c r="NJD23" s="202"/>
      <c r="NJE23" s="202"/>
      <c r="NJF23" s="202"/>
      <c r="NJG23" s="202"/>
      <c r="NJH23" s="202"/>
      <c r="NJI23" s="202"/>
      <c r="NJK23" s="149"/>
      <c r="NJL23" s="918"/>
      <c r="NJM23" s="918"/>
      <c r="NJN23" s="918"/>
      <c r="NJO23" s="918"/>
      <c r="NJP23" s="918"/>
      <c r="NJQ23" s="149"/>
      <c r="NJR23" s="918"/>
      <c r="NJS23" s="918"/>
      <c r="NJT23" s="918"/>
      <c r="NJU23" s="918"/>
      <c r="NJV23" s="918"/>
      <c r="NJW23" s="149"/>
      <c r="NJX23" s="923"/>
      <c r="NJY23" s="149"/>
      <c r="NJZ23" s="149"/>
      <c r="NKA23" s="149"/>
      <c r="NKB23" s="149"/>
      <c r="NKE23" s="504"/>
      <c r="NKF23" s="202"/>
      <c r="NKJ23" s="149"/>
      <c r="NKK23" s="504"/>
      <c r="NKL23" s="504"/>
      <c r="NKN23" s="149"/>
      <c r="NKQ23" s="149"/>
      <c r="NKR23" s="202"/>
      <c r="NKS23" s="202"/>
      <c r="NKT23" s="202"/>
      <c r="NKU23" s="202"/>
      <c r="NKV23" s="202"/>
      <c r="NKW23" s="202"/>
      <c r="NKX23" s="202"/>
      <c r="NKY23" s="202"/>
      <c r="NKZ23" s="202"/>
      <c r="NLA23" s="585"/>
      <c r="NLB23" s="202"/>
      <c r="NLD23" s="202"/>
      <c r="NLE23" s="202"/>
      <c r="NLF23" s="202"/>
      <c r="NLG23" s="202"/>
      <c r="NLH23" s="202"/>
      <c r="NLI23" s="202"/>
      <c r="NLJ23" s="202"/>
      <c r="NLK23" s="202"/>
      <c r="NLL23" s="202"/>
      <c r="NLM23" s="202"/>
      <c r="NLO23" s="585"/>
      <c r="NLP23" s="585"/>
      <c r="NLQ23" s="504"/>
      <c r="NLR23" s="585"/>
      <c r="NLS23" s="149"/>
      <c r="NLT23" s="202"/>
      <c r="NLU23" s="202"/>
      <c r="NLV23" s="202"/>
      <c r="NLW23" s="202"/>
      <c r="NLX23" s="202"/>
      <c r="NLY23" s="202"/>
      <c r="NMA23" s="149"/>
      <c r="NMB23" s="918"/>
      <c r="NMC23" s="918"/>
      <c r="NMD23" s="918"/>
      <c r="NME23" s="918"/>
      <c r="NMF23" s="918"/>
      <c r="NMG23" s="149"/>
      <c r="NMH23" s="918"/>
      <c r="NMI23" s="918"/>
      <c r="NMJ23" s="918"/>
      <c r="NMK23" s="918"/>
      <c r="NML23" s="918"/>
      <c r="NMM23" s="149"/>
      <c r="NMN23" s="923"/>
      <c r="NMO23" s="149"/>
      <c r="NMP23" s="149"/>
      <c r="NMQ23" s="149"/>
      <c r="NMR23" s="149"/>
      <c r="NMU23" s="504"/>
      <c r="NMV23" s="202"/>
      <c r="NMZ23" s="149"/>
      <c r="NNA23" s="504"/>
      <c r="NNB23" s="504"/>
      <c r="NND23" s="149"/>
      <c r="NNG23" s="149"/>
      <c r="NNH23" s="202"/>
      <c r="NNI23" s="202"/>
      <c r="NNJ23" s="202"/>
      <c r="NNK23" s="202"/>
      <c r="NNL23" s="202"/>
      <c r="NNM23" s="202"/>
      <c r="NNN23" s="202"/>
      <c r="NNO23" s="202"/>
      <c r="NNP23" s="202"/>
      <c r="NNQ23" s="585"/>
      <c r="NNR23" s="202"/>
      <c r="NNT23" s="202"/>
      <c r="NNU23" s="202"/>
      <c r="NNV23" s="202"/>
      <c r="NNW23" s="202"/>
      <c r="NNX23" s="202"/>
      <c r="NNY23" s="202"/>
      <c r="NNZ23" s="202"/>
      <c r="NOA23" s="202"/>
      <c r="NOB23" s="202"/>
      <c r="NOC23" s="202"/>
      <c r="NOE23" s="585"/>
      <c r="NOF23" s="585"/>
      <c r="NOG23" s="504"/>
      <c r="NOH23" s="585"/>
      <c r="NOI23" s="149"/>
      <c r="NOJ23" s="202"/>
      <c r="NOK23" s="202"/>
      <c r="NOL23" s="202"/>
      <c r="NOM23" s="202"/>
      <c r="NON23" s="202"/>
      <c r="NOO23" s="202"/>
      <c r="NOQ23" s="149"/>
      <c r="NOR23" s="918"/>
      <c r="NOS23" s="918"/>
      <c r="NOT23" s="918"/>
      <c r="NOU23" s="918"/>
      <c r="NOV23" s="918"/>
      <c r="NOW23" s="149"/>
      <c r="NOX23" s="918"/>
      <c r="NOY23" s="918"/>
      <c r="NOZ23" s="918"/>
      <c r="NPA23" s="918"/>
      <c r="NPB23" s="918"/>
      <c r="NPC23" s="149"/>
      <c r="NPD23" s="923"/>
      <c r="NPE23" s="149"/>
      <c r="NPF23" s="149"/>
      <c r="NPG23" s="149"/>
      <c r="NPH23" s="149"/>
      <c r="NPK23" s="504"/>
      <c r="NPL23" s="202"/>
      <c r="NPP23" s="149"/>
      <c r="NPQ23" s="504"/>
      <c r="NPR23" s="504"/>
      <c r="NPT23" s="149"/>
      <c r="NPW23" s="149"/>
      <c r="NPX23" s="202"/>
      <c r="NPY23" s="202"/>
      <c r="NPZ23" s="202"/>
      <c r="NQA23" s="202"/>
      <c r="NQB23" s="202"/>
      <c r="NQC23" s="202"/>
      <c r="NQD23" s="202"/>
      <c r="NQE23" s="202"/>
      <c r="NQF23" s="202"/>
      <c r="NQG23" s="585"/>
      <c r="NQH23" s="202"/>
      <c r="NQJ23" s="202"/>
      <c r="NQK23" s="202"/>
      <c r="NQL23" s="202"/>
      <c r="NQM23" s="202"/>
      <c r="NQN23" s="202"/>
      <c r="NQO23" s="202"/>
      <c r="NQP23" s="202"/>
      <c r="NQQ23" s="202"/>
      <c r="NQR23" s="202"/>
      <c r="NQS23" s="202"/>
      <c r="NQU23" s="585"/>
      <c r="NQV23" s="585"/>
      <c r="NQW23" s="504"/>
      <c r="NQX23" s="585"/>
      <c r="NQY23" s="149"/>
      <c r="NQZ23" s="202"/>
      <c r="NRA23" s="202"/>
      <c r="NRB23" s="202"/>
      <c r="NRC23" s="202"/>
      <c r="NRD23" s="202"/>
      <c r="NRE23" s="202"/>
      <c r="NRG23" s="149"/>
      <c r="NRH23" s="918"/>
      <c r="NRI23" s="918"/>
      <c r="NRJ23" s="918"/>
      <c r="NRK23" s="918"/>
      <c r="NRL23" s="918"/>
      <c r="NRM23" s="149"/>
      <c r="NRN23" s="918"/>
      <c r="NRO23" s="918"/>
      <c r="NRP23" s="918"/>
      <c r="NRQ23" s="918"/>
      <c r="NRR23" s="918"/>
      <c r="NRS23" s="149"/>
      <c r="NRT23" s="923"/>
      <c r="NRU23" s="149"/>
      <c r="NRV23" s="149"/>
      <c r="NRW23" s="149"/>
      <c r="NRX23" s="149"/>
      <c r="NSA23" s="504"/>
      <c r="NSB23" s="202"/>
      <c r="NSF23" s="149"/>
      <c r="NSG23" s="504"/>
      <c r="NSH23" s="504"/>
      <c r="NSJ23" s="149"/>
      <c r="NSM23" s="149"/>
      <c r="NSN23" s="202"/>
      <c r="NSO23" s="202"/>
      <c r="NSP23" s="202"/>
      <c r="NSQ23" s="202"/>
      <c r="NSR23" s="202"/>
      <c r="NSS23" s="202"/>
      <c r="NST23" s="202"/>
      <c r="NSU23" s="202"/>
      <c r="NSV23" s="202"/>
      <c r="NSW23" s="585"/>
      <c r="NSX23" s="202"/>
      <c r="NSZ23" s="202"/>
      <c r="NTA23" s="202"/>
      <c r="NTB23" s="202"/>
      <c r="NTC23" s="202"/>
      <c r="NTD23" s="202"/>
      <c r="NTE23" s="202"/>
      <c r="NTF23" s="202"/>
      <c r="NTG23" s="202"/>
      <c r="NTH23" s="202"/>
      <c r="NTI23" s="202"/>
      <c r="NTK23" s="585"/>
      <c r="NTL23" s="585"/>
      <c r="NTM23" s="504"/>
      <c r="NTN23" s="585"/>
      <c r="NTO23" s="149"/>
      <c r="NTP23" s="202"/>
      <c r="NTQ23" s="202"/>
      <c r="NTR23" s="202"/>
      <c r="NTS23" s="202"/>
      <c r="NTT23" s="202"/>
      <c r="NTU23" s="202"/>
      <c r="NTW23" s="149"/>
      <c r="NTX23" s="918"/>
      <c r="NTY23" s="918"/>
      <c r="NTZ23" s="918"/>
      <c r="NUA23" s="918"/>
      <c r="NUB23" s="918"/>
      <c r="NUC23" s="149"/>
      <c r="NUD23" s="918"/>
      <c r="NUE23" s="918"/>
      <c r="NUF23" s="918"/>
      <c r="NUG23" s="918"/>
      <c r="NUH23" s="918"/>
      <c r="NUI23" s="149"/>
      <c r="NUJ23" s="923"/>
      <c r="NUK23" s="149"/>
      <c r="NUL23" s="149"/>
      <c r="NUM23" s="149"/>
      <c r="NUN23" s="149"/>
      <c r="NUQ23" s="504"/>
      <c r="NUR23" s="202"/>
      <c r="NUV23" s="149"/>
      <c r="NUW23" s="504"/>
      <c r="NUX23" s="504"/>
      <c r="NUZ23" s="149"/>
      <c r="NVC23" s="149"/>
      <c r="NVD23" s="202"/>
      <c r="NVE23" s="202"/>
      <c r="NVF23" s="202"/>
      <c r="NVG23" s="202"/>
      <c r="NVH23" s="202"/>
      <c r="NVI23" s="202"/>
      <c r="NVJ23" s="202"/>
      <c r="NVK23" s="202"/>
      <c r="NVL23" s="202"/>
      <c r="NVM23" s="585"/>
      <c r="NVN23" s="202"/>
      <c r="NVP23" s="202"/>
      <c r="NVQ23" s="202"/>
      <c r="NVR23" s="202"/>
      <c r="NVS23" s="202"/>
      <c r="NVT23" s="202"/>
      <c r="NVU23" s="202"/>
      <c r="NVV23" s="202"/>
      <c r="NVW23" s="202"/>
      <c r="NVX23" s="202"/>
      <c r="NVY23" s="202"/>
      <c r="NWA23" s="585"/>
      <c r="NWB23" s="585"/>
      <c r="NWC23" s="504"/>
      <c r="NWD23" s="585"/>
      <c r="NWE23" s="149"/>
      <c r="NWF23" s="202"/>
      <c r="NWG23" s="202"/>
      <c r="NWH23" s="202"/>
      <c r="NWI23" s="202"/>
      <c r="NWJ23" s="202"/>
      <c r="NWK23" s="202"/>
      <c r="NWM23" s="149"/>
      <c r="NWN23" s="918"/>
      <c r="NWO23" s="918"/>
      <c r="NWP23" s="918"/>
      <c r="NWQ23" s="918"/>
      <c r="NWR23" s="918"/>
      <c r="NWS23" s="149"/>
      <c r="NWT23" s="918"/>
      <c r="NWU23" s="918"/>
      <c r="NWV23" s="918"/>
      <c r="NWW23" s="918"/>
      <c r="NWX23" s="918"/>
      <c r="NWY23" s="149"/>
      <c r="NWZ23" s="923"/>
      <c r="NXA23" s="149"/>
      <c r="NXB23" s="149"/>
      <c r="NXC23" s="149"/>
      <c r="NXD23" s="149"/>
      <c r="NXG23" s="504"/>
      <c r="NXH23" s="202"/>
      <c r="NXL23" s="149"/>
      <c r="NXM23" s="504"/>
      <c r="NXN23" s="504"/>
      <c r="NXP23" s="149"/>
      <c r="NXS23" s="149"/>
      <c r="NXT23" s="202"/>
      <c r="NXU23" s="202"/>
      <c r="NXV23" s="202"/>
      <c r="NXW23" s="202"/>
      <c r="NXX23" s="202"/>
      <c r="NXY23" s="202"/>
      <c r="NXZ23" s="202"/>
      <c r="NYA23" s="202"/>
      <c r="NYB23" s="202"/>
      <c r="NYC23" s="585"/>
      <c r="NYD23" s="202"/>
      <c r="NYF23" s="202"/>
      <c r="NYG23" s="202"/>
      <c r="NYH23" s="202"/>
      <c r="NYI23" s="202"/>
      <c r="NYJ23" s="202"/>
      <c r="NYK23" s="202"/>
      <c r="NYL23" s="202"/>
      <c r="NYM23" s="202"/>
      <c r="NYN23" s="202"/>
      <c r="NYO23" s="202"/>
      <c r="NYQ23" s="585"/>
      <c r="NYR23" s="585"/>
      <c r="NYS23" s="504"/>
      <c r="NYT23" s="585"/>
      <c r="NYU23" s="149"/>
      <c r="NYV23" s="202"/>
      <c r="NYW23" s="202"/>
      <c r="NYX23" s="202"/>
      <c r="NYY23" s="202"/>
      <c r="NYZ23" s="202"/>
      <c r="NZA23" s="202"/>
      <c r="NZC23" s="149"/>
      <c r="NZD23" s="918"/>
      <c r="NZE23" s="918"/>
      <c r="NZF23" s="918"/>
      <c r="NZG23" s="918"/>
      <c r="NZH23" s="918"/>
      <c r="NZI23" s="149"/>
      <c r="NZJ23" s="918"/>
      <c r="NZK23" s="918"/>
      <c r="NZL23" s="918"/>
      <c r="NZM23" s="918"/>
      <c r="NZN23" s="918"/>
      <c r="NZO23" s="149"/>
      <c r="NZP23" s="923"/>
      <c r="NZQ23" s="149"/>
      <c r="NZR23" s="149"/>
      <c r="NZS23" s="149"/>
      <c r="NZT23" s="149"/>
      <c r="NZW23" s="504"/>
      <c r="NZX23" s="202"/>
      <c r="OAB23" s="149"/>
      <c r="OAC23" s="504"/>
      <c r="OAD23" s="504"/>
      <c r="OAF23" s="149"/>
      <c r="OAI23" s="149"/>
      <c r="OAJ23" s="202"/>
      <c r="OAK23" s="202"/>
      <c r="OAL23" s="202"/>
      <c r="OAM23" s="202"/>
      <c r="OAN23" s="202"/>
      <c r="OAO23" s="202"/>
      <c r="OAP23" s="202"/>
      <c r="OAQ23" s="202"/>
      <c r="OAR23" s="202"/>
      <c r="OAS23" s="585"/>
      <c r="OAT23" s="202"/>
      <c r="OAV23" s="202"/>
      <c r="OAW23" s="202"/>
      <c r="OAX23" s="202"/>
      <c r="OAY23" s="202"/>
      <c r="OAZ23" s="202"/>
      <c r="OBA23" s="202"/>
      <c r="OBB23" s="202"/>
      <c r="OBC23" s="202"/>
      <c r="OBD23" s="202"/>
      <c r="OBE23" s="202"/>
      <c r="OBG23" s="585"/>
      <c r="OBH23" s="585"/>
      <c r="OBI23" s="504"/>
      <c r="OBJ23" s="585"/>
      <c r="OBK23" s="149"/>
      <c r="OBL23" s="202"/>
      <c r="OBM23" s="202"/>
      <c r="OBN23" s="202"/>
      <c r="OBO23" s="202"/>
      <c r="OBP23" s="202"/>
      <c r="OBQ23" s="202"/>
      <c r="OBS23" s="149"/>
      <c r="OBT23" s="918"/>
      <c r="OBU23" s="918"/>
      <c r="OBV23" s="918"/>
      <c r="OBW23" s="918"/>
      <c r="OBX23" s="918"/>
      <c r="OBY23" s="149"/>
      <c r="OBZ23" s="918"/>
      <c r="OCA23" s="918"/>
      <c r="OCB23" s="918"/>
      <c r="OCC23" s="918"/>
      <c r="OCD23" s="918"/>
      <c r="OCE23" s="149"/>
      <c r="OCF23" s="923"/>
      <c r="OCG23" s="149"/>
      <c r="OCH23" s="149"/>
      <c r="OCI23" s="149"/>
      <c r="OCJ23" s="149"/>
      <c r="OCM23" s="504"/>
      <c r="OCN23" s="202"/>
      <c r="OCR23" s="149"/>
      <c r="OCS23" s="504"/>
      <c r="OCT23" s="504"/>
      <c r="OCV23" s="149"/>
      <c r="OCY23" s="149"/>
      <c r="OCZ23" s="202"/>
      <c r="ODA23" s="202"/>
      <c r="ODB23" s="202"/>
      <c r="ODC23" s="202"/>
      <c r="ODD23" s="202"/>
      <c r="ODE23" s="202"/>
      <c r="ODF23" s="202"/>
      <c r="ODG23" s="202"/>
      <c r="ODH23" s="202"/>
      <c r="ODI23" s="585"/>
      <c r="ODJ23" s="202"/>
      <c r="ODL23" s="202"/>
      <c r="ODM23" s="202"/>
      <c r="ODN23" s="202"/>
      <c r="ODO23" s="202"/>
      <c r="ODP23" s="202"/>
      <c r="ODQ23" s="202"/>
      <c r="ODR23" s="202"/>
      <c r="ODS23" s="202"/>
      <c r="ODT23" s="202"/>
      <c r="ODU23" s="202"/>
      <c r="ODW23" s="585"/>
      <c r="ODX23" s="585"/>
      <c r="ODY23" s="504"/>
      <c r="ODZ23" s="585"/>
      <c r="OEA23" s="149"/>
      <c r="OEB23" s="202"/>
      <c r="OEC23" s="202"/>
      <c r="OED23" s="202"/>
      <c r="OEE23" s="202"/>
      <c r="OEF23" s="202"/>
      <c r="OEG23" s="202"/>
      <c r="OEI23" s="149"/>
      <c r="OEJ23" s="918"/>
      <c r="OEK23" s="918"/>
      <c r="OEL23" s="918"/>
      <c r="OEM23" s="918"/>
      <c r="OEN23" s="918"/>
      <c r="OEO23" s="149"/>
      <c r="OEP23" s="918"/>
      <c r="OEQ23" s="918"/>
      <c r="OER23" s="918"/>
      <c r="OES23" s="918"/>
      <c r="OET23" s="918"/>
      <c r="OEU23" s="149"/>
      <c r="OEV23" s="923"/>
      <c r="OEW23" s="149"/>
      <c r="OEX23" s="149"/>
      <c r="OEY23" s="149"/>
      <c r="OEZ23" s="149"/>
      <c r="OFC23" s="504"/>
      <c r="OFD23" s="202"/>
      <c r="OFH23" s="149"/>
      <c r="OFI23" s="504"/>
      <c r="OFJ23" s="504"/>
      <c r="OFL23" s="149"/>
      <c r="OFO23" s="149"/>
      <c r="OFP23" s="202"/>
      <c r="OFQ23" s="202"/>
      <c r="OFR23" s="202"/>
      <c r="OFS23" s="202"/>
      <c r="OFT23" s="202"/>
      <c r="OFU23" s="202"/>
      <c r="OFV23" s="202"/>
      <c r="OFW23" s="202"/>
      <c r="OFX23" s="202"/>
      <c r="OFY23" s="585"/>
      <c r="OFZ23" s="202"/>
      <c r="OGB23" s="202"/>
      <c r="OGC23" s="202"/>
      <c r="OGD23" s="202"/>
      <c r="OGE23" s="202"/>
      <c r="OGF23" s="202"/>
      <c r="OGG23" s="202"/>
      <c r="OGH23" s="202"/>
      <c r="OGI23" s="202"/>
      <c r="OGJ23" s="202"/>
      <c r="OGK23" s="202"/>
      <c r="OGM23" s="585"/>
      <c r="OGN23" s="585"/>
      <c r="OGO23" s="504"/>
      <c r="OGP23" s="585"/>
      <c r="OGQ23" s="149"/>
      <c r="OGR23" s="202"/>
      <c r="OGS23" s="202"/>
      <c r="OGT23" s="202"/>
      <c r="OGU23" s="202"/>
      <c r="OGV23" s="202"/>
      <c r="OGW23" s="202"/>
      <c r="OGY23" s="149"/>
      <c r="OGZ23" s="918"/>
      <c r="OHA23" s="918"/>
      <c r="OHB23" s="918"/>
      <c r="OHC23" s="918"/>
      <c r="OHD23" s="918"/>
      <c r="OHE23" s="149"/>
      <c r="OHF23" s="918"/>
      <c r="OHG23" s="918"/>
      <c r="OHH23" s="918"/>
      <c r="OHI23" s="918"/>
      <c r="OHJ23" s="918"/>
      <c r="OHK23" s="149"/>
      <c r="OHL23" s="923"/>
      <c r="OHM23" s="149"/>
      <c r="OHN23" s="149"/>
      <c r="OHO23" s="149"/>
      <c r="OHP23" s="149"/>
      <c r="OHS23" s="504"/>
      <c r="OHT23" s="202"/>
      <c r="OHX23" s="149"/>
      <c r="OHY23" s="504"/>
      <c r="OHZ23" s="504"/>
      <c r="OIB23" s="149"/>
      <c r="OIE23" s="149"/>
      <c r="OIF23" s="202"/>
      <c r="OIG23" s="202"/>
      <c r="OIH23" s="202"/>
      <c r="OII23" s="202"/>
      <c r="OIJ23" s="202"/>
      <c r="OIK23" s="202"/>
      <c r="OIL23" s="202"/>
      <c r="OIM23" s="202"/>
      <c r="OIN23" s="202"/>
      <c r="OIO23" s="585"/>
      <c r="OIP23" s="202"/>
      <c r="OIR23" s="202"/>
      <c r="OIS23" s="202"/>
      <c r="OIT23" s="202"/>
      <c r="OIU23" s="202"/>
      <c r="OIV23" s="202"/>
      <c r="OIW23" s="202"/>
      <c r="OIX23" s="202"/>
      <c r="OIY23" s="202"/>
      <c r="OIZ23" s="202"/>
      <c r="OJA23" s="202"/>
      <c r="OJC23" s="585"/>
      <c r="OJD23" s="585"/>
      <c r="OJE23" s="504"/>
      <c r="OJF23" s="585"/>
      <c r="OJG23" s="149"/>
      <c r="OJH23" s="202"/>
      <c r="OJI23" s="202"/>
      <c r="OJJ23" s="202"/>
      <c r="OJK23" s="202"/>
      <c r="OJL23" s="202"/>
      <c r="OJM23" s="202"/>
      <c r="OJO23" s="149"/>
      <c r="OJP23" s="918"/>
      <c r="OJQ23" s="918"/>
      <c r="OJR23" s="918"/>
      <c r="OJS23" s="918"/>
      <c r="OJT23" s="918"/>
      <c r="OJU23" s="149"/>
      <c r="OJV23" s="918"/>
      <c r="OJW23" s="918"/>
      <c r="OJX23" s="918"/>
      <c r="OJY23" s="918"/>
      <c r="OJZ23" s="918"/>
      <c r="OKA23" s="149"/>
      <c r="OKB23" s="923"/>
      <c r="OKC23" s="149"/>
      <c r="OKD23" s="149"/>
      <c r="OKE23" s="149"/>
      <c r="OKF23" s="149"/>
      <c r="OKI23" s="504"/>
      <c r="OKJ23" s="202"/>
      <c r="OKN23" s="149"/>
      <c r="OKO23" s="504"/>
      <c r="OKP23" s="504"/>
      <c r="OKR23" s="149"/>
      <c r="OKU23" s="149"/>
      <c r="OKV23" s="202"/>
      <c r="OKW23" s="202"/>
      <c r="OKX23" s="202"/>
      <c r="OKY23" s="202"/>
      <c r="OKZ23" s="202"/>
      <c r="OLA23" s="202"/>
      <c r="OLB23" s="202"/>
      <c r="OLC23" s="202"/>
      <c r="OLD23" s="202"/>
      <c r="OLE23" s="585"/>
      <c r="OLF23" s="202"/>
      <c r="OLH23" s="202"/>
      <c r="OLI23" s="202"/>
      <c r="OLJ23" s="202"/>
      <c r="OLK23" s="202"/>
      <c r="OLL23" s="202"/>
      <c r="OLM23" s="202"/>
      <c r="OLN23" s="202"/>
      <c r="OLO23" s="202"/>
      <c r="OLP23" s="202"/>
      <c r="OLQ23" s="202"/>
      <c r="OLS23" s="585"/>
      <c r="OLT23" s="585"/>
      <c r="OLU23" s="504"/>
      <c r="OLV23" s="585"/>
      <c r="OLW23" s="149"/>
      <c r="OLX23" s="202"/>
      <c r="OLY23" s="202"/>
      <c r="OLZ23" s="202"/>
      <c r="OMA23" s="202"/>
      <c r="OMB23" s="202"/>
      <c r="OMC23" s="202"/>
      <c r="OME23" s="149"/>
      <c r="OMF23" s="918"/>
      <c r="OMG23" s="918"/>
      <c r="OMH23" s="918"/>
      <c r="OMI23" s="918"/>
      <c r="OMJ23" s="918"/>
      <c r="OMK23" s="149"/>
      <c r="OML23" s="918"/>
      <c r="OMM23" s="918"/>
      <c r="OMN23" s="918"/>
      <c r="OMO23" s="918"/>
      <c r="OMP23" s="918"/>
      <c r="OMQ23" s="149"/>
      <c r="OMR23" s="923"/>
      <c r="OMS23" s="149"/>
      <c r="OMT23" s="149"/>
      <c r="OMU23" s="149"/>
      <c r="OMV23" s="149"/>
      <c r="OMY23" s="504"/>
      <c r="OMZ23" s="202"/>
      <c r="OND23" s="149"/>
      <c r="ONE23" s="504"/>
      <c r="ONF23" s="504"/>
      <c r="ONH23" s="149"/>
      <c r="ONK23" s="149"/>
      <c r="ONL23" s="202"/>
      <c r="ONM23" s="202"/>
      <c r="ONN23" s="202"/>
      <c r="ONO23" s="202"/>
      <c r="ONP23" s="202"/>
      <c r="ONQ23" s="202"/>
      <c r="ONR23" s="202"/>
      <c r="ONS23" s="202"/>
      <c r="ONT23" s="202"/>
      <c r="ONU23" s="585"/>
      <c r="ONV23" s="202"/>
      <c r="ONX23" s="202"/>
      <c r="ONY23" s="202"/>
      <c r="ONZ23" s="202"/>
      <c r="OOA23" s="202"/>
      <c r="OOB23" s="202"/>
      <c r="OOC23" s="202"/>
      <c r="OOD23" s="202"/>
      <c r="OOE23" s="202"/>
      <c r="OOF23" s="202"/>
      <c r="OOG23" s="202"/>
      <c r="OOI23" s="585"/>
      <c r="OOJ23" s="585"/>
      <c r="OOK23" s="504"/>
      <c r="OOL23" s="585"/>
      <c r="OOM23" s="149"/>
      <c r="OON23" s="202"/>
      <c r="OOO23" s="202"/>
      <c r="OOP23" s="202"/>
      <c r="OOQ23" s="202"/>
      <c r="OOR23" s="202"/>
      <c r="OOS23" s="202"/>
      <c r="OOU23" s="149"/>
      <c r="OOV23" s="918"/>
      <c r="OOW23" s="918"/>
      <c r="OOX23" s="918"/>
      <c r="OOY23" s="918"/>
      <c r="OOZ23" s="918"/>
      <c r="OPA23" s="149"/>
      <c r="OPB23" s="918"/>
      <c r="OPC23" s="918"/>
      <c r="OPD23" s="918"/>
      <c r="OPE23" s="918"/>
      <c r="OPF23" s="918"/>
      <c r="OPG23" s="149"/>
      <c r="OPH23" s="923"/>
      <c r="OPI23" s="149"/>
      <c r="OPJ23" s="149"/>
      <c r="OPK23" s="149"/>
      <c r="OPL23" s="149"/>
      <c r="OPO23" s="504"/>
      <c r="OPP23" s="202"/>
      <c r="OPT23" s="149"/>
      <c r="OPU23" s="504"/>
      <c r="OPV23" s="504"/>
      <c r="OPX23" s="149"/>
      <c r="OQA23" s="149"/>
      <c r="OQB23" s="202"/>
      <c r="OQC23" s="202"/>
      <c r="OQD23" s="202"/>
      <c r="OQE23" s="202"/>
      <c r="OQF23" s="202"/>
      <c r="OQG23" s="202"/>
      <c r="OQH23" s="202"/>
      <c r="OQI23" s="202"/>
      <c r="OQJ23" s="202"/>
      <c r="OQK23" s="585"/>
      <c r="OQL23" s="202"/>
      <c r="OQN23" s="202"/>
      <c r="OQO23" s="202"/>
      <c r="OQP23" s="202"/>
      <c r="OQQ23" s="202"/>
      <c r="OQR23" s="202"/>
      <c r="OQS23" s="202"/>
      <c r="OQT23" s="202"/>
      <c r="OQU23" s="202"/>
      <c r="OQV23" s="202"/>
      <c r="OQW23" s="202"/>
      <c r="OQY23" s="585"/>
      <c r="OQZ23" s="585"/>
      <c r="ORA23" s="504"/>
      <c r="ORB23" s="585"/>
      <c r="ORC23" s="149"/>
      <c r="ORD23" s="202"/>
      <c r="ORE23" s="202"/>
      <c r="ORF23" s="202"/>
      <c r="ORG23" s="202"/>
      <c r="ORH23" s="202"/>
      <c r="ORI23" s="202"/>
      <c r="ORK23" s="149"/>
      <c r="ORL23" s="918"/>
      <c r="ORM23" s="918"/>
      <c r="ORN23" s="918"/>
      <c r="ORO23" s="918"/>
      <c r="ORP23" s="918"/>
      <c r="ORQ23" s="149"/>
      <c r="ORR23" s="918"/>
      <c r="ORS23" s="918"/>
      <c r="ORT23" s="918"/>
      <c r="ORU23" s="918"/>
      <c r="ORV23" s="918"/>
      <c r="ORW23" s="149"/>
      <c r="ORX23" s="923"/>
      <c r="ORY23" s="149"/>
      <c r="ORZ23" s="149"/>
      <c r="OSA23" s="149"/>
      <c r="OSB23" s="149"/>
      <c r="OSE23" s="504"/>
      <c r="OSF23" s="202"/>
      <c r="OSJ23" s="149"/>
      <c r="OSK23" s="504"/>
      <c r="OSL23" s="504"/>
      <c r="OSN23" s="149"/>
      <c r="OSQ23" s="149"/>
      <c r="OSR23" s="202"/>
      <c r="OSS23" s="202"/>
      <c r="OST23" s="202"/>
      <c r="OSU23" s="202"/>
      <c r="OSV23" s="202"/>
      <c r="OSW23" s="202"/>
      <c r="OSX23" s="202"/>
      <c r="OSY23" s="202"/>
      <c r="OSZ23" s="202"/>
      <c r="OTA23" s="585"/>
      <c r="OTB23" s="202"/>
      <c r="OTD23" s="202"/>
      <c r="OTE23" s="202"/>
      <c r="OTF23" s="202"/>
      <c r="OTG23" s="202"/>
      <c r="OTH23" s="202"/>
      <c r="OTI23" s="202"/>
      <c r="OTJ23" s="202"/>
      <c r="OTK23" s="202"/>
      <c r="OTL23" s="202"/>
      <c r="OTM23" s="202"/>
      <c r="OTO23" s="585"/>
      <c r="OTP23" s="585"/>
      <c r="OTQ23" s="504"/>
      <c r="OTR23" s="585"/>
      <c r="OTS23" s="149"/>
      <c r="OTT23" s="202"/>
      <c r="OTU23" s="202"/>
      <c r="OTV23" s="202"/>
      <c r="OTW23" s="202"/>
      <c r="OTX23" s="202"/>
      <c r="OTY23" s="202"/>
      <c r="OUA23" s="149"/>
      <c r="OUB23" s="918"/>
      <c r="OUC23" s="918"/>
      <c r="OUD23" s="918"/>
      <c r="OUE23" s="918"/>
      <c r="OUF23" s="918"/>
      <c r="OUG23" s="149"/>
      <c r="OUH23" s="918"/>
      <c r="OUI23" s="918"/>
      <c r="OUJ23" s="918"/>
      <c r="OUK23" s="918"/>
      <c r="OUL23" s="918"/>
      <c r="OUM23" s="149"/>
      <c r="OUN23" s="923"/>
      <c r="OUO23" s="149"/>
      <c r="OUP23" s="149"/>
      <c r="OUQ23" s="149"/>
      <c r="OUR23" s="149"/>
      <c r="OUU23" s="504"/>
      <c r="OUV23" s="202"/>
      <c r="OUZ23" s="149"/>
      <c r="OVA23" s="504"/>
      <c r="OVB23" s="504"/>
      <c r="OVD23" s="149"/>
      <c r="OVG23" s="149"/>
      <c r="OVH23" s="202"/>
      <c r="OVI23" s="202"/>
      <c r="OVJ23" s="202"/>
      <c r="OVK23" s="202"/>
      <c r="OVL23" s="202"/>
      <c r="OVM23" s="202"/>
      <c r="OVN23" s="202"/>
      <c r="OVO23" s="202"/>
      <c r="OVP23" s="202"/>
      <c r="OVQ23" s="585"/>
      <c r="OVR23" s="202"/>
      <c r="OVT23" s="202"/>
      <c r="OVU23" s="202"/>
      <c r="OVV23" s="202"/>
      <c r="OVW23" s="202"/>
      <c r="OVX23" s="202"/>
      <c r="OVY23" s="202"/>
      <c r="OVZ23" s="202"/>
      <c r="OWA23" s="202"/>
      <c r="OWB23" s="202"/>
      <c r="OWC23" s="202"/>
      <c r="OWE23" s="585"/>
      <c r="OWF23" s="585"/>
      <c r="OWG23" s="504"/>
      <c r="OWH23" s="585"/>
      <c r="OWI23" s="149"/>
      <c r="OWJ23" s="202"/>
      <c r="OWK23" s="202"/>
      <c r="OWL23" s="202"/>
      <c r="OWM23" s="202"/>
      <c r="OWN23" s="202"/>
      <c r="OWO23" s="202"/>
      <c r="OWQ23" s="149"/>
      <c r="OWR23" s="918"/>
      <c r="OWS23" s="918"/>
      <c r="OWT23" s="918"/>
      <c r="OWU23" s="918"/>
      <c r="OWV23" s="918"/>
      <c r="OWW23" s="149"/>
      <c r="OWX23" s="918"/>
      <c r="OWY23" s="918"/>
      <c r="OWZ23" s="918"/>
      <c r="OXA23" s="918"/>
      <c r="OXB23" s="918"/>
      <c r="OXC23" s="149"/>
      <c r="OXD23" s="923"/>
      <c r="OXE23" s="149"/>
      <c r="OXF23" s="149"/>
      <c r="OXG23" s="149"/>
      <c r="OXH23" s="149"/>
      <c r="OXK23" s="504"/>
      <c r="OXL23" s="202"/>
      <c r="OXP23" s="149"/>
      <c r="OXQ23" s="504"/>
      <c r="OXR23" s="504"/>
      <c r="OXT23" s="149"/>
      <c r="OXW23" s="149"/>
      <c r="OXX23" s="202"/>
      <c r="OXY23" s="202"/>
      <c r="OXZ23" s="202"/>
      <c r="OYA23" s="202"/>
      <c r="OYB23" s="202"/>
      <c r="OYC23" s="202"/>
      <c r="OYD23" s="202"/>
      <c r="OYE23" s="202"/>
      <c r="OYF23" s="202"/>
      <c r="OYG23" s="585"/>
      <c r="OYH23" s="202"/>
      <c r="OYJ23" s="202"/>
      <c r="OYK23" s="202"/>
      <c r="OYL23" s="202"/>
      <c r="OYM23" s="202"/>
      <c r="OYN23" s="202"/>
      <c r="OYO23" s="202"/>
      <c r="OYP23" s="202"/>
      <c r="OYQ23" s="202"/>
      <c r="OYR23" s="202"/>
      <c r="OYS23" s="202"/>
      <c r="OYU23" s="585"/>
      <c r="OYV23" s="585"/>
      <c r="OYW23" s="504"/>
      <c r="OYX23" s="585"/>
      <c r="OYY23" s="149"/>
      <c r="OYZ23" s="202"/>
      <c r="OZA23" s="202"/>
      <c r="OZB23" s="202"/>
      <c r="OZC23" s="202"/>
      <c r="OZD23" s="202"/>
      <c r="OZE23" s="202"/>
      <c r="OZG23" s="149"/>
      <c r="OZH23" s="918"/>
      <c r="OZI23" s="918"/>
      <c r="OZJ23" s="918"/>
      <c r="OZK23" s="918"/>
      <c r="OZL23" s="918"/>
      <c r="OZM23" s="149"/>
      <c r="OZN23" s="918"/>
      <c r="OZO23" s="918"/>
      <c r="OZP23" s="918"/>
      <c r="OZQ23" s="918"/>
      <c r="OZR23" s="918"/>
      <c r="OZS23" s="149"/>
      <c r="OZT23" s="923"/>
      <c r="OZU23" s="149"/>
      <c r="OZV23" s="149"/>
      <c r="OZW23" s="149"/>
      <c r="OZX23" s="149"/>
      <c r="PAA23" s="504"/>
      <c r="PAB23" s="202"/>
      <c r="PAF23" s="149"/>
      <c r="PAG23" s="504"/>
      <c r="PAH23" s="504"/>
      <c r="PAJ23" s="149"/>
      <c r="PAM23" s="149"/>
      <c r="PAN23" s="202"/>
      <c r="PAO23" s="202"/>
      <c r="PAP23" s="202"/>
      <c r="PAQ23" s="202"/>
      <c r="PAR23" s="202"/>
      <c r="PAS23" s="202"/>
      <c r="PAT23" s="202"/>
      <c r="PAU23" s="202"/>
      <c r="PAV23" s="202"/>
      <c r="PAW23" s="585"/>
      <c r="PAX23" s="202"/>
      <c r="PAZ23" s="202"/>
      <c r="PBA23" s="202"/>
      <c r="PBB23" s="202"/>
      <c r="PBC23" s="202"/>
      <c r="PBD23" s="202"/>
      <c r="PBE23" s="202"/>
      <c r="PBF23" s="202"/>
      <c r="PBG23" s="202"/>
      <c r="PBH23" s="202"/>
      <c r="PBI23" s="202"/>
      <c r="PBK23" s="585"/>
      <c r="PBL23" s="585"/>
      <c r="PBM23" s="504"/>
      <c r="PBN23" s="585"/>
      <c r="PBO23" s="149"/>
      <c r="PBP23" s="202"/>
      <c r="PBQ23" s="202"/>
      <c r="PBR23" s="202"/>
      <c r="PBS23" s="202"/>
      <c r="PBT23" s="202"/>
      <c r="PBU23" s="202"/>
      <c r="PBW23" s="149"/>
      <c r="PBX23" s="918"/>
      <c r="PBY23" s="918"/>
      <c r="PBZ23" s="918"/>
      <c r="PCA23" s="918"/>
      <c r="PCB23" s="918"/>
      <c r="PCC23" s="149"/>
      <c r="PCD23" s="918"/>
      <c r="PCE23" s="918"/>
      <c r="PCF23" s="918"/>
      <c r="PCG23" s="918"/>
      <c r="PCH23" s="918"/>
      <c r="PCI23" s="149"/>
      <c r="PCJ23" s="923"/>
      <c r="PCK23" s="149"/>
      <c r="PCL23" s="149"/>
      <c r="PCM23" s="149"/>
      <c r="PCN23" s="149"/>
      <c r="PCQ23" s="504"/>
      <c r="PCR23" s="202"/>
      <c r="PCV23" s="149"/>
      <c r="PCW23" s="504"/>
      <c r="PCX23" s="504"/>
      <c r="PCZ23" s="149"/>
      <c r="PDC23" s="149"/>
      <c r="PDD23" s="202"/>
      <c r="PDE23" s="202"/>
      <c r="PDF23" s="202"/>
      <c r="PDG23" s="202"/>
      <c r="PDH23" s="202"/>
      <c r="PDI23" s="202"/>
      <c r="PDJ23" s="202"/>
      <c r="PDK23" s="202"/>
      <c r="PDL23" s="202"/>
      <c r="PDM23" s="585"/>
      <c r="PDN23" s="202"/>
      <c r="PDP23" s="202"/>
      <c r="PDQ23" s="202"/>
      <c r="PDR23" s="202"/>
      <c r="PDS23" s="202"/>
      <c r="PDT23" s="202"/>
      <c r="PDU23" s="202"/>
      <c r="PDV23" s="202"/>
      <c r="PDW23" s="202"/>
      <c r="PDX23" s="202"/>
      <c r="PDY23" s="202"/>
      <c r="PEA23" s="585"/>
      <c r="PEB23" s="585"/>
      <c r="PEC23" s="504"/>
      <c r="PED23" s="585"/>
      <c r="PEE23" s="149"/>
      <c r="PEF23" s="202"/>
      <c r="PEG23" s="202"/>
      <c r="PEH23" s="202"/>
      <c r="PEI23" s="202"/>
      <c r="PEJ23" s="202"/>
      <c r="PEK23" s="202"/>
      <c r="PEM23" s="149"/>
      <c r="PEN23" s="918"/>
      <c r="PEO23" s="918"/>
      <c r="PEP23" s="918"/>
      <c r="PEQ23" s="918"/>
      <c r="PER23" s="918"/>
      <c r="PES23" s="149"/>
      <c r="PET23" s="918"/>
      <c r="PEU23" s="918"/>
      <c r="PEV23" s="918"/>
      <c r="PEW23" s="918"/>
      <c r="PEX23" s="918"/>
      <c r="PEY23" s="149"/>
      <c r="PEZ23" s="923"/>
      <c r="PFA23" s="149"/>
      <c r="PFB23" s="149"/>
      <c r="PFC23" s="149"/>
      <c r="PFD23" s="149"/>
      <c r="PFG23" s="504"/>
      <c r="PFH23" s="202"/>
      <c r="PFL23" s="149"/>
      <c r="PFM23" s="504"/>
      <c r="PFN23" s="504"/>
      <c r="PFP23" s="149"/>
      <c r="PFS23" s="149"/>
      <c r="PFT23" s="202"/>
      <c r="PFU23" s="202"/>
      <c r="PFV23" s="202"/>
      <c r="PFW23" s="202"/>
      <c r="PFX23" s="202"/>
      <c r="PFY23" s="202"/>
      <c r="PFZ23" s="202"/>
      <c r="PGA23" s="202"/>
      <c r="PGB23" s="202"/>
      <c r="PGC23" s="585"/>
      <c r="PGD23" s="202"/>
      <c r="PGF23" s="202"/>
      <c r="PGG23" s="202"/>
      <c r="PGH23" s="202"/>
      <c r="PGI23" s="202"/>
      <c r="PGJ23" s="202"/>
      <c r="PGK23" s="202"/>
      <c r="PGL23" s="202"/>
      <c r="PGM23" s="202"/>
      <c r="PGN23" s="202"/>
      <c r="PGO23" s="202"/>
      <c r="PGQ23" s="585"/>
      <c r="PGR23" s="585"/>
      <c r="PGS23" s="504"/>
      <c r="PGT23" s="585"/>
      <c r="PGU23" s="149"/>
      <c r="PGV23" s="202"/>
      <c r="PGW23" s="202"/>
      <c r="PGX23" s="202"/>
      <c r="PGY23" s="202"/>
      <c r="PGZ23" s="202"/>
      <c r="PHA23" s="202"/>
      <c r="PHC23" s="149"/>
      <c r="PHD23" s="918"/>
      <c r="PHE23" s="918"/>
      <c r="PHF23" s="918"/>
      <c r="PHG23" s="918"/>
      <c r="PHH23" s="918"/>
      <c r="PHI23" s="149"/>
      <c r="PHJ23" s="918"/>
      <c r="PHK23" s="918"/>
      <c r="PHL23" s="918"/>
      <c r="PHM23" s="918"/>
      <c r="PHN23" s="918"/>
      <c r="PHO23" s="149"/>
      <c r="PHP23" s="923"/>
      <c r="PHQ23" s="149"/>
      <c r="PHR23" s="149"/>
      <c r="PHS23" s="149"/>
      <c r="PHT23" s="149"/>
      <c r="PHW23" s="504"/>
      <c r="PHX23" s="202"/>
      <c r="PIB23" s="149"/>
      <c r="PIC23" s="504"/>
      <c r="PID23" s="504"/>
      <c r="PIF23" s="149"/>
      <c r="PII23" s="149"/>
      <c r="PIJ23" s="202"/>
      <c r="PIK23" s="202"/>
      <c r="PIL23" s="202"/>
      <c r="PIM23" s="202"/>
      <c r="PIN23" s="202"/>
      <c r="PIO23" s="202"/>
      <c r="PIP23" s="202"/>
      <c r="PIQ23" s="202"/>
      <c r="PIR23" s="202"/>
      <c r="PIS23" s="585"/>
      <c r="PIT23" s="202"/>
      <c r="PIV23" s="202"/>
      <c r="PIW23" s="202"/>
      <c r="PIX23" s="202"/>
      <c r="PIY23" s="202"/>
      <c r="PIZ23" s="202"/>
      <c r="PJA23" s="202"/>
      <c r="PJB23" s="202"/>
      <c r="PJC23" s="202"/>
      <c r="PJD23" s="202"/>
      <c r="PJE23" s="202"/>
      <c r="PJG23" s="585"/>
      <c r="PJH23" s="585"/>
      <c r="PJI23" s="504"/>
      <c r="PJJ23" s="585"/>
      <c r="PJK23" s="149"/>
      <c r="PJL23" s="202"/>
      <c r="PJM23" s="202"/>
      <c r="PJN23" s="202"/>
      <c r="PJO23" s="202"/>
      <c r="PJP23" s="202"/>
      <c r="PJQ23" s="202"/>
      <c r="PJS23" s="149"/>
      <c r="PJT23" s="918"/>
      <c r="PJU23" s="918"/>
      <c r="PJV23" s="918"/>
      <c r="PJW23" s="918"/>
      <c r="PJX23" s="918"/>
      <c r="PJY23" s="149"/>
      <c r="PJZ23" s="918"/>
      <c r="PKA23" s="918"/>
      <c r="PKB23" s="918"/>
      <c r="PKC23" s="918"/>
      <c r="PKD23" s="918"/>
      <c r="PKE23" s="149"/>
      <c r="PKF23" s="923"/>
      <c r="PKG23" s="149"/>
      <c r="PKH23" s="149"/>
      <c r="PKI23" s="149"/>
      <c r="PKJ23" s="149"/>
      <c r="PKM23" s="504"/>
      <c r="PKN23" s="202"/>
      <c r="PKR23" s="149"/>
      <c r="PKS23" s="504"/>
      <c r="PKT23" s="504"/>
      <c r="PKV23" s="149"/>
      <c r="PKY23" s="149"/>
      <c r="PKZ23" s="202"/>
      <c r="PLA23" s="202"/>
      <c r="PLB23" s="202"/>
      <c r="PLC23" s="202"/>
      <c r="PLD23" s="202"/>
      <c r="PLE23" s="202"/>
      <c r="PLF23" s="202"/>
      <c r="PLG23" s="202"/>
      <c r="PLH23" s="202"/>
      <c r="PLI23" s="585"/>
      <c r="PLJ23" s="202"/>
      <c r="PLL23" s="202"/>
      <c r="PLM23" s="202"/>
      <c r="PLN23" s="202"/>
      <c r="PLO23" s="202"/>
      <c r="PLP23" s="202"/>
      <c r="PLQ23" s="202"/>
      <c r="PLR23" s="202"/>
      <c r="PLS23" s="202"/>
      <c r="PLT23" s="202"/>
      <c r="PLU23" s="202"/>
      <c r="PLW23" s="585"/>
      <c r="PLX23" s="585"/>
      <c r="PLY23" s="504"/>
      <c r="PLZ23" s="585"/>
      <c r="PMA23" s="149"/>
      <c r="PMB23" s="202"/>
      <c r="PMC23" s="202"/>
      <c r="PMD23" s="202"/>
      <c r="PME23" s="202"/>
      <c r="PMF23" s="202"/>
      <c r="PMG23" s="202"/>
      <c r="PMI23" s="149"/>
      <c r="PMJ23" s="918"/>
      <c r="PMK23" s="918"/>
      <c r="PML23" s="918"/>
      <c r="PMM23" s="918"/>
      <c r="PMN23" s="918"/>
      <c r="PMO23" s="149"/>
      <c r="PMP23" s="918"/>
      <c r="PMQ23" s="918"/>
      <c r="PMR23" s="918"/>
      <c r="PMS23" s="918"/>
      <c r="PMT23" s="918"/>
      <c r="PMU23" s="149"/>
      <c r="PMV23" s="923"/>
      <c r="PMW23" s="149"/>
      <c r="PMX23" s="149"/>
      <c r="PMY23" s="149"/>
      <c r="PMZ23" s="149"/>
      <c r="PNC23" s="504"/>
      <c r="PND23" s="202"/>
      <c r="PNH23" s="149"/>
      <c r="PNI23" s="504"/>
      <c r="PNJ23" s="504"/>
      <c r="PNL23" s="149"/>
      <c r="PNO23" s="149"/>
      <c r="PNP23" s="202"/>
      <c r="PNQ23" s="202"/>
      <c r="PNR23" s="202"/>
      <c r="PNS23" s="202"/>
      <c r="PNT23" s="202"/>
      <c r="PNU23" s="202"/>
      <c r="PNV23" s="202"/>
      <c r="PNW23" s="202"/>
      <c r="PNX23" s="202"/>
      <c r="PNY23" s="585"/>
      <c r="PNZ23" s="202"/>
      <c r="POB23" s="202"/>
      <c r="POC23" s="202"/>
      <c r="POD23" s="202"/>
      <c r="POE23" s="202"/>
      <c r="POF23" s="202"/>
      <c r="POG23" s="202"/>
      <c r="POH23" s="202"/>
      <c r="POI23" s="202"/>
      <c r="POJ23" s="202"/>
      <c r="POK23" s="202"/>
      <c r="POM23" s="585"/>
      <c r="PON23" s="585"/>
      <c r="POO23" s="504"/>
      <c r="POP23" s="585"/>
      <c r="POQ23" s="149"/>
      <c r="POR23" s="202"/>
      <c r="POS23" s="202"/>
      <c r="POT23" s="202"/>
      <c r="POU23" s="202"/>
      <c r="POV23" s="202"/>
      <c r="POW23" s="202"/>
      <c r="POY23" s="149"/>
      <c r="POZ23" s="918"/>
      <c r="PPA23" s="918"/>
      <c r="PPB23" s="918"/>
      <c r="PPC23" s="918"/>
      <c r="PPD23" s="918"/>
      <c r="PPE23" s="149"/>
      <c r="PPF23" s="918"/>
      <c r="PPG23" s="918"/>
      <c r="PPH23" s="918"/>
      <c r="PPI23" s="918"/>
      <c r="PPJ23" s="918"/>
      <c r="PPK23" s="149"/>
      <c r="PPL23" s="923"/>
      <c r="PPM23" s="149"/>
      <c r="PPN23" s="149"/>
      <c r="PPO23" s="149"/>
      <c r="PPP23" s="149"/>
      <c r="PPS23" s="504"/>
      <c r="PPT23" s="202"/>
      <c r="PPX23" s="149"/>
      <c r="PPY23" s="504"/>
      <c r="PPZ23" s="504"/>
      <c r="PQB23" s="149"/>
      <c r="PQE23" s="149"/>
      <c r="PQF23" s="202"/>
      <c r="PQG23" s="202"/>
      <c r="PQH23" s="202"/>
      <c r="PQI23" s="202"/>
      <c r="PQJ23" s="202"/>
      <c r="PQK23" s="202"/>
      <c r="PQL23" s="202"/>
      <c r="PQM23" s="202"/>
      <c r="PQN23" s="202"/>
      <c r="PQO23" s="585"/>
      <c r="PQP23" s="202"/>
      <c r="PQR23" s="202"/>
      <c r="PQS23" s="202"/>
      <c r="PQT23" s="202"/>
      <c r="PQU23" s="202"/>
      <c r="PQV23" s="202"/>
      <c r="PQW23" s="202"/>
      <c r="PQX23" s="202"/>
      <c r="PQY23" s="202"/>
      <c r="PQZ23" s="202"/>
      <c r="PRA23" s="202"/>
      <c r="PRC23" s="585"/>
      <c r="PRD23" s="585"/>
      <c r="PRE23" s="504"/>
      <c r="PRF23" s="585"/>
      <c r="PRG23" s="149"/>
      <c r="PRH23" s="202"/>
      <c r="PRI23" s="202"/>
      <c r="PRJ23" s="202"/>
      <c r="PRK23" s="202"/>
      <c r="PRL23" s="202"/>
      <c r="PRM23" s="202"/>
      <c r="PRO23" s="149"/>
      <c r="PRP23" s="918"/>
      <c r="PRQ23" s="918"/>
      <c r="PRR23" s="918"/>
      <c r="PRS23" s="918"/>
      <c r="PRT23" s="918"/>
      <c r="PRU23" s="149"/>
      <c r="PRV23" s="918"/>
      <c r="PRW23" s="918"/>
      <c r="PRX23" s="918"/>
      <c r="PRY23" s="918"/>
      <c r="PRZ23" s="918"/>
      <c r="PSA23" s="149"/>
      <c r="PSB23" s="923"/>
      <c r="PSC23" s="149"/>
      <c r="PSD23" s="149"/>
      <c r="PSE23" s="149"/>
      <c r="PSF23" s="149"/>
      <c r="PSI23" s="504"/>
      <c r="PSJ23" s="202"/>
      <c r="PSN23" s="149"/>
      <c r="PSO23" s="504"/>
      <c r="PSP23" s="504"/>
      <c r="PSR23" s="149"/>
      <c r="PSU23" s="149"/>
      <c r="PSV23" s="202"/>
      <c r="PSW23" s="202"/>
      <c r="PSX23" s="202"/>
      <c r="PSY23" s="202"/>
      <c r="PSZ23" s="202"/>
      <c r="PTA23" s="202"/>
      <c r="PTB23" s="202"/>
      <c r="PTC23" s="202"/>
      <c r="PTD23" s="202"/>
      <c r="PTE23" s="585"/>
      <c r="PTF23" s="202"/>
      <c r="PTH23" s="202"/>
      <c r="PTI23" s="202"/>
      <c r="PTJ23" s="202"/>
      <c r="PTK23" s="202"/>
      <c r="PTL23" s="202"/>
      <c r="PTM23" s="202"/>
      <c r="PTN23" s="202"/>
      <c r="PTO23" s="202"/>
      <c r="PTP23" s="202"/>
      <c r="PTQ23" s="202"/>
      <c r="PTS23" s="585"/>
      <c r="PTT23" s="585"/>
      <c r="PTU23" s="504"/>
      <c r="PTV23" s="585"/>
      <c r="PTW23" s="149"/>
      <c r="PTX23" s="202"/>
      <c r="PTY23" s="202"/>
      <c r="PTZ23" s="202"/>
      <c r="PUA23" s="202"/>
      <c r="PUB23" s="202"/>
      <c r="PUC23" s="202"/>
      <c r="PUE23" s="149"/>
      <c r="PUF23" s="918"/>
      <c r="PUG23" s="918"/>
      <c r="PUH23" s="918"/>
      <c r="PUI23" s="918"/>
      <c r="PUJ23" s="918"/>
      <c r="PUK23" s="149"/>
      <c r="PUL23" s="918"/>
      <c r="PUM23" s="918"/>
      <c r="PUN23" s="918"/>
      <c r="PUO23" s="918"/>
      <c r="PUP23" s="918"/>
      <c r="PUQ23" s="149"/>
      <c r="PUR23" s="923"/>
      <c r="PUS23" s="149"/>
      <c r="PUT23" s="149"/>
      <c r="PUU23" s="149"/>
      <c r="PUV23" s="149"/>
      <c r="PUY23" s="504"/>
      <c r="PUZ23" s="202"/>
      <c r="PVD23" s="149"/>
      <c r="PVE23" s="504"/>
      <c r="PVF23" s="504"/>
      <c r="PVH23" s="149"/>
      <c r="PVK23" s="149"/>
      <c r="PVL23" s="202"/>
      <c r="PVM23" s="202"/>
      <c r="PVN23" s="202"/>
      <c r="PVO23" s="202"/>
      <c r="PVP23" s="202"/>
      <c r="PVQ23" s="202"/>
      <c r="PVR23" s="202"/>
      <c r="PVS23" s="202"/>
      <c r="PVT23" s="202"/>
      <c r="PVU23" s="585"/>
      <c r="PVV23" s="202"/>
      <c r="PVX23" s="202"/>
      <c r="PVY23" s="202"/>
      <c r="PVZ23" s="202"/>
      <c r="PWA23" s="202"/>
      <c r="PWB23" s="202"/>
      <c r="PWC23" s="202"/>
      <c r="PWD23" s="202"/>
      <c r="PWE23" s="202"/>
      <c r="PWF23" s="202"/>
      <c r="PWG23" s="202"/>
      <c r="PWI23" s="585"/>
      <c r="PWJ23" s="585"/>
      <c r="PWK23" s="504"/>
      <c r="PWL23" s="585"/>
      <c r="PWM23" s="149"/>
      <c r="PWN23" s="202"/>
      <c r="PWO23" s="202"/>
      <c r="PWP23" s="202"/>
      <c r="PWQ23" s="202"/>
      <c r="PWR23" s="202"/>
      <c r="PWS23" s="202"/>
      <c r="PWU23" s="149"/>
      <c r="PWV23" s="918"/>
      <c r="PWW23" s="918"/>
      <c r="PWX23" s="918"/>
      <c r="PWY23" s="918"/>
      <c r="PWZ23" s="918"/>
      <c r="PXA23" s="149"/>
      <c r="PXB23" s="918"/>
      <c r="PXC23" s="918"/>
      <c r="PXD23" s="918"/>
      <c r="PXE23" s="918"/>
      <c r="PXF23" s="918"/>
      <c r="PXG23" s="149"/>
      <c r="PXH23" s="923"/>
      <c r="PXI23" s="149"/>
      <c r="PXJ23" s="149"/>
      <c r="PXK23" s="149"/>
      <c r="PXL23" s="149"/>
      <c r="PXO23" s="504"/>
      <c r="PXP23" s="202"/>
      <c r="PXT23" s="149"/>
      <c r="PXU23" s="504"/>
      <c r="PXV23" s="504"/>
      <c r="PXX23" s="149"/>
      <c r="PYA23" s="149"/>
      <c r="PYB23" s="202"/>
      <c r="PYC23" s="202"/>
      <c r="PYD23" s="202"/>
      <c r="PYE23" s="202"/>
      <c r="PYF23" s="202"/>
      <c r="PYG23" s="202"/>
      <c r="PYH23" s="202"/>
      <c r="PYI23" s="202"/>
      <c r="PYJ23" s="202"/>
      <c r="PYK23" s="585"/>
      <c r="PYL23" s="202"/>
      <c r="PYN23" s="202"/>
      <c r="PYO23" s="202"/>
      <c r="PYP23" s="202"/>
      <c r="PYQ23" s="202"/>
      <c r="PYR23" s="202"/>
      <c r="PYS23" s="202"/>
      <c r="PYT23" s="202"/>
      <c r="PYU23" s="202"/>
      <c r="PYV23" s="202"/>
      <c r="PYW23" s="202"/>
      <c r="PYY23" s="585"/>
      <c r="PYZ23" s="585"/>
      <c r="PZA23" s="504"/>
      <c r="PZB23" s="585"/>
      <c r="PZC23" s="149"/>
      <c r="PZD23" s="202"/>
      <c r="PZE23" s="202"/>
      <c r="PZF23" s="202"/>
      <c r="PZG23" s="202"/>
      <c r="PZH23" s="202"/>
      <c r="PZI23" s="202"/>
      <c r="PZK23" s="149"/>
      <c r="PZL23" s="918"/>
      <c r="PZM23" s="918"/>
      <c r="PZN23" s="918"/>
      <c r="PZO23" s="918"/>
      <c r="PZP23" s="918"/>
      <c r="PZQ23" s="149"/>
      <c r="PZR23" s="918"/>
      <c r="PZS23" s="918"/>
      <c r="PZT23" s="918"/>
      <c r="PZU23" s="918"/>
      <c r="PZV23" s="918"/>
      <c r="PZW23" s="149"/>
      <c r="PZX23" s="923"/>
      <c r="PZY23" s="149"/>
      <c r="PZZ23" s="149"/>
      <c r="QAA23" s="149"/>
      <c r="QAB23" s="149"/>
      <c r="QAE23" s="504"/>
      <c r="QAF23" s="202"/>
      <c r="QAJ23" s="149"/>
      <c r="QAK23" s="504"/>
      <c r="QAL23" s="504"/>
      <c r="QAN23" s="149"/>
      <c r="QAQ23" s="149"/>
      <c r="QAR23" s="202"/>
      <c r="QAS23" s="202"/>
      <c r="QAT23" s="202"/>
      <c r="QAU23" s="202"/>
      <c r="QAV23" s="202"/>
      <c r="QAW23" s="202"/>
      <c r="QAX23" s="202"/>
      <c r="QAY23" s="202"/>
      <c r="QAZ23" s="202"/>
      <c r="QBA23" s="585"/>
      <c r="QBB23" s="202"/>
      <c r="QBD23" s="202"/>
      <c r="QBE23" s="202"/>
      <c r="QBF23" s="202"/>
      <c r="QBG23" s="202"/>
      <c r="QBH23" s="202"/>
      <c r="QBI23" s="202"/>
      <c r="QBJ23" s="202"/>
      <c r="QBK23" s="202"/>
      <c r="QBL23" s="202"/>
      <c r="QBM23" s="202"/>
      <c r="QBO23" s="585"/>
      <c r="QBP23" s="585"/>
      <c r="QBQ23" s="504"/>
      <c r="QBR23" s="585"/>
      <c r="QBS23" s="149"/>
      <c r="QBT23" s="202"/>
      <c r="QBU23" s="202"/>
      <c r="QBV23" s="202"/>
      <c r="QBW23" s="202"/>
      <c r="QBX23" s="202"/>
      <c r="QBY23" s="202"/>
      <c r="QCA23" s="149"/>
      <c r="QCB23" s="918"/>
      <c r="QCC23" s="918"/>
      <c r="QCD23" s="918"/>
      <c r="QCE23" s="918"/>
      <c r="QCF23" s="918"/>
      <c r="QCG23" s="149"/>
      <c r="QCH23" s="918"/>
      <c r="QCI23" s="918"/>
      <c r="QCJ23" s="918"/>
      <c r="QCK23" s="918"/>
      <c r="QCL23" s="918"/>
      <c r="QCM23" s="149"/>
      <c r="QCN23" s="923"/>
      <c r="QCO23" s="149"/>
      <c r="QCP23" s="149"/>
      <c r="QCQ23" s="149"/>
      <c r="QCR23" s="149"/>
      <c r="QCU23" s="504"/>
      <c r="QCV23" s="202"/>
      <c r="QCZ23" s="149"/>
      <c r="QDA23" s="504"/>
      <c r="QDB23" s="504"/>
      <c r="QDD23" s="149"/>
      <c r="QDG23" s="149"/>
      <c r="QDH23" s="202"/>
      <c r="QDI23" s="202"/>
      <c r="QDJ23" s="202"/>
      <c r="QDK23" s="202"/>
      <c r="QDL23" s="202"/>
      <c r="QDM23" s="202"/>
      <c r="QDN23" s="202"/>
      <c r="QDO23" s="202"/>
      <c r="QDP23" s="202"/>
      <c r="QDQ23" s="585"/>
      <c r="QDR23" s="202"/>
      <c r="QDT23" s="202"/>
      <c r="QDU23" s="202"/>
      <c r="QDV23" s="202"/>
      <c r="QDW23" s="202"/>
      <c r="QDX23" s="202"/>
      <c r="QDY23" s="202"/>
      <c r="QDZ23" s="202"/>
      <c r="QEA23" s="202"/>
      <c r="QEB23" s="202"/>
      <c r="QEC23" s="202"/>
      <c r="QEE23" s="585"/>
      <c r="QEF23" s="585"/>
      <c r="QEG23" s="504"/>
      <c r="QEH23" s="585"/>
      <c r="QEI23" s="149"/>
      <c r="QEJ23" s="202"/>
      <c r="QEK23" s="202"/>
      <c r="QEL23" s="202"/>
      <c r="QEM23" s="202"/>
      <c r="QEN23" s="202"/>
      <c r="QEO23" s="202"/>
      <c r="QEQ23" s="149"/>
      <c r="QER23" s="918"/>
      <c r="QES23" s="918"/>
      <c r="QET23" s="918"/>
      <c r="QEU23" s="918"/>
      <c r="QEV23" s="918"/>
      <c r="QEW23" s="149"/>
      <c r="QEX23" s="918"/>
      <c r="QEY23" s="918"/>
      <c r="QEZ23" s="918"/>
      <c r="QFA23" s="918"/>
      <c r="QFB23" s="918"/>
      <c r="QFC23" s="149"/>
      <c r="QFD23" s="923"/>
      <c r="QFE23" s="149"/>
      <c r="QFF23" s="149"/>
      <c r="QFG23" s="149"/>
      <c r="QFH23" s="149"/>
      <c r="QFK23" s="504"/>
      <c r="QFL23" s="202"/>
      <c r="QFP23" s="149"/>
      <c r="QFQ23" s="504"/>
      <c r="QFR23" s="504"/>
      <c r="QFT23" s="149"/>
      <c r="QFW23" s="149"/>
      <c r="QFX23" s="202"/>
      <c r="QFY23" s="202"/>
      <c r="QFZ23" s="202"/>
      <c r="QGA23" s="202"/>
      <c r="QGB23" s="202"/>
      <c r="QGC23" s="202"/>
      <c r="QGD23" s="202"/>
      <c r="QGE23" s="202"/>
      <c r="QGF23" s="202"/>
      <c r="QGG23" s="585"/>
      <c r="QGH23" s="202"/>
      <c r="QGJ23" s="202"/>
      <c r="QGK23" s="202"/>
      <c r="QGL23" s="202"/>
      <c r="QGM23" s="202"/>
      <c r="QGN23" s="202"/>
      <c r="QGO23" s="202"/>
      <c r="QGP23" s="202"/>
      <c r="QGQ23" s="202"/>
      <c r="QGR23" s="202"/>
      <c r="QGS23" s="202"/>
      <c r="QGU23" s="585"/>
      <c r="QGV23" s="585"/>
      <c r="QGW23" s="504"/>
      <c r="QGX23" s="585"/>
      <c r="QGY23" s="149"/>
      <c r="QGZ23" s="202"/>
      <c r="QHA23" s="202"/>
      <c r="QHB23" s="202"/>
      <c r="QHC23" s="202"/>
      <c r="QHD23" s="202"/>
      <c r="QHE23" s="202"/>
      <c r="QHG23" s="149"/>
      <c r="QHH23" s="918"/>
      <c r="QHI23" s="918"/>
      <c r="QHJ23" s="918"/>
      <c r="QHK23" s="918"/>
      <c r="QHL23" s="918"/>
      <c r="QHM23" s="149"/>
      <c r="QHN23" s="918"/>
      <c r="QHO23" s="918"/>
      <c r="QHP23" s="918"/>
      <c r="QHQ23" s="918"/>
      <c r="QHR23" s="918"/>
      <c r="QHS23" s="149"/>
      <c r="QHT23" s="923"/>
      <c r="QHU23" s="149"/>
      <c r="QHV23" s="149"/>
      <c r="QHW23" s="149"/>
      <c r="QHX23" s="149"/>
      <c r="QIA23" s="504"/>
      <c r="QIB23" s="202"/>
      <c r="QIF23" s="149"/>
      <c r="QIG23" s="504"/>
      <c r="QIH23" s="504"/>
      <c r="QIJ23" s="149"/>
      <c r="QIM23" s="149"/>
      <c r="QIN23" s="202"/>
      <c r="QIO23" s="202"/>
      <c r="QIP23" s="202"/>
      <c r="QIQ23" s="202"/>
      <c r="QIR23" s="202"/>
      <c r="QIS23" s="202"/>
      <c r="QIT23" s="202"/>
      <c r="QIU23" s="202"/>
      <c r="QIV23" s="202"/>
      <c r="QIW23" s="585"/>
      <c r="QIX23" s="202"/>
      <c r="QIZ23" s="202"/>
      <c r="QJA23" s="202"/>
      <c r="QJB23" s="202"/>
      <c r="QJC23" s="202"/>
      <c r="QJD23" s="202"/>
      <c r="QJE23" s="202"/>
      <c r="QJF23" s="202"/>
      <c r="QJG23" s="202"/>
      <c r="QJH23" s="202"/>
      <c r="QJI23" s="202"/>
      <c r="QJK23" s="585"/>
      <c r="QJL23" s="585"/>
      <c r="QJM23" s="504"/>
      <c r="QJN23" s="585"/>
      <c r="QJO23" s="149"/>
      <c r="QJP23" s="202"/>
      <c r="QJQ23" s="202"/>
      <c r="QJR23" s="202"/>
      <c r="QJS23" s="202"/>
      <c r="QJT23" s="202"/>
      <c r="QJU23" s="202"/>
      <c r="QJW23" s="149"/>
      <c r="QJX23" s="918"/>
      <c r="QJY23" s="918"/>
      <c r="QJZ23" s="918"/>
      <c r="QKA23" s="918"/>
      <c r="QKB23" s="918"/>
      <c r="QKC23" s="149"/>
      <c r="QKD23" s="918"/>
      <c r="QKE23" s="918"/>
      <c r="QKF23" s="918"/>
      <c r="QKG23" s="918"/>
      <c r="QKH23" s="918"/>
      <c r="QKI23" s="149"/>
      <c r="QKJ23" s="923"/>
      <c r="QKK23" s="149"/>
      <c r="QKL23" s="149"/>
      <c r="QKM23" s="149"/>
      <c r="QKN23" s="149"/>
      <c r="QKQ23" s="504"/>
      <c r="QKR23" s="202"/>
      <c r="QKV23" s="149"/>
      <c r="QKW23" s="504"/>
      <c r="QKX23" s="504"/>
      <c r="QKZ23" s="149"/>
      <c r="QLC23" s="149"/>
      <c r="QLD23" s="202"/>
      <c r="QLE23" s="202"/>
      <c r="QLF23" s="202"/>
      <c r="QLG23" s="202"/>
      <c r="QLH23" s="202"/>
      <c r="QLI23" s="202"/>
      <c r="QLJ23" s="202"/>
      <c r="QLK23" s="202"/>
      <c r="QLL23" s="202"/>
      <c r="QLM23" s="585"/>
      <c r="QLN23" s="202"/>
      <c r="QLP23" s="202"/>
      <c r="QLQ23" s="202"/>
      <c r="QLR23" s="202"/>
      <c r="QLS23" s="202"/>
      <c r="QLT23" s="202"/>
      <c r="QLU23" s="202"/>
      <c r="QLV23" s="202"/>
      <c r="QLW23" s="202"/>
      <c r="QLX23" s="202"/>
      <c r="QLY23" s="202"/>
      <c r="QMA23" s="585"/>
      <c r="QMB23" s="585"/>
      <c r="QMC23" s="504"/>
      <c r="QMD23" s="585"/>
      <c r="QME23" s="149"/>
      <c r="QMF23" s="202"/>
      <c r="QMG23" s="202"/>
      <c r="QMH23" s="202"/>
      <c r="QMI23" s="202"/>
      <c r="QMJ23" s="202"/>
      <c r="QMK23" s="202"/>
      <c r="QMM23" s="149"/>
      <c r="QMN23" s="918"/>
      <c r="QMO23" s="918"/>
      <c r="QMP23" s="918"/>
      <c r="QMQ23" s="918"/>
      <c r="QMR23" s="918"/>
      <c r="QMS23" s="149"/>
      <c r="QMT23" s="918"/>
      <c r="QMU23" s="918"/>
      <c r="QMV23" s="918"/>
      <c r="QMW23" s="918"/>
      <c r="QMX23" s="918"/>
      <c r="QMY23" s="149"/>
      <c r="QMZ23" s="923"/>
      <c r="QNA23" s="149"/>
      <c r="QNB23" s="149"/>
      <c r="QNC23" s="149"/>
      <c r="QND23" s="149"/>
      <c r="QNG23" s="504"/>
      <c r="QNH23" s="202"/>
      <c r="QNL23" s="149"/>
      <c r="QNM23" s="504"/>
      <c r="QNN23" s="504"/>
      <c r="QNP23" s="149"/>
      <c r="QNS23" s="149"/>
      <c r="QNT23" s="202"/>
      <c r="QNU23" s="202"/>
      <c r="QNV23" s="202"/>
      <c r="QNW23" s="202"/>
      <c r="QNX23" s="202"/>
      <c r="QNY23" s="202"/>
      <c r="QNZ23" s="202"/>
      <c r="QOA23" s="202"/>
      <c r="QOB23" s="202"/>
      <c r="QOC23" s="585"/>
      <c r="QOD23" s="202"/>
      <c r="QOF23" s="202"/>
      <c r="QOG23" s="202"/>
      <c r="QOH23" s="202"/>
      <c r="QOI23" s="202"/>
      <c r="QOJ23" s="202"/>
      <c r="QOK23" s="202"/>
      <c r="QOL23" s="202"/>
      <c r="QOM23" s="202"/>
      <c r="QON23" s="202"/>
      <c r="QOO23" s="202"/>
      <c r="QOQ23" s="585"/>
      <c r="QOR23" s="585"/>
      <c r="QOS23" s="504"/>
      <c r="QOT23" s="585"/>
      <c r="QOU23" s="149"/>
      <c r="QOV23" s="202"/>
      <c r="QOW23" s="202"/>
      <c r="QOX23" s="202"/>
      <c r="QOY23" s="202"/>
      <c r="QOZ23" s="202"/>
      <c r="QPA23" s="202"/>
      <c r="QPC23" s="149"/>
      <c r="QPD23" s="918"/>
      <c r="QPE23" s="918"/>
      <c r="QPF23" s="918"/>
      <c r="QPG23" s="918"/>
      <c r="QPH23" s="918"/>
      <c r="QPI23" s="149"/>
      <c r="QPJ23" s="918"/>
      <c r="QPK23" s="918"/>
      <c r="QPL23" s="918"/>
      <c r="QPM23" s="918"/>
      <c r="QPN23" s="918"/>
      <c r="QPO23" s="149"/>
      <c r="QPP23" s="923"/>
      <c r="QPQ23" s="149"/>
      <c r="QPR23" s="149"/>
      <c r="QPS23" s="149"/>
      <c r="QPT23" s="149"/>
      <c r="QPW23" s="504"/>
      <c r="QPX23" s="202"/>
      <c r="QQB23" s="149"/>
      <c r="QQC23" s="504"/>
      <c r="QQD23" s="504"/>
      <c r="QQF23" s="149"/>
      <c r="QQI23" s="149"/>
      <c r="QQJ23" s="202"/>
      <c r="QQK23" s="202"/>
      <c r="QQL23" s="202"/>
      <c r="QQM23" s="202"/>
      <c r="QQN23" s="202"/>
      <c r="QQO23" s="202"/>
      <c r="QQP23" s="202"/>
      <c r="QQQ23" s="202"/>
      <c r="QQR23" s="202"/>
      <c r="QQS23" s="585"/>
      <c r="QQT23" s="202"/>
      <c r="QQV23" s="202"/>
      <c r="QQW23" s="202"/>
      <c r="QQX23" s="202"/>
      <c r="QQY23" s="202"/>
      <c r="QQZ23" s="202"/>
      <c r="QRA23" s="202"/>
      <c r="QRB23" s="202"/>
      <c r="QRC23" s="202"/>
      <c r="QRD23" s="202"/>
      <c r="QRE23" s="202"/>
      <c r="QRG23" s="585"/>
      <c r="QRH23" s="585"/>
      <c r="QRI23" s="504"/>
      <c r="QRJ23" s="585"/>
      <c r="QRK23" s="149"/>
      <c r="QRL23" s="202"/>
      <c r="QRM23" s="202"/>
      <c r="QRN23" s="202"/>
      <c r="QRO23" s="202"/>
      <c r="QRP23" s="202"/>
      <c r="QRQ23" s="202"/>
      <c r="QRS23" s="149"/>
      <c r="QRT23" s="918"/>
      <c r="QRU23" s="918"/>
      <c r="QRV23" s="918"/>
      <c r="QRW23" s="918"/>
      <c r="QRX23" s="918"/>
      <c r="QRY23" s="149"/>
      <c r="QRZ23" s="918"/>
      <c r="QSA23" s="918"/>
      <c r="QSB23" s="918"/>
      <c r="QSC23" s="918"/>
      <c r="QSD23" s="918"/>
      <c r="QSE23" s="149"/>
      <c r="QSF23" s="923"/>
      <c r="QSG23" s="149"/>
      <c r="QSH23" s="149"/>
      <c r="QSI23" s="149"/>
      <c r="QSJ23" s="149"/>
      <c r="QSM23" s="504"/>
      <c r="QSN23" s="202"/>
      <c r="QSR23" s="149"/>
      <c r="QSS23" s="504"/>
      <c r="QST23" s="504"/>
      <c r="QSV23" s="149"/>
      <c r="QSY23" s="149"/>
      <c r="QSZ23" s="202"/>
      <c r="QTA23" s="202"/>
      <c r="QTB23" s="202"/>
      <c r="QTC23" s="202"/>
      <c r="QTD23" s="202"/>
      <c r="QTE23" s="202"/>
      <c r="QTF23" s="202"/>
      <c r="QTG23" s="202"/>
      <c r="QTH23" s="202"/>
      <c r="QTI23" s="585"/>
      <c r="QTJ23" s="202"/>
      <c r="QTL23" s="202"/>
      <c r="QTM23" s="202"/>
      <c r="QTN23" s="202"/>
      <c r="QTO23" s="202"/>
      <c r="QTP23" s="202"/>
      <c r="QTQ23" s="202"/>
      <c r="QTR23" s="202"/>
      <c r="QTS23" s="202"/>
      <c r="QTT23" s="202"/>
      <c r="QTU23" s="202"/>
      <c r="QTW23" s="585"/>
      <c r="QTX23" s="585"/>
      <c r="QTY23" s="504"/>
      <c r="QTZ23" s="585"/>
      <c r="QUA23" s="149"/>
      <c r="QUB23" s="202"/>
      <c r="QUC23" s="202"/>
      <c r="QUD23" s="202"/>
      <c r="QUE23" s="202"/>
      <c r="QUF23" s="202"/>
      <c r="QUG23" s="202"/>
      <c r="QUI23" s="149"/>
      <c r="QUJ23" s="918"/>
      <c r="QUK23" s="918"/>
      <c r="QUL23" s="918"/>
      <c r="QUM23" s="918"/>
      <c r="QUN23" s="918"/>
      <c r="QUO23" s="149"/>
      <c r="QUP23" s="918"/>
      <c r="QUQ23" s="918"/>
      <c r="QUR23" s="918"/>
      <c r="QUS23" s="918"/>
      <c r="QUT23" s="918"/>
      <c r="QUU23" s="149"/>
      <c r="QUV23" s="923"/>
      <c r="QUW23" s="149"/>
      <c r="QUX23" s="149"/>
      <c r="QUY23" s="149"/>
      <c r="QUZ23" s="149"/>
      <c r="QVC23" s="504"/>
      <c r="QVD23" s="202"/>
      <c r="QVH23" s="149"/>
      <c r="QVI23" s="504"/>
      <c r="QVJ23" s="504"/>
      <c r="QVL23" s="149"/>
      <c r="QVO23" s="149"/>
      <c r="QVP23" s="202"/>
      <c r="QVQ23" s="202"/>
      <c r="QVR23" s="202"/>
      <c r="QVS23" s="202"/>
      <c r="QVT23" s="202"/>
      <c r="QVU23" s="202"/>
      <c r="QVV23" s="202"/>
      <c r="QVW23" s="202"/>
      <c r="QVX23" s="202"/>
      <c r="QVY23" s="585"/>
      <c r="QVZ23" s="202"/>
      <c r="QWB23" s="202"/>
      <c r="QWC23" s="202"/>
      <c r="QWD23" s="202"/>
      <c r="QWE23" s="202"/>
      <c r="QWF23" s="202"/>
      <c r="QWG23" s="202"/>
      <c r="QWH23" s="202"/>
      <c r="QWI23" s="202"/>
      <c r="QWJ23" s="202"/>
      <c r="QWK23" s="202"/>
      <c r="QWM23" s="585"/>
      <c r="QWN23" s="585"/>
      <c r="QWO23" s="504"/>
      <c r="QWP23" s="585"/>
      <c r="QWQ23" s="149"/>
      <c r="QWR23" s="202"/>
      <c r="QWS23" s="202"/>
      <c r="QWT23" s="202"/>
      <c r="QWU23" s="202"/>
      <c r="QWV23" s="202"/>
      <c r="QWW23" s="202"/>
      <c r="QWY23" s="149"/>
      <c r="QWZ23" s="918"/>
      <c r="QXA23" s="918"/>
      <c r="QXB23" s="918"/>
      <c r="QXC23" s="918"/>
      <c r="QXD23" s="918"/>
      <c r="QXE23" s="149"/>
      <c r="QXF23" s="918"/>
      <c r="QXG23" s="918"/>
      <c r="QXH23" s="918"/>
      <c r="QXI23" s="918"/>
      <c r="QXJ23" s="918"/>
      <c r="QXK23" s="149"/>
      <c r="QXL23" s="923"/>
      <c r="QXM23" s="149"/>
      <c r="QXN23" s="149"/>
      <c r="QXO23" s="149"/>
      <c r="QXP23" s="149"/>
      <c r="QXS23" s="504"/>
      <c r="QXT23" s="202"/>
      <c r="QXX23" s="149"/>
      <c r="QXY23" s="504"/>
      <c r="QXZ23" s="504"/>
      <c r="QYB23" s="149"/>
      <c r="QYE23" s="149"/>
      <c r="QYF23" s="202"/>
      <c r="QYG23" s="202"/>
      <c r="QYH23" s="202"/>
      <c r="QYI23" s="202"/>
      <c r="QYJ23" s="202"/>
      <c r="QYK23" s="202"/>
      <c r="QYL23" s="202"/>
      <c r="QYM23" s="202"/>
      <c r="QYN23" s="202"/>
      <c r="QYO23" s="585"/>
      <c r="QYP23" s="202"/>
      <c r="QYR23" s="202"/>
      <c r="QYS23" s="202"/>
      <c r="QYT23" s="202"/>
      <c r="QYU23" s="202"/>
      <c r="QYV23" s="202"/>
      <c r="QYW23" s="202"/>
      <c r="QYX23" s="202"/>
      <c r="QYY23" s="202"/>
      <c r="QYZ23" s="202"/>
      <c r="QZA23" s="202"/>
      <c r="QZC23" s="585"/>
      <c r="QZD23" s="585"/>
      <c r="QZE23" s="504"/>
      <c r="QZF23" s="585"/>
      <c r="QZG23" s="149"/>
      <c r="QZH23" s="202"/>
      <c r="QZI23" s="202"/>
      <c r="QZJ23" s="202"/>
      <c r="QZK23" s="202"/>
      <c r="QZL23" s="202"/>
      <c r="QZM23" s="202"/>
      <c r="QZO23" s="149"/>
      <c r="QZP23" s="918"/>
      <c r="QZQ23" s="918"/>
      <c r="QZR23" s="918"/>
      <c r="QZS23" s="918"/>
      <c r="QZT23" s="918"/>
      <c r="QZU23" s="149"/>
      <c r="QZV23" s="918"/>
      <c r="QZW23" s="918"/>
      <c r="QZX23" s="918"/>
      <c r="QZY23" s="918"/>
      <c r="QZZ23" s="918"/>
      <c r="RAA23" s="149"/>
      <c r="RAB23" s="923"/>
      <c r="RAC23" s="149"/>
      <c r="RAD23" s="149"/>
      <c r="RAE23" s="149"/>
      <c r="RAF23" s="149"/>
      <c r="RAI23" s="504"/>
      <c r="RAJ23" s="202"/>
      <c r="RAN23" s="149"/>
      <c r="RAO23" s="504"/>
      <c r="RAP23" s="504"/>
      <c r="RAR23" s="149"/>
      <c r="RAU23" s="149"/>
      <c r="RAV23" s="202"/>
      <c r="RAW23" s="202"/>
      <c r="RAX23" s="202"/>
      <c r="RAY23" s="202"/>
      <c r="RAZ23" s="202"/>
      <c r="RBA23" s="202"/>
      <c r="RBB23" s="202"/>
      <c r="RBC23" s="202"/>
      <c r="RBD23" s="202"/>
      <c r="RBE23" s="585"/>
      <c r="RBF23" s="202"/>
      <c r="RBH23" s="202"/>
      <c r="RBI23" s="202"/>
      <c r="RBJ23" s="202"/>
      <c r="RBK23" s="202"/>
      <c r="RBL23" s="202"/>
      <c r="RBM23" s="202"/>
      <c r="RBN23" s="202"/>
      <c r="RBO23" s="202"/>
      <c r="RBP23" s="202"/>
      <c r="RBQ23" s="202"/>
      <c r="RBS23" s="585"/>
      <c r="RBT23" s="585"/>
      <c r="RBU23" s="504"/>
      <c r="RBV23" s="585"/>
      <c r="RBW23" s="149"/>
      <c r="RBX23" s="202"/>
      <c r="RBY23" s="202"/>
      <c r="RBZ23" s="202"/>
      <c r="RCA23" s="202"/>
      <c r="RCB23" s="202"/>
      <c r="RCC23" s="202"/>
      <c r="RCE23" s="149"/>
      <c r="RCF23" s="918"/>
      <c r="RCG23" s="918"/>
      <c r="RCH23" s="918"/>
      <c r="RCI23" s="918"/>
      <c r="RCJ23" s="918"/>
      <c r="RCK23" s="149"/>
      <c r="RCL23" s="918"/>
      <c r="RCM23" s="918"/>
      <c r="RCN23" s="918"/>
      <c r="RCO23" s="918"/>
      <c r="RCP23" s="918"/>
      <c r="RCQ23" s="149"/>
      <c r="RCR23" s="923"/>
      <c r="RCS23" s="149"/>
      <c r="RCT23" s="149"/>
      <c r="RCU23" s="149"/>
      <c r="RCV23" s="149"/>
      <c r="RCY23" s="504"/>
      <c r="RCZ23" s="202"/>
      <c r="RDD23" s="149"/>
      <c r="RDE23" s="504"/>
      <c r="RDF23" s="504"/>
      <c r="RDH23" s="149"/>
      <c r="RDK23" s="149"/>
      <c r="RDL23" s="202"/>
      <c r="RDM23" s="202"/>
      <c r="RDN23" s="202"/>
      <c r="RDO23" s="202"/>
      <c r="RDP23" s="202"/>
      <c r="RDQ23" s="202"/>
      <c r="RDR23" s="202"/>
      <c r="RDS23" s="202"/>
      <c r="RDT23" s="202"/>
      <c r="RDU23" s="585"/>
      <c r="RDV23" s="202"/>
      <c r="RDX23" s="202"/>
      <c r="RDY23" s="202"/>
      <c r="RDZ23" s="202"/>
      <c r="REA23" s="202"/>
      <c r="REB23" s="202"/>
      <c r="REC23" s="202"/>
      <c r="RED23" s="202"/>
      <c r="REE23" s="202"/>
      <c r="REF23" s="202"/>
      <c r="REG23" s="202"/>
      <c r="REI23" s="585"/>
      <c r="REJ23" s="585"/>
      <c r="REK23" s="504"/>
      <c r="REL23" s="585"/>
      <c r="REM23" s="149"/>
      <c r="REN23" s="202"/>
      <c r="REO23" s="202"/>
      <c r="REP23" s="202"/>
      <c r="REQ23" s="202"/>
      <c r="RER23" s="202"/>
      <c r="RES23" s="202"/>
      <c r="REU23" s="149"/>
      <c r="REV23" s="918"/>
      <c r="REW23" s="918"/>
      <c r="REX23" s="918"/>
      <c r="REY23" s="918"/>
      <c r="REZ23" s="918"/>
      <c r="RFA23" s="149"/>
      <c r="RFB23" s="918"/>
      <c r="RFC23" s="918"/>
      <c r="RFD23" s="918"/>
      <c r="RFE23" s="918"/>
      <c r="RFF23" s="918"/>
      <c r="RFG23" s="149"/>
      <c r="RFH23" s="923"/>
      <c r="RFI23" s="149"/>
      <c r="RFJ23" s="149"/>
      <c r="RFK23" s="149"/>
      <c r="RFL23" s="149"/>
      <c r="RFO23" s="504"/>
      <c r="RFP23" s="202"/>
      <c r="RFT23" s="149"/>
      <c r="RFU23" s="504"/>
      <c r="RFV23" s="504"/>
      <c r="RFX23" s="149"/>
      <c r="RGA23" s="149"/>
      <c r="RGB23" s="202"/>
      <c r="RGC23" s="202"/>
      <c r="RGD23" s="202"/>
      <c r="RGE23" s="202"/>
      <c r="RGF23" s="202"/>
      <c r="RGG23" s="202"/>
      <c r="RGH23" s="202"/>
      <c r="RGI23" s="202"/>
      <c r="RGJ23" s="202"/>
      <c r="RGK23" s="585"/>
      <c r="RGL23" s="202"/>
      <c r="RGN23" s="202"/>
      <c r="RGO23" s="202"/>
      <c r="RGP23" s="202"/>
      <c r="RGQ23" s="202"/>
      <c r="RGR23" s="202"/>
      <c r="RGS23" s="202"/>
      <c r="RGT23" s="202"/>
      <c r="RGU23" s="202"/>
      <c r="RGV23" s="202"/>
      <c r="RGW23" s="202"/>
      <c r="RGY23" s="585"/>
      <c r="RGZ23" s="585"/>
      <c r="RHA23" s="504"/>
      <c r="RHB23" s="585"/>
      <c r="RHC23" s="149"/>
      <c r="RHD23" s="202"/>
      <c r="RHE23" s="202"/>
      <c r="RHF23" s="202"/>
      <c r="RHG23" s="202"/>
      <c r="RHH23" s="202"/>
      <c r="RHI23" s="202"/>
      <c r="RHK23" s="149"/>
      <c r="RHL23" s="918"/>
      <c r="RHM23" s="918"/>
      <c r="RHN23" s="918"/>
      <c r="RHO23" s="918"/>
      <c r="RHP23" s="918"/>
      <c r="RHQ23" s="149"/>
      <c r="RHR23" s="918"/>
      <c r="RHS23" s="918"/>
      <c r="RHT23" s="918"/>
      <c r="RHU23" s="918"/>
      <c r="RHV23" s="918"/>
      <c r="RHW23" s="149"/>
      <c r="RHX23" s="923"/>
      <c r="RHY23" s="149"/>
      <c r="RHZ23" s="149"/>
      <c r="RIA23" s="149"/>
      <c r="RIB23" s="149"/>
      <c r="RIE23" s="504"/>
      <c r="RIF23" s="202"/>
      <c r="RIJ23" s="149"/>
      <c r="RIK23" s="504"/>
      <c r="RIL23" s="504"/>
      <c r="RIN23" s="149"/>
      <c r="RIQ23" s="149"/>
      <c r="RIR23" s="202"/>
      <c r="RIS23" s="202"/>
      <c r="RIT23" s="202"/>
      <c r="RIU23" s="202"/>
      <c r="RIV23" s="202"/>
      <c r="RIW23" s="202"/>
      <c r="RIX23" s="202"/>
      <c r="RIY23" s="202"/>
      <c r="RIZ23" s="202"/>
      <c r="RJA23" s="585"/>
      <c r="RJB23" s="202"/>
      <c r="RJD23" s="202"/>
      <c r="RJE23" s="202"/>
      <c r="RJF23" s="202"/>
      <c r="RJG23" s="202"/>
      <c r="RJH23" s="202"/>
      <c r="RJI23" s="202"/>
      <c r="RJJ23" s="202"/>
      <c r="RJK23" s="202"/>
      <c r="RJL23" s="202"/>
      <c r="RJM23" s="202"/>
      <c r="RJO23" s="585"/>
      <c r="RJP23" s="585"/>
      <c r="RJQ23" s="504"/>
      <c r="RJR23" s="585"/>
      <c r="RJS23" s="149"/>
      <c r="RJT23" s="202"/>
      <c r="RJU23" s="202"/>
      <c r="RJV23" s="202"/>
      <c r="RJW23" s="202"/>
      <c r="RJX23" s="202"/>
      <c r="RJY23" s="202"/>
      <c r="RKA23" s="149"/>
      <c r="RKB23" s="918"/>
      <c r="RKC23" s="918"/>
      <c r="RKD23" s="918"/>
      <c r="RKE23" s="918"/>
      <c r="RKF23" s="918"/>
      <c r="RKG23" s="149"/>
      <c r="RKH23" s="918"/>
      <c r="RKI23" s="918"/>
      <c r="RKJ23" s="918"/>
      <c r="RKK23" s="918"/>
      <c r="RKL23" s="918"/>
      <c r="RKM23" s="149"/>
      <c r="RKN23" s="923"/>
      <c r="RKO23" s="149"/>
      <c r="RKP23" s="149"/>
      <c r="RKQ23" s="149"/>
      <c r="RKR23" s="149"/>
      <c r="RKU23" s="504"/>
      <c r="RKV23" s="202"/>
      <c r="RKZ23" s="149"/>
      <c r="RLA23" s="504"/>
      <c r="RLB23" s="504"/>
      <c r="RLD23" s="149"/>
      <c r="RLG23" s="149"/>
      <c r="RLH23" s="202"/>
      <c r="RLI23" s="202"/>
      <c r="RLJ23" s="202"/>
      <c r="RLK23" s="202"/>
      <c r="RLL23" s="202"/>
      <c r="RLM23" s="202"/>
      <c r="RLN23" s="202"/>
      <c r="RLO23" s="202"/>
      <c r="RLP23" s="202"/>
      <c r="RLQ23" s="585"/>
      <c r="RLR23" s="202"/>
      <c r="RLT23" s="202"/>
      <c r="RLU23" s="202"/>
      <c r="RLV23" s="202"/>
      <c r="RLW23" s="202"/>
      <c r="RLX23" s="202"/>
      <c r="RLY23" s="202"/>
      <c r="RLZ23" s="202"/>
      <c r="RMA23" s="202"/>
      <c r="RMB23" s="202"/>
      <c r="RMC23" s="202"/>
      <c r="RME23" s="585"/>
      <c r="RMF23" s="585"/>
      <c r="RMG23" s="504"/>
      <c r="RMH23" s="585"/>
      <c r="RMI23" s="149"/>
      <c r="RMJ23" s="202"/>
      <c r="RMK23" s="202"/>
      <c r="RML23" s="202"/>
      <c r="RMM23" s="202"/>
      <c r="RMN23" s="202"/>
      <c r="RMO23" s="202"/>
      <c r="RMQ23" s="149"/>
      <c r="RMR23" s="918"/>
      <c r="RMS23" s="918"/>
      <c r="RMT23" s="918"/>
      <c r="RMU23" s="918"/>
      <c r="RMV23" s="918"/>
      <c r="RMW23" s="149"/>
      <c r="RMX23" s="918"/>
      <c r="RMY23" s="918"/>
      <c r="RMZ23" s="918"/>
      <c r="RNA23" s="918"/>
      <c r="RNB23" s="918"/>
      <c r="RNC23" s="149"/>
      <c r="RND23" s="923"/>
      <c r="RNE23" s="149"/>
      <c r="RNF23" s="149"/>
      <c r="RNG23" s="149"/>
      <c r="RNH23" s="149"/>
      <c r="RNK23" s="504"/>
      <c r="RNL23" s="202"/>
      <c r="RNP23" s="149"/>
      <c r="RNQ23" s="504"/>
      <c r="RNR23" s="504"/>
      <c r="RNT23" s="149"/>
      <c r="RNW23" s="149"/>
      <c r="RNX23" s="202"/>
      <c r="RNY23" s="202"/>
      <c r="RNZ23" s="202"/>
      <c r="ROA23" s="202"/>
      <c r="ROB23" s="202"/>
      <c r="ROC23" s="202"/>
      <c r="ROD23" s="202"/>
      <c r="ROE23" s="202"/>
      <c r="ROF23" s="202"/>
      <c r="ROG23" s="585"/>
      <c r="ROH23" s="202"/>
      <c r="ROJ23" s="202"/>
      <c r="ROK23" s="202"/>
      <c r="ROL23" s="202"/>
      <c r="ROM23" s="202"/>
      <c r="RON23" s="202"/>
      <c r="ROO23" s="202"/>
      <c r="ROP23" s="202"/>
      <c r="ROQ23" s="202"/>
      <c r="ROR23" s="202"/>
      <c r="ROS23" s="202"/>
      <c r="ROU23" s="585"/>
      <c r="ROV23" s="585"/>
      <c r="ROW23" s="504"/>
      <c r="ROX23" s="585"/>
      <c r="ROY23" s="149"/>
      <c r="ROZ23" s="202"/>
      <c r="RPA23" s="202"/>
      <c r="RPB23" s="202"/>
      <c r="RPC23" s="202"/>
      <c r="RPD23" s="202"/>
      <c r="RPE23" s="202"/>
      <c r="RPG23" s="149"/>
      <c r="RPH23" s="918"/>
      <c r="RPI23" s="918"/>
      <c r="RPJ23" s="918"/>
      <c r="RPK23" s="918"/>
      <c r="RPL23" s="918"/>
      <c r="RPM23" s="149"/>
      <c r="RPN23" s="918"/>
      <c r="RPO23" s="918"/>
      <c r="RPP23" s="918"/>
      <c r="RPQ23" s="918"/>
      <c r="RPR23" s="918"/>
      <c r="RPS23" s="149"/>
      <c r="RPT23" s="923"/>
      <c r="RPU23" s="149"/>
      <c r="RPV23" s="149"/>
      <c r="RPW23" s="149"/>
      <c r="RPX23" s="149"/>
      <c r="RQA23" s="504"/>
      <c r="RQB23" s="202"/>
      <c r="RQF23" s="149"/>
      <c r="RQG23" s="504"/>
      <c r="RQH23" s="504"/>
      <c r="RQJ23" s="149"/>
      <c r="RQM23" s="149"/>
      <c r="RQN23" s="202"/>
      <c r="RQO23" s="202"/>
      <c r="RQP23" s="202"/>
      <c r="RQQ23" s="202"/>
      <c r="RQR23" s="202"/>
      <c r="RQS23" s="202"/>
      <c r="RQT23" s="202"/>
      <c r="RQU23" s="202"/>
      <c r="RQV23" s="202"/>
      <c r="RQW23" s="585"/>
      <c r="RQX23" s="202"/>
      <c r="RQZ23" s="202"/>
      <c r="RRA23" s="202"/>
      <c r="RRB23" s="202"/>
      <c r="RRC23" s="202"/>
      <c r="RRD23" s="202"/>
      <c r="RRE23" s="202"/>
      <c r="RRF23" s="202"/>
      <c r="RRG23" s="202"/>
      <c r="RRH23" s="202"/>
      <c r="RRI23" s="202"/>
      <c r="RRK23" s="585"/>
      <c r="RRL23" s="585"/>
      <c r="RRM23" s="504"/>
      <c r="RRN23" s="585"/>
      <c r="RRO23" s="149"/>
      <c r="RRP23" s="202"/>
      <c r="RRQ23" s="202"/>
      <c r="RRR23" s="202"/>
      <c r="RRS23" s="202"/>
      <c r="RRT23" s="202"/>
      <c r="RRU23" s="202"/>
      <c r="RRW23" s="149"/>
      <c r="RRX23" s="918"/>
      <c r="RRY23" s="918"/>
      <c r="RRZ23" s="918"/>
      <c r="RSA23" s="918"/>
      <c r="RSB23" s="918"/>
      <c r="RSC23" s="149"/>
      <c r="RSD23" s="918"/>
      <c r="RSE23" s="918"/>
      <c r="RSF23" s="918"/>
      <c r="RSG23" s="918"/>
      <c r="RSH23" s="918"/>
      <c r="RSI23" s="149"/>
      <c r="RSJ23" s="923"/>
      <c r="RSK23" s="149"/>
      <c r="RSL23" s="149"/>
      <c r="RSM23" s="149"/>
      <c r="RSN23" s="149"/>
      <c r="RSQ23" s="504"/>
      <c r="RSR23" s="202"/>
      <c r="RSV23" s="149"/>
      <c r="RSW23" s="504"/>
      <c r="RSX23" s="504"/>
      <c r="RSZ23" s="149"/>
      <c r="RTC23" s="149"/>
      <c r="RTD23" s="202"/>
      <c r="RTE23" s="202"/>
      <c r="RTF23" s="202"/>
      <c r="RTG23" s="202"/>
      <c r="RTH23" s="202"/>
      <c r="RTI23" s="202"/>
      <c r="RTJ23" s="202"/>
      <c r="RTK23" s="202"/>
      <c r="RTL23" s="202"/>
      <c r="RTM23" s="585"/>
      <c r="RTN23" s="202"/>
      <c r="RTP23" s="202"/>
      <c r="RTQ23" s="202"/>
      <c r="RTR23" s="202"/>
      <c r="RTS23" s="202"/>
      <c r="RTT23" s="202"/>
      <c r="RTU23" s="202"/>
      <c r="RTV23" s="202"/>
      <c r="RTW23" s="202"/>
      <c r="RTX23" s="202"/>
      <c r="RTY23" s="202"/>
      <c r="RUA23" s="585"/>
      <c r="RUB23" s="585"/>
      <c r="RUC23" s="504"/>
      <c r="RUD23" s="585"/>
      <c r="RUE23" s="149"/>
      <c r="RUF23" s="202"/>
      <c r="RUG23" s="202"/>
      <c r="RUH23" s="202"/>
      <c r="RUI23" s="202"/>
      <c r="RUJ23" s="202"/>
      <c r="RUK23" s="202"/>
      <c r="RUM23" s="149"/>
      <c r="RUN23" s="918"/>
      <c r="RUO23" s="918"/>
      <c r="RUP23" s="918"/>
      <c r="RUQ23" s="918"/>
      <c r="RUR23" s="918"/>
      <c r="RUS23" s="149"/>
      <c r="RUT23" s="918"/>
      <c r="RUU23" s="918"/>
      <c r="RUV23" s="918"/>
      <c r="RUW23" s="918"/>
      <c r="RUX23" s="918"/>
      <c r="RUY23" s="149"/>
      <c r="RUZ23" s="923"/>
      <c r="RVA23" s="149"/>
      <c r="RVB23" s="149"/>
      <c r="RVC23" s="149"/>
      <c r="RVD23" s="149"/>
      <c r="RVG23" s="504"/>
      <c r="RVH23" s="202"/>
      <c r="RVL23" s="149"/>
      <c r="RVM23" s="504"/>
      <c r="RVN23" s="504"/>
      <c r="RVP23" s="149"/>
      <c r="RVS23" s="149"/>
      <c r="RVT23" s="202"/>
      <c r="RVU23" s="202"/>
      <c r="RVV23" s="202"/>
      <c r="RVW23" s="202"/>
      <c r="RVX23" s="202"/>
      <c r="RVY23" s="202"/>
      <c r="RVZ23" s="202"/>
      <c r="RWA23" s="202"/>
      <c r="RWB23" s="202"/>
      <c r="RWC23" s="585"/>
      <c r="RWD23" s="202"/>
      <c r="RWF23" s="202"/>
      <c r="RWG23" s="202"/>
      <c r="RWH23" s="202"/>
      <c r="RWI23" s="202"/>
      <c r="RWJ23" s="202"/>
      <c r="RWK23" s="202"/>
      <c r="RWL23" s="202"/>
      <c r="RWM23" s="202"/>
      <c r="RWN23" s="202"/>
      <c r="RWO23" s="202"/>
      <c r="RWQ23" s="585"/>
      <c r="RWR23" s="585"/>
      <c r="RWS23" s="504"/>
      <c r="RWT23" s="585"/>
      <c r="RWU23" s="149"/>
      <c r="RWV23" s="202"/>
      <c r="RWW23" s="202"/>
      <c r="RWX23" s="202"/>
      <c r="RWY23" s="202"/>
      <c r="RWZ23" s="202"/>
      <c r="RXA23" s="202"/>
      <c r="RXC23" s="149"/>
      <c r="RXD23" s="918"/>
      <c r="RXE23" s="918"/>
      <c r="RXF23" s="918"/>
      <c r="RXG23" s="918"/>
      <c r="RXH23" s="918"/>
      <c r="RXI23" s="149"/>
      <c r="RXJ23" s="918"/>
      <c r="RXK23" s="918"/>
      <c r="RXL23" s="918"/>
      <c r="RXM23" s="918"/>
      <c r="RXN23" s="918"/>
      <c r="RXO23" s="149"/>
      <c r="RXP23" s="923"/>
      <c r="RXQ23" s="149"/>
      <c r="RXR23" s="149"/>
      <c r="RXS23" s="149"/>
      <c r="RXT23" s="149"/>
      <c r="RXW23" s="504"/>
      <c r="RXX23" s="202"/>
      <c r="RYB23" s="149"/>
      <c r="RYC23" s="504"/>
      <c r="RYD23" s="504"/>
      <c r="RYF23" s="149"/>
      <c r="RYI23" s="149"/>
      <c r="RYJ23" s="202"/>
      <c r="RYK23" s="202"/>
      <c r="RYL23" s="202"/>
      <c r="RYM23" s="202"/>
      <c r="RYN23" s="202"/>
      <c r="RYO23" s="202"/>
      <c r="RYP23" s="202"/>
      <c r="RYQ23" s="202"/>
      <c r="RYR23" s="202"/>
      <c r="RYS23" s="585"/>
      <c r="RYT23" s="202"/>
      <c r="RYV23" s="202"/>
      <c r="RYW23" s="202"/>
      <c r="RYX23" s="202"/>
      <c r="RYY23" s="202"/>
      <c r="RYZ23" s="202"/>
      <c r="RZA23" s="202"/>
      <c r="RZB23" s="202"/>
      <c r="RZC23" s="202"/>
      <c r="RZD23" s="202"/>
      <c r="RZE23" s="202"/>
      <c r="RZG23" s="585"/>
      <c r="RZH23" s="585"/>
      <c r="RZI23" s="504"/>
      <c r="RZJ23" s="585"/>
      <c r="RZK23" s="149"/>
      <c r="RZL23" s="202"/>
      <c r="RZM23" s="202"/>
      <c r="RZN23" s="202"/>
      <c r="RZO23" s="202"/>
      <c r="RZP23" s="202"/>
      <c r="RZQ23" s="202"/>
      <c r="RZS23" s="149"/>
      <c r="RZT23" s="918"/>
      <c r="RZU23" s="918"/>
      <c r="RZV23" s="918"/>
      <c r="RZW23" s="918"/>
      <c r="RZX23" s="918"/>
      <c r="RZY23" s="149"/>
      <c r="RZZ23" s="918"/>
      <c r="SAA23" s="918"/>
      <c r="SAB23" s="918"/>
      <c r="SAC23" s="918"/>
      <c r="SAD23" s="918"/>
      <c r="SAE23" s="149"/>
      <c r="SAF23" s="923"/>
      <c r="SAG23" s="149"/>
      <c r="SAH23" s="149"/>
      <c r="SAI23" s="149"/>
      <c r="SAJ23" s="149"/>
      <c r="SAM23" s="504"/>
      <c r="SAN23" s="202"/>
      <c r="SAR23" s="149"/>
      <c r="SAS23" s="504"/>
      <c r="SAT23" s="504"/>
      <c r="SAV23" s="149"/>
      <c r="SAY23" s="149"/>
      <c r="SAZ23" s="202"/>
      <c r="SBA23" s="202"/>
      <c r="SBB23" s="202"/>
      <c r="SBC23" s="202"/>
      <c r="SBD23" s="202"/>
      <c r="SBE23" s="202"/>
      <c r="SBF23" s="202"/>
      <c r="SBG23" s="202"/>
      <c r="SBH23" s="202"/>
      <c r="SBI23" s="585"/>
      <c r="SBJ23" s="202"/>
      <c r="SBL23" s="202"/>
      <c r="SBM23" s="202"/>
      <c r="SBN23" s="202"/>
      <c r="SBO23" s="202"/>
      <c r="SBP23" s="202"/>
      <c r="SBQ23" s="202"/>
      <c r="SBR23" s="202"/>
      <c r="SBS23" s="202"/>
      <c r="SBT23" s="202"/>
      <c r="SBU23" s="202"/>
      <c r="SBW23" s="585"/>
      <c r="SBX23" s="585"/>
      <c r="SBY23" s="504"/>
      <c r="SBZ23" s="585"/>
      <c r="SCA23" s="149"/>
      <c r="SCB23" s="202"/>
      <c r="SCC23" s="202"/>
      <c r="SCD23" s="202"/>
      <c r="SCE23" s="202"/>
      <c r="SCF23" s="202"/>
      <c r="SCG23" s="202"/>
      <c r="SCI23" s="149"/>
      <c r="SCJ23" s="918"/>
      <c r="SCK23" s="918"/>
      <c r="SCL23" s="918"/>
      <c r="SCM23" s="918"/>
      <c r="SCN23" s="918"/>
      <c r="SCO23" s="149"/>
      <c r="SCP23" s="918"/>
      <c r="SCQ23" s="918"/>
      <c r="SCR23" s="918"/>
      <c r="SCS23" s="918"/>
      <c r="SCT23" s="918"/>
      <c r="SCU23" s="149"/>
      <c r="SCV23" s="923"/>
      <c r="SCW23" s="149"/>
      <c r="SCX23" s="149"/>
      <c r="SCY23" s="149"/>
      <c r="SCZ23" s="149"/>
      <c r="SDC23" s="504"/>
      <c r="SDD23" s="202"/>
      <c r="SDH23" s="149"/>
      <c r="SDI23" s="504"/>
      <c r="SDJ23" s="504"/>
      <c r="SDL23" s="149"/>
      <c r="SDO23" s="149"/>
      <c r="SDP23" s="202"/>
      <c r="SDQ23" s="202"/>
      <c r="SDR23" s="202"/>
      <c r="SDS23" s="202"/>
      <c r="SDT23" s="202"/>
      <c r="SDU23" s="202"/>
      <c r="SDV23" s="202"/>
      <c r="SDW23" s="202"/>
      <c r="SDX23" s="202"/>
      <c r="SDY23" s="585"/>
      <c r="SDZ23" s="202"/>
      <c r="SEB23" s="202"/>
      <c r="SEC23" s="202"/>
      <c r="SED23" s="202"/>
      <c r="SEE23" s="202"/>
      <c r="SEF23" s="202"/>
      <c r="SEG23" s="202"/>
      <c r="SEH23" s="202"/>
      <c r="SEI23" s="202"/>
      <c r="SEJ23" s="202"/>
      <c r="SEK23" s="202"/>
      <c r="SEM23" s="585"/>
      <c r="SEN23" s="585"/>
      <c r="SEO23" s="504"/>
      <c r="SEP23" s="585"/>
      <c r="SEQ23" s="149"/>
      <c r="SER23" s="202"/>
      <c r="SES23" s="202"/>
      <c r="SET23" s="202"/>
      <c r="SEU23" s="202"/>
      <c r="SEV23" s="202"/>
      <c r="SEW23" s="202"/>
      <c r="SEY23" s="149"/>
      <c r="SEZ23" s="918"/>
      <c r="SFA23" s="918"/>
      <c r="SFB23" s="918"/>
      <c r="SFC23" s="918"/>
      <c r="SFD23" s="918"/>
      <c r="SFE23" s="149"/>
      <c r="SFF23" s="918"/>
      <c r="SFG23" s="918"/>
      <c r="SFH23" s="918"/>
      <c r="SFI23" s="918"/>
      <c r="SFJ23" s="918"/>
      <c r="SFK23" s="149"/>
      <c r="SFL23" s="923"/>
      <c r="SFM23" s="149"/>
      <c r="SFN23" s="149"/>
      <c r="SFO23" s="149"/>
      <c r="SFP23" s="149"/>
      <c r="SFS23" s="504"/>
      <c r="SFT23" s="202"/>
      <c r="SFX23" s="149"/>
      <c r="SFY23" s="504"/>
      <c r="SFZ23" s="504"/>
      <c r="SGB23" s="149"/>
      <c r="SGE23" s="149"/>
      <c r="SGF23" s="202"/>
      <c r="SGG23" s="202"/>
      <c r="SGH23" s="202"/>
      <c r="SGI23" s="202"/>
      <c r="SGJ23" s="202"/>
      <c r="SGK23" s="202"/>
      <c r="SGL23" s="202"/>
      <c r="SGM23" s="202"/>
      <c r="SGN23" s="202"/>
      <c r="SGO23" s="585"/>
      <c r="SGP23" s="202"/>
      <c r="SGR23" s="202"/>
      <c r="SGS23" s="202"/>
      <c r="SGT23" s="202"/>
      <c r="SGU23" s="202"/>
      <c r="SGV23" s="202"/>
      <c r="SGW23" s="202"/>
      <c r="SGX23" s="202"/>
      <c r="SGY23" s="202"/>
      <c r="SGZ23" s="202"/>
      <c r="SHA23" s="202"/>
      <c r="SHC23" s="585"/>
      <c r="SHD23" s="585"/>
      <c r="SHE23" s="504"/>
      <c r="SHF23" s="585"/>
      <c r="SHG23" s="149"/>
      <c r="SHH23" s="202"/>
      <c r="SHI23" s="202"/>
      <c r="SHJ23" s="202"/>
      <c r="SHK23" s="202"/>
      <c r="SHL23" s="202"/>
      <c r="SHM23" s="202"/>
      <c r="SHO23" s="149"/>
      <c r="SHP23" s="918"/>
      <c r="SHQ23" s="918"/>
      <c r="SHR23" s="918"/>
      <c r="SHS23" s="918"/>
      <c r="SHT23" s="918"/>
      <c r="SHU23" s="149"/>
      <c r="SHV23" s="918"/>
      <c r="SHW23" s="918"/>
      <c r="SHX23" s="918"/>
      <c r="SHY23" s="918"/>
      <c r="SHZ23" s="918"/>
      <c r="SIA23" s="149"/>
      <c r="SIB23" s="923"/>
      <c r="SIC23" s="149"/>
      <c r="SID23" s="149"/>
      <c r="SIE23" s="149"/>
      <c r="SIF23" s="149"/>
      <c r="SII23" s="504"/>
      <c r="SIJ23" s="202"/>
      <c r="SIN23" s="149"/>
      <c r="SIO23" s="504"/>
      <c r="SIP23" s="504"/>
      <c r="SIR23" s="149"/>
      <c r="SIU23" s="149"/>
      <c r="SIV23" s="202"/>
      <c r="SIW23" s="202"/>
      <c r="SIX23" s="202"/>
      <c r="SIY23" s="202"/>
      <c r="SIZ23" s="202"/>
      <c r="SJA23" s="202"/>
      <c r="SJB23" s="202"/>
      <c r="SJC23" s="202"/>
      <c r="SJD23" s="202"/>
      <c r="SJE23" s="585"/>
      <c r="SJF23" s="202"/>
      <c r="SJH23" s="202"/>
      <c r="SJI23" s="202"/>
      <c r="SJJ23" s="202"/>
      <c r="SJK23" s="202"/>
      <c r="SJL23" s="202"/>
      <c r="SJM23" s="202"/>
      <c r="SJN23" s="202"/>
      <c r="SJO23" s="202"/>
      <c r="SJP23" s="202"/>
      <c r="SJQ23" s="202"/>
      <c r="SJS23" s="585"/>
      <c r="SJT23" s="585"/>
      <c r="SJU23" s="504"/>
      <c r="SJV23" s="585"/>
      <c r="SJW23" s="149"/>
      <c r="SJX23" s="202"/>
      <c r="SJY23" s="202"/>
      <c r="SJZ23" s="202"/>
      <c r="SKA23" s="202"/>
      <c r="SKB23" s="202"/>
      <c r="SKC23" s="202"/>
      <c r="SKE23" s="149"/>
      <c r="SKF23" s="918"/>
      <c r="SKG23" s="918"/>
      <c r="SKH23" s="918"/>
      <c r="SKI23" s="918"/>
      <c r="SKJ23" s="918"/>
      <c r="SKK23" s="149"/>
      <c r="SKL23" s="918"/>
      <c r="SKM23" s="918"/>
      <c r="SKN23" s="918"/>
      <c r="SKO23" s="918"/>
      <c r="SKP23" s="918"/>
      <c r="SKQ23" s="149"/>
      <c r="SKR23" s="923"/>
      <c r="SKS23" s="149"/>
      <c r="SKT23" s="149"/>
      <c r="SKU23" s="149"/>
      <c r="SKV23" s="149"/>
      <c r="SKY23" s="504"/>
      <c r="SKZ23" s="202"/>
      <c r="SLD23" s="149"/>
      <c r="SLE23" s="504"/>
      <c r="SLF23" s="504"/>
      <c r="SLH23" s="149"/>
      <c r="SLK23" s="149"/>
      <c r="SLL23" s="202"/>
      <c r="SLM23" s="202"/>
      <c r="SLN23" s="202"/>
      <c r="SLO23" s="202"/>
      <c r="SLP23" s="202"/>
      <c r="SLQ23" s="202"/>
      <c r="SLR23" s="202"/>
      <c r="SLS23" s="202"/>
      <c r="SLT23" s="202"/>
      <c r="SLU23" s="585"/>
      <c r="SLV23" s="202"/>
      <c r="SLX23" s="202"/>
      <c r="SLY23" s="202"/>
      <c r="SLZ23" s="202"/>
      <c r="SMA23" s="202"/>
      <c r="SMB23" s="202"/>
      <c r="SMC23" s="202"/>
      <c r="SMD23" s="202"/>
      <c r="SME23" s="202"/>
      <c r="SMF23" s="202"/>
      <c r="SMG23" s="202"/>
      <c r="SMI23" s="585"/>
      <c r="SMJ23" s="585"/>
      <c r="SMK23" s="504"/>
      <c r="SML23" s="585"/>
      <c r="SMM23" s="149"/>
      <c r="SMN23" s="202"/>
      <c r="SMO23" s="202"/>
      <c r="SMP23" s="202"/>
      <c r="SMQ23" s="202"/>
      <c r="SMR23" s="202"/>
      <c r="SMS23" s="202"/>
      <c r="SMU23" s="149"/>
      <c r="SMV23" s="918"/>
      <c r="SMW23" s="918"/>
      <c r="SMX23" s="918"/>
      <c r="SMY23" s="918"/>
      <c r="SMZ23" s="918"/>
      <c r="SNA23" s="149"/>
      <c r="SNB23" s="918"/>
      <c r="SNC23" s="918"/>
      <c r="SND23" s="918"/>
      <c r="SNE23" s="918"/>
      <c r="SNF23" s="918"/>
      <c r="SNG23" s="149"/>
      <c r="SNH23" s="923"/>
      <c r="SNI23" s="149"/>
      <c r="SNJ23" s="149"/>
      <c r="SNK23" s="149"/>
      <c r="SNL23" s="149"/>
      <c r="SNO23" s="504"/>
      <c r="SNP23" s="202"/>
      <c r="SNT23" s="149"/>
      <c r="SNU23" s="504"/>
      <c r="SNV23" s="504"/>
      <c r="SNX23" s="149"/>
      <c r="SOA23" s="149"/>
      <c r="SOB23" s="202"/>
      <c r="SOC23" s="202"/>
      <c r="SOD23" s="202"/>
      <c r="SOE23" s="202"/>
      <c r="SOF23" s="202"/>
      <c r="SOG23" s="202"/>
      <c r="SOH23" s="202"/>
      <c r="SOI23" s="202"/>
      <c r="SOJ23" s="202"/>
      <c r="SOK23" s="585"/>
      <c r="SOL23" s="202"/>
      <c r="SON23" s="202"/>
      <c r="SOO23" s="202"/>
      <c r="SOP23" s="202"/>
      <c r="SOQ23" s="202"/>
      <c r="SOR23" s="202"/>
      <c r="SOS23" s="202"/>
      <c r="SOT23" s="202"/>
      <c r="SOU23" s="202"/>
      <c r="SOV23" s="202"/>
      <c r="SOW23" s="202"/>
      <c r="SOY23" s="585"/>
      <c r="SOZ23" s="585"/>
      <c r="SPA23" s="504"/>
      <c r="SPB23" s="585"/>
      <c r="SPC23" s="149"/>
      <c r="SPD23" s="202"/>
      <c r="SPE23" s="202"/>
      <c r="SPF23" s="202"/>
      <c r="SPG23" s="202"/>
      <c r="SPH23" s="202"/>
      <c r="SPI23" s="202"/>
      <c r="SPK23" s="149"/>
      <c r="SPL23" s="918"/>
      <c r="SPM23" s="918"/>
      <c r="SPN23" s="918"/>
      <c r="SPO23" s="918"/>
      <c r="SPP23" s="918"/>
      <c r="SPQ23" s="149"/>
      <c r="SPR23" s="918"/>
      <c r="SPS23" s="918"/>
      <c r="SPT23" s="918"/>
      <c r="SPU23" s="918"/>
      <c r="SPV23" s="918"/>
      <c r="SPW23" s="149"/>
      <c r="SPX23" s="923"/>
      <c r="SPY23" s="149"/>
      <c r="SPZ23" s="149"/>
      <c r="SQA23" s="149"/>
      <c r="SQB23" s="149"/>
      <c r="SQE23" s="504"/>
      <c r="SQF23" s="202"/>
      <c r="SQJ23" s="149"/>
      <c r="SQK23" s="504"/>
      <c r="SQL23" s="504"/>
      <c r="SQN23" s="149"/>
      <c r="SQQ23" s="149"/>
      <c r="SQR23" s="202"/>
      <c r="SQS23" s="202"/>
      <c r="SQT23" s="202"/>
      <c r="SQU23" s="202"/>
      <c r="SQV23" s="202"/>
      <c r="SQW23" s="202"/>
      <c r="SQX23" s="202"/>
      <c r="SQY23" s="202"/>
      <c r="SQZ23" s="202"/>
      <c r="SRA23" s="585"/>
      <c r="SRB23" s="202"/>
      <c r="SRD23" s="202"/>
      <c r="SRE23" s="202"/>
      <c r="SRF23" s="202"/>
      <c r="SRG23" s="202"/>
      <c r="SRH23" s="202"/>
      <c r="SRI23" s="202"/>
      <c r="SRJ23" s="202"/>
      <c r="SRK23" s="202"/>
      <c r="SRL23" s="202"/>
      <c r="SRM23" s="202"/>
      <c r="SRO23" s="585"/>
      <c r="SRP23" s="585"/>
      <c r="SRQ23" s="504"/>
      <c r="SRR23" s="585"/>
      <c r="SRS23" s="149"/>
      <c r="SRT23" s="202"/>
      <c r="SRU23" s="202"/>
      <c r="SRV23" s="202"/>
      <c r="SRW23" s="202"/>
      <c r="SRX23" s="202"/>
      <c r="SRY23" s="202"/>
      <c r="SSA23" s="149"/>
      <c r="SSB23" s="918"/>
      <c r="SSC23" s="918"/>
      <c r="SSD23" s="918"/>
      <c r="SSE23" s="918"/>
      <c r="SSF23" s="918"/>
      <c r="SSG23" s="149"/>
      <c r="SSH23" s="918"/>
      <c r="SSI23" s="918"/>
      <c r="SSJ23" s="918"/>
      <c r="SSK23" s="918"/>
      <c r="SSL23" s="918"/>
      <c r="SSM23" s="149"/>
      <c r="SSN23" s="923"/>
      <c r="SSO23" s="149"/>
      <c r="SSP23" s="149"/>
      <c r="SSQ23" s="149"/>
      <c r="SSR23" s="149"/>
      <c r="SSU23" s="504"/>
      <c r="SSV23" s="202"/>
      <c r="SSZ23" s="149"/>
      <c r="STA23" s="504"/>
      <c r="STB23" s="504"/>
      <c r="STD23" s="149"/>
      <c r="STG23" s="149"/>
      <c r="STH23" s="202"/>
      <c r="STI23" s="202"/>
      <c r="STJ23" s="202"/>
      <c r="STK23" s="202"/>
      <c r="STL23" s="202"/>
      <c r="STM23" s="202"/>
      <c r="STN23" s="202"/>
      <c r="STO23" s="202"/>
      <c r="STP23" s="202"/>
      <c r="STQ23" s="585"/>
      <c r="STR23" s="202"/>
      <c r="STT23" s="202"/>
      <c r="STU23" s="202"/>
      <c r="STV23" s="202"/>
      <c r="STW23" s="202"/>
      <c r="STX23" s="202"/>
      <c r="STY23" s="202"/>
      <c r="STZ23" s="202"/>
      <c r="SUA23" s="202"/>
      <c r="SUB23" s="202"/>
      <c r="SUC23" s="202"/>
      <c r="SUE23" s="585"/>
      <c r="SUF23" s="585"/>
      <c r="SUG23" s="504"/>
      <c r="SUH23" s="585"/>
      <c r="SUI23" s="149"/>
      <c r="SUJ23" s="202"/>
      <c r="SUK23" s="202"/>
      <c r="SUL23" s="202"/>
      <c r="SUM23" s="202"/>
      <c r="SUN23" s="202"/>
      <c r="SUO23" s="202"/>
      <c r="SUQ23" s="149"/>
      <c r="SUR23" s="918"/>
      <c r="SUS23" s="918"/>
      <c r="SUT23" s="918"/>
      <c r="SUU23" s="918"/>
      <c r="SUV23" s="918"/>
      <c r="SUW23" s="149"/>
      <c r="SUX23" s="918"/>
      <c r="SUY23" s="918"/>
      <c r="SUZ23" s="918"/>
      <c r="SVA23" s="918"/>
      <c r="SVB23" s="918"/>
      <c r="SVC23" s="149"/>
      <c r="SVD23" s="923"/>
      <c r="SVE23" s="149"/>
      <c r="SVF23" s="149"/>
      <c r="SVG23" s="149"/>
      <c r="SVH23" s="149"/>
      <c r="SVK23" s="504"/>
      <c r="SVL23" s="202"/>
      <c r="SVP23" s="149"/>
      <c r="SVQ23" s="504"/>
      <c r="SVR23" s="504"/>
      <c r="SVT23" s="149"/>
      <c r="SVW23" s="149"/>
      <c r="SVX23" s="202"/>
      <c r="SVY23" s="202"/>
      <c r="SVZ23" s="202"/>
      <c r="SWA23" s="202"/>
      <c r="SWB23" s="202"/>
      <c r="SWC23" s="202"/>
      <c r="SWD23" s="202"/>
      <c r="SWE23" s="202"/>
      <c r="SWF23" s="202"/>
      <c r="SWG23" s="585"/>
      <c r="SWH23" s="202"/>
      <c r="SWJ23" s="202"/>
      <c r="SWK23" s="202"/>
      <c r="SWL23" s="202"/>
      <c r="SWM23" s="202"/>
      <c r="SWN23" s="202"/>
      <c r="SWO23" s="202"/>
      <c r="SWP23" s="202"/>
      <c r="SWQ23" s="202"/>
      <c r="SWR23" s="202"/>
      <c r="SWS23" s="202"/>
      <c r="SWU23" s="585"/>
      <c r="SWV23" s="585"/>
      <c r="SWW23" s="504"/>
      <c r="SWX23" s="585"/>
      <c r="SWY23" s="149"/>
      <c r="SWZ23" s="202"/>
      <c r="SXA23" s="202"/>
      <c r="SXB23" s="202"/>
      <c r="SXC23" s="202"/>
      <c r="SXD23" s="202"/>
      <c r="SXE23" s="202"/>
      <c r="SXG23" s="149"/>
      <c r="SXH23" s="918"/>
      <c r="SXI23" s="918"/>
      <c r="SXJ23" s="918"/>
      <c r="SXK23" s="918"/>
      <c r="SXL23" s="918"/>
      <c r="SXM23" s="149"/>
      <c r="SXN23" s="918"/>
      <c r="SXO23" s="918"/>
      <c r="SXP23" s="918"/>
      <c r="SXQ23" s="918"/>
      <c r="SXR23" s="918"/>
      <c r="SXS23" s="149"/>
      <c r="SXT23" s="923"/>
      <c r="SXU23" s="149"/>
      <c r="SXV23" s="149"/>
      <c r="SXW23" s="149"/>
      <c r="SXX23" s="149"/>
      <c r="SYA23" s="504"/>
      <c r="SYB23" s="202"/>
      <c r="SYF23" s="149"/>
      <c r="SYG23" s="504"/>
      <c r="SYH23" s="504"/>
      <c r="SYJ23" s="149"/>
      <c r="SYM23" s="149"/>
      <c r="SYN23" s="202"/>
      <c r="SYO23" s="202"/>
      <c r="SYP23" s="202"/>
      <c r="SYQ23" s="202"/>
      <c r="SYR23" s="202"/>
      <c r="SYS23" s="202"/>
      <c r="SYT23" s="202"/>
      <c r="SYU23" s="202"/>
      <c r="SYV23" s="202"/>
      <c r="SYW23" s="585"/>
      <c r="SYX23" s="202"/>
      <c r="SYZ23" s="202"/>
      <c r="SZA23" s="202"/>
      <c r="SZB23" s="202"/>
      <c r="SZC23" s="202"/>
      <c r="SZD23" s="202"/>
      <c r="SZE23" s="202"/>
      <c r="SZF23" s="202"/>
      <c r="SZG23" s="202"/>
      <c r="SZH23" s="202"/>
      <c r="SZI23" s="202"/>
      <c r="SZK23" s="585"/>
      <c r="SZL23" s="585"/>
      <c r="SZM23" s="504"/>
      <c r="SZN23" s="585"/>
      <c r="SZO23" s="149"/>
      <c r="SZP23" s="202"/>
      <c r="SZQ23" s="202"/>
      <c r="SZR23" s="202"/>
      <c r="SZS23" s="202"/>
      <c r="SZT23" s="202"/>
      <c r="SZU23" s="202"/>
      <c r="SZW23" s="149"/>
      <c r="SZX23" s="918"/>
      <c r="SZY23" s="918"/>
      <c r="SZZ23" s="918"/>
      <c r="TAA23" s="918"/>
      <c r="TAB23" s="918"/>
      <c r="TAC23" s="149"/>
      <c r="TAD23" s="918"/>
      <c r="TAE23" s="918"/>
      <c r="TAF23" s="918"/>
      <c r="TAG23" s="918"/>
      <c r="TAH23" s="918"/>
      <c r="TAI23" s="149"/>
      <c r="TAJ23" s="923"/>
      <c r="TAK23" s="149"/>
      <c r="TAL23" s="149"/>
      <c r="TAM23" s="149"/>
      <c r="TAN23" s="149"/>
      <c r="TAQ23" s="504"/>
      <c r="TAR23" s="202"/>
      <c r="TAV23" s="149"/>
      <c r="TAW23" s="504"/>
      <c r="TAX23" s="504"/>
      <c r="TAZ23" s="149"/>
      <c r="TBC23" s="149"/>
      <c r="TBD23" s="202"/>
      <c r="TBE23" s="202"/>
      <c r="TBF23" s="202"/>
      <c r="TBG23" s="202"/>
      <c r="TBH23" s="202"/>
      <c r="TBI23" s="202"/>
      <c r="TBJ23" s="202"/>
      <c r="TBK23" s="202"/>
      <c r="TBL23" s="202"/>
      <c r="TBM23" s="585"/>
      <c r="TBN23" s="202"/>
      <c r="TBP23" s="202"/>
      <c r="TBQ23" s="202"/>
      <c r="TBR23" s="202"/>
      <c r="TBS23" s="202"/>
      <c r="TBT23" s="202"/>
      <c r="TBU23" s="202"/>
      <c r="TBV23" s="202"/>
      <c r="TBW23" s="202"/>
      <c r="TBX23" s="202"/>
      <c r="TBY23" s="202"/>
      <c r="TCA23" s="585"/>
      <c r="TCB23" s="585"/>
      <c r="TCC23" s="504"/>
      <c r="TCD23" s="585"/>
      <c r="TCE23" s="149"/>
      <c r="TCF23" s="202"/>
      <c r="TCG23" s="202"/>
      <c r="TCH23" s="202"/>
      <c r="TCI23" s="202"/>
      <c r="TCJ23" s="202"/>
      <c r="TCK23" s="202"/>
      <c r="TCM23" s="149"/>
      <c r="TCN23" s="918"/>
      <c r="TCO23" s="918"/>
      <c r="TCP23" s="918"/>
      <c r="TCQ23" s="918"/>
      <c r="TCR23" s="918"/>
      <c r="TCS23" s="149"/>
      <c r="TCT23" s="918"/>
      <c r="TCU23" s="918"/>
      <c r="TCV23" s="918"/>
      <c r="TCW23" s="918"/>
      <c r="TCX23" s="918"/>
      <c r="TCY23" s="149"/>
      <c r="TCZ23" s="923"/>
      <c r="TDA23" s="149"/>
      <c r="TDB23" s="149"/>
      <c r="TDC23" s="149"/>
      <c r="TDD23" s="149"/>
      <c r="TDG23" s="504"/>
      <c r="TDH23" s="202"/>
      <c r="TDL23" s="149"/>
      <c r="TDM23" s="504"/>
      <c r="TDN23" s="504"/>
      <c r="TDP23" s="149"/>
      <c r="TDS23" s="149"/>
      <c r="TDT23" s="202"/>
      <c r="TDU23" s="202"/>
      <c r="TDV23" s="202"/>
      <c r="TDW23" s="202"/>
      <c r="TDX23" s="202"/>
      <c r="TDY23" s="202"/>
      <c r="TDZ23" s="202"/>
      <c r="TEA23" s="202"/>
      <c r="TEB23" s="202"/>
      <c r="TEC23" s="585"/>
      <c r="TED23" s="202"/>
      <c r="TEF23" s="202"/>
      <c r="TEG23" s="202"/>
      <c r="TEH23" s="202"/>
      <c r="TEI23" s="202"/>
      <c r="TEJ23" s="202"/>
      <c r="TEK23" s="202"/>
      <c r="TEL23" s="202"/>
      <c r="TEM23" s="202"/>
      <c r="TEN23" s="202"/>
      <c r="TEO23" s="202"/>
      <c r="TEQ23" s="585"/>
      <c r="TER23" s="585"/>
      <c r="TES23" s="504"/>
      <c r="TET23" s="585"/>
      <c r="TEU23" s="149"/>
      <c r="TEV23" s="202"/>
      <c r="TEW23" s="202"/>
      <c r="TEX23" s="202"/>
      <c r="TEY23" s="202"/>
      <c r="TEZ23" s="202"/>
      <c r="TFA23" s="202"/>
      <c r="TFC23" s="149"/>
      <c r="TFD23" s="918"/>
      <c r="TFE23" s="918"/>
      <c r="TFF23" s="918"/>
      <c r="TFG23" s="918"/>
      <c r="TFH23" s="918"/>
      <c r="TFI23" s="149"/>
      <c r="TFJ23" s="918"/>
      <c r="TFK23" s="918"/>
      <c r="TFL23" s="918"/>
      <c r="TFM23" s="918"/>
      <c r="TFN23" s="918"/>
      <c r="TFO23" s="149"/>
      <c r="TFP23" s="923"/>
      <c r="TFQ23" s="149"/>
      <c r="TFR23" s="149"/>
      <c r="TFS23" s="149"/>
      <c r="TFT23" s="149"/>
      <c r="TFW23" s="504"/>
      <c r="TFX23" s="202"/>
      <c r="TGB23" s="149"/>
      <c r="TGC23" s="504"/>
      <c r="TGD23" s="504"/>
      <c r="TGF23" s="149"/>
      <c r="TGI23" s="149"/>
      <c r="TGJ23" s="202"/>
      <c r="TGK23" s="202"/>
      <c r="TGL23" s="202"/>
      <c r="TGM23" s="202"/>
      <c r="TGN23" s="202"/>
      <c r="TGO23" s="202"/>
      <c r="TGP23" s="202"/>
      <c r="TGQ23" s="202"/>
      <c r="TGR23" s="202"/>
      <c r="TGS23" s="585"/>
      <c r="TGT23" s="202"/>
      <c r="TGV23" s="202"/>
      <c r="TGW23" s="202"/>
      <c r="TGX23" s="202"/>
      <c r="TGY23" s="202"/>
      <c r="TGZ23" s="202"/>
      <c r="THA23" s="202"/>
      <c r="THB23" s="202"/>
      <c r="THC23" s="202"/>
      <c r="THD23" s="202"/>
      <c r="THE23" s="202"/>
      <c r="THG23" s="585"/>
      <c r="THH23" s="585"/>
      <c r="THI23" s="504"/>
      <c r="THJ23" s="585"/>
      <c r="THK23" s="149"/>
      <c r="THL23" s="202"/>
      <c r="THM23" s="202"/>
      <c r="THN23" s="202"/>
      <c r="THO23" s="202"/>
      <c r="THP23" s="202"/>
      <c r="THQ23" s="202"/>
      <c r="THS23" s="149"/>
      <c r="THT23" s="918"/>
      <c r="THU23" s="918"/>
      <c r="THV23" s="918"/>
      <c r="THW23" s="918"/>
      <c r="THX23" s="918"/>
      <c r="THY23" s="149"/>
      <c r="THZ23" s="918"/>
      <c r="TIA23" s="918"/>
      <c r="TIB23" s="918"/>
      <c r="TIC23" s="918"/>
      <c r="TID23" s="918"/>
      <c r="TIE23" s="149"/>
      <c r="TIF23" s="923"/>
      <c r="TIG23" s="149"/>
      <c r="TIH23" s="149"/>
      <c r="TII23" s="149"/>
      <c r="TIJ23" s="149"/>
      <c r="TIM23" s="504"/>
      <c r="TIN23" s="202"/>
      <c r="TIR23" s="149"/>
      <c r="TIS23" s="504"/>
      <c r="TIT23" s="504"/>
      <c r="TIV23" s="149"/>
      <c r="TIY23" s="149"/>
      <c r="TIZ23" s="202"/>
      <c r="TJA23" s="202"/>
      <c r="TJB23" s="202"/>
      <c r="TJC23" s="202"/>
      <c r="TJD23" s="202"/>
      <c r="TJE23" s="202"/>
      <c r="TJF23" s="202"/>
      <c r="TJG23" s="202"/>
      <c r="TJH23" s="202"/>
      <c r="TJI23" s="585"/>
      <c r="TJJ23" s="202"/>
      <c r="TJL23" s="202"/>
      <c r="TJM23" s="202"/>
      <c r="TJN23" s="202"/>
      <c r="TJO23" s="202"/>
      <c r="TJP23" s="202"/>
      <c r="TJQ23" s="202"/>
      <c r="TJR23" s="202"/>
      <c r="TJS23" s="202"/>
      <c r="TJT23" s="202"/>
      <c r="TJU23" s="202"/>
      <c r="TJW23" s="585"/>
      <c r="TJX23" s="585"/>
      <c r="TJY23" s="504"/>
      <c r="TJZ23" s="585"/>
      <c r="TKA23" s="149"/>
      <c r="TKB23" s="202"/>
      <c r="TKC23" s="202"/>
      <c r="TKD23" s="202"/>
      <c r="TKE23" s="202"/>
      <c r="TKF23" s="202"/>
      <c r="TKG23" s="202"/>
      <c r="TKI23" s="149"/>
      <c r="TKJ23" s="918"/>
      <c r="TKK23" s="918"/>
      <c r="TKL23" s="918"/>
      <c r="TKM23" s="918"/>
      <c r="TKN23" s="918"/>
      <c r="TKO23" s="149"/>
      <c r="TKP23" s="918"/>
      <c r="TKQ23" s="918"/>
      <c r="TKR23" s="918"/>
      <c r="TKS23" s="918"/>
      <c r="TKT23" s="918"/>
      <c r="TKU23" s="149"/>
      <c r="TKV23" s="923"/>
      <c r="TKW23" s="149"/>
      <c r="TKX23" s="149"/>
      <c r="TKY23" s="149"/>
      <c r="TKZ23" s="149"/>
      <c r="TLC23" s="504"/>
      <c r="TLD23" s="202"/>
      <c r="TLH23" s="149"/>
      <c r="TLI23" s="504"/>
      <c r="TLJ23" s="504"/>
      <c r="TLL23" s="149"/>
      <c r="TLO23" s="149"/>
      <c r="TLP23" s="202"/>
      <c r="TLQ23" s="202"/>
      <c r="TLR23" s="202"/>
      <c r="TLS23" s="202"/>
      <c r="TLT23" s="202"/>
      <c r="TLU23" s="202"/>
      <c r="TLV23" s="202"/>
      <c r="TLW23" s="202"/>
      <c r="TLX23" s="202"/>
      <c r="TLY23" s="585"/>
      <c r="TLZ23" s="202"/>
      <c r="TMB23" s="202"/>
      <c r="TMC23" s="202"/>
      <c r="TMD23" s="202"/>
      <c r="TME23" s="202"/>
      <c r="TMF23" s="202"/>
      <c r="TMG23" s="202"/>
      <c r="TMH23" s="202"/>
      <c r="TMI23" s="202"/>
      <c r="TMJ23" s="202"/>
      <c r="TMK23" s="202"/>
      <c r="TMM23" s="585"/>
      <c r="TMN23" s="585"/>
      <c r="TMO23" s="504"/>
      <c r="TMP23" s="585"/>
      <c r="TMQ23" s="149"/>
      <c r="TMR23" s="202"/>
      <c r="TMS23" s="202"/>
      <c r="TMT23" s="202"/>
      <c r="TMU23" s="202"/>
      <c r="TMV23" s="202"/>
      <c r="TMW23" s="202"/>
      <c r="TMY23" s="149"/>
      <c r="TMZ23" s="918"/>
      <c r="TNA23" s="918"/>
      <c r="TNB23" s="918"/>
      <c r="TNC23" s="918"/>
      <c r="TND23" s="918"/>
      <c r="TNE23" s="149"/>
      <c r="TNF23" s="918"/>
      <c r="TNG23" s="918"/>
      <c r="TNH23" s="918"/>
      <c r="TNI23" s="918"/>
      <c r="TNJ23" s="918"/>
      <c r="TNK23" s="149"/>
      <c r="TNL23" s="923"/>
      <c r="TNM23" s="149"/>
      <c r="TNN23" s="149"/>
      <c r="TNO23" s="149"/>
      <c r="TNP23" s="149"/>
      <c r="TNS23" s="504"/>
      <c r="TNT23" s="202"/>
      <c r="TNX23" s="149"/>
      <c r="TNY23" s="504"/>
      <c r="TNZ23" s="504"/>
      <c r="TOB23" s="149"/>
      <c r="TOE23" s="149"/>
      <c r="TOF23" s="202"/>
      <c r="TOG23" s="202"/>
      <c r="TOH23" s="202"/>
      <c r="TOI23" s="202"/>
      <c r="TOJ23" s="202"/>
      <c r="TOK23" s="202"/>
      <c r="TOL23" s="202"/>
      <c r="TOM23" s="202"/>
      <c r="TON23" s="202"/>
      <c r="TOO23" s="585"/>
      <c r="TOP23" s="202"/>
      <c r="TOR23" s="202"/>
      <c r="TOS23" s="202"/>
      <c r="TOT23" s="202"/>
      <c r="TOU23" s="202"/>
      <c r="TOV23" s="202"/>
      <c r="TOW23" s="202"/>
      <c r="TOX23" s="202"/>
      <c r="TOY23" s="202"/>
      <c r="TOZ23" s="202"/>
      <c r="TPA23" s="202"/>
      <c r="TPC23" s="585"/>
      <c r="TPD23" s="585"/>
      <c r="TPE23" s="504"/>
      <c r="TPF23" s="585"/>
      <c r="TPG23" s="149"/>
      <c r="TPH23" s="202"/>
      <c r="TPI23" s="202"/>
      <c r="TPJ23" s="202"/>
      <c r="TPK23" s="202"/>
      <c r="TPL23" s="202"/>
      <c r="TPM23" s="202"/>
      <c r="TPO23" s="149"/>
      <c r="TPP23" s="918"/>
      <c r="TPQ23" s="918"/>
      <c r="TPR23" s="918"/>
      <c r="TPS23" s="918"/>
      <c r="TPT23" s="918"/>
      <c r="TPU23" s="149"/>
      <c r="TPV23" s="918"/>
      <c r="TPW23" s="918"/>
      <c r="TPX23" s="918"/>
      <c r="TPY23" s="918"/>
      <c r="TPZ23" s="918"/>
      <c r="TQA23" s="149"/>
      <c r="TQB23" s="923"/>
      <c r="TQC23" s="149"/>
      <c r="TQD23" s="149"/>
      <c r="TQE23" s="149"/>
      <c r="TQF23" s="149"/>
      <c r="TQI23" s="504"/>
      <c r="TQJ23" s="202"/>
      <c r="TQN23" s="149"/>
      <c r="TQO23" s="504"/>
      <c r="TQP23" s="504"/>
      <c r="TQR23" s="149"/>
      <c r="TQU23" s="149"/>
      <c r="TQV23" s="202"/>
      <c r="TQW23" s="202"/>
      <c r="TQX23" s="202"/>
      <c r="TQY23" s="202"/>
      <c r="TQZ23" s="202"/>
      <c r="TRA23" s="202"/>
      <c r="TRB23" s="202"/>
      <c r="TRC23" s="202"/>
      <c r="TRD23" s="202"/>
      <c r="TRE23" s="585"/>
      <c r="TRF23" s="202"/>
      <c r="TRH23" s="202"/>
      <c r="TRI23" s="202"/>
      <c r="TRJ23" s="202"/>
      <c r="TRK23" s="202"/>
      <c r="TRL23" s="202"/>
      <c r="TRM23" s="202"/>
      <c r="TRN23" s="202"/>
      <c r="TRO23" s="202"/>
      <c r="TRP23" s="202"/>
      <c r="TRQ23" s="202"/>
      <c r="TRS23" s="585"/>
      <c r="TRT23" s="585"/>
      <c r="TRU23" s="504"/>
      <c r="TRV23" s="585"/>
      <c r="TRW23" s="149"/>
      <c r="TRX23" s="202"/>
      <c r="TRY23" s="202"/>
      <c r="TRZ23" s="202"/>
      <c r="TSA23" s="202"/>
      <c r="TSB23" s="202"/>
      <c r="TSC23" s="202"/>
      <c r="TSE23" s="149"/>
      <c r="TSF23" s="918"/>
      <c r="TSG23" s="918"/>
      <c r="TSH23" s="918"/>
      <c r="TSI23" s="918"/>
      <c r="TSJ23" s="918"/>
      <c r="TSK23" s="149"/>
      <c r="TSL23" s="918"/>
      <c r="TSM23" s="918"/>
      <c r="TSN23" s="918"/>
      <c r="TSO23" s="918"/>
      <c r="TSP23" s="918"/>
      <c r="TSQ23" s="149"/>
      <c r="TSR23" s="923"/>
      <c r="TSS23" s="149"/>
      <c r="TST23" s="149"/>
      <c r="TSU23" s="149"/>
      <c r="TSV23" s="149"/>
      <c r="TSY23" s="504"/>
      <c r="TSZ23" s="202"/>
      <c r="TTD23" s="149"/>
      <c r="TTE23" s="504"/>
      <c r="TTF23" s="504"/>
      <c r="TTH23" s="149"/>
      <c r="TTK23" s="149"/>
      <c r="TTL23" s="202"/>
      <c r="TTM23" s="202"/>
      <c r="TTN23" s="202"/>
      <c r="TTO23" s="202"/>
      <c r="TTP23" s="202"/>
      <c r="TTQ23" s="202"/>
      <c r="TTR23" s="202"/>
      <c r="TTS23" s="202"/>
      <c r="TTT23" s="202"/>
      <c r="TTU23" s="585"/>
      <c r="TTV23" s="202"/>
      <c r="TTX23" s="202"/>
      <c r="TTY23" s="202"/>
      <c r="TTZ23" s="202"/>
      <c r="TUA23" s="202"/>
      <c r="TUB23" s="202"/>
      <c r="TUC23" s="202"/>
      <c r="TUD23" s="202"/>
      <c r="TUE23" s="202"/>
      <c r="TUF23" s="202"/>
      <c r="TUG23" s="202"/>
      <c r="TUI23" s="585"/>
      <c r="TUJ23" s="585"/>
      <c r="TUK23" s="504"/>
      <c r="TUL23" s="585"/>
      <c r="TUM23" s="149"/>
      <c r="TUN23" s="202"/>
      <c r="TUO23" s="202"/>
      <c r="TUP23" s="202"/>
      <c r="TUQ23" s="202"/>
      <c r="TUR23" s="202"/>
      <c r="TUS23" s="202"/>
      <c r="TUU23" s="149"/>
      <c r="TUV23" s="918"/>
      <c r="TUW23" s="918"/>
      <c r="TUX23" s="918"/>
      <c r="TUY23" s="918"/>
      <c r="TUZ23" s="918"/>
      <c r="TVA23" s="149"/>
      <c r="TVB23" s="918"/>
      <c r="TVC23" s="918"/>
      <c r="TVD23" s="918"/>
      <c r="TVE23" s="918"/>
      <c r="TVF23" s="918"/>
      <c r="TVG23" s="149"/>
      <c r="TVH23" s="923"/>
      <c r="TVI23" s="149"/>
      <c r="TVJ23" s="149"/>
      <c r="TVK23" s="149"/>
      <c r="TVL23" s="149"/>
      <c r="TVO23" s="504"/>
      <c r="TVP23" s="202"/>
      <c r="TVT23" s="149"/>
      <c r="TVU23" s="504"/>
      <c r="TVV23" s="504"/>
      <c r="TVX23" s="149"/>
      <c r="TWA23" s="149"/>
      <c r="TWB23" s="202"/>
      <c r="TWC23" s="202"/>
      <c r="TWD23" s="202"/>
      <c r="TWE23" s="202"/>
      <c r="TWF23" s="202"/>
      <c r="TWG23" s="202"/>
      <c r="TWH23" s="202"/>
      <c r="TWI23" s="202"/>
      <c r="TWJ23" s="202"/>
      <c r="TWK23" s="585"/>
      <c r="TWL23" s="202"/>
      <c r="TWN23" s="202"/>
      <c r="TWO23" s="202"/>
      <c r="TWP23" s="202"/>
      <c r="TWQ23" s="202"/>
      <c r="TWR23" s="202"/>
      <c r="TWS23" s="202"/>
      <c r="TWT23" s="202"/>
      <c r="TWU23" s="202"/>
      <c r="TWV23" s="202"/>
      <c r="TWW23" s="202"/>
      <c r="TWY23" s="585"/>
      <c r="TWZ23" s="585"/>
      <c r="TXA23" s="504"/>
      <c r="TXB23" s="585"/>
      <c r="TXC23" s="149"/>
      <c r="TXD23" s="202"/>
      <c r="TXE23" s="202"/>
      <c r="TXF23" s="202"/>
      <c r="TXG23" s="202"/>
      <c r="TXH23" s="202"/>
      <c r="TXI23" s="202"/>
      <c r="TXK23" s="149"/>
      <c r="TXL23" s="918"/>
      <c r="TXM23" s="918"/>
      <c r="TXN23" s="918"/>
      <c r="TXO23" s="918"/>
      <c r="TXP23" s="918"/>
      <c r="TXQ23" s="149"/>
      <c r="TXR23" s="918"/>
      <c r="TXS23" s="918"/>
      <c r="TXT23" s="918"/>
      <c r="TXU23" s="918"/>
      <c r="TXV23" s="918"/>
      <c r="TXW23" s="149"/>
      <c r="TXX23" s="923"/>
      <c r="TXY23" s="149"/>
      <c r="TXZ23" s="149"/>
      <c r="TYA23" s="149"/>
      <c r="TYB23" s="149"/>
      <c r="TYE23" s="504"/>
      <c r="TYF23" s="202"/>
      <c r="TYJ23" s="149"/>
      <c r="TYK23" s="504"/>
      <c r="TYL23" s="504"/>
      <c r="TYN23" s="149"/>
      <c r="TYQ23" s="149"/>
      <c r="TYR23" s="202"/>
      <c r="TYS23" s="202"/>
      <c r="TYT23" s="202"/>
      <c r="TYU23" s="202"/>
      <c r="TYV23" s="202"/>
      <c r="TYW23" s="202"/>
      <c r="TYX23" s="202"/>
      <c r="TYY23" s="202"/>
      <c r="TYZ23" s="202"/>
      <c r="TZA23" s="585"/>
      <c r="TZB23" s="202"/>
      <c r="TZD23" s="202"/>
      <c r="TZE23" s="202"/>
      <c r="TZF23" s="202"/>
      <c r="TZG23" s="202"/>
      <c r="TZH23" s="202"/>
      <c r="TZI23" s="202"/>
      <c r="TZJ23" s="202"/>
      <c r="TZK23" s="202"/>
      <c r="TZL23" s="202"/>
      <c r="TZM23" s="202"/>
      <c r="TZO23" s="585"/>
      <c r="TZP23" s="585"/>
      <c r="TZQ23" s="504"/>
      <c r="TZR23" s="585"/>
      <c r="TZS23" s="149"/>
      <c r="TZT23" s="202"/>
      <c r="TZU23" s="202"/>
      <c r="TZV23" s="202"/>
      <c r="TZW23" s="202"/>
      <c r="TZX23" s="202"/>
      <c r="TZY23" s="202"/>
      <c r="UAA23" s="149"/>
      <c r="UAB23" s="918"/>
      <c r="UAC23" s="918"/>
      <c r="UAD23" s="918"/>
      <c r="UAE23" s="918"/>
      <c r="UAF23" s="918"/>
      <c r="UAG23" s="149"/>
      <c r="UAH23" s="918"/>
      <c r="UAI23" s="918"/>
      <c r="UAJ23" s="918"/>
      <c r="UAK23" s="918"/>
      <c r="UAL23" s="918"/>
      <c r="UAM23" s="149"/>
      <c r="UAN23" s="923"/>
      <c r="UAO23" s="149"/>
      <c r="UAP23" s="149"/>
      <c r="UAQ23" s="149"/>
      <c r="UAR23" s="149"/>
      <c r="UAU23" s="504"/>
      <c r="UAV23" s="202"/>
      <c r="UAZ23" s="149"/>
      <c r="UBA23" s="504"/>
      <c r="UBB23" s="504"/>
      <c r="UBD23" s="149"/>
      <c r="UBG23" s="149"/>
      <c r="UBH23" s="202"/>
      <c r="UBI23" s="202"/>
      <c r="UBJ23" s="202"/>
      <c r="UBK23" s="202"/>
      <c r="UBL23" s="202"/>
      <c r="UBM23" s="202"/>
      <c r="UBN23" s="202"/>
      <c r="UBO23" s="202"/>
      <c r="UBP23" s="202"/>
      <c r="UBQ23" s="585"/>
      <c r="UBR23" s="202"/>
      <c r="UBT23" s="202"/>
      <c r="UBU23" s="202"/>
      <c r="UBV23" s="202"/>
      <c r="UBW23" s="202"/>
      <c r="UBX23" s="202"/>
      <c r="UBY23" s="202"/>
      <c r="UBZ23" s="202"/>
      <c r="UCA23" s="202"/>
      <c r="UCB23" s="202"/>
      <c r="UCC23" s="202"/>
      <c r="UCE23" s="585"/>
      <c r="UCF23" s="585"/>
      <c r="UCG23" s="504"/>
      <c r="UCH23" s="585"/>
      <c r="UCI23" s="149"/>
      <c r="UCJ23" s="202"/>
      <c r="UCK23" s="202"/>
      <c r="UCL23" s="202"/>
      <c r="UCM23" s="202"/>
      <c r="UCN23" s="202"/>
      <c r="UCO23" s="202"/>
      <c r="UCQ23" s="149"/>
      <c r="UCR23" s="918"/>
      <c r="UCS23" s="918"/>
      <c r="UCT23" s="918"/>
      <c r="UCU23" s="918"/>
      <c r="UCV23" s="918"/>
      <c r="UCW23" s="149"/>
      <c r="UCX23" s="918"/>
      <c r="UCY23" s="918"/>
      <c r="UCZ23" s="918"/>
      <c r="UDA23" s="918"/>
      <c r="UDB23" s="918"/>
      <c r="UDC23" s="149"/>
      <c r="UDD23" s="923"/>
      <c r="UDE23" s="149"/>
      <c r="UDF23" s="149"/>
      <c r="UDG23" s="149"/>
      <c r="UDH23" s="149"/>
      <c r="UDK23" s="504"/>
      <c r="UDL23" s="202"/>
      <c r="UDP23" s="149"/>
      <c r="UDQ23" s="504"/>
      <c r="UDR23" s="504"/>
      <c r="UDT23" s="149"/>
      <c r="UDW23" s="149"/>
      <c r="UDX23" s="202"/>
      <c r="UDY23" s="202"/>
      <c r="UDZ23" s="202"/>
      <c r="UEA23" s="202"/>
      <c r="UEB23" s="202"/>
      <c r="UEC23" s="202"/>
      <c r="UED23" s="202"/>
      <c r="UEE23" s="202"/>
      <c r="UEF23" s="202"/>
      <c r="UEG23" s="585"/>
      <c r="UEH23" s="202"/>
      <c r="UEJ23" s="202"/>
      <c r="UEK23" s="202"/>
      <c r="UEL23" s="202"/>
      <c r="UEM23" s="202"/>
      <c r="UEN23" s="202"/>
      <c r="UEO23" s="202"/>
      <c r="UEP23" s="202"/>
      <c r="UEQ23" s="202"/>
      <c r="UER23" s="202"/>
      <c r="UES23" s="202"/>
      <c r="UEU23" s="585"/>
      <c r="UEV23" s="585"/>
      <c r="UEW23" s="504"/>
      <c r="UEX23" s="585"/>
      <c r="UEY23" s="149"/>
      <c r="UEZ23" s="202"/>
      <c r="UFA23" s="202"/>
      <c r="UFB23" s="202"/>
      <c r="UFC23" s="202"/>
      <c r="UFD23" s="202"/>
      <c r="UFE23" s="202"/>
      <c r="UFG23" s="149"/>
      <c r="UFH23" s="918"/>
      <c r="UFI23" s="918"/>
      <c r="UFJ23" s="918"/>
      <c r="UFK23" s="918"/>
      <c r="UFL23" s="918"/>
      <c r="UFM23" s="149"/>
      <c r="UFN23" s="918"/>
      <c r="UFO23" s="918"/>
      <c r="UFP23" s="918"/>
      <c r="UFQ23" s="918"/>
      <c r="UFR23" s="918"/>
      <c r="UFS23" s="149"/>
      <c r="UFT23" s="923"/>
      <c r="UFU23" s="149"/>
      <c r="UFV23" s="149"/>
      <c r="UFW23" s="149"/>
      <c r="UFX23" s="149"/>
      <c r="UGA23" s="504"/>
      <c r="UGB23" s="202"/>
      <c r="UGF23" s="149"/>
      <c r="UGG23" s="504"/>
      <c r="UGH23" s="504"/>
      <c r="UGJ23" s="149"/>
      <c r="UGM23" s="149"/>
      <c r="UGN23" s="202"/>
      <c r="UGO23" s="202"/>
      <c r="UGP23" s="202"/>
      <c r="UGQ23" s="202"/>
      <c r="UGR23" s="202"/>
      <c r="UGS23" s="202"/>
      <c r="UGT23" s="202"/>
      <c r="UGU23" s="202"/>
      <c r="UGV23" s="202"/>
      <c r="UGW23" s="585"/>
      <c r="UGX23" s="202"/>
      <c r="UGZ23" s="202"/>
      <c r="UHA23" s="202"/>
      <c r="UHB23" s="202"/>
      <c r="UHC23" s="202"/>
      <c r="UHD23" s="202"/>
      <c r="UHE23" s="202"/>
      <c r="UHF23" s="202"/>
      <c r="UHG23" s="202"/>
      <c r="UHH23" s="202"/>
      <c r="UHI23" s="202"/>
      <c r="UHK23" s="585"/>
      <c r="UHL23" s="585"/>
      <c r="UHM23" s="504"/>
      <c r="UHN23" s="585"/>
      <c r="UHO23" s="149"/>
      <c r="UHP23" s="202"/>
      <c r="UHQ23" s="202"/>
      <c r="UHR23" s="202"/>
      <c r="UHS23" s="202"/>
      <c r="UHT23" s="202"/>
      <c r="UHU23" s="202"/>
      <c r="UHW23" s="149"/>
      <c r="UHX23" s="918"/>
      <c r="UHY23" s="918"/>
      <c r="UHZ23" s="918"/>
      <c r="UIA23" s="918"/>
      <c r="UIB23" s="918"/>
      <c r="UIC23" s="149"/>
      <c r="UID23" s="918"/>
      <c r="UIE23" s="918"/>
      <c r="UIF23" s="918"/>
      <c r="UIG23" s="918"/>
      <c r="UIH23" s="918"/>
      <c r="UII23" s="149"/>
      <c r="UIJ23" s="923"/>
      <c r="UIK23" s="149"/>
      <c r="UIL23" s="149"/>
      <c r="UIM23" s="149"/>
      <c r="UIN23" s="149"/>
      <c r="UIQ23" s="504"/>
      <c r="UIR23" s="202"/>
      <c r="UIV23" s="149"/>
      <c r="UIW23" s="504"/>
      <c r="UIX23" s="504"/>
      <c r="UIZ23" s="149"/>
      <c r="UJC23" s="149"/>
      <c r="UJD23" s="202"/>
      <c r="UJE23" s="202"/>
      <c r="UJF23" s="202"/>
      <c r="UJG23" s="202"/>
      <c r="UJH23" s="202"/>
      <c r="UJI23" s="202"/>
      <c r="UJJ23" s="202"/>
      <c r="UJK23" s="202"/>
      <c r="UJL23" s="202"/>
      <c r="UJM23" s="585"/>
      <c r="UJN23" s="202"/>
      <c r="UJP23" s="202"/>
      <c r="UJQ23" s="202"/>
      <c r="UJR23" s="202"/>
      <c r="UJS23" s="202"/>
      <c r="UJT23" s="202"/>
      <c r="UJU23" s="202"/>
      <c r="UJV23" s="202"/>
      <c r="UJW23" s="202"/>
      <c r="UJX23" s="202"/>
      <c r="UJY23" s="202"/>
      <c r="UKA23" s="585"/>
      <c r="UKB23" s="585"/>
      <c r="UKC23" s="504"/>
      <c r="UKD23" s="585"/>
      <c r="UKE23" s="149"/>
      <c r="UKF23" s="202"/>
      <c r="UKG23" s="202"/>
      <c r="UKH23" s="202"/>
      <c r="UKI23" s="202"/>
      <c r="UKJ23" s="202"/>
      <c r="UKK23" s="202"/>
      <c r="UKM23" s="149"/>
      <c r="UKN23" s="918"/>
      <c r="UKO23" s="918"/>
      <c r="UKP23" s="918"/>
      <c r="UKQ23" s="918"/>
      <c r="UKR23" s="918"/>
      <c r="UKS23" s="149"/>
      <c r="UKT23" s="918"/>
      <c r="UKU23" s="918"/>
      <c r="UKV23" s="918"/>
      <c r="UKW23" s="918"/>
      <c r="UKX23" s="918"/>
      <c r="UKY23" s="149"/>
      <c r="UKZ23" s="923"/>
      <c r="ULA23" s="149"/>
      <c r="ULB23" s="149"/>
      <c r="ULC23" s="149"/>
      <c r="ULD23" s="149"/>
      <c r="ULG23" s="504"/>
      <c r="ULH23" s="202"/>
      <c r="ULL23" s="149"/>
      <c r="ULM23" s="504"/>
      <c r="ULN23" s="504"/>
      <c r="ULP23" s="149"/>
      <c r="ULS23" s="149"/>
      <c r="ULT23" s="202"/>
      <c r="ULU23" s="202"/>
      <c r="ULV23" s="202"/>
      <c r="ULW23" s="202"/>
      <c r="ULX23" s="202"/>
      <c r="ULY23" s="202"/>
      <c r="ULZ23" s="202"/>
      <c r="UMA23" s="202"/>
      <c r="UMB23" s="202"/>
      <c r="UMC23" s="585"/>
      <c r="UMD23" s="202"/>
      <c r="UMF23" s="202"/>
      <c r="UMG23" s="202"/>
      <c r="UMH23" s="202"/>
      <c r="UMI23" s="202"/>
      <c r="UMJ23" s="202"/>
      <c r="UMK23" s="202"/>
      <c r="UML23" s="202"/>
      <c r="UMM23" s="202"/>
      <c r="UMN23" s="202"/>
      <c r="UMO23" s="202"/>
      <c r="UMQ23" s="585"/>
      <c r="UMR23" s="585"/>
      <c r="UMS23" s="504"/>
      <c r="UMT23" s="585"/>
      <c r="UMU23" s="149"/>
      <c r="UMV23" s="202"/>
      <c r="UMW23" s="202"/>
      <c r="UMX23" s="202"/>
      <c r="UMY23" s="202"/>
      <c r="UMZ23" s="202"/>
      <c r="UNA23" s="202"/>
      <c r="UNC23" s="149"/>
      <c r="UND23" s="918"/>
      <c r="UNE23" s="918"/>
      <c r="UNF23" s="918"/>
      <c r="UNG23" s="918"/>
      <c r="UNH23" s="918"/>
      <c r="UNI23" s="149"/>
      <c r="UNJ23" s="918"/>
      <c r="UNK23" s="918"/>
      <c r="UNL23" s="918"/>
      <c r="UNM23" s="918"/>
      <c r="UNN23" s="918"/>
      <c r="UNO23" s="149"/>
      <c r="UNP23" s="923"/>
      <c r="UNQ23" s="149"/>
      <c r="UNR23" s="149"/>
      <c r="UNS23" s="149"/>
      <c r="UNT23" s="149"/>
      <c r="UNW23" s="504"/>
      <c r="UNX23" s="202"/>
      <c r="UOB23" s="149"/>
      <c r="UOC23" s="504"/>
      <c r="UOD23" s="504"/>
      <c r="UOF23" s="149"/>
      <c r="UOI23" s="149"/>
      <c r="UOJ23" s="202"/>
      <c r="UOK23" s="202"/>
      <c r="UOL23" s="202"/>
      <c r="UOM23" s="202"/>
      <c r="UON23" s="202"/>
      <c r="UOO23" s="202"/>
      <c r="UOP23" s="202"/>
      <c r="UOQ23" s="202"/>
      <c r="UOR23" s="202"/>
      <c r="UOS23" s="585"/>
      <c r="UOT23" s="202"/>
      <c r="UOV23" s="202"/>
      <c r="UOW23" s="202"/>
      <c r="UOX23" s="202"/>
      <c r="UOY23" s="202"/>
      <c r="UOZ23" s="202"/>
      <c r="UPA23" s="202"/>
      <c r="UPB23" s="202"/>
      <c r="UPC23" s="202"/>
      <c r="UPD23" s="202"/>
      <c r="UPE23" s="202"/>
      <c r="UPG23" s="585"/>
      <c r="UPH23" s="585"/>
      <c r="UPI23" s="504"/>
      <c r="UPJ23" s="585"/>
      <c r="UPK23" s="149"/>
      <c r="UPL23" s="202"/>
      <c r="UPM23" s="202"/>
      <c r="UPN23" s="202"/>
      <c r="UPO23" s="202"/>
      <c r="UPP23" s="202"/>
      <c r="UPQ23" s="202"/>
      <c r="UPS23" s="149"/>
      <c r="UPT23" s="918"/>
      <c r="UPU23" s="918"/>
      <c r="UPV23" s="918"/>
      <c r="UPW23" s="918"/>
      <c r="UPX23" s="918"/>
      <c r="UPY23" s="149"/>
      <c r="UPZ23" s="918"/>
      <c r="UQA23" s="918"/>
      <c r="UQB23" s="918"/>
      <c r="UQC23" s="918"/>
      <c r="UQD23" s="918"/>
      <c r="UQE23" s="149"/>
      <c r="UQF23" s="923"/>
      <c r="UQG23" s="149"/>
      <c r="UQH23" s="149"/>
      <c r="UQI23" s="149"/>
      <c r="UQJ23" s="149"/>
      <c r="UQM23" s="504"/>
      <c r="UQN23" s="202"/>
      <c r="UQR23" s="149"/>
      <c r="UQS23" s="504"/>
      <c r="UQT23" s="504"/>
      <c r="UQV23" s="149"/>
      <c r="UQY23" s="149"/>
      <c r="UQZ23" s="202"/>
      <c r="URA23" s="202"/>
      <c r="URB23" s="202"/>
      <c r="URC23" s="202"/>
      <c r="URD23" s="202"/>
      <c r="URE23" s="202"/>
      <c r="URF23" s="202"/>
      <c r="URG23" s="202"/>
      <c r="URH23" s="202"/>
      <c r="URI23" s="585"/>
      <c r="URJ23" s="202"/>
      <c r="URL23" s="202"/>
      <c r="URM23" s="202"/>
      <c r="URN23" s="202"/>
      <c r="URO23" s="202"/>
      <c r="URP23" s="202"/>
      <c r="URQ23" s="202"/>
      <c r="URR23" s="202"/>
      <c r="URS23" s="202"/>
      <c r="URT23" s="202"/>
      <c r="URU23" s="202"/>
      <c r="URW23" s="585"/>
      <c r="URX23" s="585"/>
      <c r="URY23" s="504"/>
      <c r="URZ23" s="585"/>
      <c r="USA23" s="149"/>
      <c r="USB23" s="202"/>
      <c r="USC23" s="202"/>
      <c r="USD23" s="202"/>
      <c r="USE23" s="202"/>
      <c r="USF23" s="202"/>
      <c r="USG23" s="202"/>
      <c r="USI23" s="149"/>
      <c r="USJ23" s="918"/>
      <c r="USK23" s="918"/>
      <c r="USL23" s="918"/>
      <c r="USM23" s="918"/>
      <c r="USN23" s="918"/>
      <c r="USO23" s="149"/>
      <c r="USP23" s="918"/>
      <c r="USQ23" s="918"/>
      <c r="USR23" s="918"/>
      <c r="USS23" s="918"/>
      <c r="UST23" s="918"/>
      <c r="USU23" s="149"/>
      <c r="USV23" s="923"/>
      <c r="USW23" s="149"/>
      <c r="USX23" s="149"/>
      <c r="USY23" s="149"/>
      <c r="USZ23" s="149"/>
      <c r="UTC23" s="504"/>
      <c r="UTD23" s="202"/>
      <c r="UTH23" s="149"/>
      <c r="UTI23" s="504"/>
      <c r="UTJ23" s="504"/>
      <c r="UTL23" s="149"/>
      <c r="UTO23" s="149"/>
      <c r="UTP23" s="202"/>
      <c r="UTQ23" s="202"/>
      <c r="UTR23" s="202"/>
      <c r="UTS23" s="202"/>
      <c r="UTT23" s="202"/>
      <c r="UTU23" s="202"/>
      <c r="UTV23" s="202"/>
      <c r="UTW23" s="202"/>
      <c r="UTX23" s="202"/>
      <c r="UTY23" s="585"/>
      <c r="UTZ23" s="202"/>
      <c r="UUB23" s="202"/>
      <c r="UUC23" s="202"/>
      <c r="UUD23" s="202"/>
      <c r="UUE23" s="202"/>
      <c r="UUF23" s="202"/>
      <c r="UUG23" s="202"/>
      <c r="UUH23" s="202"/>
      <c r="UUI23" s="202"/>
      <c r="UUJ23" s="202"/>
      <c r="UUK23" s="202"/>
      <c r="UUM23" s="585"/>
      <c r="UUN23" s="585"/>
      <c r="UUO23" s="504"/>
      <c r="UUP23" s="585"/>
      <c r="UUQ23" s="149"/>
      <c r="UUR23" s="202"/>
      <c r="UUS23" s="202"/>
      <c r="UUT23" s="202"/>
      <c r="UUU23" s="202"/>
      <c r="UUV23" s="202"/>
      <c r="UUW23" s="202"/>
      <c r="UUY23" s="149"/>
      <c r="UUZ23" s="918"/>
      <c r="UVA23" s="918"/>
      <c r="UVB23" s="918"/>
      <c r="UVC23" s="918"/>
      <c r="UVD23" s="918"/>
      <c r="UVE23" s="149"/>
      <c r="UVF23" s="918"/>
      <c r="UVG23" s="918"/>
      <c r="UVH23" s="918"/>
      <c r="UVI23" s="918"/>
      <c r="UVJ23" s="918"/>
      <c r="UVK23" s="149"/>
      <c r="UVL23" s="923"/>
      <c r="UVM23" s="149"/>
      <c r="UVN23" s="149"/>
      <c r="UVO23" s="149"/>
      <c r="UVP23" s="149"/>
      <c r="UVS23" s="504"/>
      <c r="UVT23" s="202"/>
      <c r="UVX23" s="149"/>
      <c r="UVY23" s="504"/>
      <c r="UVZ23" s="504"/>
      <c r="UWB23" s="149"/>
      <c r="UWE23" s="149"/>
      <c r="UWF23" s="202"/>
      <c r="UWG23" s="202"/>
      <c r="UWH23" s="202"/>
      <c r="UWI23" s="202"/>
      <c r="UWJ23" s="202"/>
      <c r="UWK23" s="202"/>
      <c r="UWL23" s="202"/>
      <c r="UWM23" s="202"/>
      <c r="UWN23" s="202"/>
      <c r="UWO23" s="585"/>
      <c r="UWP23" s="202"/>
      <c r="UWR23" s="202"/>
      <c r="UWS23" s="202"/>
      <c r="UWT23" s="202"/>
      <c r="UWU23" s="202"/>
      <c r="UWV23" s="202"/>
      <c r="UWW23" s="202"/>
      <c r="UWX23" s="202"/>
      <c r="UWY23" s="202"/>
      <c r="UWZ23" s="202"/>
      <c r="UXA23" s="202"/>
      <c r="UXC23" s="585"/>
      <c r="UXD23" s="585"/>
      <c r="UXE23" s="504"/>
      <c r="UXF23" s="585"/>
      <c r="UXG23" s="149"/>
      <c r="UXH23" s="202"/>
      <c r="UXI23" s="202"/>
      <c r="UXJ23" s="202"/>
      <c r="UXK23" s="202"/>
      <c r="UXL23" s="202"/>
      <c r="UXM23" s="202"/>
      <c r="UXO23" s="149"/>
      <c r="UXP23" s="918"/>
      <c r="UXQ23" s="918"/>
      <c r="UXR23" s="918"/>
      <c r="UXS23" s="918"/>
      <c r="UXT23" s="918"/>
      <c r="UXU23" s="149"/>
      <c r="UXV23" s="918"/>
      <c r="UXW23" s="918"/>
      <c r="UXX23" s="918"/>
      <c r="UXY23" s="918"/>
      <c r="UXZ23" s="918"/>
      <c r="UYA23" s="149"/>
      <c r="UYB23" s="923"/>
      <c r="UYC23" s="149"/>
      <c r="UYD23" s="149"/>
      <c r="UYE23" s="149"/>
      <c r="UYF23" s="149"/>
      <c r="UYI23" s="504"/>
      <c r="UYJ23" s="202"/>
      <c r="UYN23" s="149"/>
      <c r="UYO23" s="504"/>
      <c r="UYP23" s="504"/>
      <c r="UYR23" s="149"/>
      <c r="UYU23" s="149"/>
      <c r="UYV23" s="202"/>
      <c r="UYW23" s="202"/>
      <c r="UYX23" s="202"/>
      <c r="UYY23" s="202"/>
      <c r="UYZ23" s="202"/>
      <c r="UZA23" s="202"/>
      <c r="UZB23" s="202"/>
      <c r="UZC23" s="202"/>
      <c r="UZD23" s="202"/>
      <c r="UZE23" s="585"/>
      <c r="UZF23" s="202"/>
      <c r="UZH23" s="202"/>
      <c r="UZI23" s="202"/>
      <c r="UZJ23" s="202"/>
      <c r="UZK23" s="202"/>
      <c r="UZL23" s="202"/>
      <c r="UZM23" s="202"/>
      <c r="UZN23" s="202"/>
      <c r="UZO23" s="202"/>
      <c r="UZP23" s="202"/>
      <c r="UZQ23" s="202"/>
      <c r="UZS23" s="585"/>
      <c r="UZT23" s="585"/>
      <c r="UZU23" s="504"/>
      <c r="UZV23" s="585"/>
      <c r="UZW23" s="149"/>
      <c r="UZX23" s="202"/>
      <c r="UZY23" s="202"/>
      <c r="UZZ23" s="202"/>
      <c r="VAA23" s="202"/>
      <c r="VAB23" s="202"/>
      <c r="VAC23" s="202"/>
      <c r="VAE23" s="149"/>
      <c r="VAF23" s="918"/>
      <c r="VAG23" s="918"/>
      <c r="VAH23" s="918"/>
      <c r="VAI23" s="918"/>
      <c r="VAJ23" s="918"/>
      <c r="VAK23" s="149"/>
      <c r="VAL23" s="918"/>
      <c r="VAM23" s="918"/>
      <c r="VAN23" s="918"/>
      <c r="VAO23" s="918"/>
      <c r="VAP23" s="918"/>
      <c r="VAQ23" s="149"/>
      <c r="VAR23" s="923"/>
      <c r="VAS23" s="149"/>
      <c r="VAT23" s="149"/>
      <c r="VAU23" s="149"/>
      <c r="VAV23" s="149"/>
      <c r="VAY23" s="504"/>
      <c r="VAZ23" s="202"/>
      <c r="VBD23" s="149"/>
      <c r="VBE23" s="504"/>
      <c r="VBF23" s="504"/>
      <c r="VBH23" s="149"/>
      <c r="VBK23" s="149"/>
      <c r="VBL23" s="202"/>
      <c r="VBM23" s="202"/>
      <c r="VBN23" s="202"/>
      <c r="VBO23" s="202"/>
      <c r="VBP23" s="202"/>
      <c r="VBQ23" s="202"/>
      <c r="VBR23" s="202"/>
      <c r="VBS23" s="202"/>
      <c r="VBT23" s="202"/>
      <c r="VBU23" s="585"/>
      <c r="VBV23" s="202"/>
      <c r="VBX23" s="202"/>
      <c r="VBY23" s="202"/>
      <c r="VBZ23" s="202"/>
      <c r="VCA23" s="202"/>
      <c r="VCB23" s="202"/>
      <c r="VCC23" s="202"/>
      <c r="VCD23" s="202"/>
      <c r="VCE23" s="202"/>
      <c r="VCF23" s="202"/>
      <c r="VCG23" s="202"/>
      <c r="VCI23" s="585"/>
      <c r="VCJ23" s="585"/>
      <c r="VCK23" s="504"/>
      <c r="VCL23" s="585"/>
      <c r="VCM23" s="149"/>
      <c r="VCN23" s="202"/>
      <c r="VCO23" s="202"/>
      <c r="VCP23" s="202"/>
      <c r="VCQ23" s="202"/>
      <c r="VCR23" s="202"/>
      <c r="VCS23" s="202"/>
      <c r="VCU23" s="149"/>
      <c r="VCV23" s="918"/>
      <c r="VCW23" s="918"/>
      <c r="VCX23" s="918"/>
      <c r="VCY23" s="918"/>
      <c r="VCZ23" s="918"/>
      <c r="VDA23" s="149"/>
      <c r="VDB23" s="918"/>
      <c r="VDC23" s="918"/>
      <c r="VDD23" s="918"/>
      <c r="VDE23" s="918"/>
      <c r="VDF23" s="918"/>
      <c r="VDG23" s="149"/>
      <c r="VDH23" s="923"/>
      <c r="VDI23" s="149"/>
      <c r="VDJ23" s="149"/>
      <c r="VDK23" s="149"/>
      <c r="VDL23" s="149"/>
      <c r="VDO23" s="504"/>
      <c r="VDP23" s="202"/>
      <c r="VDT23" s="149"/>
      <c r="VDU23" s="504"/>
      <c r="VDV23" s="504"/>
      <c r="VDX23" s="149"/>
      <c r="VEA23" s="149"/>
      <c r="VEB23" s="202"/>
      <c r="VEC23" s="202"/>
      <c r="VED23" s="202"/>
      <c r="VEE23" s="202"/>
      <c r="VEF23" s="202"/>
      <c r="VEG23" s="202"/>
      <c r="VEH23" s="202"/>
      <c r="VEI23" s="202"/>
      <c r="VEJ23" s="202"/>
      <c r="VEK23" s="585"/>
      <c r="VEL23" s="202"/>
      <c r="VEN23" s="202"/>
      <c r="VEO23" s="202"/>
      <c r="VEP23" s="202"/>
      <c r="VEQ23" s="202"/>
      <c r="VER23" s="202"/>
      <c r="VES23" s="202"/>
      <c r="VET23" s="202"/>
      <c r="VEU23" s="202"/>
      <c r="VEV23" s="202"/>
      <c r="VEW23" s="202"/>
      <c r="VEY23" s="585"/>
      <c r="VEZ23" s="585"/>
      <c r="VFA23" s="504"/>
      <c r="VFB23" s="585"/>
      <c r="VFC23" s="149"/>
      <c r="VFD23" s="202"/>
      <c r="VFE23" s="202"/>
      <c r="VFF23" s="202"/>
      <c r="VFG23" s="202"/>
      <c r="VFH23" s="202"/>
      <c r="VFI23" s="202"/>
      <c r="VFK23" s="149"/>
      <c r="VFL23" s="918"/>
      <c r="VFM23" s="918"/>
      <c r="VFN23" s="918"/>
      <c r="VFO23" s="918"/>
      <c r="VFP23" s="918"/>
      <c r="VFQ23" s="149"/>
      <c r="VFR23" s="918"/>
      <c r="VFS23" s="918"/>
      <c r="VFT23" s="918"/>
      <c r="VFU23" s="918"/>
      <c r="VFV23" s="918"/>
      <c r="VFW23" s="149"/>
      <c r="VFX23" s="923"/>
      <c r="VFY23" s="149"/>
      <c r="VFZ23" s="149"/>
      <c r="VGA23" s="149"/>
      <c r="VGB23" s="149"/>
      <c r="VGE23" s="504"/>
      <c r="VGF23" s="202"/>
      <c r="VGJ23" s="149"/>
      <c r="VGK23" s="504"/>
      <c r="VGL23" s="504"/>
      <c r="VGN23" s="149"/>
      <c r="VGQ23" s="149"/>
      <c r="VGR23" s="202"/>
      <c r="VGS23" s="202"/>
      <c r="VGT23" s="202"/>
      <c r="VGU23" s="202"/>
      <c r="VGV23" s="202"/>
      <c r="VGW23" s="202"/>
      <c r="VGX23" s="202"/>
      <c r="VGY23" s="202"/>
      <c r="VGZ23" s="202"/>
      <c r="VHA23" s="585"/>
      <c r="VHB23" s="202"/>
      <c r="VHD23" s="202"/>
      <c r="VHE23" s="202"/>
      <c r="VHF23" s="202"/>
      <c r="VHG23" s="202"/>
      <c r="VHH23" s="202"/>
      <c r="VHI23" s="202"/>
      <c r="VHJ23" s="202"/>
      <c r="VHK23" s="202"/>
      <c r="VHL23" s="202"/>
      <c r="VHM23" s="202"/>
      <c r="VHO23" s="585"/>
      <c r="VHP23" s="585"/>
      <c r="VHQ23" s="504"/>
      <c r="VHR23" s="585"/>
      <c r="VHS23" s="149"/>
      <c r="VHT23" s="202"/>
      <c r="VHU23" s="202"/>
      <c r="VHV23" s="202"/>
      <c r="VHW23" s="202"/>
      <c r="VHX23" s="202"/>
      <c r="VHY23" s="202"/>
      <c r="VIA23" s="149"/>
      <c r="VIB23" s="918"/>
      <c r="VIC23" s="918"/>
      <c r="VID23" s="918"/>
      <c r="VIE23" s="918"/>
      <c r="VIF23" s="918"/>
      <c r="VIG23" s="149"/>
      <c r="VIH23" s="918"/>
      <c r="VII23" s="918"/>
      <c r="VIJ23" s="918"/>
      <c r="VIK23" s="918"/>
      <c r="VIL23" s="918"/>
      <c r="VIM23" s="149"/>
      <c r="VIN23" s="923"/>
      <c r="VIO23" s="149"/>
      <c r="VIP23" s="149"/>
      <c r="VIQ23" s="149"/>
      <c r="VIR23" s="149"/>
      <c r="VIU23" s="504"/>
      <c r="VIV23" s="202"/>
      <c r="VIZ23" s="149"/>
      <c r="VJA23" s="504"/>
      <c r="VJB23" s="504"/>
      <c r="VJD23" s="149"/>
      <c r="VJG23" s="149"/>
      <c r="VJH23" s="202"/>
      <c r="VJI23" s="202"/>
      <c r="VJJ23" s="202"/>
      <c r="VJK23" s="202"/>
      <c r="VJL23" s="202"/>
      <c r="VJM23" s="202"/>
      <c r="VJN23" s="202"/>
      <c r="VJO23" s="202"/>
      <c r="VJP23" s="202"/>
      <c r="VJQ23" s="585"/>
      <c r="VJR23" s="202"/>
      <c r="VJT23" s="202"/>
      <c r="VJU23" s="202"/>
      <c r="VJV23" s="202"/>
      <c r="VJW23" s="202"/>
      <c r="VJX23" s="202"/>
      <c r="VJY23" s="202"/>
      <c r="VJZ23" s="202"/>
      <c r="VKA23" s="202"/>
      <c r="VKB23" s="202"/>
      <c r="VKC23" s="202"/>
      <c r="VKE23" s="585"/>
      <c r="VKF23" s="585"/>
      <c r="VKG23" s="504"/>
      <c r="VKH23" s="585"/>
      <c r="VKI23" s="149"/>
      <c r="VKJ23" s="202"/>
      <c r="VKK23" s="202"/>
      <c r="VKL23" s="202"/>
      <c r="VKM23" s="202"/>
      <c r="VKN23" s="202"/>
      <c r="VKO23" s="202"/>
      <c r="VKQ23" s="149"/>
      <c r="VKR23" s="918"/>
      <c r="VKS23" s="918"/>
      <c r="VKT23" s="918"/>
      <c r="VKU23" s="918"/>
      <c r="VKV23" s="918"/>
      <c r="VKW23" s="149"/>
      <c r="VKX23" s="918"/>
      <c r="VKY23" s="918"/>
      <c r="VKZ23" s="918"/>
      <c r="VLA23" s="918"/>
      <c r="VLB23" s="918"/>
      <c r="VLC23" s="149"/>
      <c r="VLD23" s="923"/>
      <c r="VLE23" s="149"/>
      <c r="VLF23" s="149"/>
      <c r="VLG23" s="149"/>
      <c r="VLH23" s="149"/>
      <c r="VLK23" s="504"/>
      <c r="VLL23" s="202"/>
      <c r="VLP23" s="149"/>
      <c r="VLQ23" s="504"/>
      <c r="VLR23" s="504"/>
      <c r="VLT23" s="149"/>
      <c r="VLW23" s="149"/>
      <c r="VLX23" s="202"/>
      <c r="VLY23" s="202"/>
      <c r="VLZ23" s="202"/>
      <c r="VMA23" s="202"/>
      <c r="VMB23" s="202"/>
      <c r="VMC23" s="202"/>
      <c r="VMD23" s="202"/>
      <c r="VME23" s="202"/>
      <c r="VMF23" s="202"/>
      <c r="VMG23" s="585"/>
      <c r="VMH23" s="202"/>
      <c r="VMJ23" s="202"/>
      <c r="VMK23" s="202"/>
      <c r="VML23" s="202"/>
      <c r="VMM23" s="202"/>
      <c r="VMN23" s="202"/>
      <c r="VMO23" s="202"/>
      <c r="VMP23" s="202"/>
      <c r="VMQ23" s="202"/>
      <c r="VMR23" s="202"/>
      <c r="VMS23" s="202"/>
      <c r="VMU23" s="585"/>
      <c r="VMV23" s="585"/>
      <c r="VMW23" s="504"/>
      <c r="VMX23" s="585"/>
      <c r="VMY23" s="149"/>
      <c r="VMZ23" s="202"/>
      <c r="VNA23" s="202"/>
      <c r="VNB23" s="202"/>
      <c r="VNC23" s="202"/>
      <c r="VND23" s="202"/>
      <c r="VNE23" s="202"/>
      <c r="VNG23" s="149"/>
      <c r="VNH23" s="918"/>
      <c r="VNI23" s="918"/>
      <c r="VNJ23" s="918"/>
      <c r="VNK23" s="918"/>
      <c r="VNL23" s="918"/>
      <c r="VNM23" s="149"/>
      <c r="VNN23" s="918"/>
      <c r="VNO23" s="918"/>
      <c r="VNP23" s="918"/>
      <c r="VNQ23" s="918"/>
      <c r="VNR23" s="918"/>
      <c r="VNS23" s="149"/>
      <c r="VNT23" s="923"/>
      <c r="VNU23" s="149"/>
      <c r="VNV23" s="149"/>
      <c r="VNW23" s="149"/>
      <c r="VNX23" s="149"/>
      <c r="VOA23" s="504"/>
      <c r="VOB23" s="202"/>
      <c r="VOF23" s="149"/>
      <c r="VOG23" s="504"/>
      <c r="VOH23" s="504"/>
      <c r="VOJ23" s="149"/>
      <c r="VOM23" s="149"/>
      <c r="VON23" s="202"/>
      <c r="VOO23" s="202"/>
      <c r="VOP23" s="202"/>
      <c r="VOQ23" s="202"/>
      <c r="VOR23" s="202"/>
      <c r="VOS23" s="202"/>
      <c r="VOT23" s="202"/>
      <c r="VOU23" s="202"/>
      <c r="VOV23" s="202"/>
      <c r="VOW23" s="585"/>
      <c r="VOX23" s="202"/>
      <c r="VOZ23" s="202"/>
      <c r="VPA23" s="202"/>
      <c r="VPB23" s="202"/>
      <c r="VPC23" s="202"/>
      <c r="VPD23" s="202"/>
      <c r="VPE23" s="202"/>
      <c r="VPF23" s="202"/>
      <c r="VPG23" s="202"/>
      <c r="VPH23" s="202"/>
      <c r="VPI23" s="202"/>
      <c r="VPK23" s="585"/>
      <c r="VPL23" s="585"/>
      <c r="VPM23" s="504"/>
      <c r="VPN23" s="585"/>
      <c r="VPO23" s="149"/>
      <c r="VPP23" s="202"/>
      <c r="VPQ23" s="202"/>
      <c r="VPR23" s="202"/>
      <c r="VPS23" s="202"/>
      <c r="VPT23" s="202"/>
      <c r="VPU23" s="202"/>
      <c r="VPW23" s="149"/>
      <c r="VPX23" s="918"/>
      <c r="VPY23" s="918"/>
      <c r="VPZ23" s="918"/>
      <c r="VQA23" s="918"/>
      <c r="VQB23" s="918"/>
      <c r="VQC23" s="149"/>
      <c r="VQD23" s="918"/>
      <c r="VQE23" s="918"/>
      <c r="VQF23" s="918"/>
      <c r="VQG23" s="918"/>
      <c r="VQH23" s="918"/>
      <c r="VQI23" s="149"/>
      <c r="VQJ23" s="923"/>
      <c r="VQK23" s="149"/>
      <c r="VQL23" s="149"/>
      <c r="VQM23" s="149"/>
      <c r="VQN23" s="149"/>
      <c r="VQQ23" s="504"/>
      <c r="VQR23" s="202"/>
      <c r="VQV23" s="149"/>
      <c r="VQW23" s="504"/>
      <c r="VQX23" s="504"/>
      <c r="VQZ23" s="149"/>
      <c r="VRC23" s="149"/>
      <c r="VRD23" s="202"/>
      <c r="VRE23" s="202"/>
      <c r="VRF23" s="202"/>
      <c r="VRG23" s="202"/>
      <c r="VRH23" s="202"/>
      <c r="VRI23" s="202"/>
      <c r="VRJ23" s="202"/>
      <c r="VRK23" s="202"/>
      <c r="VRL23" s="202"/>
      <c r="VRM23" s="585"/>
      <c r="VRN23" s="202"/>
      <c r="VRP23" s="202"/>
      <c r="VRQ23" s="202"/>
      <c r="VRR23" s="202"/>
      <c r="VRS23" s="202"/>
      <c r="VRT23" s="202"/>
      <c r="VRU23" s="202"/>
      <c r="VRV23" s="202"/>
      <c r="VRW23" s="202"/>
      <c r="VRX23" s="202"/>
      <c r="VRY23" s="202"/>
      <c r="VSA23" s="585"/>
      <c r="VSB23" s="585"/>
      <c r="VSC23" s="504"/>
      <c r="VSD23" s="585"/>
      <c r="VSE23" s="149"/>
      <c r="VSF23" s="202"/>
      <c r="VSG23" s="202"/>
      <c r="VSH23" s="202"/>
      <c r="VSI23" s="202"/>
      <c r="VSJ23" s="202"/>
      <c r="VSK23" s="202"/>
      <c r="VSM23" s="149"/>
      <c r="VSN23" s="918"/>
      <c r="VSO23" s="918"/>
      <c r="VSP23" s="918"/>
      <c r="VSQ23" s="918"/>
      <c r="VSR23" s="918"/>
      <c r="VSS23" s="149"/>
      <c r="VST23" s="918"/>
      <c r="VSU23" s="918"/>
      <c r="VSV23" s="918"/>
      <c r="VSW23" s="918"/>
      <c r="VSX23" s="918"/>
      <c r="VSY23" s="149"/>
      <c r="VSZ23" s="923"/>
      <c r="VTA23" s="149"/>
      <c r="VTB23" s="149"/>
      <c r="VTC23" s="149"/>
      <c r="VTD23" s="149"/>
      <c r="VTG23" s="504"/>
      <c r="VTH23" s="202"/>
      <c r="VTL23" s="149"/>
      <c r="VTM23" s="504"/>
      <c r="VTN23" s="504"/>
      <c r="VTP23" s="149"/>
      <c r="VTS23" s="149"/>
      <c r="VTT23" s="202"/>
      <c r="VTU23" s="202"/>
      <c r="VTV23" s="202"/>
      <c r="VTW23" s="202"/>
      <c r="VTX23" s="202"/>
      <c r="VTY23" s="202"/>
      <c r="VTZ23" s="202"/>
      <c r="VUA23" s="202"/>
      <c r="VUB23" s="202"/>
      <c r="VUC23" s="585"/>
      <c r="VUD23" s="202"/>
      <c r="VUF23" s="202"/>
      <c r="VUG23" s="202"/>
      <c r="VUH23" s="202"/>
      <c r="VUI23" s="202"/>
      <c r="VUJ23" s="202"/>
      <c r="VUK23" s="202"/>
      <c r="VUL23" s="202"/>
      <c r="VUM23" s="202"/>
      <c r="VUN23" s="202"/>
      <c r="VUO23" s="202"/>
      <c r="VUQ23" s="585"/>
      <c r="VUR23" s="585"/>
      <c r="VUS23" s="504"/>
      <c r="VUT23" s="585"/>
      <c r="VUU23" s="149"/>
      <c r="VUV23" s="202"/>
      <c r="VUW23" s="202"/>
      <c r="VUX23" s="202"/>
      <c r="VUY23" s="202"/>
      <c r="VUZ23" s="202"/>
      <c r="VVA23" s="202"/>
      <c r="VVC23" s="149"/>
      <c r="VVD23" s="918"/>
      <c r="VVE23" s="918"/>
      <c r="VVF23" s="918"/>
      <c r="VVG23" s="918"/>
      <c r="VVH23" s="918"/>
      <c r="VVI23" s="149"/>
      <c r="VVJ23" s="918"/>
      <c r="VVK23" s="918"/>
      <c r="VVL23" s="918"/>
      <c r="VVM23" s="918"/>
      <c r="VVN23" s="918"/>
      <c r="VVO23" s="149"/>
      <c r="VVP23" s="923"/>
      <c r="VVQ23" s="149"/>
      <c r="VVR23" s="149"/>
      <c r="VVS23" s="149"/>
      <c r="VVT23" s="149"/>
      <c r="VVW23" s="504"/>
      <c r="VVX23" s="202"/>
      <c r="VWB23" s="149"/>
      <c r="VWC23" s="504"/>
      <c r="VWD23" s="504"/>
      <c r="VWF23" s="149"/>
      <c r="VWI23" s="149"/>
      <c r="VWJ23" s="202"/>
      <c r="VWK23" s="202"/>
      <c r="VWL23" s="202"/>
      <c r="VWM23" s="202"/>
      <c r="VWN23" s="202"/>
      <c r="VWO23" s="202"/>
      <c r="VWP23" s="202"/>
      <c r="VWQ23" s="202"/>
      <c r="VWR23" s="202"/>
      <c r="VWS23" s="585"/>
      <c r="VWT23" s="202"/>
      <c r="VWV23" s="202"/>
      <c r="VWW23" s="202"/>
      <c r="VWX23" s="202"/>
      <c r="VWY23" s="202"/>
      <c r="VWZ23" s="202"/>
      <c r="VXA23" s="202"/>
      <c r="VXB23" s="202"/>
      <c r="VXC23" s="202"/>
      <c r="VXD23" s="202"/>
      <c r="VXE23" s="202"/>
      <c r="VXG23" s="585"/>
      <c r="VXH23" s="585"/>
      <c r="VXI23" s="504"/>
      <c r="VXJ23" s="585"/>
      <c r="VXK23" s="149"/>
      <c r="VXL23" s="202"/>
      <c r="VXM23" s="202"/>
      <c r="VXN23" s="202"/>
      <c r="VXO23" s="202"/>
      <c r="VXP23" s="202"/>
      <c r="VXQ23" s="202"/>
      <c r="VXS23" s="149"/>
      <c r="VXT23" s="918"/>
      <c r="VXU23" s="918"/>
      <c r="VXV23" s="918"/>
      <c r="VXW23" s="918"/>
      <c r="VXX23" s="918"/>
      <c r="VXY23" s="149"/>
      <c r="VXZ23" s="918"/>
      <c r="VYA23" s="918"/>
      <c r="VYB23" s="918"/>
      <c r="VYC23" s="918"/>
      <c r="VYD23" s="918"/>
      <c r="VYE23" s="149"/>
      <c r="VYF23" s="923"/>
      <c r="VYG23" s="149"/>
      <c r="VYH23" s="149"/>
      <c r="VYI23" s="149"/>
      <c r="VYJ23" s="149"/>
      <c r="VYM23" s="504"/>
      <c r="VYN23" s="202"/>
      <c r="VYR23" s="149"/>
      <c r="VYS23" s="504"/>
      <c r="VYT23" s="504"/>
      <c r="VYV23" s="149"/>
      <c r="VYY23" s="149"/>
      <c r="VYZ23" s="202"/>
      <c r="VZA23" s="202"/>
      <c r="VZB23" s="202"/>
      <c r="VZC23" s="202"/>
      <c r="VZD23" s="202"/>
      <c r="VZE23" s="202"/>
      <c r="VZF23" s="202"/>
      <c r="VZG23" s="202"/>
      <c r="VZH23" s="202"/>
      <c r="VZI23" s="585"/>
      <c r="VZJ23" s="202"/>
      <c r="VZL23" s="202"/>
      <c r="VZM23" s="202"/>
      <c r="VZN23" s="202"/>
      <c r="VZO23" s="202"/>
      <c r="VZP23" s="202"/>
      <c r="VZQ23" s="202"/>
      <c r="VZR23" s="202"/>
      <c r="VZS23" s="202"/>
      <c r="VZT23" s="202"/>
      <c r="VZU23" s="202"/>
      <c r="VZW23" s="585"/>
      <c r="VZX23" s="585"/>
      <c r="VZY23" s="504"/>
      <c r="VZZ23" s="585"/>
      <c r="WAA23" s="149"/>
      <c r="WAB23" s="202"/>
      <c r="WAC23" s="202"/>
      <c r="WAD23" s="202"/>
      <c r="WAE23" s="202"/>
      <c r="WAF23" s="202"/>
      <c r="WAG23" s="202"/>
      <c r="WAI23" s="149"/>
      <c r="WAJ23" s="918"/>
      <c r="WAK23" s="918"/>
      <c r="WAL23" s="918"/>
      <c r="WAM23" s="918"/>
      <c r="WAN23" s="918"/>
      <c r="WAO23" s="149"/>
      <c r="WAP23" s="918"/>
      <c r="WAQ23" s="918"/>
      <c r="WAR23" s="918"/>
      <c r="WAS23" s="918"/>
      <c r="WAT23" s="918"/>
      <c r="WAU23" s="149"/>
      <c r="WAV23" s="923"/>
      <c r="WAW23" s="149"/>
      <c r="WAX23" s="149"/>
      <c r="WAY23" s="149"/>
      <c r="WAZ23" s="149"/>
      <c r="WBC23" s="504"/>
      <c r="WBD23" s="202"/>
      <c r="WBH23" s="149"/>
      <c r="WBI23" s="504"/>
      <c r="WBJ23" s="504"/>
      <c r="WBL23" s="149"/>
      <c r="WBO23" s="149"/>
      <c r="WBP23" s="202"/>
      <c r="WBQ23" s="202"/>
      <c r="WBR23" s="202"/>
      <c r="WBS23" s="202"/>
      <c r="WBT23" s="202"/>
      <c r="WBU23" s="202"/>
      <c r="WBV23" s="202"/>
      <c r="WBW23" s="202"/>
      <c r="WBX23" s="202"/>
      <c r="WBY23" s="585"/>
      <c r="WBZ23" s="202"/>
      <c r="WCB23" s="202"/>
      <c r="WCC23" s="202"/>
      <c r="WCD23" s="202"/>
      <c r="WCE23" s="202"/>
      <c r="WCF23" s="202"/>
      <c r="WCG23" s="202"/>
      <c r="WCH23" s="202"/>
      <c r="WCI23" s="202"/>
      <c r="WCJ23" s="202"/>
      <c r="WCK23" s="202"/>
      <c r="WCM23" s="585"/>
      <c r="WCN23" s="585"/>
      <c r="WCO23" s="504"/>
      <c r="WCP23" s="585"/>
      <c r="WCQ23" s="149"/>
      <c r="WCR23" s="202"/>
      <c r="WCS23" s="202"/>
      <c r="WCT23" s="202"/>
      <c r="WCU23" s="202"/>
      <c r="WCV23" s="202"/>
      <c r="WCW23" s="202"/>
      <c r="WCY23" s="149"/>
      <c r="WCZ23" s="918"/>
      <c r="WDA23" s="918"/>
      <c r="WDB23" s="918"/>
      <c r="WDC23" s="918"/>
      <c r="WDD23" s="918"/>
      <c r="WDE23" s="149"/>
      <c r="WDF23" s="918"/>
      <c r="WDG23" s="918"/>
      <c r="WDH23" s="918"/>
      <c r="WDI23" s="918"/>
      <c r="WDJ23" s="918"/>
      <c r="WDK23" s="149"/>
      <c r="WDL23" s="923"/>
      <c r="WDM23" s="149"/>
      <c r="WDN23" s="149"/>
      <c r="WDO23" s="149"/>
      <c r="WDP23" s="149"/>
      <c r="WDS23" s="504"/>
      <c r="WDT23" s="202"/>
      <c r="WDX23" s="149"/>
      <c r="WDY23" s="504"/>
      <c r="WDZ23" s="504"/>
      <c r="WEB23" s="149"/>
      <c r="WEE23" s="149"/>
      <c r="WEF23" s="202"/>
      <c r="WEG23" s="202"/>
      <c r="WEH23" s="202"/>
      <c r="WEI23" s="202"/>
      <c r="WEJ23" s="202"/>
      <c r="WEK23" s="202"/>
      <c r="WEL23" s="202"/>
      <c r="WEM23" s="202"/>
      <c r="WEN23" s="202"/>
      <c r="WEO23" s="585"/>
      <c r="WEP23" s="202"/>
      <c r="WER23" s="202"/>
      <c r="WES23" s="202"/>
      <c r="WET23" s="202"/>
      <c r="WEU23" s="202"/>
      <c r="WEV23" s="202"/>
      <c r="WEW23" s="202"/>
      <c r="WEX23" s="202"/>
      <c r="WEY23" s="202"/>
      <c r="WEZ23" s="202"/>
      <c r="WFA23" s="202"/>
      <c r="WFC23" s="585"/>
      <c r="WFD23" s="585"/>
      <c r="WFE23" s="504"/>
      <c r="WFF23" s="585"/>
      <c r="WFG23" s="149"/>
      <c r="WFH23" s="202"/>
      <c r="WFI23" s="202"/>
      <c r="WFJ23" s="202"/>
      <c r="WFK23" s="202"/>
      <c r="WFL23" s="202"/>
      <c r="WFM23" s="202"/>
      <c r="WFO23" s="149"/>
      <c r="WFP23" s="918"/>
      <c r="WFQ23" s="918"/>
      <c r="WFR23" s="918"/>
      <c r="WFS23" s="918"/>
      <c r="WFT23" s="918"/>
      <c r="WFU23" s="149"/>
      <c r="WFV23" s="918"/>
      <c r="WFW23" s="918"/>
      <c r="WFX23" s="918"/>
      <c r="WFY23" s="918"/>
      <c r="WFZ23" s="918"/>
      <c r="WGA23" s="149"/>
      <c r="WGB23" s="923"/>
      <c r="WGC23" s="149"/>
      <c r="WGD23" s="149"/>
      <c r="WGE23" s="149"/>
      <c r="WGF23" s="149"/>
      <c r="WGI23" s="504"/>
      <c r="WGJ23" s="202"/>
      <c r="WGN23" s="149"/>
      <c r="WGO23" s="504"/>
      <c r="WGP23" s="504"/>
      <c r="WGR23" s="149"/>
      <c r="WGU23" s="149"/>
      <c r="WGV23" s="202"/>
      <c r="WGW23" s="202"/>
      <c r="WGX23" s="202"/>
      <c r="WGY23" s="202"/>
      <c r="WGZ23" s="202"/>
      <c r="WHA23" s="202"/>
      <c r="WHB23" s="202"/>
      <c r="WHC23" s="202"/>
      <c r="WHD23" s="202"/>
      <c r="WHE23" s="585"/>
      <c r="WHF23" s="202"/>
      <c r="WHH23" s="202"/>
      <c r="WHI23" s="202"/>
      <c r="WHJ23" s="202"/>
      <c r="WHK23" s="202"/>
      <c r="WHL23" s="202"/>
      <c r="WHM23" s="202"/>
      <c r="WHN23" s="202"/>
      <c r="WHO23" s="202"/>
      <c r="WHP23" s="202"/>
      <c r="WHQ23" s="202"/>
      <c r="WHS23" s="585"/>
      <c r="WHT23" s="585"/>
      <c r="WHU23" s="504"/>
      <c r="WHV23" s="585"/>
      <c r="WHW23" s="149"/>
      <c r="WHX23" s="202"/>
      <c r="WHY23" s="202"/>
      <c r="WHZ23" s="202"/>
      <c r="WIA23" s="202"/>
      <c r="WIB23" s="202"/>
      <c r="WIC23" s="202"/>
      <c r="WIE23" s="149"/>
      <c r="WIF23" s="918"/>
      <c r="WIG23" s="918"/>
      <c r="WIH23" s="918"/>
      <c r="WII23" s="918"/>
      <c r="WIJ23" s="918"/>
      <c r="WIK23" s="149"/>
      <c r="WIL23" s="918"/>
      <c r="WIM23" s="918"/>
      <c r="WIN23" s="918"/>
      <c r="WIO23" s="918"/>
      <c r="WIP23" s="918"/>
      <c r="WIQ23" s="149"/>
      <c r="WIR23" s="923"/>
      <c r="WIS23" s="149"/>
      <c r="WIT23" s="149"/>
      <c r="WIU23" s="149"/>
      <c r="WIV23" s="149"/>
      <c r="WIY23" s="504"/>
      <c r="WIZ23" s="202"/>
      <c r="WJD23" s="149"/>
      <c r="WJE23" s="504"/>
      <c r="WJF23" s="504"/>
      <c r="WJH23" s="149"/>
      <c r="WJK23" s="149"/>
      <c r="WJL23" s="202"/>
      <c r="WJM23" s="202"/>
      <c r="WJN23" s="202"/>
      <c r="WJO23" s="202"/>
      <c r="WJP23" s="202"/>
      <c r="WJQ23" s="202"/>
      <c r="WJR23" s="202"/>
      <c r="WJS23" s="202"/>
      <c r="WJT23" s="202"/>
      <c r="WJU23" s="585"/>
      <c r="WJV23" s="202"/>
      <c r="WJX23" s="202"/>
      <c r="WJY23" s="202"/>
      <c r="WJZ23" s="202"/>
      <c r="WKA23" s="202"/>
      <c r="WKB23" s="202"/>
      <c r="WKC23" s="202"/>
      <c r="WKD23" s="202"/>
      <c r="WKE23" s="202"/>
      <c r="WKF23" s="202"/>
      <c r="WKG23" s="202"/>
      <c r="WKI23" s="585"/>
      <c r="WKJ23" s="585"/>
      <c r="WKK23" s="504"/>
      <c r="WKL23" s="585"/>
      <c r="WKM23" s="149"/>
      <c r="WKN23" s="202"/>
      <c r="WKO23" s="202"/>
      <c r="WKP23" s="202"/>
      <c r="WKQ23" s="202"/>
      <c r="WKR23" s="202"/>
      <c r="WKS23" s="202"/>
      <c r="WKU23" s="149"/>
      <c r="WKV23" s="918"/>
      <c r="WKW23" s="918"/>
      <c r="WKX23" s="918"/>
      <c r="WKY23" s="918"/>
      <c r="WKZ23" s="918"/>
      <c r="WLA23" s="149"/>
      <c r="WLB23" s="918"/>
      <c r="WLC23" s="918"/>
      <c r="WLD23" s="918"/>
      <c r="WLE23" s="918"/>
      <c r="WLF23" s="918"/>
      <c r="WLG23" s="149"/>
      <c r="WLH23" s="923"/>
      <c r="WLI23" s="149"/>
      <c r="WLJ23" s="149"/>
      <c r="WLK23" s="149"/>
      <c r="WLL23" s="149"/>
      <c r="WLO23" s="504"/>
      <c r="WLP23" s="202"/>
      <c r="WLT23" s="149"/>
      <c r="WLU23" s="504"/>
      <c r="WLV23" s="504"/>
      <c r="WLX23" s="149"/>
      <c r="WMA23" s="149"/>
      <c r="WMB23" s="202"/>
      <c r="WMC23" s="202"/>
      <c r="WMD23" s="202"/>
      <c r="WME23" s="202"/>
      <c r="WMF23" s="202"/>
      <c r="WMG23" s="202"/>
      <c r="WMH23" s="202"/>
      <c r="WMI23" s="202"/>
      <c r="WMJ23" s="202"/>
      <c r="WMK23" s="585"/>
      <c r="WML23" s="202"/>
      <c r="WMN23" s="202"/>
      <c r="WMO23" s="202"/>
      <c r="WMP23" s="202"/>
      <c r="WMQ23" s="202"/>
      <c r="WMR23" s="202"/>
      <c r="WMS23" s="202"/>
      <c r="WMT23" s="202"/>
      <c r="WMU23" s="202"/>
      <c r="WMV23" s="202"/>
      <c r="WMW23" s="202"/>
      <c r="WMY23" s="585"/>
      <c r="WMZ23" s="585"/>
      <c r="WNA23" s="504"/>
      <c r="WNB23" s="585"/>
      <c r="WNC23" s="149"/>
      <c r="WND23" s="202"/>
      <c r="WNE23" s="202"/>
      <c r="WNF23" s="202"/>
      <c r="WNG23" s="202"/>
      <c r="WNH23" s="202"/>
      <c r="WNI23" s="202"/>
      <c r="WNK23" s="149"/>
      <c r="WNL23" s="918"/>
      <c r="WNM23" s="918"/>
      <c r="WNN23" s="918"/>
      <c r="WNO23" s="918"/>
      <c r="WNP23" s="918"/>
      <c r="WNQ23" s="149"/>
      <c r="WNR23" s="918"/>
      <c r="WNS23" s="918"/>
      <c r="WNT23" s="918"/>
      <c r="WNU23" s="918"/>
      <c r="WNV23" s="918"/>
      <c r="WNW23" s="149"/>
      <c r="WNX23" s="923"/>
      <c r="WNY23" s="149"/>
      <c r="WNZ23" s="149"/>
      <c r="WOA23" s="149"/>
      <c r="WOB23" s="149"/>
      <c r="WOE23" s="504"/>
      <c r="WOF23" s="202"/>
      <c r="WOJ23" s="149"/>
      <c r="WOK23" s="504"/>
      <c r="WOL23" s="504"/>
      <c r="WON23" s="149"/>
      <c r="WOQ23" s="149"/>
      <c r="WOR23" s="202"/>
      <c r="WOS23" s="202"/>
      <c r="WOT23" s="202"/>
      <c r="WOU23" s="202"/>
      <c r="WOV23" s="202"/>
      <c r="WOW23" s="202"/>
      <c r="WOX23" s="202"/>
      <c r="WOY23" s="202"/>
      <c r="WOZ23" s="202"/>
      <c r="WPA23" s="585"/>
      <c r="WPB23" s="202"/>
      <c r="WPD23" s="202"/>
      <c r="WPE23" s="202"/>
      <c r="WPF23" s="202"/>
      <c r="WPG23" s="202"/>
      <c r="WPH23" s="202"/>
      <c r="WPI23" s="202"/>
      <c r="WPJ23" s="202"/>
      <c r="WPK23" s="202"/>
      <c r="WPL23" s="202"/>
      <c r="WPM23" s="202"/>
      <c r="WPO23" s="585"/>
      <c r="WPP23" s="585"/>
      <c r="WPQ23" s="504"/>
      <c r="WPR23" s="585"/>
      <c r="WPS23" s="149"/>
      <c r="WPT23" s="202"/>
      <c r="WPU23" s="202"/>
      <c r="WPV23" s="202"/>
      <c r="WPW23" s="202"/>
      <c r="WPX23" s="202"/>
      <c r="WPY23" s="202"/>
      <c r="WQA23" s="149"/>
      <c r="WQB23" s="918"/>
      <c r="WQC23" s="918"/>
      <c r="WQD23" s="918"/>
      <c r="WQE23" s="918"/>
      <c r="WQF23" s="918"/>
      <c r="WQG23" s="149"/>
      <c r="WQH23" s="918"/>
      <c r="WQI23" s="918"/>
      <c r="WQJ23" s="918"/>
      <c r="WQK23" s="918"/>
      <c r="WQL23" s="918"/>
      <c r="WQM23" s="149"/>
      <c r="WQN23" s="923"/>
      <c r="WQO23" s="149"/>
      <c r="WQP23" s="149"/>
      <c r="WQQ23" s="149"/>
      <c r="WQR23" s="149"/>
      <c r="WQU23" s="504"/>
      <c r="WQV23" s="202"/>
      <c r="WQZ23" s="149"/>
      <c r="WRA23" s="504"/>
      <c r="WRB23" s="504"/>
      <c r="WRD23" s="149"/>
      <c r="WRG23" s="149"/>
      <c r="WRH23" s="202"/>
      <c r="WRI23" s="202"/>
      <c r="WRJ23" s="202"/>
      <c r="WRK23" s="202"/>
      <c r="WRL23" s="202"/>
      <c r="WRM23" s="202"/>
      <c r="WRN23" s="202"/>
      <c r="WRO23" s="202"/>
      <c r="WRP23" s="202"/>
      <c r="WRQ23" s="585"/>
      <c r="WRR23" s="202"/>
      <c r="WRT23" s="202"/>
      <c r="WRU23" s="202"/>
      <c r="WRV23" s="202"/>
      <c r="WRW23" s="202"/>
      <c r="WRX23" s="202"/>
      <c r="WRY23" s="202"/>
      <c r="WRZ23" s="202"/>
      <c r="WSA23" s="202"/>
      <c r="WSB23" s="202"/>
      <c r="WSC23" s="202"/>
      <c r="WSE23" s="585"/>
      <c r="WSF23" s="585"/>
      <c r="WSG23" s="504"/>
      <c r="WSH23" s="585"/>
      <c r="WSI23" s="149"/>
      <c r="WSJ23" s="202"/>
      <c r="WSK23" s="202"/>
      <c r="WSL23" s="202"/>
      <c r="WSM23" s="202"/>
      <c r="WSN23" s="202"/>
      <c r="WSO23" s="202"/>
      <c r="WSQ23" s="149"/>
      <c r="WSR23" s="918"/>
      <c r="WSS23" s="918"/>
      <c r="WST23" s="918"/>
      <c r="WSU23" s="918"/>
      <c r="WSV23" s="918"/>
      <c r="WSW23" s="149"/>
      <c r="WSX23" s="918"/>
      <c r="WSY23" s="918"/>
      <c r="WSZ23" s="918"/>
      <c r="WTA23" s="918"/>
      <c r="WTB23" s="918"/>
      <c r="WTC23" s="149"/>
      <c r="WTD23" s="923"/>
      <c r="WTE23" s="149"/>
      <c r="WTF23" s="149"/>
      <c r="WTG23" s="149"/>
      <c r="WTH23" s="149"/>
      <c r="WTK23" s="504"/>
      <c r="WTL23" s="202"/>
      <c r="WTP23" s="149"/>
      <c r="WTQ23" s="504"/>
      <c r="WTR23" s="504"/>
      <c r="WTT23" s="149"/>
      <c r="WTW23" s="149"/>
      <c r="WTX23" s="202"/>
      <c r="WTY23" s="202"/>
      <c r="WTZ23" s="202"/>
      <c r="WUA23" s="202"/>
      <c r="WUB23" s="202"/>
      <c r="WUC23" s="202"/>
      <c r="WUD23" s="202"/>
      <c r="WUE23" s="202"/>
      <c r="WUF23" s="202"/>
      <c r="WUG23" s="585"/>
      <c r="WUH23" s="202"/>
      <c r="WUJ23" s="202"/>
      <c r="WUK23" s="202"/>
      <c r="WUL23" s="202"/>
      <c r="WUM23" s="202"/>
      <c r="WUN23" s="202"/>
      <c r="WUO23" s="202"/>
      <c r="WUP23" s="202"/>
      <c r="WUQ23" s="202"/>
      <c r="WUR23" s="202"/>
      <c r="WUS23" s="202"/>
      <c r="WUU23" s="585"/>
      <c r="WUV23" s="585"/>
      <c r="WUW23" s="504"/>
      <c r="WUX23" s="585"/>
      <c r="WUY23" s="149"/>
      <c r="WUZ23" s="202"/>
      <c r="WVA23" s="202"/>
      <c r="WVB23" s="202"/>
      <c r="WVC23" s="202"/>
      <c r="WVD23" s="202"/>
      <c r="WVE23" s="202"/>
      <c r="WVG23" s="149"/>
      <c r="WVH23" s="918"/>
      <c r="WVI23" s="918"/>
      <c r="WVJ23" s="918"/>
      <c r="WVK23" s="918"/>
      <c r="WVL23" s="918"/>
      <c r="WVM23" s="149"/>
      <c r="WVN23" s="918"/>
      <c r="WVO23" s="918"/>
      <c r="WVP23" s="918"/>
      <c r="WVQ23" s="918"/>
      <c r="WVR23" s="918"/>
      <c r="WVS23" s="149"/>
      <c r="WVT23" s="923"/>
      <c r="WVU23" s="149"/>
      <c r="WVV23" s="149"/>
      <c r="WVW23" s="149"/>
      <c r="WVX23" s="149"/>
      <c r="WWA23" s="504"/>
      <c r="WWB23" s="202"/>
      <c r="WWF23" s="149"/>
      <c r="WWG23" s="504"/>
      <c r="WWH23" s="504"/>
      <c r="WWJ23" s="149"/>
      <c r="WWM23" s="149"/>
      <c r="WWN23" s="202"/>
      <c r="WWO23" s="202"/>
      <c r="WWP23" s="202"/>
      <c r="WWQ23" s="202"/>
      <c r="WWR23" s="202"/>
      <c r="WWS23" s="202"/>
      <c r="WWT23" s="202"/>
      <c r="WWU23" s="202"/>
      <c r="WWV23" s="202"/>
      <c r="WWW23" s="585"/>
      <c r="WWX23" s="202"/>
      <c r="WWZ23" s="202"/>
      <c r="WXA23" s="202"/>
      <c r="WXB23" s="202"/>
      <c r="WXC23" s="202"/>
      <c r="WXD23" s="202"/>
      <c r="WXE23" s="202"/>
      <c r="WXF23" s="202"/>
      <c r="WXG23" s="202"/>
      <c r="WXH23" s="202"/>
      <c r="WXI23" s="202"/>
      <c r="WXK23" s="585"/>
      <c r="WXL23" s="585"/>
      <c r="WXM23" s="504"/>
      <c r="WXN23" s="585"/>
      <c r="WXO23" s="149"/>
      <c r="WXP23" s="202"/>
      <c r="WXQ23" s="202"/>
      <c r="WXR23" s="202"/>
      <c r="WXS23" s="202"/>
      <c r="WXT23" s="202"/>
      <c r="WXU23" s="202"/>
      <c r="WXW23" s="149"/>
      <c r="WXX23" s="918"/>
      <c r="WXY23" s="918"/>
      <c r="WXZ23" s="918"/>
      <c r="WYA23" s="918"/>
      <c r="WYB23" s="918"/>
      <c r="WYC23" s="149"/>
      <c r="WYD23" s="918"/>
      <c r="WYE23" s="918"/>
      <c r="WYF23" s="918"/>
      <c r="WYG23" s="918"/>
      <c r="WYH23" s="918"/>
      <c r="WYI23" s="149"/>
      <c r="WYJ23" s="923"/>
      <c r="WYK23" s="149"/>
      <c r="WYL23" s="149"/>
      <c r="WYM23" s="149"/>
      <c r="WYN23" s="149"/>
      <c r="WYQ23" s="504"/>
      <c r="WYR23" s="202"/>
      <c r="WYV23" s="149"/>
      <c r="WYW23" s="504"/>
      <c r="WYX23" s="504"/>
      <c r="WYZ23" s="149"/>
      <c r="WZC23" s="149"/>
      <c r="WZD23" s="202"/>
      <c r="WZE23" s="202"/>
      <c r="WZF23" s="202"/>
      <c r="WZG23" s="202"/>
      <c r="WZH23" s="202"/>
      <c r="WZI23" s="202"/>
      <c r="WZJ23" s="202"/>
      <c r="WZK23" s="202"/>
      <c r="WZL23" s="202"/>
      <c r="WZM23" s="585"/>
      <c r="WZN23" s="202"/>
      <c r="WZP23" s="202"/>
      <c r="WZQ23" s="202"/>
      <c r="WZR23" s="202"/>
      <c r="WZS23" s="202"/>
      <c r="WZT23" s="202"/>
      <c r="WZU23" s="202"/>
      <c r="WZV23" s="202"/>
      <c r="WZW23" s="202"/>
      <c r="WZX23" s="202"/>
      <c r="WZY23" s="202"/>
      <c r="XAA23" s="585"/>
      <c r="XAB23" s="585"/>
      <c r="XAC23" s="504"/>
      <c r="XAD23" s="585"/>
      <c r="XAE23" s="149"/>
      <c r="XAF23" s="202"/>
      <c r="XAG23" s="202"/>
      <c r="XAH23" s="202"/>
      <c r="XAI23" s="202"/>
      <c r="XAJ23" s="202"/>
      <c r="XAK23" s="202"/>
      <c r="XAM23" s="149"/>
      <c r="XAN23" s="918"/>
      <c r="XAO23" s="918"/>
      <c r="XAP23" s="918"/>
      <c r="XAQ23" s="918"/>
      <c r="XAR23" s="918"/>
      <c r="XAS23" s="149"/>
      <c r="XAT23" s="918"/>
      <c r="XAU23" s="918"/>
      <c r="XAV23" s="918"/>
      <c r="XAW23" s="918"/>
      <c r="XAX23" s="918"/>
      <c r="XAY23" s="149"/>
      <c r="XAZ23" s="923"/>
      <c r="XBA23" s="149"/>
      <c r="XBB23" s="149"/>
      <c r="XBC23" s="149"/>
      <c r="XBD23" s="149"/>
    </row>
    <row r="24" spans="1:7168 7171:8192 8196:10240 10243:16280" s="264" customFormat="1">
      <c r="A24" s="129">
        <f>+'PIB D Pcorr'!A24</f>
        <v>1972</v>
      </c>
      <c r="B24" s="208">
        <v>14021.063497872869</v>
      </c>
      <c r="C24" s="205">
        <v>313.35605322847368</v>
      </c>
      <c r="D24" s="205">
        <v>13707.707444644395</v>
      </c>
      <c r="E24" s="205">
        <v>9821.266947145099</v>
      </c>
      <c r="F24" s="205">
        <v>13155.553430873961</v>
      </c>
      <c r="G24" s="205">
        <v>9407.985493468168</v>
      </c>
      <c r="H24" s="205"/>
      <c r="I24" s="619"/>
      <c r="J24" s="266">
        <v>296.07056037744053</v>
      </c>
      <c r="K24" s="266">
        <v>17.285492851033155</v>
      </c>
      <c r="L24" s="205">
        <v>2.2348950439887267</v>
      </c>
      <c r="M24" s="205">
        <v>2.1116127205497452</v>
      </c>
      <c r="N24" s="285">
        <v>0.12328232343898149</v>
      </c>
      <c r="P24" s="284">
        <v>2.0739540176733628</v>
      </c>
      <c r="Q24" s="205">
        <v>81.46030701514573</v>
      </c>
      <c r="R24" s="205">
        <v>1.0632344711807518</v>
      </c>
      <c r="S24" s="205">
        <v>3.1638743987588924</v>
      </c>
      <c r="T24" s="205">
        <v>1.0632344711807518</v>
      </c>
      <c r="U24" s="205">
        <v>3.1638743987589146</v>
      </c>
      <c r="V24" s="205"/>
      <c r="W24" s="266"/>
      <c r="X24" s="205">
        <v>81.460307015145744</v>
      </c>
      <c r="Y24" s="285">
        <v>81.46030701514546</v>
      </c>
      <c r="AA24" s="354">
        <v>65.200730877570933</v>
      </c>
      <c r="AB24" s="320">
        <v>71.647771786829836</v>
      </c>
      <c r="AC24" s="288"/>
    </row>
    <row r="25" spans="1:7168 7171:8192 8196:10240 10243:16280" s="264" customFormat="1">
      <c r="A25" s="129">
        <f>+'PIB D Pcorr'!A25</f>
        <v>1973</v>
      </c>
      <c r="B25" s="208">
        <v>14425.029051881176</v>
      </c>
      <c r="C25" s="205">
        <v>381.18892982499892</v>
      </c>
      <c r="D25" s="205">
        <v>14043.840122056177</v>
      </c>
      <c r="E25" s="205">
        <v>10119.127097908122</v>
      </c>
      <c r="F25" s="205">
        <v>13478.146498709028</v>
      </c>
      <c r="G25" s="205">
        <v>9693.3116120373561</v>
      </c>
      <c r="H25" s="205"/>
      <c r="I25" s="619"/>
      <c r="J25" s="266">
        <v>360.16160817763694</v>
      </c>
      <c r="K25" s="266">
        <v>21.027321647361987</v>
      </c>
      <c r="L25" s="205">
        <v>2.6425522503560428</v>
      </c>
      <c r="M25" s="205">
        <v>2.4967825498463596</v>
      </c>
      <c r="N25" s="285">
        <v>0.14576970050968319</v>
      </c>
      <c r="P25" s="284">
        <v>2.8811334751432494</v>
      </c>
      <c r="Q25" s="205">
        <v>21.647220756596354</v>
      </c>
      <c r="R25" s="205">
        <v>2.4521436481569348</v>
      </c>
      <c r="S25" s="205">
        <v>3.0328078074449039</v>
      </c>
      <c r="T25" s="205">
        <v>2.4521436481569348</v>
      </c>
      <c r="U25" s="205">
        <v>3.0328078074449261</v>
      </c>
      <c r="V25" s="205"/>
      <c r="W25" s="266"/>
      <c r="X25" s="205">
        <v>21.647220756596329</v>
      </c>
      <c r="Y25" s="285">
        <v>21.647220756596376</v>
      </c>
      <c r="AA25" s="354">
        <v>66.14673155903921</v>
      </c>
      <c r="AB25" s="320">
        <v>72.053847166885632</v>
      </c>
      <c r="AC25" s="288"/>
    </row>
    <row r="26" spans="1:7168 7171:8192 8196:10240 10243:16280" s="264" customFormat="1">
      <c r="A26" s="129">
        <f>+'PIB D Pcorr'!A26</f>
        <v>1974</v>
      </c>
      <c r="B26" s="208">
        <v>14549.282714364945</v>
      </c>
      <c r="C26" s="205">
        <v>432.79456202944675</v>
      </c>
      <c r="D26" s="205">
        <v>14116.488152335498</v>
      </c>
      <c r="E26" s="205">
        <v>10352.639904800839</v>
      </c>
      <c r="F26" s="205">
        <v>13547.86822627338</v>
      </c>
      <c r="G26" s="205">
        <v>9916.9981396115109</v>
      </c>
      <c r="H26" s="205"/>
      <c r="I26" s="619"/>
      <c r="J26" s="266">
        <v>408.92054641414455</v>
      </c>
      <c r="K26" s="266">
        <v>23.874015615302199</v>
      </c>
      <c r="L26" s="205">
        <v>2.9746797180739022</v>
      </c>
      <c r="M26" s="205">
        <v>2.8105890471865322</v>
      </c>
      <c r="N26" s="285">
        <v>0.16409067088736995</v>
      </c>
      <c r="P26" s="284">
        <v>0.86137547478675192</v>
      </c>
      <c r="Q26" s="205">
        <v>13.538072112466537</v>
      </c>
      <c r="R26" s="205">
        <v>0.51729462631253664</v>
      </c>
      <c r="S26" s="205">
        <v>2.3076378489305549</v>
      </c>
      <c r="T26" s="205">
        <v>0.51729462631253664</v>
      </c>
      <c r="U26" s="205">
        <v>2.3076378489305549</v>
      </c>
      <c r="V26" s="205"/>
      <c r="W26" s="266"/>
      <c r="X26" s="205">
        <v>13.538072112466516</v>
      </c>
      <c r="Y26" s="285">
        <v>13.538072112466825</v>
      </c>
      <c r="AA26" s="354">
        <v>65.791065002109136</v>
      </c>
      <c r="AB26" s="320">
        <v>73.337219520054987</v>
      </c>
      <c r="AC26" s="288"/>
    </row>
    <row r="27" spans="1:7168 7171:8192 8196:10240 10243:16280" s="264" customFormat="1">
      <c r="A27" s="129">
        <f>+'PIB D Pcorr'!A27</f>
        <v>1975</v>
      </c>
      <c r="B27" s="208">
        <v>14456.054073432226</v>
      </c>
      <c r="C27" s="205">
        <v>588.95468175708265</v>
      </c>
      <c r="D27" s="205">
        <v>13867.099391675143</v>
      </c>
      <c r="E27" s="205">
        <v>10300.111461286668</v>
      </c>
      <c r="F27" s="205">
        <v>13308.524982395749</v>
      </c>
      <c r="G27" s="205">
        <v>9866.6801065883446</v>
      </c>
      <c r="H27" s="205"/>
      <c r="I27" s="619"/>
      <c r="J27" s="266">
        <v>556.466488737649</v>
      </c>
      <c r="K27" s="266">
        <v>32.488193019433652</v>
      </c>
      <c r="L27" s="205">
        <v>4.0741040311925953</v>
      </c>
      <c r="M27" s="205">
        <v>3.8493664032451287</v>
      </c>
      <c r="N27" s="285">
        <v>0.22473762794746666</v>
      </c>
      <c r="P27" s="284">
        <v>-0.64077826215220846</v>
      </c>
      <c r="Q27" s="205">
        <v>36.081811886770197</v>
      </c>
      <c r="R27" s="205">
        <v>-1.7666487441431733</v>
      </c>
      <c r="S27" s="205">
        <v>-0.50739177637012522</v>
      </c>
      <c r="T27" s="205">
        <v>-1.7666487441431733</v>
      </c>
      <c r="U27" s="205">
        <v>-0.50739177637011412</v>
      </c>
      <c r="V27" s="205"/>
      <c r="W27" s="266"/>
      <c r="X27" s="205">
        <v>36.081811886770197</v>
      </c>
      <c r="Y27" s="285">
        <v>36.08181188677009</v>
      </c>
      <c r="AA27" s="354">
        <v>63.971557065050753</v>
      </c>
      <c r="AB27" s="320">
        <v>74.277332053090717</v>
      </c>
      <c r="AC27" s="288"/>
    </row>
    <row r="28" spans="1:7168 7171:8192 8196:10240 10243:16280" s="264" customFormat="1" ht="13.5" thickBot="1">
      <c r="A28" s="129">
        <f>+'PIB D Pcorr'!A28</f>
        <v>1976</v>
      </c>
      <c r="B28" s="921">
        <v>14375.894308375036</v>
      </c>
      <c r="C28" s="340">
        <v>656.25957517732058</v>
      </c>
      <c r="D28" s="340">
        <v>13719.634733197716</v>
      </c>
      <c r="E28" s="340">
        <v>10269.191309392878</v>
      </c>
      <c r="F28" s="340">
        <v>13167.000281668106</v>
      </c>
      <c r="G28" s="340">
        <v>9837.061082684595</v>
      </c>
      <c r="H28" s="340">
        <v>28554568.490545068</v>
      </c>
      <c r="I28" s="340">
        <v>20566019.324957795</v>
      </c>
      <c r="J28" s="356">
        <v>620.05867821593745</v>
      </c>
      <c r="K28" s="356">
        <v>36.200896961383137</v>
      </c>
      <c r="L28" s="340">
        <v>4.5649999999999995</v>
      </c>
      <c r="M28" s="340">
        <v>4.3131833395207062</v>
      </c>
      <c r="N28" s="420">
        <v>0.2518166604792933</v>
      </c>
      <c r="P28" s="419">
        <v>-0.55450653857548327</v>
      </c>
      <c r="Q28" s="340">
        <v>11.427856082142185</v>
      </c>
      <c r="R28" s="340">
        <v>-1.0634138712956487</v>
      </c>
      <c r="S28" s="340">
        <v>-0.30019240092696853</v>
      </c>
      <c r="T28" s="340">
        <v>-1.0634138712956487</v>
      </c>
      <c r="U28" s="340">
        <v>-0.30019240092695743</v>
      </c>
      <c r="V28" s="340"/>
      <c r="W28" s="356"/>
      <c r="X28" s="340">
        <v>11.427856082142185</v>
      </c>
      <c r="Y28" s="420">
        <v>11.427856082142318</v>
      </c>
      <c r="AA28" s="922">
        <v>62.635851319885823</v>
      </c>
      <c r="AB28" s="356">
        <v>74.850325894932752</v>
      </c>
      <c r="AC28" s="920"/>
      <c r="AE28" s="504"/>
      <c r="AF28" s="202"/>
      <c r="AJ28" s="149"/>
      <c r="AK28" s="504"/>
      <c r="AL28" s="504"/>
      <c r="AN28" s="149"/>
      <c r="AQ28" s="149"/>
      <c r="AR28" s="202"/>
      <c r="AS28" s="202"/>
      <c r="AT28" s="202"/>
      <c r="AU28" s="202"/>
      <c r="AV28" s="202"/>
      <c r="AW28" s="202"/>
      <c r="AX28" s="202"/>
      <c r="AY28" s="202"/>
      <c r="AZ28" s="202"/>
      <c r="BA28" s="585"/>
      <c r="BB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O28" s="585"/>
      <c r="BP28" s="585"/>
      <c r="BQ28" s="504"/>
      <c r="BR28" s="585"/>
      <c r="BS28" s="149"/>
      <c r="BT28" s="202"/>
      <c r="BU28" s="202"/>
      <c r="BV28" s="202"/>
      <c r="BW28" s="202"/>
      <c r="BX28" s="202"/>
      <c r="BY28" s="202"/>
      <c r="CA28" s="149"/>
      <c r="CB28" s="918"/>
      <c r="CC28" s="918"/>
      <c r="CD28" s="918"/>
      <c r="CE28" s="918"/>
      <c r="CF28" s="918"/>
      <c r="CG28" s="149"/>
      <c r="CH28" s="918"/>
      <c r="CI28" s="918"/>
      <c r="CJ28" s="918"/>
      <c r="CK28" s="918"/>
      <c r="CL28" s="918"/>
      <c r="CM28" s="149"/>
      <c r="CN28" s="923"/>
      <c r="CO28" s="149"/>
      <c r="CP28" s="149"/>
      <c r="CQ28" s="149"/>
      <c r="CR28" s="149"/>
      <c r="CU28" s="504"/>
      <c r="CV28" s="202"/>
      <c r="CZ28" s="149"/>
      <c r="DA28" s="504"/>
      <c r="DB28" s="504"/>
      <c r="DD28" s="149"/>
      <c r="DG28" s="149"/>
      <c r="DH28" s="202"/>
      <c r="DI28" s="202"/>
      <c r="DJ28" s="202"/>
      <c r="DK28" s="202"/>
      <c r="DL28" s="202"/>
      <c r="DM28" s="202"/>
      <c r="DN28" s="202"/>
      <c r="DO28" s="202"/>
      <c r="DP28" s="202"/>
      <c r="DQ28" s="585"/>
      <c r="DR28" s="202"/>
      <c r="DT28" s="202"/>
      <c r="DU28" s="202"/>
      <c r="DV28" s="202"/>
      <c r="DW28" s="202"/>
      <c r="DX28" s="202"/>
      <c r="DY28" s="202"/>
      <c r="DZ28" s="202"/>
      <c r="EA28" s="202"/>
      <c r="EB28" s="202"/>
      <c r="EC28" s="202"/>
      <c r="EE28" s="585"/>
      <c r="EF28" s="585"/>
      <c r="EG28" s="504"/>
      <c r="EH28" s="585"/>
      <c r="EI28" s="149"/>
      <c r="EJ28" s="202"/>
      <c r="EK28" s="202"/>
      <c r="EL28" s="202"/>
      <c r="EM28" s="202"/>
      <c r="EN28" s="202"/>
      <c r="EO28" s="202"/>
      <c r="EQ28" s="149"/>
      <c r="ER28" s="918"/>
      <c r="ES28" s="918"/>
      <c r="ET28" s="918"/>
      <c r="EU28" s="918"/>
      <c r="EV28" s="918"/>
      <c r="EW28" s="149"/>
      <c r="EX28" s="918"/>
      <c r="EY28" s="918"/>
      <c r="EZ28" s="918"/>
      <c r="FA28" s="918"/>
      <c r="FB28" s="918"/>
      <c r="FC28" s="149"/>
      <c r="FD28" s="923"/>
      <c r="FE28" s="149"/>
      <c r="FF28" s="149"/>
      <c r="FG28" s="149"/>
      <c r="FH28" s="149"/>
      <c r="FK28" s="504"/>
      <c r="FL28" s="202"/>
      <c r="FP28" s="149"/>
      <c r="FQ28" s="504"/>
      <c r="FR28" s="504"/>
      <c r="FT28" s="149"/>
      <c r="FW28" s="149"/>
      <c r="FX28" s="202"/>
      <c r="FY28" s="202"/>
      <c r="FZ28" s="202"/>
      <c r="GA28" s="202"/>
      <c r="GB28" s="202"/>
      <c r="GC28" s="202"/>
      <c r="GD28" s="202"/>
      <c r="GE28" s="202"/>
      <c r="GF28" s="202"/>
      <c r="GG28" s="585"/>
      <c r="GH28" s="202"/>
      <c r="GJ28" s="202"/>
      <c r="GK28" s="202"/>
      <c r="GL28" s="202"/>
      <c r="GM28" s="202"/>
      <c r="GN28" s="202"/>
      <c r="GO28" s="202"/>
      <c r="GP28" s="202"/>
      <c r="GQ28" s="202"/>
      <c r="GR28" s="202"/>
      <c r="GS28" s="202"/>
      <c r="GU28" s="585"/>
      <c r="GV28" s="585"/>
      <c r="GW28" s="504"/>
      <c r="GX28" s="585"/>
      <c r="GY28" s="149"/>
      <c r="GZ28" s="202"/>
      <c r="HA28" s="202"/>
      <c r="HB28" s="202"/>
      <c r="HC28" s="202"/>
      <c r="HD28" s="202"/>
      <c r="HE28" s="202"/>
      <c r="HG28" s="149"/>
      <c r="HH28" s="918"/>
      <c r="HI28" s="918"/>
      <c r="HJ28" s="918"/>
      <c r="HK28" s="918"/>
      <c r="HL28" s="918"/>
      <c r="HM28" s="149"/>
      <c r="HN28" s="918"/>
      <c r="HO28" s="918"/>
      <c r="HP28" s="918"/>
      <c r="HQ28" s="918"/>
      <c r="HR28" s="918"/>
      <c r="HS28" s="149"/>
      <c r="HT28" s="923"/>
      <c r="HU28" s="149"/>
      <c r="HV28" s="149"/>
      <c r="HW28" s="149"/>
      <c r="HX28" s="149"/>
      <c r="IA28" s="504"/>
      <c r="IB28" s="202"/>
      <c r="IF28" s="149"/>
      <c r="IG28" s="504"/>
      <c r="IH28" s="504"/>
      <c r="IJ28" s="149"/>
      <c r="IM28" s="149"/>
      <c r="IN28" s="202"/>
      <c r="IO28" s="202"/>
      <c r="IP28" s="202"/>
      <c r="IQ28" s="202"/>
      <c r="IR28" s="202"/>
      <c r="IS28" s="202"/>
      <c r="IT28" s="202"/>
      <c r="IU28" s="202"/>
      <c r="IV28" s="202"/>
      <c r="IW28" s="585"/>
      <c r="IX28" s="202"/>
      <c r="IZ28" s="202"/>
      <c r="JA28" s="202"/>
      <c r="JB28" s="202"/>
      <c r="JC28" s="202"/>
      <c r="JD28" s="202"/>
      <c r="JE28" s="202"/>
      <c r="JF28" s="202"/>
      <c r="JG28" s="202"/>
      <c r="JH28" s="202"/>
      <c r="JI28" s="202"/>
      <c r="JK28" s="585"/>
      <c r="JL28" s="585"/>
      <c r="JM28" s="504"/>
      <c r="JN28" s="585"/>
      <c r="JO28" s="149"/>
      <c r="JP28" s="202"/>
      <c r="JQ28" s="202"/>
      <c r="JR28" s="202"/>
      <c r="JS28" s="202"/>
      <c r="JT28" s="202"/>
      <c r="JU28" s="202"/>
      <c r="JW28" s="149"/>
      <c r="JX28" s="918"/>
      <c r="JY28" s="918"/>
      <c r="JZ28" s="918"/>
      <c r="KA28" s="918"/>
      <c r="KB28" s="918"/>
      <c r="KC28" s="149"/>
      <c r="KD28" s="918"/>
      <c r="KE28" s="918"/>
      <c r="KF28" s="918"/>
      <c r="KG28" s="918"/>
      <c r="KH28" s="918"/>
      <c r="KI28" s="149"/>
      <c r="KJ28" s="923"/>
      <c r="KK28" s="149"/>
      <c r="KL28" s="149"/>
      <c r="KM28" s="149"/>
      <c r="KN28" s="149"/>
      <c r="KQ28" s="504"/>
      <c r="KR28" s="202"/>
      <c r="KV28" s="149"/>
      <c r="KW28" s="504"/>
      <c r="KX28" s="504"/>
      <c r="KZ28" s="149"/>
      <c r="LC28" s="149"/>
      <c r="LD28" s="202"/>
      <c r="LE28" s="202"/>
      <c r="LF28" s="202"/>
      <c r="LG28" s="202"/>
      <c r="LH28" s="202"/>
      <c r="LI28" s="202"/>
      <c r="LJ28" s="202"/>
      <c r="LK28" s="202"/>
      <c r="LL28" s="202"/>
      <c r="LM28" s="585"/>
      <c r="LN28" s="202"/>
      <c r="LP28" s="202"/>
      <c r="LQ28" s="202"/>
      <c r="LR28" s="202"/>
      <c r="LS28" s="202"/>
      <c r="LT28" s="202"/>
      <c r="LU28" s="202"/>
      <c r="LV28" s="202"/>
      <c r="LW28" s="202"/>
      <c r="LX28" s="202"/>
      <c r="LY28" s="202"/>
      <c r="MA28" s="585"/>
      <c r="MB28" s="585"/>
      <c r="MC28" s="504"/>
      <c r="MD28" s="585"/>
      <c r="ME28" s="149"/>
      <c r="MF28" s="202"/>
      <c r="MG28" s="202"/>
      <c r="MH28" s="202"/>
      <c r="MI28" s="202"/>
      <c r="MJ28" s="202"/>
      <c r="MK28" s="202"/>
      <c r="MM28" s="149"/>
      <c r="MN28" s="918"/>
      <c r="MO28" s="918"/>
      <c r="MP28" s="918"/>
      <c r="MQ28" s="918"/>
      <c r="MR28" s="918"/>
      <c r="MS28" s="149"/>
      <c r="MT28" s="918"/>
      <c r="MU28" s="918"/>
      <c r="MV28" s="918"/>
      <c r="MW28" s="918"/>
      <c r="MX28" s="918"/>
      <c r="MY28" s="149"/>
      <c r="MZ28" s="923"/>
      <c r="NA28" s="149"/>
      <c r="NB28" s="149"/>
      <c r="NC28" s="149"/>
      <c r="ND28" s="149"/>
      <c r="NG28" s="504"/>
      <c r="NH28" s="202"/>
      <c r="NL28" s="149"/>
      <c r="NM28" s="504"/>
      <c r="NN28" s="504"/>
      <c r="NP28" s="149"/>
      <c r="NS28" s="149"/>
      <c r="NT28" s="202"/>
      <c r="NU28" s="202"/>
      <c r="NV28" s="202"/>
      <c r="NW28" s="202"/>
      <c r="NX28" s="202"/>
      <c r="NY28" s="202"/>
      <c r="NZ28" s="202"/>
      <c r="OA28" s="202"/>
      <c r="OB28" s="202"/>
      <c r="OC28" s="585"/>
      <c r="OD28" s="202"/>
      <c r="OF28" s="202"/>
      <c r="OG28" s="202"/>
      <c r="OH28" s="202"/>
      <c r="OI28" s="202"/>
      <c r="OJ28" s="202"/>
      <c r="OK28" s="202"/>
      <c r="OL28" s="202"/>
      <c r="OM28" s="202"/>
      <c r="ON28" s="202"/>
      <c r="OO28" s="202"/>
      <c r="OQ28" s="585"/>
      <c r="OR28" s="585"/>
      <c r="OS28" s="504"/>
      <c r="OT28" s="585"/>
      <c r="OU28" s="149"/>
      <c r="OV28" s="202"/>
      <c r="OW28" s="202"/>
      <c r="OX28" s="202"/>
      <c r="OY28" s="202"/>
      <c r="OZ28" s="202"/>
      <c r="PA28" s="202"/>
      <c r="PC28" s="149"/>
      <c r="PD28" s="918"/>
      <c r="PE28" s="918"/>
      <c r="PF28" s="918"/>
      <c r="PG28" s="918"/>
      <c r="PH28" s="918"/>
      <c r="PI28" s="149"/>
      <c r="PJ28" s="918"/>
      <c r="PK28" s="918"/>
      <c r="PL28" s="918"/>
      <c r="PM28" s="918"/>
      <c r="PN28" s="918"/>
      <c r="PO28" s="149"/>
      <c r="PP28" s="923"/>
      <c r="PQ28" s="149"/>
      <c r="PR28" s="149"/>
      <c r="PS28" s="149"/>
      <c r="PT28" s="149"/>
      <c r="PW28" s="504"/>
      <c r="PX28" s="202"/>
      <c r="QB28" s="149"/>
      <c r="QC28" s="504"/>
      <c r="QD28" s="504"/>
      <c r="QF28" s="149"/>
      <c r="QI28" s="149"/>
      <c r="QJ28" s="202"/>
      <c r="QK28" s="202"/>
      <c r="QL28" s="202"/>
      <c r="QM28" s="202"/>
      <c r="QN28" s="202"/>
      <c r="QO28" s="202"/>
      <c r="QP28" s="202"/>
      <c r="QQ28" s="202"/>
      <c r="QR28" s="202"/>
      <c r="QS28" s="585"/>
      <c r="QT28" s="202"/>
      <c r="QV28" s="202"/>
      <c r="QW28" s="202"/>
      <c r="QX28" s="202"/>
      <c r="QY28" s="202"/>
      <c r="QZ28" s="202"/>
      <c r="RA28" s="202"/>
      <c r="RB28" s="202"/>
      <c r="RC28" s="202"/>
      <c r="RD28" s="202"/>
      <c r="RE28" s="202"/>
      <c r="RG28" s="585"/>
      <c r="RH28" s="585"/>
      <c r="RI28" s="504"/>
      <c r="RJ28" s="585"/>
      <c r="RK28" s="149"/>
      <c r="RL28" s="202"/>
      <c r="RM28" s="202"/>
      <c r="RN28" s="202"/>
      <c r="RO28" s="202"/>
      <c r="RP28" s="202"/>
      <c r="RQ28" s="202"/>
      <c r="RS28" s="149"/>
      <c r="RT28" s="918"/>
      <c r="RU28" s="918"/>
      <c r="RV28" s="918"/>
      <c r="RW28" s="918"/>
      <c r="RX28" s="918"/>
      <c r="RY28" s="149"/>
      <c r="RZ28" s="918"/>
      <c r="SA28" s="918"/>
      <c r="SB28" s="918"/>
      <c r="SC28" s="918"/>
      <c r="SD28" s="918"/>
      <c r="SE28" s="149"/>
      <c r="SF28" s="923"/>
      <c r="SG28" s="149"/>
      <c r="SH28" s="149"/>
      <c r="SI28" s="149"/>
      <c r="SJ28" s="149"/>
      <c r="SM28" s="504"/>
      <c r="SN28" s="202"/>
      <c r="SR28" s="149"/>
      <c r="SS28" s="504"/>
      <c r="ST28" s="504"/>
      <c r="SV28" s="149"/>
      <c r="SY28" s="149"/>
      <c r="SZ28" s="202"/>
      <c r="TA28" s="202"/>
      <c r="TB28" s="202"/>
      <c r="TC28" s="202"/>
      <c r="TD28" s="202"/>
      <c r="TE28" s="202"/>
      <c r="TF28" s="202"/>
      <c r="TG28" s="202"/>
      <c r="TH28" s="202"/>
      <c r="TI28" s="585"/>
      <c r="TJ28" s="202"/>
      <c r="TL28" s="202"/>
      <c r="TM28" s="202"/>
      <c r="TN28" s="202"/>
      <c r="TO28" s="202"/>
      <c r="TP28" s="202"/>
      <c r="TQ28" s="202"/>
      <c r="TR28" s="202"/>
      <c r="TS28" s="202"/>
      <c r="TT28" s="202"/>
      <c r="TU28" s="202"/>
      <c r="TW28" s="585"/>
      <c r="TX28" s="585"/>
      <c r="TY28" s="504"/>
      <c r="TZ28" s="585"/>
      <c r="UA28" s="149"/>
      <c r="UB28" s="202"/>
      <c r="UC28" s="202"/>
      <c r="UD28" s="202"/>
      <c r="UE28" s="202"/>
      <c r="UF28" s="202"/>
      <c r="UG28" s="202"/>
      <c r="UI28" s="149"/>
      <c r="UJ28" s="918"/>
      <c r="UK28" s="918"/>
      <c r="UL28" s="918"/>
      <c r="UM28" s="918"/>
      <c r="UN28" s="918"/>
      <c r="UO28" s="149"/>
      <c r="UP28" s="918"/>
      <c r="UQ28" s="918"/>
      <c r="UR28" s="918"/>
      <c r="US28" s="918"/>
      <c r="UT28" s="918"/>
      <c r="UU28" s="149"/>
      <c r="UV28" s="923"/>
      <c r="UW28" s="149"/>
      <c r="UX28" s="149"/>
      <c r="UY28" s="149"/>
      <c r="UZ28" s="149"/>
      <c r="VC28" s="504"/>
      <c r="VD28" s="202"/>
      <c r="VH28" s="149"/>
      <c r="VI28" s="504"/>
      <c r="VJ28" s="504"/>
      <c r="VL28" s="149"/>
      <c r="VO28" s="149"/>
      <c r="VP28" s="202"/>
      <c r="VQ28" s="202"/>
      <c r="VR28" s="202"/>
      <c r="VS28" s="202"/>
      <c r="VT28" s="202"/>
      <c r="VU28" s="202"/>
      <c r="VV28" s="202"/>
      <c r="VW28" s="202"/>
      <c r="VX28" s="202"/>
      <c r="VY28" s="585"/>
      <c r="VZ28" s="202"/>
      <c r="WB28" s="202"/>
      <c r="WC28" s="202"/>
      <c r="WD28" s="202"/>
      <c r="WE28" s="202"/>
      <c r="WF28" s="202"/>
      <c r="WG28" s="202"/>
      <c r="WH28" s="202"/>
      <c r="WI28" s="202"/>
      <c r="WJ28" s="202"/>
      <c r="WK28" s="202"/>
      <c r="WM28" s="585"/>
      <c r="WN28" s="585"/>
      <c r="WO28" s="504"/>
      <c r="WP28" s="585"/>
      <c r="WQ28" s="149"/>
      <c r="WR28" s="202"/>
      <c r="WS28" s="202"/>
      <c r="WT28" s="202"/>
      <c r="WU28" s="202"/>
      <c r="WV28" s="202"/>
      <c r="WW28" s="202"/>
      <c r="WY28" s="149"/>
      <c r="WZ28" s="918"/>
      <c r="XA28" s="918"/>
      <c r="XB28" s="918"/>
      <c r="XC28" s="918"/>
      <c r="XD28" s="918"/>
      <c r="XE28" s="149"/>
      <c r="XF28" s="918"/>
      <c r="XG28" s="918"/>
      <c r="XH28" s="918"/>
      <c r="XI28" s="918"/>
      <c r="XJ28" s="918"/>
      <c r="XK28" s="149"/>
      <c r="XL28" s="923"/>
      <c r="XM28" s="149"/>
      <c r="XN28" s="149"/>
      <c r="XO28" s="149"/>
      <c r="XP28" s="149"/>
      <c r="XS28" s="504"/>
      <c r="XT28" s="202"/>
      <c r="XX28" s="149"/>
      <c r="XY28" s="504"/>
      <c r="XZ28" s="504"/>
      <c r="YB28" s="149"/>
      <c r="YE28" s="149"/>
      <c r="YF28" s="202"/>
      <c r="YG28" s="202"/>
      <c r="YH28" s="202"/>
      <c r="YI28" s="202"/>
      <c r="YJ28" s="202"/>
      <c r="YK28" s="202"/>
      <c r="YL28" s="202"/>
      <c r="YM28" s="202"/>
      <c r="YN28" s="202"/>
      <c r="YO28" s="585"/>
      <c r="YP28" s="202"/>
      <c r="YR28" s="202"/>
      <c r="YS28" s="202"/>
      <c r="YT28" s="202"/>
      <c r="YU28" s="202"/>
      <c r="YV28" s="202"/>
      <c r="YW28" s="202"/>
      <c r="YX28" s="202"/>
      <c r="YY28" s="202"/>
      <c r="YZ28" s="202"/>
      <c r="ZA28" s="202"/>
      <c r="ZC28" s="585"/>
      <c r="ZD28" s="585"/>
      <c r="ZE28" s="504"/>
      <c r="ZF28" s="585"/>
      <c r="ZG28" s="149"/>
      <c r="ZH28" s="202"/>
      <c r="ZI28" s="202"/>
      <c r="ZJ28" s="202"/>
      <c r="ZK28" s="202"/>
      <c r="ZL28" s="202"/>
      <c r="ZM28" s="202"/>
      <c r="ZO28" s="149"/>
      <c r="ZP28" s="918"/>
      <c r="ZQ28" s="918"/>
      <c r="ZR28" s="918"/>
      <c r="ZS28" s="918"/>
      <c r="ZT28" s="918"/>
      <c r="ZU28" s="149"/>
      <c r="ZV28" s="918"/>
      <c r="ZW28" s="918"/>
      <c r="ZX28" s="918"/>
      <c r="ZY28" s="918"/>
      <c r="ZZ28" s="918"/>
      <c r="AAA28" s="149"/>
      <c r="AAB28" s="923"/>
      <c r="AAC28" s="149"/>
      <c r="AAD28" s="149"/>
      <c r="AAE28" s="149"/>
      <c r="AAF28" s="149"/>
      <c r="AAI28" s="504"/>
      <c r="AAJ28" s="202"/>
      <c r="AAN28" s="149"/>
      <c r="AAO28" s="504"/>
      <c r="AAP28" s="504"/>
      <c r="AAR28" s="149"/>
      <c r="AAU28" s="149"/>
      <c r="AAV28" s="202"/>
      <c r="AAW28" s="202"/>
      <c r="AAX28" s="202"/>
      <c r="AAY28" s="202"/>
      <c r="AAZ28" s="202"/>
      <c r="ABA28" s="202"/>
      <c r="ABB28" s="202"/>
      <c r="ABC28" s="202"/>
      <c r="ABD28" s="202"/>
      <c r="ABE28" s="585"/>
      <c r="ABF28" s="202"/>
      <c r="ABH28" s="202"/>
      <c r="ABI28" s="202"/>
      <c r="ABJ28" s="202"/>
      <c r="ABK28" s="202"/>
      <c r="ABL28" s="202"/>
      <c r="ABM28" s="202"/>
      <c r="ABN28" s="202"/>
      <c r="ABO28" s="202"/>
      <c r="ABP28" s="202"/>
      <c r="ABQ28" s="202"/>
      <c r="ABS28" s="585"/>
      <c r="ABT28" s="585"/>
      <c r="ABU28" s="504"/>
      <c r="ABV28" s="585"/>
      <c r="ABW28" s="149"/>
      <c r="ABX28" s="202"/>
      <c r="ABY28" s="202"/>
      <c r="ABZ28" s="202"/>
      <c r="ACA28" s="202"/>
      <c r="ACB28" s="202"/>
      <c r="ACC28" s="202"/>
      <c r="ACE28" s="149"/>
      <c r="ACF28" s="918"/>
      <c r="ACG28" s="918"/>
      <c r="ACH28" s="918"/>
      <c r="ACI28" s="918"/>
      <c r="ACJ28" s="918"/>
      <c r="ACK28" s="149"/>
      <c r="ACL28" s="918"/>
      <c r="ACM28" s="918"/>
      <c r="ACN28" s="918"/>
      <c r="ACO28" s="918"/>
      <c r="ACP28" s="918"/>
      <c r="ACQ28" s="149"/>
      <c r="ACR28" s="923"/>
      <c r="ACS28" s="149"/>
      <c r="ACT28" s="149"/>
      <c r="ACU28" s="149"/>
      <c r="ACV28" s="149"/>
      <c r="ACY28" s="504"/>
      <c r="ACZ28" s="202"/>
      <c r="ADD28" s="149"/>
      <c r="ADE28" s="504"/>
      <c r="ADF28" s="504"/>
      <c r="ADH28" s="149"/>
      <c r="ADK28" s="149"/>
      <c r="ADL28" s="202"/>
      <c r="ADM28" s="202"/>
      <c r="ADN28" s="202"/>
      <c r="ADO28" s="202"/>
      <c r="ADP28" s="202"/>
      <c r="ADQ28" s="202"/>
      <c r="ADR28" s="202"/>
      <c r="ADS28" s="202"/>
      <c r="ADT28" s="202"/>
      <c r="ADU28" s="585"/>
      <c r="ADV28" s="202"/>
      <c r="ADX28" s="202"/>
      <c r="ADY28" s="202"/>
      <c r="ADZ28" s="202"/>
      <c r="AEA28" s="202"/>
      <c r="AEB28" s="202"/>
      <c r="AEC28" s="202"/>
      <c r="AED28" s="202"/>
      <c r="AEE28" s="202"/>
      <c r="AEF28" s="202"/>
      <c r="AEG28" s="202"/>
      <c r="AEI28" s="585"/>
      <c r="AEJ28" s="585"/>
      <c r="AEK28" s="504"/>
      <c r="AEL28" s="585"/>
      <c r="AEM28" s="149"/>
      <c r="AEN28" s="202"/>
      <c r="AEO28" s="202"/>
      <c r="AEP28" s="202"/>
      <c r="AEQ28" s="202"/>
      <c r="AER28" s="202"/>
      <c r="AES28" s="202"/>
      <c r="AEU28" s="149"/>
      <c r="AEV28" s="918"/>
      <c r="AEW28" s="918"/>
      <c r="AEX28" s="918"/>
      <c r="AEY28" s="918"/>
      <c r="AEZ28" s="918"/>
      <c r="AFA28" s="149"/>
      <c r="AFB28" s="918"/>
      <c r="AFC28" s="918"/>
      <c r="AFD28" s="918"/>
      <c r="AFE28" s="918"/>
      <c r="AFF28" s="918"/>
      <c r="AFG28" s="149"/>
      <c r="AFH28" s="923"/>
      <c r="AFI28" s="149"/>
      <c r="AFJ28" s="149"/>
      <c r="AFK28" s="149"/>
      <c r="AFL28" s="149"/>
      <c r="AFO28" s="504"/>
      <c r="AFP28" s="202"/>
      <c r="AFT28" s="149"/>
      <c r="AFU28" s="504"/>
      <c r="AFV28" s="504"/>
      <c r="AFX28" s="149"/>
      <c r="AGA28" s="149"/>
      <c r="AGB28" s="202"/>
      <c r="AGC28" s="202"/>
      <c r="AGD28" s="202"/>
      <c r="AGE28" s="202"/>
      <c r="AGF28" s="202"/>
      <c r="AGG28" s="202"/>
      <c r="AGH28" s="202"/>
      <c r="AGI28" s="202"/>
      <c r="AGJ28" s="202"/>
      <c r="AGK28" s="585"/>
      <c r="AGL28" s="202"/>
      <c r="AGN28" s="202"/>
      <c r="AGO28" s="202"/>
      <c r="AGP28" s="202"/>
      <c r="AGQ28" s="202"/>
      <c r="AGR28" s="202"/>
      <c r="AGS28" s="202"/>
      <c r="AGT28" s="202"/>
      <c r="AGU28" s="202"/>
      <c r="AGV28" s="202"/>
      <c r="AGW28" s="202"/>
      <c r="AGY28" s="585"/>
      <c r="AGZ28" s="585"/>
      <c r="AHA28" s="504"/>
      <c r="AHB28" s="585"/>
      <c r="AHC28" s="149"/>
      <c r="AHD28" s="202"/>
      <c r="AHE28" s="202"/>
      <c r="AHF28" s="202"/>
      <c r="AHG28" s="202"/>
      <c r="AHH28" s="202"/>
      <c r="AHI28" s="202"/>
      <c r="AHK28" s="149"/>
      <c r="AHL28" s="918"/>
      <c r="AHM28" s="918"/>
      <c r="AHN28" s="918"/>
      <c r="AHO28" s="918"/>
      <c r="AHP28" s="918"/>
      <c r="AHQ28" s="149"/>
      <c r="AHR28" s="918"/>
      <c r="AHS28" s="918"/>
      <c r="AHT28" s="918"/>
      <c r="AHU28" s="918"/>
      <c r="AHV28" s="918"/>
      <c r="AHW28" s="149"/>
      <c r="AHX28" s="923"/>
      <c r="AHY28" s="149"/>
      <c r="AHZ28" s="149"/>
      <c r="AIA28" s="149"/>
      <c r="AIB28" s="149"/>
      <c r="AIE28" s="504"/>
      <c r="AIF28" s="202"/>
      <c r="AIJ28" s="149"/>
      <c r="AIK28" s="504"/>
      <c r="AIL28" s="504"/>
      <c r="AIN28" s="149"/>
      <c r="AIQ28" s="149"/>
      <c r="AIR28" s="202"/>
      <c r="AIS28" s="202"/>
      <c r="AIT28" s="202"/>
      <c r="AIU28" s="202"/>
      <c r="AIV28" s="202"/>
      <c r="AIW28" s="202"/>
      <c r="AIX28" s="202"/>
      <c r="AIY28" s="202"/>
      <c r="AIZ28" s="202"/>
      <c r="AJA28" s="585"/>
      <c r="AJB28" s="202"/>
      <c r="AJD28" s="202"/>
      <c r="AJE28" s="202"/>
      <c r="AJF28" s="202"/>
      <c r="AJG28" s="202"/>
      <c r="AJH28" s="202"/>
      <c r="AJI28" s="202"/>
      <c r="AJJ28" s="202"/>
      <c r="AJK28" s="202"/>
      <c r="AJL28" s="202"/>
      <c r="AJM28" s="202"/>
      <c r="AJO28" s="585"/>
      <c r="AJP28" s="585"/>
      <c r="AJQ28" s="504"/>
      <c r="AJR28" s="585"/>
      <c r="AJS28" s="149"/>
      <c r="AJT28" s="202"/>
      <c r="AJU28" s="202"/>
      <c r="AJV28" s="202"/>
      <c r="AJW28" s="202"/>
      <c r="AJX28" s="202"/>
      <c r="AJY28" s="202"/>
      <c r="AKA28" s="149"/>
      <c r="AKB28" s="918"/>
      <c r="AKC28" s="918"/>
      <c r="AKD28" s="918"/>
      <c r="AKE28" s="918"/>
      <c r="AKF28" s="918"/>
      <c r="AKG28" s="149"/>
      <c r="AKH28" s="918"/>
      <c r="AKI28" s="918"/>
      <c r="AKJ28" s="918"/>
      <c r="AKK28" s="918"/>
      <c r="AKL28" s="918"/>
      <c r="AKM28" s="149"/>
      <c r="AKN28" s="923"/>
      <c r="AKO28" s="149"/>
      <c r="AKP28" s="149"/>
      <c r="AKQ28" s="149"/>
      <c r="AKR28" s="149"/>
      <c r="AKU28" s="504"/>
      <c r="AKV28" s="202"/>
      <c r="AKZ28" s="149"/>
      <c r="ALA28" s="504"/>
      <c r="ALB28" s="504"/>
      <c r="ALD28" s="149"/>
      <c r="ALG28" s="149"/>
      <c r="ALH28" s="202"/>
      <c r="ALI28" s="202"/>
      <c r="ALJ28" s="202"/>
      <c r="ALK28" s="202"/>
      <c r="ALL28" s="202"/>
      <c r="ALM28" s="202"/>
      <c r="ALN28" s="202"/>
      <c r="ALO28" s="202"/>
      <c r="ALP28" s="202"/>
      <c r="ALQ28" s="585"/>
      <c r="ALR28" s="202"/>
      <c r="ALT28" s="202"/>
      <c r="ALU28" s="202"/>
      <c r="ALV28" s="202"/>
      <c r="ALW28" s="202"/>
      <c r="ALX28" s="202"/>
      <c r="ALY28" s="202"/>
      <c r="ALZ28" s="202"/>
      <c r="AMA28" s="202"/>
      <c r="AMB28" s="202"/>
      <c r="AMC28" s="202"/>
      <c r="AME28" s="585"/>
      <c r="AMF28" s="585"/>
      <c r="AMG28" s="504"/>
      <c r="AMH28" s="585"/>
      <c r="AMI28" s="149"/>
      <c r="AMJ28" s="202"/>
      <c r="AMK28" s="202"/>
      <c r="AML28" s="202"/>
      <c r="AMM28" s="202"/>
      <c r="AMN28" s="202"/>
      <c r="AMO28" s="202"/>
      <c r="AMQ28" s="149"/>
      <c r="AMR28" s="918"/>
      <c r="AMS28" s="918"/>
      <c r="AMT28" s="918"/>
      <c r="AMU28" s="918"/>
      <c r="AMV28" s="918"/>
      <c r="AMW28" s="149"/>
      <c r="AMX28" s="918"/>
      <c r="AMY28" s="918"/>
      <c r="AMZ28" s="918"/>
      <c r="ANA28" s="918"/>
      <c r="ANB28" s="918"/>
      <c r="ANC28" s="149"/>
      <c r="AND28" s="923"/>
      <c r="ANE28" s="149"/>
      <c r="ANF28" s="149"/>
      <c r="ANG28" s="149"/>
      <c r="ANH28" s="149"/>
      <c r="ANK28" s="504"/>
      <c r="ANL28" s="202"/>
      <c r="ANP28" s="149"/>
      <c r="ANQ28" s="504"/>
      <c r="ANR28" s="504"/>
      <c r="ANT28" s="149"/>
      <c r="ANW28" s="149"/>
      <c r="ANX28" s="202"/>
      <c r="ANY28" s="202"/>
      <c r="ANZ28" s="202"/>
      <c r="AOA28" s="202"/>
      <c r="AOB28" s="202"/>
      <c r="AOC28" s="202"/>
      <c r="AOD28" s="202"/>
      <c r="AOE28" s="202"/>
      <c r="AOF28" s="202"/>
      <c r="AOG28" s="585"/>
      <c r="AOH28" s="202"/>
      <c r="AOJ28" s="202"/>
      <c r="AOK28" s="202"/>
      <c r="AOL28" s="202"/>
      <c r="AOM28" s="202"/>
      <c r="AON28" s="202"/>
      <c r="AOO28" s="202"/>
      <c r="AOP28" s="202"/>
      <c r="AOQ28" s="202"/>
      <c r="AOR28" s="202"/>
      <c r="AOS28" s="202"/>
      <c r="AOU28" s="585"/>
      <c r="AOV28" s="585"/>
      <c r="AOW28" s="504"/>
      <c r="AOX28" s="585"/>
      <c r="AOY28" s="149"/>
      <c r="AOZ28" s="202"/>
      <c r="APA28" s="202"/>
      <c r="APB28" s="202"/>
      <c r="APC28" s="202"/>
      <c r="APD28" s="202"/>
      <c r="APE28" s="202"/>
      <c r="APG28" s="149"/>
      <c r="APH28" s="918"/>
      <c r="API28" s="918"/>
      <c r="APJ28" s="918"/>
      <c r="APK28" s="918"/>
      <c r="APL28" s="918"/>
      <c r="APM28" s="149"/>
      <c r="APN28" s="918"/>
      <c r="APO28" s="918"/>
      <c r="APP28" s="918"/>
      <c r="APQ28" s="918"/>
      <c r="APR28" s="918"/>
      <c r="APS28" s="149"/>
      <c r="APT28" s="923"/>
      <c r="APU28" s="149"/>
      <c r="APV28" s="149"/>
      <c r="APW28" s="149"/>
      <c r="APX28" s="149"/>
      <c r="AQA28" s="504"/>
      <c r="AQB28" s="202"/>
      <c r="AQF28" s="149"/>
      <c r="AQG28" s="504"/>
      <c r="AQH28" s="504"/>
      <c r="AQJ28" s="149"/>
      <c r="AQM28" s="149"/>
      <c r="AQN28" s="202"/>
      <c r="AQO28" s="202"/>
      <c r="AQP28" s="202"/>
      <c r="AQQ28" s="202"/>
      <c r="AQR28" s="202"/>
      <c r="AQS28" s="202"/>
      <c r="AQT28" s="202"/>
      <c r="AQU28" s="202"/>
      <c r="AQV28" s="202"/>
      <c r="AQW28" s="585"/>
      <c r="AQX28" s="202"/>
      <c r="AQZ28" s="202"/>
      <c r="ARA28" s="202"/>
      <c r="ARB28" s="202"/>
      <c r="ARC28" s="202"/>
      <c r="ARD28" s="202"/>
      <c r="ARE28" s="202"/>
      <c r="ARF28" s="202"/>
      <c r="ARG28" s="202"/>
      <c r="ARH28" s="202"/>
      <c r="ARI28" s="202"/>
      <c r="ARK28" s="585"/>
      <c r="ARL28" s="585"/>
      <c r="ARM28" s="504"/>
      <c r="ARN28" s="585"/>
      <c r="ARO28" s="149"/>
      <c r="ARP28" s="202"/>
      <c r="ARQ28" s="202"/>
      <c r="ARR28" s="202"/>
      <c r="ARS28" s="202"/>
      <c r="ART28" s="202"/>
      <c r="ARU28" s="202"/>
      <c r="ARW28" s="149"/>
      <c r="ARX28" s="918"/>
      <c r="ARY28" s="918"/>
      <c r="ARZ28" s="918"/>
      <c r="ASA28" s="918"/>
      <c r="ASB28" s="918"/>
      <c r="ASC28" s="149"/>
      <c r="ASD28" s="918"/>
      <c r="ASE28" s="918"/>
      <c r="ASF28" s="918"/>
      <c r="ASG28" s="918"/>
      <c r="ASH28" s="918"/>
      <c r="ASI28" s="149"/>
      <c r="ASJ28" s="923"/>
      <c r="ASK28" s="149"/>
      <c r="ASL28" s="149"/>
      <c r="ASM28" s="149"/>
      <c r="ASN28" s="149"/>
      <c r="ASQ28" s="504"/>
      <c r="ASR28" s="202"/>
      <c r="ASV28" s="149"/>
      <c r="ASW28" s="504"/>
      <c r="ASX28" s="504"/>
      <c r="ASZ28" s="149"/>
      <c r="ATC28" s="149"/>
      <c r="ATD28" s="202"/>
      <c r="ATE28" s="202"/>
      <c r="ATF28" s="202"/>
      <c r="ATG28" s="202"/>
      <c r="ATH28" s="202"/>
      <c r="ATI28" s="202"/>
      <c r="ATJ28" s="202"/>
      <c r="ATK28" s="202"/>
      <c r="ATL28" s="202"/>
      <c r="ATM28" s="585"/>
      <c r="ATN28" s="202"/>
      <c r="ATP28" s="202"/>
      <c r="ATQ28" s="202"/>
      <c r="ATR28" s="202"/>
      <c r="ATS28" s="202"/>
      <c r="ATT28" s="202"/>
      <c r="ATU28" s="202"/>
      <c r="ATV28" s="202"/>
      <c r="ATW28" s="202"/>
      <c r="ATX28" s="202"/>
      <c r="ATY28" s="202"/>
      <c r="AUA28" s="585"/>
      <c r="AUB28" s="585"/>
      <c r="AUC28" s="504"/>
      <c r="AUD28" s="585"/>
      <c r="AUE28" s="149"/>
      <c r="AUF28" s="202"/>
      <c r="AUG28" s="202"/>
      <c r="AUH28" s="202"/>
      <c r="AUI28" s="202"/>
      <c r="AUJ28" s="202"/>
      <c r="AUK28" s="202"/>
      <c r="AUM28" s="149"/>
      <c r="AUN28" s="918"/>
      <c r="AUO28" s="918"/>
      <c r="AUP28" s="918"/>
      <c r="AUQ28" s="918"/>
      <c r="AUR28" s="918"/>
      <c r="AUS28" s="149"/>
      <c r="AUT28" s="918"/>
      <c r="AUU28" s="918"/>
      <c r="AUV28" s="918"/>
      <c r="AUW28" s="918"/>
      <c r="AUX28" s="918"/>
      <c r="AUY28" s="149"/>
      <c r="AUZ28" s="923"/>
      <c r="AVA28" s="149"/>
      <c r="AVB28" s="149"/>
      <c r="AVC28" s="149"/>
      <c r="AVD28" s="149"/>
      <c r="AVG28" s="504"/>
      <c r="AVH28" s="202"/>
      <c r="AVL28" s="149"/>
      <c r="AVM28" s="504"/>
      <c r="AVN28" s="504"/>
      <c r="AVP28" s="149"/>
      <c r="AVS28" s="149"/>
      <c r="AVT28" s="202"/>
      <c r="AVU28" s="202"/>
      <c r="AVV28" s="202"/>
      <c r="AVW28" s="202"/>
      <c r="AVX28" s="202"/>
      <c r="AVY28" s="202"/>
      <c r="AVZ28" s="202"/>
      <c r="AWA28" s="202"/>
      <c r="AWB28" s="202"/>
      <c r="AWC28" s="585"/>
      <c r="AWD28" s="202"/>
      <c r="AWF28" s="202"/>
      <c r="AWG28" s="202"/>
      <c r="AWH28" s="202"/>
      <c r="AWI28" s="202"/>
      <c r="AWJ28" s="202"/>
      <c r="AWK28" s="202"/>
      <c r="AWL28" s="202"/>
      <c r="AWM28" s="202"/>
      <c r="AWN28" s="202"/>
      <c r="AWO28" s="202"/>
      <c r="AWQ28" s="585"/>
      <c r="AWR28" s="585"/>
      <c r="AWS28" s="504"/>
      <c r="AWT28" s="585"/>
      <c r="AWU28" s="149"/>
      <c r="AWV28" s="202"/>
      <c r="AWW28" s="202"/>
      <c r="AWX28" s="202"/>
      <c r="AWY28" s="202"/>
      <c r="AWZ28" s="202"/>
      <c r="AXA28" s="202"/>
      <c r="AXC28" s="149"/>
      <c r="AXD28" s="918"/>
      <c r="AXE28" s="918"/>
      <c r="AXF28" s="918"/>
      <c r="AXG28" s="918"/>
      <c r="AXH28" s="918"/>
      <c r="AXI28" s="149"/>
      <c r="AXJ28" s="918"/>
      <c r="AXK28" s="918"/>
      <c r="AXL28" s="918"/>
      <c r="AXM28" s="918"/>
      <c r="AXN28" s="918"/>
      <c r="AXO28" s="149"/>
      <c r="AXP28" s="923"/>
      <c r="AXQ28" s="149"/>
      <c r="AXR28" s="149"/>
      <c r="AXS28" s="149"/>
      <c r="AXT28" s="149"/>
      <c r="AXW28" s="504"/>
      <c r="AXX28" s="202"/>
      <c r="AYB28" s="149"/>
      <c r="AYC28" s="504"/>
      <c r="AYD28" s="504"/>
      <c r="AYF28" s="149"/>
      <c r="AYI28" s="149"/>
      <c r="AYJ28" s="202"/>
      <c r="AYK28" s="202"/>
      <c r="AYL28" s="202"/>
      <c r="AYM28" s="202"/>
      <c r="AYN28" s="202"/>
      <c r="AYO28" s="202"/>
      <c r="AYP28" s="202"/>
      <c r="AYQ28" s="202"/>
      <c r="AYR28" s="202"/>
      <c r="AYS28" s="585"/>
      <c r="AYT28" s="202"/>
      <c r="AYV28" s="202"/>
      <c r="AYW28" s="202"/>
      <c r="AYX28" s="202"/>
      <c r="AYY28" s="202"/>
      <c r="AYZ28" s="202"/>
      <c r="AZA28" s="202"/>
      <c r="AZB28" s="202"/>
      <c r="AZC28" s="202"/>
      <c r="AZD28" s="202"/>
      <c r="AZE28" s="202"/>
      <c r="AZG28" s="585"/>
      <c r="AZH28" s="585"/>
      <c r="AZI28" s="504"/>
      <c r="AZJ28" s="585"/>
      <c r="AZK28" s="149"/>
      <c r="AZL28" s="202"/>
      <c r="AZM28" s="202"/>
      <c r="AZN28" s="202"/>
      <c r="AZO28" s="202"/>
      <c r="AZP28" s="202"/>
      <c r="AZQ28" s="202"/>
      <c r="AZS28" s="149"/>
      <c r="AZT28" s="918"/>
      <c r="AZU28" s="918"/>
      <c r="AZV28" s="918"/>
      <c r="AZW28" s="918"/>
      <c r="AZX28" s="918"/>
      <c r="AZY28" s="149"/>
      <c r="AZZ28" s="918"/>
      <c r="BAA28" s="918"/>
      <c r="BAB28" s="918"/>
      <c r="BAC28" s="918"/>
      <c r="BAD28" s="918"/>
      <c r="BAE28" s="149"/>
      <c r="BAF28" s="923"/>
      <c r="BAG28" s="149"/>
      <c r="BAH28" s="149"/>
      <c r="BAI28" s="149"/>
      <c r="BAJ28" s="149"/>
      <c r="BAM28" s="504"/>
      <c r="BAN28" s="202"/>
      <c r="BAR28" s="149"/>
      <c r="BAS28" s="504"/>
      <c r="BAT28" s="504"/>
      <c r="BAV28" s="149"/>
      <c r="BAY28" s="149"/>
      <c r="BAZ28" s="202"/>
      <c r="BBA28" s="202"/>
      <c r="BBB28" s="202"/>
      <c r="BBC28" s="202"/>
      <c r="BBD28" s="202"/>
      <c r="BBE28" s="202"/>
      <c r="BBF28" s="202"/>
      <c r="BBG28" s="202"/>
      <c r="BBH28" s="202"/>
      <c r="BBI28" s="585"/>
      <c r="BBJ28" s="202"/>
      <c r="BBL28" s="202"/>
      <c r="BBM28" s="202"/>
      <c r="BBN28" s="202"/>
      <c r="BBO28" s="202"/>
      <c r="BBP28" s="202"/>
      <c r="BBQ28" s="202"/>
      <c r="BBR28" s="202"/>
      <c r="BBS28" s="202"/>
      <c r="BBT28" s="202"/>
      <c r="BBU28" s="202"/>
      <c r="BBW28" s="585"/>
      <c r="BBX28" s="585"/>
      <c r="BBY28" s="504"/>
      <c r="BBZ28" s="585"/>
      <c r="BCA28" s="149"/>
      <c r="BCB28" s="202"/>
      <c r="BCC28" s="202"/>
      <c r="BCD28" s="202"/>
      <c r="BCE28" s="202"/>
      <c r="BCF28" s="202"/>
      <c r="BCG28" s="202"/>
      <c r="BCI28" s="149"/>
      <c r="BCJ28" s="918"/>
      <c r="BCK28" s="918"/>
      <c r="BCL28" s="918"/>
      <c r="BCM28" s="918"/>
      <c r="BCN28" s="918"/>
      <c r="BCO28" s="149"/>
      <c r="BCP28" s="918"/>
      <c r="BCQ28" s="918"/>
      <c r="BCR28" s="918"/>
      <c r="BCS28" s="918"/>
      <c r="BCT28" s="918"/>
      <c r="BCU28" s="149"/>
      <c r="BCV28" s="923"/>
      <c r="BCW28" s="149"/>
      <c r="BCX28" s="149"/>
      <c r="BCY28" s="149"/>
      <c r="BCZ28" s="149"/>
      <c r="BDC28" s="504"/>
      <c r="BDD28" s="202"/>
      <c r="BDH28" s="149"/>
      <c r="BDI28" s="504"/>
      <c r="BDJ28" s="504"/>
      <c r="BDL28" s="149"/>
      <c r="BDO28" s="149"/>
      <c r="BDP28" s="202"/>
      <c r="BDQ28" s="202"/>
      <c r="BDR28" s="202"/>
      <c r="BDS28" s="202"/>
      <c r="BDT28" s="202"/>
      <c r="BDU28" s="202"/>
      <c r="BDV28" s="202"/>
      <c r="BDW28" s="202"/>
      <c r="BDX28" s="202"/>
      <c r="BDY28" s="585"/>
      <c r="BDZ28" s="202"/>
      <c r="BEB28" s="202"/>
      <c r="BEC28" s="202"/>
      <c r="BED28" s="202"/>
      <c r="BEE28" s="202"/>
      <c r="BEF28" s="202"/>
      <c r="BEG28" s="202"/>
      <c r="BEH28" s="202"/>
      <c r="BEI28" s="202"/>
      <c r="BEJ28" s="202"/>
      <c r="BEK28" s="202"/>
      <c r="BEM28" s="585"/>
      <c r="BEN28" s="585"/>
      <c r="BEO28" s="504"/>
      <c r="BEP28" s="585"/>
      <c r="BEQ28" s="149"/>
      <c r="BER28" s="202"/>
      <c r="BES28" s="202"/>
      <c r="BET28" s="202"/>
      <c r="BEU28" s="202"/>
      <c r="BEV28" s="202"/>
      <c r="BEW28" s="202"/>
      <c r="BEY28" s="149"/>
      <c r="BEZ28" s="918"/>
      <c r="BFA28" s="918"/>
      <c r="BFB28" s="918"/>
      <c r="BFC28" s="918"/>
      <c r="BFD28" s="918"/>
      <c r="BFE28" s="149"/>
      <c r="BFF28" s="918"/>
      <c r="BFG28" s="918"/>
      <c r="BFH28" s="918"/>
      <c r="BFI28" s="918"/>
      <c r="BFJ28" s="918"/>
      <c r="BFK28" s="149"/>
      <c r="BFL28" s="923"/>
      <c r="BFM28" s="149"/>
      <c r="BFN28" s="149"/>
      <c r="BFO28" s="149"/>
      <c r="BFP28" s="149"/>
      <c r="BFS28" s="504"/>
      <c r="BFT28" s="202"/>
      <c r="BFX28" s="149"/>
      <c r="BFY28" s="504"/>
      <c r="BFZ28" s="504"/>
      <c r="BGB28" s="149"/>
      <c r="BGE28" s="149"/>
      <c r="BGF28" s="202"/>
      <c r="BGG28" s="202"/>
      <c r="BGH28" s="202"/>
      <c r="BGI28" s="202"/>
      <c r="BGJ28" s="202"/>
      <c r="BGK28" s="202"/>
      <c r="BGL28" s="202"/>
      <c r="BGM28" s="202"/>
      <c r="BGN28" s="202"/>
      <c r="BGO28" s="585"/>
      <c r="BGP28" s="202"/>
      <c r="BGR28" s="202"/>
      <c r="BGS28" s="202"/>
      <c r="BGT28" s="202"/>
      <c r="BGU28" s="202"/>
      <c r="BGV28" s="202"/>
      <c r="BGW28" s="202"/>
      <c r="BGX28" s="202"/>
      <c r="BGY28" s="202"/>
      <c r="BGZ28" s="202"/>
      <c r="BHA28" s="202"/>
      <c r="BHC28" s="585"/>
      <c r="BHD28" s="585"/>
      <c r="BHE28" s="504"/>
      <c r="BHF28" s="585"/>
      <c r="BHG28" s="149"/>
      <c r="BHH28" s="202"/>
      <c r="BHI28" s="202"/>
      <c r="BHJ28" s="202"/>
      <c r="BHK28" s="202"/>
      <c r="BHL28" s="202"/>
      <c r="BHM28" s="202"/>
      <c r="BHO28" s="149"/>
      <c r="BHP28" s="918"/>
      <c r="BHQ28" s="918"/>
      <c r="BHR28" s="918"/>
      <c r="BHS28" s="918"/>
      <c r="BHT28" s="918"/>
      <c r="BHU28" s="149"/>
      <c r="BHV28" s="918"/>
      <c r="BHW28" s="918"/>
      <c r="BHX28" s="918"/>
      <c r="BHY28" s="918"/>
      <c r="BHZ28" s="918"/>
      <c r="BIA28" s="149"/>
      <c r="BIB28" s="923"/>
      <c r="BIC28" s="149"/>
      <c r="BID28" s="149"/>
      <c r="BIE28" s="149"/>
      <c r="BIF28" s="149"/>
      <c r="BII28" s="504"/>
      <c r="BIJ28" s="202"/>
      <c r="BIN28" s="149"/>
      <c r="BIO28" s="504"/>
      <c r="BIP28" s="504"/>
      <c r="BIR28" s="149"/>
      <c r="BIU28" s="149"/>
      <c r="BIV28" s="202"/>
      <c r="BIW28" s="202"/>
      <c r="BIX28" s="202"/>
      <c r="BIY28" s="202"/>
      <c r="BIZ28" s="202"/>
      <c r="BJA28" s="202"/>
      <c r="BJB28" s="202"/>
      <c r="BJC28" s="202"/>
      <c r="BJD28" s="202"/>
      <c r="BJE28" s="585"/>
      <c r="BJF28" s="202"/>
      <c r="BJH28" s="202"/>
      <c r="BJI28" s="202"/>
      <c r="BJJ28" s="202"/>
      <c r="BJK28" s="202"/>
      <c r="BJL28" s="202"/>
      <c r="BJM28" s="202"/>
      <c r="BJN28" s="202"/>
      <c r="BJO28" s="202"/>
      <c r="BJP28" s="202"/>
      <c r="BJQ28" s="202"/>
      <c r="BJS28" s="585"/>
      <c r="BJT28" s="585"/>
      <c r="BJU28" s="504"/>
      <c r="BJV28" s="585"/>
      <c r="BJW28" s="149"/>
      <c r="BJX28" s="202"/>
      <c r="BJY28" s="202"/>
      <c r="BJZ28" s="202"/>
      <c r="BKA28" s="202"/>
      <c r="BKB28" s="202"/>
      <c r="BKC28" s="202"/>
      <c r="BKE28" s="149"/>
      <c r="BKF28" s="918"/>
      <c r="BKG28" s="918"/>
      <c r="BKH28" s="918"/>
      <c r="BKI28" s="918"/>
      <c r="BKJ28" s="918"/>
      <c r="BKK28" s="149"/>
      <c r="BKL28" s="918"/>
      <c r="BKM28" s="918"/>
      <c r="BKN28" s="918"/>
      <c r="BKO28" s="918"/>
      <c r="BKP28" s="918"/>
      <c r="BKQ28" s="149"/>
      <c r="BKR28" s="923"/>
      <c r="BKS28" s="149"/>
      <c r="BKT28" s="149"/>
      <c r="BKU28" s="149"/>
      <c r="BKV28" s="149"/>
      <c r="BKY28" s="504"/>
      <c r="BKZ28" s="202"/>
      <c r="BLD28" s="149"/>
      <c r="BLE28" s="504"/>
      <c r="BLF28" s="504"/>
      <c r="BLH28" s="149"/>
      <c r="BLK28" s="149"/>
      <c r="BLL28" s="202"/>
      <c r="BLM28" s="202"/>
      <c r="BLN28" s="202"/>
      <c r="BLO28" s="202"/>
      <c r="BLP28" s="202"/>
      <c r="BLQ28" s="202"/>
      <c r="BLR28" s="202"/>
      <c r="BLS28" s="202"/>
      <c r="BLT28" s="202"/>
      <c r="BLU28" s="585"/>
      <c r="BLV28" s="202"/>
      <c r="BLX28" s="202"/>
      <c r="BLY28" s="202"/>
      <c r="BLZ28" s="202"/>
      <c r="BMA28" s="202"/>
      <c r="BMB28" s="202"/>
      <c r="BMC28" s="202"/>
      <c r="BMD28" s="202"/>
      <c r="BME28" s="202"/>
      <c r="BMF28" s="202"/>
      <c r="BMG28" s="202"/>
      <c r="BMI28" s="585"/>
      <c r="BMJ28" s="585"/>
      <c r="BMK28" s="504"/>
      <c r="BML28" s="585"/>
      <c r="BMM28" s="149"/>
      <c r="BMN28" s="202"/>
      <c r="BMO28" s="202"/>
      <c r="BMP28" s="202"/>
      <c r="BMQ28" s="202"/>
      <c r="BMR28" s="202"/>
      <c r="BMS28" s="202"/>
      <c r="BMU28" s="149"/>
      <c r="BMV28" s="918"/>
      <c r="BMW28" s="918"/>
      <c r="BMX28" s="918"/>
      <c r="BMY28" s="918"/>
      <c r="BMZ28" s="918"/>
      <c r="BNA28" s="149"/>
      <c r="BNB28" s="918"/>
      <c r="BNC28" s="918"/>
      <c r="BND28" s="918"/>
      <c r="BNE28" s="918"/>
      <c r="BNF28" s="918"/>
      <c r="BNG28" s="149"/>
      <c r="BNH28" s="923"/>
      <c r="BNI28" s="149"/>
      <c r="BNJ28" s="149"/>
      <c r="BNK28" s="149"/>
      <c r="BNL28" s="149"/>
      <c r="BNO28" s="504"/>
      <c r="BNP28" s="202"/>
      <c r="BNT28" s="149"/>
      <c r="BNU28" s="504"/>
      <c r="BNV28" s="504"/>
      <c r="BNX28" s="149"/>
      <c r="BOA28" s="149"/>
      <c r="BOB28" s="202"/>
      <c r="BOC28" s="202"/>
      <c r="BOD28" s="202"/>
      <c r="BOE28" s="202"/>
      <c r="BOF28" s="202"/>
      <c r="BOG28" s="202"/>
      <c r="BOH28" s="202"/>
      <c r="BOI28" s="202"/>
      <c r="BOJ28" s="202"/>
      <c r="BOK28" s="585"/>
      <c r="BOL28" s="202"/>
      <c r="BON28" s="202"/>
      <c r="BOO28" s="202"/>
      <c r="BOP28" s="202"/>
      <c r="BOQ28" s="202"/>
      <c r="BOR28" s="202"/>
      <c r="BOS28" s="202"/>
      <c r="BOT28" s="202"/>
      <c r="BOU28" s="202"/>
      <c r="BOV28" s="202"/>
      <c r="BOW28" s="202"/>
      <c r="BOY28" s="585"/>
      <c r="BOZ28" s="585"/>
      <c r="BPA28" s="504"/>
      <c r="BPB28" s="585"/>
      <c r="BPC28" s="149"/>
      <c r="BPD28" s="202"/>
      <c r="BPE28" s="202"/>
      <c r="BPF28" s="202"/>
      <c r="BPG28" s="202"/>
      <c r="BPH28" s="202"/>
      <c r="BPI28" s="202"/>
      <c r="BPK28" s="149"/>
      <c r="BPL28" s="918"/>
      <c r="BPM28" s="918"/>
      <c r="BPN28" s="918"/>
      <c r="BPO28" s="918"/>
      <c r="BPP28" s="918"/>
      <c r="BPQ28" s="149"/>
      <c r="BPR28" s="918"/>
      <c r="BPS28" s="918"/>
      <c r="BPT28" s="918"/>
      <c r="BPU28" s="918"/>
      <c r="BPV28" s="918"/>
      <c r="BPW28" s="149"/>
      <c r="BPX28" s="923"/>
      <c r="BPY28" s="149"/>
      <c r="BPZ28" s="149"/>
      <c r="BQA28" s="149"/>
      <c r="BQB28" s="149"/>
      <c r="BQE28" s="504"/>
      <c r="BQF28" s="202"/>
      <c r="BQJ28" s="149"/>
      <c r="BQK28" s="504"/>
      <c r="BQL28" s="504"/>
      <c r="BQN28" s="149"/>
      <c r="BQQ28" s="149"/>
      <c r="BQR28" s="202"/>
      <c r="BQS28" s="202"/>
      <c r="BQT28" s="202"/>
      <c r="BQU28" s="202"/>
      <c r="BQV28" s="202"/>
      <c r="BQW28" s="202"/>
      <c r="BQX28" s="202"/>
      <c r="BQY28" s="202"/>
      <c r="BQZ28" s="202"/>
      <c r="BRA28" s="585"/>
      <c r="BRB28" s="202"/>
      <c r="BRD28" s="202"/>
      <c r="BRE28" s="202"/>
      <c r="BRF28" s="202"/>
      <c r="BRG28" s="202"/>
      <c r="BRH28" s="202"/>
      <c r="BRI28" s="202"/>
      <c r="BRJ28" s="202"/>
      <c r="BRK28" s="202"/>
      <c r="BRL28" s="202"/>
      <c r="BRM28" s="202"/>
      <c r="BRO28" s="585"/>
      <c r="BRP28" s="585"/>
      <c r="BRQ28" s="504"/>
      <c r="BRR28" s="585"/>
      <c r="BRS28" s="149"/>
      <c r="BRT28" s="202"/>
      <c r="BRU28" s="202"/>
      <c r="BRV28" s="202"/>
      <c r="BRW28" s="202"/>
      <c r="BRX28" s="202"/>
      <c r="BRY28" s="202"/>
      <c r="BSA28" s="149"/>
      <c r="BSB28" s="918"/>
      <c r="BSC28" s="918"/>
      <c r="BSD28" s="918"/>
      <c r="BSE28" s="918"/>
      <c r="BSF28" s="918"/>
      <c r="BSG28" s="149"/>
      <c r="BSH28" s="918"/>
      <c r="BSI28" s="918"/>
      <c r="BSJ28" s="918"/>
      <c r="BSK28" s="918"/>
      <c r="BSL28" s="918"/>
      <c r="BSM28" s="149"/>
      <c r="BSN28" s="923"/>
      <c r="BSO28" s="149"/>
      <c r="BSP28" s="149"/>
      <c r="BSQ28" s="149"/>
      <c r="BSR28" s="149"/>
      <c r="BSU28" s="504"/>
      <c r="BSV28" s="202"/>
      <c r="BSZ28" s="149"/>
      <c r="BTA28" s="504"/>
      <c r="BTB28" s="504"/>
      <c r="BTD28" s="149"/>
      <c r="BTG28" s="149"/>
      <c r="BTH28" s="202"/>
      <c r="BTI28" s="202"/>
      <c r="BTJ28" s="202"/>
      <c r="BTK28" s="202"/>
      <c r="BTL28" s="202"/>
      <c r="BTM28" s="202"/>
      <c r="BTN28" s="202"/>
      <c r="BTO28" s="202"/>
      <c r="BTP28" s="202"/>
      <c r="BTQ28" s="585"/>
      <c r="BTR28" s="202"/>
      <c r="BTT28" s="202"/>
      <c r="BTU28" s="202"/>
      <c r="BTV28" s="202"/>
      <c r="BTW28" s="202"/>
      <c r="BTX28" s="202"/>
      <c r="BTY28" s="202"/>
      <c r="BTZ28" s="202"/>
      <c r="BUA28" s="202"/>
      <c r="BUB28" s="202"/>
      <c r="BUC28" s="202"/>
      <c r="BUE28" s="585"/>
      <c r="BUF28" s="585"/>
      <c r="BUG28" s="504"/>
      <c r="BUH28" s="585"/>
      <c r="BUI28" s="149"/>
      <c r="BUJ28" s="202"/>
      <c r="BUK28" s="202"/>
      <c r="BUL28" s="202"/>
      <c r="BUM28" s="202"/>
      <c r="BUN28" s="202"/>
      <c r="BUO28" s="202"/>
      <c r="BUQ28" s="149"/>
      <c r="BUR28" s="918"/>
      <c r="BUS28" s="918"/>
      <c r="BUT28" s="918"/>
      <c r="BUU28" s="918"/>
      <c r="BUV28" s="918"/>
      <c r="BUW28" s="149"/>
      <c r="BUX28" s="918"/>
      <c r="BUY28" s="918"/>
      <c r="BUZ28" s="918"/>
      <c r="BVA28" s="918"/>
      <c r="BVB28" s="918"/>
      <c r="BVC28" s="149"/>
      <c r="BVD28" s="923"/>
      <c r="BVE28" s="149"/>
      <c r="BVF28" s="149"/>
      <c r="BVG28" s="149"/>
      <c r="BVH28" s="149"/>
      <c r="BVK28" s="504"/>
      <c r="BVL28" s="202"/>
      <c r="BVP28" s="149"/>
      <c r="BVQ28" s="504"/>
      <c r="BVR28" s="504"/>
      <c r="BVT28" s="149"/>
      <c r="BVW28" s="149"/>
      <c r="BVX28" s="202"/>
      <c r="BVY28" s="202"/>
      <c r="BVZ28" s="202"/>
      <c r="BWA28" s="202"/>
      <c r="BWB28" s="202"/>
      <c r="BWC28" s="202"/>
      <c r="BWD28" s="202"/>
      <c r="BWE28" s="202"/>
      <c r="BWF28" s="202"/>
      <c r="BWG28" s="585"/>
      <c r="BWH28" s="202"/>
      <c r="BWJ28" s="202"/>
      <c r="BWK28" s="202"/>
      <c r="BWL28" s="202"/>
      <c r="BWM28" s="202"/>
      <c r="BWN28" s="202"/>
      <c r="BWO28" s="202"/>
      <c r="BWP28" s="202"/>
      <c r="BWQ28" s="202"/>
      <c r="BWR28" s="202"/>
      <c r="BWS28" s="202"/>
      <c r="BWU28" s="585"/>
      <c r="BWV28" s="585"/>
      <c r="BWW28" s="504"/>
      <c r="BWX28" s="585"/>
      <c r="BWY28" s="149"/>
      <c r="BWZ28" s="202"/>
      <c r="BXA28" s="202"/>
      <c r="BXB28" s="202"/>
      <c r="BXC28" s="202"/>
      <c r="BXD28" s="202"/>
      <c r="BXE28" s="202"/>
      <c r="BXG28" s="149"/>
      <c r="BXH28" s="918"/>
      <c r="BXI28" s="918"/>
      <c r="BXJ28" s="918"/>
      <c r="BXK28" s="918"/>
      <c r="BXL28" s="918"/>
      <c r="BXM28" s="149"/>
      <c r="BXN28" s="918"/>
      <c r="BXO28" s="918"/>
      <c r="BXP28" s="918"/>
      <c r="BXQ28" s="918"/>
      <c r="BXR28" s="918"/>
      <c r="BXS28" s="149"/>
      <c r="BXT28" s="923"/>
      <c r="BXU28" s="149"/>
      <c r="BXV28" s="149"/>
      <c r="BXW28" s="149"/>
      <c r="BXX28" s="149"/>
      <c r="BYA28" s="504"/>
      <c r="BYB28" s="202"/>
      <c r="BYF28" s="149"/>
      <c r="BYG28" s="504"/>
      <c r="BYH28" s="504"/>
      <c r="BYJ28" s="149"/>
      <c r="BYM28" s="149"/>
      <c r="BYN28" s="202"/>
      <c r="BYO28" s="202"/>
      <c r="BYP28" s="202"/>
      <c r="BYQ28" s="202"/>
      <c r="BYR28" s="202"/>
      <c r="BYS28" s="202"/>
      <c r="BYT28" s="202"/>
      <c r="BYU28" s="202"/>
      <c r="BYV28" s="202"/>
      <c r="BYW28" s="585"/>
      <c r="BYX28" s="202"/>
      <c r="BYZ28" s="202"/>
      <c r="BZA28" s="202"/>
      <c r="BZB28" s="202"/>
      <c r="BZC28" s="202"/>
      <c r="BZD28" s="202"/>
      <c r="BZE28" s="202"/>
      <c r="BZF28" s="202"/>
      <c r="BZG28" s="202"/>
      <c r="BZH28" s="202"/>
      <c r="BZI28" s="202"/>
      <c r="BZK28" s="585"/>
      <c r="BZL28" s="585"/>
      <c r="BZM28" s="504"/>
      <c r="BZN28" s="585"/>
      <c r="BZO28" s="149"/>
      <c r="BZP28" s="202"/>
      <c r="BZQ28" s="202"/>
      <c r="BZR28" s="202"/>
      <c r="BZS28" s="202"/>
      <c r="BZT28" s="202"/>
      <c r="BZU28" s="202"/>
      <c r="BZW28" s="149"/>
      <c r="BZX28" s="918"/>
      <c r="BZY28" s="918"/>
      <c r="BZZ28" s="918"/>
      <c r="CAA28" s="918"/>
      <c r="CAB28" s="918"/>
      <c r="CAC28" s="149"/>
      <c r="CAD28" s="918"/>
      <c r="CAE28" s="918"/>
      <c r="CAF28" s="918"/>
      <c r="CAG28" s="918"/>
      <c r="CAH28" s="918"/>
      <c r="CAI28" s="149"/>
      <c r="CAJ28" s="923"/>
      <c r="CAK28" s="149"/>
      <c r="CAL28" s="149"/>
      <c r="CAM28" s="149"/>
      <c r="CAN28" s="149"/>
      <c r="CAQ28" s="504"/>
      <c r="CAR28" s="202"/>
      <c r="CAV28" s="149"/>
      <c r="CAW28" s="504"/>
      <c r="CAX28" s="504"/>
      <c r="CAZ28" s="149"/>
      <c r="CBC28" s="149"/>
      <c r="CBD28" s="202"/>
      <c r="CBE28" s="202"/>
      <c r="CBF28" s="202"/>
      <c r="CBG28" s="202"/>
      <c r="CBH28" s="202"/>
      <c r="CBI28" s="202"/>
      <c r="CBJ28" s="202"/>
      <c r="CBK28" s="202"/>
      <c r="CBL28" s="202"/>
      <c r="CBM28" s="585"/>
      <c r="CBN28" s="202"/>
      <c r="CBP28" s="202"/>
      <c r="CBQ28" s="202"/>
      <c r="CBR28" s="202"/>
      <c r="CBS28" s="202"/>
      <c r="CBT28" s="202"/>
      <c r="CBU28" s="202"/>
      <c r="CBV28" s="202"/>
      <c r="CBW28" s="202"/>
      <c r="CBX28" s="202"/>
      <c r="CBY28" s="202"/>
      <c r="CCA28" s="585"/>
      <c r="CCB28" s="585"/>
      <c r="CCC28" s="504"/>
      <c r="CCD28" s="585"/>
      <c r="CCE28" s="149"/>
      <c r="CCF28" s="202"/>
      <c r="CCG28" s="202"/>
      <c r="CCH28" s="202"/>
      <c r="CCI28" s="202"/>
      <c r="CCJ28" s="202"/>
      <c r="CCK28" s="202"/>
      <c r="CCM28" s="149"/>
      <c r="CCN28" s="918"/>
      <c r="CCO28" s="918"/>
      <c r="CCP28" s="918"/>
      <c r="CCQ28" s="918"/>
      <c r="CCR28" s="918"/>
      <c r="CCS28" s="149"/>
      <c r="CCT28" s="918"/>
      <c r="CCU28" s="918"/>
      <c r="CCV28" s="918"/>
      <c r="CCW28" s="918"/>
      <c r="CCX28" s="918"/>
      <c r="CCY28" s="149"/>
      <c r="CCZ28" s="923"/>
      <c r="CDA28" s="149"/>
      <c r="CDB28" s="149"/>
      <c r="CDC28" s="149"/>
      <c r="CDD28" s="149"/>
      <c r="CDG28" s="504"/>
      <c r="CDH28" s="202"/>
      <c r="CDL28" s="149"/>
      <c r="CDM28" s="504"/>
      <c r="CDN28" s="504"/>
      <c r="CDP28" s="149"/>
      <c r="CDS28" s="149"/>
      <c r="CDT28" s="202"/>
      <c r="CDU28" s="202"/>
      <c r="CDV28" s="202"/>
      <c r="CDW28" s="202"/>
      <c r="CDX28" s="202"/>
      <c r="CDY28" s="202"/>
      <c r="CDZ28" s="202"/>
      <c r="CEA28" s="202"/>
      <c r="CEB28" s="202"/>
      <c r="CEC28" s="585"/>
      <c r="CED28" s="202"/>
      <c r="CEF28" s="202"/>
      <c r="CEG28" s="202"/>
      <c r="CEH28" s="202"/>
      <c r="CEI28" s="202"/>
      <c r="CEJ28" s="202"/>
      <c r="CEK28" s="202"/>
      <c r="CEL28" s="202"/>
      <c r="CEM28" s="202"/>
      <c r="CEN28" s="202"/>
      <c r="CEO28" s="202"/>
      <c r="CEQ28" s="585"/>
      <c r="CER28" s="585"/>
      <c r="CES28" s="504"/>
      <c r="CET28" s="585"/>
      <c r="CEU28" s="149"/>
      <c r="CEV28" s="202"/>
      <c r="CEW28" s="202"/>
      <c r="CEX28" s="202"/>
      <c r="CEY28" s="202"/>
      <c r="CEZ28" s="202"/>
      <c r="CFA28" s="202"/>
      <c r="CFC28" s="149"/>
      <c r="CFD28" s="918"/>
      <c r="CFE28" s="918"/>
      <c r="CFF28" s="918"/>
      <c r="CFG28" s="918"/>
      <c r="CFH28" s="918"/>
      <c r="CFI28" s="149"/>
      <c r="CFJ28" s="918"/>
      <c r="CFK28" s="918"/>
      <c r="CFL28" s="918"/>
      <c r="CFM28" s="918"/>
      <c r="CFN28" s="918"/>
      <c r="CFO28" s="149"/>
      <c r="CFP28" s="923"/>
      <c r="CFQ28" s="149"/>
      <c r="CFR28" s="149"/>
      <c r="CFS28" s="149"/>
      <c r="CFT28" s="149"/>
      <c r="CFW28" s="504"/>
      <c r="CFX28" s="202"/>
      <c r="CGB28" s="149"/>
      <c r="CGC28" s="504"/>
      <c r="CGD28" s="504"/>
      <c r="CGF28" s="149"/>
      <c r="CGI28" s="149"/>
      <c r="CGJ28" s="202"/>
      <c r="CGK28" s="202"/>
      <c r="CGL28" s="202"/>
      <c r="CGM28" s="202"/>
      <c r="CGN28" s="202"/>
      <c r="CGO28" s="202"/>
      <c r="CGP28" s="202"/>
      <c r="CGQ28" s="202"/>
      <c r="CGR28" s="202"/>
      <c r="CGS28" s="585"/>
      <c r="CGT28" s="202"/>
      <c r="CGV28" s="202"/>
      <c r="CGW28" s="202"/>
      <c r="CGX28" s="202"/>
      <c r="CGY28" s="202"/>
      <c r="CGZ28" s="202"/>
      <c r="CHA28" s="202"/>
      <c r="CHB28" s="202"/>
      <c r="CHC28" s="202"/>
      <c r="CHD28" s="202"/>
      <c r="CHE28" s="202"/>
      <c r="CHG28" s="585"/>
      <c r="CHH28" s="585"/>
      <c r="CHI28" s="504"/>
      <c r="CHJ28" s="585"/>
      <c r="CHK28" s="149"/>
      <c r="CHL28" s="202"/>
      <c r="CHM28" s="202"/>
      <c r="CHN28" s="202"/>
      <c r="CHO28" s="202"/>
      <c r="CHP28" s="202"/>
      <c r="CHQ28" s="202"/>
      <c r="CHS28" s="149"/>
      <c r="CHT28" s="918"/>
      <c r="CHU28" s="918"/>
      <c r="CHV28" s="918"/>
      <c r="CHW28" s="918"/>
      <c r="CHX28" s="918"/>
      <c r="CHY28" s="149"/>
      <c r="CHZ28" s="918"/>
      <c r="CIA28" s="918"/>
      <c r="CIB28" s="918"/>
      <c r="CIC28" s="918"/>
      <c r="CID28" s="918"/>
      <c r="CIE28" s="149"/>
      <c r="CIF28" s="923"/>
      <c r="CIG28" s="149"/>
      <c r="CIH28" s="149"/>
      <c r="CII28" s="149"/>
      <c r="CIJ28" s="149"/>
      <c r="CIM28" s="504"/>
      <c r="CIN28" s="202"/>
      <c r="CIR28" s="149"/>
      <c r="CIS28" s="504"/>
      <c r="CIT28" s="504"/>
      <c r="CIV28" s="149"/>
      <c r="CIY28" s="149"/>
      <c r="CIZ28" s="202"/>
      <c r="CJA28" s="202"/>
      <c r="CJB28" s="202"/>
      <c r="CJC28" s="202"/>
      <c r="CJD28" s="202"/>
      <c r="CJE28" s="202"/>
      <c r="CJF28" s="202"/>
      <c r="CJG28" s="202"/>
      <c r="CJH28" s="202"/>
      <c r="CJI28" s="585"/>
      <c r="CJJ28" s="202"/>
      <c r="CJL28" s="202"/>
      <c r="CJM28" s="202"/>
      <c r="CJN28" s="202"/>
      <c r="CJO28" s="202"/>
      <c r="CJP28" s="202"/>
      <c r="CJQ28" s="202"/>
      <c r="CJR28" s="202"/>
      <c r="CJS28" s="202"/>
      <c r="CJT28" s="202"/>
      <c r="CJU28" s="202"/>
      <c r="CJW28" s="585"/>
      <c r="CJX28" s="585"/>
      <c r="CJY28" s="504"/>
      <c r="CJZ28" s="585"/>
      <c r="CKA28" s="149"/>
      <c r="CKB28" s="202"/>
      <c r="CKC28" s="202"/>
      <c r="CKD28" s="202"/>
      <c r="CKE28" s="202"/>
      <c r="CKF28" s="202"/>
      <c r="CKG28" s="202"/>
      <c r="CKI28" s="149"/>
      <c r="CKJ28" s="918"/>
      <c r="CKK28" s="918"/>
      <c r="CKL28" s="918"/>
      <c r="CKM28" s="918"/>
      <c r="CKN28" s="918"/>
      <c r="CKO28" s="149"/>
      <c r="CKP28" s="918"/>
      <c r="CKQ28" s="918"/>
      <c r="CKR28" s="918"/>
      <c r="CKS28" s="918"/>
      <c r="CKT28" s="918"/>
      <c r="CKU28" s="149"/>
      <c r="CKV28" s="923"/>
      <c r="CKW28" s="149"/>
      <c r="CKX28" s="149"/>
      <c r="CKY28" s="149"/>
      <c r="CKZ28" s="149"/>
      <c r="CLC28" s="504"/>
      <c r="CLD28" s="202"/>
      <c r="CLH28" s="149"/>
      <c r="CLI28" s="504"/>
      <c r="CLJ28" s="504"/>
      <c r="CLL28" s="149"/>
      <c r="CLO28" s="149"/>
      <c r="CLP28" s="202"/>
      <c r="CLQ28" s="202"/>
      <c r="CLR28" s="202"/>
      <c r="CLS28" s="202"/>
      <c r="CLT28" s="202"/>
      <c r="CLU28" s="202"/>
      <c r="CLV28" s="202"/>
      <c r="CLW28" s="202"/>
      <c r="CLX28" s="202"/>
      <c r="CLY28" s="585"/>
      <c r="CLZ28" s="202"/>
      <c r="CMB28" s="202"/>
      <c r="CMC28" s="202"/>
      <c r="CMD28" s="202"/>
      <c r="CME28" s="202"/>
      <c r="CMF28" s="202"/>
      <c r="CMG28" s="202"/>
      <c r="CMH28" s="202"/>
      <c r="CMI28" s="202"/>
      <c r="CMJ28" s="202"/>
      <c r="CMK28" s="202"/>
      <c r="CMM28" s="585"/>
      <c r="CMN28" s="585"/>
      <c r="CMO28" s="504"/>
      <c r="CMP28" s="585"/>
      <c r="CMQ28" s="149"/>
      <c r="CMR28" s="202"/>
      <c r="CMS28" s="202"/>
      <c r="CMT28" s="202"/>
      <c r="CMU28" s="202"/>
      <c r="CMV28" s="202"/>
      <c r="CMW28" s="202"/>
      <c r="CMY28" s="149"/>
      <c r="CMZ28" s="918"/>
      <c r="CNA28" s="918"/>
      <c r="CNB28" s="918"/>
      <c r="CNC28" s="918"/>
      <c r="CND28" s="918"/>
      <c r="CNE28" s="149"/>
      <c r="CNF28" s="918"/>
      <c r="CNG28" s="918"/>
      <c r="CNH28" s="918"/>
      <c r="CNI28" s="918"/>
      <c r="CNJ28" s="918"/>
      <c r="CNK28" s="149"/>
      <c r="CNL28" s="923"/>
      <c r="CNM28" s="149"/>
      <c r="CNN28" s="149"/>
      <c r="CNO28" s="149"/>
      <c r="CNP28" s="149"/>
      <c r="CNS28" s="504"/>
      <c r="CNT28" s="202"/>
      <c r="CNX28" s="149"/>
      <c r="CNY28" s="504"/>
      <c r="CNZ28" s="504"/>
      <c r="COB28" s="149"/>
      <c r="COE28" s="149"/>
      <c r="COF28" s="202"/>
      <c r="COG28" s="202"/>
      <c r="COH28" s="202"/>
      <c r="COI28" s="202"/>
      <c r="COJ28" s="202"/>
      <c r="COK28" s="202"/>
      <c r="COL28" s="202"/>
      <c r="COM28" s="202"/>
      <c r="CON28" s="202"/>
      <c r="COO28" s="585"/>
      <c r="COP28" s="202"/>
      <c r="COR28" s="202"/>
      <c r="COS28" s="202"/>
      <c r="COT28" s="202"/>
      <c r="COU28" s="202"/>
      <c r="COV28" s="202"/>
      <c r="COW28" s="202"/>
      <c r="COX28" s="202"/>
      <c r="COY28" s="202"/>
      <c r="COZ28" s="202"/>
      <c r="CPA28" s="202"/>
      <c r="CPC28" s="585"/>
      <c r="CPD28" s="585"/>
      <c r="CPE28" s="504"/>
      <c r="CPF28" s="585"/>
      <c r="CPG28" s="149"/>
      <c r="CPH28" s="202"/>
      <c r="CPI28" s="202"/>
      <c r="CPJ28" s="202"/>
      <c r="CPK28" s="202"/>
      <c r="CPL28" s="202"/>
      <c r="CPM28" s="202"/>
      <c r="CPO28" s="149"/>
      <c r="CPP28" s="918"/>
      <c r="CPQ28" s="918"/>
      <c r="CPR28" s="918"/>
      <c r="CPS28" s="918"/>
      <c r="CPT28" s="918"/>
      <c r="CPU28" s="149"/>
      <c r="CPV28" s="918"/>
      <c r="CPW28" s="918"/>
      <c r="CPX28" s="918"/>
      <c r="CPY28" s="918"/>
      <c r="CPZ28" s="918"/>
      <c r="CQA28" s="149"/>
      <c r="CQB28" s="923"/>
      <c r="CQC28" s="149"/>
      <c r="CQD28" s="149"/>
      <c r="CQE28" s="149"/>
      <c r="CQF28" s="149"/>
      <c r="CQI28" s="504"/>
      <c r="CQJ28" s="202"/>
      <c r="CQN28" s="149"/>
      <c r="CQO28" s="504"/>
      <c r="CQP28" s="504"/>
      <c r="CQR28" s="149"/>
      <c r="CQU28" s="149"/>
      <c r="CQV28" s="202"/>
      <c r="CQW28" s="202"/>
      <c r="CQX28" s="202"/>
      <c r="CQY28" s="202"/>
      <c r="CQZ28" s="202"/>
      <c r="CRA28" s="202"/>
      <c r="CRB28" s="202"/>
      <c r="CRC28" s="202"/>
      <c r="CRD28" s="202"/>
      <c r="CRE28" s="585"/>
      <c r="CRF28" s="202"/>
      <c r="CRH28" s="202"/>
      <c r="CRI28" s="202"/>
      <c r="CRJ28" s="202"/>
      <c r="CRK28" s="202"/>
      <c r="CRL28" s="202"/>
      <c r="CRM28" s="202"/>
      <c r="CRN28" s="202"/>
      <c r="CRO28" s="202"/>
      <c r="CRP28" s="202"/>
      <c r="CRQ28" s="202"/>
      <c r="CRS28" s="585"/>
      <c r="CRT28" s="585"/>
      <c r="CRU28" s="504"/>
      <c r="CRV28" s="585"/>
      <c r="CRW28" s="149"/>
      <c r="CRX28" s="202"/>
      <c r="CRY28" s="202"/>
      <c r="CRZ28" s="202"/>
      <c r="CSA28" s="202"/>
      <c r="CSB28" s="202"/>
      <c r="CSC28" s="202"/>
      <c r="CSE28" s="149"/>
      <c r="CSF28" s="918"/>
      <c r="CSG28" s="918"/>
      <c r="CSH28" s="918"/>
      <c r="CSI28" s="918"/>
      <c r="CSJ28" s="918"/>
      <c r="CSK28" s="149"/>
      <c r="CSL28" s="918"/>
      <c r="CSM28" s="918"/>
      <c r="CSN28" s="918"/>
      <c r="CSO28" s="918"/>
      <c r="CSP28" s="918"/>
      <c r="CSQ28" s="149"/>
      <c r="CSR28" s="923"/>
      <c r="CSS28" s="149"/>
      <c r="CST28" s="149"/>
      <c r="CSU28" s="149"/>
      <c r="CSV28" s="149"/>
      <c r="CSY28" s="504"/>
      <c r="CSZ28" s="202"/>
      <c r="CTD28" s="149"/>
      <c r="CTE28" s="504"/>
      <c r="CTF28" s="504"/>
      <c r="CTH28" s="149"/>
      <c r="CTK28" s="149"/>
      <c r="CTL28" s="202"/>
      <c r="CTM28" s="202"/>
      <c r="CTN28" s="202"/>
      <c r="CTO28" s="202"/>
      <c r="CTP28" s="202"/>
      <c r="CTQ28" s="202"/>
      <c r="CTR28" s="202"/>
      <c r="CTS28" s="202"/>
      <c r="CTT28" s="202"/>
      <c r="CTU28" s="585"/>
      <c r="CTV28" s="202"/>
      <c r="CTX28" s="202"/>
      <c r="CTY28" s="202"/>
      <c r="CTZ28" s="202"/>
      <c r="CUA28" s="202"/>
      <c r="CUB28" s="202"/>
      <c r="CUC28" s="202"/>
      <c r="CUD28" s="202"/>
      <c r="CUE28" s="202"/>
      <c r="CUF28" s="202"/>
      <c r="CUG28" s="202"/>
      <c r="CUI28" s="585"/>
      <c r="CUJ28" s="585"/>
      <c r="CUK28" s="504"/>
      <c r="CUL28" s="585"/>
      <c r="CUM28" s="149"/>
      <c r="CUN28" s="202"/>
      <c r="CUO28" s="202"/>
      <c r="CUP28" s="202"/>
      <c r="CUQ28" s="202"/>
      <c r="CUR28" s="202"/>
      <c r="CUS28" s="202"/>
      <c r="CUU28" s="149"/>
      <c r="CUV28" s="918"/>
      <c r="CUW28" s="918"/>
      <c r="CUX28" s="918"/>
      <c r="CUY28" s="918"/>
      <c r="CUZ28" s="918"/>
      <c r="CVA28" s="149"/>
      <c r="CVB28" s="918"/>
      <c r="CVC28" s="918"/>
      <c r="CVD28" s="918"/>
      <c r="CVE28" s="918"/>
      <c r="CVF28" s="918"/>
      <c r="CVG28" s="149"/>
      <c r="CVH28" s="923"/>
      <c r="CVI28" s="149"/>
      <c r="CVJ28" s="149"/>
      <c r="CVK28" s="149"/>
      <c r="CVL28" s="149"/>
      <c r="CVO28" s="504"/>
      <c r="CVP28" s="202"/>
      <c r="CVT28" s="149"/>
      <c r="CVU28" s="504"/>
      <c r="CVV28" s="504"/>
      <c r="CVX28" s="149"/>
      <c r="CWA28" s="149"/>
      <c r="CWB28" s="202"/>
      <c r="CWC28" s="202"/>
      <c r="CWD28" s="202"/>
      <c r="CWE28" s="202"/>
      <c r="CWF28" s="202"/>
      <c r="CWG28" s="202"/>
      <c r="CWH28" s="202"/>
      <c r="CWI28" s="202"/>
      <c r="CWJ28" s="202"/>
      <c r="CWK28" s="585"/>
      <c r="CWL28" s="202"/>
      <c r="CWN28" s="202"/>
      <c r="CWO28" s="202"/>
      <c r="CWP28" s="202"/>
      <c r="CWQ28" s="202"/>
      <c r="CWR28" s="202"/>
      <c r="CWS28" s="202"/>
      <c r="CWT28" s="202"/>
      <c r="CWU28" s="202"/>
      <c r="CWV28" s="202"/>
      <c r="CWW28" s="202"/>
      <c r="CWY28" s="585"/>
      <c r="CWZ28" s="585"/>
      <c r="CXA28" s="504"/>
      <c r="CXB28" s="585"/>
      <c r="CXC28" s="149"/>
      <c r="CXD28" s="202"/>
      <c r="CXE28" s="202"/>
      <c r="CXF28" s="202"/>
      <c r="CXG28" s="202"/>
      <c r="CXH28" s="202"/>
      <c r="CXI28" s="202"/>
      <c r="CXK28" s="149"/>
      <c r="CXL28" s="918"/>
      <c r="CXM28" s="918"/>
      <c r="CXN28" s="918"/>
      <c r="CXO28" s="918"/>
      <c r="CXP28" s="918"/>
      <c r="CXQ28" s="149"/>
      <c r="CXR28" s="918"/>
      <c r="CXS28" s="918"/>
      <c r="CXT28" s="918"/>
      <c r="CXU28" s="918"/>
      <c r="CXV28" s="918"/>
      <c r="CXW28" s="149"/>
      <c r="CXX28" s="923"/>
      <c r="CXY28" s="149"/>
      <c r="CXZ28" s="149"/>
      <c r="CYA28" s="149"/>
      <c r="CYB28" s="149"/>
      <c r="CYE28" s="504"/>
      <c r="CYF28" s="202"/>
      <c r="CYJ28" s="149"/>
      <c r="CYK28" s="504"/>
      <c r="CYL28" s="504"/>
      <c r="CYN28" s="149"/>
      <c r="CYQ28" s="149"/>
      <c r="CYR28" s="202"/>
      <c r="CYS28" s="202"/>
      <c r="CYT28" s="202"/>
      <c r="CYU28" s="202"/>
      <c r="CYV28" s="202"/>
      <c r="CYW28" s="202"/>
      <c r="CYX28" s="202"/>
      <c r="CYY28" s="202"/>
      <c r="CYZ28" s="202"/>
      <c r="CZA28" s="585"/>
      <c r="CZB28" s="202"/>
      <c r="CZD28" s="202"/>
      <c r="CZE28" s="202"/>
      <c r="CZF28" s="202"/>
      <c r="CZG28" s="202"/>
      <c r="CZH28" s="202"/>
      <c r="CZI28" s="202"/>
      <c r="CZJ28" s="202"/>
      <c r="CZK28" s="202"/>
      <c r="CZL28" s="202"/>
      <c r="CZM28" s="202"/>
      <c r="CZO28" s="585"/>
      <c r="CZP28" s="585"/>
      <c r="CZQ28" s="504"/>
      <c r="CZR28" s="585"/>
      <c r="CZS28" s="149"/>
      <c r="CZT28" s="202"/>
      <c r="CZU28" s="202"/>
      <c r="CZV28" s="202"/>
      <c r="CZW28" s="202"/>
      <c r="CZX28" s="202"/>
      <c r="CZY28" s="202"/>
      <c r="DAA28" s="149"/>
      <c r="DAB28" s="918"/>
      <c r="DAC28" s="918"/>
      <c r="DAD28" s="918"/>
      <c r="DAE28" s="918"/>
      <c r="DAF28" s="918"/>
      <c r="DAG28" s="149"/>
      <c r="DAH28" s="918"/>
      <c r="DAI28" s="918"/>
      <c r="DAJ28" s="918"/>
      <c r="DAK28" s="918"/>
      <c r="DAL28" s="918"/>
      <c r="DAM28" s="149"/>
      <c r="DAN28" s="923"/>
      <c r="DAO28" s="149"/>
      <c r="DAP28" s="149"/>
      <c r="DAQ28" s="149"/>
      <c r="DAR28" s="149"/>
      <c r="DAU28" s="504"/>
      <c r="DAV28" s="202"/>
      <c r="DAZ28" s="149"/>
      <c r="DBA28" s="504"/>
      <c r="DBB28" s="504"/>
      <c r="DBD28" s="149"/>
      <c r="DBG28" s="149"/>
      <c r="DBH28" s="202"/>
      <c r="DBI28" s="202"/>
      <c r="DBJ28" s="202"/>
      <c r="DBK28" s="202"/>
      <c r="DBL28" s="202"/>
      <c r="DBM28" s="202"/>
      <c r="DBN28" s="202"/>
      <c r="DBO28" s="202"/>
      <c r="DBP28" s="202"/>
      <c r="DBQ28" s="585"/>
      <c r="DBR28" s="202"/>
      <c r="DBT28" s="202"/>
      <c r="DBU28" s="202"/>
      <c r="DBV28" s="202"/>
      <c r="DBW28" s="202"/>
      <c r="DBX28" s="202"/>
      <c r="DBY28" s="202"/>
      <c r="DBZ28" s="202"/>
      <c r="DCA28" s="202"/>
      <c r="DCB28" s="202"/>
      <c r="DCC28" s="202"/>
      <c r="DCE28" s="585"/>
      <c r="DCF28" s="585"/>
      <c r="DCG28" s="504"/>
      <c r="DCH28" s="585"/>
      <c r="DCI28" s="149"/>
      <c r="DCJ28" s="202"/>
      <c r="DCK28" s="202"/>
      <c r="DCL28" s="202"/>
      <c r="DCM28" s="202"/>
      <c r="DCN28" s="202"/>
      <c r="DCO28" s="202"/>
      <c r="DCQ28" s="149"/>
      <c r="DCR28" s="918"/>
      <c r="DCS28" s="918"/>
      <c r="DCT28" s="918"/>
      <c r="DCU28" s="918"/>
      <c r="DCV28" s="918"/>
      <c r="DCW28" s="149"/>
      <c r="DCX28" s="918"/>
      <c r="DCY28" s="918"/>
      <c r="DCZ28" s="918"/>
      <c r="DDA28" s="918"/>
      <c r="DDB28" s="918"/>
      <c r="DDC28" s="149"/>
      <c r="DDD28" s="923"/>
      <c r="DDE28" s="149"/>
      <c r="DDF28" s="149"/>
      <c r="DDG28" s="149"/>
      <c r="DDH28" s="149"/>
      <c r="DDK28" s="504"/>
      <c r="DDL28" s="202"/>
      <c r="DDP28" s="149"/>
      <c r="DDQ28" s="504"/>
      <c r="DDR28" s="504"/>
      <c r="DDT28" s="149"/>
      <c r="DDW28" s="149"/>
      <c r="DDX28" s="202"/>
      <c r="DDY28" s="202"/>
      <c r="DDZ28" s="202"/>
      <c r="DEA28" s="202"/>
      <c r="DEB28" s="202"/>
      <c r="DEC28" s="202"/>
      <c r="DED28" s="202"/>
      <c r="DEE28" s="202"/>
      <c r="DEF28" s="202"/>
      <c r="DEG28" s="585"/>
      <c r="DEH28" s="202"/>
      <c r="DEJ28" s="202"/>
      <c r="DEK28" s="202"/>
      <c r="DEL28" s="202"/>
      <c r="DEM28" s="202"/>
      <c r="DEN28" s="202"/>
      <c r="DEO28" s="202"/>
      <c r="DEP28" s="202"/>
      <c r="DEQ28" s="202"/>
      <c r="DER28" s="202"/>
      <c r="DES28" s="202"/>
      <c r="DEU28" s="585"/>
      <c r="DEV28" s="585"/>
      <c r="DEW28" s="504"/>
      <c r="DEX28" s="585"/>
      <c r="DEY28" s="149"/>
      <c r="DEZ28" s="202"/>
      <c r="DFA28" s="202"/>
      <c r="DFB28" s="202"/>
      <c r="DFC28" s="202"/>
      <c r="DFD28" s="202"/>
      <c r="DFE28" s="202"/>
      <c r="DFG28" s="149"/>
      <c r="DFH28" s="918"/>
      <c r="DFI28" s="918"/>
      <c r="DFJ28" s="918"/>
      <c r="DFK28" s="918"/>
      <c r="DFL28" s="918"/>
      <c r="DFM28" s="149"/>
      <c r="DFN28" s="918"/>
      <c r="DFO28" s="918"/>
      <c r="DFP28" s="918"/>
      <c r="DFQ28" s="918"/>
      <c r="DFR28" s="918"/>
      <c r="DFS28" s="149"/>
      <c r="DFT28" s="923"/>
      <c r="DFU28" s="149"/>
      <c r="DFV28" s="149"/>
      <c r="DFW28" s="149"/>
      <c r="DFX28" s="149"/>
      <c r="DGA28" s="504"/>
      <c r="DGB28" s="202"/>
      <c r="DGF28" s="149"/>
      <c r="DGG28" s="504"/>
      <c r="DGH28" s="504"/>
      <c r="DGJ28" s="149"/>
      <c r="DGM28" s="149"/>
      <c r="DGN28" s="202"/>
      <c r="DGO28" s="202"/>
      <c r="DGP28" s="202"/>
      <c r="DGQ28" s="202"/>
      <c r="DGR28" s="202"/>
      <c r="DGS28" s="202"/>
      <c r="DGT28" s="202"/>
      <c r="DGU28" s="202"/>
      <c r="DGV28" s="202"/>
      <c r="DGW28" s="585"/>
      <c r="DGX28" s="202"/>
      <c r="DGZ28" s="202"/>
      <c r="DHA28" s="202"/>
      <c r="DHB28" s="202"/>
      <c r="DHC28" s="202"/>
      <c r="DHD28" s="202"/>
      <c r="DHE28" s="202"/>
      <c r="DHF28" s="202"/>
      <c r="DHG28" s="202"/>
      <c r="DHH28" s="202"/>
      <c r="DHI28" s="202"/>
      <c r="DHK28" s="585"/>
      <c r="DHL28" s="585"/>
      <c r="DHM28" s="504"/>
      <c r="DHN28" s="585"/>
      <c r="DHO28" s="149"/>
      <c r="DHP28" s="202"/>
      <c r="DHQ28" s="202"/>
      <c r="DHR28" s="202"/>
      <c r="DHS28" s="202"/>
      <c r="DHT28" s="202"/>
      <c r="DHU28" s="202"/>
      <c r="DHW28" s="149"/>
      <c r="DHX28" s="918"/>
      <c r="DHY28" s="918"/>
      <c r="DHZ28" s="918"/>
      <c r="DIA28" s="918"/>
      <c r="DIB28" s="918"/>
      <c r="DIC28" s="149"/>
      <c r="DID28" s="918"/>
      <c r="DIE28" s="918"/>
      <c r="DIF28" s="918"/>
      <c r="DIG28" s="918"/>
      <c r="DIH28" s="918"/>
      <c r="DII28" s="149"/>
      <c r="DIJ28" s="923"/>
      <c r="DIK28" s="149"/>
      <c r="DIL28" s="149"/>
      <c r="DIM28" s="149"/>
      <c r="DIN28" s="149"/>
      <c r="DIQ28" s="504"/>
      <c r="DIR28" s="202"/>
      <c r="DIV28" s="149"/>
      <c r="DIW28" s="504"/>
      <c r="DIX28" s="504"/>
      <c r="DIZ28" s="149"/>
      <c r="DJC28" s="149"/>
      <c r="DJD28" s="202"/>
      <c r="DJE28" s="202"/>
      <c r="DJF28" s="202"/>
      <c r="DJG28" s="202"/>
      <c r="DJH28" s="202"/>
      <c r="DJI28" s="202"/>
      <c r="DJJ28" s="202"/>
      <c r="DJK28" s="202"/>
      <c r="DJL28" s="202"/>
      <c r="DJM28" s="585"/>
      <c r="DJN28" s="202"/>
      <c r="DJP28" s="202"/>
      <c r="DJQ28" s="202"/>
      <c r="DJR28" s="202"/>
      <c r="DJS28" s="202"/>
      <c r="DJT28" s="202"/>
      <c r="DJU28" s="202"/>
      <c r="DJV28" s="202"/>
      <c r="DJW28" s="202"/>
      <c r="DJX28" s="202"/>
      <c r="DJY28" s="202"/>
      <c r="DKA28" s="585"/>
      <c r="DKB28" s="585"/>
      <c r="DKC28" s="504"/>
      <c r="DKD28" s="585"/>
      <c r="DKE28" s="149"/>
      <c r="DKF28" s="202"/>
      <c r="DKG28" s="202"/>
      <c r="DKH28" s="202"/>
      <c r="DKI28" s="202"/>
      <c r="DKJ28" s="202"/>
      <c r="DKK28" s="202"/>
      <c r="DKM28" s="149"/>
      <c r="DKN28" s="918"/>
      <c r="DKO28" s="918"/>
      <c r="DKP28" s="918"/>
      <c r="DKQ28" s="918"/>
      <c r="DKR28" s="918"/>
      <c r="DKS28" s="149"/>
      <c r="DKT28" s="918"/>
      <c r="DKU28" s="918"/>
      <c r="DKV28" s="918"/>
      <c r="DKW28" s="918"/>
      <c r="DKX28" s="918"/>
      <c r="DKY28" s="149"/>
      <c r="DKZ28" s="923"/>
      <c r="DLA28" s="149"/>
      <c r="DLB28" s="149"/>
      <c r="DLC28" s="149"/>
      <c r="DLD28" s="149"/>
      <c r="DLG28" s="504"/>
      <c r="DLH28" s="202"/>
      <c r="DLL28" s="149"/>
      <c r="DLM28" s="504"/>
      <c r="DLN28" s="504"/>
      <c r="DLP28" s="149"/>
      <c r="DLS28" s="149"/>
      <c r="DLT28" s="202"/>
      <c r="DLU28" s="202"/>
      <c r="DLV28" s="202"/>
      <c r="DLW28" s="202"/>
      <c r="DLX28" s="202"/>
      <c r="DLY28" s="202"/>
      <c r="DLZ28" s="202"/>
      <c r="DMA28" s="202"/>
      <c r="DMB28" s="202"/>
      <c r="DMC28" s="585"/>
      <c r="DMD28" s="202"/>
      <c r="DMF28" s="202"/>
      <c r="DMG28" s="202"/>
      <c r="DMH28" s="202"/>
      <c r="DMI28" s="202"/>
      <c r="DMJ28" s="202"/>
      <c r="DMK28" s="202"/>
      <c r="DML28" s="202"/>
      <c r="DMM28" s="202"/>
      <c r="DMN28" s="202"/>
      <c r="DMO28" s="202"/>
      <c r="DMQ28" s="585"/>
      <c r="DMR28" s="585"/>
      <c r="DMS28" s="504"/>
      <c r="DMT28" s="585"/>
      <c r="DMU28" s="149"/>
      <c r="DMV28" s="202"/>
      <c r="DMW28" s="202"/>
      <c r="DMX28" s="202"/>
      <c r="DMY28" s="202"/>
      <c r="DMZ28" s="202"/>
      <c r="DNA28" s="202"/>
      <c r="DNC28" s="149"/>
      <c r="DND28" s="918"/>
      <c r="DNE28" s="918"/>
      <c r="DNF28" s="918"/>
      <c r="DNG28" s="918"/>
      <c r="DNH28" s="918"/>
      <c r="DNI28" s="149"/>
      <c r="DNJ28" s="918"/>
      <c r="DNK28" s="918"/>
      <c r="DNL28" s="918"/>
      <c r="DNM28" s="918"/>
      <c r="DNN28" s="918"/>
      <c r="DNO28" s="149"/>
      <c r="DNP28" s="923"/>
      <c r="DNQ28" s="149"/>
      <c r="DNR28" s="149"/>
      <c r="DNS28" s="149"/>
      <c r="DNT28" s="149"/>
      <c r="DNW28" s="504"/>
      <c r="DNX28" s="202"/>
      <c r="DOB28" s="149"/>
      <c r="DOC28" s="504"/>
      <c r="DOD28" s="504"/>
      <c r="DOF28" s="149"/>
      <c r="DOI28" s="149"/>
      <c r="DOJ28" s="202"/>
      <c r="DOK28" s="202"/>
      <c r="DOL28" s="202"/>
      <c r="DOM28" s="202"/>
      <c r="DON28" s="202"/>
      <c r="DOO28" s="202"/>
      <c r="DOP28" s="202"/>
      <c r="DOQ28" s="202"/>
      <c r="DOR28" s="202"/>
      <c r="DOS28" s="585"/>
      <c r="DOT28" s="202"/>
      <c r="DOV28" s="202"/>
      <c r="DOW28" s="202"/>
      <c r="DOX28" s="202"/>
      <c r="DOY28" s="202"/>
      <c r="DOZ28" s="202"/>
      <c r="DPA28" s="202"/>
      <c r="DPB28" s="202"/>
      <c r="DPC28" s="202"/>
      <c r="DPD28" s="202"/>
      <c r="DPE28" s="202"/>
      <c r="DPG28" s="585"/>
      <c r="DPH28" s="585"/>
      <c r="DPI28" s="504"/>
      <c r="DPJ28" s="585"/>
      <c r="DPK28" s="149"/>
      <c r="DPL28" s="202"/>
      <c r="DPM28" s="202"/>
      <c r="DPN28" s="202"/>
      <c r="DPO28" s="202"/>
      <c r="DPP28" s="202"/>
      <c r="DPQ28" s="202"/>
      <c r="DPS28" s="149"/>
      <c r="DPT28" s="918"/>
      <c r="DPU28" s="918"/>
      <c r="DPV28" s="918"/>
      <c r="DPW28" s="918"/>
      <c r="DPX28" s="918"/>
      <c r="DPY28" s="149"/>
      <c r="DPZ28" s="918"/>
      <c r="DQA28" s="918"/>
      <c r="DQB28" s="918"/>
      <c r="DQC28" s="918"/>
      <c r="DQD28" s="918"/>
      <c r="DQE28" s="149"/>
      <c r="DQF28" s="923"/>
      <c r="DQG28" s="149"/>
      <c r="DQH28" s="149"/>
      <c r="DQI28" s="149"/>
      <c r="DQJ28" s="149"/>
      <c r="DQM28" s="504"/>
      <c r="DQN28" s="202"/>
      <c r="DQR28" s="149"/>
      <c r="DQS28" s="504"/>
      <c r="DQT28" s="504"/>
      <c r="DQV28" s="149"/>
      <c r="DQY28" s="149"/>
      <c r="DQZ28" s="202"/>
      <c r="DRA28" s="202"/>
      <c r="DRB28" s="202"/>
      <c r="DRC28" s="202"/>
      <c r="DRD28" s="202"/>
      <c r="DRE28" s="202"/>
      <c r="DRF28" s="202"/>
      <c r="DRG28" s="202"/>
      <c r="DRH28" s="202"/>
      <c r="DRI28" s="585"/>
      <c r="DRJ28" s="202"/>
      <c r="DRL28" s="202"/>
      <c r="DRM28" s="202"/>
      <c r="DRN28" s="202"/>
      <c r="DRO28" s="202"/>
      <c r="DRP28" s="202"/>
      <c r="DRQ28" s="202"/>
      <c r="DRR28" s="202"/>
      <c r="DRS28" s="202"/>
      <c r="DRT28" s="202"/>
      <c r="DRU28" s="202"/>
      <c r="DRW28" s="585"/>
      <c r="DRX28" s="585"/>
      <c r="DRY28" s="504"/>
      <c r="DRZ28" s="585"/>
      <c r="DSA28" s="149"/>
      <c r="DSB28" s="202"/>
      <c r="DSC28" s="202"/>
      <c r="DSD28" s="202"/>
      <c r="DSE28" s="202"/>
      <c r="DSF28" s="202"/>
      <c r="DSG28" s="202"/>
      <c r="DSI28" s="149"/>
      <c r="DSJ28" s="918"/>
      <c r="DSK28" s="918"/>
      <c r="DSL28" s="918"/>
      <c r="DSM28" s="918"/>
      <c r="DSN28" s="918"/>
      <c r="DSO28" s="149"/>
      <c r="DSP28" s="918"/>
      <c r="DSQ28" s="918"/>
      <c r="DSR28" s="918"/>
      <c r="DSS28" s="918"/>
      <c r="DST28" s="918"/>
      <c r="DSU28" s="149"/>
      <c r="DSV28" s="923"/>
      <c r="DSW28" s="149"/>
      <c r="DSX28" s="149"/>
      <c r="DSY28" s="149"/>
      <c r="DSZ28" s="149"/>
      <c r="DTC28" s="504"/>
      <c r="DTD28" s="202"/>
      <c r="DTH28" s="149"/>
      <c r="DTI28" s="504"/>
      <c r="DTJ28" s="504"/>
      <c r="DTL28" s="149"/>
      <c r="DTO28" s="149"/>
      <c r="DTP28" s="202"/>
      <c r="DTQ28" s="202"/>
      <c r="DTR28" s="202"/>
      <c r="DTS28" s="202"/>
      <c r="DTT28" s="202"/>
      <c r="DTU28" s="202"/>
      <c r="DTV28" s="202"/>
      <c r="DTW28" s="202"/>
      <c r="DTX28" s="202"/>
      <c r="DTY28" s="585"/>
      <c r="DTZ28" s="202"/>
      <c r="DUB28" s="202"/>
      <c r="DUC28" s="202"/>
      <c r="DUD28" s="202"/>
      <c r="DUE28" s="202"/>
      <c r="DUF28" s="202"/>
      <c r="DUG28" s="202"/>
      <c r="DUH28" s="202"/>
      <c r="DUI28" s="202"/>
      <c r="DUJ28" s="202"/>
      <c r="DUK28" s="202"/>
      <c r="DUM28" s="585"/>
      <c r="DUN28" s="585"/>
      <c r="DUO28" s="504"/>
      <c r="DUP28" s="585"/>
      <c r="DUQ28" s="149"/>
      <c r="DUR28" s="202"/>
      <c r="DUS28" s="202"/>
      <c r="DUT28" s="202"/>
      <c r="DUU28" s="202"/>
      <c r="DUV28" s="202"/>
      <c r="DUW28" s="202"/>
      <c r="DUY28" s="149"/>
      <c r="DUZ28" s="918"/>
      <c r="DVA28" s="918"/>
      <c r="DVB28" s="918"/>
      <c r="DVC28" s="918"/>
      <c r="DVD28" s="918"/>
      <c r="DVE28" s="149"/>
      <c r="DVF28" s="918"/>
      <c r="DVG28" s="918"/>
      <c r="DVH28" s="918"/>
      <c r="DVI28" s="918"/>
      <c r="DVJ28" s="918"/>
      <c r="DVK28" s="149"/>
      <c r="DVL28" s="923"/>
      <c r="DVM28" s="149"/>
      <c r="DVN28" s="149"/>
      <c r="DVO28" s="149"/>
      <c r="DVP28" s="149"/>
      <c r="DVS28" s="504"/>
      <c r="DVT28" s="202"/>
      <c r="DVX28" s="149"/>
      <c r="DVY28" s="504"/>
      <c r="DVZ28" s="504"/>
      <c r="DWB28" s="149"/>
      <c r="DWE28" s="149"/>
      <c r="DWF28" s="202"/>
      <c r="DWG28" s="202"/>
      <c r="DWH28" s="202"/>
      <c r="DWI28" s="202"/>
      <c r="DWJ28" s="202"/>
      <c r="DWK28" s="202"/>
      <c r="DWL28" s="202"/>
      <c r="DWM28" s="202"/>
      <c r="DWN28" s="202"/>
      <c r="DWO28" s="585"/>
      <c r="DWP28" s="202"/>
      <c r="DWR28" s="202"/>
      <c r="DWS28" s="202"/>
      <c r="DWT28" s="202"/>
      <c r="DWU28" s="202"/>
      <c r="DWV28" s="202"/>
      <c r="DWW28" s="202"/>
      <c r="DWX28" s="202"/>
      <c r="DWY28" s="202"/>
      <c r="DWZ28" s="202"/>
      <c r="DXA28" s="202"/>
      <c r="DXC28" s="585"/>
      <c r="DXD28" s="585"/>
      <c r="DXE28" s="504"/>
      <c r="DXF28" s="585"/>
      <c r="DXG28" s="149"/>
      <c r="DXH28" s="202"/>
      <c r="DXI28" s="202"/>
      <c r="DXJ28" s="202"/>
      <c r="DXK28" s="202"/>
      <c r="DXL28" s="202"/>
      <c r="DXM28" s="202"/>
      <c r="DXO28" s="149"/>
      <c r="DXP28" s="918"/>
      <c r="DXQ28" s="918"/>
      <c r="DXR28" s="918"/>
      <c r="DXS28" s="918"/>
      <c r="DXT28" s="918"/>
      <c r="DXU28" s="149"/>
      <c r="DXV28" s="918"/>
      <c r="DXW28" s="918"/>
      <c r="DXX28" s="918"/>
      <c r="DXY28" s="918"/>
      <c r="DXZ28" s="918"/>
      <c r="DYA28" s="149"/>
      <c r="DYB28" s="923"/>
      <c r="DYC28" s="149"/>
      <c r="DYD28" s="149"/>
      <c r="DYE28" s="149"/>
      <c r="DYF28" s="149"/>
      <c r="DYI28" s="504"/>
      <c r="DYJ28" s="202"/>
      <c r="DYN28" s="149"/>
      <c r="DYO28" s="504"/>
      <c r="DYP28" s="504"/>
      <c r="DYR28" s="149"/>
      <c r="DYU28" s="149"/>
      <c r="DYV28" s="202"/>
      <c r="DYW28" s="202"/>
      <c r="DYX28" s="202"/>
      <c r="DYY28" s="202"/>
      <c r="DYZ28" s="202"/>
      <c r="DZA28" s="202"/>
      <c r="DZB28" s="202"/>
      <c r="DZC28" s="202"/>
      <c r="DZD28" s="202"/>
      <c r="DZE28" s="585"/>
      <c r="DZF28" s="202"/>
      <c r="DZH28" s="202"/>
      <c r="DZI28" s="202"/>
      <c r="DZJ28" s="202"/>
      <c r="DZK28" s="202"/>
      <c r="DZL28" s="202"/>
      <c r="DZM28" s="202"/>
      <c r="DZN28" s="202"/>
      <c r="DZO28" s="202"/>
      <c r="DZP28" s="202"/>
      <c r="DZQ28" s="202"/>
      <c r="DZS28" s="585"/>
      <c r="DZT28" s="585"/>
      <c r="DZU28" s="504"/>
      <c r="DZV28" s="585"/>
      <c r="DZW28" s="149"/>
      <c r="DZX28" s="202"/>
      <c r="DZY28" s="202"/>
      <c r="DZZ28" s="202"/>
      <c r="EAA28" s="202"/>
      <c r="EAB28" s="202"/>
      <c r="EAC28" s="202"/>
      <c r="EAE28" s="149"/>
      <c r="EAF28" s="918"/>
      <c r="EAG28" s="918"/>
      <c r="EAH28" s="918"/>
      <c r="EAI28" s="918"/>
      <c r="EAJ28" s="918"/>
      <c r="EAK28" s="149"/>
      <c r="EAL28" s="918"/>
      <c r="EAM28" s="918"/>
      <c r="EAN28" s="918"/>
      <c r="EAO28" s="918"/>
      <c r="EAP28" s="918"/>
      <c r="EAQ28" s="149"/>
      <c r="EAR28" s="923"/>
      <c r="EAS28" s="149"/>
      <c r="EAT28" s="149"/>
      <c r="EAU28" s="149"/>
      <c r="EAV28" s="149"/>
      <c r="EAY28" s="504"/>
      <c r="EAZ28" s="202"/>
      <c r="EBD28" s="149"/>
      <c r="EBE28" s="504"/>
      <c r="EBF28" s="504"/>
      <c r="EBH28" s="149"/>
      <c r="EBK28" s="149"/>
      <c r="EBL28" s="202"/>
      <c r="EBM28" s="202"/>
      <c r="EBN28" s="202"/>
      <c r="EBO28" s="202"/>
      <c r="EBP28" s="202"/>
      <c r="EBQ28" s="202"/>
      <c r="EBR28" s="202"/>
      <c r="EBS28" s="202"/>
      <c r="EBT28" s="202"/>
      <c r="EBU28" s="585"/>
      <c r="EBV28" s="202"/>
      <c r="EBX28" s="202"/>
      <c r="EBY28" s="202"/>
      <c r="EBZ28" s="202"/>
      <c r="ECA28" s="202"/>
      <c r="ECB28" s="202"/>
      <c r="ECC28" s="202"/>
      <c r="ECD28" s="202"/>
      <c r="ECE28" s="202"/>
      <c r="ECF28" s="202"/>
      <c r="ECG28" s="202"/>
      <c r="ECI28" s="585"/>
      <c r="ECJ28" s="585"/>
      <c r="ECK28" s="504"/>
      <c r="ECL28" s="585"/>
      <c r="ECM28" s="149"/>
      <c r="ECN28" s="202"/>
      <c r="ECO28" s="202"/>
      <c r="ECP28" s="202"/>
      <c r="ECQ28" s="202"/>
      <c r="ECR28" s="202"/>
      <c r="ECS28" s="202"/>
      <c r="ECU28" s="149"/>
      <c r="ECV28" s="918"/>
      <c r="ECW28" s="918"/>
      <c r="ECX28" s="918"/>
      <c r="ECY28" s="918"/>
      <c r="ECZ28" s="918"/>
      <c r="EDA28" s="149"/>
      <c r="EDB28" s="918"/>
      <c r="EDC28" s="918"/>
      <c r="EDD28" s="918"/>
      <c r="EDE28" s="918"/>
      <c r="EDF28" s="918"/>
      <c r="EDG28" s="149"/>
      <c r="EDH28" s="923"/>
      <c r="EDI28" s="149"/>
      <c r="EDJ28" s="149"/>
      <c r="EDK28" s="149"/>
      <c r="EDL28" s="149"/>
      <c r="EDO28" s="504"/>
      <c r="EDP28" s="202"/>
      <c r="EDT28" s="149"/>
      <c r="EDU28" s="504"/>
      <c r="EDV28" s="504"/>
      <c r="EDX28" s="149"/>
      <c r="EEA28" s="149"/>
      <c r="EEB28" s="202"/>
      <c r="EEC28" s="202"/>
      <c r="EED28" s="202"/>
      <c r="EEE28" s="202"/>
      <c r="EEF28" s="202"/>
      <c r="EEG28" s="202"/>
      <c r="EEH28" s="202"/>
      <c r="EEI28" s="202"/>
      <c r="EEJ28" s="202"/>
      <c r="EEK28" s="585"/>
      <c r="EEL28" s="202"/>
      <c r="EEN28" s="202"/>
      <c r="EEO28" s="202"/>
      <c r="EEP28" s="202"/>
      <c r="EEQ28" s="202"/>
      <c r="EER28" s="202"/>
      <c r="EES28" s="202"/>
      <c r="EET28" s="202"/>
      <c r="EEU28" s="202"/>
      <c r="EEV28" s="202"/>
      <c r="EEW28" s="202"/>
      <c r="EEY28" s="585"/>
      <c r="EEZ28" s="585"/>
      <c r="EFA28" s="504"/>
      <c r="EFB28" s="585"/>
      <c r="EFC28" s="149"/>
      <c r="EFD28" s="202"/>
      <c r="EFE28" s="202"/>
      <c r="EFF28" s="202"/>
      <c r="EFG28" s="202"/>
      <c r="EFH28" s="202"/>
      <c r="EFI28" s="202"/>
      <c r="EFK28" s="149"/>
      <c r="EFL28" s="918"/>
      <c r="EFM28" s="918"/>
      <c r="EFN28" s="918"/>
      <c r="EFO28" s="918"/>
      <c r="EFP28" s="918"/>
      <c r="EFQ28" s="149"/>
      <c r="EFR28" s="918"/>
      <c r="EFS28" s="918"/>
      <c r="EFT28" s="918"/>
      <c r="EFU28" s="918"/>
      <c r="EFV28" s="918"/>
      <c r="EFW28" s="149"/>
      <c r="EFX28" s="923"/>
      <c r="EFY28" s="149"/>
      <c r="EFZ28" s="149"/>
      <c r="EGA28" s="149"/>
      <c r="EGB28" s="149"/>
      <c r="EGE28" s="504"/>
      <c r="EGF28" s="202"/>
      <c r="EGJ28" s="149"/>
      <c r="EGK28" s="504"/>
      <c r="EGL28" s="504"/>
      <c r="EGN28" s="149"/>
      <c r="EGQ28" s="149"/>
      <c r="EGR28" s="202"/>
      <c r="EGS28" s="202"/>
      <c r="EGT28" s="202"/>
      <c r="EGU28" s="202"/>
      <c r="EGV28" s="202"/>
      <c r="EGW28" s="202"/>
      <c r="EGX28" s="202"/>
      <c r="EGY28" s="202"/>
      <c r="EGZ28" s="202"/>
      <c r="EHA28" s="585"/>
      <c r="EHB28" s="202"/>
      <c r="EHD28" s="202"/>
      <c r="EHE28" s="202"/>
      <c r="EHF28" s="202"/>
      <c r="EHG28" s="202"/>
      <c r="EHH28" s="202"/>
      <c r="EHI28" s="202"/>
      <c r="EHJ28" s="202"/>
      <c r="EHK28" s="202"/>
      <c r="EHL28" s="202"/>
      <c r="EHM28" s="202"/>
      <c r="EHO28" s="585"/>
      <c r="EHP28" s="585"/>
      <c r="EHQ28" s="504"/>
      <c r="EHR28" s="585"/>
      <c r="EHS28" s="149"/>
      <c r="EHT28" s="202"/>
      <c r="EHU28" s="202"/>
      <c r="EHV28" s="202"/>
      <c r="EHW28" s="202"/>
      <c r="EHX28" s="202"/>
      <c r="EHY28" s="202"/>
      <c r="EIA28" s="149"/>
      <c r="EIB28" s="918"/>
      <c r="EIC28" s="918"/>
      <c r="EID28" s="918"/>
      <c r="EIE28" s="918"/>
      <c r="EIF28" s="918"/>
      <c r="EIG28" s="149"/>
      <c r="EIH28" s="918"/>
      <c r="EII28" s="918"/>
      <c r="EIJ28" s="918"/>
      <c r="EIK28" s="918"/>
      <c r="EIL28" s="918"/>
      <c r="EIM28" s="149"/>
      <c r="EIN28" s="923"/>
      <c r="EIO28" s="149"/>
      <c r="EIP28" s="149"/>
      <c r="EIQ28" s="149"/>
      <c r="EIR28" s="149"/>
      <c r="EIU28" s="504"/>
      <c r="EIV28" s="202"/>
      <c r="EIZ28" s="149"/>
      <c r="EJA28" s="504"/>
      <c r="EJB28" s="504"/>
      <c r="EJD28" s="149"/>
      <c r="EJG28" s="149"/>
      <c r="EJH28" s="202"/>
      <c r="EJI28" s="202"/>
      <c r="EJJ28" s="202"/>
      <c r="EJK28" s="202"/>
      <c r="EJL28" s="202"/>
      <c r="EJM28" s="202"/>
      <c r="EJN28" s="202"/>
      <c r="EJO28" s="202"/>
      <c r="EJP28" s="202"/>
      <c r="EJQ28" s="585"/>
      <c r="EJR28" s="202"/>
      <c r="EJT28" s="202"/>
      <c r="EJU28" s="202"/>
      <c r="EJV28" s="202"/>
      <c r="EJW28" s="202"/>
      <c r="EJX28" s="202"/>
      <c r="EJY28" s="202"/>
      <c r="EJZ28" s="202"/>
      <c r="EKA28" s="202"/>
      <c r="EKB28" s="202"/>
      <c r="EKC28" s="202"/>
      <c r="EKE28" s="585"/>
      <c r="EKF28" s="585"/>
      <c r="EKG28" s="504"/>
      <c r="EKH28" s="585"/>
      <c r="EKI28" s="149"/>
      <c r="EKJ28" s="202"/>
      <c r="EKK28" s="202"/>
      <c r="EKL28" s="202"/>
      <c r="EKM28" s="202"/>
      <c r="EKN28" s="202"/>
      <c r="EKO28" s="202"/>
      <c r="EKQ28" s="149"/>
      <c r="EKR28" s="918"/>
      <c r="EKS28" s="918"/>
      <c r="EKT28" s="918"/>
      <c r="EKU28" s="918"/>
      <c r="EKV28" s="918"/>
      <c r="EKW28" s="149"/>
      <c r="EKX28" s="918"/>
      <c r="EKY28" s="918"/>
      <c r="EKZ28" s="918"/>
      <c r="ELA28" s="918"/>
      <c r="ELB28" s="918"/>
      <c r="ELC28" s="149"/>
      <c r="ELD28" s="923"/>
      <c r="ELE28" s="149"/>
      <c r="ELF28" s="149"/>
      <c r="ELG28" s="149"/>
      <c r="ELH28" s="149"/>
      <c r="ELK28" s="504"/>
      <c r="ELL28" s="202"/>
      <c r="ELP28" s="149"/>
      <c r="ELQ28" s="504"/>
      <c r="ELR28" s="504"/>
      <c r="ELT28" s="149"/>
      <c r="ELW28" s="149"/>
      <c r="ELX28" s="202"/>
      <c r="ELY28" s="202"/>
      <c r="ELZ28" s="202"/>
      <c r="EMA28" s="202"/>
      <c r="EMB28" s="202"/>
      <c r="EMC28" s="202"/>
      <c r="EMD28" s="202"/>
      <c r="EME28" s="202"/>
      <c r="EMF28" s="202"/>
      <c r="EMG28" s="585"/>
      <c r="EMH28" s="202"/>
      <c r="EMJ28" s="202"/>
      <c r="EMK28" s="202"/>
      <c r="EML28" s="202"/>
      <c r="EMM28" s="202"/>
      <c r="EMN28" s="202"/>
      <c r="EMO28" s="202"/>
      <c r="EMP28" s="202"/>
      <c r="EMQ28" s="202"/>
      <c r="EMR28" s="202"/>
      <c r="EMS28" s="202"/>
      <c r="EMU28" s="585"/>
      <c r="EMV28" s="585"/>
      <c r="EMW28" s="504"/>
      <c r="EMX28" s="585"/>
      <c r="EMY28" s="149"/>
      <c r="EMZ28" s="202"/>
      <c r="ENA28" s="202"/>
      <c r="ENB28" s="202"/>
      <c r="ENC28" s="202"/>
      <c r="END28" s="202"/>
      <c r="ENE28" s="202"/>
      <c r="ENG28" s="149"/>
      <c r="ENH28" s="918"/>
      <c r="ENI28" s="918"/>
      <c r="ENJ28" s="918"/>
      <c r="ENK28" s="918"/>
      <c r="ENL28" s="918"/>
      <c r="ENM28" s="149"/>
      <c r="ENN28" s="918"/>
      <c r="ENO28" s="918"/>
      <c r="ENP28" s="918"/>
      <c r="ENQ28" s="918"/>
      <c r="ENR28" s="918"/>
      <c r="ENS28" s="149"/>
      <c r="ENT28" s="923"/>
      <c r="ENU28" s="149"/>
      <c r="ENV28" s="149"/>
      <c r="ENW28" s="149"/>
      <c r="ENX28" s="149"/>
      <c r="EOA28" s="504"/>
      <c r="EOB28" s="202"/>
      <c r="EOF28" s="149"/>
      <c r="EOG28" s="504"/>
      <c r="EOH28" s="504"/>
      <c r="EOJ28" s="149"/>
      <c r="EOM28" s="149"/>
      <c r="EON28" s="202"/>
      <c r="EOO28" s="202"/>
      <c r="EOP28" s="202"/>
      <c r="EOQ28" s="202"/>
      <c r="EOR28" s="202"/>
      <c r="EOS28" s="202"/>
      <c r="EOT28" s="202"/>
      <c r="EOU28" s="202"/>
      <c r="EOV28" s="202"/>
      <c r="EOW28" s="585"/>
      <c r="EOX28" s="202"/>
      <c r="EOZ28" s="202"/>
      <c r="EPA28" s="202"/>
      <c r="EPB28" s="202"/>
      <c r="EPC28" s="202"/>
      <c r="EPD28" s="202"/>
      <c r="EPE28" s="202"/>
      <c r="EPF28" s="202"/>
      <c r="EPG28" s="202"/>
      <c r="EPH28" s="202"/>
      <c r="EPI28" s="202"/>
      <c r="EPK28" s="585"/>
      <c r="EPL28" s="585"/>
      <c r="EPM28" s="504"/>
      <c r="EPN28" s="585"/>
      <c r="EPO28" s="149"/>
      <c r="EPP28" s="202"/>
      <c r="EPQ28" s="202"/>
      <c r="EPR28" s="202"/>
      <c r="EPS28" s="202"/>
      <c r="EPT28" s="202"/>
      <c r="EPU28" s="202"/>
      <c r="EPW28" s="149"/>
      <c r="EPX28" s="918"/>
      <c r="EPY28" s="918"/>
      <c r="EPZ28" s="918"/>
      <c r="EQA28" s="918"/>
      <c r="EQB28" s="918"/>
      <c r="EQC28" s="149"/>
      <c r="EQD28" s="918"/>
      <c r="EQE28" s="918"/>
      <c r="EQF28" s="918"/>
      <c r="EQG28" s="918"/>
      <c r="EQH28" s="918"/>
      <c r="EQI28" s="149"/>
      <c r="EQJ28" s="923"/>
      <c r="EQK28" s="149"/>
      <c r="EQL28" s="149"/>
      <c r="EQM28" s="149"/>
      <c r="EQN28" s="149"/>
      <c r="EQQ28" s="504"/>
      <c r="EQR28" s="202"/>
      <c r="EQV28" s="149"/>
      <c r="EQW28" s="504"/>
      <c r="EQX28" s="504"/>
      <c r="EQZ28" s="149"/>
      <c r="ERC28" s="149"/>
      <c r="ERD28" s="202"/>
      <c r="ERE28" s="202"/>
      <c r="ERF28" s="202"/>
      <c r="ERG28" s="202"/>
      <c r="ERH28" s="202"/>
      <c r="ERI28" s="202"/>
      <c r="ERJ28" s="202"/>
      <c r="ERK28" s="202"/>
      <c r="ERL28" s="202"/>
      <c r="ERM28" s="585"/>
      <c r="ERN28" s="202"/>
      <c r="ERP28" s="202"/>
      <c r="ERQ28" s="202"/>
      <c r="ERR28" s="202"/>
      <c r="ERS28" s="202"/>
      <c r="ERT28" s="202"/>
      <c r="ERU28" s="202"/>
      <c r="ERV28" s="202"/>
      <c r="ERW28" s="202"/>
      <c r="ERX28" s="202"/>
      <c r="ERY28" s="202"/>
      <c r="ESA28" s="585"/>
      <c r="ESB28" s="585"/>
      <c r="ESC28" s="504"/>
      <c r="ESD28" s="585"/>
      <c r="ESE28" s="149"/>
      <c r="ESF28" s="202"/>
      <c r="ESG28" s="202"/>
      <c r="ESH28" s="202"/>
      <c r="ESI28" s="202"/>
      <c r="ESJ28" s="202"/>
      <c r="ESK28" s="202"/>
      <c r="ESM28" s="149"/>
      <c r="ESN28" s="918"/>
      <c r="ESO28" s="918"/>
      <c r="ESP28" s="918"/>
      <c r="ESQ28" s="918"/>
      <c r="ESR28" s="918"/>
      <c r="ESS28" s="149"/>
      <c r="EST28" s="918"/>
      <c r="ESU28" s="918"/>
      <c r="ESV28" s="918"/>
      <c r="ESW28" s="918"/>
      <c r="ESX28" s="918"/>
      <c r="ESY28" s="149"/>
      <c r="ESZ28" s="923"/>
      <c r="ETA28" s="149"/>
      <c r="ETB28" s="149"/>
      <c r="ETC28" s="149"/>
      <c r="ETD28" s="149"/>
      <c r="ETG28" s="504"/>
      <c r="ETH28" s="202"/>
      <c r="ETL28" s="149"/>
      <c r="ETM28" s="504"/>
      <c r="ETN28" s="504"/>
      <c r="ETP28" s="149"/>
      <c r="ETS28" s="149"/>
      <c r="ETT28" s="202"/>
      <c r="ETU28" s="202"/>
      <c r="ETV28" s="202"/>
      <c r="ETW28" s="202"/>
      <c r="ETX28" s="202"/>
      <c r="ETY28" s="202"/>
      <c r="ETZ28" s="202"/>
      <c r="EUA28" s="202"/>
      <c r="EUB28" s="202"/>
      <c r="EUC28" s="585"/>
      <c r="EUD28" s="202"/>
      <c r="EUF28" s="202"/>
      <c r="EUG28" s="202"/>
      <c r="EUH28" s="202"/>
      <c r="EUI28" s="202"/>
      <c r="EUJ28" s="202"/>
      <c r="EUK28" s="202"/>
      <c r="EUL28" s="202"/>
      <c r="EUM28" s="202"/>
      <c r="EUN28" s="202"/>
      <c r="EUO28" s="202"/>
      <c r="EUQ28" s="585"/>
      <c r="EUR28" s="585"/>
      <c r="EUS28" s="504"/>
      <c r="EUT28" s="585"/>
      <c r="EUU28" s="149"/>
      <c r="EUV28" s="202"/>
      <c r="EUW28" s="202"/>
      <c r="EUX28" s="202"/>
      <c r="EUY28" s="202"/>
      <c r="EUZ28" s="202"/>
      <c r="EVA28" s="202"/>
      <c r="EVC28" s="149"/>
      <c r="EVD28" s="918"/>
      <c r="EVE28" s="918"/>
      <c r="EVF28" s="918"/>
      <c r="EVG28" s="918"/>
      <c r="EVH28" s="918"/>
      <c r="EVI28" s="149"/>
      <c r="EVJ28" s="918"/>
      <c r="EVK28" s="918"/>
      <c r="EVL28" s="918"/>
      <c r="EVM28" s="918"/>
      <c r="EVN28" s="918"/>
      <c r="EVO28" s="149"/>
      <c r="EVP28" s="923"/>
      <c r="EVQ28" s="149"/>
      <c r="EVR28" s="149"/>
      <c r="EVS28" s="149"/>
      <c r="EVT28" s="149"/>
      <c r="EVW28" s="504"/>
      <c r="EVX28" s="202"/>
      <c r="EWB28" s="149"/>
      <c r="EWC28" s="504"/>
      <c r="EWD28" s="504"/>
      <c r="EWF28" s="149"/>
      <c r="EWI28" s="149"/>
      <c r="EWJ28" s="202"/>
      <c r="EWK28" s="202"/>
      <c r="EWL28" s="202"/>
      <c r="EWM28" s="202"/>
      <c r="EWN28" s="202"/>
      <c r="EWO28" s="202"/>
      <c r="EWP28" s="202"/>
      <c r="EWQ28" s="202"/>
      <c r="EWR28" s="202"/>
      <c r="EWS28" s="585"/>
      <c r="EWT28" s="202"/>
      <c r="EWV28" s="202"/>
      <c r="EWW28" s="202"/>
      <c r="EWX28" s="202"/>
      <c r="EWY28" s="202"/>
      <c r="EWZ28" s="202"/>
      <c r="EXA28" s="202"/>
      <c r="EXB28" s="202"/>
      <c r="EXC28" s="202"/>
      <c r="EXD28" s="202"/>
      <c r="EXE28" s="202"/>
      <c r="EXG28" s="585"/>
      <c r="EXH28" s="585"/>
      <c r="EXI28" s="504"/>
      <c r="EXJ28" s="585"/>
      <c r="EXK28" s="149"/>
      <c r="EXL28" s="202"/>
      <c r="EXM28" s="202"/>
      <c r="EXN28" s="202"/>
      <c r="EXO28" s="202"/>
      <c r="EXP28" s="202"/>
      <c r="EXQ28" s="202"/>
      <c r="EXS28" s="149"/>
      <c r="EXT28" s="918"/>
      <c r="EXU28" s="918"/>
      <c r="EXV28" s="918"/>
      <c r="EXW28" s="918"/>
      <c r="EXX28" s="918"/>
      <c r="EXY28" s="149"/>
      <c r="EXZ28" s="918"/>
      <c r="EYA28" s="918"/>
      <c r="EYB28" s="918"/>
      <c r="EYC28" s="918"/>
      <c r="EYD28" s="918"/>
      <c r="EYE28" s="149"/>
      <c r="EYF28" s="923"/>
      <c r="EYG28" s="149"/>
      <c r="EYH28" s="149"/>
      <c r="EYI28" s="149"/>
      <c r="EYJ28" s="149"/>
      <c r="EYM28" s="504"/>
      <c r="EYN28" s="202"/>
      <c r="EYR28" s="149"/>
      <c r="EYS28" s="504"/>
      <c r="EYT28" s="504"/>
      <c r="EYV28" s="149"/>
      <c r="EYY28" s="149"/>
      <c r="EYZ28" s="202"/>
      <c r="EZA28" s="202"/>
      <c r="EZB28" s="202"/>
      <c r="EZC28" s="202"/>
      <c r="EZD28" s="202"/>
      <c r="EZE28" s="202"/>
      <c r="EZF28" s="202"/>
      <c r="EZG28" s="202"/>
      <c r="EZH28" s="202"/>
      <c r="EZI28" s="585"/>
      <c r="EZJ28" s="202"/>
      <c r="EZL28" s="202"/>
      <c r="EZM28" s="202"/>
      <c r="EZN28" s="202"/>
      <c r="EZO28" s="202"/>
      <c r="EZP28" s="202"/>
      <c r="EZQ28" s="202"/>
      <c r="EZR28" s="202"/>
      <c r="EZS28" s="202"/>
      <c r="EZT28" s="202"/>
      <c r="EZU28" s="202"/>
      <c r="EZW28" s="585"/>
      <c r="EZX28" s="585"/>
      <c r="EZY28" s="504"/>
      <c r="EZZ28" s="585"/>
      <c r="FAA28" s="149"/>
      <c r="FAB28" s="202"/>
      <c r="FAC28" s="202"/>
      <c r="FAD28" s="202"/>
      <c r="FAE28" s="202"/>
      <c r="FAF28" s="202"/>
      <c r="FAG28" s="202"/>
      <c r="FAI28" s="149"/>
      <c r="FAJ28" s="918"/>
      <c r="FAK28" s="918"/>
      <c r="FAL28" s="918"/>
      <c r="FAM28" s="918"/>
      <c r="FAN28" s="918"/>
      <c r="FAO28" s="149"/>
      <c r="FAP28" s="918"/>
      <c r="FAQ28" s="918"/>
      <c r="FAR28" s="918"/>
      <c r="FAS28" s="918"/>
      <c r="FAT28" s="918"/>
      <c r="FAU28" s="149"/>
      <c r="FAV28" s="923"/>
      <c r="FAW28" s="149"/>
      <c r="FAX28" s="149"/>
      <c r="FAY28" s="149"/>
      <c r="FAZ28" s="149"/>
      <c r="FBC28" s="504"/>
      <c r="FBD28" s="202"/>
      <c r="FBH28" s="149"/>
      <c r="FBI28" s="504"/>
      <c r="FBJ28" s="504"/>
      <c r="FBL28" s="149"/>
      <c r="FBO28" s="149"/>
      <c r="FBP28" s="202"/>
      <c r="FBQ28" s="202"/>
      <c r="FBR28" s="202"/>
      <c r="FBS28" s="202"/>
      <c r="FBT28" s="202"/>
      <c r="FBU28" s="202"/>
      <c r="FBV28" s="202"/>
      <c r="FBW28" s="202"/>
      <c r="FBX28" s="202"/>
      <c r="FBY28" s="585"/>
      <c r="FBZ28" s="202"/>
      <c r="FCB28" s="202"/>
      <c r="FCC28" s="202"/>
      <c r="FCD28" s="202"/>
      <c r="FCE28" s="202"/>
      <c r="FCF28" s="202"/>
      <c r="FCG28" s="202"/>
      <c r="FCH28" s="202"/>
      <c r="FCI28" s="202"/>
      <c r="FCJ28" s="202"/>
      <c r="FCK28" s="202"/>
      <c r="FCM28" s="585"/>
      <c r="FCN28" s="585"/>
      <c r="FCO28" s="504"/>
      <c r="FCP28" s="585"/>
      <c r="FCQ28" s="149"/>
      <c r="FCR28" s="202"/>
      <c r="FCS28" s="202"/>
      <c r="FCT28" s="202"/>
      <c r="FCU28" s="202"/>
      <c r="FCV28" s="202"/>
      <c r="FCW28" s="202"/>
      <c r="FCY28" s="149"/>
      <c r="FCZ28" s="918"/>
      <c r="FDA28" s="918"/>
      <c r="FDB28" s="918"/>
      <c r="FDC28" s="918"/>
      <c r="FDD28" s="918"/>
      <c r="FDE28" s="149"/>
      <c r="FDF28" s="918"/>
      <c r="FDG28" s="918"/>
      <c r="FDH28" s="918"/>
      <c r="FDI28" s="918"/>
      <c r="FDJ28" s="918"/>
      <c r="FDK28" s="149"/>
      <c r="FDL28" s="923"/>
      <c r="FDM28" s="149"/>
      <c r="FDN28" s="149"/>
      <c r="FDO28" s="149"/>
      <c r="FDP28" s="149"/>
      <c r="FDS28" s="504"/>
      <c r="FDT28" s="202"/>
      <c r="FDX28" s="149"/>
      <c r="FDY28" s="504"/>
      <c r="FDZ28" s="504"/>
      <c r="FEB28" s="149"/>
      <c r="FEE28" s="149"/>
      <c r="FEF28" s="202"/>
      <c r="FEG28" s="202"/>
      <c r="FEH28" s="202"/>
      <c r="FEI28" s="202"/>
      <c r="FEJ28" s="202"/>
      <c r="FEK28" s="202"/>
      <c r="FEL28" s="202"/>
      <c r="FEM28" s="202"/>
      <c r="FEN28" s="202"/>
      <c r="FEO28" s="585"/>
      <c r="FEP28" s="202"/>
      <c r="FER28" s="202"/>
      <c r="FES28" s="202"/>
      <c r="FET28" s="202"/>
      <c r="FEU28" s="202"/>
      <c r="FEV28" s="202"/>
      <c r="FEW28" s="202"/>
      <c r="FEX28" s="202"/>
      <c r="FEY28" s="202"/>
      <c r="FEZ28" s="202"/>
      <c r="FFA28" s="202"/>
      <c r="FFC28" s="585"/>
      <c r="FFD28" s="585"/>
      <c r="FFE28" s="504"/>
      <c r="FFF28" s="585"/>
      <c r="FFG28" s="149"/>
      <c r="FFH28" s="202"/>
      <c r="FFI28" s="202"/>
      <c r="FFJ28" s="202"/>
      <c r="FFK28" s="202"/>
      <c r="FFL28" s="202"/>
      <c r="FFM28" s="202"/>
      <c r="FFO28" s="149"/>
      <c r="FFP28" s="918"/>
      <c r="FFQ28" s="918"/>
      <c r="FFR28" s="918"/>
      <c r="FFS28" s="918"/>
      <c r="FFT28" s="918"/>
      <c r="FFU28" s="149"/>
      <c r="FFV28" s="918"/>
      <c r="FFW28" s="918"/>
      <c r="FFX28" s="918"/>
      <c r="FFY28" s="918"/>
      <c r="FFZ28" s="918"/>
      <c r="FGA28" s="149"/>
      <c r="FGB28" s="923"/>
      <c r="FGC28" s="149"/>
      <c r="FGD28" s="149"/>
      <c r="FGE28" s="149"/>
      <c r="FGF28" s="149"/>
      <c r="FGI28" s="504"/>
      <c r="FGJ28" s="202"/>
      <c r="FGN28" s="149"/>
      <c r="FGO28" s="504"/>
      <c r="FGP28" s="504"/>
      <c r="FGR28" s="149"/>
      <c r="FGU28" s="149"/>
      <c r="FGV28" s="202"/>
      <c r="FGW28" s="202"/>
      <c r="FGX28" s="202"/>
      <c r="FGY28" s="202"/>
      <c r="FGZ28" s="202"/>
      <c r="FHA28" s="202"/>
      <c r="FHB28" s="202"/>
      <c r="FHC28" s="202"/>
      <c r="FHD28" s="202"/>
      <c r="FHE28" s="585"/>
      <c r="FHF28" s="202"/>
      <c r="FHH28" s="202"/>
      <c r="FHI28" s="202"/>
      <c r="FHJ28" s="202"/>
      <c r="FHK28" s="202"/>
      <c r="FHL28" s="202"/>
      <c r="FHM28" s="202"/>
      <c r="FHN28" s="202"/>
      <c r="FHO28" s="202"/>
      <c r="FHP28" s="202"/>
      <c r="FHQ28" s="202"/>
      <c r="FHS28" s="585"/>
      <c r="FHT28" s="585"/>
      <c r="FHU28" s="504"/>
      <c r="FHV28" s="585"/>
      <c r="FHW28" s="149"/>
      <c r="FHX28" s="202"/>
      <c r="FHY28" s="202"/>
      <c r="FHZ28" s="202"/>
      <c r="FIA28" s="202"/>
      <c r="FIB28" s="202"/>
      <c r="FIC28" s="202"/>
      <c r="FIE28" s="149"/>
      <c r="FIF28" s="918"/>
      <c r="FIG28" s="918"/>
      <c r="FIH28" s="918"/>
      <c r="FII28" s="918"/>
      <c r="FIJ28" s="918"/>
      <c r="FIK28" s="149"/>
      <c r="FIL28" s="918"/>
      <c r="FIM28" s="918"/>
      <c r="FIN28" s="918"/>
      <c r="FIO28" s="918"/>
      <c r="FIP28" s="918"/>
      <c r="FIQ28" s="149"/>
      <c r="FIR28" s="923"/>
      <c r="FIS28" s="149"/>
      <c r="FIT28" s="149"/>
      <c r="FIU28" s="149"/>
      <c r="FIV28" s="149"/>
      <c r="FIY28" s="504"/>
      <c r="FIZ28" s="202"/>
      <c r="FJD28" s="149"/>
      <c r="FJE28" s="504"/>
      <c r="FJF28" s="504"/>
      <c r="FJH28" s="149"/>
      <c r="FJK28" s="149"/>
      <c r="FJL28" s="202"/>
      <c r="FJM28" s="202"/>
      <c r="FJN28" s="202"/>
      <c r="FJO28" s="202"/>
      <c r="FJP28" s="202"/>
      <c r="FJQ28" s="202"/>
      <c r="FJR28" s="202"/>
      <c r="FJS28" s="202"/>
      <c r="FJT28" s="202"/>
      <c r="FJU28" s="585"/>
      <c r="FJV28" s="202"/>
      <c r="FJX28" s="202"/>
      <c r="FJY28" s="202"/>
      <c r="FJZ28" s="202"/>
      <c r="FKA28" s="202"/>
      <c r="FKB28" s="202"/>
      <c r="FKC28" s="202"/>
      <c r="FKD28" s="202"/>
      <c r="FKE28" s="202"/>
      <c r="FKF28" s="202"/>
      <c r="FKG28" s="202"/>
      <c r="FKI28" s="585"/>
      <c r="FKJ28" s="585"/>
      <c r="FKK28" s="504"/>
      <c r="FKL28" s="585"/>
      <c r="FKM28" s="149"/>
      <c r="FKN28" s="202"/>
      <c r="FKO28" s="202"/>
      <c r="FKP28" s="202"/>
      <c r="FKQ28" s="202"/>
      <c r="FKR28" s="202"/>
      <c r="FKS28" s="202"/>
      <c r="FKU28" s="149"/>
      <c r="FKV28" s="918"/>
      <c r="FKW28" s="918"/>
      <c r="FKX28" s="918"/>
      <c r="FKY28" s="918"/>
      <c r="FKZ28" s="918"/>
      <c r="FLA28" s="149"/>
      <c r="FLB28" s="918"/>
      <c r="FLC28" s="918"/>
      <c r="FLD28" s="918"/>
      <c r="FLE28" s="918"/>
      <c r="FLF28" s="918"/>
      <c r="FLG28" s="149"/>
      <c r="FLH28" s="923"/>
      <c r="FLI28" s="149"/>
      <c r="FLJ28" s="149"/>
      <c r="FLK28" s="149"/>
      <c r="FLL28" s="149"/>
      <c r="FLO28" s="504"/>
      <c r="FLP28" s="202"/>
      <c r="FLT28" s="149"/>
      <c r="FLU28" s="504"/>
      <c r="FLV28" s="504"/>
      <c r="FLX28" s="149"/>
      <c r="FMA28" s="149"/>
      <c r="FMB28" s="202"/>
      <c r="FMC28" s="202"/>
      <c r="FMD28" s="202"/>
      <c r="FME28" s="202"/>
      <c r="FMF28" s="202"/>
      <c r="FMG28" s="202"/>
      <c r="FMH28" s="202"/>
      <c r="FMI28" s="202"/>
      <c r="FMJ28" s="202"/>
      <c r="FMK28" s="585"/>
      <c r="FML28" s="202"/>
      <c r="FMN28" s="202"/>
      <c r="FMO28" s="202"/>
      <c r="FMP28" s="202"/>
      <c r="FMQ28" s="202"/>
      <c r="FMR28" s="202"/>
      <c r="FMS28" s="202"/>
      <c r="FMT28" s="202"/>
      <c r="FMU28" s="202"/>
      <c r="FMV28" s="202"/>
      <c r="FMW28" s="202"/>
      <c r="FMY28" s="585"/>
      <c r="FMZ28" s="585"/>
      <c r="FNA28" s="504"/>
      <c r="FNB28" s="585"/>
      <c r="FNC28" s="149"/>
      <c r="FND28" s="202"/>
      <c r="FNE28" s="202"/>
      <c r="FNF28" s="202"/>
      <c r="FNG28" s="202"/>
      <c r="FNH28" s="202"/>
      <c r="FNI28" s="202"/>
      <c r="FNK28" s="149"/>
      <c r="FNL28" s="918"/>
      <c r="FNM28" s="918"/>
      <c r="FNN28" s="918"/>
      <c r="FNO28" s="918"/>
      <c r="FNP28" s="918"/>
      <c r="FNQ28" s="149"/>
      <c r="FNR28" s="918"/>
      <c r="FNS28" s="918"/>
      <c r="FNT28" s="918"/>
      <c r="FNU28" s="918"/>
      <c r="FNV28" s="918"/>
      <c r="FNW28" s="149"/>
      <c r="FNX28" s="923"/>
      <c r="FNY28" s="149"/>
      <c r="FNZ28" s="149"/>
      <c r="FOA28" s="149"/>
      <c r="FOB28" s="149"/>
      <c r="FOE28" s="504"/>
      <c r="FOF28" s="202"/>
      <c r="FOJ28" s="149"/>
      <c r="FOK28" s="504"/>
      <c r="FOL28" s="504"/>
      <c r="FON28" s="149"/>
      <c r="FOQ28" s="149"/>
      <c r="FOR28" s="202"/>
      <c r="FOS28" s="202"/>
      <c r="FOT28" s="202"/>
      <c r="FOU28" s="202"/>
      <c r="FOV28" s="202"/>
      <c r="FOW28" s="202"/>
      <c r="FOX28" s="202"/>
      <c r="FOY28" s="202"/>
      <c r="FOZ28" s="202"/>
      <c r="FPA28" s="585"/>
      <c r="FPB28" s="202"/>
      <c r="FPD28" s="202"/>
      <c r="FPE28" s="202"/>
      <c r="FPF28" s="202"/>
      <c r="FPG28" s="202"/>
      <c r="FPH28" s="202"/>
      <c r="FPI28" s="202"/>
      <c r="FPJ28" s="202"/>
      <c r="FPK28" s="202"/>
      <c r="FPL28" s="202"/>
      <c r="FPM28" s="202"/>
      <c r="FPO28" s="585"/>
      <c r="FPP28" s="585"/>
      <c r="FPQ28" s="504"/>
      <c r="FPR28" s="585"/>
      <c r="FPS28" s="149"/>
      <c r="FPT28" s="202"/>
      <c r="FPU28" s="202"/>
      <c r="FPV28" s="202"/>
      <c r="FPW28" s="202"/>
      <c r="FPX28" s="202"/>
      <c r="FPY28" s="202"/>
      <c r="FQA28" s="149"/>
      <c r="FQB28" s="918"/>
      <c r="FQC28" s="918"/>
      <c r="FQD28" s="918"/>
      <c r="FQE28" s="918"/>
      <c r="FQF28" s="918"/>
      <c r="FQG28" s="149"/>
      <c r="FQH28" s="918"/>
      <c r="FQI28" s="918"/>
      <c r="FQJ28" s="918"/>
      <c r="FQK28" s="918"/>
      <c r="FQL28" s="918"/>
      <c r="FQM28" s="149"/>
      <c r="FQN28" s="923"/>
      <c r="FQO28" s="149"/>
      <c r="FQP28" s="149"/>
      <c r="FQQ28" s="149"/>
      <c r="FQR28" s="149"/>
      <c r="FQU28" s="504"/>
      <c r="FQV28" s="202"/>
      <c r="FQZ28" s="149"/>
      <c r="FRA28" s="504"/>
      <c r="FRB28" s="504"/>
      <c r="FRD28" s="149"/>
      <c r="FRG28" s="149"/>
      <c r="FRH28" s="202"/>
      <c r="FRI28" s="202"/>
      <c r="FRJ28" s="202"/>
      <c r="FRK28" s="202"/>
      <c r="FRL28" s="202"/>
      <c r="FRM28" s="202"/>
      <c r="FRN28" s="202"/>
      <c r="FRO28" s="202"/>
      <c r="FRP28" s="202"/>
      <c r="FRQ28" s="585"/>
      <c r="FRR28" s="202"/>
      <c r="FRT28" s="202"/>
      <c r="FRU28" s="202"/>
      <c r="FRV28" s="202"/>
      <c r="FRW28" s="202"/>
      <c r="FRX28" s="202"/>
      <c r="FRY28" s="202"/>
      <c r="FRZ28" s="202"/>
      <c r="FSA28" s="202"/>
      <c r="FSB28" s="202"/>
      <c r="FSC28" s="202"/>
      <c r="FSE28" s="585"/>
      <c r="FSF28" s="585"/>
      <c r="FSG28" s="504"/>
      <c r="FSH28" s="585"/>
      <c r="FSI28" s="149"/>
      <c r="FSJ28" s="202"/>
      <c r="FSK28" s="202"/>
      <c r="FSL28" s="202"/>
      <c r="FSM28" s="202"/>
      <c r="FSN28" s="202"/>
      <c r="FSO28" s="202"/>
      <c r="FSQ28" s="149"/>
      <c r="FSR28" s="918"/>
      <c r="FSS28" s="918"/>
      <c r="FST28" s="918"/>
      <c r="FSU28" s="918"/>
      <c r="FSV28" s="918"/>
      <c r="FSW28" s="149"/>
      <c r="FSX28" s="918"/>
      <c r="FSY28" s="918"/>
      <c r="FSZ28" s="918"/>
      <c r="FTA28" s="918"/>
      <c r="FTB28" s="918"/>
      <c r="FTC28" s="149"/>
      <c r="FTD28" s="923"/>
      <c r="FTE28" s="149"/>
      <c r="FTF28" s="149"/>
      <c r="FTG28" s="149"/>
      <c r="FTH28" s="149"/>
      <c r="FTK28" s="504"/>
      <c r="FTL28" s="202"/>
      <c r="FTP28" s="149"/>
      <c r="FTQ28" s="504"/>
      <c r="FTR28" s="504"/>
      <c r="FTT28" s="149"/>
      <c r="FTW28" s="149"/>
      <c r="FTX28" s="202"/>
      <c r="FTY28" s="202"/>
      <c r="FTZ28" s="202"/>
      <c r="FUA28" s="202"/>
      <c r="FUB28" s="202"/>
      <c r="FUC28" s="202"/>
      <c r="FUD28" s="202"/>
      <c r="FUE28" s="202"/>
      <c r="FUF28" s="202"/>
      <c r="FUG28" s="585"/>
      <c r="FUH28" s="202"/>
      <c r="FUJ28" s="202"/>
      <c r="FUK28" s="202"/>
      <c r="FUL28" s="202"/>
      <c r="FUM28" s="202"/>
      <c r="FUN28" s="202"/>
      <c r="FUO28" s="202"/>
      <c r="FUP28" s="202"/>
      <c r="FUQ28" s="202"/>
      <c r="FUR28" s="202"/>
      <c r="FUS28" s="202"/>
      <c r="FUU28" s="585"/>
      <c r="FUV28" s="585"/>
      <c r="FUW28" s="504"/>
      <c r="FUX28" s="585"/>
      <c r="FUY28" s="149"/>
      <c r="FUZ28" s="202"/>
      <c r="FVA28" s="202"/>
      <c r="FVB28" s="202"/>
      <c r="FVC28" s="202"/>
      <c r="FVD28" s="202"/>
      <c r="FVE28" s="202"/>
      <c r="FVG28" s="149"/>
      <c r="FVH28" s="918"/>
      <c r="FVI28" s="918"/>
      <c r="FVJ28" s="918"/>
      <c r="FVK28" s="918"/>
      <c r="FVL28" s="918"/>
      <c r="FVM28" s="149"/>
      <c r="FVN28" s="918"/>
      <c r="FVO28" s="918"/>
      <c r="FVP28" s="918"/>
      <c r="FVQ28" s="918"/>
      <c r="FVR28" s="918"/>
      <c r="FVS28" s="149"/>
      <c r="FVT28" s="923"/>
      <c r="FVU28" s="149"/>
      <c r="FVV28" s="149"/>
      <c r="FVW28" s="149"/>
      <c r="FVX28" s="149"/>
      <c r="FWA28" s="504"/>
      <c r="FWB28" s="202"/>
      <c r="FWF28" s="149"/>
      <c r="FWG28" s="504"/>
      <c r="FWH28" s="504"/>
      <c r="FWJ28" s="149"/>
      <c r="FWM28" s="149"/>
      <c r="FWN28" s="202"/>
      <c r="FWO28" s="202"/>
      <c r="FWP28" s="202"/>
      <c r="FWQ28" s="202"/>
      <c r="FWR28" s="202"/>
      <c r="FWS28" s="202"/>
      <c r="FWT28" s="202"/>
      <c r="FWU28" s="202"/>
      <c r="FWV28" s="202"/>
      <c r="FWW28" s="585"/>
      <c r="FWX28" s="202"/>
      <c r="FWZ28" s="202"/>
      <c r="FXA28" s="202"/>
      <c r="FXB28" s="202"/>
      <c r="FXC28" s="202"/>
      <c r="FXD28" s="202"/>
      <c r="FXE28" s="202"/>
      <c r="FXF28" s="202"/>
      <c r="FXG28" s="202"/>
      <c r="FXH28" s="202"/>
      <c r="FXI28" s="202"/>
      <c r="FXK28" s="585"/>
      <c r="FXL28" s="585"/>
      <c r="FXM28" s="504"/>
      <c r="FXN28" s="585"/>
      <c r="FXO28" s="149"/>
      <c r="FXP28" s="202"/>
      <c r="FXQ28" s="202"/>
      <c r="FXR28" s="202"/>
      <c r="FXS28" s="202"/>
      <c r="FXT28" s="202"/>
      <c r="FXU28" s="202"/>
      <c r="FXW28" s="149"/>
      <c r="FXX28" s="918"/>
      <c r="FXY28" s="918"/>
      <c r="FXZ28" s="918"/>
      <c r="FYA28" s="918"/>
      <c r="FYB28" s="918"/>
      <c r="FYC28" s="149"/>
      <c r="FYD28" s="918"/>
      <c r="FYE28" s="918"/>
      <c r="FYF28" s="918"/>
      <c r="FYG28" s="918"/>
      <c r="FYH28" s="918"/>
      <c r="FYI28" s="149"/>
      <c r="FYJ28" s="923"/>
      <c r="FYK28" s="149"/>
      <c r="FYL28" s="149"/>
      <c r="FYM28" s="149"/>
      <c r="FYN28" s="149"/>
      <c r="FYQ28" s="504"/>
      <c r="FYR28" s="202"/>
      <c r="FYV28" s="149"/>
      <c r="FYW28" s="504"/>
      <c r="FYX28" s="504"/>
      <c r="FYZ28" s="149"/>
      <c r="FZC28" s="149"/>
      <c r="FZD28" s="202"/>
      <c r="FZE28" s="202"/>
      <c r="FZF28" s="202"/>
      <c r="FZG28" s="202"/>
      <c r="FZH28" s="202"/>
      <c r="FZI28" s="202"/>
      <c r="FZJ28" s="202"/>
      <c r="FZK28" s="202"/>
      <c r="FZL28" s="202"/>
      <c r="FZM28" s="585"/>
      <c r="FZN28" s="202"/>
      <c r="FZP28" s="202"/>
      <c r="FZQ28" s="202"/>
      <c r="FZR28" s="202"/>
      <c r="FZS28" s="202"/>
      <c r="FZT28" s="202"/>
      <c r="FZU28" s="202"/>
      <c r="FZV28" s="202"/>
      <c r="FZW28" s="202"/>
      <c r="FZX28" s="202"/>
      <c r="FZY28" s="202"/>
      <c r="GAA28" s="585"/>
      <c r="GAB28" s="585"/>
      <c r="GAC28" s="504"/>
      <c r="GAD28" s="585"/>
      <c r="GAE28" s="149"/>
      <c r="GAF28" s="202"/>
      <c r="GAG28" s="202"/>
      <c r="GAH28" s="202"/>
      <c r="GAI28" s="202"/>
      <c r="GAJ28" s="202"/>
      <c r="GAK28" s="202"/>
      <c r="GAM28" s="149"/>
      <c r="GAN28" s="918"/>
      <c r="GAO28" s="918"/>
      <c r="GAP28" s="918"/>
      <c r="GAQ28" s="918"/>
      <c r="GAR28" s="918"/>
      <c r="GAS28" s="149"/>
      <c r="GAT28" s="918"/>
      <c r="GAU28" s="918"/>
      <c r="GAV28" s="918"/>
      <c r="GAW28" s="918"/>
      <c r="GAX28" s="918"/>
      <c r="GAY28" s="149"/>
      <c r="GAZ28" s="923"/>
      <c r="GBA28" s="149"/>
      <c r="GBB28" s="149"/>
      <c r="GBC28" s="149"/>
      <c r="GBD28" s="149"/>
      <c r="GBG28" s="504"/>
      <c r="GBH28" s="202"/>
      <c r="GBL28" s="149"/>
      <c r="GBM28" s="504"/>
      <c r="GBN28" s="504"/>
      <c r="GBP28" s="149"/>
      <c r="GBS28" s="149"/>
      <c r="GBT28" s="202"/>
      <c r="GBU28" s="202"/>
      <c r="GBV28" s="202"/>
      <c r="GBW28" s="202"/>
      <c r="GBX28" s="202"/>
      <c r="GBY28" s="202"/>
      <c r="GBZ28" s="202"/>
      <c r="GCA28" s="202"/>
      <c r="GCB28" s="202"/>
      <c r="GCC28" s="585"/>
      <c r="GCD28" s="202"/>
      <c r="GCF28" s="202"/>
      <c r="GCG28" s="202"/>
      <c r="GCH28" s="202"/>
      <c r="GCI28" s="202"/>
      <c r="GCJ28" s="202"/>
      <c r="GCK28" s="202"/>
      <c r="GCL28" s="202"/>
      <c r="GCM28" s="202"/>
      <c r="GCN28" s="202"/>
      <c r="GCO28" s="202"/>
      <c r="GCQ28" s="585"/>
      <c r="GCR28" s="585"/>
      <c r="GCS28" s="504"/>
      <c r="GCT28" s="585"/>
      <c r="GCU28" s="149"/>
      <c r="GCV28" s="202"/>
      <c r="GCW28" s="202"/>
      <c r="GCX28" s="202"/>
      <c r="GCY28" s="202"/>
      <c r="GCZ28" s="202"/>
      <c r="GDA28" s="202"/>
      <c r="GDC28" s="149"/>
      <c r="GDD28" s="918"/>
      <c r="GDE28" s="918"/>
      <c r="GDF28" s="918"/>
      <c r="GDG28" s="918"/>
      <c r="GDH28" s="918"/>
      <c r="GDI28" s="149"/>
      <c r="GDJ28" s="918"/>
      <c r="GDK28" s="918"/>
      <c r="GDL28" s="918"/>
      <c r="GDM28" s="918"/>
      <c r="GDN28" s="918"/>
      <c r="GDO28" s="149"/>
      <c r="GDP28" s="923"/>
      <c r="GDQ28" s="149"/>
      <c r="GDR28" s="149"/>
      <c r="GDS28" s="149"/>
      <c r="GDT28" s="149"/>
      <c r="GDW28" s="504"/>
      <c r="GDX28" s="202"/>
      <c r="GEB28" s="149"/>
      <c r="GEC28" s="504"/>
      <c r="GED28" s="504"/>
      <c r="GEF28" s="149"/>
      <c r="GEI28" s="149"/>
      <c r="GEJ28" s="202"/>
      <c r="GEK28" s="202"/>
      <c r="GEL28" s="202"/>
      <c r="GEM28" s="202"/>
      <c r="GEN28" s="202"/>
      <c r="GEO28" s="202"/>
      <c r="GEP28" s="202"/>
      <c r="GEQ28" s="202"/>
      <c r="GER28" s="202"/>
      <c r="GES28" s="585"/>
      <c r="GET28" s="202"/>
      <c r="GEV28" s="202"/>
      <c r="GEW28" s="202"/>
      <c r="GEX28" s="202"/>
      <c r="GEY28" s="202"/>
      <c r="GEZ28" s="202"/>
      <c r="GFA28" s="202"/>
      <c r="GFB28" s="202"/>
      <c r="GFC28" s="202"/>
      <c r="GFD28" s="202"/>
      <c r="GFE28" s="202"/>
      <c r="GFG28" s="585"/>
      <c r="GFH28" s="585"/>
      <c r="GFI28" s="504"/>
      <c r="GFJ28" s="585"/>
      <c r="GFK28" s="149"/>
      <c r="GFL28" s="202"/>
      <c r="GFM28" s="202"/>
      <c r="GFN28" s="202"/>
      <c r="GFO28" s="202"/>
      <c r="GFP28" s="202"/>
      <c r="GFQ28" s="202"/>
      <c r="GFS28" s="149"/>
      <c r="GFT28" s="918"/>
      <c r="GFU28" s="918"/>
      <c r="GFV28" s="918"/>
      <c r="GFW28" s="918"/>
      <c r="GFX28" s="918"/>
      <c r="GFY28" s="149"/>
      <c r="GFZ28" s="918"/>
      <c r="GGA28" s="918"/>
      <c r="GGB28" s="918"/>
      <c r="GGC28" s="918"/>
      <c r="GGD28" s="918"/>
      <c r="GGE28" s="149"/>
      <c r="GGF28" s="923"/>
      <c r="GGG28" s="149"/>
      <c r="GGH28" s="149"/>
      <c r="GGI28" s="149"/>
      <c r="GGJ28" s="149"/>
      <c r="GGM28" s="504"/>
      <c r="GGN28" s="202"/>
      <c r="GGR28" s="149"/>
      <c r="GGS28" s="504"/>
      <c r="GGT28" s="504"/>
      <c r="GGV28" s="149"/>
      <c r="GGY28" s="149"/>
      <c r="GGZ28" s="202"/>
      <c r="GHA28" s="202"/>
      <c r="GHB28" s="202"/>
      <c r="GHC28" s="202"/>
      <c r="GHD28" s="202"/>
      <c r="GHE28" s="202"/>
      <c r="GHF28" s="202"/>
      <c r="GHG28" s="202"/>
      <c r="GHH28" s="202"/>
      <c r="GHI28" s="585"/>
      <c r="GHJ28" s="202"/>
      <c r="GHL28" s="202"/>
      <c r="GHM28" s="202"/>
      <c r="GHN28" s="202"/>
      <c r="GHO28" s="202"/>
      <c r="GHP28" s="202"/>
      <c r="GHQ28" s="202"/>
      <c r="GHR28" s="202"/>
      <c r="GHS28" s="202"/>
      <c r="GHT28" s="202"/>
      <c r="GHU28" s="202"/>
      <c r="GHW28" s="585"/>
      <c r="GHX28" s="585"/>
      <c r="GHY28" s="504"/>
      <c r="GHZ28" s="585"/>
      <c r="GIA28" s="149"/>
      <c r="GIB28" s="202"/>
      <c r="GIC28" s="202"/>
      <c r="GID28" s="202"/>
      <c r="GIE28" s="202"/>
      <c r="GIF28" s="202"/>
      <c r="GIG28" s="202"/>
      <c r="GII28" s="149"/>
      <c r="GIJ28" s="918"/>
      <c r="GIK28" s="918"/>
      <c r="GIL28" s="918"/>
      <c r="GIM28" s="918"/>
      <c r="GIN28" s="918"/>
      <c r="GIO28" s="149"/>
      <c r="GIP28" s="918"/>
      <c r="GIQ28" s="918"/>
      <c r="GIR28" s="918"/>
      <c r="GIS28" s="918"/>
      <c r="GIT28" s="918"/>
      <c r="GIU28" s="149"/>
      <c r="GIV28" s="923"/>
      <c r="GIW28" s="149"/>
      <c r="GIX28" s="149"/>
      <c r="GIY28" s="149"/>
      <c r="GIZ28" s="149"/>
      <c r="GJC28" s="504"/>
      <c r="GJD28" s="202"/>
      <c r="GJH28" s="149"/>
      <c r="GJI28" s="504"/>
      <c r="GJJ28" s="504"/>
      <c r="GJL28" s="149"/>
      <c r="GJO28" s="149"/>
      <c r="GJP28" s="202"/>
      <c r="GJQ28" s="202"/>
      <c r="GJR28" s="202"/>
      <c r="GJS28" s="202"/>
      <c r="GJT28" s="202"/>
      <c r="GJU28" s="202"/>
      <c r="GJV28" s="202"/>
      <c r="GJW28" s="202"/>
      <c r="GJX28" s="202"/>
      <c r="GJY28" s="585"/>
      <c r="GJZ28" s="202"/>
      <c r="GKB28" s="202"/>
      <c r="GKC28" s="202"/>
      <c r="GKD28" s="202"/>
      <c r="GKE28" s="202"/>
      <c r="GKF28" s="202"/>
      <c r="GKG28" s="202"/>
      <c r="GKH28" s="202"/>
      <c r="GKI28" s="202"/>
      <c r="GKJ28" s="202"/>
      <c r="GKK28" s="202"/>
      <c r="GKM28" s="585"/>
      <c r="GKN28" s="585"/>
      <c r="GKO28" s="504"/>
      <c r="GKP28" s="585"/>
      <c r="GKQ28" s="149"/>
      <c r="GKR28" s="202"/>
      <c r="GKS28" s="202"/>
      <c r="GKT28" s="202"/>
      <c r="GKU28" s="202"/>
      <c r="GKV28" s="202"/>
      <c r="GKW28" s="202"/>
      <c r="GKY28" s="149"/>
      <c r="GKZ28" s="918"/>
      <c r="GLA28" s="918"/>
      <c r="GLB28" s="918"/>
      <c r="GLC28" s="918"/>
      <c r="GLD28" s="918"/>
      <c r="GLE28" s="149"/>
      <c r="GLF28" s="918"/>
      <c r="GLG28" s="918"/>
      <c r="GLH28" s="918"/>
      <c r="GLI28" s="918"/>
      <c r="GLJ28" s="918"/>
      <c r="GLK28" s="149"/>
      <c r="GLL28" s="923"/>
      <c r="GLM28" s="149"/>
      <c r="GLN28" s="149"/>
      <c r="GLO28" s="149"/>
      <c r="GLP28" s="149"/>
      <c r="GLS28" s="504"/>
      <c r="GLT28" s="202"/>
      <c r="GLX28" s="149"/>
      <c r="GLY28" s="504"/>
      <c r="GLZ28" s="504"/>
      <c r="GMB28" s="149"/>
      <c r="GME28" s="149"/>
      <c r="GMF28" s="202"/>
      <c r="GMG28" s="202"/>
      <c r="GMH28" s="202"/>
      <c r="GMI28" s="202"/>
      <c r="GMJ28" s="202"/>
      <c r="GMK28" s="202"/>
      <c r="GML28" s="202"/>
      <c r="GMM28" s="202"/>
      <c r="GMN28" s="202"/>
      <c r="GMO28" s="585"/>
      <c r="GMP28" s="202"/>
      <c r="GMR28" s="202"/>
      <c r="GMS28" s="202"/>
      <c r="GMT28" s="202"/>
      <c r="GMU28" s="202"/>
      <c r="GMV28" s="202"/>
      <c r="GMW28" s="202"/>
      <c r="GMX28" s="202"/>
      <c r="GMY28" s="202"/>
      <c r="GMZ28" s="202"/>
      <c r="GNA28" s="202"/>
      <c r="GNC28" s="585"/>
      <c r="GND28" s="585"/>
      <c r="GNE28" s="504"/>
      <c r="GNF28" s="585"/>
      <c r="GNG28" s="149"/>
      <c r="GNH28" s="202"/>
      <c r="GNI28" s="202"/>
      <c r="GNJ28" s="202"/>
      <c r="GNK28" s="202"/>
      <c r="GNL28" s="202"/>
      <c r="GNM28" s="202"/>
      <c r="GNO28" s="149"/>
      <c r="GNP28" s="918"/>
      <c r="GNQ28" s="918"/>
      <c r="GNR28" s="918"/>
      <c r="GNS28" s="918"/>
      <c r="GNT28" s="918"/>
      <c r="GNU28" s="149"/>
      <c r="GNV28" s="918"/>
      <c r="GNW28" s="918"/>
      <c r="GNX28" s="918"/>
      <c r="GNY28" s="918"/>
      <c r="GNZ28" s="918"/>
      <c r="GOA28" s="149"/>
      <c r="GOB28" s="923"/>
      <c r="GOC28" s="149"/>
      <c r="GOD28" s="149"/>
      <c r="GOE28" s="149"/>
      <c r="GOF28" s="149"/>
      <c r="GOI28" s="504"/>
      <c r="GOJ28" s="202"/>
      <c r="GON28" s="149"/>
      <c r="GOO28" s="504"/>
      <c r="GOP28" s="504"/>
      <c r="GOR28" s="149"/>
      <c r="GOU28" s="149"/>
      <c r="GOV28" s="202"/>
      <c r="GOW28" s="202"/>
      <c r="GOX28" s="202"/>
      <c r="GOY28" s="202"/>
      <c r="GOZ28" s="202"/>
      <c r="GPA28" s="202"/>
      <c r="GPB28" s="202"/>
      <c r="GPC28" s="202"/>
      <c r="GPD28" s="202"/>
      <c r="GPE28" s="585"/>
      <c r="GPF28" s="202"/>
      <c r="GPH28" s="202"/>
      <c r="GPI28" s="202"/>
      <c r="GPJ28" s="202"/>
      <c r="GPK28" s="202"/>
      <c r="GPL28" s="202"/>
      <c r="GPM28" s="202"/>
      <c r="GPN28" s="202"/>
      <c r="GPO28" s="202"/>
      <c r="GPP28" s="202"/>
      <c r="GPQ28" s="202"/>
      <c r="GPS28" s="585"/>
      <c r="GPT28" s="585"/>
      <c r="GPU28" s="504"/>
      <c r="GPV28" s="585"/>
      <c r="GPW28" s="149"/>
      <c r="GPX28" s="202"/>
      <c r="GPY28" s="202"/>
      <c r="GPZ28" s="202"/>
      <c r="GQA28" s="202"/>
      <c r="GQB28" s="202"/>
      <c r="GQC28" s="202"/>
      <c r="GQE28" s="149"/>
      <c r="GQF28" s="918"/>
      <c r="GQG28" s="918"/>
      <c r="GQH28" s="918"/>
      <c r="GQI28" s="918"/>
      <c r="GQJ28" s="918"/>
      <c r="GQK28" s="149"/>
      <c r="GQL28" s="918"/>
      <c r="GQM28" s="918"/>
      <c r="GQN28" s="918"/>
      <c r="GQO28" s="918"/>
      <c r="GQP28" s="918"/>
      <c r="GQQ28" s="149"/>
      <c r="GQR28" s="923"/>
      <c r="GQS28" s="149"/>
      <c r="GQT28" s="149"/>
      <c r="GQU28" s="149"/>
      <c r="GQV28" s="149"/>
      <c r="GQY28" s="504"/>
      <c r="GQZ28" s="202"/>
      <c r="GRD28" s="149"/>
      <c r="GRE28" s="504"/>
      <c r="GRF28" s="504"/>
      <c r="GRH28" s="149"/>
      <c r="GRK28" s="149"/>
      <c r="GRL28" s="202"/>
      <c r="GRM28" s="202"/>
      <c r="GRN28" s="202"/>
      <c r="GRO28" s="202"/>
      <c r="GRP28" s="202"/>
      <c r="GRQ28" s="202"/>
      <c r="GRR28" s="202"/>
      <c r="GRS28" s="202"/>
      <c r="GRT28" s="202"/>
      <c r="GRU28" s="585"/>
      <c r="GRV28" s="202"/>
      <c r="GRX28" s="202"/>
      <c r="GRY28" s="202"/>
      <c r="GRZ28" s="202"/>
      <c r="GSA28" s="202"/>
      <c r="GSB28" s="202"/>
      <c r="GSC28" s="202"/>
      <c r="GSD28" s="202"/>
      <c r="GSE28" s="202"/>
      <c r="GSF28" s="202"/>
      <c r="GSG28" s="202"/>
      <c r="GSI28" s="585"/>
      <c r="GSJ28" s="585"/>
      <c r="GSK28" s="504"/>
      <c r="GSL28" s="585"/>
      <c r="GSM28" s="149"/>
      <c r="GSN28" s="202"/>
      <c r="GSO28" s="202"/>
      <c r="GSP28" s="202"/>
      <c r="GSQ28" s="202"/>
      <c r="GSR28" s="202"/>
      <c r="GSS28" s="202"/>
      <c r="GSU28" s="149"/>
      <c r="GSV28" s="918"/>
      <c r="GSW28" s="918"/>
      <c r="GSX28" s="918"/>
      <c r="GSY28" s="918"/>
      <c r="GSZ28" s="918"/>
      <c r="GTA28" s="149"/>
      <c r="GTB28" s="918"/>
      <c r="GTC28" s="918"/>
      <c r="GTD28" s="918"/>
      <c r="GTE28" s="918"/>
      <c r="GTF28" s="918"/>
      <c r="GTG28" s="149"/>
      <c r="GTH28" s="923"/>
      <c r="GTI28" s="149"/>
      <c r="GTJ28" s="149"/>
      <c r="GTK28" s="149"/>
      <c r="GTL28" s="149"/>
      <c r="GTO28" s="504"/>
      <c r="GTP28" s="202"/>
      <c r="GTT28" s="149"/>
      <c r="GTU28" s="504"/>
      <c r="GTV28" s="504"/>
      <c r="GTX28" s="149"/>
      <c r="GUA28" s="149"/>
      <c r="GUB28" s="202"/>
      <c r="GUC28" s="202"/>
      <c r="GUD28" s="202"/>
      <c r="GUE28" s="202"/>
      <c r="GUF28" s="202"/>
      <c r="GUG28" s="202"/>
      <c r="GUH28" s="202"/>
      <c r="GUI28" s="202"/>
      <c r="GUJ28" s="202"/>
      <c r="GUK28" s="585"/>
      <c r="GUL28" s="202"/>
      <c r="GUN28" s="202"/>
      <c r="GUO28" s="202"/>
      <c r="GUP28" s="202"/>
      <c r="GUQ28" s="202"/>
      <c r="GUR28" s="202"/>
      <c r="GUS28" s="202"/>
      <c r="GUT28" s="202"/>
      <c r="GUU28" s="202"/>
      <c r="GUV28" s="202"/>
      <c r="GUW28" s="202"/>
      <c r="GUY28" s="585"/>
      <c r="GUZ28" s="585"/>
      <c r="GVA28" s="504"/>
      <c r="GVB28" s="585"/>
      <c r="GVC28" s="149"/>
      <c r="GVD28" s="202"/>
      <c r="GVE28" s="202"/>
      <c r="GVF28" s="202"/>
      <c r="GVG28" s="202"/>
      <c r="GVH28" s="202"/>
      <c r="GVI28" s="202"/>
      <c r="GVK28" s="149"/>
      <c r="GVL28" s="918"/>
      <c r="GVM28" s="918"/>
      <c r="GVN28" s="918"/>
      <c r="GVO28" s="918"/>
      <c r="GVP28" s="918"/>
      <c r="GVQ28" s="149"/>
      <c r="GVR28" s="918"/>
      <c r="GVS28" s="918"/>
      <c r="GVT28" s="918"/>
      <c r="GVU28" s="918"/>
      <c r="GVV28" s="918"/>
      <c r="GVW28" s="149"/>
      <c r="GVX28" s="923"/>
      <c r="GVY28" s="149"/>
      <c r="GVZ28" s="149"/>
      <c r="GWA28" s="149"/>
      <c r="GWB28" s="149"/>
      <c r="GWE28" s="504"/>
      <c r="GWF28" s="202"/>
      <c r="GWJ28" s="149"/>
      <c r="GWK28" s="504"/>
      <c r="GWL28" s="504"/>
      <c r="GWN28" s="149"/>
      <c r="GWQ28" s="149"/>
      <c r="GWR28" s="202"/>
      <c r="GWS28" s="202"/>
      <c r="GWT28" s="202"/>
      <c r="GWU28" s="202"/>
      <c r="GWV28" s="202"/>
      <c r="GWW28" s="202"/>
      <c r="GWX28" s="202"/>
      <c r="GWY28" s="202"/>
      <c r="GWZ28" s="202"/>
      <c r="GXA28" s="585"/>
      <c r="GXB28" s="202"/>
      <c r="GXD28" s="202"/>
      <c r="GXE28" s="202"/>
      <c r="GXF28" s="202"/>
      <c r="GXG28" s="202"/>
      <c r="GXH28" s="202"/>
      <c r="GXI28" s="202"/>
      <c r="GXJ28" s="202"/>
      <c r="GXK28" s="202"/>
      <c r="GXL28" s="202"/>
      <c r="GXM28" s="202"/>
      <c r="GXO28" s="585"/>
      <c r="GXP28" s="585"/>
      <c r="GXQ28" s="504"/>
      <c r="GXR28" s="585"/>
      <c r="GXS28" s="149"/>
      <c r="GXT28" s="202"/>
      <c r="GXU28" s="202"/>
      <c r="GXV28" s="202"/>
      <c r="GXW28" s="202"/>
      <c r="GXX28" s="202"/>
      <c r="GXY28" s="202"/>
      <c r="GYA28" s="149"/>
      <c r="GYB28" s="918"/>
      <c r="GYC28" s="918"/>
      <c r="GYD28" s="918"/>
      <c r="GYE28" s="918"/>
      <c r="GYF28" s="918"/>
      <c r="GYG28" s="149"/>
      <c r="GYH28" s="918"/>
      <c r="GYI28" s="918"/>
      <c r="GYJ28" s="918"/>
      <c r="GYK28" s="918"/>
      <c r="GYL28" s="918"/>
      <c r="GYM28" s="149"/>
      <c r="GYN28" s="923"/>
      <c r="GYO28" s="149"/>
      <c r="GYP28" s="149"/>
      <c r="GYQ28" s="149"/>
      <c r="GYR28" s="149"/>
      <c r="GYU28" s="504"/>
      <c r="GYV28" s="202"/>
      <c r="GYZ28" s="149"/>
      <c r="GZA28" s="504"/>
      <c r="GZB28" s="504"/>
      <c r="GZD28" s="149"/>
      <c r="GZG28" s="149"/>
      <c r="GZH28" s="202"/>
      <c r="GZI28" s="202"/>
      <c r="GZJ28" s="202"/>
      <c r="GZK28" s="202"/>
      <c r="GZL28" s="202"/>
      <c r="GZM28" s="202"/>
      <c r="GZN28" s="202"/>
      <c r="GZO28" s="202"/>
      <c r="GZP28" s="202"/>
      <c r="GZQ28" s="585"/>
      <c r="GZR28" s="202"/>
      <c r="GZT28" s="202"/>
      <c r="GZU28" s="202"/>
      <c r="GZV28" s="202"/>
      <c r="GZW28" s="202"/>
      <c r="GZX28" s="202"/>
      <c r="GZY28" s="202"/>
      <c r="GZZ28" s="202"/>
      <c r="HAA28" s="202"/>
      <c r="HAB28" s="202"/>
      <c r="HAC28" s="202"/>
      <c r="HAE28" s="585"/>
      <c r="HAF28" s="585"/>
      <c r="HAG28" s="504"/>
      <c r="HAH28" s="585"/>
      <c r="HAI28" s="149"/>
      <c r="HAJ28" s="202"/>
      <c r="HAK28" s="202"/>
      <c r="HAL28" s="202"/>
      <c r="HAM28" s="202"/>
      <c r="HAN28" s="202"/>
      <c r="HAO28" s="202"/>
      <c r="HAQ28" s="149"/>
      <c r="HAR28" s="918"/>
      <c r="HAS28" s="918"/>
      <c r="HAT28" s="918"/>
      <c r="HAU28" s="918"/>
      <c r="HAV28" s="918"/>
      <c r="HAW28" s="149"/>
      <c r="HAX28" s="918"/>
      <c r="HAY28" s="918"/>
      <c r="HAZ28" s="918"/>
      <c r="HBA28" s="918"/>
      <c r="HBB28" s="918"/>
      <c r="HBC28" s="149"/>
      <c r="HBD28" s="923"/>
      <c r="HBE28" s="149"/>
      <c r="HBF28" s="149"/>
      <c r="HBG28" s="149"/>
      <c r="HBH28" s="149"/>
      <c r="HBK28" s="504"/>
      <c r="HBL28" s="202"/>
      <c r="HBP28" s="149"/>
      <c r="HBQ28" s="504"/>
      <c r="HBR28" s="504"/>
      <c r="HBT28" s="149"/>
      <c r="HBW28" s="149"/>
      <c r="HBX28" s="202"/>
      <c r="HBY28" s="202"/>
      <c r="HBZ28" s="202"/>
      <c r="HCA28" s="202"/>
      <c r="HCB28" s="202"/>
      <c r="HCC28" s="202"/>
      <c r="HCD28" s="202"/>
      <c r="HCE28" s="202"/>
      <c r="HCF28" s="202"/>
      <c r="HCG28" s="585"/>
      <c r="HCH28" s="202"/>
      <c r="HCJ28" s="202"/>
      <c r="HCK28" s="202"/>
      <c r="HCL28" s="202"/>
      <c r="HCM28" s="202"/>
      <c r="HCN28" s="202"/>
      <c r="HCO28" s="202"/>
      <c r="HCP28" s="202"/>
      <c r="HCQ28" s="202"/>
      <c r="HCR28" s="202"/>
      <c r="HCS28" s="202"/>
      <c r="HCU28" s="585"/>
      <c r="HCV28" s="585"/>
      <c r="HCW28" s="504"/>
      <c r="HCX28" s="585"/>
      <c r="HCY28" s="149"/>
      <c r="HCZ28" s="202"/>
      <c r="HDA28" s="202"/>
      <c r="HDB28" s="202"/>
      <c r="HDC28" s="202"/>
      <c r="HDD28" s="202"/>
      <c r="HDE28" s="202"/>
      <c r="HDG28" s="149"/>
      <c r="HDH28" s="918"/>
      <c r="HDI28" s="918"/>
      <c r="HDJ28" s="918"/>
      <c r="HDK28" s="918"/>
      <c r="HDL28" s="918"/>
      <c r="HDM28" s="149"/>
      <c r="HDN28" s="918"/>
      <c r="HDO28" s="918"/>
      <c r="HDP28" s="918"/>
      <c r="HDQ28" s="918"/>
      <c r="HDR28" s="918"/>
      <c r="HDS28" s="149"/>
      <c r="HDT28" s="923"/>
      <c r="HDU28" s="149"/>
      <c r="HDV28" s="149"/>
      <c r="HDW28" s="149"/>
      <c r="HDX28" s="149"/>
      <c r="HEA28" s="504"/>
      <c r="HEB28" s="202"/>
      <c r="HEF28" s="149"/>
      <c r="HEG28" s="504"/>
      <c r="HEH28" s="504"/>
      <c r="HEJ28" s="149"/>
      <c r="HEM28" s="149"/>
      <c r="HEN28" s="202"/>
      <c r="HEO28" s="202"/>
      <c r="HEP28" s="202"/>
      <c r="HEQ28" s="202"/>
      <c r="HER28" s="202"/>
      <c r="HES28" s="202"/>
      <c r="HET28" s="202"/>
      <c r="HEU28" s="202"/>
      <c r="HEV28" s="202"/>
      <c r="HEW28" s="585"/>
      <c r="HEX28" s="202"/>
      <c r="HEZ28" s="202"/>
      <c r="HFA28" s="202"/>
      <c r="HFB28" s="202"/>
      <c r="HFC28" s="202"/>
      <c r="HFD28" s="202"/>
      <c r="HFE28" s="202"/>
      <c r="HFF28" s="202"/>
      <c r="HFG28" s="202"/>
      <c r="HFH28" s="202"/>
      <c r="HFI28" s="202"/>
      <c r="HFK28" s="585"/>
      <c r="HFL28" s="585"/>
      <c r="HFM28" s="504"/>
      <c r="HFN28" s="585"/>
      <c r="HFO28" s="149"/>
      <c r="HFP28" s="202"/>
      <c r="HFQ28" s="202"/>
      <c r="HFR28" s="202"/>
      <c r="HFS28" s="202"/>
      <c r="HFT28" s="202"/>
      <c r="HFU28" s="202"/>
      <c r="HFW28" s="149"/>
      <c r="HFX28" s="918"/>
      <c r="HFY28" s="918"/>
      <c r="HFZ28" s="918"/>
      <c r="HGA28" s="918"/>
      <c r="HGB28" s="918"/>
      <c r="HGC28" s="149"/>
      <c r="HGD28" s="918"/>
      <c r="HGE28" s="918"/>
      <c r="HGF28" s="918"/>
      <c r="HGG28" s="918"/>
      <c r="HGH28" s="918"/>
      <c r="HGI28" s="149"/>
      <c r="HGJ28" s="923"/>
      <c r="HGK28" s="149"/>
      <c r="HGL28" s="149"/>
      <c r="HGM28" s="149"/>
      <c r="HGN28" s="149"/>
      <c r="HGQ28" s="504"/>
      <c r="HGR28" s="202"/>
      <c r="HGV28" s="149"/>
      <c r="HGW28" s="504"/>
      <c r="HGX28" s="504"/>
      <c r="HGZ28" s="149"/>
      <c r="HHC28" s="149"/>
      <c r="HHD28" s="202"/>
      <c r="HHE28" s="202"/>
      <c r="HHF28" s="202"/>
      <c r="HHG28" s="202"/>
      <c r="HHH28" s="202"/>
      <c r="HHI28" s="202"/>
      <c r="HHJ28" s="202"/>
      <c r="HHK28" s="202"/>
      <c r="HHL28" s="202"/>
      <c r="HHM28" s="585"/>
      <c r="HHN28" s="202"/>
      <c r="HHP28" s="202"/>
      <c r="HHQ28" s="202"/>
      <c r="HHR28" s="202"/>
      <c r="HHS28" s="202"/>
      <c r="HHT28" s="202"/>
      <c r="HHU28" s="202"/>
      <c r="HHV28" s="202"/>
      <c r="HHW28" s="202"/>
      <c r="HHX28" s="202"/>
      <c r="HHY28" s="202"/>
      <c r="HIA28" s="585"/>
      <c r="HIB28" s="585"/>
      <c r="HIC28" s="504"/>
      <c r="HID28" s="585"/>
      <c r="HIE28" s="149"/>
      <c r="HIF28" s="202"/>
      <c r="HIG28" s="202"/>
      <c r="HIH28" s="202"/>
      <c r="HII28" s="202"/>
      <c r="HIJ28" s="202"/>
      <c r="HIK28" s="202"/>
      <c r="HIM28" s="149"/>
      <c r="HIN28" s="918"/>
      <c r="HIO28" s="918"/>
      <c r="HIP28" s="918"/>
      <c r="HIQ28" s="918"/>
      <c r="HIR28" s="918"/>
      <c r="HIS28" s="149"/>
      <c r="HIT28" s="918"/>
      <c r="HIU28" s="918"/>
      <c r="HIV28" s="918"/>
      <c r="HIW28" s="918"/>
      <c r="HIX28" s="918"/>
      <c r="HIY28" s="149"/>
      <c r="HIZ28" s="923"/>
      <c r="HJA28" s="149"/>
      <c r="HJB28" s="149"/>
      <c r="HJC28" s="149"/>
      <c r="HJD28" s="149"/>
      <c r="HJG28" s="504"/>
      <c r="HJH28" s="202"/>
      <c r="HJL28" s="149"/>
      <c r="HJM28" s="504"/>
      <c r="HJN28" s="504"/>
      <c r="HJP28" s="149"/>
      <c r="HJS28" s="149"/>
      <c r="HJT28" s="202"/>
      <c r="HJU28" s="202"/>
      <c r="HJV28" s="202"/>
      <c r="HJW28" s="202"/>
      <c r="HJX28" s="202"/>
      <c r="HJY28" s="202"/>
      <c r="HJZ28" s="202"/>
      <c r="HKA28" s="202"/>
      <c r="HKB28" s="202"/>
      <c r="HKC28" s="585"/>
      <c r="HKD28" s="202"/>
      <c r="HKF28" s="202"/>
      <c r="HKG28" s="202"/>
      <c r="HKH28" s="202"/>
      <c r="HKI28" s="202"/>
      <c r="HKJ28" s="202"/>
      <c r="HKK28" s="202"/>
      <c r="HKL28" s="202"/>
      <c r="HKM28" s="202"/>
      <c r="HKN28" s="202"/>
      <c r="HKO28" s="202"/>
      <c r="HKQ28" s="585"/>
      <c r="HKR28" s="585"/>
      <c r="HKS28" s="504"/>
      <c r="HKT28" s="585"/>
      <c r="HKU28" s="149"/>
      <c r="HKV28" s="202"/>
      <c r="HKW28" s="202"/>
      <c r="HKX28" s="202"/>
      <c r="HKY28" s="202"/>
      <c r="HKZ28" s="202"/>
      <c r="HLA28" s="202"/>
      <c r="HLC28" s="149"/>
      <c r="HLD28" s="918"/>
      <c r="HLE28" s="918"/>
      <c r="HLF28" s="918"/>
      <c r="HLG28" s="918"/>
      <c r="HLH28" s="918"/>
      <c r="HLI28" s="149"/>
      <c r="HLJ28" s="918"/>
      <c r="HLK28" s="918"/>
      <c r="HLL28" s="918"/>
      <c r="HLM28" s="918"/>
      <c r="HLN28" s="918"/>
      <c r="HLO28" s="149"/>
      <c r="HLP28" s="923"/>
      <c r="HLQ28" s="149"/>
      <c r="HLR28" s="149"/>
      <c r="HLS28" s="149"/>
      <c r="HLT28" s="149"/>
      <c r="HLW28" s="504"/>
      <c r="HLX28" s="202"/>
      <c r="HMB28" s="149"/>
      <c r="HMC28" s="504"/>
      <c r="HMD28" s="504"/>
      <c r="HMF28" s="149"/>
      <c r="HMI28" s="149"/>
      <c r="HMJ28" s="202"/>
      <c r="HMK28" s="202"/>
      <c r="HML28" s="202"/>
      <c r="HMM28" s="202"/>
      <c r="HMN28" s="202"/>
      <c r="HMO28" s="202"/>
      <c r="HMP28" s="202"/>
      <c r="HMQ28" s="202"/>
      <c r="HMR28" s="202"/>
      <c r="HMS28" s="585"/>
      <c r="HMT28" s="202"/>
      <c r="HMV28" s="202"/>
      <c r="HMW28" s="202"/>
      <c r="HMX28" s="202"/>
      <c r="HMY28" s="202"/>
      <c r="HMZ28" s="202"/>
      <c r="HNA28" s="202"/>
      <c r="HNB28" s="202"/>
      <c r="HNC28" s="202"/>
      <c r="HND28" s="202"/>
      <c r="HNE28" s="202"/>
      <c r="HNG28" s="585"/>
      <c r="HNH28" s="585"/>
      <c r="HNI28" s="504"/>
      <c r="HNJ28" s="585"/>
      <c r="HNK28" s="149"/>
      <c r="HNL28" s="202"/>
      <c r="HNM28" s="202"/>
      <c r="HNN28" s="202"/>
      <c r="HNO28" s="202"/>
      <c r="HNP28" s="202"/>
      <c r="HNQ28" s="202"/>
      <c r="HNS28" s="149"/>
      <c r="HNT28" s="918"/>
      <c r="HNU28" s="918"/>
      <c r="HNV28" s="918"/>
      <c r="HNW28" s="918"/>
      <c r="HNX28" s="918"/>
      <c r="HNY28" s="149"/>
      <c r="HNZ28" s="918"/>
      <c r="HOA28" s="918"/>
      <c r="HOB28" s="918"/>
      <c r="HOC28" s="918"/>
      <c r="HOD28" s="918"/>
      <c r="HOE28" s="149"/>
      <c r="HOF28" s="923"/>
      <c r="HOG28" s="149"/>
      <c r="HOH28" s="149"/>
      <c r="HOI28" s="149"/>
      <c r="HOJ28" s="149"/>
      <c r="HOM28" s="504"/>
      <c r="HON28" s="202"/>
      <c r="HOR28" s="149"/>
      <c r="HOS28" s="504"/>
      <c r="HOT28" s="504"/>
      <c r="HOV28" s="149"/>
      <c r="HOY28" s="149"/>
      <c r="HOZ28" s="202"/>
      <c r="HPA28" s="202"/>
      <c r="HPB28" s="202"/>
      <c r="HPC28" s="202"/>
      <c r="HPD28" s="202"/>
      <c r="HPE28" s="202"/>
      <c r="HPF28" s="202"/>
      <c r="HPG28" s="202"/>
      <c r="HPH28" s="202"/>
      <c r="HPI28" s="585"/>
      <c r="HPJ28" s="202"/>
      <c r="HPL28" s="202"/>
      <c r="HPM28" s="202"/>
      <c r="HPN28" s="202"/>
      <c r="HPO28" s="202"/>
      <c r="HPP28" s="202"/>
      <c r="HPQ28" s="202"/>
      <c r="HPR28" s="202"/>
      <c r="HPS28" s="202"/>
      <c r="HPT28" s="202"/>
      <c r="HPU28" s="202"/>
      <c r="HPW28" s="585"/>
      <c r="HPX28" s="585"/>
      <c r="HPY28" s="504"/>
      <c r="HPZ28" s="585"/>
      <c r="HQA28" s="149"/>
      <c r="HQB28" s="202"/>
      <c r="HQC28" s="202"/>
      <c r="HQD28" s="202"/>
      <c r="HQE28" s="202"/>
      <c r="HQF28" s="202"/>
      <c r="HQG28" s="202"/>
      <c r="HQI28" s="149"/>
      <c r="HQJ28" s="918"/>
      <c r="HQK28" s="918"/>
      <c r="HQL28" s="918"/>
      <c r="HQM28" s="918"/>
      <c r="HQN28" s="918"/>
      <c r="HQO28" s="149"/>
      <c r="HQP28" s="918"/>
      <c r="HQQ28" s="918"/>
      <c r="HQR28" s="918"/>
      <c r="HQS28" s="918"/>
      <c r="HQT28" s="918"/>
      <c r="HQU28" s="149"/>
      <c r="HQV28" s="923"/>
      <c r="HQW28" s="149"/>
      <c r="HQX28" s="149"/>
      <c r="HQY28" s="149"/>
      <c r="HQZ28" s="149"/>
      <c r="HRC28" s="504"/>
      <c r="HRD28" s="202"/>
      <c r="HRH28" s="149"/>
      <c r="HRI28" s="504"/>
      <c r="HRJ28" s="504"/>
      <c r="HRL28" s="149"/>
      <c r="HRO28" s="149"/>
      <c r="HRP28" s="202"/>
      <c r="HRQ28" s="202"/>
      <c r="HRR28" s="202"/>
      <c r="HRS28" s="202"/>
      <c r="HRT28" s="202"/>
      <c r="HRU28" s="202"/>
      <c r="HRV28" s="202"/>
      <c r="HRW28" s="202"/>
      <c r="HRX28" s="202"/>
      <c r="HRY28" s="585"/>
      <c r="HRZ28" s="202"/>
      <c r="HSB28" s="202"/>
      <c r="HSC28" s="202"/>
      <c r="HSD28" s="202"/>
      <c r="HSE28" s="202"/>
      <c r="HSF28" s="202"/>
      <c r="HSG28" s="202"/>
      <c r="HSH28" s="202"/>
      <c r="HSI28" s="202"/>
      <c r="HSJ28" s="202"/>
      <c r="HSK28" s="202"/>
      <c r="HSM28" s="585"/>
      <c r="HSN28" s="585"/>
      <c r="HSO28" s="504"/>
      <c r="HSP28" s="585"/>
      <c r="HSQ28" s="149"/>
      <c r="HSR28" s="202"/>
      <c r="HSS28" s="202"/>
      <c r="HST28" s="202"/>
      <c r="HSU28" s="202"/>
      <c r="HSV28" s="202"/>
      <c r="HSW28" s="202"/>
      <c r="HSY28" s="149"/>
      <c r="HSZ28" s="918"/>
      <c r="HTA28" s="918"/>
      <c r="HTB28" s="918"/>
      <c r="HTC28" s="918"/>
      <c r="HTD28" s="918"/>
      <c r="HTE28" s="149"/>
      <c r="HTF28" s="918"/>
      <c r="HTG28" s="918"/>
      <c r="HTH28" s="918"/>
      <c r="HTI28" s="918"/>
      <c r="HTJ28" s="918"/>
      <c r="HTK28" s="149"/>
      <c r="HTL28" s="923"/>
      <c r="HTM28" s="149"/>
      <c r="HTN28" s="149"/>
      <c r="HTO28" s="149"/>
      <c r="HTP28" s="149"/>
      <c r="HTS28" s="504"/>
      <c r="HTT28" s="202"/>
      <c r="HTX28" s="149"/>
      <c r="HTY28" s="504"/>
      <c r="HTZ28" s="504"/>
      <c r="HUB28" s="149"/>
      <c r="HUE28" s="149"/>
      <c r="HUF28" s="202"/>
      <c r="HUG28" s="202"/>
      <c r="HUH28" s="202"/>
      <c r="HUI28" s="202"/>
      <c r="HUJ28" s="202"/>
      <c r="HUK28" s="202"/>
      <c r="HUL28" s="202"/>
      <c r="HUM28" s="202"/>
      <c r="HUN28" s="202"/>
      <c r="HUO28" s="585"/>
      <c r="HUP28" s="202"/>
      <c r="HUR28" s="202"/>
      <c r="HUS28" s="202"/>
      <c r="HUT28" s="202"/>
      <c r="HUU28" s="202"/>
      <c r="HUV28" s="202"/>
      <c r="HUW28" s="202"/>
      <c r="HUX28" s="202"/>
      <c r="HUY28" s="202"/>
      <c r="HUZ28" s="202"/>
      <c r="HVA28" s="202"/>
      <c r="HVC28" s="585"/>
      <c r="HVD28" s="585"/>
      <c r="HVE28" s="504"/>
      <c r="HVF28" s="585"/>
      <c r="HVG28" s="149"/>
      <c r="HVH28" s="202"/>
      <c r="HVI28" s="202"/>
      <c r="HVJ28" s="202"/>
      <c r="HVK28" s="202"/>
      <c r="HVL28" s="202"/>
      <c r="HVM28" s="202"/>
      <c r="HVO28" s="149"/>
      <c r="HVP28" s="918"/>
      <c r="HVQ28" s="918"/>
      <c r="HVR28" s="918"/>
      <c r="HVS28" s="918"/>
      <c r="HVT28" s="918"/>
      <c r="HVU28" s="149"/>
      <c r="HVV28" s="918"/>
      <c r="HVW28" s="918"/>
      <c r="HVX28" s="918"/>
      <c r="HVY28" s="918"/>
      <c r="HVZ28" s="918"/>
      <c r="HWA28" s="149"/>
      <c r="HWB28" s="923"/>
      <c r="HWC28" s="149"/>
      <c r="HWD28" s="149"/>
      <c r="HWE28" s="149"/>
      <c r="HWF28" s="149"/>
      <c r="HWI28" s="504"/>
      <c r="HWJ28" s="202"/>
      <c r="HWN28" s="149"/>
      <c r="HWO28" s="504"/>
      <c r="HWP28" s="504"/>
      <c r="HWR28" s="149"/>
      <c r="HWU28" s="149"/>
      <c r="HWV28" s="202"/>
      <c r="HWW28" s="202"/>
      <c r="HWX28" s="202"/>
      <c r="HWY28" s="202"/>
      <c r="HWZ28" s="202"/>
      <c r="HXA28" s="202"/>
      <c r="HXB28" s="202"/>
      <c r="HXC28" s="202"/>
      <c r="HXD28" s="202"/>
      <c r="HXE28" s="585"/>
      <c r="HXF28" s="202"/>
      <c r="HXH28" s="202"/>
      <c r="HXI28" s="202"/>
      <c r="HXJ28" s="202"/>
      <c r="HXK28" s="202"/>
      <c r="HXL28" s="202"/>
      <c r="HXM28" s="202"/>
      <c r="HXN28" s="202"/>
      <c r="HXO28" s="202"/>
      <c r="HXP28" s="202"/>
      <c r="HXQ28" s="202"/>
      <c r="HXS28" s="585"/>
      <c r="HXT28" s="585"/>
      <c r="HXU28" s="504"/>
      <c r="HXV28" s="585"/>
      <c r="HXW28" s="149"/>
      <c r="HXX28" s="202"/>
      <c r="HXY28" s="202"/>
      <c r="HXZ28" s="202"/>
      <c r="HYA28" s="202"/>
      <c r="HYB28" s="202"/>
      <c r="HYC28" s="202"/>
      <c r="HYE28" s="149"/>
      <c r="HYF28" s="918"/>
      <c r="HYG28" s="918"/>
      <c r="HYH28" s="918"/>
      <c r="HYI28" s="918"/>
      <c r="HYJ28" s="918"/>
      <c r="HYK28" s="149"/>
      <c r="HYL28" s="918"/>
      <c r="HYM28" s="918"/>
      <c r="HYN28" s="918"/>
      <c r="HYO28" s="918"/>
      <c r="HYP28" s="918"/>
      <c r="HYQ28" s="149"/>
      <c r="HYR28" s="923"/>
      <c r="HYS28" s="149"/>
      <c r="HYT28" s="149"/>
      <c r="HYU28" s="149"/>
      <c r="HYV28" s="149"/>
      <c r="HYY28" s="504"/>
      <c r="HYZ28" s="202"/>
      <c r="HZD28" s="149"/>
      <c r="HZE28" s="504"/>
      <c r="HZF28" s="504"/>
      <c r="HZH28" s="149"/>
      <c r="HZK28" s="149"/>
      <c r="HZL28" s="202"/>
      <c r="HZM28" s="202"/>
      <c r="HZN28" s="202"/>
      <c r="HZO28" s="202"/>
      <c r="HZP28" s="202"/>
      <c r="HZQ28" s="202"/>
      <c r="HZR28" s="202"/>
      <c r="HZS28" s="202"/>
      <c r="HZT28" s="202"/>
      <c r="HZU28" s="585"/>
      <c r="HZV28" s="202"/>
      <c r="HZX28" s="202"/>
      <c r="HZY28" s="202"/>
      <c r="HZZ28" s="202"/>
      <c r="IAA28" s="202"/>
      <c r="IAB28" s="202"/>
      <c r="IAC28" s="202"/>
      <c r="IAD28" s="202"/>
      <c r="IAE28" s="202"/>
      <c r="IAF28" s="202"/>
      <c r="IAG28" s="202"/>
      <c r="IAI28" s="585"/>
      <c r="IAJ28" s="585"/>
      <c r="IAK28" s="504"/>
      <c r="IAL28" s="585"/>
      <c r="IAM28" s="149"/>
      <c r="IAN28" s="202"/>
      <c r="IAO28" s="202"/>
      <c r="IAP28" s="202"/>
      <c r="IAQ28" s="202"/>
      <c r="IAR28" s="202"/>
      <c r="IAS28" s="202"/>
      <c r="IAU28" s="149"/>
      <c r="IAV28" s="918"/>
      <c r="IAW28" s="918"/>
      <c r="IAX28" s="918"/>
      <c r="IAY28" s="918"/>
      <c r="IAZ28" s="918"/>
      <c r="IBA28" s="149"/>
      <c r="IBB28" s="918"/>
      <c r="IBC28" s="918"/>
      <c r="IBD28" s="918"/>
      <c r="IBE28" s="918"/>
      <c r="IBF28" s="918"/>
      <c r="IBG28" s="149"/>
      <c r="IBH28" s="923"/>
      <c r="IBI28" s="149"/>
      <c r="IBJ28" s="149"/>
      <c r="IBK28" s="149"/>
      <c r="IBL28" s="149"/>
      <c r="IBO28" s="504"/>
      <c r="IBP28" s="202"/>
      <c r="IBT28" s="149"/>
      <c r="IBU28" s="504"/>
      <c r="IBV28" s="504"/>
      <c r="IBX28" s="149"/>
      <c r="ICA28" s="149"/>
      <c r="ICB28" s="202"/>
      <c r="ICC28" s="202"/>
      <c r="ICD28" s="202"/>
      <c r="ICE28" s="202"/>
      <c r="ICF28" s="202"/>
      <c r="ICG28" s="202"/>
      <c r="ICH28" s="202"/>
      <c r="ICI28" s="202"/>
      <c r="ICJ28" s="202"/>
      <c r="ICK28" s="585"/>
      <c r="ICL28" s="202"/>
      <c r="ICN28" s="202"/>
      <c r="ICO28" s="202"/>
      <c r="ICP28" s="202"/>
      <c r="ICQ28" s="202"/>
      <c r="ICR28" s="202"/>
      <c r="ICS28" s="202"/>
      <c r="ICT28" s="202"/>
      <c r="ICU28" s="202"/>
      <c r="ICV28" s="202"/>
      <c r="ICW28" s="202"/>
      <c r="ICY28" s="585"/>
      <c r="ICZ28" s="585"/>
      <c r="IDA28" s="504"/>
      <c r="IDB28" s="585"/>
      <c r="IDC28" s="149"/>
      <c r="IDD28" s="202"/>
      <c r="IDE28" s="202"/>
      <c r="IDF28" s="202"/>
      <c r="IDG28" s="202"/>
      <c r="IDH28" s="202"/>
      <c r="IDI28" s="202"/>
      <c r="IDK28" s="149"/>
      <c r="IDL28" s="918"/>
      <c r="IDM28" s="918"/>
      <c r="IDN28" s="918"/>
      <c r="IDO28" s="918"/>
      <c r="IDP28" s="918"/>
      <c r="IDQ28" s="149"/>
      <c r="IDR28" s="918"/>
      <c r="IDS28" s="918"/>
      <c r="IDT28" s="918"/>
      <c r="IDU28" s="918"/>
      <c r="IDV28" s="918"/>
      <c r="IDW28" s="149"/>
      <c r="IDX28" s="923"/>
      <c r="IDY28" s="149"/>
      <c r="IDZ28" s="149"/>
      <c r="IEA28" s="149"/>
      <c r="IEB28" s="149"/>
      <c r="IEE28" s="504"/>
      <c r="IEF28" s="202"/>
      <c r="IEJ28" s="149"/>
      <c r="IEK28" s="504"/>
      <c r="IEL28" s="504"/>
      <c r="IEN28" s="149"/>
      <c r="IEQ28" s="149"/>
      <c r="IER28" s="202"/>
      <c r="IES28" s="202"/>
      <c r="IET28" s="202"/>
      <c r="IEU28" s="202"/>
      <c r="IEV28" s="202"/>
      <c r="IEW28" s="202"/>
      <c r="IEX28" s="202"/>
      <c r="IEY28" s="202"/>
      <c r="IEZ28" s="202"/>
      <c r="IFA28" s="585"/>
      <c r="IFB28" s="202"/>
      <c r="IFD28" s="202"/>
      <c r="IFE28" s="202"/>
      <c r="IFF28" s="202"/>
      <c r="IFG28" s="202"/>
      <c r="IFH28" s="202"/>
      <c r="IFI28" s="202"/>
      <c r="IFJ28" s="202"/>
      <c r="IFK28" s="202"/>
      <c r="IFL28" s="202"/>
      <c r="IFM28" s="202"/>
      <c r="IFO28" s="585"/>
      <c r="IFP28" s="585"/>
      <c r="IFQ28" s="504"/>
      <c r="IFR28" s="585"/>
      <c r="IFS28" s="149"/>
      <c r="IFT28" s="202"/>
      <c r="IFU28" s="202"/>
      <c r="IFV28" s="202"/>
      <c r="IFW28" s="202"/>
      <c r="IFX28" s="202"/>
      <c r="IFY28" s="202"/>
      <c r="IGA28" s="149"/>
      <c r="IGB28" s="918"/>
      <c r="IGC28" s="918"/>
      <c r="IGD28" s="918"/>
      <c r="IGE28" s="918"/>
      <c r="IGF28" s="918"/>
      <c r="IGG28" s="149"/>
      <c r="IGH28" s="918"/>
      <c r="IGI28" s="918"/>
      <c r="IGJ28" s="918"/>
      <c r="IGK28" s="918"/>
      <c r="IGL28" s="918"/>
      <c r="IGM28" s="149"/>
      <c r="IGN28" s="923"/>
      <c r="IGO28" s="149"/>
      <c r="IGP28" s="149"/>
      <c r="IGQ28" s="149"/>
      <c r="IGR28" s="149"/>
      <c r="IGU28" s="504"/>
      <c r="IGV28" s="202"/>
      <c r="IGZ28" s="149"/>
      <c r="IHA28" s="504"/>
      <c r="IHB28" s="504"/>
      <c r="IHD28" s="149"/>
      <c r="IHG28" s="149"/>
      <c r="IHH28" s="202"/>
      <c r="IHI28" s="202"/>
      <c r="IHJ28" s="202"/>
      <c r="IHK28" s="202"/>
      <c r="IHL28" s="202"/>
      <c r="IHM28" s="202"/>
      <c r="IHN28" s="202"/>
      <c r="IHO28" s="202"/>
      <c r="IHP28" s="202"/>
      <c r="IHQ28" s="585"/>
      <c r="IHR28" s="202"/>
      <c r="IHT28" s="202"/>
      <c r="IHU28" s="202"/>
      <c r="IHV28" s="202"/>
      <c r="IHW28" s="202"/>
      <c r="IHX28" s="202"/>
      <c r="IHY28" s="202"/>
      <c r="IHZ28" s="202"/>
      <c r="IIA28" s="202"/>
      <c r="IIB28" s="202"/>
      <c r="IIC28" s="202"/>
      <c r="IIE28" s="585"/>
      <c r="IIF28" s="585"/>
      <c r="IIG28" s="504"/>
      <c r="IIH28" s="585"/>
      <c r="III28" s="149"/>
      <c r="IIJ28" s="202"/>
      <c r="IIK28" s="202"/>
      <c r="IIL28" s="202"/>
      <c r="IIM28" s="202"/>
      <c r="IIN28" s="202"/>
      <c r="IIO28" s="202"/>
      <c r="IIQ28" s="149"/>
      <c r="IIR28" s="918"/>
      <c r="IIS28" s="918"/>
      <c r="IIT28" s="918"/>
      <c r="IIU28" s="918"/>
      <c r="IIV28" s="918"/>
      <c r="IIW28" s="149"/>
      <c r="IIX28" s="918"/>
      <c r="IIY28" s="918"/>
      <c r="IIZ28" s="918"/>
      <c r="IJA28" s="918"/>
      <c r="IJB28" s="918"/>
      <c r="IJC28" s="149"/>
      <c r="IJD28" s="923"/>
      <c r="IJE28" s="149"/>
      <c r="IJF28" s="149"/>
      <c r="IJG28" s="149"/>
      <c r="IJH28" s="149"/>
      <c r="IJK28" s="504"/>
      <c r="IJL28" s="202"/>
      <c r="IJP28" s="149"/>
      <c r="IJQ28" s="504"/>
      <c r="IJR28" s="504"/>
      <c r="IJT28" s="149"/>
      <c r="IJW28" s="149"/>
      <c r="IJX28" s="202"/>
      <c r="IJY28" s="202"/>
      <c r="IJZ28" s="202"/>
      <c r="IKA28" s="202"/>
      <c r="IKB28" s="202"/>
      <c r="IKC28" s="202"/>
      <c r="IKD28" s="202"/>
      <c r="IKE28" s="202"/>
      <c r="IKF28" s="202"/>
      <c r="IKG28" s="585"/>
      <c r="IKH28" s="202"/>
      <c r="IKJ28" s="202"/>
      <c r="IKK28" s="202"/>
      <c r="IKL28" s="202"/>
      <c r="IKM28" s="202"/>
      <c r="IKN28" s="202"/>
      <c r="IKO28" s="202"/>
      <c r="IKP28" s="202"/>
      <c r="IKQ28" s="202"/>
      <c r="IKR28" s="202"/>
      <c r="IKS28" s="202"/>
      <c r="IKU28" s="585"/>
      <c r="IKV28" s="585"/>
      <c r="IKW28" s="504"/>
      <c r="IKX28" s="585"/>
      <c r="IKY28" s="149"/>
      <c r="IKZ28" s="202"/>
      <c r="ILA28" s="202"/>
      <c r="ILB28" s="202"/>
      <c r="ILC28" s="202"/>
      <c r="ILD28" s="202"/>
      <c r="ILE28" s="202"/>
      <c r="ILG28" s="149"/>
      <c r="ILH28" s="918"/>
      <c r="ILI28" s="918"/>
      <c r="ILJ28" s="918"/>
      <c r="ILK28" s="918"/>
      <c r="ILL28" s="918"/>
      <c r="ILM28" s="149"/>
      <c r="ILN28" s="918"/>
      <c r="ILO28" s="918"/>
      <c r="ILP28" s="918"/>
      <c r="ILQ28" s="918"/>
      <c r="ILR28" s="918"/>
      <c r="ILS28" s="149"/>
      <c r="ILT28" s="923"/>
      <c r="ILU28" s="149"/>
      <c r="ILV28" s="149"/>
      <c r="ILW28" s="149"/>
      <c r="ILX28" s="149"/>
      <c r="IMA28" s="504"/>
      <c r="IMB28" s="202"/>
      <c r="IMF28" s="149"/>
      <c r="IMG28" s="504"/>
      <c r="IMH28" s="504"/>
      <c r="IMJ28" s="149"/>
      <c r="IMM28" s="149"/>
      <c r="IMN28" s="202"/>
      <c r="IMO28" s="202"/>
      <c r="IMP28" s="202"/>
      <c r="IMQ28" s="202"/>
      <c r="IMR28" s="202"/>
      <c r="IMS28" s="202"/>
      <c r="IMT28" s="202"/>
      <c r="IMU28" s="202"/>
      <c r="IMV28" s="202"/>
      <c r="IMW28" s="585"/>
      <c r="IMX28" s="202"/>
      <c r="IMZ28" s="202"/>
      <c r="INA28" s="202"/>
      <c r="INB28" s="202"/>
      <c r="INC28" s="202"/>
      <c r="IND28" s="202"/>
      <c r="INE28" s="202"/>
      <c r="INF28" s="202"/>
      <c r="ING28" s="202"/>
      <c r="INH28" s="202"/>
      <c r="INI28" s="202"/>
      <c r="INK28" s="585"/>
      <c r="INL28" s="585"/>
      <c r="INM28" s="504"/>
      <c r="INN28" s="585"/>
      <c r="INO28" s="149"/>
      <c r="INP28" s="202"/>
      <c r="INQ28" s="202"/>
      <c r="INR28" s="202"/>
      <c r="INS28" s="202"/>
      <c r="INT28" s="202"/>
      <c r="INU28" s="202"/>
      <c r="INW28" s="149"/>
      <c r="INX28" s="918"/>
      <c r="INY28" s="918"/>
      <c r="INZ28" s="918"/>
      <c r="IOA28" s="918"/>
      <c r="IOB28" s="918"/>
      <c r="IOC28" s="149"/>
      <c r="IOD28" s="918"/>
      <c r="IOE28" s="918"/>
      <c r="IOF28" s="918"/>
      <c r="IOG28" s="918"/>
      <c r="IOH28" s="918"/>
      <c r="IOI28" s="149"/>
      <c r="IOJ28" s="923"/>
      <c r="IOK28" s="149"/>
      <c r="IOL28" s="149"/>
      <c r="IOM28" s="149"/>
      <c r="ION28" s="149"/>
      <c r="IOQ28" s="504"/>
      <c r="IOR28" s="202"/>
      <c r="IOV28" s="149"/>
      <c r="IOW28" s="504"/>
      <c r="IOX28" s="504"/>
      <c r="IOZ28" s="149"/>
      <c r="IPC28" s="149"/>
      <c r="IPD28" s="202"/>
      <c r="IPE28" s="202"/>
      <c r="IPF28" s="202"/>
      <c r="IPG28" s="202"/>
      <c r="IPH28" s="202"/>
      <c r="IPI28" s="202"/>
      <c r="IPJ28" s="202"/>
      <c r="IPK28" s="202"/>
      <c r="IPL28" s="202"/>
      <c r="IPM28" s="585"/>
      <c r="IPN28" s="202"/>
      <c r="IPP28" s="202"/>
      <c r="IPQ28" s="202"/>
      <c r="IPR28" s="202"/>
      <c r="IPS28" s="202"/>
      <c r="IPT28" s="202"/>
      <c r="IPU28" s="202"/>
      <c r="IPV28" s="202"/>
      <c r="IPW28" s="202"/>
      <c r="IPX28" s="202"/>
      <c r="IPY28" s="202"/>
      <c r="IQA28" s="585"/>
      <c r="IQB28" s="585"/>
      <c r="IQC28" s="504"/>
      <c r="IQD28" s="585"/>
      <c r="IQE28" s="149"/>
      <c r="IQF28" s="202"/>
      <c r="IQG28" s="202"/>
      <c r="IQH28" s="202"/>
      <c r="IQI28" s="202"/>
      <c r="IQJ28" s="202"/>
      <c r="IQK28" s="202"/>
      <c r="IQM28" s="149"/>
      <c r="IQN28" s="918"/>
      <c r="IQO28" s="918"/>
      <c r="IQP28" s="918"/>
      <c r="IQQ28" s="918"/>
      <c r="IQR28" s="918"/>
      <c r="IQS28" s="149"/>
      <c r="IQT28" s="918"/>
      <c r="IQU28" s="918"/>
      <c r="IQV28" s="918"/>
      <c r="IQW28" s="918"/>
      <c r="IQX28" s="918"/>
      <c r="IQY28" s="149"/>
      <c r="IQZ28" s="923"/>
      <c r="IRA28" s="149"/>
      <c r="IRB28" s="149"/>
      <c r="IRC28" s="149"/>
      <c r="IRD28" s="149"/>
      <c r="IRG28" s="504"/>
      <c r="IRH28" s="202"/>
      <c r="IRL28" s="149"/>
      <c r="IRM28" s="504"/>
      <c r="IRN28" s="504"/>
      <c r="IRP28" s="149"/>
      <c r="IRS28" s="149"/>
      <c r="IRT28" s="202"/>
      <c r="IRU28" s="202"/>
      <c r="IRV28" s="202"/>
      <c r="IRW28" s="202"/>
      <c r="IRX28" s="202"/>
      <c r="IRY28" s="202"/>
      <c r="IRZ28" s="202"/>
      <c r="ISA28" s="202"/>
      <c r="ISB28" s="202"/>
      <c r="ISC28" s="585"/>
      <c r="ISD28" s="202"/>
      <c r="ISF28" s="202"/>
      <c r="ISG28" s="202"/>
      <c r="ISH28" s="202"/>
      <c r="ISI28" s="202"/>
      <c r="ISJ28" s="202"/>
      <c r="ISK28" s="202"/>
      <c r="ISL28" s="202"/>
      <c r="ISM28" s="202"/>
      <c r="ISN28" s="202"/>
      <c r="ISO28" s="202"/>
      <c r="ISQ28" s="585"/>
      <c r="ISR28" s="585"/>
      <c r="ISS28" s="504"/>
      <c r="IST28" s="585"/>
      <c r="ISU28" s="149"/>
      <c r="ISV28" s="202"/>
      <c r="ISW28" s="202"/>
      <c r="ISX28" s="202"/>
      <c r="ISY28" s="202"/>
      <c r="ISZ28" s="202"/>
      <c r="ITA28" s="202"/>
      <c r="ITC28" s="149"/>
      <c r="ITD28" s="918"/>
      <c r="ITE28" s="918"/>
      <c r="ITF28" s="918"/>
      <c r="ITG28" s="918"/>
      <c r="ITH28" s="918"/>
      <c r="ITI28" s="149"/>
      <c r="ITJ28" s="918"/>
      <c r="ITK28" s="918"/>
      <c r="ITL28" s="918"/>
      <c r="ITM28" s="918"/>
      <c r="ITN28" s="918"/>
      <c r="ITO28" s="149"/>
      <c r="ITP28" s="923"/>
      <c r="ITQ28" s="149"/>
      <c r="ITR28" s="149"/>
      <c r="ITS28" s="149"/>
      <c r="ITT28" s="149"/>
      <c r="ITW28" s="504"/>
      <c r="ITX28" s="202"/>
      <c r="IUB28" s="149"/>
      <c r="IUC28" s="504"/>
      <c r="IUD28" s="504"/>
      <c r="IUF28" s="149"/>
      <c r="IUI28" s="149"/>
      <c r="IUJ28" s="202"/>
      <c r="IUK28" s="202"/>
      <c r="IUL28" s="202"/>
      <c r="IUM28" s="202"/>
      <c r="IUN28" s="202"/>
      <c r="IUO28" s="202"/>
      <c r="IUP28" s="202"/>
      <c r="IUQ28" s="202"/>
      <c r="IUR28" s="202"/>
      <c r="IUS28" s="585"/>
      <c r="IUT28" s="202"/>
      <c r="IUV28" s="202"/>
      <c r="IUW28" s="202"/>
      <c r="IUX28" s="202"/>
      <c r="IUY28" s="202"/>
      <c r="IUZ28" s="202"/>
      <c r="IVA28" s="202"/>
      <c r="IVB28" s="202"/>
      <c r="IVC28" s="202"/>
      <c r="IVD28" s="202"/>
      <c r="IVE28" s="202"/>
      <c r="IVG28" s="585"/>
      <c r="IVH28" s="585"/>
      <c r="IVI28" s="504"/>
      <c r="IVJ28" s="585"/>
      <c r="IVK28" s="149"/>
      <c r="IVL28" s="202"/>
      <c r="IVM28" s="202"/>
      <c r="IVN28" s="202"/>
      <c r="IVO28" s="202"/>
      <c r="IVP28" s="202"/>
      <c r="IVQ28" s="202"/>
      <c r="IVS28" s="149"/>
      <c r="IVT28" s="918"/>
      <c r="IVU28" s="918"/>
      <c r="IVV28" s="918"/>
      <c r="IVW28" s="918"/>
      <c r="IVX28" s="918"/>
      <c r="IVY28" s="149"/>
      <c r="IVZ28" s="918"/>
      <c r="IWA28" s="918"/>
      <c r="IWB28" s="918"/>
      <c r="IWC28" s="918"/>
      <c r="IWD28" s="918"/>
      <c r="IWE28" s="149"/>
      <c r="IWF28" s="923"/>
      <c r="IWG28" s="149"/>
      <c r="IWH28" s="149"/>
      <c r="IWI28" s="149"/>
      <c r="IWJ28" s="149"/>
      <c r="IWM28" s="504"/>
      <c r="IWN28" s="202"/>
      <c r="IWR28" s="149"/>
      <c r="IWS28" s="504"/>
      <c r="IWT28" s="504"/>
      <c r="IWV28" s="149"/>
      <c r="IWY28" s="149"/>
      <c r="IWZ28" s="202"/>
      <c r="IXA28" s="202"/>
      <c r="IXB28" s="202"/>
      <c r="IXC28" s="202"/>
      <c r="IXD28" s="202"/>
      <c r="IXE28" s="202"/>
      <c r="IXF28" s="202"/>
      <c r="IXG28" s="202"/>
      <c r="IXH28" s="202"/>
      <c r="IXI28" s="585"/>
      <c r="IXJ28" s="202"/>
      <c r="IXL28" s="202"/>
      <c r="IXM28" s="202"/>
      <c r="IXN28" s="202"/>
      <c r="IXO28" s="202"/>
      <c r="IXP28" s="202"/>
      <c r="IXQ28" s="202"/>
      <c r="IXR28" s="202"/>
      <c r="IXS28" s="202"/>
      <c r="IXT28" s="202"/>
      <c r="IXU28" s="202"/>
      <c r="IXW28" s="585"/>
      <c r="IXX28" s="585"/>
      <c r="IXY28" s="504"/>
      <c r="IXZ28" s="585"/>
      <c r="IYA28" s="149"/>
      <c r="IYB28" s="202"/>
      <c r="IYC28" s="202"/>
      <c r="IYD28" s="202"/>
      <c r="IYE28" s="202"/>
      <c r="IYF28" s="202"/>
      <c r="IYG28" s="202"/>
      <c r="IYI28" s="149"/>
      <c r="IYJ28" s="918"/>
      <c r="IYK28" s="918"/>
      <c r="IYL28" s="918"/>
      <c r="IYM28" s="918"/>
      <c r="IYN28" s="918"/>
      <c r="IYO28" s="149"/>
      <c r="IYP28" s="918"/>
      <c r="IYQ28" s="918"/>
      <c r="IYR28" s="918"/>
      <c r="IYS28" s="918"/>
      <c r="IYT28" s="918"/>
      <c r="IYU28" s="149"/>
      <c r="IYV28" s="923"/>
      <c r="IYW28" s="149"/>
      <c r="IYX28" s="149"/>
      <c r="IYY28" s="149"/>
      <c r="IYZ28" s="149"/>
      <c r="IZC28" s="504"/>
      <c r="IZD28" s="202"/>
      <c r="IZH28" s="149"/>
      <c r="IZI28" s="504"/>
      <c r="IZJ28" s="504"/>
      <c r="IZL28" s="149"/>
      <c r="IZO28" s="149"/>
      <c r="IZP28" s="202"/>
      <c r="IZQ28" s="202"/>
      <c r="IZR28" s="202"/>
      <c r="IZS28" s="202"/>
      <c r="IZT28" s="202"/>
      <c r="IZU28" s="202"/>
      <c r="IZV28" s="202"/>
      <c r="IZW28" s="202"/>
      <c r="IZX28" s="202"/>
      <c r="IZY28" s="585"/>
      <c r="IZZ28" s="202"/>
      <c r="JAB28" s="202"/>
      <c r="JAC28" s="202"/>
      <c r="JAD28" s="202"/>
      <c r="JAE28" s="202"/>
      <c r="JAF28" s="202"/>
      <c r="JAG28" s="202"/>
      <c r="JAH28" s="202"/>
      <c r="JAI28" s="202"/>
      <c r="JAJ28" s="202"/>
      <c r="JAK28" s="202"/>
      <c r="JAM28" s="585"/>
      <c r="JAN28" s="585"/>
      <c r="JAO28" s="504"/>
      <c r="JAP28" s="585"/>
      <c r="JAQ28" s="149"/>
      <c r="JAR28" s="202"/>
      <c r="JAS28" s="202"/>
      <c r="JAT28" s="202"/>
      <c r="JAU28" s="202"/>
      <c r="JAV28" s="202"/>
      <c r="JAW28" s="202"/>
      <c r="JAY28" s="149"/>
      <c r="JAZ28" s="918"/>
      <c r="JBA28" s="918"/>
      <c r="JBB28" s="918"/>
      <c r="JBC28" s="918"/>
      <c r="JBD28" s="918"/>
      <c r="JBE28" s="149"/>
      <c r="JBF28" s="918"/>
      <c r="JBG28" s="918"/>
      <c r="JBH28" s="918"/>
      <c r="JBI28" s="918"/>
      <c r="JBJ28" s="918"/>
      <c r="JBK28" s="149"/>
      <c r="JBL28" s="923"/>
      <c r="JBM28" s="149"/>
      <c r="JBN28" s="149"/>
      <c r="JBO28" s="149"/>
      <c r="JBP28" s="149"/>
      <c r="JBS28" s="504"/>
      <c r="JBT28" s="202"/>
      <c r="JBX28" s="149"/>
      <c r="JBY28" s="504"/>
      <c r="JBZ28" s="504"/>
      <c r="JCB28" s="149"/>
      <c r="JCE28" s="149"/>
      <c r="JCF28" s="202"/>
      <c r="JCG28" s="202"/>
      <c r="JCH28" s="202"/>
      <c r="JCI28" s="202"/>
      <c r="JCJ28" s="202"/>
      <c r="JCK28" s="202"/>
      <c r="JCL28" s="202"/>
      <c r="JCM28" s="202"/>
      <c r="JCN28" s="202"/>
      <c r="JCO28" s="585"/>
      <c r="JCP28" s="202"/>
      <c r="JCR28" s="202"/>
      <c r="JCS28" s="202"/>
      <c r="JCT28" s="202"/>
      <c r="JCU28" s="202"/>
      <c r="JCV28" s="202"/>
      <c r="JCW28" s="202"/>
      <c r="JCX28" s="202"/>
      <c r="JCY28" s="202"/>
      <c r="JCZ28" s="202"/>
      <c r="JDA28" s="202"/>
      <c r="JDC28" s="585"/>
      <c r="JDD28" s="585"/>
      <c r="JDE28" s="504"/>
      <c r="JDF28" s="585"/>
      <c r="JDG28" s="149"/>
      <c r="JDH28" s="202"/>
      <c r="JDI28" s="202"/>
      <c r="JDJ28" s="202"/>
      <c r="JDK28" s="202"/>
      <c r="JDL28" s="202"/>
      <c r="JDM28" s="202"/>
      <c r="JDO28" s="149"/>
      <c r="JDP28" s="918"/>
      <c r="JDQ28" s="918"/>
      <c r="JDR28" s="918"/>
      <c r="JDS28" s="918"/>
      <c r="JDT28" s="918"/>
      <c r="JDU28" s="149"/>
      <c r="JDV28" s="918"/>
      <c r="JDW28" s="918"/>
      <c r="JDX28" s="918"/>
      <c r="JDY28" s="918"/>
      <c r="JDZ28" s="918"/>
      <c r="JEA28" s="149"/>
      <c r="JEB28" s="923"/>
      <c r="JEC28" s="149"/>
      <c r="JED28" s="149"/>
      <c r="JEE28" s="149"/>
      <c r="JEF28" s="149"/>
      <c r="JEI28" s="504"/>
      <c r="JEJ28" s="202"/>
      <c r="JEN28" s="149"/>
      <c r="JEO28" s="504"/>
      <c r="JEP28" s="504"/>
      <c r="JER28" s="149"/>
      <c r="JEU28" s="149"/>
      <c r="JEV28" s="202"/>
      <c r="JEW28" s="202"/>
      <c r="JEX28" s="202"/>
      <c r="JEY28" s="202"/>
      <c r="JEZ28" s="202"/>
      <c r="JFA28" s="202"/>
      <c r="JFB28" s="202"/>
      <c r="JFC28" s="202"/>
      <c r="JFD28" s="202"/>
      <c r="JFE28" s="585"/>
      <c r="JFF28" s="202"/>
      <c r="JFH28" s="202"/>
      <c r="JFI28" s="202"/>
      <c r="JFJ28" s="202"/>
      <c r="JFK28" s="202"/>
      <c r="JFL28" s="202"/>
      <c r="JFM28" s="202"/>
      <c r="JFN28" s="202"/>
      <c r="JFO28" s="202"/>
      <c r="JFP28" s="202"/>
      <c r="JFQ28" s="202"/>
      <c r="JFS28" s="585"/>
      <c r="JFT28" s="585"/>
      <c r="JFU28" s="504"/>
      <c r="JFV28" s="585"/>
      <c r="JFW28" s="149"/>
      <c r="JFX28" s="202"/>
      <c r="JFY28" s="202"/>
      <c r="JFZ28" s="202"/>
      <c r="JGA28" s="202"/>
      <c r="JGB28" s="202"/>
      <c r="JGC28" s="202"/>
      <c r="JGE28" s="149"/>
      <c r="JGF28" s="918"/>
      <c r="JGG28" s="918"/>
      <c r="JGH28" s="918"/>
      <c r="JGI28" s="918"/>
      <c r="JGJ28" s="918"/>
      <c r="JGK28" s="149"/>
      <c r="JGL28" s="918"/>
      <c r="JGM28" s="918"/>
      <c r="JGN28" s="918"/>
      <c r="JGO28" s="918"/>
      <c r="JGP28" s="918"/>
      <c r="JGQ28" s="149"/>
      <c r="JGR28" s="923"/>
      <c r="JGS28" s="149"/>
      <c r="JGT28" s="149"/>
      <c r="JGU28" s="149"/>
      <c r="JGV28" s="149"/>
      <c r="JGY28" s="504"/>
      <c r="JGZ28" s="202"/>
      <c r="JHD28" s="149"/>
      <c r="JHE28" s="504"/>
      <c r="JHF28" s="504"/>
      <c r="JHH28" s="149"/>
      <c r="JHK28" s="149"/>
      <c r="JHL28" s="202"/>
      <c r="JHM28" s="202"/>
      <c r="JHN28" s="202"/>
      <c r="JHO28" s="202"/>
      <c r="JHP28" s="202"/>
      <c r="JHQ28" s="202"/>
      <c r="JHR28" s="202"/>
      <c r="JHS28" s="202"/>
      <c r="JHT28" s="202"/>
      <c r="JHU28" s="585"/>
      <c r="JHV28" s="202"/>
      <c r="JHX28" s="202"/>
      <c r="JHY28" s="202"/>
      <c r="JHZ28" s="202"/>
      <c r="JIA28" s="202"/>
      <c r="JIB28" s="202"/>
      <c r="JIC28" s="202"/>
      <c r="JID28" s="202"/>
      <c r="JIE28" s="202"/>
      <c r="JIF28" s="202"/>
      <c r="JIG28" s="202"/>
      <c r="JII28" s="585"/>
      <c r="JIJ28" s="585"/>
      <c r="JIK28" s="504"/>
      <c r="JIL28" s="585"/>
      <c r="JIM28" s="149"/>
      <c r="JIN28" s="202"/>
      <c r="JIO28" s="202"/>
      <c r="JIP28" s="202"/>
      <c r="JIQ28" s="202"/>
      <c r="JIR28" s="202"/>
      <c r="JIS28" s="202"/>
      <c r="JIU28" s="149"/>
      <c r="JIV28" s="918"/>
      <c r="JIW28" s="918"/>
      <c r="JIX28" s="918"/>
      <c r="JIY28" s="918"/>
      <c r="JIZ28" s="918"/>
      <c r="JJA28" s="149"/>
      <c r="JJB28" s="918"/>
      <c r="JJC28" s="918"/>
      <c r="JJD28" s="918"/>
      <c r="JJE28" s="918"/>
      <c r="JJF28" s="918"/>
      <c r="JJG28" s="149"/>
      <c r="JJH28" s="923"/>
      <c r="JJI28" s="149"/>
      <c r="JJJ28" s="149"/>
      <c r="JJK28" s="149"/>
      <c r="JJL28" s="149"/>
      <c r="JJO28" s="504"/>
      <c r="JJP28" s="202"/>
      <c r="JJT28" s="149"/>
      <c r="JJU28" s="504"/>
      <c r="JJV28" s="504"/>
      <c r="JJX28" s="149"/>
      <c r="JKA28" s="149"/>
      <c r="JKB28" s="202"/>
      <c r="JKC28" s="202"/>
      <c r="JKD28" s="202"/>
      <c r="JKE28" s="202"/>
      <c r="JKF28" s="202"/>
      <c r="JKG28" s="202"/>
      <c r="JKH28" s="202"/>
      <c r="JKI28" s="202"/>
      <c r="JKJ28" s="202"/>
      <c r="JKK28" s="585"/>
      <c r="JKL28" s="202"/>
      <c r="JKN28" s="202"/>
      <c r="JKO28" s="202"/>
      <c r="JKP28" s="202"/>
      <c r="JKQ28" s="202"/>
      <c r="JKR28" s="202"/>
      <c r="JKS28" s="202"/>
      <c r="JKT28" s="202"/>
      <c r="JKU28" s="202"/>
      <c r="JKV28" s="202"/>
      <c r="JKW28" s="202"/>
      <c r="JKY28" s="585"/>
      <c r="JKZ28" s="585"/>
      <c r="JLA28" s="504"/>
      <c r="JLB28" s="585"/>
      <c r="JLC28" s="149"/>
      <c r="JLD28" s="202"/>
      <c r="JLE28" s="202"/>
      <c r="JLF28" s="202"/>
      <c r="JLG28" s="202"/>
      <c r="JLH28" s="202"/>
      <c r="JLI28" s="202"/>
      <c r="JLK28" s="149"/>
      <c r="JLL28" s="918"/>
      <c r="JLM28" s="918"/>
      <c r="JLN28" s="918"/>
      <c r="JLO28" s="918"/>
      <c r="JLP28" s="918"/>
      <c r="JLQ28" s="149"/>
      <c r="JLR28" s="918"/>
      <c r="JLS28" s="918"/>
      <c r="JLT28" s="918"/>
      <c r="JLU28" s="918"/>
      <c r="JLV28" s="918"/>
      <c r="JLW28" s="149"/>
      <c r="JLX28" s="923"/>
      <c r="JLY28" s="149"/>
      <c r="JLZ28" s="149"/>
      <c r="JMA28" s="149"/>
      <c r="JMB28" s="149"/>
      <c r="JME28" s="504"/>
      <c r="JMF28" s="202"/>
      <c r="JMJ28" s="149"/>
      <c r="JMK28" s="504"/>
      <c r="JML28" s="504"/>
      <c r="JMN28" s="149"/>
      <c r="JMQ28" s="149"/>
      <c r="JMR28" s="202"/>
      <c r="JMS28" s="202"/>
      <c r="JMT28" s="202"/>
      <c r="JMU28" s="202"/>
      <c r="JMV28" s="202"/>
      <c r="JMW28" s="202"/>
      <c r="JMX28" s="202"/>
      <c r="JMY28" s="202"/>
      <c r="JMZ28" s="202"/>
      <c r="JNA28" s="585"/>
      <c r="JNB28" s="202"/>
      <c r="JND28" s="202"/>
      <c r="JNE28" s="202"/>
      <c r="JNF28" s="202"/>
      <c r="JNG28" s="202"/>
      <c r="JNH28" s="202"/>
      <c r="JNI28" s="202"/>
      <c r="JNJ28" s="202"/>
      <c r="JNK28" s="202"/>
      <c r="JNL28" s="202"/>
      <c r="JNM28" s="202"/>
      <c r="JNO28" s="585"/>
      <c r="JNP28" s="585"/>
      <c r="JNQ28" s="504"/>
      <c r="JNR28" s="585"/>
      <c r="JNS28" s="149"/>
      <c r="JNT28" s="202"/>
      <c r="JNU28" s="202"/>
      <c r="JNV28" s="202"/>
      <c r="JNW28" s="202"/>
      <c r="JNX28" s="202"/>
      <c r="JNY28" s="202"/>
      <c r="JOA28" s="149"/>
      <c r="JOB28" s="918"/>
      <c r="JOC28" s="918"/>
      <c r="JOD28" s="918"/>
      <c r="JOE28" s="918"/>
      <c r="JOF28" s="918"/>
      <c r="JOG28" s="149"/>
      <c r="JOH28" s="918"/>
      <c r="JOI28" s="918"/>
      <c r="JOJ28" s="918"/>
      <c r="JOK28" s="918"/>
      <c r="JOL28" s="918"/>
      <c r="JOM28" s="149"/>
      <c r="JON28" s="923"/>
      <c r="JOO28" s="149"/>
      <c r="JOP28" s="149"/>
      <c r="JOQ28" s="149"/>
      <c r="JOR28" s="149"/>
      <c r="JOU28" s="504"/>
      <c r="JOV28" s="202"/>
      <c r="JOZ28" s="149"/>
      <c r="JPA28" s="504"/>
      <c r="JPB28" s="504"/>
      <c r="JPD28" s="149"/>
      <c r="JPG28" s="149"/>
      <c r="JPH28" s="202"/>
      <c r="JPI28" s="202"/>
      <c r="JPJ28" s="202"/>
      <c r="JPK28" s="202"/>
      <c r="JPL28" s="202"/>
      <c r="JPM28" s="202"/>
      <c r="JPN28" s="202"/>
      <c r="JPO28" s="202"/>
      <c r="JPP28" s="202"/>
      <c r="JPQ28" s="585"/>
      <c r="JPR28" s="202"/>
      <c r="JPT28" s="202"/>
      <c r="JPU28" s="202"/>
      <c r="JPV28" s="202"/>
      <c r="JPW28" s="202"/>
      <c r="JPX28" s="202"/>
      <c r="JPY28" s="202"/>
      <c r="JPZ28" s="202"/>
      <c r="JQA28" s="202"/>
      <c r="JQB28" s="202"/>
      <c r="JQC28" s="202"/>
      <c r="JQE28" s="585"/>
      <c r="JQF28" s="585"/>
      <c r="JQG28" s="504"/>
      <c r="JQH28" s="585"/>
      <c r="JQI28" s="149"/>
      <c r="JQJ28" s="202"/>
      <c r="JQK28" s="202"/>
      <c r="JQL28" s="202"/>
      <c r="JQM28" s="202"/>
      <c r="JQN28" s="202"/>
      <c r="JQO28" s="202"/>
      <c r="JQQ28" s="149"/>
      <c r="JQR28" s="918"/>
      <c r="JQS28" s="918"/>
      <c r="JQT28" s="918"/>
      <c r="JQU28" s="918"/>
      <c r="JQV28" s="918"/>
      <c r="JQW28" s="149"/>
      <c r="JQX28" s="918"/>
      <c r="JQY28" s="918"/>
      <c r="JQZ28" s="918"/>
      <c r="JRA28" s="918"/>
      <c r="JRB28" s="918"/>
      <c r="JRC28" s="149"/>
      <c r="JRD28" s="923"/>
      <c r="JRE28" s="149"/>
      <c r="JRF28" s="149"/>
      <c r="JRG28" s="149"/>
      <c r="JRH28" s="149"/>
      <c r="JRK28" s="504"/>
      <c r="JRL28" s="202"/>
      <c r="JRP28" s="149"/>
      <c r="JRQ28" s="504"/>
      <c r="JRR28" s="504"/>
      <c r="JRT28" s="149"/>
      <c r="JRW28" s="149"/>
      <c r="JRX28" s="202"/>
      <c r="JRY28" s="202"/>
      <c r="JRZ28" s="202"/>
      <c r="JSA28" s="202"/>
      <c r="JSB28" s="202"/>
      <c r="JSC28" s="202"/>
      <c r="JSD28" s="202"/>
      <c r="JSE28" s="202"/>
      <c r="JSF28" s="202"/>
      <c r="JSG28" s="585"/>
      <c r="JSH28" s="202"/>
      <c r="JSJ28" s="202"/>
      <c r="JSK28" s="202"/>
      <c r="JSL28" s="202"/>
      <c r="JSM28" s="202"/>
      <c r="JSN28" s="202"/>
      <c r="JSO28" s="202"/>
      <c r="JSP28" s="202"/>
      <c r="JSQ28" s="202"/>
      <c r="JSR28" s="202"/>
      <c r="JSS28" s="202"/>
      <c r="JSU28" s="585"/>
      <c r="JSV28" s="585"/>
      <c r="JSW28" s="504"/>
      <c r="JSX28" s="585"/>
      <c r="JSY28" s="149"/>
      <c r="JSZ28" s="202"/>
      <c r="JTA28" s="202"/>
      <c r="JTB28" s="202"/>
      <c r="JTC28" s="202"/>
      <c r="JTD28" s="202"/>
      <c r="JTE28" s="202"/>
      <c r="JTG28" s="149"/>
      <c r="JTH28" s="918"/>
      <c r="JTI28" s="918"/>
      <c r="JTJ28" s="918"/>
      <c r="JTK28" s="918"/>
      <c r="JTL28" s="918"/>
      <c r="JTM28" s="149"/>
      <c r="JTN28" s="918"/>
      <c r="JTO28" s="918"/>
      <c r="JTP28" s="918"/>
      <c r="JTQ28" s="918"/>
      <c r="JTR28" s="918"/>
      <c r="JTS28" s="149"/>
      <c r="JTT28" s="923"/>
      <c r="JTU28" s="149"/>
      <c r="JTV28" s="149"/>
      <c r="JTW28" s="149"/>
      <c r="JTX28" s="149"/>
      <c r="JUA28" s="504"/>
      <c r="JUB28" s="202"/>
      <c r="JUF28" s="149"/>
      <c r="JUG28" s="504"/>
      <c r="JUH28" s="504"/>
      <c r="JUJ28" s="149"/>
      <c r="JUM28" s="149"/>
      <c r="JUN28" s="202"/>
      <c r="JUO28" s="202"/>
      <c r="JUP28" s="202"/>
      <c r="JUQ28" s="202"/>
      <c r="JUR28" s="202"/>
      <c r="JUS28" s="202"/>
      <c r="JUT28" s="202"/>
      <c r="JUU28" s="202"/>
      <c r="JUV28" s="202"/>
      <c r="JUW28" s="585"/>
      <c r="JUX28" s="202"/>
      <c r="JUZ28" s="202"/>
      <c r="JVA28" s="202"/>
      <c r="JVB28" s="202"/>
      <c r="JVC28" s="202"/>
      <c r="JVD28" s="202"/>
      <c r="JVE28" s="202"/>
      <c r="JVF28" s="202"/>
      <c r="JVG28" s="202"/>
      <c r="JVH28" s="202"/>
      <c r="JVI28" s="202"/>
      <c r="JVK28" s="585"/>
      <c r="JVL28" s="585"/>
      <c r="JVM28" s="504"/>
      <c r="JVN28" s="585"/>
      <c r="JVO28" s="149"/>
      <c r="JVP28" s="202"/>
      <c r="JVQ28" s="202"/>
      <c r="JVR28" s="202"/>
      <c r="JVS28" s="202"/>
      <c r="JVT28" s="202"/>
      <c r="JVU28" s="202"/>
      <c r="JVW28" s="149"/>
      <c r="JVX28" s="918"/>
      <c r="JVY28" s="918"/>
      <c r="JVZ28" s="918"/>
      <c r="JWA28" s="918"/>
      <c r="JWB28" s="918"/>
      <c r="JWC28" s="149"/>
      <c r="JWD28" s="918"/>
      <c r="JWE28" s="918"/>
      <c r="JWF28" s="918"/>
      <c r="JWG28" s="918"/>
      <c r="JWH28" s="918"/>
      <c r="JWI28" s="149"/>
      <c r="JWJ28" s="923"/>
      <c r="JWK28" s="149"/>
      <c r="JWL28" s="149"/>
      <c r="JWM28" s="149"/>
      <c r="JWN28" s="149"/>
      <c r="JWQ28" s="504"/>
      <c r="JWR28" s="202"/>
      <c r="JWV28" s="149"/>
      <c r="JWW28" s="504"/>
      <c r="JWX28" s="504"/>
      <c r="JWZ28" s="149"/>
      <c r="JXC28" s="149"/>
      <c r="JXD28" s="202"/>
      <c r="JXE28" s="202"/>
      <c r="JXF28" s="202"/>
      <c r="JXG28" s="202"/>
      <c r="JXH28" s="202"/>
      <c r="JXI28" s="202"/>
      <c r="JXJ28" s="202"/>
      <c r="JXK28" s="202"/>
      <c r="JXL28" s="202"/>
      <c r="JXM28" s="585"/>
      <c r="JXN28" s="202"/>
      <c r="JXP28" s="202"/>
      <c r="JXQ28" s="202"/>
      <c r="JXR28" s="202"/>
      <c r="JXS28" s="202"/>
      <c r="JXT28" s="202"/>
      <c r="JXU28" s="202"/>
      <c r="JXV28" s="202"/>
      <c r="JXW28" s="202"/>
      <c r="JXX28" s="202"/>
      <c r="JXY28" s="202"/>
      <c r="JYA28" s="585"/>
      <c r="JYB28" s="585"/>
      <c r="JYC28" s="504"/>
      <c r="JYD28" s="585"/>
      <c r="JYE28" s="149"/>
      <c r="JYF28" s="202"/>
      <c r="JYG28" s="202"/>
      <c r="JYH28" s="202"/>
      <c r="JYI28" s="202"/>
      <c r="JYJ28" s="202"/>
      <c r="JYK28" s="202"/>
      <c r="JYM28" s="149"/>
      <c r="JYN28" s="918"/>
      <c r="JYO28" s="918"/>
      <c r="JYP28" s="918"/>
      <c r="JYQ28" s="918"/>
      <c r="JYR28" s="918"/>
      <c r="JYS28" s="149"/>
      <c r="JYT28" s="918"/>
      <c r="JYU28" s="918"/>
      <c r="JYV28" s="918"/>
      <c r="JYW28" s="918"/>
      <c r="JYX28" s="918"/>
      <c r="JYY28" s="149"/>
      <c r="JYZ28" s="923"/>
      <c r="JZA28" s="149"/>
      <c r="JZB28" s="149"/>
      <c r="JZC28" s="149"/>
      <c r="JZD28" s="149"/>
      <c r="JZG28" s="504"/>
      <c r="JZH28" s="202"/>
      <c r="JZL28" s="149"/>
      <c r="JZM28" s="504"/>
      <c r="JZN28" s="504"/>
      <c r="JZP28" s="149"/>
      <c r="JZS28" s="149"/>
      <c r="JZT28" s="202"/>
      <c r="JZU28" s="202"/>
      <c r="JZV28" s="202"/>
      <c r="JZW28" s="202"/>
      <c r="JZX28" s="202"/>
      <c r="JZY28" s="202"/>
      <c r="JZZ28" s="202"/>
      <c r="KAA28" s="202"/>
      <c r="KAB28" s="202"/>
      <c r="KAC28" s="585"/>
      <c r="KAD28" s="202"/>
      <c r="KAF28" s="202"/>
      <c r="KAG28" s="202"/>
      <c r="KAH28" s="202"/>
      <c r="KAI28" s="202"/>
      <c r="KAJ28" s="202"/>
      <c r="KAK28" s="202"/>
      <c r="KAL28" s="202"/>
      <c r="KAM28" s="202"/>
      <c r="KAN28" s="202"/>
      <c r="KAO28" s="202"/>
      <c r="KAQ28" s="585"/>
      <c r="KAR28" s="585"/>
      <c r="KAS28" s="504"/>
      <c r="KAT28" s="585"/>
      <c r="KAU28" s="149"/>
      <c r="KAV28" s="202"/>
      <c r="KAW28" s="202"/>
      <c r="KAX28" s="202"/>
      <c r="KAY28" s="202"/>
      <c r="KAZ28" s="202"/>
      <c r="KBA28" s="202"/>
      <c r="KBC28" s="149"/>
      <c r="KBD28" s="918"/>
      <c r="KBE28" s="918"/>
      <c r="KBF28" s="918"/>
      <c r="KBG28" s="918"/>
      <c r="KBH28" s="918"/>
      <c r="KBI28" s="149"/>
      <c r="KBJ28" s="918"/>
      <c r="KBK28" s="918"/>
      <c r="KBL28" s="918"/>
      <c r="KBM28" s="918"/>
      <c r="KBN28" s="918"/>
      <c r="KBO28" s="149"/>
      <c r="KBP28" s="923"/>
      <c r="KBQ28" s="149"/>
      <c r="KBR28" s="149"/>
      <c r="KBS28" s="149"/>
      <c r="KBT28" s="149"/>
      <c r="KBW28" s="504"/>
      <c r="KBX28" s="202"/>
      <c r="KCB28" s="149"/>
      <c r="KCC28" s="504"/>
      <c r="KCD28" s="504"/>
      <c r="KCF28" s="149"/>
      <c r="KCI28" s="149"/>
      <c r="KCJ28" s="202"/>
      <c r="KCK28" s="202"/>
      <c r="KCL28" s="202"/>
      <c r="KCM28" s="202"/>
      <c r="KCN28" s="202"/>
      <c r="KCO28" s="202"/>
      <c r="KCP28" s="202"/>
      <c r="KCQ28" s="202"/>
      <c r="KCR28" s="202"/>
      <c r="KCS28" s="585"/>
      <c r="KCT28" s="202"/>
      <c r="KCV28" s="202"/>
      <c r="KCW28" s="202"/>
      <c r="KCX28" s="202"/>
      <c r="KCY28" s="202"/>
      <c r="KCZ28" s="202"/>
      <c r="KDA28" s="202"/>
      <c r="KDB28" s="202"/>
      <c r="KDC28" s="202"/>
      <c r="KDD28" s="202"/>
      <c r="KDE28" s="202"/>
      <c r="KDG28" s="585"/>
      <c r="KDH28" s="585"/>
      <c r="KDI28" s="504"/>
      <c r="KDJ28" s="585"/>
      <c r="KDK28" s="149"/>
      <c r="KDL28" s="202"/>
      <c r="KDM28" s="202"/>
      <c r="KDN28" s="202"/>
      <c r="KDO28" s="202"/>
      <c r="KDP28" s="202"/>
      <c r="KDQ28" s="202"/>
      <c r="KDS28" s="149"/>
      <c r="KDT28" s="918"/>
      <c r="KDU28" s="918"/>
      <c r="KDV28" s="918"/>
      <c r="KDW28" s="918"/>
      <c r="KDX28" s="918"/>
      <c r="KDY28" s="149"/>
      <c r="KDZ28" s="918"/>
      <c r="KEA28" s="918"/>
      <c r="KEB28" s="918"/>
      <c r="KEC28" s="918"/>
      <c r="KED28" s="918"/>
      <c r="KEE28" s="149"/>
      <c r="KEF28" s="923"/>
      <c r="KEG28" s="149"/>
      <c r="KEH28" s="149"/>
      <c r="KEI28" s="149"/>
      <c r="KEJ28" s="149"/>
      <c r="KEM28" s="504"/>
      <c r="KEN28" s="202"/>
      <c r="KER28" s="149"/>
      <c r="KES28" s="504"/>
      <c r="KET28" s="504"/>
      <c r="KEV28" s="149"/>
      <c r="KEY28" s="149"/>
      <c r="KEZ28" s="202"/>
      <c r="KFA28" s="202"/>
      <c r="KFB28" s="202"/>
      <c r="KFC28" s="202"/>
      <c r="KFD28" s="202"/>
      <c r="KFE28" s="202"/>
      <c r="KFF28" s="202"/>
      <c r="KFG28" s="202"/>
      <c r="KFH28" s="202"/>
      <c r="KFI28" s="585"/>
      <c r="KFJ28" s="202"/>
      <c r="KFL28" s="202"/>
      <c r="KFM28" s="202"/>
      <c r="KFN28" s="202"/>
      <c r="KFO28" s="202"/>
      <c r="KFP28" s="202"/>
      <c r="KFQ28" s="202"/>
      <c r="KFR28" s="202"/>
      <c r="KFS28" s="202"/>
      <c r="KFT28" s="202"/>
      <c r="KFU28" s="202"/>
      <c r="KFW28" s="585"/>
      <c r="KFX28" s="585"/>
      <c r="KFY28" s="504"/>
      <c r="KFZ28" s="585"/>
      <c r="KGA28" s="149"/>
      <c r="KGB28" s="202"/>
      <c r="KGC28" s="202"/>
      <c r="KGD28" s="202"/>
      <c r="KGE28" s="202"/>
      <c r="KGF28" s="202"/>
      <c r="KGG28" s="202"/>
      <c r="KGI28" s="149"/>
      <c r="KGJ28" s="918"/>
      <c r="KGK28" s="918"/>
      <c r="KGL28" s="918"/>
      <c r="KGM28" s="918"/>
      <c r="KGN28" s="918"/>
      <c r="KGO28" s="149"/>
      <c r="KGP28" s="918"/>
      <c r="KGQ28" s="918"/>
      <c r="KGR28" s="918"/>
      <c r="KGS28" s="918"/>
      <c r="KGT28" s="918"/>
      <c r="KGU28" s="149"/>
      <c r="KGV28" s="923"/>
      <c r="KGW28" s="149"/>
      <c r="KGX28" s="149"/>
      <c r="KGY28" s="149"/>
      <c r="KGZ28" s="149"/>
      <c r="KHC28" s="504"/>
      <c r="KHD28" s="202"/>
      <c r="KHH28" s="149"/>
      <c r="KHI28" s="504"/>
      <c r="KHJ28" s="504"/>
      <c r="KHL28" s="149"/>
      <c r="KHO28" s="149"/>
      <c r="KHP28" s="202"/>
      <c r="KHQ28" s="202"/>
      <c r="KHR28" s="202"/>
      <c r="KHS28" s="202"/>
      <c r="KHT28" s="202"/>
      <c r="KHU28" s="202"/>
      <c r="KHV28" s="202"/>
      <c r="KHW28" s="202"/>
      <c r="KHX28" s="202"/>
      <c r="KHY28" s="585"/>
      <c r="KHZ28" s="202"/>
      <c r="KIB28" s="202"/>
      <c r="KIC28" s="202"/>
      <c r="KID28" s="202"/>
      <c r="KIE28" s="202"/>
      <c r="KIF28" s="202"/>
      <c r="KIG28" s="202"/>
      <c r="KIH28" s="202"/>
      <c r="KII28" s="202"/>
      <c r="KIJ28" s="202"/>
      <c r="KIK28" s="202"/>
      <c r="KIM28" s="585"/>
      <c r="KIN28" s="585"/>
      <c r="KIO28" s="504"/>
      <c r="KIP28" s="585"/>
      <c r="KIQ28" s="149"/>
      <c r="KIR28" s="202"/>
      <c r="KIS28" s="202"/>
      <c r="KIT28" s="202"/>
      <c r="KIU28" s="202"/>
      <c r="KIV28" s="202"/>
      <c r="KIW28" s="202"/>
      <c r="KIY28" s="149"/>
      <c r="KIZ28" s="918"/>
      <c r="KJA28" s="918"/>
      <c r="KJB28" s="918"/>
      <c r="KJC28" s="918"/>
      <c r="KJD28" s="918"/>
      <c r="KJE28" s="149"/>
      <c r="KJF28" s="918"/>
      <c r="KJG28" s="918"/>
      <c r="KJH28" s="918"/>
      <c r="KJI28" s="918"/>
      <c r="KJJ28" s="918"/>
      <c r="KJK28" s="149"/>
      <c r="KJL28" s="923"/>
      <c r="KJM28" s="149"/>
      <c r="KJN28" s="149"/>
      <c r="KJO28" s="149"/>
      <c r="KJP28" s="149"/>
      <c r="KJS28" s="504"/>
      <c r="KJT28" s="202"/>
      <c r="KJX28" s="149"/>
      <c r="KJY28" s="504"/>
      <c r="KJZ28" s="504"/>
      <c r="KKB28" s="149"/>
      <c r="KKE28" s="149"/>
      <c r="KKF28" s="202"/>
      <c r="KKG28" s="202"/>
      <c r="KKH28" s="202"/>
      <c r="KKI28" s="202"/>
      <c r="KKJ28" s="202"/>
      <c r="KKK28" s="202"/>
      <c r="KKL28" s="202"/>
      <c r="KKM28" s="202"/>
      <c r="KKN28" s="202"/>
      <c r="KKO28" s="585"/>
      <c r="KKP28" s="202"/>
      <c r="KKR28" s="202"/>
      <c r="KKS28" s="202"/>
      <c r="KKT28" s="202"/>
      <c r="KKU28" s="202"/>
      <c r="KKV28" s="202"/>
      <c r="KKW28" s="202"/>
      <c r="KKX28" s="202"/>
      <c r="KKY28" s="202"/>
      <c r="KKZ28" s="202"/>
      <c r="KLA28" s="202"/>
      <c r="KLC28" s="585"/>
      <c r="KLD28" s="585"/>
      <c r="KLE28" s="504"/>
      <c r="KLF28" s="585"/>
      <c r="KLG28" s="149"/>
      <c r="KLH28" s="202"/>
      <c r="KLI28" s="202"/>
      <c r="KLJ28" s="202"/>
      <c r="KLK28" s="202"/>
      <c r="KLL28" s="202"/>
      <c r="KLM28" s="202"/>
      <c r="KLO28" s="149"/>
      <c r="KLP28" s="918"/>
      <c r="KLQ28" s="918"/>
      <c r="KLR28" s="918"/>
      <c r="KLS28" s="918"/>
      <c r="KLT28" s="918"/>
      <c r="KLU28" s="149"/>
      <c r="KLV28" s="918"/>
      <c r="KLW28" s="918"/>
      <c r="KLX28" s="918"/>
      <c r="KLY28" s="918"/>
      <c r="KLZ28" s="918"/>
      <c r="KMA28" s="149"/>
      <c r="KMB28" s="923"/>
      <c r="KMC28" s="149"/>
      <c r="KMD28" s="149"/>
      <c r="KME28" s="149"/>
      <c r="KMF28" s="149"/>
      <c r="KMI28" s="504"/>
      <c r="KMJ28" s="202"/>
      <c r="KMN28" s="149"/>
      <c r="KMO28" s="504"/>
      <c r="KMP28" s="504"/>
      <c r="KMR28" s="149"/>
      <c r="KMU28" s="149"/>
      <c r="KMV28" s="202"/>
      <c r="KMW28" s="202"/>
      <c r="KMX28" s="202"/>
      <c r="KMY28" s="202"/>
      <c r="KMZ28" s="202"/>
      <c r="KNA28" s="202"/>
      <c r="KNB28" s="202"/>
      <c r="KNC28" s="202"/>
      <c r="KND28" s="202"/>
      <c r="KNE28" s="585"/>
      <c r="KNF28" s="202"/>
      <c r="KNH28" s="202"/>
      <c r="KNI28" s="202"/>
      <c r="KNJ28" s="202"/>
      <c r="KNK28" s="202"/>
      <c r="KNL28" s="202"/>
      <c r="KNM28" s="202"/>
      <c r="KNN28" s="202"/>
      <c r="KNO28" s="202"/>
      <c r="KNP28" s="202"/>
      <c r="KNQ28" s="202"/>
      <c r="KNS28" s="585"/>
      <c r="KNT28" s="585"/>
      <c r="KNU28" s="504"/>
      <c r="KNV28" s="585"/>
      <c r="KNW28" s="149"/>
      <c r="KNX28" s="202"/>
      <c r="KNY28" s="202"/>
      <c r="KNZ28" s="202"/>
      <c r="KOA28" s="202"/>
      <c r="KOB28" s="202"/>
      <c r="KOC28" s="202"/>
      <c r="KOE28" s="149"/>
      <c r="KOF28" s="918"/>
      <c r="KOG28" s="918"/>
      <c r="KOH28" s="918"/>
      <c r="KOI28" s="918"/>
      <c r="KOJ28" s="918"/>
      <c r="KOK28" s="149"/>
      <c r="KOL28" s="918"/>
      <c r="KOM28" s="918"/>
      <c r="KON28" s="918"/>
      <c r="KOO28" s="918"/>
      <c r="KOP28" s="918"/>
      <c r="KOQ28" s="149"/>
      <c r="KOR28" s="923"/>
      <c r="KOS28" s="149"/>
      <c r="KOT28" s="149"/>
      <c r="KOU28" s="149"/>
      <c r="KOV28" s="149"/>
      <c r="KOY28" s="504"/>
      <c r="KOZ28" s="202"/>
      <c r="KPD28" s="149"/>
      <c r="KPE28" s="504"/>
      <c r="KPF28" s="504"/>
      <c r="KPH28" s="149"/>
      <c r="KPK28" s="149"/>
      <c r="KPL28" s="202"/>
      <c r="KPM28" s="202"/>
      <c r="KPN28" s="202"/>
      <c r="KPO28" s="202"/>
      <c r="KPP28" s="202"/>
      <c r="KPQ28" s="202"/>
      <c r="KPR28" s="202"/>
      <c r="KPS28" s="202"/>
      <c r="KPT28" s="202"/>
      <c r="KPU28" s="585"/>
      <c r="KPV28" s="202"/>
      <c r="KPX28" s="202"/>
      <c r="KPY28" s="202"/>
      <c r="KPZ28" s="202"/>
      <c r="KQA28" s="202"/>
      <c r="KQB28" s="202"/>
      <c r="KQC28" s="202"/>
      <c r="KQD28" s="202"/>
      <c r="KQE28" s="202"/>
      <c r="KQF28" s="202"/>
      <c r="KQG28" s="202"/>
      <c r="KQI28" s="585"/>
      <c r="KQJ28" s="585"/>
      <c r="KQK28" s="504"/>
      <c r="KQL28" s="585"/>
      <c r="KQM28" s="149"/>
      <c r="KQN28" s="202"/>
      <c r="KQO28" s="202"/>
      <c r="KQP28" s="202"/>
      <c r="KQQ28" s="202"/>
      <c r="KQR28" s="202"/>
      <c r="KQS28" s="202"/>
      <c r="KQU28" s="149"/>
      <c r="KQV28" s="918"/>
      <c r="KQW28" s="918"/>
      <c r="KQX28" s="918"/>
      <c r="KQY28" s="918"/>
      <c r="KQZ28" s="918"/>
      <c r="KRA28" s="149"/>
      <c r="KRB28" s="918"/>
      <c r="KRC28" s="918"/>
      <c r="KRD28" s="918"/>
      <c r="KRE28" s="918"/>
      <c r="KRF28" s="918"/>
      <c r="KRG28" s="149"/>
      <c r="KRH28" s="923"/>
      <c r="KRI28" s="149"/>
      <c r="KRJ28" s="149"/>
      <c r="KRK28" s="149"/>
      <c r="KRL28" s="149"/>
      <c r="KRO28" s="504"/>
      <c r="KRP28" s="202"/>
      <c r="KRT28" s="149"/>
      <c r="KRU28" s="504"/>
      <c r="KRV28" s="504"/>
      <c r="KRX28" s="149"/>
      <c r="KSA28" s="149"/>
      <c r="KSB28" s="202"/>
      <c r="KSC28" s="202"/>
      <c r="KSD28" s="202"/>
      <c r="KSE28" s="202"/>
      <c r="KSF28" s="202"/>
      <c r="KSG28" s="202"/>
      <c r="KSH28" s="202"/>
      <c r="KSI28" s="202"/>
      <c r="KSJ28" s="202"/>
      <c r="KSK28" s="585"/>
      <c r="KSL28" s="202"/>
      <c r="KSN28" s="202"/>
      <c r="KSO28" s="202"/>
      <c r="KSP28" s="202"/>
      <c r="KSQ28" s="202"/>
      <c r="KSR28" s="202"/>
      <c r="KSS28" s="202"/>
      <c r="KST28" s="202"/>
      <c r="KSU28" s="202"/>
      <c r="KSV28" s="202"/>
      <c r="KSW28" s="202"/>
      <c r="KSY28" s="585"/>
      <c r="KSZ28" s="585"/>
      <c r="KTA28" s="504"/>
      <c r="KTB28" s="585"/>
      <c r="KTC28" s="149"/>
      <c r="KTD28" s="202"/>
      <c r="KTE28" s="202"/>
      <c r="KTF28" s="202"/>
      <c r="KTG28" s="202"/>
      <c r="KTH28" s="202"/>
      <c r="KTI28" s="202"/>
      <c r="KTK28" s="149"/>
      <c r="KTL28" s="918"/>
      <c r="KTM28" s="918"/>
      <c r="KTN28" s="918"/>
      <c r="KTO28" s="918"/>
      <c r="KTP28" s="918"/>
      <c r="KTQ28" s="149"/>
      <c r="KTR28" s="918"/>
      <c r="KTS28" s="918"/>
      <c r="KTT28" s="918"/>
      <c r="KTU28" s="918"/>
      <c r="KTV28" s="918"/>
      <c r="KTW28" s="149"/>
      <c r="KTX28" s="923"/>
      <c r="KTY28" s="149"/>
      <c r="KTZ28" s="149"/>
      <c r="KUA28" s="149"/>
      <c r="KUB28" s="149"/>
      <c r="KUE28" s="504"/>
      <c r="KUF28" s="202"/>
      <c r="KUJ28" s="149"/>
      <c r="KUK28" s="504"/>
      <c r="KUL28" s="504"/>
      <c r="KUN28" s="149"/>
      <c r="KUQ28" s="149"/>
      <c r="KUR28" s="202"/>
      <c r="KUS28" s="202"/>
      <c r="KUT28" s="202"/>
      <c r="KUU28" s="202"/>
      <c r="KUV28" s="202"/>
      <c r="KUW28" s="202"/>
      <c r="KUX28" s="202"/>
      <c r="KUY28" s="202"/>
      <c r="KUZ28" s="202"/>
      <c r="KVA28" s="585"/>
      <c r="KVB28" s="202"/>
      <c r="KVD28" s="202"/>
      <c r="KVE28" s="202"/>
      <c r="KVF28" s="202"/>
      <c r="KVG28" s="202"/>
      <c r="KVH28" s="202"/>
      <c r="KVI28" s="202"/>
      <c r="KVJ28" s="202"/>
      <c r="KVK28" s="202"/>
      <c r="KVL28" s="202"/>
      <c r="KVM28" s="202"/>
      <c r="KVO28" s="585"/>
      <c r="KVP28" s="585"/>
      <c r="KVQ28" s="504"/>
      <c r="KVR28" s="585"/>
      <c r="KVS28" s="149"/>
      <c r="KVT28" s="202"/>
      <c r="KVU28" s="202"/>
      <c r="KVV28" s="202"/>
      <c r="KVW28" s="202"/>
      <c r="KVX28" s="202"/>
      <c r="KVY28" s="202"/>
      <c r="KWA28" s="149"/>
      <c r="KWB28" s="918"/>
      <c r="KWC28" s="918"/>
      <c r="KWD28" s="918"/>
      <c r="KWE28" s="918"/>
      <c r="KWF28" s="918"/>
      <c r="KWG28" s="149"/>
      <c r="KWH28" s="918"/>
      <c r="KWI28" s="918"/>
      <c r="KWJ28" s="918"/>
      <c r="KWK28" s="918"/>
      <c r="KWL28" s="918"/>
      <c r="KWM28" s="149"/>
      <c r="KWN28" s="923"/>
      <c r="KWO28" s="149"/>
      <c r="KWP28" s="149"/>
      <c r="KWQ28" s="149"/>
      <c r="KWR28" s="149"/>
      <c r="KWU28" s="504"/>
      <c r="KWV28" s="202"/>
      <c r="KWZ28" s="149"/>
      <c r="KXA28" s="504"/>
      <c r="KXB28" s="504"/>
      <c r="KXD28" s="149"/>
      <c r="KXG28" s="149"/>
      <c r="KXH28" s="202"/>
      <c r="KXI28" s="202"/>
      <c r="KXJ28" s="202"/>
      <c r="KXK28" s="202"/>
      <c r="KXL28" s="202"/>
      <c r="KXM28" s="202"/>
      <c r="KXN28" s="202"/>
      <c r="KXO28" s="202"/>
      <c r="KXP28" s="202"/>
      <c r="KXQ28" s="585"/>
      <c r="KXR28" s="202"/>
      <c r="KXT28" s="202"/>
      <c r="KXU28" s="202"/>
      <c r="KXV28" s="202"/>
      <c r="KXW28" s="202"/>
      <c r="KXX28" s="202"/>
      <c r="KXY28" s="202"/>
      <c r="KXZ28" s="202"/>
      <c r="KYA28" s="202"/>
      <c r="KYB28" s="202"/>
      <c r="KYC28" s="202"/>
      <c r="KYE28" s="585"/>
      <c r="KYF28" s="585"/>
      <c r="KYG28" s="504"/>
      <c r="KYH28" s="585"/>
      <c r="KYI28" s="149"/>
      <c r="KYJ28" s="202"/>
      <c r="KYK28" s="202"/>
      <c r="KYL28" s="202"/>
      <c r="KYM28" s="202"/>
      <c r="KYN28" s="202"/>
      <c r="KYO28" s="202"/>
      <c r="KYQ28" s="149"/>
      <c r="KYR28" s="918"/>
      <c r="KYS28" s="918"/>
      <c r="KYT28" s="918"/>
      <c r="KYU28" s="918"/>
      <c r="KYV28" s="918"/>
      <c r="KYW28" s="149"/>
      <c r="KYX28" s="918"/>
      <c r="KYY28" s="918"/>
      <c r="KYZ28" s="918"/>
      <c r="KZA28" s="918"/>
      <c r="KZB28" s="918"/>
      <c r="KZC28" s="149"/>
      <c r="KZD28" s="923"/>
      <c r="KZE28" s="149"/>
      <c r="KZF28" s="149"/>
      <c r="KZG28" s="149"/>
      <c r="KZH28" s="149"/>
      <c r="KZK28" s="504"/>
      <c r="KZL28" s="202"/>
      <c r="KZP28" s="149"/>
      <c r="KZQ28" s="504"/>
      <c r="KZR28" s="504"/>
      <c r="KZT28" s="149"/>
      <c r="KZW28" s="149"/>
      <c r="KZX28" s="202"/>
      <c r="KZY28" s="202"/>
      <c r="KZZ28" s="202"/>
      <c r="LAA28" s="202"/>
      <c r="LAB28" s="202"/>
      <c r="LAC28" s="202"/>
      <c r="LAD28" s="202"/>
      <c r="LAE28" s="202"/>
      <c r="LAF28" s="202"/>
      <c r="LAG28" s="585"/>
      <c r="LAH28" s="202"/>
      <c r="LAJ28" s="202"/>
      <c r="LAK28" s="202"/>
      <c r="LAL28" s="202"/>
      <c r="LAM28" s="202"/>
      <c r="LAN28" s="202"/>
      <c r="LAO28" s="202"/>
      <c r="LAP28" s="202"/>
      <c r="LAQ28" s="202"/>
      <c r="LAR28" s="202"/>
      <c r="LAS28" s="202"/>
      <c r="LAU28" s="585"/>
      <c r="LAV28" s="585"/>
      <c r="LAW28" s="504"/>
      <c r="LAX28" s="585"/>
      <c r="LAY28" s="149"/>
      <c r="LAZ28" s="202"/>
      <c r="LBA28" s="202"/>
      <c r="LBB28" s="202"/>
      <c r="LBC28" s="202"/>
      <c r="LBD28" s="202"/>
      <c r="LBE28" s="202"/>
      <c r="LBG28" s="149"/>
      <c r="LBH28" s="918"/>
      <c r="LBI28" s="918"/>
      <c r="LBJ28" s="918"/>
      <c r="LBK28" s="918"/>
      <c r="LBL28" s="918"/>
      <c r="LBM28" s="149"/>
      <c r="LBN28" s="918"/>
      <c r="LBO28" s="918"/>
      <c r="LBP28" s="918"/>
      <c r="LBQ28" s="918"/>
      <c r="LBR28" s="918"/>
      <c r="LBS28" s="149"/>
      <c r="LBT28" s="923"/>
      <c r="LBU28" s="149"/>
      <c r="LBV28" s="149"/>
      <c r="LBW28" s="149"/>
      <c r="LBX28" s="149"/>
      <c r="LCA28" s="504"/>
      <c r="LCB28" s="202"/>
      <c r="LCF28" s="149"/>
      <c r="LCG28" s="504"/>
      <c r="LCH28" s="504"/>
      <c r="LCJ28" s="149"/>
      <c r="LCM28" s="149"/>
      <c r="LCN28" s="202"/>
      <c r="LCO28" s="202"/>
      <c r="LCP28" s="202"/>
      <c r="LCQ28" s="202"/>
      <c r="LCR28" s="202"/>
      <c r="LCS28" s="202"/>
      <c r="LCT28" s="202"/>
      <c r="LCU28" s="202"/>
      <c r="LCV28" s="202"/>
      <c r="LCW28" s="585"/>
      <c r="LCX28" s="202"/>
      <c r="LCZ28" s="202"/>
      <c r="LDA28" s="202"/>
      <c r="LDB28" s="202"/>
      <c r="LDC28" s="202"/>
      <c r="LDD28" s="202"/>
      <c r="LDE28" s="202"/>
      <c r="LDF28" s="202"/>
      <c r="LDG28" s="202"/>
      <c r="LDH28" s="202"/>
      <c r="LDI28" s="202"/>
      <c r="LDK28" s="585"/>
      <c r="LDL28" s="585"/>
      <c r="LDM28" s="504"/>
      <c r="LDN28" s="585"/>
      <c r="LDO28" s="149"/>
      <c r="LDP28" s="202"/>
      <c r="LDQ28" s="202"/>
      <c r="LDR28" s="202"/>
      <c r="LDS28" s="202"/>
      <c r="LDT28" s="202"/>
      <c r="LDU28" s="202"/>
      <c r="LDW28" s="149"/>
      <c r="LDX28" s="918"/>
      <c r="LDY28" s="918"/>
      <c r="LDZ28" s="918"/>
      <c r="LEA28" s="918"/>
      <c r="LEB28" s="918"/>
      <c r="LEC28" s="149"/>
      <c r="LED28" s="918"/>
      <c r="LEE28" s="918"/>
      <c r="LEF28" s="918"/>
      <c r="LEG28" s="918"/>
      <c r="LEH28" s="918"/>
      <c r="LEI28" s="149"/>
      <c r="LEJ28" s="923"/>
      <c r="LEK28" s="149"/>
      <c r="LEL28" s="149"/>
      <c r="LEM28" s="149"/>
      <c r="LEN28" s="149"/>
      <c r="LEQ28" s="504"/>
      <c r="LER28" s="202"/>
      <c r="LEV28" s="149"/>
      <c r="LEW28" s="504"/>
      <c r="LEX28" s="504"/>
      <c r="LEZ28" s="149"/>
      <c r="LFC28" s="149"/>
      <c r="LFD28" s="202"/>
      <c r="LFE28" s="202"/>
      <c r="LFF28" s="202"/>
      <c r="LFG28" s="202"/>
      <c r="LFH28" s="202"/>
      <c r="LFI28" s="202"/>
      <c r="LFJ28" s="202"/>
      <c r="LFK28" s="202"/>
      <c r="LFL28" s="202"/>
      <c r="LFM28" s="585"/>
      <c r="LFN28" s="202"/>
      <c r="LFP28" s="202"/>
      <c r="LFQ28" s="202"/>
      <c r="LFR28" s="202"/>
      <c r="LFS28" s="202"/>
      <c r="LFT28" s="202"/>
      <c r="LFU28" s="202"/>
      <c r="LFV28" s="202"/>
      <c r="LFW28" s="202"/>
      <c r="LFX28" s="202"/>
      <c r="LFY28" s="202"/>
      <c r="LGA28" s="585"/>
      <c r="LGB28" s="585"/>
      <c r="LGC28" s="504"/>
      <c r="LGD28" s="585"/>
      <c r="LGE28" s="149"/>
      <c r="LGF28" s="202"/>
      <c r="LGG28" s="202"/>
      <c r="LGH28" s="202"/>
      <c r="LGI28" s="202"/>
      <c r="LGJ28" s="202"/>
      <c r="LGK28" s="202"/>
      <c r="LGM28" s="149"/>
      <c r="LGN28" s="918"/>
      <c r="LGO28" s="918"/>
      <c r="LGP28" s="918"/>
      <c r="LGQ28" s="918"/>
      <c r="LGR28" s="918"/>
      <c r="LGS28" s="149"/>
      <c r="LGT28" s="918"/>
      <c r="LGU28" s="918"/>
      <c r="LGV28" s="918"/>
      <c r="LGW28" s="918"/>
      <c r="LGX28" s="918"/>
      <c r="LGY28" s="149"/>
      <c r="LGZ28" s="923"/>
      <c r="LHA28" s="149"/>
      <c r="LHB28" s="149"/>
      <c r="LHC28" s="149"/>
      <c r="LHD28" s="149"/>
      <c r="LHG28" s="504"/>
      <c r="LHH28" s="202"/>
      <c r="LHL28" s="149"/>
      <c r="LHM28" s="504"/>
      <c r="LHN28" s="504"/>
      <c r="LHP28" s="149"/>
      <c r="LHS28" s="149"/>
      <c r="LHT28" s="202"/>
      <c r="LHU28" s="202"/>
      <c r="LHV28" s="202"/>
      <c r="LHW28" s="202"/>
      <c r="LHX28" s="202"/>
      <c r="LHY28" s="202"/>
      <c r="LHZ28" s="202"/>
      <c r="LIA28" s="202"/>
      <c r="LIB28" s="202"/>
      <c r="LIC28" s="585"/>
      <c r="LID28" s="202"/>
      <c r="LIF28" s="202"/>
      <c r="LIG28" s="202"/>
      <c r="LIH28" s="202"/>
      <c r="LII28" s="202"/>
      <c r="LIJ28" s="202"/>
      <c r="LIK28" s="202"/>
      <c r="LIL28" s="202"/>
      <c r="LIM28" s="202"/>
      <c r="LIN28" s="202"/>
      <c r="LIO28" s="202"/>
      <c r="LIQ28" s="585"/>
      <c r="LIR28" s="585"/>
      <c r="LIS28" s="504"/>
      <c r="LIT28" s="585"/>
      <c r="LIU28" s="149"/>
      <c r="LIV28" s="202"/>
      <c r="LIW28" s="202"/>
      <c r="LIX28" s="202"/>
      <c r="LIY28" s="202"/>
      <c r="LIZ28" s="202"/>
      <c r="LJA28" s="202"/>
      <c r="LJC28" s="149"/>
      <c r="LJD28" s="918"/>
      <c r="LJE28" s="918"/>
      <c r="LJF28" s="918"/>
      <c r="LJG28" s="918"/>
      <c r="LJH28" s="918"/>
      <c r="LJI28" s="149"/>
      <c r="LJJ28" s="918"/>
      <c r="LJK28" s="918"/>
      <c r="LJL28" s="918"/>
      <c r="LJM28" s="918"/>
      <c r="LJN28" s="918"/>
      <c r="LJO28" s="149"/>
      <c r="LJP28" s="923"/>
      <c r="LJQ28" s="149"/>
      <c r="LJR28" s="149"/>
      <c r="LJS28" s="149"/>
      <c r="LJT28" s="149"/>
      <c r="LJW28" s="504"/>
      <c r="LJX28" s="202"/>
      <c r="LKB28" s="149"/>
      <c r="LKC28" s="504"/>
      <c r="LKD28" s="504"/>
      <c r="LKF28" s="149"/>
      <c r="LKI28" s="149"/>
      <c r="LKJ28" s="202"/>
      <c r="LKK28" s="202"/>
      <c r="LKL28" s="202"/>
      <c r="LKM28" s="202"/>
      <c r="LKN28" s="202"/>
      <c r="LKO28" s="202"/>
      <c r="LKP28" s="202"/>
      <c r="LKQ28" s="202"/>
      <c r="LKR28" s="202"/>
      <c r="LKS28" s="585"/>
      <c r="LKT28" s="202"/>
      <c r="LKV28" s="202"/>
      <c r="LKW28" s="202"/>
      <c r="LKX28" s="202"/>
      <c r="LKY28" s="202"/>
      <c r="LKZ28" s="202"/>
      <c r="LLA28" s="202"/>
      <c r="LLB28" s="202"/>
      <c r="LLC28" s="202"/>
      <c r="LLD28" s="202"/>
      <c r="LLE28" s="202"/>
      <c r="LLG28" s="585"/>
      <c r="LLH28" s="585"/>
      <c r="LLI28" s="504"/>
      <c r="LLJ28" s="585"/>
      <c r="LLK28" s="149"/>
      <c r="LLL28" s="202"/>
      <c r="LLM28" s="202"/>
      <c r="LLN28" s="202"/>
      <c r="LLO28" s="202"/>
      <c r="LLP28" s="202"/>
      <c r="LLQ28" s="202"/>
      <c r="LLS28" s="149"/>
      <c r="LLT28" s="918"/>
      <c r="LLU28" s="918"/>
      <c r="LLV28" s="918"/>
      <c r="LLW28" s="918"/>
      <c r="LLX28" s="918"/>
      <c r="LLY28" s="149"/>
      <c r="LLZ28" s="918"/>
      <c r="LMA28" s="918"/>
      <c r="LMB28" s="918"/>
      <c r="LMC28" s="918"/>
      <c r="LMD28" s="918"/>
      <c r="LME28" s="149"/>
      <c r="LMF28" s="923"/>
      <c r="LMG28" s="149"/>
      <c r="LMH28" s="149"/>
      <c r="LMI28" s="149"/>
      <c r="LMJ28" s="149"/>
      <c r="LMM28" s="504"/>
      <c r="LMN28" s="202"/>
      <c r="LMR28" s="149"/>
      <c r="LMS28" s="504"/>
      <c r="LMT28" s="504"/>
      <c r="LMV28" s="149"/>
      <c r="LMY28" s="149"/>
      <c r="LMZ28" s="202"/>
      <c r="LNA28" s="202"/>
      <c r="LNB28" s="202"/>
      <c r="LNC28" s="202"/>
      <c r="LND28" s="202"/>
      <c r="LNE28" s="202"/>
      <c r="LNF28" s="202"/>
      <c r="LNG28" s="202"/>
      <c r="LNH28" s="202"/>
      <c r="LNI28" s="585"/>
      <c r="LNJ28" s="202"/>
      <c r="LNL28" s="202"/>
      <c r="LNM28" s="202"/>
      <c r="LNN28" s="202"/>
      <c r="LNO28" s="202"/>
      <c r="LNP28" s="202"/>
      <c r="LNQ28" s="202"/>
      <c r="LNR28" s="202"/>
      <c r="LNS28" s="202"/>
      <c r="LNT28" s="202"/>
      <c r="LNU28" s="202"/>
      <c r="LNW28" s="585"/>
      <c r="LNX28" s="585"/>
      <c r="LNY28" s="504"/>
      <c r="LNZ28" s="585"/>
      <c r="LOA28" s="149"/>
      <c r="LOB28" s="202"/>
      <c r="LOC28" s="202"/>
      <c r="LOD28" s="202"/>
      <c r="LOE28" s="202"/>
      <c r="LOF28" s="202"/>
      <c r="LOG28" s="202"/>
      <c r="LOI28" s="149"/>
      <c r="LOJ28" s="918"/>
      <c r="LOK28" s="918"/>
      <c r="LOL28" s="918"/>
      <c r="LOM28" s="918"/>
      <c r="LON28" s="918"/>
      <c r="LOO28" s="149"/>
      <c r="LOP28" s="918"/>
      <c r="LOQ28" s="918"/>
      <c r="LOR28" s="918"/>
      <c r="LOS28" s="918"/>
      <c r="LOT28" s="918"/>
      <c r="LOU28" s="149"/>
      <c r="LOV28" s="923"/>
      <c r="LOW28" s="149"/>
      <c r="LOX28" s="149"/>
      <c r="LOY28" s="149"/>
      <c r="LOZ28" s="149"/>
      <c r="LPC28" s="504"/>
      <c r="LPD28" s="202"/>
      <c r="LPH28" s="149"/>
      <c r="LPI28" s="504"/>
      <c r="LPJ28" s="504"/>
      <c r="LPL28" s="149"/>
      <c r="LPO28" s="149"/>
      <c r="LPP28" s="202"/>
      <c r="LPQ28" s="202"/>
      <c r="LPR28" s="202"/>
      <c r="LPS28" s="202"/>
      <c r="LPT28" s="202"/>
      <c r="LPU28" s="202"/>
      <c r="LPV28" s="202"/>
      <c r="LPW28" s="202"/>
      <c r="LPX28" s="202"/>
      <c r="LPY28" s="585"/>
      <c r="LPZ28" s="202"/>
      <c r="LQB28" s="202"/>
      <c r="LQC28" s="202"/>
      <c r="LQD28" s="202"/>
      <c r="LQE28" s="202"/>
      <c r="LQF28" s="202"/>
      <c r="LQG28" s="202"/>
      <c r="LQH28" s="202"/>
      <c r="LQI28" s="202"/>
      <c r="LQJ28" s="202"/>
      <c r="LQK28" s="202"/>
      <c r="LQM28" s="585"/>
      <c r="LQN28" s="585"/>
      <c r="LQO28" s="504"/>
      <c r="LQP28" s="585"/>
      <c r="LQQ28" s="149"/>
      <c r="LQR28" s="202"/>
      <c r="LQS28" s="202"/>
      <c r="LQT28" s="202"/>
      <c r="LQU28" s="202"/>
      <c r="LQV28" s="202"/>
      <c r="LQW28" s="202"/>
      <c r="LQY28" s="149"/>
      <c r="LQZ28" s="918"/>
      <c r="LRA28" s="918"/>
      <c r="LRB28" s="918"/>
      <c r="LRC28" s="918"/>
      <c r="LRD28" s="918"/>
      <c r="LRE28" s="149"/>
      <c r="LRF28" s="918"/>
      <c r="LRG28" s="918"/>
      <c r="LRH28" s="918"/>
      <c r="LRI28" s="918"/>
      <c r="LRJ28" s="918"/>
      <c r="LRK28" s="149"/>
      <c r="LRL28" s="923"/>
      <c r="LRM28" s="149"/>
      <c r="LRN28" s="149"/>
      <c r="LRO28" s="149"/>
      <c r="LRP28" s="149"/>
      <c r="LRS28" s="504"/>
      <c r="LRT28" s="202"/>
      <c r="LRX28" s="149"/>
      <c r="LRY28" s="504"/>
      <c r="LRZ28" s="504"/>
      <c r="LSB28" s="149"/>
      <c r="LSE28" s="149"/>
      <c r="LSF28" s="202"/>
      <c r="LSG28" s="202"/>
      <c r="LSH28" s="202"/>
      <c r="LSI28" s="202"/>
      <c r="LSJ28" s="202"/>
      <c r="LSK28" s="202"/>
      <c r="LSL28" s="202"/>
      <c r="LSM28" s="202"/>
      <c r="LSN28" s="202"/>
      <c r="LSO28" s="585"/>
      <c r="LSP28" s="202"/>
      <c r="LSR28" s="202"/>
      <c r="LSS28" s="202"/>
      <c r="LST28" s="202"/>
      <c r="LSU28" s="202"/>
      <c r="LSV28" s="202"/>
      <c r="LSW28" s="202"/>
      <c r="LSX28" s="202"/>
      <c r="LSY28" s="202"/>
      <c r="LSZ28" s="202"/>
      <c r="LTA28" s="202"/>
      <c r="LTC28" s="585"/>
      <c r="LTD28" s="585"/>
      <c r="LTE28" s="504"/>
      <c r="LTF28" s="585"/>
      <c r="LTG28" s="149"/>
      <c r="LTH28" s="202"/>
      <c r="LTI28" s="202"/>
      <c r="LTJ28" s="202"/>
      <c r="LTK28" s="202"/>
      <c r="LTL28" s="202"/>
      <c r="LTM28" s="202"/>
      <c r="LTO28" s="149"/>
      <c r="LTP28" s="918"/>
      <c r="LTQ28" s="918"/>
      <c r="LTR28" s="918"/>
      <c r="LTS28" s="918"/>
      <c r="LTT28" s="918"/>
      <c r="LTU28" s="149"/>
      <c r="LTV28" s="918"/>
      <c r="LTW28" s="918"/>
      <c r="LTX28" s="918"/>
      <c r="LTY28" s="918"/>
      <c r="LTZ28" s="918"/>
      <c r="LUA28" s="149"/>
      <c r="LUB28" s="923"/>
      <c r="LUC28" s="149"/>
      <c r="LUD28" s="149"/>
      <c r="LUE28" s="149"/>
      <c r="LUF28" s="149"/>
      <c r="LUI28" s="504"/>
      <c r="LUJ28" s="202"/>
      <c r="LUN28" s="149"/>
      <c r="LUO28" s="504"/>
      <c r="LUP28" s="504"/>
      <c r="LUR28" s="149"/>
      <c r="LUU28" s="149"/>
      <c r="LUV28" s="202"/>
      <c r="LUW28" s="202"/>
      <c r="LUX28" s="202"/>
      <c r="LUY28" s="202"/>
      <c r="LUZ28" s="202"/>
      <c r="LVA28" s="202"/>
      <c r="LVB28" s="202"/>
      <c r="LVC28" s="202"/>
      <c r="LVD28" s="202"/>
      <c r="LVE28" s="585"/>
      <c r="LVF28" s="202"/>
      <c r="LVH28" s="202"/>
      <c r="LVI28" s="202"/>
      <c r="LVJ28" s="202"/>
      <c r="LVK28" s="202"/>
      <c r="LVL28" s="202"/>
      <c r="LVM28" s="202"/>
      <c r="LVN28" s="202"/>
      <c r="LVO28" s="202"/>
      <c r="LVP28" s="202"/>
      <c r="LVQ28" s="202"/>
      <c r="LVS28" s="585"/>
      <c r="LVT28" s="585"/>
      <c r="LVU28" s="504"/>
      <c r="LVV28" s="585"/>
      <c r="LVW28" s="149"/>
      <c r="LVX28" s="202"/>
      <c r="LVY28" s="202"/>
      <c r="LVZ28" s="202"/>
      <c r="LWA28" s="202"/>
      <c r="LWB28" s="202"/>
      <c r="LWC28" s="202"/>
      <c r="LWE28" s="149"/>
      <c r="LWF28" s="918"/>
      <c r="LWG28" s="918"/>
      <c r="LWH28" s="918"/>
      <c r="LWI28" s="918"/>
      <c r="LWJ28" s="918"/>
      <c r="LWK28" s="149"/>
      <c r="LWL28" s="918"/>
      <c r="LWM28" s="918"/>
      <c r="LWN28" s="918"/>
      <c r="LWO28" s="918"/>
      <c r="LWP28" s="918"/>
      <c r="LWQ28" s="149"/>
      <c r="LWR28" s="923"/>
      <c r="LWS28" s="149"/>
      <c r="LWT28" s="149"/>
      <c r="LWU28" s="149"/>
      <c r="LWV28" s="149"/>
      <c r="LWY28" s="504"/>
      <c r="LWZ28" s="202"/>
      <c r="LXD28" s="149"/>
      <c r="LXE28" s="504"/>
      <c r="LXF28" s="504"/>
      <c r="LXH28" s="149"/>
      <c r="LXK28" s="149"/>
      <c r="LXL28" s="202"/>
      <c r="LXM28" s="202"/>
      <c r="LXN28" s="202"/>
      <c r="LXO28" s="202"/>
      <c r="LXP28" s="202"/>
      <c r="LXQ28" s="202"/>
      <c r="LXR28" s="202"/>
      <c r="LXS28" s="202"/>
      <c r="LXT28" s="202"/>
      <c r="LXU28" s="585"/>
      <c r="LXV28" s="202"/>
      <c r="LXX28" s="202"/>
      <c r="LXY28" s="202"/>
      <c r="LXZ28" s="202"/>
      <c r="LYA28" s="202"/>
      <c r="LYB28" s="202"/>
      <c r="LYC28" s="202"/>
      <c r="LYD28" s="202"/>
      <c r="LYE28" s="202"/>
      <c r="LYF28" s="202"/>
      <c r="LYG28" s="202"/>
      <c r="LYI28" s="585"/>
      <c r="LYJ28" s="585"/>
      <c r="LYK28" s="504"/>
      <c r="LYL28" s="585"/>
      <c r="LYM28" s="149"/>
      <c r="LYN28" s="202"/>
      <c r="LYO28" s="202"/>
      <c r="LYP28" s="202"/>
      <c r="LYQ28" s="202"/>
      <c r="LYR28" s="202"/>
      <c r="LYS28" s="202"/>
      <c r="LYU28" s="149"/>
      <c r="LYV28" s="918"/>
      <c r="LYW28" s="918"/>
      <c r="LYX28" s="918"/>
      <c r="LYY28" s="918"/>
      <c r="LYZ28" s="918"/>
      <c r="LZA28" s="149"/>
      <c r="LZB28" s="918"/>
      <c r="LZC28" s="918"/>
      <c r="LZD28" s="918"/>
      <c r="LZE28" s="918"/>
      <c r="LZF28" s="918"/>
      <c r="LZG28" s="149"/>
      <c r="LZH28" s="923"/>
      <c r="LZI28" s="149"/>
      <c r="LZJ28" s="149"/>
      <c r="LZK28" s="149"/>
      <c r="LZL28" s="149"/>
      <c r="LZO28" s="504"/>
      <c r="LZP28" s="202"/>
      <c r="LZT28" s="149"/>
      <c r="LZU28" s="504"/>
      <c r="LZV28" s="504"/>
      <c r="LZX28" s="149"/>
      <c r="MAA28" s="149"/>
      <c r="MAB28" s="202"/>
      <c r="MAC28" s="202"/>
      <c r="MAD28" s="202"/>
      <c r="MAE28" s="202"/>
      <c r="MAF28" s="202"/>
      <c r="MAG28" s="202"/>
      <c r="MAH28" s="202"/>
      <c r="MAI28" s="202"/>
      <c r="MAJ28" s="202"/>
      <c r="MAK28" s="585"/>
      <c r="MAL28" s="202"/>
      <c r="MAN28" s="202"/>
      <c r="MAO28" s="202"/>
      <c r="MAP28" s="202"/>
      <c r="MAQ28" s="202"/>
      <c r="MAR28" s="202"/>
      <c r="MAS28" s="202"/>
      <c r="MAT28" s="202"/>
      <c r="MAU28" s="202"/>
      <c r="MAV28" s="202"/>
      <c r="MAW28" s="202"/>
      <c r="MAY28" s="585"/>
      <c r="MAZ28" s="585"/>
      <c r="MBA28" s="504"/>
      <c r="MBB28" s="585"/>
      <c r="MBC28" s="149"/>
      <c r="MBD28" s="202"/>
      <c r="MBE28" s="202"/>
      <c r="MBF28" s="202"/>
      <c r="MBG28" s="202"/>
      <c r="MBH28" s="202"/>
      <c r="MBI28" s="202"/>
      <c r="MBK28" s="149"/>
      <c r="MBL28" s="918"/>
      <c r="MBM28" s="918"/>
      <c r="MBN28" s="918"/>
      <c r="MBO28" s="918"/>
      <c r="MBP28" s="918"/>
      <c r="MBQ28" s="149"/>
      <c r="MBR28" s="918"/>
      <c r="MBS28" s="918"/>
      <c r="MBT28" s="918"/>
      <c r="MBU28" s="918"/>
      <c r="MBV28" s="918"/>
      <c r="MBW28" s="149"/>
      <c r="MBX28" s="923"/>
      <c r="MBY28" s="149"/>
      <c r="MBZ28" s="149"/>
      <c r="MCA28" s="149"/>
      <c r="MCB28" s="149"/>
      <c r="MCE28" s="504"/>
      <c r="MCF28" s="202"/>
      <c r="MCJ28" s="149"/>
      <c r="MCK28" s="504"/>
      <c r="MCL28" s="504"/>
      <c r="MCN28" s="149"/>
      <c r="MCQ28" s="149"/>
      <c r="MCR28" s="202"/>
      <c r="MCS28" s="202"/>
      <c r="MCT28" s="202"/>
      <c r="MCU28" s="202"/>
      <c r="MCV28" s="202"/>
      <c r="MCW28" s="202"/>
      <c r="MCX28" s="202"/>
      <c r="MCY28" s="202"/>
      <c r="MCZ28" s="202"/>
      <c r="MDA28" s="585"/>
      <c r="MDB28" s="202"/>
      <c r="MDD28" s="202"/>
      <c r="MDE28" s="202"/>
      <c r="MDF28" s="202"/>
      <c r="MDG28" s="202"/>
      <c r="MDH28" s="202"/>
      <c r="MDI28" s="202"/>
      <c r="MDJ28" s="202"/>
      <c r="MDK28" s="202"/>
      <c r="MDL28" s="202"/>
      <c r="MDM28" s="202"/>
      <c r="MDO28" s="585"/>
      <c r="MDP28" s="585"/>
      <c r="MDQ28" s="504"/>
      <c r="MDR28" s="585"/>
      <c r="MDS28" s="149"/>
      <c r="MDT28" s="202"/>
      <c r="MDU28" s="202"/>
      <c r="MDV28" s="202"/>
      <c r="MDW28" s="202"/>
      <c r="MDX28" s="202"/>
      <c r="MDY28" s="202"/>
      <c r="MEA28" s="149"/>
      <c r="MEB28" s="918"/>
      <c r="MEC28" s="918"/>
      <c r="MED28" s="918"/>
      <c r="MEE28" s="918"/>
      <c r="MEF28" s="918"/>
      <c r="MEG28" s="149"/>
      <c r="MEH28" s="918"/>
      <c r="MEI28" s="918"/>
      <c r="MEJ28" s="918"/>
      <c r="MEK28" s="918"/>
      <c r="MEL28" s="918"/>
      <c r="MEM28" s="149"/>
      <c r="MEN28" s="923"/>
      <c r="MEO28" s="149"/>
      <c r="MEP28" s="149"/>
      <c r="MEQ28" s="149"/>
      <c r="MER28" s="149"/>
      <c r="MEU28" s="504"/>
      <c r="MEV28" s="202"/>
      <c r="MEZ28" s="149"/>
      <c r="MFA28" s="504"/>
      <c r="MFB28" s="504"/>
      <c r="MFD28" s="149"/>
      <c r="MFG28" s="149"/>
      <c r="MFH28" s="202"/>
      <c r="MFI28" s="202"/>
      <c r="MFJ28" s="202"/>
      <c r="MFK28" s="202"/>
      <c r="MFL28" s="202"/>
      <c r="MFM28" s="202"/>
      <c r="MFN28" s="202"/>
      <c r="MFO28" s="202"/>
      <c r="MFP28" s="202"/>
      <c r="MFQ28" s="585"/>
      <c r="MFR28" s="202"/>
      <c r="MFT28" s="202"/>
      <c r="MFU28" s="202"/>
      <c r="MFV28" s="202"/>
      <c r="MFW28" s="202"/>
      <c r="MFX28" s="202"/>
      <c r="MFY28" s="202"/>
      <c r="MFZ28" s="202"/>
      <c r="MGA28" s="202"/>
      <c r="MGB28" s="202"/>
      <c r="MGC28" s="202"/>
      <c r="MGE28" s="585"/>
      <c r="MGF28" s="585"/>
      <c r="MGG28" s="504"/>
      <c r="MGH28" s="585"/>
      <c r="MGI28" s="149"/>
      <c r="MGJ28" s="202"/>
      <c r="MGK28" s="202"/>
      <c r="MGL28" s="202"/>
      <c r="MGM28" s="202"/>
      <c r="MGN28" s="202"/>
      <c r="MGO28" s="202"/>
      <c r="MGQ28" s="149"/>
      <c r="MGR28" s="918"/>
      <c r="MGS28" s="918"/>
      <c r="MGT28" s="918"/>
      <c r="MGU28" s="918"/>
      <c r="MGV28" s="918"/>
      <c r="MGW28" s="149"/>
      <c r="MGX28" s="918"/>
      <c r="MGY28" s="918"/>
      <c r="MGZ28" s="918"/>
      <c r="MHA28" s="918"/>
      <c r="MHB28" s="918"/>
      <c r="MHC28" s="149"/>
      <c r="MHD28" s="923"/>
      <c r="MHE28" s="149"/>
      <c r="MHF28" s="149"/>
      <c r="MHG28" s="149"/>
      <c r="MHH28" s="149"/>
      <c r="MHK28" s="504"/>
      <c r="MHL28" s="202"/>
      <c r="MHP28" s="149"/>
      <c r="MHQ28" s="504"/>
      <c r="MHR28" s="504"/>
      <c r="MHT28" s="149"/>
      <c r="MHW28" s="149"/>
      <c r="MHX28" s="202"/>
      <c r="MHY28" s="202"/>
      <c r="MHZ28" s="202"/>
      <c r="MIA28" s="202"/>
      <c r="MIB28" s="202"/>
      <c r="MIC28" s="202"/>
      <c r="MID28" s="202"/>
      <c r="MIE28" s="202"/>
      <c r="MIF28" s="202"/>
      <c r="MIG28" s="585"/>
      <c r="MIH28" s="202"/>
      <c r="MIJ28" s="202"/>
      <c r="MIK28" s="202"/>
      <c r="MIL28" s="202"/>
      <c r="MIM28" s="202"/>
      <c r="MIN28" s="202"/>
      <c r="MIO28" s="202"/>
      <c r="MIP28" s="202"/>
      <c r="MIQ28" s="202"/>
      <c r="MIR28" s="202"/>
      <c r="MIS28" s="202"/>
      <c r="MIU28" s="585"/>
      <c r="MIV28" s="585"/>
      <c r="MIW28" s="504"/>
      <c r="MIX28" s="585"/>
      <c r="MIY28" s="149"/>
      <c r="MIZ28" s="202"/>
      <c r="MJA28" s="202"/>
      <c r="MJB28" s="202"/>
      <c r="MJC28" s="202"/>
      <c r="MJD28" s="202"/>
      <c r="MJE28" s="202"/>
      <c r="MJG28" s="149"/>
      <c r="MJH28" s="918"/>
      <c r="MJI28" s="918"/>
      <c r="MJJ28" s="918"/>
      <c r="MJK28" s="918"/>
      <c r="MJL28" s="918"/>
      <c r="MJM28" s="149"/>
      <c r="MJN28" s="918"/>
      <c r="MJO28" s="918"/>
      <c r="MJP28" s="918"/>
      <c r="MJQ28" s="918"/>
      <c r="MJR28" s="918"/>
      <c r="MJS28" s="149"/>
      <c r="MJT28" s="923"/>
      <c r="MJU28" s="149"/>
      <c r="MJV28" s="149"/>
      <c r="MJW28" s="149"/>
      <c r="MJX28" s="149"/>
      <c r="MKA28" s="504"/>
      <c r="MKB28" s="202"/>
      <c r="MKF28" s="149"/>
      <c r="MKG28" s="504"/>
      <c r="MKH28" s="504"/>
      <c r="MKJ28" s="149"/>
      <c r="MKM28" s="149"/>
      <c r="MKN28" s="202"/>
      <c r="MKO28" s="202"/>
      <c r="MKP28" s="202"/>
      <c r="MKQ28" s="202"/>
      <c r="MKR28" s="202"/>
      <c r="MKS28" s="202"/>
      <c r="MKT28" s="202"/>
      <c r="MKU28" s="202"/>
      <c r="MKV28" s="202"/>
      <c r="MKW28" s="585"/>
      <c r="MKX28" s="202"/>
      <c r="MKZ28" s="202"/>
      <c r="MLA28" s="202"/>
      <c r="MLB28" s="202"/>
      <c r="MLC28" s="202"/>
      <c r="MLD28" s="202"/>
      <c r="MLE28" s="202"/>
      <c r="MLF28" s="202"/>
      <c r="MLG28" s="202"/>
      <c r="MLH28" s="202"/>
      <c r="MLI28" s="202"/>
      <c r="MLK28" s="585"/>
      <c r="MLL28" s="585"/>
      <c r="MLM28" s="504"/>
      <c r="MLN28" s="585"/>
      <c r="MLO28" s="149"/>
      <c r="MLP28" s="202"/>
      <c r="MLQ28" s="202"/>
      <c r="MLR28" s="202"/>
      <c r="MLS28" s="202"/>
      <c r="MLT28" s="202"/>
      <c r="MLU28" s="202"/>
      <c r="MLW28" s="149"/>
      <c r="MLX28" s="918"/>
      <c r="MLY28" s="918"/>
      <c r="MLZ28" s="918"/>
      <c r="MMA28" s="918"/>
      <c r="MMB28" s="918"/>
      <c r="MMC28" s="149"/>
      <c r="MMD28" s="918"/>
      <c r="MME28" s="918"/>
      <c r="MMF28" s="918"/>
      <c r="MMG28" s="918"/>
      <c r="MMH28" s="918"/>
      <c r="MMI28" s="149"/>
      <c r="MMJ28" s="923"/>
      <c r="MMK28" s="149"/>
      <c r="MML28" s="149"/>
      <c r="MMM28" s="149"/>
      <c r="MMN28" s="149"/>
      <c r="MMQ28" s="504"/>
      <c r="MMR28" s="202"/>
      <c r="MMV28" s="149"/>
      <c r="MMW28" s="504"/>
      <c r="MMX28" s="504"/>
      <c r="MMZ28" s="149"/>
      <c r="MNC28" s="149"/>
      <c r="MND28" s="202"/>
      <c r="MNE28" s="202"/>
      <c r="MNF28" s="202"/>
      <c r="MNG28" s="202"/>
      <c r="MNH28" s="202"/>
      <c r="MNI28" s="202"/>
      <c r="MNJ28" s="202"/>
      <c r="MNK28" s="202"/>
      <c r="MNL28" s="202"/>
      <c r="MNM28" s="585"/>
      <c r="MNN28" s="202"/>
      <c r="MNP28" s="202"/>
      <c r="MNQ28" s="202"/>
      <c r="MNR28" s="202"/>
      <c r="MNS28" s="202"/>
      <c r="MNT28" s="202"/>
      <c r="MNU28" s="202"/>
      <c r="MNV28" s="202"/>
      <c r="MNW28" s="202"/>
      <c r="MNX28" s="202"/>
      <c r="MNY28" s="202"/>
      <c r="MOA28" s="585"/>
      <c r="MOB28" s="585"/>
      <c r="MOC28" s="504"/>
      <c r="MOD28" s="585"/>
      <c r="MOE28" s="149"/>
      <c r="MOF28" s="202"/>
      <c r="MOG28" s="202"/>
      <c r="MOH28" s="202"/>
      <c r="MOI28" s="202"/>
      <c r="MOJ28" s="202"/>
      <c r="MOK28" s="202"/>
      <c r="MOM28" s="149"/>
      <c r="MON28" s="918"/>
      <c r="MOO28" s="918"/>
      <c r="MOP28" s="918"/>
      <c r="MOQ28" s="918"/>
      <c r="MOR28" s="918"/>
      <c r="MOS28" s="149"/>
      <c r="MOT28" s="918"/>
      <c r="MOU28" s="918"/>
      <c r="MOV28" s="918"/>
      <c r="MOW28" s="918"/>
      <c r="MOX28" s="918"/>
      <c r="MOY28" s="149"/>
      <c r="MOZ28" s="923"/>
      <c r="MPA28" s="149"/>
      <c r="MPB28" s="149"/>
      <c r="MPC28" s="149"/>
      <c r="MPD28" s="149"/>
      <c r="MPG28" s="504"/>
      <c r="MPH28" s="202"/>
      <c r="MPL28" s="149"/>
      <c r="MPM28" s="504"/>
      <c r="MPN28" s="504"/>
      <c r="MPP28" s="149"/>
      <c r="MPS28" s="149"/>
      <c r="MPT28" s="202"/>
      <c r="MPU28" s="202"/>
      <c r="MPV28" s="202"/>
      <c r="MPW28" s="202"/>
      <c r="MPX28" s="202"/>
      <c r="MPY28" s="202"/>
      <c r="MPZ28" s="202"/>
      <c r="MQA28" s="202"/>
      <c r="MQB28" s="202"/>
      <c r="MQC28" s="585"/>
      <c r="MQD28" s="202"/>
      <c r="MQF28" s="202"/>
      <c r="MQG28" s="202"/>
      <c r="MQH28" s="202"/>
      <c r="MQI28" s="202"/>
      <c r="MQJ28" s="202"/>
      <c r="MQK28" s="202"/>
      <c r="MQL28" s="202"/>
      <c r="MQM28" s="202"/>
      <c r="MQN28" s="202"/>
      <c r="MQO28" s="202"/>
      <c r="MQQ28" s="585"/>
      <c r="MQR28" s="585"/>
      <c r="MQS28" s="504"/>
      <c r="MQT28" s="585"/>
      <c r="MQU28" s="149"/>
      <c r="MQV28" s="202"/>
      <c r="MQW28" s="202"/>
      <c r="MQX28" s="202"/>
      <c r="MQY28" s="202"/>
      <c r="MQZ28" s="202"/>
      <c r="MRA28" s="202"/>
      <c r="MRC28" s="149"/>
      <c r="MRD28" s="918"/>
      <c r="MRE28" s="918"/>
      <c r="MRF28" s="918"/>
      <c r="MRG28" s="918"/>
      <c r="MRH28" s="918"/>
      <c r="MRI28" s="149"/>
      <c r="MRJ28" s="918"/>
      <c r="MRK28" s="918"/>
      <c r="MRL28" s="918"/>
      <c r="MRM28" s="918"/>
      <c r="MRN28" s="918"/>
      <c r="MRO28" s="149"/>
      <c r="MRP28" s="923"/>
      <c r="MRQ28" s="149"/>
      <c r="MRR28" s="149"/>
      <c r="MRS28" s="149"/>
      <c r="MRT28" s="149"/>
      <c r="MRW28" s="504"/>
      <c r="MRX28" s="202"/>
      <c r="MSB28" s="149"/>
      <c r="MSC28" s="504"/>
      <c r="MSD28" s="504"/>
      <c r="MSF28" s="149"/>
      <c r="MSI28" s="149"/>
      <c r="MSJ28" s="202"/>
      <c r="MSK28" s="202"/>
      <c r="MSL28" s="202"/>
      <c r="MSM28" s="202"/>
      <c r="MSN28" s="202"/>
      <c r="MSO28" s="202"/>
      <c r="MSP28" s="202"/>
      <c r="MSQ28" s="202"/>
      <c r="MSR28" s="202"/>
      <c r="MSS28" s="585"/>
      <c r="MST28" s="202"/>
      <c r="MSV28" s="202"/>
      <c r="MSW28" s="202"/>
      <c r="MSX28" s="202"/>
      <c r="MSY28" s="202"/>
      <c r="MSZ28" s="202"/>
      <c r="MTA28" s="202"/>
      <c r="MTB28" s="202"/>
      <c r="MTC28" s="202"/>
      <c r="MTD28" s="202"/>
      <c r="MTE28" s="202"/>
      <c r="MTG28" s="585"/>
      <c r="MTH28" s="585"/>
      <c r="MTI28" s="504"/>
      <c r="MTJ28" s="585"/>
      <c r="MTK28" s="149"/>
      <c r="MTL28" s="202"/>
      <c r="MTM28" s="202"/>
      <c r="MTN28" s="202"/>
      <c r="MTO28" s="202"/>
      <c r="MTP28" s="202"/>
      <c r="MTQ28" s="202"/>
      <c r="MTS28" s="149"/>
      <c r="MTT28" s="918"/>
      <c r="MTU28" s="918"/>
      <c r="MTV28" s="918"/>
      <c r="MTW28" s="918"/>
      <c r="MTX28" s="918"/>
      <c r="MTY28" s="149"/>
      <c r="MTZ28" s="918"/>
      <c r="MUA28" s="918"/>
      <c r="MUB28" s="918"/>
      <c r="MUC28" s="918"/>
      <c r="MUD28" s="918"/>
      <c r="MUE28" s="149"/>
      <c r="MUF28" s="923"/>
      <c r="MUG28" s="149"/>
      <c r="MUH28" s="149"/>
      <c r="MUI28" s="149"/>
      <c r="MUJ28" s="149"/>
      <c r="MUM28" s="504"/>
      <c r="MUN28" s="202"/>
      <c r="MUR28" s="149"/>
      <c r="MUS28" s="504"/>
      <c r="MUT28" s="504"/>
      <c r="MUV28" s="149"/>
      <c r="MUY28" s="149"/>
      <c r="MUZ28" s="202"/>
      <c r="MVA28" s="202"/>
      <c r="MVB28" s="202"/>
      <c r="MVC28" s="202"/>
      <c r="MVD28" s="202"/>
      <c r="MVE28" s="202"/>
      <c r="MVF28" s="202"/>
      <c r="MVG28" s="202"/>
      <c r="MVH28" s="202"/>
      <c r="MVI28" s="585"/>
      <c r="MVJ28" s="202"/>
      <c r="MVL28" s="202"/>
      <c r="MVM28" s="202"/>
      <c r="MVN28" s="202"/>
      <c r="MVO28" s="202"/>
      <c r="MVP28" s="202"/>
      <c r="MVQ28" s="202"/>
      <c r="MVR28" s="202"/>
      <c r="MVS28" s="202"/>
      <c r="MVT28" s="202"/>
      <c r="MVU28" s="202"/>
      <c r="MVW28" s="585"/>
      <c r="MVX28" s="585"/>
      <c r="MVY28" s="504"/>
      <c r="MVZ28" s="585"/>
      <c r="MWA28" s="149"/>
      <c r="MWB28" s="202"/>
      <c r="MWC28" s="202"/>
      <c r="MWD28" s="202"/>
      <c r="MWE28" s="202"/>
      <c r="MWF28" s="202"/>
      <c r="MWG28" s="202"/>
      <c r="MWI28" s="149"/>
      <c r="MWJ28" s="918"/>
      <c r="MWK28" s="918"/>
      <c r="MWL28" s="918"/>
      <c r="MWM28" s="918"/>
      <c r="MWN28" s="918"/>
      <c r="MWO28" s="149"/>
      <c r="MWP28" s="918"/>
      <c r="MWQ28" s="918"/>
      <c r="MWR28" s="918"/>
      <c r="MWS28" s="918"/>
      <c r="MWT28" s="918"/>
      <c r="MWU28" s="149"/>
      <c r="MWV28" s="923"/>
      <c r="MWW28" s="149"/>
      <c r="MWX28" s="149"/>
      <c r="MWY28" s="149"/>
      <c r="MWZ28" s="149"/>
      <c r="MXC28" s="504"/>
      <c r="MXD28" s="202"/>
      <c r="MXH28" s="149"/>
      <c r="MXI28" s="504"/>
      <c r="MXJ28" s="504"/>
      <c r="MXL28" s="149"/>
      <c r="MXO28" s="149"/>
      <c r="MXP28" s="202"/>
      <c r="MXQ28" s="202"/>
      <c r="MXR28" s="202"/>
      <c r="MXS28" s="202"/>
      <c r="MXT28" s="202"/>
      <c r="MXU28" s="202"/>
      <c r="MXV28" s="202"/>
      <c r="MXW28" s="202"/>
      <c r="MXX28" s="202"/>
      <c r="MXY28" s="585"/>
      <c r="MXZ28" s="202"/>
      <c r="MYB28" s="202"/>
      <c r="MYC28" s="202"/>
      <c r="MYD28" s="202"/>
      <c r="MYE28" s="202"/>
      <c r="MYF28" s="202"/>
      <c r="MYG28" s="202"/>
      <c r="MYH28" s="202"/>
      <c r="MYI28" s="202"/>
      <c r="MYJ28" s="202"/>
      <c r="MYK28" s="202"/>
      <c r="MYM28" s="585"/>
      <c r="MYN28" s="585"/>
      <c r="MYO28" s="504"/>
      <c r="MYP28" s="585"/>
      <c r="MYQ28" s="149"/>
      <c r="MYR28" s="202"/>
      <c r="MYS28" s="202"/>
      <c r="MYT28" s="202"/>
      <c r="MYU28" s="202"/>
      <c r="MYV28" s="202"/>
      <c r="MYW28" s="202"/>
      <c r="MYY28" s="149"/>
      <c r="MYZ28" s="918"/>
      <c r="MZA28" s="918"/>
      <c r="MZB28" s="918"/>
      <c r="MZC28" s="918"/>
      <c r="MZD28" s="918"/>
      <c r="MZE28" s="149"/>
      <c r="MZF28" s="918"/>
      <c r="MZG28" s="918"/>
      <c r="MZH28" s="918"/>
      <c r="MZI28" s="918"/>
      <c r="MZJ28" s="918"/>
      <c r="MZK28" s="149"/>
      <c r="MZL28" s="923"/>
      <c r="MZM28" s="149"/>
      <c r="MZN28" s="149"/>
      <c r="MZO28" s="149"/>
      <c r="MZP28" s="149"/>
      <c r="MZS28" s="504"/>
      <c r="MZT28" s="202"/>
      <c r="MZX28" s="149"/>
      <c r="MZY28" s="504"/>
      <c r="MZZ28" s="504"/>
      <c r="NAB28" s="149"/>
      <c r="NAE28" s="149"/>
      <c r="NAF28" s="202"/>
      <c r="NAG28" s="202"/>
      <c r="NAH28" s="202"/>
      <c r="NAI28" s="202"/>
      <c r="NAJ28" s="202"/>
      <c r="NAK28" s="202"/>
      <c r="NAL28" s="202"/>
      <c r="NAM28" s="202"/>
      <c r="NAN28" s="202"/>
      <c r="NAO28" s="585"/>
      <c r="NAP28" s="202"/>
      <c r="NAR28" s="202"/>
      <c r="NAS28" s="202"/>
      <c r="NAT28" s="202"/>
      <c r="NAU28" s="202"/>
      <c r="NAV28" s="202"/>
      <c r="NAW28" s="202"/>
      <c r="NAX28" s="202"/>
      <c r="NAY28" s="202"/>
      <c r="NAZ28" s="202"/>
      <c r="NBA28" s="202"/>
      <c r="NBC28" s="585"/>
      <c r="NBD28" s="585"/>
      <c r="NBE28" s="504"/>
      <c r="NBF28" s="585"/>
      <c r="NBG28" s="149"/>
      <c r="NBH28" s="202"/>
      <c r="NBI28" s="202"/>
      <c r="NBJ28" s="202"/>
      <c r="NBK28" s="202"/>
      <c r="NBL28" s="202"/>
      <c r="NBM28" s="202"/>
      <c r="NBO28" s="149"/>
      <c r="NBP28" s="918"/>
      <c r="NBQ28" s="918"/>
      <c r="NBR28" s="918"/>
      <c r="NBS28" s="918"/>
      <c r="NBT28" s="918"/>
      <c r="NBU28" s="149"/>
      <c r="NBV28" s="918"/>
      <c r="NBW28" s="918"/>
      <c r="NBX28" s="918"/>
      <c r="NBY28" s="918"/>
      <c r="NBZ28" s="918"/>
      <c r="NCA28" s="149"/>
      <c r="NCB28" s="923"/>
      <c r="NCC28" s="149"/>
      <c r="NCD28" s="149"/>
      <c r="NCE28" s="149"/>
      <c r="NCF28" s="149"/>
      <c r="NCI28" s="504"/>
      <c r="NCJ28" s="202"/>
      <c r="NCN28" s="149"/>
      <c r="NCO28" s="504"/>
      <c r="NCP28" s="504"/>
      <c r="NCR28" s="149"/>
      <c r="NCU28" s="149"/>
      <c r="NCV28" s="202"/>
      <c r="NCW28" s="202"/>
      <c r="NCX28" s="202"/>
      <c r="NCY28" s="202"/>
      <c r="NCZ28" s="202"/>
      <c r="NDA28" s="202"/>
      <c r="NDB28" s="202"/>
      <c r="NDC28" s="202"/>
      <c r="NDD28" s="202"/>
      <c r="NDE28" s="585"/>
      <c r="NDF28" s="202"/>
      <c r="NDH28" s="202"/>
      <c r="NDI28" s="202"/>
      <c r="NDJ28" s="202"/>
      <c r="NDK28" s="202"/>
      <c r="NDL28" s="202"/>
      <c r="NDM28" s="202"/>
      <c r="NDN28" s="202"/>
      <c r="NDO28" s="202"/>
      <c r="NDP28" s="202"/>
      <c r="NDQ28" s="202"/>
      <c r="NDS28" s="585"/>
      <c r="NDT28" s="585"/>
      <c r="NDU28" s="504"/>
      <c r="NDV28" s="585"/>
      <c r="NDW28" s="149"/>
      <c r="NDX28" s="202"/>
      <c r="NDY28" s="202"/>
      <c r="NDZ28" s="202"/>
      <c r="NEA28" s="202"/>
      <c r="NEB28" s="202"/>
      <c r="NEC28" s="202"/>
      <c r="NEE28" s="149"/>
      <c r="NEF28" s="918"/>
      <c r="NEG28" s="918"/>
      <c r="NEH28" s="918"/>
      <c r="NEI28" s="918"/>
      <c r="NEJ28" s="918"/>
      <c r="NEK28" s="149"/>
      <c r="NEL28" s="918"/>
      <c r="NEM28" s="918"/>
      <c r="NEN28" s="918"/>
      <c r="NEO28" s="918"/>
      <c r="NEP28" s="918"/>
      <c r="NEQ28" s="149"/>
      <c r="NER28" s="923"/>
      <c r="NES28" s="149"/>
      <c r="NET28" s="149"/>
      <c r="NEU28" s="149"/>
      <c r="NEV28" s="149"/>
      <c r="NEY28" s="504"/>
      <c r="NEZ28" s="202"/>
      <c r="NFD28" s="149"/>
      <c r="NFE28" s="504"/>
      <c r="NFF28" s="504"/>
      <c r="NFH28" s="149"/>
      <c r="NFK28" s="149"/>
      <c r="NFL28" s="202"/>
      <c r="NFM28" s="202"/>
      <c r="NFN28" s="202"/>
      <c r="NFO28" s="202"/>
      <c r="NFP28" s="202"/>
      <c r="NFQ28" s="202"/>
      <c r="NFR28" s="202"/>
      <c r="NFS28" s="202"/>
      <c r="NFT28" s="202"/>
      <c r="NFU28" s="585"/>
      <c r="NFV28" s="202"/>
      <c r="NFX28" s="202"/>
      <c r="NFY28" s="202"/>
      <c r="NFZ28" s="202"/>
      <c r="NGA28" s="202"/>
      <c r="NGB28" s="202"/>
      <c r="NGC28" s="202"/>
      <c r="NGD28" s="202"/>
      <c r="NGE28" s="202"/>
      <c r="NGF28" s="202"/>
      <c r="NGG28" s="202"/>
      <c r="NGI28" s="585"/>
      <c r="NGJ28" s="585"/>
      <c r="NGK28" s="504"/>
      <c r="NGL28" s="585"/>
      <c r="NGM28" s="149"/>
      <c r="NGN28" s="202"/>
      <c r="NGO28" s="202"/>
      <c r="NGP28" s="202"/>
      <c r="NGQ28" s="202"/>
      <c r="NGR28" s="202"/>
      <c r="NGS28" s="202"/>
      <c r="NGU28" s="149"/>
      <c r="NGV28" s="918"/>
      <c r="NGW28" s="918"/>
      <c r="NGX28" s="918"/>
      <c r="NGY28" s="918"/>
      <c r="NGZ28" s="918"/>
      <c r="NHA28" s="149"/>
      <c r="NHB28" s="918"/>
      <c r="NHC28" s="918"/>
      <c r="NHD28" s="918"/>
      <c r="NHE28" s="918"/>
      <c r="NHF28" s="918"/>
      <c r="NHG28" s="149"/>
      <c r="NHH28" s="923"/>
      <c r="NHI28" s="149"/>
      <c r="NHJ28" s="149"/>
      <c r="NHK28" s="149"/>
      <c r="NHL28" s="149"/>
      <c r="NHO28" s="504"/>
      <c r="NHP28" s="202"/>
      <c r="NHT28" s="149"/>
      <c r="NHU28" s="504"/>
      <c r="NHV28" s="504"/>
      <c r="NHX28" s="149"/>
      <c r="NIA28" s="149"/>
      <c r="NIB28" s="202"/>
      <c r="NIC28" s="202"/>
      <c r="NID28" s="202"/>
      <c r="NIE28" s="202"/>
      <c r="NIF28" s="202"/>
      <c r="NIG28" s="202"/>
      <c r="NIH28" s="202"/>
      <c r="NII28" s="202"/>
      <c r="NIJ28" s="202"/>
      <c r="NIK28" s="585"/>
      <c r="NIL28" s="202"/>
      <c r="NIN28" s="202"/>
      <c r="NIO28" s="202"/>
      <c r="NIP28" s="202"/>
      <c r="NIQ28" s="202"/>
      <c r="NIR28" s="202"/>
      <c r="NIS28" s="202"/>
      <c r="NIT28" s="202"/>
      <c r="NIU28" s="202"/>
      <c r="NIV28" s="202"/>
      <c r="NIW28" s="202"/>
      <c r="NIY28" s="585"/>
      <c r="NIZ28" s="585"/>
      <c r="NJA28" s="504"/>
      <c r="NJB28" s="585"/>
      <c r="NJC28" s="149"/>
      <c r="NJD28" s="202"/>
      <c r="NJE28" s="202"/>
      <c r="NJF28" s="202"/>
      <c r="NJG28" s="202"/>
      <c r="NJH28" s="202"/>
      <c r="NJI28" s="202"/>
      <c r="NJK28" s="149"/>
      <c r="NJL28" s="918"/>
      <c r="NJM28" s="918"/>
      <c r="NJN28" s="918"/>
      <c r="NJO28" s="918"/>
      <c r="NJP28" s="918"/>
      <c r="NJQ28" s="149"/>
      <c r="NJR28" s="918"/>
      <c r="NJS28" s="918"/>
      <c r="NJT28" s="918"/>
      <c r="NJU28" s="918"/>
      <c r="NJV28" s="918"/>
      <c r="NJW28" s="149"/>
      <c r="NJX28" s="923"/>
      <c r="NJY28" s="149"/>
      <c r="NJZ28" s="149"/>
      <c r="NKA28" s="149"/>
      <c r="NKB28" s="149"/>
      <c r="NKE28" s="504"/>
      <c r="NKF28" s="202"/>
      <c r="NKJ28" s="149"/>
      <c r="NKK28" s="504"/>
      <c r="NKL28" s="504"/>
      <c r="NKN28" s="149"/>
      <c r="NKQ28" s="149"/>
      <c r="NKR28" s="202"/>
      <c r="NKS28" s="202"/>
      <c r="NKT28" s="202"/>
      <c r="NKU28" s="202"/>
      <c r="NKV28" s="202"/>
      <c r="NKW28" s="202"/>
      <c r="NKX28" s="202"/>
      <c r="NKY28" s="202"/>
      <c r="NKZ28" s="202"/>
      <c r="NLA28" s="585"/>
      <c r="NLB28" s="202"/>
      <c r="NLD28" s="202"/>
      <c r="NLE28" s="202"/>
      <c r="NLF28" s="202"/>
      <c r="NLG28" s="202"/>
      <c r="NLH28" s="202"/>
      <c r="NLI28" s="202"/>
      <c r="NLJ28" s="202"/>
      <c r="NLK28" s="202"/>
      <c r="NLL28" s="202"/>
      <c r="NLM28" s="202"/>
      <c r="NLO28" s="585"/>
      <c r="NLP28" s="585"/>
      <c r="NLQ28" s="504"/>
      <c r="NLR28" s="585"/>
      <c r="NLS28" s="149"/>
      <c r="NLT28" s="202"/>
      <c r="NLU28" s="202"/>
      <c r="NLV28" s="202"/>
      <c r="NLW28" s="202"/>
      <c r="NLX28" s="202"/>
      <c r="NLY28" s="202"/>
      <c r="NMA28" s="149"/>
      <c r="NMB28" s="918"/>
      <c r="NMC28" s="918"/>
      <c r="NMD28" s="918"/>
      <c r="NME28" s="918"/>
      <c r="NMF28" s="918"/>
      <c r="NMG28" s="149"/>
      <c r="NMH28" s="918"/>
      <c r="NMI28" s="918"/>
      <c r="NMJ28" s="918"/>
      <c r="NMK28" s="918"/>
      <c r="NML28" s="918"/>
      <c r="NMM28" s="149"/>
      <c r="NMN28" s="923"/>
      <c r="NMO28" s="149"/>
      <c r="NMP28" s="149"/>
      <c r="NMQ28" s="149"/>
      <c r="NMR28" s="149"/>
      <c r="NMU28" s="504"/>
      <c r="NMV28" s="202"/>
      <c r="NMZ28" s="149"/>
      <c r="NNA28" s="504"/>
      <c r="NNB28" s="504"/>
      <c r="NND28" s="149"/>
      <c r="NNG28" s="149"/>
      <c r="NNH28" s="202"/>
      <c r="NNI28" s="202"/>
      <c r="NNJ28" s="202"/>
      <c r="NNK28" s="202"/>
      <c r="NNL28" s="202"/>
      <c r="NNM28" s="202"/>
      <c r="NNN28" s="202"/>
      <c r="NNO28" s="202"/>
      <c r="NNP28" s="202"/>
      <c r="NNQ28" s="585"/>
      <c r="NNR28" s="202"/>
      <c r="NNT28" s="202"/>
      <c r="NNU28" s="202"/>
      <c r="NNV28" s="202"/>
      <c r="NNW28" s="202"/>
      <c r="NNX28" s="202"/>
      <c r="NNY28" s="202"/>
      <c r="NNZ28" s="202"/>
      <c r="NOA28" s="202"/>
      <c r="NOB28" s="202"/>
      <c r="NOC28" s="202"/>
      <c r="NOE28" s="585"/>
      <c r="NOF28" s="585"/>
      <c r="NOG28" s="504"/>
      <c r="NOH28" s="585"/>
      <c r="NOI28" s="149"/>
      <c r="NOJ28" s="202"/>
      <c r="NOK28" s="202"/>
      <c r="NOL28" s="202"/>
      <c r="NOM28" s="202"/>
      <c r="NON28" s="202"/>
      <c r="NOO28" s="202"/>
      <c r="NOQ28" s="149"/>
      <c r="NOR28" s="918"/>
      <c r="NOS28" s="918"/>
      <c r="NOT28" s="918"/>
      <c r="NOU28" s="918"/>
      <c r="NOV28" s="918"/>
      <c r="NOW28" s="149"/>
      <c r="NOX28" s="918"/>
      <c r="NOY28" s="918"/>
      <c r="NOZ28" s="918"/>
      <c r="NPA28" s="918"/>
      <c r="NPB28" s="918"/>
      <c r="NPC28" s="149"/>
      <c r="NPD28" s="923"/>
      <c r="NPE28" s="149"/>
      <c r="NPF28" s="149"/>
      <c r="NPG28" s="149"/>
      <c r="NPH28" s="149"/>
      <c r="NPK28" s="504"/>
      <c r="NPL28" s="202"/>
      <c r="NPP28" s="149"/>
      <c r="NPQ28" s="504"/>
      <c r="NPR28" s="504"/>
      <c r="NPT28" s="149"/>
      <c r="NPW28" s="149"/>
      <c r="NPX28" s="202"/>
      <c r="NPY28" s="202"/>
      <c r="NPZ28" s="202"/>
      <c r="NQA28" s="202"/>
      <c r="NQB28" s="202"/>
      <c r="NQC28" s="202"/>
      <c r="NQD28" s="202"/>
      <c r="NQE28" s="202"/>
      <c r="NQF28" s="202"/>
      <c r="NQG28" s="585"/>
      <c r="NQH28" s="202"/>
      <c r="NQJ28" s="202"/>
      <c r="NQK28" s="202"/>
      <c r="NQL28" s="202"/>
      <c r="NQM28" s="202"/>
      <c r="NQN28" s="202"/>
      <c r="NQO28" s="202"/>
      <c r="NQP28" s="202"/>
      <c r="NQQ28" s="202"/>
      <c r="NQR28" s="202"/>
      <c r="NQS28" s="202"/>
      <c r="NQU28" s="585"/>
      <c r="NQV28" s="585"/>
      <c r="NQW28" s="504"/>
      <c r="NQX28" s="585"/>
      <c r="NQY28" s="149"/>
      <c r="NQZ28" s="202"/>
      <c r="NRA28" s="202"/>
      <c r="NRB28" s="202"/>
      <c r="NRC28" s="202"/>
      <c r="NRD28" s="202"/>
      <c r="NRE28" s="202"/>
      <c r="NRG28" s="149"/>
      <c r="NRH28" s="918"/>
      <c r="NRI28" s="918"/>
      <c r="NRJ28" s="918"/>
      <c r="NRK28" s="918"/>
      <c r="NRL28" s="918"/>
      <c r="NRM28" s="149"/>
      <c r="NRN28" s="918"/>
      <c r="NRO28" s="918"/>
      <c r="NRP28" s="918"/>
      <c r="NRQ28" s="918"/>
      <c r="NRR28" s="918"/>
      <c r="NRS28" s="149"/>
      <c r="NRT28" s="923"/>
      <c r="NRU28" s="149"/>
      <c r="NRV28" s="149"/>
      <c r="NRW28" s="149"/>
      <c r="NRX28" s="149"/>
      <c r="NSA28" s="504"/>
      <c r="NSB28" s="202"/>
      <c r="NSF28" s="149"/>
      <c r="NSG28" s="504"/>
      <c r="NSH28" s="504"/>
      <c r="NSJ28" s="149"/>
      <c r="NSM28" s="149"/>
      <c r="NSN28" s="202"/>
      <c r="NSO28" s="202"/>
      <c r="NSP28" s="202"/>
      <c r="NSQ28" s="202"/>
      <c r="NSR28" s="202"/>
      <c r="NSS28" s="202"/>
      <c r="NST28" s="202"/>
      <c r="NSU28" s="202"/>
      <c r="NSV28" s="202"/>
      <c r="NSW28" s="585"/>
      <c r="NSX28" s="202"/>
      <c r="NSZ28" s="202"/>
      <c r="NTA28" s="202"/>
      <c r="NTB28" s="202"/>
      <c r="NTC28" s="202"/>
      <c r="NTD28" s="202"/>
      <c r="NTE28" s="202"/>
      <c r="NTF28" s="202"/>
      <c r="NTG28" s="202"/>
      <c r="NTH28" s="202"/>
      <c r="NTI28" s="202"/>
      <c r="NTK28" s="585"/>
      <c r="NTL28" s="585"/>
      <c r="NTM28" s="504"/>
      <c r="NTN28" s="585"/>
      <c r="NTO28" s="149"/>
      <c r="NTP28" s="202"/>
      <c r="NTQ28" s="202"/>
      <c r="NTR28" s="202"/>
      <c r="NTS28" s="202"/>
      <c r="NTT28" s="202"/>
      <c r="NTU28" s="202"/>
      <c r="NTW28" s="149"/>
      <c r="NTX28" s="918"/>
      <c r="NTY28" s="918"/>
      <c r="NTZ28" s="918"/>
      <c r="NUA28" s="918"/>
      <c r="NUB28" s="918"/>
      <c r="NUC28" s="149"/>
      <c r="NUD28" s="918"/>
      <c r="NUE28" s="918"/>
      <c r="NUF28" s="918"/>
      <c r="NUG28" s="918"/>
      <c r="NUH28" s="918"/>
      <c r="NUI28" s="149"/>
      <c r="NUJ28" s="923"/>
      <c r="NUK28" s="149"/>
      <c r="NUL28" s="149"/>
      <c r="NUM28" s="149"/>
      <c r="NUN28" s="149"/>
      <c r="NUQ28" s="504"/>
      <c r="NUR28" s="202"/>
      <c r="NUV28" s="149"/>
      <c r="NUW28" s="504"/>
      <c r="NUX28" s="504"/>
      <c r="NUZ28" s="149"/>
      <c r="NVC28" s="149"/>
      <c r="NVD28" s="202"/>
      <c r="NVE28" s="202"/>
      <c r="NVF28" s="202"/>
      <c r="NVG28" s="202"/>
      <c r="NVH28" s="202"/>
      <c r="NVI28" s="202"/>
      <c r="NVJ28" s="202"/>
      <c r="NVK28" s="202"/>
      <c r="NVL28" s="202"/>
      <c r="NVM28" s="585"/>
      <c r="NVN28" s="202"/>
      <c r="NVP28" s="202"/>
      <c r="NVQ28" s="202"/>
      <c r="NVR28" s="202"/>
      <c r="NVS28" s="202"/>
      <c r="NVT28" s="202"/>
      <c r="NVU28" s="202"/>
      <c r="NVV28" s="202"/>
      <c r="NVW28" s="202"/>
      <c r="NVX28" s="202"/>
      <c r="NVY28" s="202"/>
      <c r="NWA28" s="585"/>
      <c r="NWB28" s="585"/>
      <c r="NWC28" s="504"/>
      <c r="NWD28" s="585"/>
      <c r="NWE28" s="149"/>
      <c r="NWF28" s="202"/>
      <c r="NWG28" s="202"/>
      <c r="NWH28" s="202"/>
      <c r="NWI28" s="202"/>
      <c r="NWJ28" s="202"/>
      <c r="NWK28" s="202"/>
      <c r="NWM28" s="149"/>
      <c r="NWN28" s="918"/>
      <c r="NWO28" s="918"/>
      <c r="NWP28" s="918"/>
      <c r="NWQ28" s="918"/>
      <c r="NWR28" s="918"/>
      <c r="NWS28" s="149"/>
      <c r="NWT28" s="918"/>
      <c r="NWU28" s="918"/>
      <c r="NWV28" s="918"/>
      <c r="NWW28" s="918"/>
      <c r="NWX28" s="918"/>
      <c r="NWY28" s="149"/>
      <c r="NWZ28" s="923"/>
      <c r="NXA28" s="149"/>
      <c r="NXB28" s="149"/>
      <c r="NXC28" s="149"/>
      <c r="NXD28" s="149"/>
      <c r="NXG28" s="504"/>
      <c r="NXH28" s="202"/>
      <c r="NXL28" s="149"/>
      <c r="NXM28" s="504"/>
      <c r="NXN28" s="504"/>
      <c r="NXP28" s="149"/>
      <c r="NXS28" s="149"/>
      <c r="NXT28" s="202"/>
      <c r="NXU28" s="202"/>
      <c r="NXV28" s="202"/>
      <c r="NXW28" s="202"/>
      <c r="NXX28" s="202"/>
      <c r="NXY28" s="202"/>
      <c r="NXZ28" s="202"/>
      <c r="NYA28" s="202"/>
      <c r="NYB28" s="202"/>
      <c r="NYC28" s="585"/>
      <c r="NYD28" s="202"/>
      <c r="NYF28" s="202"/>
      <c r="NYG28" s="202"/>
      <c r="NYH28" s="202"/>
      <c r="NYI28" s="202"/>
      <c r="NYJ28" s="202"/>
      <c r="NYK28" s="202"/>
      <c r="NYL28" s="202"/>
      <c r="NYM28" s="202"/>
      <c r="NYN28" s="202"/>
      <c r="NYO28" s="202"/>
      <c r="NYQ28" s="585"/>
      <c r="NYR28" s="585"/>
      <c r="NYS28" s="504"/>
      <c r="NYT28" s="585"/>
      <c r="NYU28" s="149"/>
      <c r="NYV28" s="202"/>
      <c r="NYW28" s="202"/>
      <c r="NYX28" s="202"/>
      <c r="NYY28" s="202"/>
      <c r="NYZ28" s="202"/>
      <c r="NZA28" s="202"/>
      <c r="NZC28" s="149"/>
      <c r="NZD28" s="918"/>
      <c r="NZE28" s="918"/>
      <c r="NZF28" s="918"/>
      <c r="NZG28" s="918"/>
      <c r="NZH28" s="918"/>
      <c r="NZI28" s="149"/>
      <c r="NZJ28" s="918"/>
      <c r="NZK28" s="918"/>
      <c r="NZL28" s="918"/>
      <c r="NZM28" s="918"/>
      <c r="NZN28" s="918"/>
      <c r="NZO28" s="149"/>
      <c r="NZP28" s="923"/>
      <c r="NZQ28" s="149"/>
      <c r="NZR28" s="149"/>
      <c r="NZS28" s="149"/>
      <c r="NZT28" s="149"/>
      <c r="NZW28" s="504"/>
      <c r="NZX28" s="202"/>
      <c r="OAB28" s="149"/>
      <c r="OAC28" s="504"/>
      <c r="OAD28" s="504"/>
      <c r="OAF28" s="149"/>
      <c r="OAI28" s="149"/>
      <c r="OAJ28" s="202"/>
      <c r="OAK28" s="202"/>
      <c r="OAL28" s="202"/>
      <c r="OAM28" s="202"/>
      <c r="OAN28" s="202"/>
      <c r="OAO28" s="202"/>
      <c r="OAP28" s="202"/>
      <c r="OAQ28" s="202"/>
      <c r="OAR28" s="202"/>
      <c r="OAS28" s="585"/>
      <c r="OAT28" s="202"/>
      <c r="OAV28" s="202"/>
      <c r="OAW28" s="202"/>
      <c r="OAX28" s="202"/>
      <c r="OAY28" s="202"/>
      <c r="OAZ28" s="202"/>
      <c r="OBA28" s="202"/>
      <c r="OBB28" s="202"/>
      <c r="OBC28" s="202"/>
      <c r="OBD28" s="202"/>
      <c r="OBE28" s="202"/>
      <c r="OBG28" s="585"/>
      <c r="OBH28" s="585"/>
      <c r="OBI28" s="504"/>
      <c r="OBJ28" s="585"/>
      <c r="OBK28" s="149"/>
      <c r="OBL28" s="202"/>
      <c r="OBM28" s="202"/>
      <c r="OBN28" s="202"/>
      <c r="OBO28" s="202"/>
      <c r="OBP28" s="202"/>
      <c r="OBQ28" s="202"/>
      <c r="OBS28" s="149"/>
      <c r="OBT28" s="918"/>
      <c r="OBU28" s="918"/>
      <c r="OBV28" s="918"/>
      <c r="OBW28" s="918"/>
      <c r="OBX28" s="918"/>
      <c r="OBY28" s="149"/>
      <c r="OBZ28" s="918"/>
      <c r="OCA28" s="918"/>
      <c r="OCB28" s="918"/>
      <c r="OCC28" s="918"/>
      <c r="OCD28" s="918"/>
      <c r="OCE28" s="149"/>
      <c r="OCF28" s="923"/>
      <c r="OCG28" s="149"/>
      <c r="OCH28" s="149"/>
      <c r="OCI28" s="149"/>
      <c r="OCJ28" s="149"/>
      <c r="OCM28" s="504"/>
      <c r="OCN28" s="202"/>
      <c r="OCR28" s="149"/>
      <c r="OCS28" s="504"/>
      <c r="OCT28" s="504"/>
      <c r="OCV28" s="149"/>
      <c r="OCY28" s="149"/>
      <c r="OCZ28" s="202"/>
      <c r="ODA28" s="202"/>
      <c r="ODB28" s="202"/>
      <c r="ODC28" s="202"/>
      <c r="ODD28" s="202"/>
      <c r="ODE28" s="202"/>
      <c r="ODF28" s="202"/>
      <c r="ODG28" s="202"/>
      <c r="ODH28" s="202"/>
      <c r="ODI28" s="585"/>
      <c r="ODJ28" s="202"/>
      <c r="ODL28" s="202"/>
      <c r="ODM28" s="202"/>
      <c r="ODN28" s="202"/>
      <c r="ODO28" s="202"/>
      <c r="ODP28" s="202"/>
      <c r="ODQ28" s="202"/>
      <c r="ODR28" s="202"/>
      <c r="ODS28" s="202"/>
      <c r="ODT28" s="202"/>
      <c r="ODU28" s="202"/>
      <c r="ODW28" s="585"/>
      <c r="ODX28" s="585"/>
      <c r="ODY28" s="504"/>
      <c r="ODZ28" s="585"/>
      <c r="OEA28" s="149"/>
      <c r="OEB28" s="202"/>
      <c r="OEC28" s="202"/>
      <c r="OED28" s="202"/>
      <c r="OEE28" s="202"/>
      <c r="OEF28" s="202"/>
      <c r="OEG28" s="202"/>
      <c r="OEI28" s="149"/>
      <c r="OEJ28" s="918"/>
      <c r="OEK28" s="918"/>
      <c r="OEL28" s="918"/>
      <c r="OEM28" s="918"/>
      <c r="OEN28" s="918"/>
      <c r="OEO28" s="149"/>
      <c r="OEP28" s="918"/>
      <c r="OEQ28" s="918"/>
      <c r="OER28" s="918"/>
      <c r="OES28" s="918"/>
      <c r="OET28" s="918"/>
      <c r="OEU28" s="149"/>
      <c r="OEV28" s="923"/>
      <c r="OEW28" s="149"/>
      <c r="OEX28" s="149"/>
      <c r="OEY28" s="149"/>
      <c r="OEZ28" s="149"/>
      <c r="OFC28" s="504"/>
      <c r="OFD28" s="202"/>
      <c r="OFH28" s="149"/>
      <c r="OFI28" s="504"/>
      <c r="OFJ28" s="504"/>
      <c r="OFL28" s="149"/>
      <c r="OFO28" s="149"/>
      <c r="OFP28" s="202"/>
      <c r="OFQ28" s="202"/>
      <c r="OFR28" s="202"/>
      <c r="OFS28" s="202"/>
      <c r="OFT28" s="202"/>
      <c r="OFU28" s="202"/>
      <c r="OFV28" s="202"/>
      <c r="OFW28" s="202"/>
      <c r="OFX28" s="202"/>
      <c r="OFY28" s="585"/>
      <c r="OFZ28" s="202"/>
      <c r="OGB28" s="202"/>
      <c r="OGC28" s="202"/>
      <c r="OGD28" s="202"/>
      <c r="OGE28" s="202"/>
      <c r="OGF28" s="202"/>
      <c r="OGG28" s="202"/>
      <c r="OGH28" s="202"/>
      <c r="OGI28" s="202"/>
      <c r="OGJ28" s="202"/>
      <c r="OGK28" s="202"/>
      <c r="OGM28" s="585"/>
      <c r="OGN28" s="585"/>
      <c r="OGO28" s="504"/>
      <c r="OGP28" s="585"/>
      <c r="OGQ28" s="149"/>
      <c r="OGR28" s="202"/>
      <c r="OGS28" s="202"/>
      <c r="OGT28" s="202"/>
      <c r="OGU28" s="202"/>
      <c r="OGV28" s="202"/>
      <c r="OGW28" s="202"/>
      <c r="OGY28" s="149"/>
      <c r="OGZ28" s="918"/>
      <c r="OHA28" s="918"/>
      <c r="OHB28" s="918"/>
      <c r="OHC28" s="918"/>
      <c r="OHD28" s="918"/>
      <c r="OHE28" s="149"/>
      <c r="OHF28" s="918"/>
      <c r="OHG28" s="918"/>
      <c r="OHH28" s="918"/>
      <c r="OHI28" s="918"/>
      <c r="OHJ28" s="918"/>
      <c r="OHK28" s="149"/>
      <c r="OHL28" s="923"/>
      <c r="OHM28" s="149"/>
      <c r="OHN28" s="149"/>
      <c r="OHO28" s="149"/>
      <c r="OHP28" s="149"/>
      <c r="OHS28" s="504"/>
      <c r="OHT28" s="202"/>
      <c r="OHX28" s="149"/>
      <c r="OHY28" s="504"/>
      <c r="OHZ28" s="504"/>
      <c r="OIB28" s="149"/>
      <c r="OIE28" s="149"/>
      <c r="OIF28" s="202"/>
      <c r="OIG28" s="202"/>
      <c r="OIH28" s="202"/>
      <c r="OII28" s="202"/>
      <c r="OIJ28" s="202"/>
      <c r="OIK28" s="202"/>
      <c r="OIL28" s="202"/>
      <c r="OIM28" s="202"/>
      <c r="OIN28" s="202"/>
      <c r="OIO28" s="585"/>
      <c r="OIP28" s="202"/>
      <c r="OIR28" s="202"/>
      <c r="OIS28" s="202"/>
      <c r="OIT28" s="202"/>
      <c r="OIU28" s="202"/>
      <c r="OIV28" s="202"/>
      <c r="OIW28" s="202"/>
      <c r="OIX28" s="202"/>
      <c r="OIY28" s="202"/>
      <c r="OIZ28" s="202"/>
      <c r="OJA28" s="202"/>
      <c r="OJC28" s="585"/>
      <c r="OJD28" s="585"/>
      <c r="OJE28" s="504"/>
      <c r="OJF28" s="585"/>
      <c r="OJG28" s="149"/>
      <c r="OJH28" s="202"/>
      <c r="OJI28" s="202"/>
      <c r="OJJ28" s="202"/>
      <c r="OJK28" s="202"/>
      <c r="OJL28" s="202"/>
      <c r="OJM28" s="202"/>
      <c r="OJO28" s="149"/>
      <c r="OJP28" s="918"/>
      <c r="OJQ28" s="918"/>
      <c r="OJR28" s="918"/>
      <c r="OJS28" s="918"/>
      <c r="OJT28" s="918"/>
      <c r="OJU28" s="149"/>
      <c r="OJV28" s="918"/>
      <c r="OJW28" s="918"/>
      <c r="OJX28" s="918"/>
      <c r="OJY28" s="918"/>
      <c r="OJZ28" s="918"/>
      <c r="OKA28" s="149"/>
      <c r="OKB28" s="923"/>
      <c r="OKC28" s="149"/>
      <c r="OKD28" s="149"/>
      <c r="OKE28" s="149"/>
      <c r="OKF28" s="149"/>
      <c r="OKI28" s="504"/>
      <c r="OKJ28" s="202"/>
      <c r="OKN28" s="149"/>
      <c r="OKO28" s="504"/>
      <c r="OKP28" s="504"/>
      <c r="OKR28" s="149"/>
      <c r="OKU28" s="149"/>
      <c r="OKV28" s="202"/>
      <c r="OKW28" s="202"/>
      <c r="OKX28" s="202"/>
      <c r="OKY28" s="202"/>
      <c r="OKZ28" s="202"/>
      <c r="OLA28" s="202"/>
      <c r="OLB28" s="202"/>
      <c r="OLC28" s="202"/>
      <c r="OLD28" s="202"/>
      <c r="OLE28" s="585"/>
      <c r="OLF28" s="202"/>
      <c r="OLH28" s="202"/>
      <c r="OLI28" s="202"/>
      <c r="OLJ28" s="202"/>
      <c r="OLK28" s="202"/>
      <c r="OLL28" s="202"/>
      <c r="OLM28" s="202"/>
      <c r="OLN28" s="202"/>
      <c r="OLO28" s="202"/>
      <c r="OLP28" s="202"/>
      <c r="OLQ28" s="202"/>
      <c r="OLS28" s="585"/>
      <c r="OLT28" s="585"/>
      <c r="OLU28" s="504"/>
      <c r="OLV28" s="585"/>
      <c r="OLW28" s="149"/>
      <c r="OLX28" s="202"/>
      <c r="OLY28" s="202"/>
      <c r="OLZ28" s="202"/>
      <c r="OMA28" s="202"/>
      <c r="OMB28" s="202"/>
      <c r="OMC28" s="202"/>
      <c r="OME28" s="149"/>
      <c r="OMF28" s="918"/>
      <c r="OMG28" s="918"/>
      <c r="OMH28" s="918"/>
      <c r="OMI28" s="918"/>
      <c r="OMJ28" s="918"/>
      <c r="OMK28" s="149"/>
      <c r="OML28" s="918"/>
      <c r="OMM28" s="918"/>
      <c r="OMN28" s="918"/>
      <c r="OMO28" s="918"/>
      <c r="OMP28" s="918"/>
      <c r="OMQ28" s="149"/>
      <c r="OMR28" s="923"/>
      <c r="OMS28" s="149"/>
      <c r="OMT28" s="149"/>
      <c r="OMU28" s="149"/>
      <c r="OMV28" s="149"/>
      <c r="OMY28" s="504"/>
      <c r="OMZ28" s="202"/>
      <c r="OND28" s="149"/>
      <c r="ONE28" s="504"/>
      <c r="ONF28" s="504"/>
      <c r="ONH28" s="149"/>
      <c r="ONK28" s="149"/>
      <c r="ONL28" s="202"/>
      <c r="ONM28" s="202"/>
      <c r="ONN28" s="202"/>
      <c r="ONO28" s="202"/>
      <c r="ONP28" s="202"/>
      <c r="ONQ28" s="202"/>
      <c r="ONR28" s="202"/>
      <c r="ONS28" s="202"/>
      <c r="ONT28" s="202"/>
      <c r="ONU28" s="585"/>
      <c r="ONV28" s="202"/>
      <c r="ONX28" s="202"/>
      <c r="ONY28" s="202"/>
      <c r="ONZ28" s="202"/>
      <c r="OOA28" s="202"/>
      <c r="OOB28" s="202"/>
      <c r="OOC28" s="202"/>
      <c r="OOD28" s="202"/>
      <c r="OOE28" s="202"/>
      <c r="OOF28" s="202"/>
      <c r="OOG28" s="202"/>
      <c r="OOI28" s="585"/>
      <c r="OOJ28" s="585"/>
      <c r="OOK28" s="504"/>
      <c r="OOL28" s="585"/>
      <c r="OOM28" s="149"/>
      <c r="OON28" s="202"/>
      <c r="OOO28" s="202"/>
      <c r="OOP28" s="202"/>
      <c r="OOQ28" s="202"/>
      <c r="OOR28" s="202"/>
      <c r="OOS28" s="202"/>
      <c r="OOU28" s="149"/>
      <c r="OOV28" s="918"/>
      <c r="OOW28" s="918"/>
      <c r="OOX28" s="918"/>
      <c r="OOY28" s="918"/>
      <c r="OOZ28" s="918"/>
      <c r="OPA28" s="149"/>
      <c r="OPB28" s="918"/>
      <c r="OPC28" s="918"/>
      <c r="OPD28" s="918"/>
      <c r="OPE28" s="918"/>
      <c r="OPF28" s="918"/>
      <c r="OPG28" s="149"/>
      <c r="OPH28" s="923"/>
      <c r="OPI28" s="149"/>
      <c r="OPJ28" s="149"/>
      <c r="OPK28" s="149"/>
      <c r="OPL28" s="149"/>
      <c r="OPO28" s="504"/>
      <c r="OPP28" s="202"/>
      <c r="OPT28" s="149"/>
      <c r="OPU28" s="504"/>
      <c r="OPV28" s="504"/>
      <c r="OPX28" s="149"/>
      <c r="OQA28" s="149"/>
      <c r="OQB28" s="202"/>
      <c r="OQC28" s="202"/>
      <c r="OQD28" s="202"/>
      <c r="OQE28" s="202"/>
      <c r="OQF28" s="202"/>
      <c r="OQG28" s="202"/>
      <c r="OQH28" s="202"/>
      <c r="OQI28" s="202"/>
      <c r="OQJ28" s="202"/>
      <c r="OQK28" s="585"/>
      <c r="OQL28" s="202"/>
      <c r="OQN28" s="202"/>
      <c r="OQO28" s="202"/>
      <c r="OQP28" s="202"/>
      <c r="OQQ28" s="202"/>
      <c r="OQR28" s="202"/>
      <c r="OQS28" s="202"/>
      <c r="OQT28" s="202"/>
      <c r="OQU28" s="202"/>
      <c r="OQV28" s="202"/>
      <c r="OQW28" s="202"/>
      <c r="OQY28" s="585"/>
      <c r="OQZ28" s="585"/>
      <c r="ORA28" s="504"/>
      <c r="ORB28" s="585"/>
      <c r="ORC28" s="149"/>
      <c r="ORD28" s="202"/>
      <c r="ORE28" s="202"/>
      <c r="ORF28" s="202"/>
      <c r="ORG28" s="202"/>
      <c r="ORH28" s="202"/>
      <c r="ORI28" s="202"/>
      <c r="ORK28" s="149"/>
      <c r="ORL28" s="918"/>
      <c r="ORM28" s="918"/>
      <c r="ORN28" s="918"/>
      <c r="ORO28" s="918"/>
      <c r="ORP28" s="918"/>
      <c r="ORQ28" s="149"/>
      <c r="ORR28" s="918"/>
      <c r="ORS28" s="918"/>
      <c r="ORT28" s="918"/>
      <c r="ORU28" s="918"/>
      <c r="ORV28" s="918"/>
      <c r="ORW28" s="149"/>
      <c r="ORX28" s="923"/>
      <c r="ORY28" s="149"/>
      <c r="ORZ28" s="149"/>
      <c r="OSA28" s="149"/>
      <c r="OSB28" s="149"/>
      <c r="OSE28" s="504"/>
      <c r="OSF28" s="202"/>
      <c r="OSJ28" s="149"/>
      <c r="OSK28" s="504"/>
      <c r="OSL28" s="504"/>
      <c r="OSN28" s="149"/>
      <c r="OSQ28" s="149"/>
      <c r="OSR28" s="202"/>
      <c r="OSS28" s="202"/>
      <c r="OST28" s="202"/>
      <c r="OSU28" s="202"/>
      <c r="OSV28" s="202"/>
      <c r="OSW28" s="202"/>
      <c r="OSX28" s="202"/>
      <c r="OSY28" s="202"/>
      <c r="OSZ28" s="202"/>
      <c r="OTA28" s="585"/>
      <c r="OTB28" s="202"/>
      <c r="OTD28" s="202"/>
      <c r="OTE28" s="202"/>
      <c r="OTF28" s="202"/>
      <c r="OTG28" s="202"/>
      <c r="OTH28" s="202"/>
      <c r="OTI28" s="202"/>
      <c r="OTJ28" s="202"/>
      <c r="OTK28" s="202"/>
      <c r="OTL28" s="202"/>
      <c r="OTM28" s="202"/>
      <c r="OTO28" s="585"/>
      <c r="OTP28" s="585"/>
      <c r="OTQ28" s="504"/>
      <c r="OTR28" s="585"/>
      <c r="OTS28" s="149"/>
      <c r="OTT28" s="202"/>
      <c r="OTU28" s="202"/>
      <c r="OTV28" s="202"/>
      <c r="OTW28" s="202"/>
      <c r="OTX28" s="202"/>
      <c r="OTY28" s="202"/>
      <c r="OUA28" s="149"/>
      <c r="OUB28" s="918"/>
      <c r="OUC28" s="918"/>
      <c r="OUD28" s="918"/>
      <c r="OUE28" s="918"/>
      <c r="OUF28" s="918"/>
      <c r="OUG28" s="149"/>
      <c r="OUH28" s="918"/>
      <c r="OUI28" s="918"/>
      <c r="OUJ28" s="918"/>
      <c r="OUK28" s="918"/>
      <c r="OUL28" s="918"/>
      <c r="OUM28" s="149"/>
      <c r="OUN28" s="923"/>
      <c r="OUO28" s="149"/>
      <c r="OUP28" s="149"/>
      <c r="OUQ28" s="149"/>
      <c r="OUR28" s="149"/>
      <c r="OUU28" s="504"/>
      <c r="OUV28" s="202"/>
      <c r="OUZ28" s="149"/>
      <c r="OVA28" s="504"/>
      <c r="OVB28" s="504"/>
      <c r="OVD28" s="149"/>
      <c r="OVG28" s="149"/>
      <c r="OVH28" s="202"/>
      <c r="OVI28" s="202"/>
      <c r="OVJ28" s="202"/>
      <c r="OVK28" s="202"/>
      <c r="OVL28" s="202"/>
      <c r="OVM28" s="202"/>
      <c r="OVN28" s="202"/>
      <c r="OVO28" s="202"/>
      <c r="OVP28" s="202"/>
      <c r="OVQ28" s="585"/>
      <c r="OVR28" s="202"/>
      <c r="OVT28" s="202"/>
      <c r="OVU28" s="202"/>
      <c r="OVV28" s="202"/>
      <c r="OVW28" s="202"/>
      <c r="OVX28" s="202"/>
      <c r="OVY28" s="202"/>
      <c r="OVZ28" s="202"/>
      <c r="OWA28" s="202"/>
      <c r="OWB28" s="202"/>
      <c r="OWC28" s="202"/>
      <c r="OWE28" s="585"/>
      <c r="OWF28" s="585"/>
      <c r="OWG28" s="504"/>
      <c r="OWH28" s="585"/>
      <c r="OWI28" s="149"/>
      <c r="OWJ28" s="202"/>
      <c r="OWK28" s="202"/>
      <c r="OWL28" s="202"/>
      <c r="OWM28" s="202"/>
      <c r="OWN28" s="202"/>
      <c r="OWO28" s="202"/>
      <c r="OWQ28" s="149"/>
      <c r="OWR28" s="918"/>
      <c r="OWS28" s="918"/>
      <c r="OWT28" s="918"/>
      <c r="OWU28" s="918"/>
      <c r="OWV28" s="918"/>
      <c r="OWW28" s="149"/>
      <c r="OWX28" s="918"/>
      <c r="OWY28" s="918"/>
      <c r="OWZ28" s="918"/>
      <c r="OXA28" s="918"/>
      <c r="OXB28" s="918"/>
      <c r="OXC28" s="149"/>
      <c r="OXD28" s="923"/>
      <c r="OXE28" s="149"/>
      <c r="OXF28" s="149"/>
      <c r="OXG28" s="149"/>
      <c r="OXH28" s="149"/>
      <c r="OXK28" s="504"/>
      <c r="OXL28" s="202"/>
      <c r="OXP28" s="149"/>
      <c r="OXQ28" s="504"/>
      <c r="OXR28" s="504"/>
      <c r="OXT28" s="149"/>
      <c r="OXW28" s="149"/>
      <c r="OXX28" s="202"/>
      <c r="OXY28" s="202"/>
      <c r="OXZ28" s="202"/>
      <c r="OYA28" s="202"/>
      <c r="OYB28" s="202"/>
      <c r="OYC28" s="202"/>
      <c r="OYD28" s="202"/>
      <c r="OYE28" s="202"/>
      <c r="OYF28" s="202"/>
      <c r="OYG28" s="585"/>
      <c r="OYH28" s="202"/>
      <c r="OYJ28" s="202"/>
      <c r="OYK28" s="202"/>
      <c r="OYL28" s="202"/>
      <c r="OYM28" s="202"/>
      <c r="OYN28" s="202"/>
      <c r="OYO28" s="202"/>
      <c r="OYP28" s="202"/>
      <c r="OYQ28" s="202"/>
      <c r="OYR28" s="202"/>
      <c r="OYS28" s="202"/>
      <c r="OYU28" s="585"/>
      <c r="OYV28" s="585"/>
      <c r="OYW28" s="504"/>
      <c r="OYX28" s="585"/>
      <c r="OYY28" s="149"/>
      <c r="OYZ28" s="202"/>
      <c r="OZA28" s="202"/>
      <c r="OZB28" s="202"/>
      <c r="OZC28" s="202"/>
      <c r="OZD28" s="202"/>
      <c r="OZE28" s="202"/>
      <c r="OZG28" s="149"/>
      <c r="OZH28" s="918"/>
      <c r="OZI28" s="918"/>
      <c r="OZJ28" s="918"/>
      <c r="OZK28" s="918"/>
      <c r="OZL28" s="918"/>
      <c r="OZM28" s="149"/>
      <c r="OZN28" s="918"/>
      <c r="OZO28" s="918"/>
      <c r="OZP28" s="918"/>
      <c r="OZQ28" s="918"/>
      <c r="OZR28" s="918"/>
      <c r="OZS28" s="149"/>
      <c r="OZT28" s="923"/>
      <c r="OZU28" s="149"/>
      <c r="OZV28" s="149"/>
      <c r="OZW28" s="149"/>
      <c r="OZX28" s="149"/>
      <c r="PAA28" s="504"/>
      <c r="PAB28" s="202"/>
      <c r="PAF28" s="149"/>
      <c r="PAG28" s="504"/>
      <c r="PAH28" s="504"/>
      <c r="PAJ28" s="149"/>
      <c r="PAM28" s="149"/>
      <c r="PAN28" s="202"/>
      <c r="PAO28" s="202"/>
      <c r="PAP28" s="202"/>
      <c r="PAQ28" s="202"/>
      <c r="PAR28" s="202"/>
      <c r="PAS28" s="202"/>
      <c r="PAT28" s="202"/>
      <c r="PAU28" s="202"/>
      <c r="PAV28" s="202"/>
      <c r="PAW28" s="585"/>
      <c r="PAX28" s="202"/>
      <c r="PAZ28" s="202"/>
      <c r="PBA28" s="202"/>
      <c r="PBB28" s="202"/>
      <c r="PBC28" s="202"/>
      <c r="PBD28" s="202"/>
      <c r="PBE28" s="202"/>
      <c r="PBF28" s="202"/>
      <c r="PBG28" s="202"/>
      <c r="PBH28" s="202"/>
      <c r="PBI28" s="202"/>
      <c r="PBK28" s="585"/>
      <c r="PBL28" s="585"/>
      <c r="PBM28" s="504"/>
      <c r="PBN28" s="585"/>
      <c r="PBO28" s="149"/>
      <c r="PBP28" s="202"/>
      <c r="PBQ28" s="202"/>
      <c r="PBR28" s="202"/>
      <c r="PBS28" s="202"/>
      <c r="PBT28" s="202"/>
      <c r="PBU28" s="202"/>
      <c r="PBW28" s="149"/>
      <c r="PBX28" s="918"/>
      <c r="PBY28" s="918"/>
      <c r="PBZ28" s="918"/>
      <c r="PCA28" s="918"/>
      <c r="PCB28" s="918"/>
      <c r="PCC28" s="149"/>
      <c r="PCD28" s="918"/>
      <c r="PCE28" s="918"/>
      <c r="PCF28" s="918"/>
      <c r="PCG28" s="918"/>
      <c r="PCH28" s="918"/>
      <c r="PCI28" s="149"/>
      <c r="PCJ28" s="923"/>
      <c r="PCK28" s="149"/>
      <c r="PCL28" s="149"/>
      <c r="PCM28" s="149"/>
      <c r="PCN28" s="149"/>
      <c r="PCQ28" s="504"/>
      <c r="PCR28" s="202"/>
      <c r="PCV28" s="149"/>
      <c r="PCW28" s="504"/>
      <c r="PCX28" s="504"/>
      <c r="PCZ28" s="149"/>
      <c r="PDC28" s="149"/>
      <c r="PDD28" s="202"/>
      <c r="PDE28" s="202"/>
      <c r="PDF28" s="202"/>
      <c r="PDG28" s="202"/>
      <c r="PDH28" s="202"/>
      <c r="PDI28" s="202"/>
      <c r="PDJ28" s="202"/>
      <c r="PDK28" s="202"/>
      <c r="PDL28" s="202"/>
      <c r="PDM28" s="585"/>
      <c r="PDN28" s="202"/>
      <c r="PDP28" s="202"/>
      <c r="PDQ28" s="202"/>
      <c r="PDR28" s="202"/>
      <c r="PDS28" s="202"/>
      <c r="PDT28" s="202"/>
      <c r="PDU28" s="202"/>
      <c r="PDV28" s="202"/>
      <c r="PDW28" s="202"/>
      <c r="PDX28" s="202"/>
      <c r="PDY28" s="202"/>
      <c r="PEA28" s="585"/>
      <c r="PEB28" s="585"/>
      <c r="PEC28" s="504"/>
      <c r="PED28" s="585"/>
      <c r="PEE28" s="149"/>
      <c r="PEF28" s="202"/>
      <c r="PEG28" s="202"/>
      <c r="PEH28" s="202"/>
      <c r="PEI28" s="202"/>
      <c r="PEJ28" s="202"/>
      <c r="PEK28" s="202"/>
      <c r="PEM28" s="149"/>
      <c r="PEN28" s="918"/>
      <c r="PEO28" s="918"/>
      <c r="PEP28" s="918"/>
      <c r="PEQ28" s="918"/>
      <c r="PER28" s="918"/>
      <c r="PES28" s="149"/>
      <c r="PET28" s="918"/>
      <c r="PEU28" s="918"/>
      <c r="PEV28" s="918"/>
      <c r="PEW28" s="918"/>
      <c r="PEX28" s="918"/>
      <c r="PEY28" s="149"/>
      <c r="PEZ28" s="923"/>
      <c r="PFA28" s="149"/>
      <c r="PFB28" s="149"/>
      <c r="PFC28" s="149"/>
      <c r="PFD28" s="149"/>
      <c r="PFG28" s="504"/>
      <c r="PFH28" s="202"/>
      <c r="PFL28" s="149"/>
      <c r="PFM28" s="504"/>
      <c r="PFN28" s="504"/>
      <c r="PFP28" s="149"/>
      <c r="PFS28" s="149"/>
      <c r="PFT28" s="202"/>
      <c r="PFU28" s="202"/>
      <c r="PFV28" s="202"/>
      <c r="PFW28" s="202"/>
      <c r="PFX28" s="202"/>
      <c r="PFY28" s="202"/>
      <c r="PFZ28" s="202"/>
      <c r="PGA28" s="202"/>
      <c r="PGB28" s="202"/>
      <c r="PGC28" s="585"/>
      <c r="PGD28" s="202"/>
      <c r="PGF28" s="202"/>
      <c r="PGG28" s="202"/>
      <c r="PGH28" s="202"/>
      <c r="PGI28" s="202"/>
      <c r="PGJ28" s="202"/>
      <c r="PGK28" s="202"/>
      <c r="PGL28" s="202"/>
      <c r="PGM28" s="202"/>
      <c r="PGN28" s="202"/>
      <c r="PGO28" s="202"/>
      <c r="PGQ28" s="585"/>
      <c r="PGR28" s="585"/>
      <c r="PGS28" s="504"/>
      <c r="PGT28" s="585"/>
      <c r="PGU28" s="149"/>
      <c r="PGV28" s="202"/>
      <c r="PGW28" s="202"/>
      <c r="PGX28" s="202"/>
      <c r="PGY28" s="202"/>
      <c r="PGZ28" s="202"/>
      <c r="PHA28" s="202"/>
      <c r="PHC28" s="149"/>
      <c r="PHD28" s="918"/>
      <c r="PHE28" s="918"/>
      <c r="PHF28" s="918"/>
      <c r="PHG28" s="918"/>
      <c r="PHH28" s="918"/>
      <c r="PHI28" s="149"/>
      <c r="PHJ28" s="918"/>
      <c r="PHK28" s="918"/>
      <c r="PHL28" s="918"/>
      <c r="PHM28" s="918"/>
      <c r="PHN28" s="918"/>
      <c r="PHO28" s="149"/>
      <c r="PHP28" s="923"/>
      <c r="PHQ28" s="149"/>
      <c r="PHR28" s="149"/>
      <c r="PHS28" s="149"/>
      <c r="PHT28" s="149"/>
      <c r="PHW28" s="504"/>
      <c r="PHX28" s="202"/>
      <c r="PIB28" s="149"/>
      <c r="PIC28" s="504"/>
      <c r="PID28" s="504"/>
      <c r="PIF28" s="149"/>
      <c r="PII28" s="149"/>
      <c r="PIJ28" s="202"/>
      <c r="PIK28" s="202"/>
      <c r="PIL28" s="202"/>
      <c r="PIM28" s="202"/>
      <c r="PIN28" s="202"/>
      <c r="PIO28" s="202"/>
      <c r="PIP28" s="202"/>
      <c r="PIQ28" s="202"/>
      <c r="PIR28" s="202"/>
      <c r="PIS28" s="585"/>
      <c r="PIT28" s="202"/>
      <c r="PIV28" s="202"/>
      <c r="PIW28" s="202"/>
      <c r="PIX28" s="202"/>
      <c r="PIY28" s="202"/>
      <c r="PIZ28" s="202"/>
      <c r="PJA28" s="202"/>
      <c r="PJB28" s="202"/>
      <c r="PJC28" s="202"/>
      <c r="PJD28" s="202"/>
      <c r="PJE28" s="202"/>
      <c r="PJG28" s="585"/>
      <c r="PJH28" s="585"/>
      <c r="PJI28" s="504"/>
      <c r="PJJ28" s="585"/>
      <c r="PJK28" s="149"/>
      <c r="PJL28" s="202"/>
      <c r="PJM28" s="202"/>
      <c r="PJN28" s="202"/>
      <c r="PJO28" s="202"/>
      <c r="PJP28" s="202"/>
      <c r="PJQ28" s="202"/>
      <c r="PJS28" s="149"/>
      <c r="PJT28" s="918"/>
      <c r="PJU28" s="918"/>
      <c r="PJV28" s="918"/>
      <c r="PJW28" s="918"/>
      <c r="PJX28" s="918"/>
      <c r="PJY28" s="149"/>
      <c r="PJZ28" s="918"/>
      <c r="PKA28" s="918"/>
      <c r="PKB28" s="918"/>
      <c r="PKC28" s="918"/>
      <c r="PKD28" s="918"/>
      <c r="PKE28" s="149"/>
      <c r="PKF28" s="923"/>
      <c r="PKG28" s="149"/>
      <c r="PKH28" s="149"/>
      <c r="PKI28" s="149"/>
      <c r="PKJ28" s="149"/>
      <c r="PKM28" s="504"/>
      <c r="PKN28" s="202"/>
      <c r="PKR28" s="149"/>
      <c r="PKS28" s="504"/>
      <c r="PKT28" s="504"/>
      <c r="PKV28" s="149"/>
      <c r="PKY28" s="149"/>
      <c r="PKZ28" s="202"/>
      <c r="PLA28" s="202"/>
      <c r="PLB28" s="202"/>
      <c r="PLC28" s="202"/>
      <c r="PLD28" s="202"/>
      <c r="PLE28" s="202"/>
      <c r="PLF28" s="202"/>
      <c r="PLG28" s="202"/>
      <c r="PLH28" s="202"/>
      <c r="PLI28" s="585"/>
      <c r="PLJ28" s="202"/>
      <c r="PLL28" s="202"/>
      <c r="PLM28" s="202"/>
      <c r="PLN28" s="202"/>
      <c r="PLO28" s="202"/>
      <c r="PLP28" s="202"/>
      <c r="PLQ28" s="202"/>
      <c r="PLR28" s="202"/>
      <c r="PLS28" s="202"/>
      <c r="PLT28" s="202"/>
      <c r="PLU28" s="202"/>
      <c r="PLW28" s="585"/>
      <c r="PLX28" s="585"/>
      <c r="PLY28" s="504"/>
      <c r="PLZ28" s="585"/>
      <c r="PMA28" s="149"/>
      <c r="PMB28" s="202"/>
      <c r="PMC28" s="202"/>
      <c r="PMD28" s="202"/>
      <c r="PME28" s="202"/>
      <c r="PMF28" s="202"/>
      <c r="PMG28" s="202"/>
      <c r="PMI28" s="149"/>
      <c r="PMJ28" s="918"/>
      <c r="PMK28" s="918"/>
      <c r="PML28" s="918"/>
      <c r="PMM28" s="918"/>
      <c r="PMN28" s="918"/>
      <c r="PMO28" s="149"/>
      <c r="PMP28" s="918"/>
      <c r="PMQ28" s="918"/>
      <c r="PMR28" s="918"/>
      <c r="PMS28" s="918"/>
      <c r="PMT28" s="918"/>
      <c r="PMU28" s="149"/>
      <c r="PMV28" s="923"/>
      <c r="PMW28" s="149"/>
      <c r="PMX28" s="149"/>
      <c r="PMY28" s="149"/>
      <c r="PMZ28" s="149"/>
      <c r="PNC28" s="504"/>
      <c r="PND28" s="202"/>
      <c r="PNH28" s="149"/>
      <c r="PNI28" s="504"/>
      <c r="PNJ28" s="504"/>
      <c r="PNL28" s="149"/>
      <c r="PNO28" s="149"/>
      <c r="PNP28" s="202"/>
      <c r="PNQ28" s="202"/>
      <c r="PNR28" s="202"/>
      <c r="PNS28" s="202"/>
      <c r="PNT28" s="202"/>
      <c r="PNU28" s="202"/>
      <c r="PNV28" s="202"/>
      <c r="PNW28" s="202"/>
      <c r="PNX28" s="202"/>
      <c r="PNY28" s="585"/>
      <c r="PNZ28" s="202"/>
      <c r="POB28" s="202"/>
      <c r="POC28" s="202"/>
      <c r="POD28" s="202"/>
      <c r="POE28" s="202"/>
      <c r="POF28" s="202"/>
      <c r="POG28" s="202"/>
      <c r="POH28" s="202"/>
      <c r="POI28" s="202"/>
      <c r="POJ28" s="202"/>
      <c r="POK28" s="202"/>
      <c r="POM28" s="585"/>
      <c r="PON28" s="585"/>
      <c r="POO28" s="504"/>
      <c r="POP28" s="585"/>
      <c r="POQ28" s="149"/>
      <c r="POR28" s="202"/>
      <c r="POS28" s="202"/>
      <c r="POT28" s="202"/>
      <c r="POU28" s="202"/>
      <c r="POV28" s="202"/>
      <c r="POW28" s="202"/>
      <c r="POY28" s="149"/>
      <c r="POZ28" s="918"/>
      <c r="PPA28" s="918"/>
      <c r="PPB28" s="918"/>
      <c r="PPC28" s="918"/>
      <c r="PPD28" s="918"/>
      <c r="PPE28" s="149"/>
      <c r="PPF28" s="918"/>
      <c r="PPG28" s="918"/>
      <c r="PPH28" s="918"/>
      <c r="PPI28" s="918"/>
      <c r="PPJ28" s="918"/>
      <c r="PPK28" s="149"/>
      <c r="PPL28" s="923"/>
      <c r="PPM28" s="149"/>
      <c r="PPN28" s="149"/>
      <c r="PPO28" s="149"/>
      <c r="PPP28" s="149"/>
      <c r="PPS28" s="504"/>
      <c r="PPT28" s="202"/>
      <c r="PPX28" s="149"/>
      <c r="PPY28" s="504"/>
      <c r="PPZ28" s="504"/>
      <c r="PQB28" s="149"/>
      <c r="PQE28" s="149"/>
      <c r="PQF28" s="202"/>
      <c r="PQG28" s="202"/>
      <c r="PQH28" s="202"/>
      <c r="PQI28" s="202"/>
      <c r="PQJ28" s="202"/>
      <c r="PQK28" s="202"/>
      <c r="PQL28" s="202"/>
      <c r="PQM28" s="202"/>
      <c r="PQN28" s="202"/>
      <c r="PQO28" s="585"/>
      <c r="PQP28" s="202"/>
      <c r="PQR28" s="202"/>
      <c r="PQS28" s="202"/>
      <c r="PQT28" s="202"/>
      <c r="PQU28" s="202"/>
      <c r="PQV28" s="202"/>
      <c r="PQW28" s="202"/>
      <c r="PQX28" s="202"/>
      <c r="PQY28" s="202"/>
      <c r="PQZ28" s="202"/>
      <c r="PRA28" s="202"/>
      <c r="PRC28" s="585"/>
      <c r="PRD28" s="585"/>
      <c r="PRE28" s="504"/>
      <c r="PRF28" s="585"/>
      <c r="PRG28" s="149"/>
      <c r="PRH28" s="202"/>
      <c r="PRI28" s="202"/>
      <c r="PRJ28" s="202"/>
      <c r="PRK28" s="202"/>
      <c r="PRL28" s="202"/>
      <c r="PRM28" s="202"/>
      <c r="PRO28" s="149"/>
      <c r="PRP28" s="918"/>
      <c r="PRQ28" s="918"/>
      <c r="PRR28" s="918"/>
      <c r="PRS28" s="918"/>
      <c r="PRT28" s="918"/>
      <c r="PRU28" s="149"/>
      <c r="PRV28" s="918"/>
      <c r="PRW28" s="918"/>
      <c r="PRX28" s="918"/>
      <c r="PRY28" s="918"/>
      <c r="PRZ28" s="918"/>
      <c r="PSA28" s="149"/>
      <c r="PSB28" s="923"/>
      <c r="PSC28" s="149"/>
      <c r="PSD28" s="149"/>
      <c r="PSE28" s="149"/>
      <c r="PSF28" s="149"/>
      <c r="PSI28" s="504"/>
      <c r="PSJ28" s="202"/>
      <c r="PSN28" s="149"/>
      <c r="PSO28" s="504"/>
      <c r="PSP28" s="504"/>
      <c r="PSR28" s="149"/>
      <c r="PSU28" s="149"/>
      <c r="PSV28" s="202"/>
      <c r="PSW28" s="202"/>
      <c r="PSX28" s="202"/>
      <c r="PSY28" s="202"/>
      <c r="PSZ28" s="202"/>
      <c r="PTA28" s="202"/>
      <c r="PTB28" s="202"/>
      <c r="PTC28" s="202"/>
      <c r="PTD28" s="202"/>
      <c r="PTE28" s="585"/>
      <c r="PTF28" s="202"/>
      <c r="PTH28" s="202"/>
      <c r="PTI28" s="202"/>
      <c r="PTJ28" s="202"/>
      <c r="PTK28" s="202"/>
      <c r="PTL28" s="202"/>
      <c r="PTM28" s="202"/>
      <c r="PTN28" s="202"/>
      <c r="PTO28" s="202"/>
      <c r="PTP28" s="202"/>
      <c r="PTQ28" s="202"/>
      <c r="PTS28" s="585"/>
      <c r="PTT28" s="585"/>
      <c r="PTU28" s="504"/>
      <c r="PTV28" s="585"/>
      <c r="PTW28" s="149"/>
      <c r="PTX28" s="202"/>
      <c r="PTY28" s="202"/>
      <c r="PTZ28" s="202"/>
      <c r="PUA28" s="202"/>
      <c r="PUB28" s="202"/>
      <c r="PUC28" s="202"/>
      <c r="PUE28" s="149"/>
      <c r="PUF28" s="918"/>
      <c r="PUG28" s="918"/>
      <c r="PUH28" s="918"/>
      <c r="PUI28" s="918"/>
      <c r="PUJ28" s="918"/>
      <c r="PUK28" s="149"/>
      <c r="PUL28" s="918"/>
      <c r="PUM28" s="918"/>
      <c r="PUN28" s="918"/>
      <c r="PUO28" s="918"/>
      <c r="PUP28" s="918"/>
      <c r="PUQ28" s="149"/>
      <c r="PUR28" s="923"/>
      <c r="PUS28" s="149"/>
      <c r="PUT28" s="149"/>
      <c r="PUU28" s="149"/>
      <c r="PUV28" s="149"/>
      <c r="PUY28" s="504"/>
      <c r="PUZ28" s="202"/>
      <c r="PVD28" s="149"/>
      <c r="PVE28" s="504"/>
      <c r="PVF28" s="504"/>
      <c r="PVH28" s="149"/>
      <c r="PVK28" s="149"/>
      <c r="PVL28" s="202"/>
      <c r="PVM28" s="202"/>
      <c r="PVN28" s="202"/>
      <c r="PVO28" s="202"/>
      <c r="PVP28" s="202"/>
      <c r="PVQ28" s="202"/>
      <c r="PVR28" s="202"/>
      <c r="PVS28" s="202"/>
      <c r="PVT28" s="202"/>
      <c r="PVU28" s="585"/>
      <c r="PVV28" s="202"/>
      <c r="PVX28" s="202"/>
      <c r="PVY28" s="202"/>
      <c r="PVZ28" s="202"/>
      <c r="PWA28" s="202"/>
      <c r="PWB28" s="202"/>
      <c r="PWC28" s="202"/>
      <c r="PWD28" s="202"/>
      <c r="PWE28" s="202"/>
      <c r="PWF28" s="202"/>
      <c r="PWG28" s="202"/>
      <c r="PWI28" s="585"/>
      <c r="PWJ28" s="585"/>
      <c r="PWK28" s="504"/>
      <c r="PWL28" s="585"/>
      <c r="PWM28" s="149"/>
      <c r="PWN28" s="202"/>
      <c r="PWO28" s="202"/>
      <c r="PWP28" s="202"/>
      <c r="PWQ28" s="202"/>
      <c r="PWR28" s="202"/>
      <c r="PWS28" s="202"/>
      <c r="PWU28" s="149"/>
      <c r="PWV28" s="918"/>
      <c r="PWW28" s="918"/>
      <c r="PWX28" s="918"/>
      <c r="PWY28" s="918"/>
      <c r="PWZ28" s="918"/>
      <c r="PXA28" s="149"/>
      <c r="PXB28" s="918"/>
      <c r="PXC28" s="918"/>
      <c r="PXD28" s="918"/>
      <c r="PXE28" s="918"/>
      <c r="PXF28" s="918"/>
      <c r="PXG28" s="149"/>
      <c r="PXH28" s="923"/>
      <c r="PXI28" s="149"/>
      <c r="PXJ28" s="149"/>
      <c r="PXK28" s="149"/>
      <c r="PXL28" s="149"/>
      <c r="PXO28" s="504"/>
      <c r="PXP28" s="202"/>
      <c r="PXT28" s="149"/>
      <c r="PXU28" s="504"/>
      <c r="PXV28" s="504"/>
      <c r="PXX28" s="149"/>
      <c r="PYA28" s="149"/>
      <c r="PYB28" s="202"/>
      <c r="PYC28" s="202"/>
      <c r="PYD28" s="202"/>
      <c r="PYE28" s="202"/>
      <c r="PYF28" s="202"/>
      <c r="PYG28" s="202"/>
      <c r="PYH28" s="202"/>
      <c r="PYI28" s="202"/>
      <c r="PYJ28" s="202"/>
      <c r="PYK28" s="585"/>
      <c r="PYL28" s="202"/>
      <c r="PYN28" s="202"/>
      <c r="PYO28" s="202"/>
      <c r="PYP28" s="202"/>
      <c r="PYQ28" s="202"/>
      <c r="PYR28" s="202"/>
      <c r="PYS28" s="202"/>
      <c r="PYT28" s="202"/>
      <c r="PYU28" s="202"/>
      <c r="PYV28" s="202"/>
      <c r="PYW28" s="202"/>
      <c r="PYY28" s="585"/>
      <c r="PYZ28" s="585"/>
      <c r="PZA28" s="504"/>
      <c r="PZB28" s="585"/>
      <c r="PZC28" s="149"/>
      <c r="PZD28" s="202"/>
      <c r="PZE28" s="202"/>
      <c r="PZF28" s="202"/>
      <c r="PZG28" s="202"/>
      <c r="PZH28" s="202"/>
      <c r="PZI28" s="202"/>
      <c r="PZK28" s="149"/>
      <c r="PZL28" s="918"/>
      <c r="PZM28" s="918"/>
      <c r="PZN28" s="918"/>
      <c r="PZO28" s="918"/>
      <c r="PZP28" s="918"/>
      <c r="PZQ28" s="149"/>
      <c r="PZR28" s="918"/>
      <c r="PZS28" s="918"/>
      <c r="PZT28" s="918"/>
      <c r="PZU28" s="918"/>
      <c r="PZV28" s="918"/>
      <c r="PZW28" s="149"/>
      <c r="PZX28" s="923"/>
      <c r="PZY28" s="149"/>
      <c r="PZZ28" s="149"/>
      <c r="QAA28" s="149"/>
      <c r="QAB28" s="149"/>
      <c r="QAE28" s="504"/>
      <c r="QAF28" s="202"/>
      <c r="QAJ28" s="149"/>
      <c r="QAK28" s="504"/>
      <c r="QAL28" s="504"/>
      <c r="QAN28" s="149"/>
      <c r="QAQ28" s="149"/>
      <c r="QAR28" s="202"/>
      <c r="QAS28" s="202"/>
      <c r="QAT28" s="202"/>
      <c r="QAU28" s="202"/>
      <c r="QAV28" s="202"/>
      <c r="QAW28" s="202"/>
      <c r="QAX28" s="202"/>
      <c r="QAY28" s="202"/>
      <c r="QAZ28" s="202"/>
      <c r="QBA28" s="585"/>
      <c r="QBB28" s="202"/>
      <c r="QBD28" s="202"/>
      <c r="QBE28" s="202"/>
      <c r="QBF28" s="202"/>
      <c r="QBG28" s="202"/>
      <c r="QBH28" s="202"/>
      <c r="QBI28" s="202"/>
      <c r="QBJ28" s="202"/>
      <c r="QBK28" s="202"/>
      <c r="QBL28" s="202"/>
      <c r="QBM28" s="202"/>
      <c r="QBO28" s="585"/>
      <c r="QBP28" s="585"/>
      <c r="QBQ28" s="504"/>
      <c r="QBR28" s="585"/>
      <c r="QBS28" s="149"/>
      <c r="QBT28" s="202"/>
      <c r="QBU28" s="202"/>
      <c r="QBV28" s="202"/>
      <c r="QBW28" s="202"/>
      <c r="QBX28" s="202"/>
      <c r="QBY28" s="202"/>
      <c r="QCA28" s="149"/>
      <c r="QCB28" s="918"/>
      <c r="QCC28" s="918"/>
      <c r="QCD28" s="918"/>
      <c r="QCE28" s="918"/>
      <c r="QCF28" s="918"/>
      <c r="QCG28" s="149"/>
      <c r="QCH28" s="918"/>
      <c r="QCI28" s="918"/>
      <c r="QCJ28" s="918"/>
      <c r="QCK28" s="918"/>
      <c r="QCL28" s="918"/>
      <c r="QCM28" s="149"/>
      <c r="QCN28" s="923"/>
      <c r="QCO28" s="149"/>
      <c r="QCP28" s="149"/>
      <c r="QCQ28" s="149"/>
      <c r="QCR28" s="149"/>
      <c r="QCU28" s="504"/>
      <c r="QCV28" s="202"/>
      <c r="QCZ28" s="149"/>
      <c r="QDA28" s="504"/>
      <c r="QDB28" s="504"/>
      <c r="QDD28" s="149"/>
      <c r="QDG28" s="149"/>
      <c r="QDH28" s="202"/>
      <c r="QDI28" s="202"/>
      <c r="QDJ28" s="202"/>
      <c r="QDK28" s="202"/>
      <c r="QDL28" s="202"/>
      <c r="QDM28" s="202"/>
      <c r="QDN28" s="202"/>
      <c r="QDO28" s="202"/>
      <c r="QDP28" s="202"/>
      <c r="QDQ28" s="585"/>
      <c r="QDR28" s="202"/>
      <c r="QDT28" s="202"/>
      <c r="QDU28" s="202"/>
      <c r="QDV28" s="202"/>
      <c r="QDW28" s="202"/>
      <c r="QDX28" s="202"/>
      <c r="QDY28" s="202"/>
      <c r="QDZ28" s="202"/>
      <c r="QEA28" s="202"/>
      <c r="QEB28" s="202"/>
      <c r="QEC28" s="202"/>
      <c r="QEE28" s="585"/>
      <c r="QEF28" s="585"/>
      <c r="QEG28" s="504"/>
      <c r="QEH28" s="585"/>
      <c r="QEI28" s="149"/>
      <c r="QEJ28" s="202"/>
      <c r="QEK28" s="202"/>
      <c r="QEL28" s="202"/>
      <c r="QEM28" s="202"/>
      <c r="QEN28" s="202"/>
      <c r="QEO28" s="202"/>
      <c r="QEQ28" s="149"/>
      <c r="QER28" s="918"/>
      <c r="QES28" s="918"/>
      <c r="QET28" s="918"/>
      <c r="QEU28" s="918"/>
      <c r="QEV28" s="918"/>
      <c r="QEW28" s="149"/>
      <c r="QEX28" s="918"/>
      <c r="QEY28" s="918"/>
      <c r="QEZ28" s="918"/>
      <c r="QFA28" s="918"/>
      <c r="QFB28" s="918"/>
      <c r="QFC28" s="149"/>
      <c r="QFD28" s="923"/>
      <c r="QFE28" s="149"/>
      <c r="QFF28" s="149"/>
      <c r="QFG28" s="149"/>
      <c r="QFH28" s="149"/>
      <c r="QFK28" s="504"/>
      <c r="QFL28" s="202"/>
      <c r="QFP28" s="149"/>
      <c r="QFQ28" s="504"/>
      <c r="QFR28" s="504"/>
      <c r="QFT28" s="149"/>
      <c r="QFW28" s="149"/>
      <c r="QFX28" s="202"/>
      <c r="QFY28" s="202"/>
      <c r="QFZ28" s="202"/>
      <c r="QGA28" s="202"/>
      <c r="QGB28" s="202"/>
      <c r="QGC28" s="202"/>
      <c r="QGD28" s="202"/>
      <c r="QGE28" s="202"/>
      <c r="QGF28" s="202"/>
      <c r="QGG28" s="585"/>
      <c r="QGH28" s="202"/>
      <c r="QGJ28" s="202"/>
      <c r="QGK28" s="202"/>
      <c r="QGL28" s="202"/>
      <c r="QGM28" s="202"/>
      <c r="QGN28" s="202"/>
      <c r="QGO28" s="202"/>
      <c r="QGP28" s="202"/>
      <c r="QGQ28" s="202"/>
      <c r="QGR28" s="202"/>
      <c r="QGS28" s="202"/>
      <c r="QGU28" s="585"/>
      <c r="QGV28" s="585"/>
      <c r="QGW28" s="504"/>
      <c r="QGX28" s="585"/>
      <c r="QGY28" s="149"/>
      <c r="QGZ28" s="202"/>
      <c r="QHA28" s="202"/>
      <c r="QHB28" s="202"/>
      <c r="QHC28" s="202"/>
      <c r="QHD28" s="202"/>
      <c r="QHE28" s="202"/>
      <c r="QHG28" s="149"/>
      <c r="QHH28" s="918"/>
      <c r="QHI28" s="918"/>
      <c r="QHJ28" s="918"/>
      <c r="QHK28" s="918"/>
      <c r="QHL28" s="918"/>
      <c r="QHM28" s="149"/>
      <c r="QHN28" s="918"/>
      <c r="QHO28" s="918"/>
      <c r="QHP28" s="918"/>
      <c r="QHQ28" s="918"/>
      <c r="QHR28" s="918"/>
      <c r="QHS28" s="149"/>
      <c r="QHT28" s="923"/>
      <c r="QHU28" s="149"/>
      <c r="QHV28" s="149"/>
      <c r="QHW28" s="149"/>
      <c r="QHX28" s="149"/>
      <c r="QIA28" s="504"/>
      <c r="QIB28" s="202"/>
      <c r="QIF28" s="149"/>
      <c r="QIG28" s="504"/>
      <c r="QIH28" s="504"/>
      <c r="QIJ28" s="149"/>
      <c r="QIM28" s="149"/>
      <c r="QIN28" s="202"/>
      <c r="QIO28" s="202"/>
      <c r="QIP28" s="202"/>
      <c r="QIQ28" s="202"/>
      <c r="QIR28" s="202"/>
      <c r="QIS28" s="202"/>
      <c r="QIT28" s="202"/>
      <c r="QIU28" s="202"/>
      <c r="QIV28" s="202"/>
      <c r="QIW28" s="585"/>
      <c r="QIX28" s="202"/>
      <c r="QIZ28" s="202"/>
      <c r="QJA28" s="202"/>
      <c r="QJB28" s="202"/>
      <c r="QJC28" s="202"/>
      <c r="QJD28" s="202"/>
      <c r="QJE28" s="202"/>
      <c r="QJF28" s="202"/>
      <c r="QJG28" s="202"/>
      <c r="QJH28" s="202"/>
      <c r="QJI28" s="202"/>
      <c r="QJK28" s="585"/>
      <c r="QJL28" s="585"/>
      <c r="QJM28" s="504"/>
      <c r="QJN28" s="585"/>
      <c r="QJO28" s="149"/>
      <c r="QJP28" s="202"/>
      <c r="QJQ28" s="202"/>
      <c r="QJR28" s="202"/>
      <c r="QJS28" s="202"/>
      <c r="QJT28" s="202"/>
      <c r="QJU28" s="202"/>
      <c r="QJW28" s="149"/>
      <c r="QJX28" s="918"/>
      <c r="QJY28" s="918"/>
      <c r="QJZ28" s="918"/>
      <c r="QKA28" s="918"/>
      <c r="QKB28" s="918"/>
      <c r="QKC28" s="149"/>
      <c r="QKD28" s="918"/>
      <c r="QKE28" s="918"/>
      <c r="QKF28" s="918"/>
      <c r="QKG28" s="918"/>
      <c r="QKH28" s="918"/>
      <c r="QKI28" s="149"/>
      <c r="QKJ28" s="923"/>
      <c r="QKK28" s="149"/>
      <c r="QKL28" s="149"/>
      <c r="QKM28" s="149"/>
      <c r="QKN28" s="149"/>
      <c r="QKQ28" s="504"/>
      <c r="QKR28" s="202"/>
      <c r="QKV28" s="149"/>
      <c r="QKW28" s="504"/>
      <c r="QKX28" s="504"/>
      <c r="QKZ28" s="149"/>
      <c r="QLC28" s="149"/>
      <c r="QLD28" s="202"/>
      <c r="QLE28" s="202"/>
      <c r="QLF28" s="202"/>
      <c r="QLG28" s="202"/>
      <c r="QLH28" s="202"/>
      <c r="QLI28" s="202"/>
      <c r="QLJ28" s="202"/>
      <c r="QLK28" s="202"/>
      <c r="QLL28" s="202"/>
      <c r="QLM28" s="585"/>
      <c r="QLN28" s="202"/>
      <c r="QLP28" s="202"/>
      <c r="QLQ28" s="202"/>
      <c r="QLR28" s="202"/>
      <c r="QLS28" s="202"/>
      <c r="QLT28" s="202"/>
      <c r="QLU28" s="202"/>
      <c r="QLV28" s="202"/>
      <c r="QLW28" s="202"/>
      <c r="QLX28" s="202"/>
      <c r="QLY28" s="202"/>
      <c r="QMA28" s="585"/>
      <c r="QMB28" s="585"/>
      <c r="QMC28" s="504"/>
      <c r="QMD28" s="585"/>
      <c r="QME28" s="149"/>
      <c r="QMF28" s="202"/>
      <c r="QMG28" s="202"/>
      <c r="QMH28" s="202"/>
      <c r="QMI28" s="202"/>
      <c r="QMJ28" s="202"/>
      <c r="QMK28" s="202"/>
      <c r="QMM28" s="149"/>
      <c r="QMN28" s="918"/>
      <c r="QMO28" s="918"/>
      <c r="QMP28" s="918"/>
      <c r="QMQ28" s="918"/>
      <c r="QMR28" s="918"/>
      <c r="QMS28" s="149"/>
      <c r="QMT28" s="918"/>
      <c r="QMU28" s="918"/>
      <c r="QMV28" s="918"/>
      <c r="QMW28" s="918"/>
      <c r="QMX28" s="918"/>
      <c r="QMY28" s="149"/>
      <c r="QMZ28" s="923"/>
      <c r="QNA28" s="149"/>
      <c r="QNB28" s="149"/>
      <c r="QNC28" s="149"/>
      <c r="QND28" s="149"/>
      <c r="QNG28" s="504"/>
      <c r="QNH28" s="202"/>
      <c r="QNL28" s="149"/>
      <c r="QNM28" s="504"/>
      <c r="QNN28" s="504"/>
      <c r="QNP28" s="149"/>
      <c r="QNS28" s="149"/>
      <c r="QNT28" s="202"/>
      <c r="QNU28" s="202"/>
      <c r="QNV28" s="202"/>
      <c r="QNW28" s="202"/>
      <c r="QNX28" s="202"/>
      <c r="QNY28" s="202"/>
      <c r="QNZ28" s="202"/>
      <c r="QOA28" s="202"/>
      <c r="QOB28" s="202"/>
      <c r="QOC28" s="585"/>
      <c r="QOD28" s="202"/>
      <c r="QOF28" s="202"/>
      <c r="QOG28" s="202"/>
      <c r="QOH28" s="202"/>
      <c r="QOI28" s="202"/>
      <c r="QOJ28" s="202"/>
      <c r="QOK28" s="202"/>
      <c r="QOL28" s="202"/>
      <c r="QOM28" s="202"/>
      <c r="QON28" s="202"/>
      <c r="QOO28" s="202"/>
      <c r="QOQ28" s="585"/>
      <c r="QOR28" s="585"/>
      <c r="QOS28" s="504"/>
      <c r="QOT28" s="585"/>
      <c r="QOU28" s="149"/>
      <c r="QOV28" s="202"/>
      <c r="QOW28" s="202"/>
      <c r="QOX28" s="202"/>
      <c r="QOY28" s="202"/>
      <c r="QOZ28" s="202"/>
      <c r="QPA28" s="202"/>
      <c r="QPC28" s="149"/>
      <c r="QPD28" s="918"/>
      <c r="QPE28" s="918"/>
      <c r="QPF28" s="918"/>
      <c r="QPG28" s="918"/>
      <c r="QPH28" s="918"/>
      <c r="QPI28" s="149"/>
      <c r="QPJ28" s="918"/>
      <c r="QPK28" s="918"/>
      <c r="QPL28" s="918"/>
      <c r="QPM28" s="918"/>
      <c r="QPN28" s="918"/>
      <c r="QPO28" s="149"/>
      <c r="QPP28" s="923"/>
      <c r="QPQ28" s="149"/>
      <c r="QPR28" s="149"/>
      <c r="QPS28" s="149"/>
      <c r="QPT28" s="149"/>
      <c r="QPW28" s="504"/>
      <c r="QPX28" s="202"/>
      <c r="QQB28" s="149"/>
      <c r="QQC28" s="504"/>
      <c r="QQD28" s="504"/>
      <c r="QQF28" s="149"/>
      <c r="QQI28" s="149"/>
      <c r="QQJ28" s="202"/>
      <c r="QQK28" s="202"/>
      <c r="QQL28" s="202"/>
      <c r="QQM28" s="202"/>
      <c r="QQN28" s="202"/>
      <c r="QQO28" s="202"/>
      <c r="QQP28" s="202"/>
      <c r="QQQ28" s="202"/>
      <c r="QQR28" s="202"/>
      <c r="QQS28" s="585"/>
      <c r="QQT28" s="202"/>
      <c r="QQV28" s="202"/>
      <c r="QQW28" s="202"/>
      <c r="QQX28" s="202"/>
      <c r="QQY28" s="202"/>
      <c r="QQZ28" s="202"/>
      <c r="QRA28" s="202"/>
      <c r="QRB28" s="202"/>
      <c r="QRC28" s="202"/>
      <c r="QRD28" s="202"/>
      <c r="QRE28" s="202"/>
      <c r="QRG28" s="585"/>
      <c r="QRH28" s="585"/>
      <c r="QRI28" s="504"/>
      <c r="QRJ28" s="585"/>
      <c r="QRK28" s="149"/>
      <c r="QRL28" s="202"/>
      <c r="QRM28" s="202"/>
      <c r="QRN28" s="202"/>
      <c r="QRO28" s="202"/>
      <c r="QRP28" s="202"/>
      <c r="QRQ28" s="202"/>
      <c r="QRS28" s="149"/>
      <c r="QRT28" s="918"/>
      <c r="QRU28" s="918"/>
      <c r="QRV28" s="918"/>
      <c r="QRW28" s="918"/>
      <c r="QRX28" s="918"/>
      <c r="QRY28" s="149"/>
      <c r="QRZ28" s="918"/>
      <c r="QSA28" s="918"/>
      <c r="QSB28" s="918"/>
      <c r="QSC28" s="918"/>
      <c r="QSD28" s="918"/>
      <c r="QSE28" s="149"/>
      <c r="QSF28" s="923"/>
      <c r="QSG28" s="149"/>
      <c r="QSH28" s="149"/>
      <c r="QSI28" s="149"/>
      <c r="QSJ28" s="149"/>
      <c r="QSM28" s="504"/>
      <c r="QSN28" s="202"/>
      <c r="QSR28" s="149"/>
      <c r="QSS28" s="504"/>
      <c r="QST28" s="504"/>
      <c r="QSV28" s="149"/>
      <c r="QSY28" s="149"/>
      <c r="QSZ28" s="202"/>
      <c r="QTA28" s="202"/>
      <c r="QTB28" s="202"/>
      <c r="QTC28" s="202"/>
      <c r="QTD28" s="202"/>
      <c r="QTE28" s="202"/>
      <c r="QTF28" s="202"/>
      <c r="QTG28" s="202"/>
      <c r="QTH28" s="202"/>
      <c r="QTI28" s="585"/>
      <c r="QTJ28" s="202"/>
      <c r="QTL28" s="202"/>
      <c r="QTM28" s="202"/>
      <c r="QTN28" s="202"/>
      <c r="QTO28" s="202"/>
      <c r="QTP28" s="202"/>
      <c r="QTQ28" s="202"/>
      <c r="QTR28" s="202"/>
      <c r="QTS28" s="202"/>
      <c r="QTT28" s="202"/>
      <c r="QTU28" s="202"/>
      <c r="QTW28" s="585"/>
      <c r="QTX28" s="585"/>
      <c r="QTY28" s="504"/>
      <c r="QTZ28" s="585"/>
      <c r="QUA28" s="149"/>
      <c r="QUB28" s="202"/>
      <c r="QUC28" s="202"/>
      <c r="QUD28" s="202"/>
      <c r="QUE28" s="202"/>
      <c r="QUF28" s="202"/>
      <c r="QUG28" s="202"/>
      <c r="QUI28" s="149"/>
      <c r="QUJ28" s="918"/>
      <c r="QUK28" s="918"/>
      <c r="QUL28" s="918"/>
      <c r="QUM28" s="918"/>
      <c r="QUN28" s="918"/>
      <c r="QUO28" s="149"/>
      <c r="QUP28" s="918"/>
      <c r="QUQ28" s="918"/>
      <c r="QUR28" s="918"/>
      <c r="QUS28" s="918"/>
      <c r="QUT28" s="918"/>
      <c r="QUU28" s="149"/>
      <c r="QUV28" s="923"/>
      <c r="QUW28" s="149"/>
      <c r="QUX28" s="149"/>
      <c r="QUY28" s="149"/>
      <c r="QUZ28" s="149"/>
      <c r="QVC28" s="504"/>
      <c r="QVD28" s="202"/>
      <c r="QVH28" s="149"/>
      <c r="QVI28" s="504"/>
      <c r="QVJ28" s="504"/>
      <c r="QVL28" s="149"/>
      <c r="QVO28" s="149"/>
      <c r="QVP28" s="202"/>
      <c r="QVQ28" s="202"/>
      <c r="QVR28" s="202"/>
      <c r="QVS28" s="202"/>
      <c r="QVT28" s="202"/>
      <c r="QVU28" s="202"/>
      <c r="QVV28" s="202"/>
      <c r="QVW28" s="202"/>
      <c r="QVX28" s="202"/>
      <c r="QVY28" s="585"/>
      <c r="QVZ28" s="202"/>
      <c r="QWB28" s="202"/>
      <c r="QWC28" s="202"/>
      <c r="QWD28" s="202"/>
      <c r="QWE28" s="202"/>
      <c r="QWF28" s="202"/>
      <c r="QWG28" s="202"/>
      <c r="QWH28" s="202"/>
      <c r="QWI28" s="202"/>
      <c r="QWJ28" s="202"/>
      <c r="QWK28" s="202"/>
      <c r="QWM28" s="585"/>
      <c r="QWN28" s="585"/>
      <c r="QWO28" s="504"/>
      <c r="QWP28" s="585"/>
      <c r="QWQ28" s="149"/>
      <c r="QWR28" s="202"/>
      <c r="QWS28" s="202"/>
      <c r="QWT28" s="202"/>
      <c r="QWU28" s="202"/>
      <c r="QWV28" s="202"/>
      <c r="QWW28" s="202"/>
      <c r="QWY28" s="149"/>
      <c r="QWZ28" s="918"/>
      <c r="QXA28" s="918"/>
      <c r="QXB28" s="918"/>
      <c r="QXC28" s="918"/>
      <c r="QXD28" s="918"/>
      <c r="QXE28" s="149"/>
      <c r="QXF28" s="918"/>
      <c r="QXG28" s="918"/>
      <c r="QXH28" s="918"/>
      <c r="QXI28" s="918"/>
      <c r="QXJ28" s="918"/>
      <c r="QXK28" s="149"/>
      <c r="QXL28" s="923"/>
      <c r="QXM28" s="149"/>
      <c r="QXN28" s="149"/>
      <c r="QXO28" s="149"/>
      <c r="QXP28" s="149"/>
      <c r="QXS28" s="504"/>
      <c r="QXT28" s="202"/>
      <c r="QXX28" s="149"/>
      <c r="QXY28" s="504"/>
      <c r="QXZ28" s="504"/>
      <c r="QYB28" s="149"/>
      <c r="QYE28" s="149"/>
      <c r="QYF28" s="202"/>
      <c r="QYG28" s="202"/>
      <c r="QYH28" s="202"/>
      <c r="QYI28" s="202"/>
      <c r="QYJ28" s="202"/>
      <c r="QYK28" s="202"/>
      <c r="QYL28" s="202"/>
      <c r="QYM28" s="202"/>
      <c r="QYN28" s="202"/>
      <c r="QYO28" s="585"/>
      <c r="QYP28" s="202"/>
      <c r="QYR28" s="202"/>
      <c r="QYS28" s="202"/>
      <c r="QYT28" s="202"/>
      <c r="QYU28" s="202"/>
      <c r="QYV28" s="202"/>
      <c r="QYW28" s="202"/>
      <c r="QYX28" s="202"/>
      <c r="QYY28" s="202"/>
      <c r="QYZ28" s="202"/>
      <c r="QZA28" s="202"/>
      <c r="QZC28" s="585"/>
      <c r="QZD28" s="585"/>
      <c r="QZE28" s="504"/>
      <c r="QZF28" s="585"/>
      <c r="QZG28" s="149"/>
      <c r="QZH28" s="202"/>
      <c r="QZI28" s="202"/>
      <c r="QZJ28" s="202"/>
      <c r="QZK28" s="202"/>
      <c r="QZL28" s="202"/>
      <c r="QZM28" s="202"/>
      <c r="QZO28" s="149"/>
      <c r="QZP28" s="918"/>
      <c r="QZQ28" s="918"/>
      <c r="QZR28" s="918"/>
      <c r="QZS28" s="918"/>
      <c r="QZT28" s="918"/>
      <c r="QZU28" s="149"/>
      <c r="QZV28" s="918"/>
      <c r="QZW28" s="918"/>
      <c r="QZX28" s="918"/>
      <c r="QZY28" s="918"/>
      <c r="QZZ28" s="918"/>
      <c r="RAA28" s="149"/>
      <c r="RAB28" s="923"/>
      <c r="RAC28" s="149"/>
      <c r="RAD28" s="149"/>
      <c r="RAE28" s="149"/>
      <c r="RAF28" s="149"/>
      <c r="RAI28" s="504"/>
      <c r="RAJ28" s="202"/>
      <c r="RAN28" s="149"/>
      <c r="RAO28" s="504"/>
      <c r="RAP28" s="504"/>
      <c r="RAR28" s="149"/>
      <c r="RAU28" s="149"/>
      <c r="RAV28" s="202"/>
      <c r="RAW28" s="202"/>
      <c r="RAX28" s="202"/>
      <c r="RAY28" s="202"/>
      <c r="RAZ28" s="202"/>
      <c r="RBA28" s="202"/>
      <c r="RBB28" s="202"/>
      <c r="RBC28" s="202"/>
      <c r="RBD28" s="202"/>
      <c r="RBE28" s="585"/>
      <c r="RBF28" s="202"/>
      <c r="RBH28" s="202"/>
      <c r="RBI28" s="202"/>
      <c r="RBJ28" s="202"/>
      <c r="RBK28" s="202"/>
      <c r="RBL28" s="202"/>
      <c r="RBM28" s="202"/>
      <c r="RBN28" s="202"/>
      <c r="RBO28" s="202"/>
      <c r="RBP28" s="202"/>
      <c r="RBQ28" s="202"/>
      <c r="RBS28" s="585"/>
      <c r="RBT28" s="585"/>
      <c r="RBU28" s="504"/>
      <c r="RBV28" s="585"/>
      <c r="RBW28" s="149"/>
      <c r="RBX28" s="202"/>
      <c r="RBY28" s="202"/>
      <c r="RBZ28" s="202"/>
      <c r="RCA28" s="202"/>
      <c r="RCB28" s="202"/>
      <c r="RCC28" s="202"/>
      <c r="RCE28" s="149"/>
      <c r="RCF28" s="918"/>
      <c r="RCG28" s="918"/>
      <c r="RCH28" s="918"/>
      <c r="RCI28" s="918"/>
      <c r="RCJ28" s="918"/>
      <c r="RCK28" s="149"/>
      <c r="RCL28" s="918"/>
      <c r="RCM28" s="918"/>
      <c r="RCN28" s="918"/>
      <c r="RCO28" s="918"/>
      <c r="RCP28" s="918"/>
      <c r="RCQ28" s="149"/>
      <c r="RCR28" s="923"/>
      <c r="RCS28" s="149"/>
      <c r="RCT28" s="149"/>
      <c r="RCU28" s="149"/>
      <c r="RCV28" s="149"/>
      <c r="RCY28" s="504"/>
      <c r="RCZ28" s="202"/>
      <c r="RDD28" s="149"/>
      <c r="RDE28" s="504"/>
      <c r="RDF28" s="504"/>
      <c r="RDH28" s="149"/>
      <c r="RDK28" s="149"/>
      <c r="RDL28" s="202"/>
      <c r="RDM28" s="202"/>
      <c r="RDN28" s="202"/>
      <c r="RDO28" s="202"/>
      <c r="RDP28" s="202"/>
      <c r="RDQ28" s="202"/>
      <c r="RDR28" s="202"/>
      <c r="RDS28" s="202"/>
      <c r="RDT28" s="202"/>
      <c r="RDU28" s="585"/>
      <c r="RDV28" s="202"/>
      <c r="RDX28" s="202"/>
      <c r="RDY28" s="202"/>
      <c r="RDZ28" s="202"/>
      <c r="REA28" s="202"/>
      <c r="REB28" s="202"/>
      <c r="REC28" s="202"/>
      <c r="RED28" s="202"/>
      <c r="REE28" s="202"/>
      <c r="REF28" s="202"/>
      <c r="REG28" s="202"/>
      <c r="REI28" s="585"/>
      <c r="REJ28" s="585"/>
      <c r="REK28" s="504"/>
      <c r="REL28" s="585"/>
      <c r="REM28" s="149"/>
      <c r="REN28" s="202"/>
      <c r="REO28" s="202"/>
      <c r="REP28" s="202"/>
      <c r="REQ28" s="202"/>
      <c r="RER28" s="202"/>
      <c r="RES28" s="202"/>
      <c r="REU28" s="149"/>
      <c r="REV28" s="918"/>
      <c r="REW28" s="918"/>
      <c r="REX28" s="918"/>
      <c r="REY28" s="918"/>
      <c r="REZ28" s="918"/>
      <c r="RFA28" s="149"/>
      <c r="RFB28" s="918"/>
      <c r="RFC28" s="918"/>
      <c r="RFD28" s="918"/>
      <c r="RFE28" s="918"/>
      <c r="RFF28" s="918"/>
      <c r="RFG28" s="149"/>
      <c r="RFH28" s="923"/>
      <c r="RFI28" s="149"/>
      <c r="RFJ28" s="149"/>
      <c r="RFK28" s="149"/>
      <c r="RFL28" s="149"/>
      <c r="RFO28" s="504"/>
      <c r="RFP28" s="202"/>
      <c r="RFT28" s="149"/>
      <c r="RFU28" s="504"/>
      <c r="RFV28" s="504"/>
      <c r="RFX28" s="149"/>
      <c r="RGA28" s="149"/>
      <c r="RGB28" s="202"/>
      <c r="RGC28" s="202"/>
      <c r="RGD28" s="202"/>
      <c r="RGE28" s="202"/>
      <c r="RGF28" s="202"/>
      <c r="RGG28" s="202"/>
      <c r="RGH28" s="202"/>
      <c r="RGI28" s="202"/>
      <c r="RGJ28" s="202"/>
      <c r="RGK28" s="585"/>
      <c r="RGL28" s="202"/>
      <c r="RGN28" s="202"/>
      <c r="RGO28" s="202"/>
      <c r="RGP28" s="202"/>
      <c r="RGQ28" s="202"/>
      <c r="RGR28" s="202"/>
      <c r="RGS28" s="202"/>
      <c r="RGT28" s="202"/>
      <c r="RGU28" s="202"/>
      <c r="RGV28" s="202"/>
      <c r="RGW28" s="202"/>
      <c r="RGY28" s="585"/>
      <c r="RGZ28" s="585"/>
      <c r="RHA28" s="504"/>
      <c r="RHB28" s="585"/>
      <c r="RHC28" s="149"/>
      <c r="RHD28" s="202"/>
      <c r="RHE28" s="202"/>
      <c r="RHF28" s="202"/>
      <c r="RHG28" s="202"/>
      <c r="RHH28" s="202"/>
      <c r="RHI28" s="202"/>
      <c r="RHK28" s="149"/>
      <c r="RHL28" s="918"/>
      <c r="RHM28" s="918"/>
      <c r="RHN28" s="918"/>
      <c r="RHO28" s="918"/>
      <c r="RHP28" s="918"/>
      <c r="RHQ28" s="149"/>
      <c r="RHR28" s="918"/>
      <c r="RHS28" s="918"/>
      <c r="RHT28" s="918"/>
      <c r="RHU28" s="918"/>
      <c r="RHV28" s="918"/>
      <c r="RHW28" s="149"/>
      <c r="RHX28" s="923"/>
      <c r="RHY28" s="149"/>
      <c r="RHZ28" s="149"/>
      <c r="RIA28" s="149"/>
      <c r="RIB28" s="149"/>
      <c r="RIE28" s="504"/>
      <c r="RIF28" s="202"/>
      <c r="RIJ28" s="149"/>
      <c r="RIK28" s="504"/>
      <c r="RIL28" s="504"/>
      <c r="RIN28" s="149"/>
      <c r="RIQ28" s="149"/>
      <c r="RIR28" s="202"/>
      <c r="RIS28" s="202"/>
      <c r="RIT28" s="202"/>
      <c r="RIU28" s="202"/>
      <c r="RIV28" s="202"/>
      <c r="RIW28" s="202"/>
      <c r="RIX28" s="202"/>
      <c r="RIY28" s="202"/>
      <c r="RIZ28" s="202"/>
      <c r="RJA28" s="585"/>
      <c r="RJB28" s="202"/>
      <c r="RJD28" s="202"/>
      <c r="RJE28" s="202"/>
      <c r="RJF28" s="202"/>
      <c r="RJG28" s="202"/>
      <c r="RJH28" s="202"/>
      <c r="RJI28" s="202"/>
      <c r="RJJ28" s="202"/>
      <c r="RJK28" s="202"/>
      <c r="RJL28" s="202"/>
      <c r="RJM28" s="202"/>
      <c r="RJO28" s="585"/>
      <c r="RJP28" s="585"/>
      <c r="RJQ28" s="504"/>
      <c r="RJR28" s="585"/>
      <c r="RJS28" s="149"/>
      <c r="RJT28" s="202"/>
      <c r="RJU28" s="202"/>
      <c r="RJV28" s="202"/>
      <c r="RJW28" s="202"/>
      <c r="RJX28" s="202"/>
      <c r="RJY28" s="202"/>
      <c r="RKA28" s="149"/>
      <c r="RKB28" s="918"/>
      <c r="RKC28" s="918"/>
      <c r="RKD28" s="918"/>
      <c r="RKE28" s="918"/>
      <c r="RKF28" s="918"/>
      <c r="RKG28" s="149"/>
      <c r="RKH28" s="918"/>
      <c r="RKI28" s="918"/>
      <c r="RKJ28" s="918"/>
      <c r="RKK28" s="918"/>
      <c r="RKL28" s="918"/>
      <c r="RKM28" s="149"/>
      <c r="RKN28" s="923"/>
      <c r="RKO28" s="149"/>
      <c r="RKP28" s="149"/>
      <c r="RKQ28" s="149"/>
      <c r="RKR28" s="149"/>
      <c r="RKU28" s="504"/>
      <c r="RKV28" s="202"/>
      <c r="RKZ28" s="149"/>
      <c r="RLA28" s="504"/>
      <c r="RLB28" s="504"/>
      <c r="RLD28" s="149"/>
      <c r="RLG28" s="149"/>
      <c r="RLH28" s="202"/>
      <c r="RLI28" s="202"/>
      <c r="RLJ28" s="202"/>
      <c r="RLK28" s="202"/>
      <c r="RLL28" s="202"/>
      <c r="RLM28" s="202"/>
      <c r="RLN28" s="202"/>
      <c r="RLO28" s="202"/>
      <c r="RLP28" s="202"/>
      <c r="RLQ28" s="585"/>
      <c r="RLR28" s="202"/>
      <c r="RLT28" s="202"/>
      <c r="RLU28" s="202"/>
      <c r="RLV28" s="202"/>
      <c r="RLW28" s="202"/>
      <c r="RLX28" s="202"/>
      <c r="RLY28" s="202"/>
      <c r="RLZ28" s="202"/>
      <c r="RMA28" s="202"/>
      <c r="RMB28" s="202"/>
      <c r="RMC28" s="202"/>
      <c r="RME28" s="585"/>
      <c r="RMF28" s="585"/>
      <c r="RMG28" s="504"/>
      <c r="RMH28" s="585"/>
      <c r="RMI28" s="149"/>
      <c r="RMJ28" s="202"/>
      <c r="RMK28" s="202"/>
      <c r="RML28" s="202"/>
      <c r="RMM28" s="202"/>
      <c r="RMN28" s="202"/>
      <c r="RMO28" s="202"/>
      <c r="RMQ28" s="149"/>
      <c r="RMR28" s="918"/>
      <c r="RMS28" s="918"/>
      <c r="RMT28" s="918"/>
      <c r="RMU28" s="918"/>
      <c r="RMV28" s="918"/>
      <c r="RMW28" s="149"/>
      <c r="RMX28" s="918"/>
      <c r="RMY28" s="918"/>
      <c r="RMZ28" s="918"/>
      <c r="RNA28" s="918"/>
      <c r="RNB28" s="918"/>
      <c r="RNC28" s="149"/>
      <c r="RND28" s="923"/>
      <c r="RNE28" s="149"/>
      <c r="RNF28" s="149"/>
      <c r="RNG28" s="149"/>
      <c r="RNH28" s="149"/>
      <c r="RNK28" s="504"/>
      <c r="RNL28" s="202"/>
      <c r="RNP28" s="149"/>
      <c r="RNQ28" s="504"/>
      <c r="RNR28" s="504"/>
      <c r="RNT28" s="149"/>
      <c r="RNW28" s="149"/>
      <c r="RNX28" s="202"/>
      <c r="RNY28" s="202"/>
      <c r="RNZ28" s="202"/>
      <c r="ROA28" s="202"/>
      <c r="ROB28" s="202"/>
      <c r="ROC28" s="202"/>
      <c r="ROD28" s="202"/>
      <c r="ROE28" s="202"/>
      <c r="ROF28" s="202"/>
      <c r="ROG28" s="585"/>
      <c r="ROH28" s="202"/>
      <c r="ROJ28" s="202"/>
      <c r="ROK28" s="202"/>
      <c r="ROL28" s="202"/>
      <c r="ROM28" s="202"/>
      <c r="RON28" s="202"/>
      <c r="ROO28" s="202"/>
      <c r="ROP28" s="202"/>
      <c r="ROQ28" s="202"/>
      <c r="ROR28" s="202"/>
      <c r="ROS28" s="202"/>
      <c r="ROU28" s="585"/>
      <c r="ROV28" s="585"/>
      <c r="ROW28" s="504"/>
      <c r="ROX28" s="585"/>
      <c r="ROY28" s="149"/>
      <c r="ROZ28" s="202"/>
      <c r="RPA28" s="202"/>
      <c r="RPB28" s="202"/>
      <c r="RPC28" s="202"/>
      <c r="RPD28" s="202"/>
      <c r="RPE28" s="202"/>
      <c r="RPG28" s="149"/>
      <c r="RPH28" s="918"/>
      <c r="RPI28" s="918"/>
      <c r="RPJ28" s="918"/>
      <c r="RPK28" s="918"/>
      <c r="RPL28" s="918"/>
      <c r="RPM28" s="149"/>
      <c r="RPN28" s="918"/>
      <c r="RPO28" s="918"/>
      <c r="RPP28" s="918"/>
      <c r="RPQ28" s="918"/>
      <c r="RPR28" s="918"/>
      <c r="RPS28" s="149"/>
      <c r="RPT28" s="923"/>
      <c r="RPU28" s="149"/>
      <c r="RPV28" s="149"/>
      <c r="RPW28" s="149"/>
      <c r="RPX28" s="149"/>
      <c r="RQA28" s="504"/>
      <c r="RQB28" s="202"/>
      <c r="RQF28" s="149"/>
      <c r="RQG28" s="504"/>
      <c r="RQH28" s="504"/>
      <c r="RQJ28" s="149"/>
      <c r="RQM28" s="149"/>
      <c r="RQN28" s="202"/>
      <c r="RQO28" s="202"/>
      <c r="RQP28" s="202"/>
      <c r="RQQ28" s="202"/>
      <c r="RQR28" s="202"/>
      <c r="RQS28" s="202"/>
      <c r="RQT28" s="202"/>
      <c r="RQU28" s="202"/>
      <c r="RQV28" s="202"/>
      <c r="RQW28" s="585"/>
      <c r="RQX28" s="202"/>
      <c r="RQZ28" s="202"/>
      <c r="RRA28" s="202"/>
      <c r="RRB28" s="202"/>
      <c r="RRC28" s="202"/>
      <c r="RRD28" s="202"/>
      <c r="RRE28" s="202"/>
      <c r="RRF28" s="202"/>
      <c r="RRG28" s="202"/>
      <c r="RRH28" s="202"/>
      <c r="RRI28" s="202"/>
      <c r="RRK28" s="585"/>
      <c r="RRL28" s="585"/>
      <c r="RRM28" s="504"/>
      <c r="RRN28" s="585"/>
      <c r="RRO28" s="149"/>
      <c r="RRP28" s="202"/>
      <c r="RRQ28" s="202"/>
      <c r="RRR28" s="202"/>
      <c r="RRS28" s="202"/>
      <c r="RRT28" s="202"/>
      <c r="RRU28" s="202"/>
      <c r="RRW28" s="149"/>
      <c r="RRX28" s="918"/>
      <c r="RRY28" s="918"/>
      <c r="RRZ28" s="918"/>
      <c r="RSA28" s="918"/>
      <c r="RSB28" s="918"/>
      <c r="RSC28" s="149"/>
      <c r="RSD28" s="918"/>
      <c r="RSE28" s="918"/>
      <c r="RSF28" s="918"/>
      <c r="RSG28" s="918"/>
      <c r="RSH28" s="918"/>
      <c r="RSI28" s="149"/>
      <c r="RSJ28" s="923"/>
      <c r="RSK28" s="149"/>
      <c r="RSL28" s="149"/>
      <c r="RSM28" s="149"/>
      <c r="RSN28" s="149"/>
      <c r="RSQ28" s="504"/>
      <c r="RSR28" s="202"/>
      <c r="RSV28" s="149"/>
      <c r="RSW28" s="504"/>
      <c r="RSX28" s="504"/>
      <c r="RSZ28" s="149"/>
      <c r="RTC28" s="149"/>
      <c r="RTD28" s="202"/>
      <c r="RTE28" s="202"/>
      <c r="RTF28" s="202"/>
      <c r="RTG28" s="202"/>
      <c r="RTH28" s="202"/>
      <c r="RTI28" s="202"/>
      <c r="RTJ28" s="202"/>
      <c r="RTK28" s="202"/>
      <c r="RTL28" s="202"/>
      <c r="RTM28" s="585"/>
      <c r="RTN28" s="202"/>
      <c r="RTP28" s="202"/>
      <c r="RTQ28" s="202"/>
      <c r="RTR28" s="202"/>
      <c r="RTS28" s="202"/>
      <c r="RTT28" s="202"/>
      <c r="RTU28" s="202"/>
      <c r="RTV28" s="202"/>
      <c r="RTW28" s="202"/>
      <c r="RTX28" s="202"/>
      <c r="RTY28" s="202"/>
      <c r="RUA28" s="585"/>
      <c r="RUB28" s="585"/>
      <c r="RUC28" s="504"/>
      <c r="RUD28" s="585"/>
      <c r="RUE28" s="149"/>
      <c r="RUF28" s="202"/>
      <c r="RUG28" s="202"/>
      <c r="RUH28" s="202"/>
      <c r="RUI28" s="202"/>
      <c r="RUJ28" s="202"/>
      <c r="RUK28" s="202"/>
      <c r="RUM28" s="149"/>
      <c r="RUN28" s="918"/>
      <c r="RUO28" s="918"/>
      <c r="RUP28" s="918"/>
      <c r="RUQ28" s="918"/>
      <c r="RUR28" s="918"/>
      <c r="RUS28" s="149"/>
      <c r="RUT28" s="918"/>
      <c r="RUU28" s="918"/>
      <c r="RUV28" s="918"/>
      <c r="RUW28" s="918"/>
      <c r="RUX28" s="918"/>
      <c r="RUY28" s="149"/>
      <c r="RUZ28" s="923"/>
      <c r="RVA28" s="149"/>
      <c r="RVB28" s="149"/>
      <c r="RVC28" s="149"/>
      <c r="RVD28" s="149"/>
      <c r="RVG28" s="504"/>
      <c r="RVH28" s="202"/>
      <c r="RVL28" s="149"/>
      <c r="RVM28" s="504"/>
      <c r="RVN28" s="504"/>
      <c r="RVP28" s="149"/>
      <c r="RVS28" s="149"/>
      <c r="RVT28" s="202"/>
      <c r="RVU28" s="202"/>
      <c r="RVV28" s="202"/>
      <c r="RVW28" s="202"/>
      <c r="RVX28" s="202"/>
      <c r="RVY28" s="202"/>
      <c r="RVZ28" s="202"/>
      <c r="RWA28" s="202"/>
      <c r="RWB28" s="202"/>
      <c r="RWC28" s="585"/>
      <c r="RWD28" s="202"/>
      <c r="RWF28" s="202"/>
      <c r="RWG28" s="202"/>
      <c r="RWH28" s="202"/>
      <c r="RWI28" s="202"/>
      <c r="RWJ28" s="202"/>
      <c r="RWK28" s="202"/>
      <c r="RWL28" s="202"/>
      <c r="RWM28" s="202"/>
      <c r="RWN28" s="202"/>
      <c r="RWO28" s="202"/>
      <c r="RWQ28" s="585"/>
      <c r="RWR28" s="585"/>
      <c r="RWS28" s="504"/>
      <c r="RWT28" s="585"/>
      <c r="RWU28" s="149"/>
      <c r="RWV28" s="202"/>
      <c r="RWW28" s="202"/>
      <c r="RWX28" s="202"/>
      <c r="RWY28" s="202"/>
      <c r="RWZ28" s="202"/>
      <c r="RXA28" s="202"/>
      <c r="RXC28" s="149"/>
      <c r="RXD28" s="918"/>
      <c r="RXE28" s="918"/>
      <c r="RXF28" s="918"/>
      <c r="RXG28" s="918"/>
      <c r="RXH28" s="918"/>
      <c r="RXI28" s="149"/>
      <c r="RXJ28" s="918"/>
      <c r="RXK28" s="918"/>
      <c r="RXL28" s="918"/>
      <c r="RXM28" s="918"/>
      <c r="RXN28" s="918"/>
      <c r="RXO28" s="149"/>
      <c r="RXP28" s="923"/>
      <c r="RXQ28" s="149"/>
      <c r="RXR28" s="149"/>
      <c r="RXS28" s="149"/>
      <c r="RXT28" s="149"/>
      <c r="RXW28" s="504"/>
      <c r="RXX28" s="202"/>
      <c r="RYB28" s="149"/>
      <c r="RYC28" s="504"/>
      <c r="RYD28" s="504"/>
      <c r="RYF28" s="149"/>
      <c r="RYI28" s="149"/>
      <c r="RYJ28" s="202"/>
      <c r="RYK28" s="202"/>
      <c r="RYL28" s="202"/>
      <c r="RYM28" s="202"/>
      <c r="RYN28" s="202"/>
      <c r="RYO28" s="202"/>
      <c r="RYP28" s="202"/>
      <c r="RYQ28" s="202"/>
      <c r="RYR28" s="202"/>
      <c r="RYS28" s="585"/>
      <c r="RYT28" s="202"/>
      <c r="RYV28" s="202"/>
      <c r="RYW28" s="202"/>
      <c r="RYX28" s="202"/>
      <c r="RYY28" s="202"/>
      <c r="RYZ28" s="202"/>
      <c r="RZA28" s="202"/>
      <c r="RZB28" s="202"/>
      <c r="RZC28" s="202"/>
      <c r="RZD28" s="202"/>
      <c r="RZE28" s="202"/>
      <c r="RZG28" s="585"/>
      <c r="RZH28" s="585"/>
      <c r="RZI28" s="504"/>
      <c r="RZJ28" s="585"/>
      <c r="RZK28" s="149"/>
      <c r="RZL28" s="202"/>
      <c r="RZM28" s="202"/>
      <c r="RZN28" s="202"/>
      <c r="RZO28" s="202"/>
      <c r="RZP28" s="202"/>
      <c r="RZQ28" s="202"/>
      <c r="RZS28" s="149"/>
      <c r="RZT28" s="918"/>
      <c r="RZU28" s="918"/>
      <c r="RZV28" s="918"/>
      <c r="RZW28" s="918"/>
      <c r="RZX28" s="918"/>
      <c r="RZY28" s="149"/>
      <c r="RZZ28" s="918"/>
      <c r="SAA28" s="918"/>
      <c r="SAB28" s="918"/>
      <c r="SAC28" s="918"/>
      <c r="SAD28" s="918"/>
      <c r="SAE28" s="149"/>
      <c r="SAF28" s="923"/>
      <c r="SAG28" s="149"/>
      <c r="SAH28" s="149"/>
      <c r="SAI28" s="149"/>
      <c r="SAJ28" s="149"/>
      <c r="SAM28" s="504"/>
      <c r="SAN28" s="202"/>
      <c r="SAR28" s="149"/>
      <c r="SAS28" s="504"/>
      <c r="SAT28" s="504"/>
      <c r="SAV28" s="149"/>
      <c r="SAY28" s="149"/>
      <c r="SAZ28" s="202"/>
      <c r="SBA28" s="202"/>
      <c r="SBB28" s="202"/>
      <c r="SBC28" s="202"/>
      <c r="SBD28" s="202"/>
      <c r="SBE28" s="202"/>
      <c r="SBF28" s="202"/>
      <c r="SBG28" s="202"/>
      <c r="SBH28" s="202"/>
      <c r="SBI28" s="585"/>
      <c r="SBJ28" s="202"/>
      <c r="SBL28" s="202"/>
      <c r="SBM28" s="202"/>
      <c r="SBN28" s="202"/>
      <c r="SBO28" s="202"/>
      <c r="SBP28" s="202"/>
      <c r="SBQ28" s="202"/>
      <c r="SBR28" s="202"/>
      <c r="SBS28" s="202"/>
      <c r="SBT28" s="202"/>
      <c r="SBU28" s="202"/>
      <c r="SBW28" s="585"/>
      <c r="SBX28" s="585"/>
      <c r="SBY28" s="504"/>
      <c r="SBZ28" s="585"/>
      <c r="SCA28" s="149"/>
      <c r="SCB28" s="202"/>
      <c r="SCC28" s="202"/>
      <c r="SCD28" s="202"/>
      <c r="SCE28" s="202"/>
      <c r="SCF28" s="202"/>
      <c r="SCG28" s="202"/>
      <c r="SCI28" s="149"/>
      <c r="SCJ28" s="918"/>
      <c r="SCK28" s="918"/>
      <c r="SCL28" s="918"/>
      <c r="SCM28" s="918"/>
      <c r="SCN28" s="918"/>
      <c r="SCO28" s="149"/>
      <c r="SCP28" s="918"/>
      <c r="SCQ28" s="918"/>
      <c r="SCR28" s="918"/>
      <c r="SCS28" s="918"/>
      <c r="SCT28" s="918"/>
      <c r="SCU28" s="149"/>
      <c r="SCV28" s="923"/>
      <c r="SCW28" s="149"/>
      <c r="SCX28" s="149"/>
      <c r="SCY28" s="149"/>
      <c r="SCZ28" s="149"/>
      <c r="SDC28" s="504"/>
      <c r="SDD28" s="202"/>
      <c r="SDH28" s="149"/>
      <c r="SDI28" s="504"/>
      <c r="SDJ28" s="504"/>
      <c r="SDL28" s="149"/>
      <c r="SDO28" s="149"/>
      <c r="SDP28" s="202"/>
      <c r="SDQ28" s="202"/>
      <c r="SDR28" s="202"/>
      <c r="SDS28" s="202"/>
      <c r="SDT28" s="202"/>
      <c r="SDU28" s="202"/>
      <c r="SDV28" s="202"/>
      <c r="SDW28" s="202"/>
      <c r="SDX28" s="202"/>
      <c r="SDY28" s="585"/>
      <c r="SDZ28" s="202"/>
      <c r="SEB28" s="202"/>
      <c r="SEC28" s="202"/>
      <c r="SED28" s="202"/>
      <c r="SEE28" s="202"/>
      <c r="SEF28" s="202"/>
      <c r="SEG28" s="202"/>
      <c r="SEH28" s="202"/>
      <c r="SEI28" s="202"/>
      <c r="SEJ28" s="202"/>
      <c r="SEK28" s="202"/>
      <c r="SEM28" s="585"/>
      <c r="SEN28" s="585"/>
      <c r="SEO28" s="504"/>
      <c r="SEP28" s="585"/>
      <c r="SEQ28" s="149"/>
      <c r="SER28" s="202"/>
      <c r="SES28" s="202"/>
      <c r="SET28" s="202"/>
      <c r="SEU28" s="202"/>
      <c r="SEV28" s="202"/>
      <c r="SEW28" s="202"/>
      <c r="SEY28" s="149"/>
      <c r="SEZ28" s="918"/>
      <c r="SFA28" s="918"/>
      <c r="SFB28" s="918"/>
      <c r="SFC28" s="918"/>
      <c r="SFD28" s="918"/>
      <c r="SFE28" s="149"/>
      <c r="SFF28" s="918"/>
      <c r="SFG28" s="918"/>
      <c r="SFH28" s="918"/>
      <c r="SFI28" s="918"/>
      <c r="SFJ28" s="918"/>
      <c r="SFK28" s="149"/>
      <c r="SFL28" s="923"/>
      <c r="SFM28" s="149"/>
      <c r="SFN28" s="149"/>
      <c r="SFO28" s="149"/>
      <c r="SFP28" s="149"/>
      <c r="SFS28" s="504"/>
      <c r="SFT28" s="202"/>
      <c r="SFX28" s="149"/>
      <c r="SFY28" s="504"/>
      <c r="SFZ28" s="504"/>
      <c r="SGB28" s="149"/>
      <c r="SGE28" s="149"/>
      <c r="SGF28" s="202"/>
      <c r="SGG28" s="202"/>
      <c r="SGH28" s="202"/>
      <c r="SGI28" s="202"/>
      <c r="SGJ28" s="202"/>
      <c r="SGK28" s="202"/>
      <c r="SGL28" s="202"/>
      <c r="SGM28" s="202"/>
      <c r="SGN28" s="202"/>
      <c r="SGO28" s="585"/>
      <c r="SGP28" s="202"/>
      <c r="SGR28" s="202"/>
      <c r="SGS28" s="202"/>
      <c r="SGT28" s="202"/>
      <c r="SGU28" s="202"/>
      <c r="SGV28" s="202"/>
      <c r="SGW28" s="202"/>
      <c r="SGX28" s="202"/>
      <c r="SGY28" s="202"/>
      <c r="SGZ28" s="202"/>
      <c r="SHA28" s="202"/>
      <c r="SHC28" s="585"/>
      <c r="SHD28" s="585"/>
      <c r="SHE28" s="504"/>
      <c r="SHF28" s="585"/>
      <c r="SHG28" s="149"/>
      <c r="SHH28" s="202"/>
      <c r="SHI28" s="202"/>
      <c r="SHJ28" s="202"/>
      <c r="SHK28" s="202"/>
      <c r="SHL28" s="202"/>
      <c r="SHM28" s="202"/>
      <c r="SHO28" s="149"/>
      <c r="SHP28" s="918"/>
      <c r="SHQ28" s="918"/>
      <c r="SHR28" s="918"/>
      <c r="SHS28" s="918"/>
      <c r="SHT28" s="918"/>
      <c r="SHU28" s="149"/>
      <c r="SHV28" s="918"/>
      <c r="SHW28" s="918"/>
      <c r="SHX28" s="918"/>
      <c r="SHY28" s="918"/>
      <c r="SHZ28" s="918"/>
      <c r="SIA28" s="149"/>
      <c r="SIB28" s="923"/>
      <c r="SIC28" s="149"/>
      <c r="SID28" s="149"/>
      <c r="SIE28" s="149"/>
      <c r="SIF28" s="149"/>
      <c r="SII28" s="504"/>
      <c r="SIJ28" s="202"/>
      <c r="SIN28" s="149"/>
      <c r="SIO28" s="504"/>
      <c r="SIP28" s="504"/>
      <c r="SIR28" s="149"/>
      <c r="SIU28" s="149"/>
      <c r="SIV28" s="202"/>
      <c r="SIW28" s="202"/>
      <c r="SIX28" s="202"/>
      <c r="SIY28" s="202"/>
      <c r="SIZ28" s="202"/>
      <c r="SJA28" s="202"/>
      <c r="SJB28" s="202"/>
      <c r="SJC28" s="202"/>
      <c r="SJD28" s="202"/>
      <c r="SJE28" s="585"/>
      <c r="SJF28" s="202"/>
      <c r="SJH28" s="202"/>
      <c r="SJI28" s="202"/>
      <c r="SJJ28" s="202"/>
      <c r="SJK28" s="202"/>
      <c r="SJL28" s="202"/>
      <c r="SJM28" s="202"/>
      <c r="SJN28" s="202"/>
      <c r="SJO28" s="202"/>
      <c r="SJP28" s="202"/>
      <c r="SJQ28" s="202"/>
      <c r="SJS28" s="585"/>
      <c r="SJT28" s="585"/>
      <c r="SJU28" s="504"/>
      <c r="SJV28" s="585"/>
      <c r="SJW28" s="149"/>
      <c r="SJX28" s="202"/>
      <c r="SJY28" s="202"/>
      <c r="SJZ28" s="202"/>
      <c r="SKA28" s="202"/>
      <c r="SKB28" s="202"/>
      <c r="SKC28" s="202"/>
      <c r="SKE28" s="149"/>
      <c r="SKF28" s="918"/>
      <c r="SKG28" s="918"/>
      <c r="SKH28" s="918"/>
      <c r="SKI28" s="918"/>
      <c r="SKJ28" s="918"/>
      <c r="SKK28" s="149"/>
      <c r="SKL28" s="918"/>
      <c r="SKM28" s="918"/>
      <c r="SKN28" s="918"/>
      <c r="SKO28" s="918"/>
      <c r="SKP28" s="918"/>
      <c r="SKQ28" s="149"/>
      <c r="SKR28" s="923"/>
      <c r="SKS28" s="149"/>
      <c r="SKT28" s="149"/>
      <c r="SKU28" s="149"/>
      <c r="SKV28" s="149"/>
      <c r="SKY28" s="504"/>
      <c r="SKZ28" s="202"/>
      <c r="SLD28" s="149"/>
      <c r="SLE28" s="504"/>
      <c r="SLF28" s="504"/>
      <c r="SLH28" s="149"/>
      <c r="SLK28" s="149"/>
      <c r="SLL28" s="202"/>
      <c r="SLM28" s="202"/>
      <c r="SLN28" s="202"/>
      <c r="SLO28" s="202"/>
      <c r="SLP28" s="202"/>
      <c r="SLQ28" s="202"/>
      <c r="SLR28" s="202"/>
      <c r="SLS28" s="202"/>
      <c r="SLT28" s="202"/>
      <c r="SLU28" s="585"/>
      <c r="SLV28" s="202"/>
      <c r="SLX28" s="202"/>
      <c r="SLY28" s="202"/>
      <c r="SLZ28" s="202"/>
      <c r="SMA28" s="202"/>
      <c r="SMB28" s="202"/>
      <c r="SMC28" s="202"/>
      <c r="SMD28" s="202"/>
      <c r="SME28" s="202"/>
      <c r="SMF28" s="202"/>
      <c r="SMG28" s="202"/>
      <c r="SMI28" s="585"/>
      <c r="SMJ28" s="585"/>
      <c r="SMK28" s="504"/>
      <c r="SML28" s="585"/>
      <c r="SMM28" s="149"/>
      <c r="SMN28" s="202"/>
      <c r="SMO28" s="202"/>
      <c r="SMP28" s="202"/>
      <c r="SMQ28" s="202"/>
      <c r="SMR28" s="202"/>
      <c r="SMS28" s="202"/>
      <c r="SMU28" s="149"/>
      <c r="SMV28" s="918"/>
      <c r="SMW28" s="918"/>
      <c r="SMX28" s="918"/>
      <c r="SMY28" s="918"/>
      <c r="SMZ28" s="918"/>
      <c r="SNA28" s="149"/>
      <c r="SNB28" s="918"/>
      <c r="SNC28" s="918"/>
      <c r="SND28" s="918"/>
      <c r="SNE28" s="918"/>
      <c r="SNF28" s="918"/>
      <c r="SNG28" s="149"/>
      <c r="SNH28" s="923"/>
      <c r="SNI28" s="149"/>
      <c r="SNJ28" s="149"/>
      <c r="SNK28" s="149"/>
      <c r="SNL28" s="149"/>
      <c r="SNO28" s="504"/>
      <c r="SNP28" s="202"/>
      <c r="SNT28" s="149"/>
      <c r="SNU28" s="504"/>
      <c r="SNV28" s="504"/>
      <c r="SNX28" s="149"/>
      <c r="SOA28" s="149"/>
      <c r="SOB28" s="202"/>
      <c r="SOC28" s="202"/>
      <c r="SOD28" s="202"/>
      <c r="SOE28" s="202"/>
      <c r="SOF28" s="202"/>
      <c r="SOG28" s="202"/>
      <c r="SOH28" s="202"/>
      <c r="SOI28" s="202"/>
      <c r="SOJ28" s="202"/>
      <c r="SOK28" s="585"/>
      <c r="SOL28" s="202"/>
      <c r="SON28" s="202"/>
      <c r="SOO28" s="202"/>
      <c r="SOP28" s="202"/>
      <c r="SOQ28" s="202"/>
      <c r="SOR28" s="202"/>
      <c r="SOS28" s="202"/>
      <c r="SOT28" s="202"/>
      <c r="SOU28" s="202"/>
      <c r="SOV28" s="202"/>
      <c r="SOW28" s="202"/>
      <c r="SOY28" s="585"/>
      <c r="SOZ28" s="585"/>
      <c r="SPA28" s="504"/>
      <c r="SPB28" s="585"/>
      <c r="SPC28" s="149"/>
      <c r="SPD28" s="202"/>
      <c r="SPE28" s="202"/>
      <c r="SPF28" s="202"/>
      <c r="SPG28" s="202"/>
      <c r="SPH28" s="202"/>
      <c r="SPI28" s="202"/>
      <c r="SPK28" s="149"/>
      <c r="SPL28" s="918"/>
      <c r="SPM28" s="918"/>
      <c r="SPN28" s="918"/>
      <c r="SPO28" s="918"/>
      <c r="SPP28" s="918"/>
      <c r="SPQ28" s="149"/>
      <c r="SPR28" s="918"/>
      <c r="SPS28" s="918"/>
      <c r="SPT28" s="918"/>
      <c r="SPU28" s="918"/>
      <c r="SPV28" s="918"/>
      <c r="SPW28" s="149"/>
      <c r="SPX28" s="923"/>
      <c r="SPY28" s="149"/>
      <c r="SPZ28" s="149"/>
      <c r="SQA28" s="149"/>
      <c r="SQB28" s="149"/>
      <c r="SQE28" s="504"/>
      <c r="SQF28" s="202"/>
      <c r="SQJ28" s="149"/>
      <c r="SQK28" s="504"/>
      <c r="SQL28" s="504"/>
      <c r="SQN28" s="149"/>
      <c r="SQQ28" s="149"/>
      <c r="SQR28" s="202"/>
      <c r="SQS28" s="202"/>
      <c r="SQT28" s="202"/>
      <c r="SQU28" s="202"/>
      <c r="SQV28" s="202"/>
      <c r="SQW28" s="202"/>
      <c r="SQX28" s="202"/>
      <c r="SQY28" s="202"/>
      <c r="SQZ28" s="202"/>
      <c r="SRA28" s="585"/>
      <c r="SRB28" s="202"/>
      <c r="SRD28" s="202"/>
      <c r="SRE28" s="202"/>
      <c r="SRF28" s="202"/>
      <c r="SRG28" s="202"/>
      <c r="SRH28" s="202"/>
      <c r="SRI28" s="202"/>
      <c r="SRJ28" s="202"/>
      <c r="SRK28" s="202"/>
      <c r="SRL28" s="202"/>
      <c r="SRM28" s="202"/>
      <c r="SRO28" s="585"/>
      <c r="SRP28" s="585"/>
      <c r="SRQ28" s="504"/>
      <c r="SRR28" s="585"/>
      <c r="SRS28" s="149"/>
      <c r="SRT28" s="202"/>
      <c r="SRU28" s="202"/>
      <c r="SRV28" s="202"/>
      <c r="SRW28" s="202"/>
      <c r="SRX28" s="202"/>
      <c r="SRY28" s="202"/>
      <c r="SSA28" s="149"/>
      <c r="SSB28" s="918"/>
      <c r="SSC28" s="918"/>
      <c r="SSD28" s="918"/>
      <c r="SSE28" s="918"/>
      <c r="SSF28" s="918"/>
      <c r="SSG28" s="149"/>
      <c r="SSH28" s="918"/>
      <c r="SSI28" s="918"/>
      <c r="SSJ28" s="918"/>
      <c r="SSK28" s="918"/>
      <c r="SSL28" s="918"/>
      <c r="SSM28" s="149"/>
      <c r="SSN28" s="923"/>
      <c r="SSO28" s="149"/>
      <c r="SSP28" s="149"/>
      <c r="SSQ28" s="149"/>
      <c r="SSR28" s="149"/>
      <c r="SSU28" s="504"/>
      <c r="SSV28" s="202"/>
      <c r="SSZ28" s="149"/>
      <c r="STA28" s="504"/>
      <c r="STB28" s="504"/>
      <c r="STD28" s="149"/>
      <c r="STG28" s="149"/>
      <c r="STH28" s="202"/>
      <c r="STI28" s="202"/>
      <c r="STJ28" s="202"/>
      <c r="STK28" s="202"/>
      <c r="STL28" s="202"/>
      <c r="STM28" s="202"/>
      <c r="STN28" s="202"/>
      <c r="STO28" s="202"/>
      <c r="STP28" s="202"/>
      <c r="STQ28" s="585"/>
      <c r="STR28" s="202"/>
      <c r="STT28" s="202"/>
      <c r="STU28" s="202"/>
      <c r="STV28" s="202"/>
      <c r="STW28" s="202"/>
      <c r="STX28" s="202"/>
      <c r="STY28" s="202"/>
      <c r="STZ28" s="202"/>
      <c r="SUA28" s="202"/>
      <c r="SUB28" s="202"/>
      <c r="SUC28" s="202"/>
      <c r="SUE28" s="585"/>
      <c r="SUF28" s="585"/>
      <c r="SUG28" s="504"/>
      <c r="SUH28" s="585"/>
      <c r="SUI28" s="149"/>
      <c r="SUJ28" s="202"/>
      <c r="SUK28" s="202"/>
      <c r="SUL28" s="202"/>
      <c r="SUM28" s="202"/>
      <c r="SUN28" s="202"/>
      <c r="SUO28" s="202"/>
      <c r="SUQ28" s="149"/>
      <c r="SUR28" s="918"/>
      <c r="SUS28" s="918"/>
      <c r="SUT28" s="918"/>
      <c r="SUU28" s="918"/>
      <c r="SUV28" s="918"/>
      <c r="SUW28" s="149"/>
      <c r="SUX28" s="918"/>
      <c r="SUY28" s="918"/>
      <c r="SUZ28" s="918"/>
      <c r="SVA28" s="918"/>
      <c r="SVB28" s="918"/>
      <c r="SVC28" s="149"/>
      <c r="SVD28" s="923"/>
      <c r="SVE28" s="149"/>
      <c r="SVF28" s="149"/>
      <c r="SVG28" s="149"/>
      <c r="SVH28" s="149"/>
      <c r="SVK28" s="504"/>
      <c r="SVL28" s="202"/>
      <c r="SVP28" s="149"/>
      <c r="SVQ28" s="504"/>
      <c r="SVR28" s="504"/>
      <c r="SVT28" s="149"/>
      <c r="SVW28" s="149"/>
      <c r="SVX28" s="202"/>
      <c r="SVY28" s="202"/>
      <c r="SVZ28" s="202"/>
      <c r="SWA28" s="202"/>
      <c r="SWB28" s="202"/>
      <c r="SWC28" s="202"/>
      <c r="SWD28" s="202"/>
      <c r="SWE28" s="202"/>
      <c r="SWF28" s="202"/>
      <c r="SWG28" s="585"/>
      <c r="SWH28" s="202"/>
      <c r="SWJ28" s="202"/>
      <c r="SWK28" s="202"/>
      <c r="SWL28" s="202"/>
      <c r="SWM28" s="202"/>
      <c r="SWN28" s="202"/>
      <c r="SWO28" s="202"/>
      <c r="SWP28" s="202"/>
      <c r="SWQ28" s="202"/>
      <c r="SWR28" s="202"/>
      <c r="SWS28" s="202"/>
      <c r="SWU28" s="585"/>
      <c r="SWV28" s="585"/>
      <c r="SWW28" s="504"/>
      <c r="SWX28" s="585"/>
      <c r="SWY28" s="149"/>
      <c r="SWZ28" s="202"/>
      <c r="SXA28" s="202"/>
      <c r="SXB28" s="202"/>
      <c r="SXC28" s="202"/>
      <c r="SXD28" s="202"/>
      <c r="SXE28" s="202"/>
      <c r="SXG28" s="149"/>
      <c r="SXH28" s="918"/>
      <c r="SXI28" s="918"/>
      <c r="SXJ28" s="918"/>
      <c r="SXK28" s="918"/>
      <c r="SXL28" s="918"/>
      <c r="SXM28" s="149"/>
      <c r="SXN28" s="918"/>
      <c r="SXO28" s="918"/>
      <c r="SXP28" s="918"/>
      <c r="SXQ28" s="918"/>
      <c r="SXR28" s="918"/>
      <c r="SXS28" s="149"/>
      <c r="SXT28" s="923"/>
      <c r="SXU28" s="149"/>
      <c r="SXV28" s="149"/>
      <c r="SXW28" s="149"/>
      <c r="SXX28" s="149"/>
      <c r="SYA28" s="504"/>
      <c r="SYB28" s="202"/>
      <c r="SYF28" s="149"/>
      <c r="SYG28" s="504"/>
      <c r="SYH28" s="504"/>
      <c r="SYJ28" s="149"/>
      <c r="SYM28" s="149"/>
      <c r="SYN28" s="202"/>
      <c r="SYO28" s="202"/>
      <c r="SYP28" s="202"/>
      <c r="SYQ28" s="202"/>
      <c r="SYR28" s="202"/>
      <c r="SYS28" s="202"/>
      <c r="SYT28" s="202"/>
      <c r="SYU28" s="202"/>
      <c r="SYV28" s="202"/>
      <c r="SYW28" s="585"/>
      <c r="SYX28" s="202"/>
      <c r="SYZ28" s="202"/>
      <c r="SZA28" s="202"/>
      <c r="SZB28" s="202"/>
      <c r="SZC28" s="202"/>
      <c r="SZD28" s="202"/>
      <c r="SZE28" s="202"/>
      <c r="SZF28" s="202"/>
      <c r="SZG28" s="202"/>
      <c r="SZH28" s="202"/>
      <c r="SZI28" s="202"/>
      <c r="SZK28" s="585"/>
      <c r="SZL28" s="585"/>
      <c r="SZM28" s="504"/>
      <c r="SZN28" s="585"/>
      <c r="SZO28" s="149"/>
      <c r="SZP28" s="202"/>
      <c r="SZQ28" s="202"/>
      <c r="SZR28" s="202"/>
      <c r="SZS28" s="202"/>
      <c r="SZT28" s="202"/>
      <c r="SZU28" s="202"/>
      <c r="SZW28" s="149"/>
      <c r="SZX28" s="918"/>
      <c r="SZY28" s="918"/>
      <c r="SZZ28" s="918"/>
      <c r="TAA28" s="918"/>
      <c r="TAB28" s="918"/>
      <c r="TAC28" s="149"/>
      <c r="TAD28" s="918"/>
      <c r="TAE28" s="918"/>
      <c r="TAF28" s="918"/>
      <c r="TAG28" s="918"/>
      <c r="TAH28" s="918"/>
      <c r="TAI28" s="149"/>
      <c r="TAJ28" s="923"/>
      <c r="TAK28" s="149"/>
      <c r="TAL28" s="149"/>
      <c r="TAM28" s="149"/>
      <c r="TAN28" s="149"/>
      <c r="TAQ28" s="504"/>
      <c r="TAR28" s="202"/>
      <c r="TAV28" s="149"/>
      <c r="TAW28" s="504"/>
      <c r="TAX28" s="504"/>
      <c r="TAZ28" s="149"/>
      <c r="TBC28" s="149"/>
      <c r="TBD28" s="202"/>
      <c r="TBE28" s="202"/>
      <c r="TBF28" s="202"/>
      <c r="TBG28" s="202"/>
      <c r="TBH28" s="202"/>
      <c r="TBI28" s="202"/>
      <c r="TBJ28" s="202"/>
      <c r="TBK28" s="202"/>
      <c r="TBL28" s="202"/>
      <c r="TBM28" s="585"/>
      <c r="TBN28" s="202"/>
      <c r="TBP28" s="202"/>
      <c r="TBQ28" s="202"/>
      <c r="TBR28" s="202"/>
      <c r="TBS28" s="202"/>
      <c r="TBT28" s="202"/>
      <c r="TBU28" s="202"/>
      <c r="TBV28" s="202"/>
      <c r="TBW28" s="202"/>
      <c r="TBX28" s="202"/>
      <c r="TBY28" s="202"/>
      <c r="TCA28" s="585"/>
      <c r="TCB28" s="585"/>
      <c r="TCC28" s="504"/>
      <c r="TCD28" s="585"/>
      <c r="TCE28" s="149"/>
      <c r="TCF28" s="202"/>
      <c r="TCG28" s="202"/>
      <c r="TCH28" s="202"/>
      <c r="TCI28" s="202"/>
      <c r="TCJ28" s="202"/>
      <c r="TCK28" s="202"/>
      <c r="TCM28" s="149"/>
      <c r="TCN28" s="918"/>
      <c r="TCO28" s="918"/>
      <c r="TCP28" s="918"/>
      <c r="TCQ28" s="918"/>
      <c r="TCR28" s="918"/>
      <c r="TCS28" s="149"/>
      <c r="TCT28" s="918"/>
      <c r="TCU28" s="918"/>
      <c r="TCV28" s="918"/>
      <c r="TCW28" s="918"/>
      <c r="TCX28" s="918"/>
      <c r="TCY28" s="149"/>
      <c r="TCZ28" s="923"/>
      <c r="TDA28" s="149"/>
      <c r="TDB28" s="149"/>
      <c r="TDC28" s="149"/>
      <c r="TDD28" s="149"/>
      <c r="TDG28" s="504"/>
      <c r="TDH28" s="202"/>
      <c r="TDL28" s="149"/>
      <c r="TDM28" s="504"/>
      <c r="TDN28" s="504"/>
      <c r="TDP28" s="149"/>
      <c r="TDS28" s="149"/>
      <c r="TDT28" s="202"/>
      <c r="TDU28" s="202"/>
      <c r="TDV28" s="202"/>
      <c r="TDW28" s="202"/>
      <c r="TDX28" s="202"/>
      <c r="TDY28" s="202"/>
      <c r="TDZ28" s="202"/>
      <c r="TEA28" s="202"/>
      <c r="TEB28" s="202"/>
      <c r="TEC28" s="585"/>
      <c r="TED28" s="202"/>
      <c r="TEF28" s="202"/>
      <c r="TEG28" s="202"/>
      <c r="TEH28" s="202"/>
      <c r="TEI28" s="202"/>
      <c r="TEJ28" s="202"/>
      <c r="TEK28" s="202"/>
      <c r="TEL28" s="202"/>
      <c r="TEM28" s="202"/>
      <c r="TEN28" s="202"/>
      <c r="TEO28" s="202"/>
      <c r="TEQ28" s="585"/>
      <c r="TER28" s="585"/>
      <c r="TES28" s="504"/>
      <c r="TET28" s="585"/>
      <c r="TEU28" s="149"/>
      <c r="TEV28" s="202"/>
      <c r="TEW28" s="202"/>
      <c r="TEX28" s="202"/>
      <c r="TEY28" s="202"/>
      <c r="TEZ28" s="202"/>
      <c r="TFA28" s="202"/>
      <c r="TFC28" s="149"/>
      <c r="TFD28" s="918"/>
      <c r="TFE28" s="918"/>
      <c r="TFF28" s="918"/>
      <c r="TFG28" s="918"/>
      <c r="TFH28" s="918"/>
      <c r="TFI28" s="149"/>
      <c r="TFJ28" s="918"/>
      <c r="TFK28" s="918"/>
      <c r="TFL28" s="918"/>
      <c r="TFM28" s="918"/>
      <c r="TFN28" s="918"/>
      <c r="TFO28" s="149"/>
      <c r="TFP28" s="923"/>
      <c r="TFQ28" s="149"/>
      <c r="TFR28" s="149"/>
      <c r="TFS28" s="149"/>
      <c r="TFT28" s="149"/>
      <c r="TFW28" s="504"/>
      <c r="TFX28" s="202"/>
      <c r="TGB28" s="149"/>
      <c r="TGC28" s="504"/>
      <c r="TGD28" s="504"/>
      <c r="TGF28" s="149"/>
      <c r="TGI28" s="149"/>
      <c r="TGJ28" s="202"/>
      <c r="TGK28" s="202"/>
      <c r="TGL28" s="202"/>
      <c r="TGM28" s="202"/>
      <c r="TGN28" s="202"/>
      <c r="TGO28" s="202"/>
      <c r="TGP28" s="202"/>
      <c r="TGQ28" s="202"/>
      <c r="TGR28" s="202"/>
      <c r="TGS28" s="585"/>
      <c r="TGT28" s="202"/>
      <c r="TGV28" s="202"/>
      <c r="TGW28" s="202"/>
      <c r="TGX28" s="202"/>
      <c r="TGY28" s="202"/>
      <c r="TGZ28" s="202"/>
      <c r="THA28" s="202"/>
      <c r="THB28" s="202"/>
      <c r="THC28" s="202"/>
      <c r="THD28" s="202"/>
      <c r="THE28" s="202"/>
      <c r="THG28" s="585"/>
      <c r="THH28" s="585"/>
      <c r="THI28" s="504"/>
      <c r="THJ28" s="585"/>
      <c r="THK28" s="149"/>
      <c r="THL28" s="202"/>
      <c r="THM28" s="202"/>
      <c r="THN28" s="202"/>
      <c r="THO28" s="202"/>
      <c r="THP28" s="202"/>
      <c r="THQ28" s="202"/>
      <c r="THS28" s="149"/>
      <c r="THT28" s="918"/>
      <c r="THU28" s="918"/>
      <c r="THV28" s="918"/>
      <c r="THW28" s="918"/>
      <c r="THX28" s="918"/>
      <c r="THY28" s="149"/>
      <c r="THZ28" s="918"/>
      <c r="TIA28" s="918"/>
      <c r="TIB28" s="918"/>
      <c r="TIC28" s="918"/>
      <c r="TID28" s="918"/>
      <c r="TIE28" s="149"/>
      <c r="TIF28" s="923"/>
      <c r="TIG28" s="149"/>
      <c r="TIH28" s="149"/>
      <c r="TII28" s="149"/>
      <c r="TIJ28" s="149"/>
      <c r="TIM28" s="504"/>
      <c r="TIN28" s="202"/>
      <c r="TIR28" s="149"/>
      <c r="TIS28" s="504"/>
      <c r="TIT28" s="504"/>
      <c r="TIV28" s="149"/>
      <c r="TIY28" s="149"/>
      <c r="TIZ28" s="202"/>
      <c r="TJA28" s="202"/>
      <c r="TJB28" s="202"/>
      <c r="TJC28" s="202"/>
      <c r="TJD28" s="202"/>
      <c r="TJE28" s="202"/>
      <c r="TJF28" s="202"/>
      <c r="TJG28" s="202"/>
      <c r="TJH28" s="202"/>
      <c r="TJI28" s="585"/>
      <c r="TJJ28" s="202"/>
      <c r="TJL28" s="202"/>
      <c r="TJM28" s="202"/>
      <c r="TJN28" s="202"/>
      <c r="TJO28" s="202"/>
      <c r="TJP28" s="202"/>
      <c r="TJQ28" s="202"/>
      <c r="TJR28" s="202"/>
      <c r="TJS28" s="202"/>
      <c r="TJT28" s="202"/>
      <c r="TJU28" s="202"/>
      <c r="TJW28" s="585"/>
      <c r="TJX28" s="585"/>
      <c r="TJY28" s="504"/>
      <c r="TJZ28" s="585"/>
      <c r="TKA28" s="149"/>
      <c r="TKB28" s="202"/>
      <c r="TKC28" s="202"/>
      <c r="TKD28" s="202"/>
      <c r="TKE28" s="202"/>
      <c r="TKF28" s="202"/>
      <c r="TKG28" s="202"/>
      <c r="TKI28" s="149"/>
      <c r="TKJ28" s="918"/>
      <c r="TKK28" s="918"/>
      <c r="TKL28" s="918"/>
      <c r="TKM28" s="918"/>
      <c r="TKN28" s="918"/>
      <c r="TKO28" s="149"/>
      <c r="TKP28" s="918"/>
      <c r="TKQ28" s="918"/>
      <c r="TKR28" s="918"/>
      <c r="TKS28" s="918"/>
      <c r="TKT28" s="918"/>
      <c r="TKU28" s="149"/>
      <c r="TKV28" s="923"/>
      <c r="TKW28" s="149"/>
      <c r="TKX28" s="149"/>
      <c r="TKY28" s="149"/>
      <c r="TKZ28" s="149"/>
      <c r="TLC28" s="504"/>
      <c r="TLD28" s="202"/>
      <c r="TLH28" s="149"/>
      <c r="TLI28" s="504"/>
      <c r="TLJ28" s="504"/>
      <c r="TLL28" s="149"/>
      <c r="TLO28" s="149"/>
      <c r="TLP28" s="202"/>
      <c r="TLQ28" s="202"/>
      <c r="TLR28" s="202"/>
      <c r="TLS28" s="202"/>
      <c r="TLT28" s="202"/>
      <c r="TLU28" s="202"/>
      <c r="TLV28" s="202"/>
      <c r="TLW28" s="202"/>
      <c r="TLX28" s="202"/>
      <c r="TLY28" s="585"/>
      <c r="TLZ28" s="202"/>
      <c r="TMB28" s="202"/>
      <c r="TMC28" s="202"/>
      <c r="TMD28" s="202"/>
      <c r="TME28" s="202"/>
      <c r="TMF28" s="202"/>
      <c r="TMG28" s="202"/>
      <c r="TMH28" s="202"/>
      <c r="TMI28" s="202"/>
      <c r="TMJ28" s="202"/>
      <c r="TMK28" s="202"/>
      <c r="TMM28" s="585"/>
      <c r="TMN28" s="585"/>
      <c r="TMO28" s="504"/>
      <c r="TMP28" s="585"/>
      <c r="TMQ28" s="149"/>
      <c r="TMR28" s="202"/>
      <c r="TMS28" s="202"/>
      <c r="TMT28" s="202"/>
      <c r="TMU28" s="202"/>
      <c r="TMV28" s="202"/>
      <c r="TMW28" s="202"/>
      <c r="TMY28" s="149"/>
      <c r="TMZ28" s="918"/>
      <c r="TNA28" s="918"/>
      <c r="TNB28" s="918"/>
      <c r="TNC28" s="918"/>
      <c r="TND28" s="918"/>
      <c r="TNE28" s="149"/>
      <c r="TNF28" s="918"/>
      <c r="TNG28" s="918"/>
      <c r="TNH28" s="918"/>
      <c r="TNI28" s="918"/>
      <c r="TNJ28" s="918"/>
      <c r="TNK28" s="149"/>
      <c r="TNL28" s="923"/>
      <c r="TNM28" s="149"/>
      <c r="TNN28" s="149"/>
      <c r="TNO28" s="149"/>
      <c r="TNP28" s="149"/>
      <c r="TNS28" s="504"/>
      <c r="TNT28" s="202"/>
      <c r="TNX28" s="149"/>
      <c r="TNY28" s="504"/>
      <c r="TNZ28" s="504"/>
      <c r="TOB28" s="149"/>
      <c r="TOE28" s="149"/>
      <c r="TOF28" s="202"/>
      <c r="TOG28" s="202"/>
      <c r="TOH28" s="202"/>
      <c r="TOI28" s="202"/>
      <c r="TOJ28" s="202"/>
      <c r="TOK28" s="202"/>
      <c r="TOL28" s="202"/>
      <c r="TOM28" s="202"/>
      <c r="TON28" s="202"/>
      <c r="TOO28" s="585"/>
      <c r="TOP28" s="202"/>
      <c r="TOR28" s="202"/>
      <c r="TOS28" s="202"/>
      <c r="TOT28" s="202"/>
      <c r="TOU28" s="202"/>
      <c r="TOV28" s="202"/>
      <c r="TOW28" s="202"/>
      <c r="TOX28" s="202"/>
      <c r="TOY28" s="202"/>
      <c r="TOZ28" s="202"/>
      <c r="TPA28" s="202"/>
      <c r="TPC28" s="585"/>
      <c r="TPD28" s="585"/>
      <c r="TPE28" s="504"/>
      <c r="TPF28" s="585"/>
      <c r="TPG28" s="149"/>
      <c r="TPH28" s="202"/>
      <c r="TPI28" s="202"/>
      <c r="TPJ28" s="202"/>
      <c r="TPK28" s="202"/>
      <c r="TPL28" s="202"/>
      <c r="TPM28" s="202"/>
      <c r="TPO28" s="149"/>
      <c r="TPP28" s="918"/>
      <c r="TPQ28" s="918"/>
      <c r="TPR28" s="918"/>
      <c r="TPS28" s="918"/>
      <c r="TPT28" s="918"/>
      <c r="TPU28" s="149"/>
      <c r="TPV28" s="918"/>
      <c r="TPW28" s="918"/>
      <c r="TPX28" s="918"/>
      <c r="TPY28" s="918"/>
      <c r="TPZ28" s="918"/>
      <c r="TQA28" s="149"/>
      <c r="TQB28" s="923"/>
      <c r="TQC28" s="149"/>
      <c r="TQD28" s="149"/>
      <c r="TQE28" s="149"/>
      <c r="TQF28" s="149"/>
      <c r="TQI28" s="504"/>
      <c r="TQJ28" s="202"/>
      <c r="TQN28" s="149"/>
      <c r="TQO28" s="504"/>
      <c r="TQP28" s="504"/>
      <c r="TQR28" s="149"/>
      <c r="TQU28" s="149"/>
      <c r="TQV28" s="202"/>
      <c r="TQW28" s="202"/>
      <c r="TQX28" s="202"/>
      <c r="TQY28" s="202"/>
      <c r="TQZ28" s="202"/>
      <c r="TRA28" s="202"/>
      <c r="TRB28" s="202"/>
      <c r="TRC28" s="202"/>
      <c r="TRD28" s="202"/>
      <c r="TRE28" s="585"/>
      <c r="TRF28" s="202"/>
      <c r="TRH28" s="202"/>
      <c r="TRI28" s="202"/>
      <c r="TRJ28" s="202"/>
      <c r="TRK28" s="202"/>
      <c r="TRL28" s="202"/>
      <c r="TRM28" s="202"/>
      <c r="TRN28" s="202"/>
      <c r="TRO28" s="202"/>
      <c r="TRP28" s="202"/>
      <c r="TRQ28" s="202"/>
      <c r="TRS28" s="585"/>
      <c r="TRT28" s="585"/>
      <c r="TRU28" s="504"/>
      <c r="TRV28" s="585"/>
      <c r="TRW28" s="149"/>
      <c r="TRX28" s="202"/>
      <c r="TRY28" s="202"/>
      <c r="TRZ28" s="202"/>
      <c r="TSA28" s="202"/>
      <c r="TSB28" s="202"/>
      <c r="TSC28" s="202"/>
      <c r="TSE28" s="149"/>
      <c r="TSF28" s="918"/>
      <c r="TSG28" s="918"/>
      <c r="TSH28" s="918"/>
      <c r="TSI28" s="918"/>
      <c r="TSJ28" s="918"/>
      <c r="TSK28" s="149"/>
      <c r="TSL28" s="918"/>
      <c r="TSM28" s="918"/>
      <c r="TSN28" s="918"/>
      <c r="TSO28" s="918"/>
      <c r="TSP28" s="918"/>
      <c r="TSQ28" s="149"/>
      <c r="TSR28" s="923"/>
      <c r="TSS28" s="149"/>
      <c r="TST28" s="149"/>
      <c r="TSU28" s="149"/>
      <c r="TSV28" s="149"/>
      <c r="TSY28" s="504"/>
      <c r="TSZ28" s="202"/>
      <c r="TTD28" s="149"/>
      <c r="TTE28" s="504"/>
      <c r="TTF28" s="504"/>
      <c r="TTH28" s="149"/>
      <c r="TTK28" s="149"/>
      <c r="TTL28" s="202"/>
      <c r="TTM28" s="202"/>
      <c r="TTN28" s="202"/>
      <c r="TTO28" s="202"/>
      <c r="TTP28" s="202"/>
      <c r="TTQ28" s="202"/>
      <c r="TTR28" s="202"/>
      <c r="TTS28" s="202"/>
      <c r="TTT28" s="202"/>
      <c r="TTU28" s="585"/>
      <c r="TTV28" s="202"/>
      <c r="TTX28" s="202"/>
      <c r="TTY28" s="202"/>
      <c r="TTZ28" s="202"/>
      <c r="TUA28" s="202"/>
      <c r="TUB28" s="202"/>
      <c r="TUC28" s="202"/>
      <c r="TUD28" s="202"/>
      <c r="TUE28" s="202"/>
      <c r="TUF28" s="202"/>
      <c r="TUG28" s="202"/>
      <c r="TUI28" s="585"/>
      <c r="TUJ28" s="585"/>
      <c r="TUK28" s="504"/>
      <c r="TUL28" s="585"/>
      <c r="TUM28" s="149"/>
      <c r="TUN28" s="202"/>
      <c r="TUO28" s="202"/>
      <c r="TUP28" s="202"/>
      <c r="TUQ28" s="202"/>
      <c r="TUR28" s="202"/>
      <c r="TUS28" s="202"/>
      <c r="TUU28" s="149"/>
      <c r="TUV28" s="918"/>
      <c r="TUW28" s="918"/>
      <c r="TUX28" s="918"/>
      <c r="TUY28" s="918"/>
      <c r="TUZ28" s="918"/>
      <c r="TVA28" s="149"/>
      <c r="TVB28" s="918"/>
      <c r="TVC28" s="918"/>
      <c r="TVD28" s="918"/>
      <c r="TVE28" s="918"/>
      <c r="TVF28" s="918"/>
      <c r="TVG28" s="149"/>
      <c r="TVH28" s="923"/>
      <c r="TVI28" s="149"/>
      <c r="TVJ28" s="149"/>
      <c r="TVK28" s="149"/>
      <c r="TVL28" s="149"/>
      <c r="TVO28" s="504"/>
      <c r="TVP28" s="202"/>
      <c r="TVT28" s="149"/>
      <c r="TVU28" s="504"/>
      <c r="TVV28" s="504"/>
      <c r="TVX28" s="149"/>
      <c r="TWA28" s="149"/>
      <c r="TWB28" s="202"/>
      <c r="TWC28" s="202"/>
      <c r="TWD28" s="202"/>
      <c r="TWE28" s="202"/>
      <c r="TWF28" s="202"/>
      <c r="TWG28" s="202"/>
      <c r="TWH28" s="202"/>
      <c r="TWI28" s="202"/>
      <c r="TWJ28" s="202"/>
      <c r="TWK28" s="585"/>
      <c r="TWL28" s="202"/>
      <c r="TWN28" s="202"/>
      <c r="TWO28" s="202"/>
      <c r="TWP28" s="202"/>
      <c r="TWQ28" s="202"/>
      <c r="TWR28" s="202"/>
      <c r="TWS28" s="202"/>
      <c r="TWT28" s="202"/>
      <c r="TWU28" s="202"/>
      <c r="TWV28" s="202"/>
      <c r="TWW28" s="202"/>
      <c r="TWY28" s="585"/>
      <c r="TWZ28" s="585"/>
      <c r="TXA28" s="504"/>
      <c r="TXB28" s="585"/>
      <c r="TXC28" s="149"/>
      <c r="TXD28" s="202"/>
      <c r="TXE28" s="202"/>
      <c r="TXF28" s="202"/>
      <c r="TXG28" s="202"/>
      <c r="TXH28" s="202"/>
      <c r="TXI28" s="202"/>
      <c r="TXK28" s="149"/>
      <c r="TXL28" s="918"/>
      <c r="TXM28" s="918"/>
      <c r="TXN28" s="918"/>
      <c r="TXO28" s="918"/>
      <c r="TXP28" s="918"/>
      <c r="TXQ28" s="149"/>
      <c r="TXR28" s="918"/>
      <c r="TXS28" s="918"/>
      <c r="TXT28" s="918"/>
      <c r="TXU28" s="918"/>
      <c r="TXV28" s="918"/>
      <c r="TXW28" s="149"/>
      <c r="TXX28" s="923"/>
      <c r="TXY28" s="149"/>
      <c r="TXZ28" s="149"/>
      <c r="TYA28" s="149"/>
      <c r="TYB28" s="149"/>
      <c r="TYE28" s="504"/>
      <c r="TYF28" s="202"/>
      <c r="TYJ28" s="149"/>
      <c r="TYK28" s="504"/>
      <c r="TYL28" s="504"/>
      <c r="TYN28" s="149"/>
      <c r="TYQ28" s="149"/>
      <c r="TYR28" s="202"/>
      <c r="TYS28" s="202"/>
      <c r="TYT28" s="202"/>
      <c r="TYU28" s="202"/>
      <c r="TYV28" s="202"/>
      <c r="TYW28" s="202"/>
      <c r="TYX28" s="202"/>
      <c r="TYY28" s="202"/>
      <c r="TYZ28" s="202"/>
      <c r="TZA28" s="585"/>
      <c r="TZB28" s="202"/>
      <c r="TZD28" s="202"/>
      <c r="TZE28" s="202"/>
      <c r="TZF28" s="202"/>
      <c r="TZG28" s="202"/>
      <c r="TZH28" s="202"/>
      <c r="TZI28" s="202"/>
      <c r="TZJ28" s="202"/>
      <c r="TZK28" s="202"/>
      <c r="TZL28" s="202"/>
      <c r="TZM28" s="202"/>
      <c r="TZO28" s="585"/>
      <c r="TZP28" s="585"/>
      <c r="TZQ28" s="504"/>
      <c r="TZR28" s="585"/>
      <c r="TZS28" s="149"/>
      <c r="TZT28" s="202"/>
      <c r="TZU28" s="202"/>
      <c r="TZV28" s="202"/>
      <c r="TZW28" s="202"/>
      <c r="TZX28" s="202"/>
      <c r="TZY28" s="202"/>
      <c r="UAA28" s="149"/>
      <c r="UAB28" s="918"/>
      <c r="UAC28" s="918"/>
      <c r="UAD28" s="918"/>
      <c r="UAE28" s="918"/>
      <c r="UAF28" s="918"/>
      <c r="UAG28" s="149"/>
      <c r="UAH28" s="918"/>
      <c r="UAI28" s="918"/>
      <c r="UAJ28" s="918"/>
      <c r="UAK28" s="918"/>
      <c r="UAL28" s="918"/>
      <c r="UAM28" s="149"/>
      <c r="UAN28" s="923"/>
      <c r="UAO28" s="149"/>
      <c r="UAP28" s="149"/>
      <c r="UAQ28" s="149"/>
      <c r="UAR28" s="149"/>
      <c r="UAU28" s="504"/>
      <c r="UAV28" s="202"/>
      <c r="UAZ28" s="149"/>
      <c r="UBA28" s="504"/>
      <c r="UBB28" s="504"/>
      <c r="UBD28" s="149"/>
      <c r="UBG28" s="149"/>
      <c r="UBH28" s="202"/>
      <c r="UBI28" s="202"/>
      <c r="UBJ28" s="202"/>
      <c r="UBK28" s="202"/>
      <c r="UBL28" s="202"/>
      <c r="UBM28" s="202"/>
      <c r="UBN28" s="202"/>
      <c r="UBO28" s="202"/>
      <c r="UBP28" s="202"/>
      <c r="UBQ28" s="585"/>
      <c r="UBR28" s="202"/>
      <c r="UBT28" s="202"/>
      <c r="UBU28" s="202"/>
      <c r="UBV28" s="202"/>
      <c r="UBW28" s="202"/>
      <c r="UBX28" s="202"/>
      <c r="UBY28" s="202"/>
      <c r="UBZ28" s="202"/>
      <c r="UCA28" s="202"/>
      <c r="UCB28" s="202"/>
      <c r="UCC28" s="202"/>
      <c r="UCE28" s="585"/>
      <c r="UCF28" s="585"/>
      <c r="UCG28" s="504"/>
      <c r="UCH28" s="585"/>
      <c r="UCI28" s="149"/>
      <c r="UCJ28" s="202"/>
      <c r="UCK28" s="202"/>
      <c r="UCL28" s="202"/>
      <c r="UCM28" s="202"/>
      <c r="UCN28" s="202"/>
      <c r="UCO28" s="202"/>
      <c r="UCQ28" s="149"/>
      <c r="UCR28" s="918"/>
      <c r="UCS28" s="918"/>
      <c r="UCT28" s="918"/>
      <c r="UCU28" s="918"/>
      <c r="UCV28" s="918"/>
      <c r="UCW28" s="149"/>
      <c r="UCX28" s="918"/>
      <c r="UCY28" s="918"/>
      <c r="UCZ28" s="918"/>
      <c r="UDA28" s="918"/>
      <c r="UDB28" s="918"/>
      <c r="UDC28" s="149"/>
      <c r="UDD28" s="923"/>
      <c r="UDE28" s="149"/>
      <c r="UDF28" s="149"/>
      <c r="UDG28" s="149"/>
      <c r="UDH28" s="149"/>
      <c r="UDK28" s="504"/>
      <c r="UDL28" s="202"/>
      <c r="UDP28" s="149"/>
      <c r="UDQ28" s="504"/>
      <c r="UDR28" s="504"/>
      <c r="UDT28" s="149"/>
      <c r="UDW28" s="149"/>
      <c r="UDX28" s="202"/>
      <c r="UDY28" s="202"/>
      <c r="UDZ28" s="202"/>
      <c r="UEA28" s="202"/>
      <c r="UEB28" s="202"/>
      <c r="UEC28" s="202"/>
      <c r="UED28" s="202"/>
      <c r="UEE28" s="202"/>
      <c r="UEF28" s="202"/>
      <c r="UEG28" s="585"/>
      <c r="UEH28" s="202"/>
      <c r="UEJ28" s="202"/>
      <c r="UEK28" s="202"/>
      <c r="UEL28" s="202"/>
      <c r="UEM28" s="202"/>
      <c r="UEN28" s="202"/>
      <c r="UEO28" s="202"/>
      <c r="UEP28" s="202"/>
      <c r="UEQ28" s="202"/>
      <c r="UER28" s="202"/>
      <c r="UES28" s="202"/>
      <c r="UEU28" s="585"/>
      <c r="UEV28" s="585"/>
      <c r="UEW28" s="504"/>
      <c r="UEX28" s="585"/>
      <c r="UEY28" s="149"/>
      <c r="UEZ28" s="202"/>
      <c r="UFA28" s="202"/>
      <c r="UFB28" s="202"/>
      <c r="UFC28" s="202"/>
      <c r="UFD28" s="202"/>
      <c r="UFE28" s="202"/>
      <c r="UFG28" s="149"/>
      <c r="UFH28" s="918"/>
      <c r="UFI28" s="918"/>
      <c r="UFJ28" s="918"/>
      <c r="UFK28" s="918"/>
      <c r="UFL28" s="918"/>
      <c r="UFM28" s="149"/>
      <c r="UFN28" s="918"/>
      <c r="UFO28" s="918"/>
      <c r="UFP28" s="918"/>
      <c r="UFQ28" s="918"/>
      <c r="UFR28" s="918"/>
      <c r="UFS28" s="149"/>
      <c r="UFT28" s="923"/>
      <c r="UFU28" s="149"/>
      <c r="UFV28" s="149"/>
      <c r="UFW28" s="149"/>
      <c r="UFX28" s="149"/>
      <c r="UGA28" s="504"/>
      <c r="UGB28" s="202"/>
      <c r="UGF28" s="149"/>
      <c r="UGG28" s="504"/>
      <c r="UGH28" s="504"/>
      <c r="UGJ28" s="149"/>
      <c r="UGM28" s="149"/>
      <c r="UGN28" s="202"/>
      <c r="UGO28" s="202"/>
      <c r="UGP28" s="202"/>
      <c r="UGQ28" s="202"/>
      <c r="UGR28" s="202"/>
      <c r="UGS28" s="202"/>
      <c r="UGT28" s="202"/>
      <c r="UGU28" s="202"/>
      <c r="UGV28" s="202"/>
      <c r="UGW28" s="585"/>
      <c r="UGX28" s="202"/>
      <c r="UGZ28" s="202"/>
      <c r="UHA28" s="202"/>
      <c r="UHB28" s="202"/>
      <c r="UHC28" s="202"/>
      <c r="UHD28" s="202"/>
      <c r="UHE28" s="202"/>
      <c r="UHF28" s="202"/>
      <c r="UHG28" s="202"/>
      <c r="UHH28" s="202"/>
      <c r="UHI28" s="202"/>
      <c r="UHK28" s="585"/>
      <c r="UHL28" s="585"/>
      <c r="UHM28" s="504"/>
      <c r="UHN28" s="585"/>
      <c r="UHO28" s="149"/>
      <c r="UHP28" s="202"/>
      <c r="UHQ28" s="202"/>
      <c r="UHR28" s="202"/>
      <c r="UHS28" s="202"/>
      <c r="UHT28" s="202"/>
      <c r="UHU28" s="202"/>
      <c r="UHW28" s="149"/>
      <c r="UHX28" s="918"/>
      <c r="UHY28" s="918"/>
      <c r="UHZ28" s="918"/>
      <c r="UIA28" s="918"/>
      <c r="UIB28" s="918"/>
      <c r="UIC28" s="149"/>
      <c r="UID28" s="918"/>
      <c r="UIE28" s="918"/>
      <c r="UIF28" s="918"/>
      <c r="UIG28" s="918"/>
      <c r="UIH28" s="918"/>
      <c r="UII28" s="149"/>
      <c r="UIJ28" s="923"/>
      <c r="UIK28" s="149"/>
      <c r="UIL28" s="149"/>
      <c r="UIM28" s="149"/>
      <c r="UIN28" s="149"/>
      <c r="UIQ28" s="504"/>
      <c r="UIR28" s="202"/>
      <c r="UIV28" s="149"/>
      <c r="UIW28" s="504"/>
      <c r="UIX28" s="504"/>
      <c r="UIZ28" s="149"/>
      <c r="UJC28" s="149"/>
      <c r="UJD28" s="202"/>
      <c r="UJE28" s="202"/>
      <c r="UJF28" s="202"/>
      <c r="UJG28" s="202"/>
      <c r="UJH28" s="202"/>
      <c r="UJI28" s="202"/>
      <c r="UJJ28" s="202"/>
      <c r="UJK28" s="202"/>
      <c r="UJL28" s="202"/>
      <c r="UJM28" s="585"/>
      <c r="UJN28" s="202"/>
      <c r="UJP28" s="202"/>
      <c r="UJQ28" s="202"/>
      <c r="UJR28" s="202"/>
      <c r="UJS28" s="202"/>
      <c r="UJT28" s="202"/>
      <c r="UJU28" s="202"/>
      <c r="UJV28" s="202"/>
      <c r="UJW28" s="202"/>
      <c r="UJX28" s="202"/>
      <c r="UJY28" s="202"/>
      <c r="UKA28" s="585"/>
      <c r="UKB28" s="585"/>
      <c r="UKC28" s="504"/>
      <c r="UKD28" s="585"/>
      <c r="UKE28" s="149"/>
      <c r="UKF28" s="202"/>
      <c r="UKG28" s="202"/>
      <c r="UKH28" s="202"/>
      <c r="UKI28" s="202"/>
      <c r="UKJ28" s="202"/>
      <c r="UKK28" s="202"/>
      <c r="UKM28" s="149"/>
      <c r="UKN28" s="918"/>
      <c r="UKO28" s="918"/>
      <c r="UKP28" s="918"/>
      <c r="UKQ28" s="918"/>
      <c r="UKR28" s="918"/>
      <c r="UKS28" s="149"/>
      <c r="UKT28" s="918"/>
      <c r="UKU28" s="918"/>
      <c r="UKV28" s="918"/>
      <c r="UKW28" s="918"/>
      <c r="UKX28" s="918"/>
      <c r="UKY28" s="149"/>
      <c r="UKZ28" s="923"/>
      <c r="ULA28" s="149"/>
      <c r="ULB28" s="149"/>
      <c r="ULC28" s="149"/>
      <c r="ULD28" s="149"/>
      <c r="ULG28" s="504"/>
      <c r="ULH28" s="202"/>
      <c r="ULL28" s="149"/>
      <c r="ULM28" s="504"/>
      <c r="ULN28" s="504"/>
      <c r="ULP28" s="149"/>
      <c r="ULS28" s="149"/>
      <c r="ULT28" s="202"/>
      <c r="ULU28" s="202"/>
      <c r="ULV28" s="202"/>
      <c r="ULW28" s="202"/>
      <c r="ULX28" s="202"/>
      <c r="ULY28" s="202"/>
      <c r="ULZ28" s="202"/>
      <c r="UMA28" s="202"/>
      <c r="UMB28" s="202"/>
      <c r="UMC28" s="585"/>
      <c r="UMD28" s="202"/>
      <c r="UMF28" s="202"/>
      <c r="UMG28" s="202"/>
      <c r="UMH28" s="202"/>
      <c r="UMI28" s="202"/>
      <c r="UMJ28" s="202"/>
      <c r="UMK28" s="202"/>
      <c r="UML28" s="202"/>
      <c r="UMM28" s="202"/>
      <c r="UMN28" s="202"/>
      <c r="UMO28" s="202"/>
      <c r="UMQ28" s="585"/>
      <c r="UMR28" s="585"/>
      <c r="UMS28" s="504"/>
      <c r="UMT28" s="585"/>
      <c r="UMU28" s="149"/>
      <c r="UMV28" s="202"/>
      <c r="UMW28" s="202"/>
      <c r="UMX28" s="202"/>
      <c r="UMY28" s="202"/>
      <c r="UMZ28" s="202"/>
      <c r="UNA28" s="202"/>
      <c r="UNC28" s="149"/>
      <c r="UND28" s="918"/>
      <c r="UNE28" s="918"/>
      <c r="UNF28" s="918"/>
      <c r="UNG28" s="918"/>
      <c r="UNH28" s="918"/>
      <c r="UNI28" s="149"/>
      <c r="UNJ28" s="918"/>
      <c r="UNK28" s="918"/>
      <c r="UNL28" s="918"/>
      <c r="UNM28" s="918"/>
      <c r="UNN28" s="918"/>
      <c r="UNO28" s="149"/>
      <c r="UNP28" s="923"/>
      <c r="UNQ28" s="149"/>
      <c r="UNR28" s="149"/>
      <c r="UNS28" s="149"/>
      <c r="UNT28" s="149"/>
      <c r="UNW28" s="504"/>
      <c r="UNX28" s="202"/>
      <c r="UOB28" s="149"/>
      <c r="UOC28" s="504"/>
      <c r="UOD28" s="504"/>
      <c r="UOF28" s="149"/>
      <c r="UOI28" s="149"/>
      <c r="UOJ28" s="202"/>
      <c r="UOK28" s="202"/>
      <c r="UOL28" s="202"/>
      <c r="UOM28" s="202"/>
      <c r="UON28" s="202"/>
      <c r="UOO28" s="202"/>
      <c r="UOP28" s="202"/>
      <c r="UOQ28" s="202"/>
      <c r="UOR28" s="202"/>
      <c r="UOS28" s="585"/>
      <c r="UOT28" s="202"/>
      <c r="UOV28" s="202"/>
      <c r="UOW28" s="202"/>
      <c r="UOX28" s="202"/>
      <c r="UOY28" s="202"/>
      <c r="UOZ28" s="202"/>
      <c r="UPA28" s="202"/>
      <c r="UPB28" s="202"/>
      <c r="UPC28" s="202"/>
      <c r="UPD28" s="202"/>
      <c r="UPE28" s="202"/>
      <c r="UPG28" s="585"/>
      <c r="UPH28" s="585"/>
      <c r="UPI28" s="504"/>
      <c r="UPJ28" s="585"/>
      <c r="UPK28" s="149"/>
      <c r="UPL28" s="202"/>
      <c r="UPM28" s="202"/>
      <c r="UPN28" s="202"/>
      <c r="UPO28" s="202"/>
      <c r="UPP28" s="202"/>
      <c r="UPQ28" s="202"/>
      <c r="UPS28" s="149"/>
      <c r="UPT28" s="918"/>
      <c r="UPU28" s="918"/>
      <c r="UPV28" s="918"/>
      <c r="UPW28" s="918"/>
      <c r="UPX28" s="918"/>
      <c r="UPY28" s="149"/>
      <c r="UPZ28" s="918"/>
      <c r="UQA28" s="918"/>
      <c r="UQB28" s="918"/>
      <c r="UQC28" s="918"/>
      <c r="UQD28" s="918"/>
      <c r="UQE28" s="149"/>
      <c r="UQF28" s="923"/>
      <c r="UQG28" s="149"/>
      <c r="UQH28" s="149"/>
      <c r="UQI28" s="149"/>
      <c r="UQJ28" s="149"/>
      <c r="UQM28" s="504"/>
      <c r="UQN28" s="202"/>
      <c r="UQR28" s="149"/>
      <c r="UQS28" s="504"/>
      <c r="UQT28" s="504"/>
      <c r="UQV28" s="149"/>
      <c r="UQY28" s="149"/>
      <c r="UQZ28" s="202"/>
      <c r="URA28" s="202"/>
      <c r="URB28" s="202"/>
      <c r="URC28" s="202"/>
      <c r="URD28" s="202"/>
      <c r="URE28" s="202"/>
      <c r="URF28" s="202"/>
      <c r="URG28" s="202"/>
      <c r="URH28" s="202"/>
      <c r="URI28" s="585"/>
      <c r="URJ28" s="202"/>
      <c r="URL28" s="202"/>
      <c r="URM28" s="202"/>
      <c r="URN28" s="202"/>
      <c r="URO28" s="202"/>
      <c r="URP28" s="202"/>
      <c r="URQ28" s="202"/>
      <c r="URR28" s="202"/>
      <c r="URS28" s="202"/>
      <c r="URT28" s="202"/>
      <c r="URU28" s="202"/>
      <c r="URW28" s="585"/>
      <c r="URX28" s="585"/>
      <c r="URY28" s="504"/>
      <c r="URZ28" s="585"/>
      <c r="USA28" s="149"/>
      <c r="USB28" s="202"/>
      <c r="USC28" s="202"/>
      <c r="USD28" s="202"/>
      <c r="USE28" s="202"/>
      <c r="USF28" s="202"/>
      <c r="USG28" s="202"/>
      <c r="USI28" s="149"/>
      <c r="USJ28" s="918"/>
      <c r="USK28" s="918"/>
      <c r="USL28" s="918"/>
      <c r="USM28" s="918"/>
      <c r="USN28" s="918"/>
      <c r="USO28" s="149"/>
      <c r="USP28" s="918"/>
      <c r="USQ28" s="918"/>
      <c r="USR28" s="918"/>
      <c r="USS28" s="918"/>
      <c r="UST28" s="918"/>
      <c r="USU28" s="149"/>
      <c r="USV28" s="923"/>
      <c r="USW28" s="149"/>
      <c r="USX28" s="149"/>
      <c r="USY28" s="149"/>
      <c r="USZ28" s="149"/>
      <c r="UTC28" s="504"/>
      <c r="UTD28" s="202"/>
      <c r="UTH28" s="149"/>
      <c r="UTI28" s="504"/>
      <c r="UTJ28" s="504"/>
      <c r="UTL28" s="149"/>
      <c r="UTO28" s="149"/>
      <c r="UTP28" s="202"/>
      <c r="UTQ28" s="202"/>
      <c r="UTR28" s="202"/>
      <c r="UTS28" s="202"/>
      <c r="UTT28" s="202"/>
      <c r="UTU28" s="202"/>
      <c r="UTV28" s="202"/>
      <c r="UTW28" s="202"/>
      <c r="UTX28" s="202"/>
      <c r="UTY28" s="585"/>
      <c r="UTZ28" s="202"/>
      <c r="UUB28" s="202"/>
      <c r="UUC28" s="202"/>
      <c r="UUD28" s="202"/>
      <c r="UUE28" s="202"/>
      <c r="UUF28" s="202"/>
      <c r="UUG28" s="202"/>
      <c r="UUH28" s="202"/>
      <c r="UUI28" s="202"/>
      <c r="UUJ28" s="202"/>
      <c r="UUK28" s="202"/>
      <c r="UUM28" s="585"/>
      <c r="UUN28" s="585"/>
      <c r="UUO28" s="504"/>
      <c r="UUP28" s="585"/>
      <c r="UUQ28" s="149"/>
      <c r="UUR28" s="202"/>
      <c r="UUS28" s="202"/>
      <c r="UUT28" s="202"/>
      <c r="UUU28" s="202"/>
      <c r="UUV28" s="202"/>
      <c r="UUW28" s="202"/>
      <c r="UUY28" s="149"/>
      <c r="UUZ28" s="918"/>
      <c r="UVA28" s="918"/>
      <c r="UVB28" s="918"/>
      <c r="UVC28" s="918"/>
      <c r="UVD28" s="918"/>
      <c r="UVE28" s="149"/>
      <c r="UVF28" s="918"/>
      <c r="UVG28" s="918"/>
      <c r="UVH28" s="918"/>
      <c r="UVI28" s="918"/>
      <c r="UVJ28" s="918"/>
      <c r="UVK28" s="149"/>
      <c r="UVL28" s="923"/>
      <c r="UVM28" s="149"/>
      <c r="UVN28" s="149"/>
      <c r="UVO28" s="149"/>
      <c r="UVP28" s="149"/>
      <c r="UVS28" s="504"/>
      <c r="UVT28" s="202"/>
      <c r="UVX28" s="149"/>
      <c r="UVY28" s="504"/>
      <c r="UVZ28" s="504"/>
      <c r="UWB28" s="149"/>
      <c r="UWE28" s="149"/>
      <c r="UWF28" s="202"/>
      <c r="UWG28" s="202"/>
      <c r="UWH28" s="202"/>
      <c r="UWI28" s="202"/>
      <c r="UWJ28" s="202"/>
      <c r="UWK28" s="202"/>
      <c r="UWL28" s="202"/>
      <c r="UWM28" s="202"/>
      <c r="UWN28" s="202"/>
      <c r="UWO28" s="585"/>
      <c r="UWP28" s="202"/>
      <c r="UWR28" s="202"/>
      <c r="UWS28" s="202"/>
      <c r="UWT28" s="202"/>
      <c r="UWU28" s="202"/>
      <c r="UWV28" s="202"/>
      <c r="UWW28" s="202"/>
      <c r="UWX28" s="202"/>
      <c r="UWY28" s="202"/>
      <c r="UWZ28" s="202"/>
      <c r="UXA28" s="202"/>
      <c r="UXC28" s="585"/>
      <c r="UXD28" s="585"/>
      <c r="UXE28" s="504"/>
      <c r="UXF28" s="585"/>
      <c r="UXG28" s="149"/>
      <c r="UXH28" s="202"/>
      <c r="UXI28" s="202"/>
      <c r="UXJ28" s="202"/>
      <c r="UXK28" s="202"/>
      <c r="UXL28" s="202"/>
      <c r="UXM28" s="202"/>
      <c r="UXO28" s="149"/>
      <c r="UXP28" s="918"/>
      <c r="UXQ28" s="918"/>
      <c r="UXR28" s="918"/>
      <c r="UXS28" s="918"/>
      <c r="UXT28" s="918"/>
      <c r="UXU28" s="149"/>
      <c r="UXV28" s="918"/>
      <c r="UXW28" s="918"/>
      <c r="UXX28" s="918"/>
      <c r="UXY28" s="918"/>
      <c r="UXZ28" s="918"/>
      <c r="UYA28" s="149"/>
      <c r="UYB28" s="923"/>
      <c r="UYC28" s="149"/>
      <c r="UYD28" s="149"/>
      <c r="UYE28" s="149"/>
      <c r="UYF28" s="149"/>
      <c r="UYI28" s="504"/>
      <c r="UYJ28" s="202"/>
      <c r="UYN28" s="149"/>
      <c r="UYO28" s="504"/>
      <c r="UYP28" s="504"/>
      <c r="UYR28" s="149"/>
      <c r="UYU28" s="149"/>
      <c r="UYV28" s="202"/>
      <c r="UYW28" s="202"/>
      <c r="UYX28" s="202"/>
      <c r="UYY28" s="202"/>
      <c r="UYZ28" s="202"/>
      <c r="UZA28" s="202"/>
      <c r="UZB28" s="202"/>
      <c r="UZC28" s="202"/>
      <c r="UZD28" s="202"/>
      <c r="UZE28" s="585"/>
      <c r="UZF28" s="202"/>
      <c r="UZH28" s="202"/>
      <c r="UZI28" s="202"/>
      <c r="UZJ28" s="202"/>
      <c r="UZK28" s="202"/>
      <c r="UZL28" s="202"/>
      <c r="UZM28" s="202"/>
      <c r="UZN28" s="202"/>
      <c r="UZO28" s="202"/>
      <c r="UZP28" s="202"/>
      <c r="UZQ28" s="202"/>
      <c r="UZS28" s="585"/>
      <c r="UZT28" s="585"/>
      <c r="UZU28" s="504"/>
      <c r="UZV28" s="585"/>
      <c r="UZW28" s="149"/>
      <c r="UZX28" s="202"/>
      <c r="UZY28" s="202"/>
      <c r="UZZ28" s="202"/>
      <c r="VAA28" s="202"/>
      <c r="VAB28" s="202"/>
      <c r="VAC28" s="202"/>
      <c r="VAE28" s="149"/>
      <c r="VAF28" s="918"/>
      <c r="VAG28" s="918"/>
      <c r="VAH28" s="918"/>
      <c r="VAI28" s="918"/>
      <c r="VAJ28" s="918"/>
      <c r="VAK28" s="149"/>
      <c r="VAL28" s="918"/>
      <c r="VAM28" s="918"/>
      <c r="VAN28" s="918"/>
      <c r="VAO28" s="918"/>
      <c r="VAP28" s="918"/>
      <c r="VAQ28" s="149"/>
      <c r="VAR28" s="923"/>
      <c r="VAS28" s="149"/>
      <c r="VAT28" s="149"/>
      <c r="VAU28" s="149"/>
      <c r="VAV28" s="149"/>
      <c r="VAY28" s="504"/>
      <c r="VAZ28" s="202"/>
      <c r="VBD28" s="149"/>
      <c r="VBE28" s="504"/>
      <c r="VBF28" s="504"/>
      <c r="VBH28" s="149"/>
      <c r="VBK28" s="149"/>
      <c r="VBL28" s="202"/>
      <c r="VBM28" s="202"/>
      <c r="VBN28" s="202"/>
      <c r="VBO28" s="202"/>
      <c r="VBP28" s="202"/>
      <c r="VBQ28" s="202"/>
      <c r="VBR28" s="202"/>
      <c r="VBS28" s="202"/>
      <c r="VBT28" s="202"/>
      <c r="VBU28" s="585"/>
      <c r="VBV28" s="202"/>
      <c r="VBX28" s="202"/>
      <c r="VBY28" s="202"/>
      <c r="VBZ28" s="202"/>
      <c r="VCA28" s="202"/>
      <c r="VCB28" s="202"/>
      <c r="VCC28" s="202"/>
      <c r="VCD28" s="202"/>
      <c r="VCE28" s="202"/>
      <c r="VCF28" s="202"/>
      <c r="VCG28" s="202"/>
      <c r="VCI28" s="585"/>
      <c r="VCJ28" s="585"/>
      <c r="VCK28" s="504"/>
      <c r="VCL28" s="585"/>
      <c r="VCM28" s="149"/>
      <c r="VCN28" s="202"/>
      <c r="VCO28" s="202"/>
      <c r="VCP28" s="202"/>
      <c r="VCQ28" s="202"/>
      <c r="VCR28" s="202"/>
      <c r="VCS28" s="202"/>
      <c r="VCU28" s="149"/>
      <c r="VCV28" s="918"/>
      <c r="VCW28" s="918"/>
      <c r="VCX28" s="918"/>
      <c r="VCY28" s="918"/>
      <c r="VCZ28" s="918"/>
      <c r="VDA28" s="149"/>
      <c r="VDB28" s="918"/>
      <c r="VDC28" s="918"/>
      <c r="VDD28" s="918"/>
      <c r="VDE28" s="918"/>
      <c r="VDF28" s="918"/>
      <c r="VDG28" s="149"/>
      <c r="VDH28" s="923"/>
      <c r="VDI28" s="149"/>
      <c r="VDJ28" s="149"/>
      <c r="VDK28" s="149"/>
      <c r="VDL28" s="149"/>
      <c r="VDO28" s="504"/>
      <c r="VDP28" s="202"/>
      <c r="VDT28" s="149"/>
      <c r="VDU28" s="504"/>
      <c r="VDV28" s="504"/>
      <c r="VDX28" s="149"/>
      <c r="VEA28" s="149"/>
      <c r="VEB28" s="202"/>
      <c r="VEC28" s="202"/>
      <c r="VED28" s="202"/>
      <c r="VEE28" s="202"/>
      <c r="VEF28" s="202"/>
      <c r="VEG28" s="202"/>
      <c r="VEH28" s="202"/>
      <c r="VEI28" s="202"/>
      <c r="VEJ28" s="202"/>
      <c r="VEK28" s="585"/>
      <c r="VEL28" s="202"/>
      <c r="VEN28" s="202"/>
      <c r="VEO28" s="202"/>
      <c r="VEP28" s="202"/>
      <c r="VEQ28" s="202"/>
      <c r="VER28" s="202"/>
      <c r="VES28" s="202"/>
      <c r="VET28" s="202"/>
      <c r="VEU28" s="202"/>
      <c r="VEV28" s="202"/>
      <c r="VEW28" s="202"/>
      <c r="VEY28" s="585"/>
      <c r="VEZ28" s="585"/>
      <c r="VFA28" s="504"/>
      <c r="VFB28" s="585"/>
      <c r="VFC28" s="149"/>
      <c r="VFD28" s="202"/>
      <c r="VFE28" s="202"/>
      <c r="VFF28" s="202"/>
      <c r="VFG28" s="202"/>
      <c r="VFH28" s="202"/>
      <c r="VFI28" s="202"/>
      <c r="VFK28" s="149"/>
      <c r="VFL28" s="918"/>
      <c r="VFM28" s="918"/>
      <c r="VFN28" s="918"/>
      <c r="VFO28" s="918"/>
      <c r="VFP28" s="918"/>
      <c r="VFQ28" s="149"/>
      <c r="VFR28" s="918"/>
      <c r="VFS28" s="918"/>
      <c r="VFT28" s="918"/>
      <c r="VFU28" s="918"/>
      <c r="VFV28" s="918"/>
      <c r="VFW28" s="149"/>
      <c r="VFX28" s="923"/>
      <c r="VFY28" s="149"/>
      <c r="VFZ28" s="149"/>
      <c r="VGA28" s="149"/>
      <c r="VGB28" s="149"/>
      <c r="VGE28" s="504"/>
      <c r="VGF28" s="202"/>
      <c r="VGJ28" s="149"/>
      <c r="VGK28" s="504"/>
      <c r="VGL28" s="504"/>
      <c r="VGN28" s="149"/>
      <c r="VGQ28" s="149"/>
      <c r="VGR28" s="202"/>
      <c r="VGS28" s="202"/>
      <c r="VGT28" s="202"/>
      <c r="VGU28" s="202"/>
      <c r="VGV28" s="202"/>
      <c r="VGW28" s="202"/>
      <c r="VGX28" s="202"/>
      <c r="VGY28" s="202"/>
      <c r="VGZ28" s="202"/>
      <c r="VHA28" s="585"/>
      <c r="VHB28" s="202"/>
      <c r="VHD28" s="202"/>
      <c r="VHE28" s="202"/>
      <c r="VHF28" s="202"/>
      <c r="VHG28" s="202"/>
      <c r="VHH28" s="202"/>
      <c r="VHI28" s="202"/>
      <c r="VHJ28" s="202"/>
      <c r="VHK28" s="202"/>
      <c r="VHL28" s="202"/>
      <c r="VHM28" s="202"/>
      <c r="VHO28" s="585"/>
      <c r="VHP28" s="585"/>
      <c r="VHQ28" s="504"/>
      <c r="VHR28" s="585"/>
      <c r="VHS28" s="149"/>
      <c r="VHT28" s="202"/>
      <c r="VHU28" s="202"/>
      <c r="VHV28" s="202"/>
      <c r="VHW28" s="202"/>
      <c r="VHX28" s="202"/>
      <c r="VHY28" s="202"/>
      <c r="VIA28" s="149"/>
      <c r="VIB28" s="918"/>
      <c r="VIC28" s="918"/>
      <c r="VID28" s="918"/>
      <c r="VIE28" s="918"/>
      <c r="VIF28" s="918"/>
      <c r="VIG28" s="149"/>
      <c r="VIH28" s="918"/>
      <c r="VII28" s="918"/>
      <c r="VIJ28" s="918"/>
      <c r="VIK28" s="918"/>
      <c r="VIL28" s="918"/>
      <c r="VIM28" s="149"/>
      <c r="VIN28" s="923"/>
      <c r="VIO28" s="149"/>
      <c r="VIP28" s="149"/>
      <c r="VIQ28" s="149"/>
      <c r="VIR28" s="149"/>
      <c r="VIU28" s="504"/>
      <c r="VIV28" s="202"/>
      <c r="VIZ28" s="149"/>
      <c r="VJA28" s="504"/>
      <c r="VJB28" s="504"/>
      <c r="VJD28" s="149"/>
      <c r="VJG28" s="149"/>
      <c r="VJH28" s="202"/>
      <c r="VJI28" s="202"/>
      <c r="VJJ28" s="202"/>
      <c r="VJK28" s="202"/>
      <c r="VJL28" s="202"/>
      <c r="VJM28" s="202"/>
      <c r="VJN28" s="202"/>
      <c r="VJO28" s="202"/>
      <c r="VJP28" s="202"/>
      <c r="VJQ28" s="585"/>
      <c r="VJR28" s="202"/>
      <c r="VJT28" s="202"/>
      <c r="VJU28" s="202"/>
      <c r="VJV28" s="202"/>
      <c r="VJW28" s="202"/>
      <c r="VJX28" s="202"/>
      <c r="VJY28" s="202"/>
      <c r="VJZ28" s="202"/>
      <c r="VKA28" s="202"/>
      <c r="VKB28" s="202"/>
      <c r="VKC28" s="202"/>
      <c r="VKE28" s="585"/>
      <c r="VKF28" s="585"/>
      <c r="VKG28" s="504"/>
      <c r="VKH28" s="585"/>
      <c r="VKI28" s="149"/>
      <c r="VKJ28" s="202"/>
      <c r="VKK28" s="202"/>
      <c r="VKL28" s="202"/>
      <c r="VKM28" s="202"/>
      <c r="VKN28" s="202"/>
      <c r="VKO28" s="202"/>
      <c r="VKQ28" s="149"/>
      <c r="VKR28" s="918"/>
      <c r="VKS28" s="918"/>
      <c r="VKT28" s="918"/>
      <c r="VKU28" s="918"/>
      <c r="VKV28" s="918"/>
      <c r="VKW28" s="149"/>
      <c r="VKX28" s="918"/>
      <c r="VKY28" s="918"/>
      <c r="VKZ28" s="918"/>
      <c r="VLA28" s="918"/>
      <c r="VLB28" s="918"/>
      <c r="VLC28" s="149"/>
      <c r="VLD28" s="923"/>
      <c r="VLE28" s="149"/>
      <c r="VLF28" s="149"/>
      <c r="VLG28" s="149"/>
      <c r="VLH28" s="149"/>
      <c r="VLK28" s="504"/>
      <c r="VLL28" s="202"/>
      <c r="VLP28" s="149"/>
      <c r="VLQ28" s="504"/>
      <c r="VLR28" s="504"/>
      <c r="VLT28" s="149"/>
      <c r="VLW28" s="149"/>
      <c r="VLX28" s="202"/>
      <c r="VLY28" s="202"/>
      <c r="VLZ28" s="202"/>
      <c r="VMA28" s="202"/>
      <c r="VMB28" s="202"/>
      <c r="VMC28" s="202"/>
      <c r="VMD28" s="202"/>
      <c r="VME28" s="202"/>
      <c r="VMF28" s="202"/>
      <c r="VMG28" s="585"/>
      <c r="VMH28" s="202"/>
      <c r="VMJ28" s="202"/>
      <c r="VMK28" s="202"/>
      <c r="VML28" s="202"/>
      <c r="VMM28" s="202"/>
      <c r="VMN28" s="202"/>
      <c r="VMO28" s="202"/>
      <c r="VMP28" s="202"/>
      <c r="VMQ28" s="202"/>
      <c r="VMR28" s="202"/>
      <c r="VMS28" s="202"/>
      <c r="VMU28" s="585"/>
      <c r="VMV28" s="585"/>
      <c r="VMW28" s="504"/>
      <c r="VMX28" s="585"/>
      <c r="VMY28" s="149"/>
      <c r="VMZ28" s="202"/>
      <c r="VNA28" s="202"/>
      <c r="VNB28" s="202"/>
      <c r="VNC28" s="202"/>
      <c r="VND28" s="202"/>
      <c r="VNE28" s="202"/>
      <c r="VNG28" s="149"/>
      <c r="VNH28" s="918"/>
      <c r="VNI28" s="918"/>
      <c r="VNJ28" s="918"/>
      <c r="VNK28" s="918"/>
      <c r="VNL28" s="918"/>
      <c r="VNM28" s="149"/>
      <c r="VNN28" s="918"/>
      <c r="VNO28" s="918"/>
      <c r="VNP28" s="918"/>
      <c r="VNQ28" s="918"/>
      <c r="VNR28" s="918"/>
      <c r="VNS28" s="149"/>
      <c r="VNT28" s="923"/>
      <c r="VNU28" s="149"/>
      <c r="VNV28" s="149"/>
      <c r="VNW28" s="149"/>
      <c r="VNX28" s="149"/>
      <c r="VOA28" s="504"/>
      <c r="VOB28" s="202"/>
      <c r="VOF28" s="149"/>
      <c r="VOG28" s="504"/>
      <c r="VOH28" s="504"/>
      <c r="VOJ28" s="149"/>
      <c r="VOM28" s="149"/>
      <c r="VON28" s="202"/>
      <c r="VOO28" s="202"/>
      <c r="VOP28" s="202"/>
      <c r="VOQ28" s="202"/>
      <c r="VOR28" s="202"/>
      <c r="VOS28" s="202"/>
      <c r="VOT28" s="202"/>
      <c r="VOU28" s="202"/>
      <c r="VOV28" s="202"/>
      <c r="VOW28" s="585"/>
      <c r="VOX28" s="202"/>
      <c r="VOZ28" s="202"/>
      <c r="VPA28" s="202"/>
      <c r="VPB28" s="202"/>
      <c r="VPC28" s="202"/>
      <c r="VPD28" s="202"/>
      <c r="VPE28" s="202"/>
      <c r="VPF28" s="202"/>
      <c r="VPG28" s="202"/>
      <c r="VPH28" s="202"/>
      <c r="VPI28" s="202"/>
      <c r="VPK28" s="585"/>
      <c r="VPL28" s="585"/>
      <c r="VPM28" s="504"/>
      <c r="VPN28" s="585"/>
      <c r="VPO28" s="149"/>
      <c r="VPP28" s="202"/>
      <c r="VPQ28" s="202"/>
      <c r="VPR28" s="202"/>
      <c r="VPS28" s="202"/>
      <c r="VPT28" s="202"/>
      <c r="VPU28" s="202"/>
      <c r="VPW28" s="149"/>
      <c r="VPX28" s="918"/>
      <c r="VPY28" s="918"/>
      <c r="VPZ28" s="918"/>
      <c r="VQA28" s="918"/>
      <c r="VQB28" s="918"/>
      <c r="VQC28" s="149"/>
      <c r="VQD28" s="918"/>
      <c r="VQE28" s="918"/>
      <c r="VQF28" s="918"/>
      <c r="VQG28" s="918"/>
      <c r="VQH28" s="918"/>
      <c r="VQI28" s="149"/>
      <c r="VQJ28" s="923"/>
      <c r="VQK28" s="149"/>
      <c r="VQL28" s="149"/>
      <c r="VQM28" s="149"/>
      <c r="VQN28" s="149"/>
      <c r="VQQ28" s="504"/>
      <c r="VQR28" s="202"/>
      <c r="VQV28" s="149"/>
      <c r="VQW28" s="504"/>
      <c r="VQX28" s="504"/>
      <c r="VQZ28" s="149"/>
      <c r="VRC28" s="149"/>
      <c r="VRD28" s="202"/>
      <c r="VRE28" s="202"/>
      <c r="VRF28" s="202"/>
      <c r="VRG28" s="202"/>
      <c r="VRH28" s="202"/>
      <c r="VRI28" s="202"/>
      <c r="VRJ28" s="202"/>
      <c r="VRK28" s="202"/>
      <c r="VRL28" s="202"/>
      <c r="VRM28" s="585"/>
      <c r="VRN28" s="202"/>
      <c r="VRP28" s="202"/>
      <c r="VRQ28" s="202"/>
      <c r="VRR28" s="202"/>
      <c r="VRS28" s="202"/>
      <c r="VRT28" s="202"/>
      <c r="VRU28" s="202"/>
      <c r="VRV28" s="202"/>
      <c r="VRW28" s="202"/>
      <c r="VRX28" s="202"/>
      <c r="VRY28" s="202"/>
      <c r="VSA28" s="585"/>
      <c r="VSB28" s="585"/>
      <c r="VSC28" s="504"/>
      <c r="VSD28" s="585"/>
      <c r="VSE28" s="149"/>
      <c r="VSF28" s="202"/>
      <c r="VSG28" s="202"/>
      <c r="VSH28" s="202"/>
      <c r="VSI28" s="202"/>
      <c r="VSJ28" s="202"/>
      <c r="VSK28" s="202"/>
      <c r="VSM28" s="149"/>
      <c r="VSN28" s="918"/>
      <c r="VSO28" s="918"/>
      <c r="VSP28" s="918"/>
      <c r="VSQ28" s="918"/>
      <c r="VSR28" s="918"/>
      <c r="VSS28" s="149"/>
      <c r="VST28" s="918"/>
      <c r="VSU28" s="918"/>
      <c r="VSV28" s="918"/>
      <c r="VSW28" s="918"/>
      <c r="VSX28" s="918"/>
      <c r="VSY28" s="149"/>
      <c r="VSZ28" s="923"/>
      <c r="VTA28" s="149"/>
      <c r="VTB28" s="149"/>
      <c r="VTC28" s="149"/>
      <c r="VTD28" s="149"/>
      <c r="VTG28" s="504"/>
      <c r="VTH28" s="202"/>
      <c r="VTL28" s="149"/>
      <c r="VTM28" s="504"/>
      <c r="VTN28" s="504"/>
      <c r="VTP28" s="149"/>
      <c r="VTS28" s="149"/>
      <c r="VTT28" s="202"/>
      <c r="VTU28" s="202"/>
      <c r="VTV28" s="202"/>
      <c r="VTW28" s="202"/>
      <c r="VTX28" s="202"/>
      <c r="VTY28" s="202"/>
      <c r="VTZ28" s="202"/>
      <c r="VUA28" s="202"/>
      <c r="VUB28" s="202"/>
      <c r="VUC28" s="585"/>
      <c r="VUD28" s="202"/>
      <c r="VUF28" s="202"/>
      <c r="VUG28" s="202"/>
      <c r="VUH28" s="202"/>
      <c r="VUI28" s="202"/>
      <c r="VUJ28" s="202"/>
      <c r="VUK28" s="202"/>
      <c r="VUL28" s="202"/>
      <c r="VUM28" s="202"/>
      <c r="VUN28" s="202"/>
      <c r="VUO28" s="202"/>
      <c r="VUQ28" s="585"/>
      <c r="VUR28" s="585"/>
      <c r="VUS28" s="504"/>
      <c r="VUT28" s="585"/>
      <c r="VUU28" s="149"/>
      <c r="VUV28" s="202"/>
      <c r="VUW28" s="202"/>
      <c r="VUX28" s="202"/>
      <c r="VUY28" s="202"/>
      <c r="VUZ28" s="202"/>
      <c r="VVA28" s="202"/>
      <c r="VVC28" s="149"/>
      <c r="VVD28" s="918"/>
      <c r="VVE28" s="918"/>
      <c r="VVF28" s="918"/>
      <c r="VVG28" s="918"/>
      <c r="VVH28" s="918"/>
      <c r="VVI28" s="149"/>
      <c r="VVJ28" s="918"/>
      <c r="VVK28" s="918"/>
      <c r="VVL28" s="918"/>
      <c r="VVM28" s="918"/>
      <c r="VVN28" s="918"/>
      <c r="VVO28" s="149"/>
      <c r="VVP28" s="923"/>
      <c r="VVQ28" s="149"/>
      <c r="VVR28" s="149"/>
      <c r="VVS28" s="149"/>
      <c r="VVT28" s="149"/>
      <c r="VVW28" s="504"/>
      <c r="VVX28" s="202"/>
      <c r="VWB28" s="149"/>
      <c r="VWC28" s="504"/>
      <c r="VWD28" s="504"/>
      <c r="VWF28" s="149"/>
      <c r="VWI28" s="149"/>
      <c r="VWJ28" s="202"/>
      <c r="VWK28" s="202"/>
      <c r="VWL28" s="202"/>
      <c r="VWM28" s="202"/>
      <c r="VWN28" s="202"/>
      <c r="VWO28" s="202"/>
      <c r="VWP28" s="202"/>
      <c r="VWQ28" s="202"/>
      <c r="VWR28" s="202"/>
      <c r="VWS28" s="585"/>
      <c r="VWT28" s="202"/>
      <c r="VWV28" s="202"/>
      <c r="VWW28" s="202"/>
      <c r="VWX28" s="202"/>
      <c r="VWY28" s="202"/>
      <c r="VWZ28" s="202"/>
      <c r="VXA28" s="202"/>
      <c r="VXB28" s="202"/>
      <c r="VXC28" s="202"/>
      <c r="VXD28" s="202"/>
      <c r="VXE28" s="202"/>
      <c r="VXG28" s="585"/>
      <c r="VXH28" s="585"/>
      <c r="VXI28" s="504"/>
      <c r="VXJ28" s="585"/>
      <c r="VXK28" s="149"/>
      <c r="VXL28" s="202"/>
      <c r="VXM28" s="202"/>
      <c r="VXN28" s="202"/>
      <c r="VXO28" s="202"/>
      <c r="VXP28" s="202"/>
      <c r="VXQ28" s="202"/>
      <c r="VXS28" s="149"/>
      <c r="VXT28" s="918"/>
      <c r="VXU28" s="918"/>
      <c r="VXV28" s="918"/>
      <c r="VXW28" s="918"/>
      <c r="VXX28" s="918"/>
      <c r="VXY28" s="149"/>
      <c r="VXZ28" s="918"/>
      <c r="VYA28" s="918"/>
      <c r="VYB28" s="918"/>
      <c r="VYC28" s="918"/>
      <c r="VYD28" s="918"/>
      <c r="VYE28" s="149"/>
      <c r="VYF28" s="923"/>
      <c r="VYG28" s="149"/>
      <c r="VYH28" s="149"/>
      <c r="VYI28" s="149"/>
      <c r="VYJ28" s="149"/>
      <c r="VYM28" s="504"/>
      <c r="VYN28" s="202"/>
      <c r="VYR28" s="149"/>
      <c r="VYS28" s="504"/>
      <c r="VYT28" s="504"/>
      <c r="VYV28" s="149"/>
      <c r="VYY28" s="149"/>
      <c r="VYZ28" s="202"/>
      <c r="VZA28" s="202"/>
      <c r="VZB28" s="202"/>
      <c r="VZC28" s="202"/>
      <c r="VZD28" s="202"/>
      <c r="VZE28" s="202"/>
      <c r="VZF28" s="202"/>
      <c r="VZG28" s="202"/>
      <c r="VZH28" s="202"/>
      <c r="VZI28" s="585"/>
      <c r="VZJ28" s="202"/>
      <c r="VZL28" s="202"/>
      <c r="VZM28" s="202"/>
      <c r="VZN28" s="202"/>
      <c r="VZO28" s="202"/>
      <c r="VZP28" s="202"/>
      <c r="VZQ28" s="202"/>
      <c r="VZR28" s="202"/>
      <c r="VZS28" s="202"/>
      <c r="VZT28" s="202"/>
      <c r="VZU28" s="202"/>
      <c r="VZW28" s="585"/>
      <c r="VZX28" s="585"/>
      <c r="VZY28" s="504"/>
      <c r="VZZ28" s="585"/>
      <c r="WAA28" s="149"/>
      <c r="WAB28" s="202"/>
      <c r="WAC28" s="202"/>
      <c r="WAD28" s="202"/>
      <c r="WAE28" s="202"/>
      <c r="WAF28" s="202"/>
      <c r="WAG28" s="202"/>
      <c r="WAI28" s="149"/>
      <c r="WAJ28" s="918"/>
      <c r="WAK28" s="918"/>
      <c r="WAL28" s="918"/>
      <c r="WAM28" s="918"/>
      <c r="WAN28" s="918"/>
      <c r="WAO28" s="149"/>
      <c r="WAP28" s="918"/>
      <c r="WAQ28" s="918"/>
      <c r="WAR28" s="918"/>
      <c r="WAS28" s="918"/>
      <c r="WAT28" s="918"/>
      <c r="WAU28" s="149"/>
      <c r="WAV28" s="923"/>
      <c r="WAW28" s="149"/>
      <c r="WAX28" s="149"/>
      <c r="WAY28" s="149"/>
      <c r="WAZ28" s="149"/>
      <c r="WBC28" s="504"/>
      <c r="WBD28" s="202"/>
      <c r="WBH28" s="149"/>
      <c r="WBI28" s="504"/>
      <c r="WBJ28" s="504"/>
      <c r="WBL28" s="149"/>
      <c r="WBO28" s="149"/>
      <c r="WBP28" s="202"/>
      <c r="WBQ28" s="202"/>
      <c r="WBR28" s="202"/>
      <c r="WBS28" s="202"/>
      <c r="WBT28" s="202"/>
      <c r="WBU28" s="202"/>
      <c r="WBV28" s="202"/>
      <c r="WBW28" s="202"/>
      <c r="WBX28" s="202"/>
      <c r="WBY28" s="585"/>
      <c r="WBZ28" s="202"/>
      <c r="WCB28" s="202"/>
      <c r="WCC28" s="202"/>
      <c r="WCD28" s="202"/>
      <c r="WCE28" s="202"/>
      <c r="WCF28" s="202"/>
      <c r="WCG28" s="202"/>
      <c r="WCH28" s="202"/>
      <c r="WCI28" s="202"/>
      <c r="WCJ28" s="202"/>
      <c r="WCK28" s="202"/>
      <c r="WCM28" s="585"/>
      <c r="WCN28" s="585"/>
      <c r="WCO28" s="504"/>
      <c r="WCP28" s="585"/>
      <c r="WCQ28" s="149"/>
      <c r="WCR28" s="202"/>
      <c r="WCS28" s="202"/>
      <c r="WCT28" s="202"/>
      <c r="WCU28" s="202"/>
      <c r="WCV28" s="202"/>
      <c r="WCW28" s="202"/>
      <c r="WCY28" s="149"/>
      <c r="WCZ28" s="918"/>
      <c r="WDA28" s="918"/>
      <c r="WDB28" s="918"/>
      <c r="WDC28" s="918"/>
      <c r="WDD28" s="918"/>
      <c r="WDE28" s="149"/>
      <c r="WDF28" s="918"/>
      <c r="WDG28" s="918"/>
      <c r="WDH28" s="918"/>
      <c r="WDI28" s="918"/>
      <c r="WDJ28" s="918"/>
      <c r="WDK28" s="149"/>
      <c r="WDL28" s="923"/>
      <c r="WDM28" s="149"/>
      <c r="WDN28" s="149"/>
      <c r="WDO28" s="149"/>
      <c r="WDP28" s="149"/>
      <c r="WDS28" s="504"/>
      <c r="WDT28" s="202"/>
      <c r="WDX28" s="149"/>
      <c r="WDY28" s="504"/>
      <c r="WDZ28" s="504"/>
      <c r="WEB28" s="149"/>
      <c r="WEE28" s="149"/>
      <c r="WEF28" s="202"/>
      <c r="WEG28" s="202"/>
      <c r="WEH28" s="202"/>
      <c r="WEI28" s="202"/>
      <c r="WEJ28" s="202"/>
      <c r="WEK28" s="202"/>
      <c r="WEL28" s="202"/>
      <c r="WEM28" s="202"/>
      <c r="WEN28" s="202"/>
      <c r="WEO28" s="585"/>
      <c r="WEP28" s="202"/>
      <c r="WER28" s="202"/>
      <c r="WES28" s="202"/>
      <c r="WET28" s="202"/>
      <c r="WEU28" s="202"/>
      <c r="WEV28" s="202"/>
      <c r="WEW28" s="202"/>
      <c r="WEX28" s="202"/>
      <c r="WEY28" s="202"/>
      <c r="WEZ28" s="202"/>
      <c r="WFA28" s="202"/>
      <c r="WFC28" s="585"/>
      <c r="WFD28" s="585"/>
      <c r="WFE28" s="504"/>
      <c r="WFF28" s="585"/>
      <c r="WFG28" s="149"/>
      <c r="WFH28" s="202"/>
      <c r="WFI28" s="202"/>
      <c r="WFJ28" s="202"/>
      <c r="WFK28" s="202"/>
      <c r="WFL28" s="202"/>
      <c r="WFM28" s="202"/>
      <c r="WFO28" s="149"/>
      <c r="WFP28" s="918"/>
      <c r="WFQ28" s="918"/>
      <c r="WFR28" s="918"/>
      <c r="WFS28" s="918"/>
      <c r="WFT28" s="918"/>
      <c r="WFU28" s="149"/>
      <c r="WFV28" s="918"/>
      <c r="WFW28" s="918"/>
      <c r="WFX28" s="918"/>
      <c r="WFY28" s="918"/>
      <c r="WFZ28" s="918"/>
      <c r="WGA28" s="149"/>
      <c r="WGB28" s="923"/>
      <c r="WGC28" s="149"/>
      <c r="WGD28" s="149"/>
      <c r="WGE28" s="149"/>
      <c r="WGF28" s="149"/>
      <c r="WGI28" s="504"/>
      <c r="WGJ28" s="202"/>
      <c r="WGN28" s="149"/>
      <c r="WGO28" s="504"/>
      <c r="WGP28" s="504"/>
      <c r="WGR28" s="149"/>
      <c r="WGU28" s="149"/>
      <c r="WGV28" s="202"/>
      <c r="WGW28" s="202"/>
      <c r="WGX28" s="202"/>
      <c r="WGY28" s="202"/>
      <c r="WGZ28" s="202"/>
      <c r="WHA28" s="202"/>
      <c r="WHB28" s="202"/>
      <c r="WHC28" s="202"/>
      <c r="WHD28" s="202"/>
      <c r="WHE28" s="585"/>
      <c r="WHF28" s="202"/>
      <c r="WHH28" s="202"/>
      <c r="WHI28" s="202"/>
      <c r="WHJ28" s="202"/>
      <c r="WHK28" s="202"/>
      <c r="WHL28" s="202"/>
      <c r="WHM28" s="202"/>
      <c r="WHN28" s="202"/>
      <c r="WHO28" s="202"/>
      <c r="WHP28" s="202"/>
      <c r="WHQ28" s="202"/>
      <c r="WHS28" s="585"/>
      <c r="WHT28" s="585"/>
      <c r="WHU28" s="504"/>
      <c r="WHV28" s="585"/>
      <c r="WHW28" s="149"/>
      <c r="WHX28" s="202"/>
      <c r="WHY28" s="202"/>
      <c r="WHZ28" s="202"/>
      <c r="WIA28" s="202"/>
      <c r="WIB28" s="202"/>
      <c r="WIC28" s="202"/>
      <c r="WIE28" s="149"/>
      <c r="WIF28" s="918"/>
      <c r="WIG28" s="918"/>
      <c r="WIH28" s="918"/>
      <c r="WII28" s="918"/>
      <c r="WIJ28" s="918"/>
      <c r="WIK28" s="149"/>
      <c r="WIL28" s="918"/>
      <c r="WIM28" s="918"/>
      <c r="WIN28" s="918"/>
      <c r="WIO28" s="918"/>
      <c r="WIP28" s="918"/>
      <c r="WIQ28" s="149"/>
      <c r="WIR28" s="923"/>
      <c r="WIS28" s="149"/>
      <c r="WIT28" s="149"/>
      <c r="WIU28" s="149"/>
      <c r="WIV28" s="149"/>
      <c r="WIY28" s="504"/>
      <c r="WIZ28" s="202"/>
      <c r="WJD28" s="149"/>
      <c r="WJE28" s="504"/>
      <c r="WJF28" s="504"/>
      <c r="WJH28" s="149"/>
      <c r="WJK28" s="149"/>
      <c r="WJL28" s="202"/>
      <c r="WJM28" s="202"/>
      <c r="WJN28" s="202"/>
      <c r="WJO28" s="202"/>
      <c r="WJP28" s="202"/>
      <c r="WJQ28" s="202"/>
      <c r="WJR28" s="202"/>
      <c r="WJS28" s="202"/>
      <c r="WJT28" s="202"/>
      <c r="WJU28" s="585"/>
      <c r="WJV28" s="202"/>
      <c r="WJX28" s="202"/>
      <c r="WJY28" s="202"/>
      <c r="WJZ28" s="202"/>
      <c r="WKA28" s="202"/>
      <c r="WKB28" s="202"/>
      <c r="WKC28" s="202"/>
      <c r="WKD28" s="202"/>
      <c r="WKE28" s="202"/>
      <c r="WKF28" s="202"/>
      <c r="WKG28" s="202"/>
      <c r="WKI28" s="585"/>
      <c r="WKJ28" s="585"/>
      <c r="WKK28" s="504"/>
      <c r="WKL28" s="585"/>
      <c r="WKM28" s="149"/>
      <c r="WKN28" s="202"/>
      <c r="WKO28" s="202"/>
      <c r="WKP28" s="202"/>
      <c r="WKQ28" s="202"/>
      <c r="WKR28" s="202"/>
      <c r="WKS28" s="202"/>
      <c r="WKU28" s="149"/>
      <c r="WKV28" s="918"/>
      <c r="WKW28" s="918"/>
      <c r="WKX28" s="918"/>
      <c r="WKY28" s="918"/>
      <c r="WKZ28" s="918"/>
      <c r="WLA28" s="149"/>
      <c r="WLB28" s="918"/>
      <c r="WLC28" s="918"/>
      <c r="WLD28" s="918"/>
      <c r="WLE28" s="918"/>
      <c r="WLF28" s="918"/>
      <c r="WLG28" s="149"/>
      <c r="WLH28" s="923"/>
      <c r="WLI28" s="149"/>
      <c r="WLJ28" s="149"/>
      <c r="WLK28" s="149"/>
      <c r="WLL28" s="149"/>
      <c r="WLO28" s="504"/>
      <c r="WLP28" s="202"/>
      <c r="WLT28" s="149"/>
      <c r="WLU28" s="504"/>
      <c r="WLV28" s="504"/>
      <c r="WLX28" s="149"/>
      <c r="WMA28" s="149"/>
      <c r="WMB28" s="202"/>
      <c r="WMC28" s="202"/>
      <c r="WMD28" s="202"/>
      <c r="WME28" s="202"/>
      <c r="WMF28" s="202"/>
      <c r="WMG28" s="202"/>
      <c r="WMH28" s="202"/>
      <c r="WMI28" s="202"/>
      <c r="WMJ28" s="202"/>
      <c r="WMK28" s="585"/>
      <c r="WML28" s="202"/>
      <c r="WMN28" s="202"/>
      <c r="WMO28" s="202"/>
      <c r="WMP28" s="202"/>
      <c r="WMQ28" s="202"/>
      <c r="WMR28" s="202"/>
      <c r="WMS28" s="202"/>
      <c r="WMT28" s="202"/>
      <c r="WMU28" s="202"/>
      <c r="WMV28" s="202"/>
      <c r="WMW28" s="202"/>
      <c r="WMY28" s="585"/>
      <c r="WMZ28" s="585"/>
      <c r="WNA28" s="504"/>
      <c r="WNB28" s="585"/>
      <c r="WNC28" s="149"/>
      <c r="WND28" s="202"/>
      <c r="WNE28" s="202"/>
      <c r="WNF28" s="202"/>
      <c r="WNG28" s="202"/>
      <c r="WNH28" s="202"/>
      <c r="WNI28" s="202"/>
      <c r="WNK28" s="149"/>
      <c r="WNL28" s="918"/>
      <c r="WNM28" s="918"/>
      <c r="WNN28" s="918"/>
      <c r="WNO28" s="918"/>
      <c r="WNP28" s="918"/>
      <c r="WNQ28" s="149"/>
      <c r="WNR28" s="918"/>
      <c r="WNS28" s="918"/>
      <c r="WNT28" s="918"/>
      <c r="WNU28" s="918"/>
      <c r="WNV28" s="918"/>
      <c r="WNW28" s="149"/>
      <c r="WNX28" s="923"/>
      <c r="WNY28" s="149"/>
      <c r="WNZ28" s="149"/>
      <c r="WOA28" s="149"/>
      <c r="WOB28" s="149"/>
      <c r="WOE28" s="504"/>
      <c r="WOF28" s="202"/>
      <c r="WOJ28" s="149"/>
      <c r="WOK28" s="504"/>
      <c r="WOL28" s="504"/>
      <c r="WON28" s="149"/>
      <c r="WOQ28" s="149"/>
      <c r="WOR28" s="202"/>
      <c r="WOS28" s="202"/>
      <c r="WOT28" s="202"/>
      <c r="WOU28" s="202"/>
      <c r="WOV28" s="202"/>
      <c r="WOW28" s="202"/>
      <c r="WOX28" s="202"/>
      <c r="WOY28" s="202"/>
      <c r="WOZ28" s="202"/>
      <c r="WPA28" s="585"/>
      <c r="WPB28" s="202"/>
      <c r="WPD28" s="202"/>
      <c r="WPE28" s="202"/>
      <c r="WPF28" s="202"/>
      <c r="WPG28" s="202"/>
      <c r="WPH28" s="202"/>
      <c r="WPI28" s="202"/>
      <c r="WPJ28" s="202"/>
      <c r="WPK28" s="202"/>
      <c r="WPL28" s="202"/>
      <c r="WPM28" s="202"/>
      <c r="WPO28" s="585"/>
      <c r="WPP28" s="585"/>
      <c r="WPQ28" s="504"/>
      <c r="WPR28" s="585"/>
      <c r="WPS28" s="149"/>
      <c r="WPT28" s="202"/>
      <c r="WPU28" s="202"/>
      <c r="WPV28" s="202"/>
      <c r="WPW28" s="202"/>
      <c r="WPX28" s="202"/>
      <c r="WPY28" s="202"/>
      <c r="WQA28" s="149"/>
      <c r="WQB28" s="918"/>
      <c r="WQC28" s="918"/>
      <c r="WQD28" s="918"/>
      <c r="WQE28" s="918"/>
      <c r="WQF28" s="918"/>
      <c r="WQG28" s="149"/>
      <c r="WQH28" s="918"/>
      <c r="WQI28" s="918"/>
      <c r="WQJ28" s="918"/>
      <c r="WQK28" s="918"/>
      <c r="WQL28" s="918"/>
      <c r="WQM28" s="149"/>
      <c r="WQN28" s="923"/>
      <c r="WQO28" s="149"/>
      <c r="WQP28" s="149"/>
      <c r="WQQ28" s="149"/>
      <c r="WQR28" s="149"/>
      <c r="WQU28" s="504"/>
      <c r="WQV28" s="202"/>
      <c r="WQZ28" s="149"/>
      <c r="WRA28" s="504"/>
      <c r="WRB28" s="504"/>
      <c r="WRD28" s="149"/>
      <c r="WRG28" s="149"/>
      <c r="WRH28" s="202"/>
      <c r="WRI28" s="202"/>
      <c r="WRJ28" s="202"/>
      <c r="WRK28" s="202"/>
      <c r="WRL28" s="202"/>
      <c r="WRM28" s="202"/>
      <c r="WRN28" s="202"/>
      <c r="WRO28" s="202"/>
      <c r="WRP28" s="202"/>
      <c r="WRQ28" s="585"/>
      <c r="WRR28" s="202"/>
      <c r="WRT28" s="202"/>
      <c r="WRU28" s="202"/>
      <c r="WRV28" s="202"/>
      <c r="WRW28" s="202"/>
      <c r="WRX28" s="202"/>
      <c r="WRY28" s="202"/>
      <c r="WRZ28" s="202"/>
      <c r="WSA28" s="202"/>
      <c r="WSB28" s="202"/>
      <c r="WSC28" s="202"/>
      <c r="WSE28" s="585"/>
      <c r="WSF28" s="585"/>
      <c r="WSG28" s="504"/>
      <c r="WSH28" s="585"/>
      <c r="WSI28" s="149"/>
      <c r="WSJ28" s="202"/>
      <c r="WSK28" s="202"/>
      <c r="WSL28" s="202"/>
      <c r="WSM28" s="202"/>
      <c r="WSN28" s="202"/>
      <c r="WSO28" s="202"/>
      <c r="WSQ28" s="149"/>
      <c r="WSR28" s="918"/>
      <c r="WSS28" s="918"/>
      <c r="WST28" s="918"/>
      <c r="WSU28" s="918"/>
      <c r="WSV28" s="918"/>
      <c r="WSW28" s="149"/>
      <c r="WSX28" s="918"/>
      <c r="WSY28" s="918"/>
      <c r="WSZ28" s="918"/>
      <c r="WTA28" s="918"/>
      <c r="WTB28" s="918"/>
      <c r="WTC28" s="149"/>
      <c r="WTD28" s="923"/>
      <c r="WTE28" s="149"/>
      <c r="WTF28" s="149"/>
      <c r="WTG28" s="149"/>
      <c r="WTH28" s="149"/>
      <c r="WTK28" s="504"/>
      <c r="WTL28" s="202"/>
      <c r="WTP28" s="149"/>
      <c r="WTQ28" s="504"/>
      <c r="WTR28" s="504"/>
      <c r="WTT28" s="149"/>
      <c r="WTW28" s="149"/>
      <c r="WTX28" s="202"/>
      <c r="WTY28" s="202"/>
      <c r="WTZ28" s="202"/>
      <c r="WUA28" s="202"/>
      <c r="WUB28" s="202"/>
      <c r="WUC28" s="202"/>
      <c r="WUD28" s="202"/>
      <c r="WUE28" s="202"/>
      <c r="WUF28" s="202"/>
      <c r="WUG28" s="585"/>
      <c r="WUH28" s="202"/>
      <c r="WUJ28" s="202"/>
      <c r="WUK28" s="202"/>
      <c r="WUL28" s="202"/>
      <c r="WUM28" s="202"/>
      <c r="WUN28" s="202"/>
      <c r="WUO28" s="202"/>
      <c r="WUP28" s="202"/>
      <c r="WUQ28" s="202"/>
      <c r="WUR28" s="202"/>
      <c r="WUS28" s="202"/>
      <c r="WUU28" s="585"/>
      <c r="WUV28" s="585"/>
      <c r="WUW28" s="504"/>
      <c r="WUX28" s="585"/>
      <c r="WUY28" s="149"/>
      <c r="WUZ28" s="202"/>
      <c r="WVA28" s="202"/>
      <c r="WVB28" s="202"/>
      <c r="WVC28" s="202"/>
      <c r="WVD28" s="202"/>
      <c r="WVE28" s="202"/>
      <c r="WVG28" s="149"/>
      <c r="WVH28" s="918"/>
      <c r="WVI28" s="918"/>
      <c r="WVJ28" s="918"/>
      <c r="WVK28" s="918"/>
      <c r="WVL28" s="918"/>
      <c r="WVM28" s="149"/>
      <c r="WVN28" s="918"/>
      <c r="WVO28" s="918"/>
      <c r="WVP28" s="918"/>
      <c r="WVQ28" s="918"/>
      <c r="WVR28" s="918"/>
      <c r="WVS28" s="149"/>
      <c r="WVT28" s="923"/>
      <c r="WVU28" s="149"/>
      <c r="WVV28" s="149"/>
      <c r="WVW28" s="149"/>
      <c r="WVX28" s="149"/>
      <c r="WWA28" s="504"/>
      <c r="WWB28" s="202"/>
      <c r="WWF28" s="149"/>
      <c r="WWG28" s="504"/>
      <c r="WWH28" s="504"/>
      <c r="WWJ28" s="149"/>
      <c r="WWM28" s="149"/>
      <c r="WWN28" s="202"/>
      <c r="WWO28" s="202"/>
      <c r="WWP28" s="202"/>
      <c r="WWQ28" s="202"/>
      <c r="WWR28" s="202"/>
      <c r="WWS28" s="202"/>
      <c r="WWT28" s="202"/>
      <c r="WWU28" s="202"/>
      <c r="WWV28" s="202"/>
      <c r="WWW28" s="585"/>
      <c r="WWX28" s="202"/>
      <c r="WWZ28" s="202"/>
      <c r="WXA28" s="202"/>
      <c r="WXB28" s="202"/>
      <c r="WXC28" s="202"/>
      <c r="WXD28" s="202"/>
      <c r="WXE28" s="202"/>
      <c r="WXF28" s="202"/>
      <c r="WXG28" s="202"/>
      <c r="WXH28" s="202"/>
      <c r="WXI28" s="202"/>
      <c r="WXK28" s="585"/>
      <c r="WXL28" s="585"/>
      <c r="WXM28" s="504"/>
      <c r="WXN28" s="585"/>
      <c r="WXO28" s="149"/>
      <c r="WXP28" s="202"/>
      <c r="WXQ28" s="202"/>
      <c r="WXR28" s="202"/>
      <c r="WXS28" s="202"/>
      <c r="WXT28" s="202"/>
      <c r="WXU28" s="202"/>
      <c r="WXW28" s="149"/>
      <c r="WXX28" s="918"/>
      <c r="WXY28" s="918"/>
      <c r="WXZ28" s="918"/>
      <c r="WYA28" s="918"/>
      <c r="WYB28" s="918"/>
      <c r="WYC28" s="149"/>
      <c r="WYD28" s="918"/>
      <c r="WYE28" s="918"/>
      <c r="WYF28" s="918"/>
      <c r="WYG28" s="918"/>
      <c r="WYH28" s="918"/>
      <c r="WYI28" s="149"/>
      <c r="WYJ28" s="923"/>
      <c r="WYK28" s="149"/>
      <c r="WYL28" s="149"/>
      <c r="WYM28" s="149"/>
      <c r="WYN28" s="149"/>
      <c r="WYQ28" s="504"/>
      <c r="WYR28" s="202"/>
      <c r="WYV28" s="149"/>
      <c r="WYW28" s="504"/>
      <c r="WYX28" s="504"/>
      <c r="WYZ28" s="149"/>
      <c r="WZC28" s="149"/>
      <c r="WZD28" s="202"/>
      <c r="WZE28" s="202"/>
      <c r="WZF28" s="202"/>
      <c r="WZG28" s="202"/>
      <c r="WZH28" s="202"/>
      <c r="WZI28" s="202"/>
      <c r="WZJ28" s="202"/>
      <c r="WZK28" s="202"/>
      <c r="WZL28" s="202"/>
      <c r="WZM28" s="585"/>
      <c r="WZN28" s="202"/>
      <c r="WZP28" s="202"/>
      <c r="WZQ28" s="202"/>
      <c r="WZR28" s="202"/>
      <c r="WZS28" s="202"/>
      <c r="WZT28" s="202"/>
      <c r="WZU28" s="202"/>
      <c r="WZV28" s="202"/>
      <c r="WZW28" s="202"/>
      <c r="WZX28" s="202"/>
      <c r="WZY28" s="202"/>
      <c r="XAA28" s="585"/>
      <c r="XAB28" s="585"/>
      <c r="XAC28" s="504"/>
      <c r="XAD28" s="585"/>
      <c r="XAE28" s="149"/>
      <c r="XAF28" s="202"/>
      <c r="XAG28" s="202"/>
      <c r="XAH28" s="202"/>
      <c r="XAI28" s="202"/>
      <c r="XAJ28" s="202"/>
      <c r="XAK28" s="202"/>
      <c r="XAM28" s="149"/>
      <c r="XAN28" s="918"/>
      <c r="XAO28" s="918"/>
      <c r="XAP28" s="918"/>
      <c r="XAQ28" s="918"/>
      <c r="XAR28" s="918"/>
      <c r="XAS28" s="149"/>
      <c r="XAT28" s="918"/>
      <c r="XAU28" s="918"/>
      <c r="XAV28" s="918"/>
      <c r="XAW28" s="918"/>
      <c r="XAX28" s="918"/>
      <c r="XAY28" s="149"/>
      <c r="XAZ28" s="923"/>
      <c r="XBA28" s="149"/>
      <c r="XBB28" s="149"/>
      <c r="XBC28" s="149"/>
      <c r="XBD28" s="149"/>
    </row>
    <row r="29" spans="1:7168 7171:8192 8196:10240 10243:16280" s="264" customFormat="1">
      <c r="A29" s="129">
        <f>+'PIB D Pcorr'!A29</f>
        <v>1977</v>
      </c>
      <c r="B29" s="208">
        <v>14353.252374982485</v>
      </c>
      <c r="C29" s="205">
        <v>744.21613564284053</v>
      </c>
      <c r="D29" s="205">
        <v>13609.036239339644</v>
      </c>
      <c r="E29" s="205">
        <v>10272.056497718733</v>
      </c>
      <c r="F29" s="205">
        <v>13060.856756122374</v>
      </c>
      <c r="G29" s="205">
        <v>9839.8057031445387</v>
      </c>
      <c r="H29" s="205">
        <v>27507745.008718312</v>
      </c>
      <c r="I29" s="205">
        <v>20029787.354887556</v>
      </c>
      <c r="J29" s="266">
        <v>703.1633378438512</v>
      </c>
      <c r="K29" s="266">
        <v>41.052797798989332</v>
      </c>
      <c r="L29" s="205">
        <v>5.1850000000000005</v>
      </c>
      <c r="M29" s="205">
        <v>4.8989826101675389</v>
      </c>
      <c r="N29" s="285">
        <v>0.28601738983246161</v>
      </c>
      <c r="P29" s="284">
        <v>-0.15749930339541418</v>
      </c>
      <c r="Q29" s="205">
        <v>13.40270889636226</v>
      </c>
      <c r="R29" s="205">
        <v>-0.8061329329012934</v>
      </c>
      <c r="S29" s="205">
        <v>2.7900817498993646E-2</v>
      </c>
      <c r="T29" s="205">
        <v>-0.8061329329012934</v>
      </c>
      <c r="U29" s="205">
        <v>2.7900817498993646E-2</v>
      </c>
      <c r="V29" s="205">
        <v>-3.6660455302393369</v>
      </c>
      <c r="W29" s="266">
        <v>-2.6073687941131962</v>
      </c>
      <c r="X29" s="205">
        <v>13.40270889636226</v>
      </c>
      <c r="Y29" s="285">
        <v>13.402708896362148</v>
      </c>
      <c r="AA29" s="354">
        <v>61.471576752087245</v>
      </c>
      <c r="AB29" s="320">
        <v>75.479676275865131</v>
      </c>
      <c r="AC29" s="288"/>
    </row>
    <row r="30" spans="1:7168 7171:8192 8196:10240 10243:16280" s="264" customFormat="1">
      <c r="A30" s="129">
        <f>+'PIB D Pcorr'!A30</f>
        <v>1978</v>
      </c>
      <c r="B30" s="208">
        <v>14232.825714191382</v>
      </c>
      <c r="C30" s="205">
        <v>988.11392520773552</v>
      </c>
      <c r="D30" s="205">
        <v>13244.711788983646</v>
      </c>
      <c r="E30" s="205">
        <v>10093.732930288179</v>
      </c>
      <c r="F30" s="205">
        <v>12711.207495501138</v>
      </c>
      <c r="G30" s="205">
        <v>9668.9860375597618</v>
      </c>
      <c r="H30" s="205">
        <v>26541288.886512425</v>
      </c>
      <c r="I30" s="205">
        <v>19521710.573573887</v>
      </c>
      <c r="J30" s="266">
        <v>916.2877905414756</v>
      </c>
      <c r="K30" s="266">
        <v>71.826134666259918</v>
      </c>
      <c r="L30" s="205">
        <v>6.9424999999999999</v>
      </c>
      <c r="M30" s="205">
        <v>6.4378487374285474</v>
      </c>
      <c r="N30" s="285">
        <v>0.50465126257145254</v>
      </c>
      <c r="P30" s="284">
        <v>-0.83902001891226208</v>
      </c>
      <c r="Q30" s="205">
        <v>32.772440408621421</v>
      </c>
      <c r="R30" s="205">
        <v>-2.6770775237032973</v>
      </c>
      <c r="S30" s="205">
        <v>-1.7360064897438687</v>
      </c>
      <c r="T30" s="205">
        <v>-2.6770775237032973</v>
      </c>
      <c r="U30" s="205">
        <v>-1.7360064897438687</v>
      </c>
      <c r="V30" s="205">
        <v>-3.5133963976312077</v>
      </c>
      <c r="W30" s="266">
        <v>-2.5366059674602148</v>
      </c>
      <c r="X30" s="205">
        <v>30.309380655587038</v>
      </c>
      <c r="Y30" s="285">
        <v>74.960388858145464</v>
      </c>
      <c r="AA30" s="354">
        <v>59.197822281649678</v>
      </c>
      <c r="AB30" s="320">
        <v>76.209532461730802</v>
      </c>
      <c r="AC30" s="349"/>
    </row>
    <row r="31" spans="1:7168 7171:8192 8196:10240 10243:16280" s="264" customFormat="1">
      <c r="A31" s="129">
        <f>+'PIB D Pcorr'!A31</f>
        <v>1979</v>
      </c>
      <c r="B31" s="208">
        <v>14185.547487137001</v>
      </c>
      <c r="C31" s="205">
        <v>1224.9220255142809</v>
      </c>
      <c r="D31" s="205">
        <v>12960.62546162272</v>
      </c>
      <c r="E31" s="205">
        <v>9891.7201840067009</v>
      </c>
      <c r="F31" s="205">
        <v>12438.564322040533</v>
      </c>
      <c r="G31" s="205">
        <v>9475.4740398979666</v>
      </c>
      <c r="H31" s="205">
        <v>25544210.95272297</v>
      </c>
      <c r="I31" s="205">
        <v>18758641.843487244</v>
      </c>
      <c r="J31" s="266">
        <v>1116.7423302845202</v>
      </c>
      <c r="K31" s="266">
        <v>108.17969522976068</v>
      </c>
      <c r="L31" s="205">
        <v>8.6350000000000016</v>
      </c>
      <c r="M31" s="205">
        <v>7.8723949942513425</v>
      </c>
      <c r="N31" s="285">
        <v>0.76260500574865908</v>
      </c>
      <c r="P31" s="284">
        <v>-0.33217737646601408</v>
      </c>
      <c r="Q31" s="205">
        <v>23.965667749977328</v>
      </c>
      <c r="R31" s="205">
        <v>-2.1449038067949289</v>
      </c>
      <c r="S31" s="205">
        <v>-2.0013680535899692</v>
      </c>
      <c r="T31" s="205">
        <v>-2.1449038067949178</v>
      </c>
      <c r="U31" s="205">
        <v>-2.0013680535899692</v>
      </c>
      <c r="V31" s="205">
        <v>-3.756705026846463</v>
      </c>
      <c r="W31" s="205">
        <v>-3.90882103907223</v>
      </c>
      <c r="X31" s="205">
        <v>21.876810082189024</v>
      </c>
      <c r="Y31" s="285">
        <v>50.613277092547946</v>
      </c>
      <c r="AA31" s="354">
        <v>57.279570307379863</v>
      </c>
      <c r="AB31" s="320">
        <v>76.321318082192462</v>
      </c>
      <c r="AC31" s="349"/>
    </row>
    <row r="32" spans="1:7168 7171:8192 8196:10240 10243:16280" s="264" customFormat="1" ht="13.5" thickBot="1">
      <c r="A32" s="129">
        <f>+'PIB D Pcorr'!A32</f>
        <v>1980</v>
      </c>
      <c r="B32" s="921">
        <v>14300.236769866964</v>
      </c>
      <c r="C32" s="340">
        <v>1632.372027280313</v>
      </c>
      <c r="D32" s="340">
        <v>12667.864742586651</v>
      </c>
      <c r="E32" s="340">
        <v>9557.5718169989777</v>
      </c>
      <c r="F32" s="340">
        <v>12157.596166184183</v>
      </c>
      <c r="G32" s="340">
        <v>9155.3867226106031</v>
      </c>
      <c r="H32" s="340">
        <v>24718737.623409744</v>
      </c>
      <c r="I32" s="340">
        <v>17927791.29084561</v>
      </c>
      <c r="J32" s="356">
        <v>1460.9538392954792</v>
      </c>
      <c r="K32" s="356">
        <v>171.41818798483382</v>
      </c>
      <c r="L32" s="340">
        <v>11.415000000000001</v>
      </c>
      <c r="M32" s="340">
        <v>10.216291260113664</v>
      </c>
      <c r="N32" s="420">
        <v>1.198708739886337</v>
      </c>
      <c r="P32" s="419">
        <v>0.80849387613668444</v>
      </c>
      <c r="Q32" s="340">
        <v>33.263341933537774</v>
      </c>
      <c r="R32" s="340">
        <v>-2.2588471513427577</v>
      </c>
      <c r="S32" s="340">
        <v>-3.3780612551898348</v>
      </c>
      <c r="T32" s="340">
        <v>-2.2588471513427577</v>
      </c>
      <c r="U32" s="340">
        <v>-3.3780612551898237</v>
      </c>
      <c r="V32" s="340">
        <v>-3.2315475738945554</v>
      </c>
      <c r="W32" s="340">
        <v>-4.4291615543056722</v>
      </c>
      <c r="X32" s="340">
        <v>30.822822747594934</v>
      </c>
      <c r="Y32" s="420">
        <v>58.456896759379994</v>
      </c>
      <c r="AA32" s="354">
        <v>55.303255977230819</v>
      </c>
      <c r="AB32" s="320">
        <v>75.447378158913125</v>
      </c>
      <c r="AC32" s="349">
        <v>1951.2947229623187</v>
      </c>
    </row>
    <row r="33" spans="1:7168 7171:8192 8196:10240 10243:16280" s="264" customFormat="1">
      <c r="A33" s="129">
        <f>+'PIB D Pcorr'!A33</f>
        <v>1981</v>
      </c>
      <c r="B33" s="208">
        <v>14349.272142622354</v>
      </c>
      <c r="C33" s="205">
        <v>2013.2028816099155</v>
      </c>
      <c r="D33" s="205">
        <v>12336.069261012439</v>
      </c>
      <c r="E33" s="205">
        <v>9290.7152263598382</v>
      </c>
      <c r="F33" s="205">
        <v>11839.165589546987</v>
      </c>
      <c r="G33" s="205">
        <v>8899.7595263353614</v>
      </c>
      <c r="H33" s="205">
        <v>23717432.455535244</v>
      </c>
      <c r="I33" s="205">
        <v>17187528.534367464</v>
      </c>
      <c r="J33" s="266">
        <v>1699.2192580727078</v>
      </c>
      <c r="K33" s="266">
        <v>313.98362353720768</v>
      </c>
      <c r="L33" s="205">
        <v>14.030000000000001</v>
      </c>
      <c r="M33" s="205">
        <v>11.841849824740814</v>
      </c>
      <c r="N33" s="285">
        <v>2.188150175259187</v>
      </c>
      <c r="P33" s="284">
        <v>0.34289902708966036</v>
      </c>
      <c r="Q33" s="205">
        <v>23.329905681127293</v>
      </c>
      <c r="R33" s="205">
        <v>-2.6191902764700847</v>
      </c>
      <c r="S33" s="205">
        <v>-2.792096107135833</v>
      </c>
      <c r="T33" s="205">
        <v>-2.6191902764700847</v>
      </c>
      <c r="U33" s="205">
        <v>-2.792096107135833</v>
      </c>
      <c r="V33" s="205">
        <v>-4.0507941106434959</v>
      </c>
      <c r="W33" s="205">
        <v>-4.1291352876031251</v>
      </c>
      <c r="X33" s="205">
        <v>16.308894392729623</v>
      </c>
      <c r="Y33" s="285">
        <v>83.168208244615968</v>
      </c>
      <c r="AA33" s="354">
        <v>53.179731139568673</v>
      </c>
      <c r="AB33" s="320">
        <v>75.313416533114818</v>
      </c>
      <c r="AC33" s="349">
        <v>1922.6085679085043</v>
      </c>
    </row>
    <row r="34" spans="1:7168 7171:8192 8196:10240 10243:16280" s="264" customFormat="1">
      <c r="A34" s="129">
        <f>+'PIB D Pcorr'!A34</f>
        <v>1982</v>
      </c>
      <c r="B34" s="208">
        <v>14523.460127474529</v>
      </c>
      <c r="C34" s="205">
        <v>2301.2422571983388</v>
      </c>
      <c r="D34" s="205">
        <v>12222.21787027619</v>
      </c>
      <c r="E34" s="205">
        <v>9248.3012662187539</v>
      </c>
      <c r="F34" s="205">
        <v>11729.900195602851</v>
      </c>
      <c r="G34" s="205">
        <v>8859.1303566085517</v>
      </c>
      <c r="H34" s="205">
        <v>23342485.809293464</v>
      </c>
      <c r="I34" s="205">
        <v>17007547.676057074</v>
      </c>
      <c r="J34" s="266">
        <v>1787.324533800055</v>
      </c>
      <c r="K34" s="266">
        <v>513.9177233982839</v>
      </c>
      <c r="L34" s="205">
        <v>15.844999999999999</v>
      </c>
      <c r="M34" s="205">
        <v>12.306464975373958</v>
      </c>
      <c r="N34" s="285">
        <v>3.5385350246260412</v>
      </c>
      <c r="P34" s="284">
        <v>1.2139151248987456</v>
      </c>
      <c r="Q34" s="205">
        <v>14.307518542695718</v>
      </c>
      <c r="R34" s="205">
        <v>-0.92291465236881143</v>
      </c>
      <c r="S34" s="205">
        <v>-0.4565198599645659</v>
      </c>
      <c r="T34" s="205">
        <v>-0.92291465236881143</v>
      </c>
      <c r="U34" s="205">
        <v>-0.4565198599645659</v>
      </c>
      <c r="V34" s="205">
        <v>-1.5808905409332108</v>
      </c>
      <c r="W34" s="205">
        <v>-1.0471596189673749</v>
      </c>
      <c r="X34" s="205">
        <v>5.1850445614227691</v>
      </c>
      <c r="Y34" s="285">
        <v>63.676601221650529</v>
      </c>
      <c r="AA34" s="354">
        <v>52.043970581314618</v>
      </c>
      <c r="AB34" s="320">
        <v>75.667946393838648</v>
      </c>
      <c r="AC34" s="349">
        <v>1909.8404280667585</v>
      </c>
    </row>
    <row r="35" spans="1:7168 7171:8192 8196:10240 10243:16280" s="264" customFormat="1">
      <c r="A35" s="129">
        <f>+'PIB D Pcorr'!A35</f>
        <v>1983</v>
      </c>
      <c r="B35" s="208">
        <v>14714.385104391869</v>
      </c>
      <c r="C35" s="205">
        <v>2549.6350789635017</v>
      </c>
      <c r="D35" s="205">
        <v>12164.750025428368</v>
      </c>
      <c r="E35" s="205">
        <v>9189.9506997524713</v>
      </c>
      <c r="F35" s="205">
        <v>11674.747187231047</v>
      </c>
      <c r="G35" s="205">
        <v>8803.2351970731506</v>
      </c>
      <c r="H35" s="205">
        <v>22843622.412560694</v>
      </c>
      <c r="I35" s="205">
        <v>16594558.409823686</v>
      </c>
      <c r="J35" s="266">
        <v>1831.9559676477297</v>
      </c>
      <c r="K35" s="266">
        <v>717.67911131577193</v>
      </c>
      <c r="L35" s="205">
        <v>17.327500000000001</v>
      </c>
      <c r="M35" s="205">
        <v>12.450102091598362</v>
      </c>
      <c r="N35" s="285">
        <v>4.8773979084016386</v>
      </c>
      <c r="P35" s="284">
        <v>1.3145970398346085</v>
      </c>
      <c r="Q35" s="205">
        <v>10.793858012479319</v>
      </c>
      <c r="R35" s="205">
        <v>-0.47019162526615865</v>
      </c>
      <c r="S35" s="205">
        <v>-0.63093280362113147</v>
      </c>
      <c r="T35" s="205">
        <v>-0.47019162526616975</v>
      </c>
      <c r="U35" s="205">
        <v>-0.63093280362113147</v>
      </c>
      <c r="V35" s="205">
        <v>-2.1371476920172494</v>
      </c>
      <c r="W35" s="205">
        <v>-2.4282705190636467</v>
      </c>
      <c r="X35" s="205">
        <v>2.4971085554778005</v>
      </c>
      <c r="Y35" s="285">
        <v>39.648639974919476</v>
      </c>
      <c r="AA35" s="354">
        <v>51.1949124443938</v>
      </c>
      <c r="AB35" s="320">
        <v>75.545742251525283</v>
      </c>
      <c r="AC35" s="349">
        <v>1877.8538288752286</v>
      </c>
    </row>
    <row r="36" spans="1:7168 7171:8192 8196:10240 10243:16280" s="264" customFormat="1">
      <c r="A36" s="129">
        <f>+'PIB D Pcorr'!A36</f>
        <v>1984</v>
      </c>
      <c r="B36" s="208">
        <v>14857.55493532418</v>
      </c>
      <c r="C36" s="205">
        <v>2983.3970310130953</v>
      </c>
      <c r="D36" s="205">
        <v>11874.157904311085</v>
      </c>
      <c r="E36" s="205">
        <v>8910.6459882671916</v>
      </c>
      <c r="F36" s="205">
        <v>11395.860276973634</v>
      </c>
      <c r="G36" s="205">
        <v>8535.6837000970227</v>
      </c>
      <c r="H36" s="205">
        <v>21850127.071917497</v>
      </c>
      <c r="I36" s="205">
        <v>15745382.846423486</v>
      </c>
      <c r="J36" s="266">
        <v>2042.6524030296223</v>
      </c>
      <c r="K36" s="266">
        <v>940.74462798347304</v>
      </c>
      <c r="L36" s="205">
        <v>20.079999999999998</v>
      </c>
      <c r="M36" s="205">
        <v>13.748240621834546</v>
      </c>
      <c r="N36" s="285">
        <v>6.3317593781654526</v>
      </c>
      <c r="P36" s="284">
        <v>0.97299227875704553</v>
      </c>
      <c r="Q36" s="205">
        <v>17.012707254793892</v>
      </c>
      <c r="R36" s="205">
        <v>-2.3888047063018059</v>
      </c>
      <c r="S36" s="205">
        <v>-3.0392405858368998</v>
      </c>
      <c r="T36" s="205">
        <v>-2.3888047063018059</v>
      </c>
      <c r="U36" s="205">
        <v>-3.039240585836922</v>
      </c>
      <c r="V36" s="205">
        <v>-4.3491147012520992</v>
      </c>
      <c r="W36" s="205">
        <v>-5.1171928919633292</v>
      </c>
      <c r="X36" s="205">
        <v>11.501173559997246</v>
      </c>
      <c r="Y36" s="285">
        <v>31.081511660376915</v>
      </c>
      <c r="AA36" s="354">
        <v>49.432432362055927</v>
      </c>
      <c r="AB36" s="320">
        <v>75.042340350148564</v>
      </c>
      <c r="AC36" s="349">
        <v>1840.1411913163536</v>
      </c>
    </row>
    <row r="37" spans="1:7168 7171:8192 8196:10240 10243:16280" s="264" customFormat="1">
      <c r="A37" s="129">
        <f>+'PIB D Pcorr'!A37</f>
        <v>1985</v>
      </c>
      <c r="B37" s="208">
        <v>15380.831987720956</v>
      </c>
      <c r="C37" s="205">
        <v>3299.5729821658369</v>
      </c>
      <c r="D37" s="205">
        <v>12081.259005555119</v>
      </c>
      <c r="E37" s="205">
        <v>8868.9096476076502</v>
      </c>
      <c r="F37" s="205">
        <v>11594.619231672013</v>
      </c>
      <c r="G37" s="205">
        <v>8495.7036354486881</v>
      </c>
      <c r="H37" s="205">
        <v>21887419.54171399</v>
      </c>
      <c r="I37" s="205">
        <v>15417173.892859275</v>
      </c>
      <c r="J37" s="266">
        <v>2171.0087299871188</v>
      </c>
      <c r="K37" s="266">
        <v>1128.5642521787181</v>
      </c>
      <c r="L37" s="205">
        <v>21.452500000000001</v>
      </c>
      <c r="M37" s="205">
        <v>14.115027923849043</v>
      </c>
      <c r="N37" s="285">
        <v>7.3374720761509575</v>
      </c>
      <c r="P37" s="284">
        <v>3.5219593982632524</v>
      </c>
      <c r="Q37" s="205">
        <v>10.597850298368616</v>
      </c>
      <c r="R37" s="205">
        <v>1.7441329558944396</v>
      </c>
      <c r="S37" s="205">
        <v>-0.46838737297494326</v>
      </c>
      <c r="T37" s="205">
        <v>1.7441329558944396</v>
      </c>
      <c r="U37" s="205">
        <v>-0.46838737297494326</v>
      </c>
      <c r="V37" s="205">
        <v>0.17067392639753542</v>
      </c>
      <c r="W37" s="205">
        <v>-2.0844774418347201</v>
      </c>
      <c r="X37" s="205">
        <v>6.2838066215828547</v>
      </c>
      <c r="Y37" s="285">
        <v>19.96499566496006</v>
      </c>
      <c r="AA37" s="354">
        <v>49.819292978956533</v>
      </c>
      <c r="AB37" s="320">
        <v>73.41047521230702</v>
      </c>
      <c r="AC37" s="349">
        <v>1811.6836607550481</v>
      </c>
    </row>
    <row r="38" spans="1:7168 7171:8192 8196:10240 10243:16280" s="264" customFormat="1">
      <c r="A38" s="129">
        <f>+'PIB D Pcorr'!A38</f>
        <v>1986</v>
      </c>
      <c r="B38" s="208">
        <v>15501.9419718069</v>
      </c>
      <c r="C38" s="205">
        <v>3251.5323285864979</v>
      </c>
      <c r="D38" s="205">
        <v>12250.409643220402</v>
      </c>
      <c r="E38" s="205">
        <v>9172.4078842858326</v>
      </c>
      <c r="F38" s="205">
        <v>11756.956388389015</v>
      </c>
      <c r="G38" s="205">
        <v>8786.430587819279</v>
      </c>
      <c r="H38" s="205">
        <v>22112142.19361895</v>
      </c>
      <c r="I38" s="205">
        <v>15913293.688792698</v>
      </c>
      <c r="J38" s="266">
        <v>2065.8168741633635</v>
      </c>
      <c r="K38" s="266">
        <v>1185.7154544231344</v>
      </c>
      <c r="L38" s="205">
        <v>20.975000000000001</v>
      </c>
      <c r="M38" s="205">
        <v>13.326181183753798</v>
      </c>
      <c r="N38" s="285">
        <v>7.6488188162462034</v>
      </c>
      <c r="P38" s="284">
        <v>0.78740853669443389</v>
      </c>
      <c r="Q38" s="205">
        <v>-1.4559657822087346</v>
      </c>
      <c r="R38" s="205">
        <v>1.4001077005923346</v>
      </c>
      <c r="S38" s="205">
        <v>3.4220467761789664</v>
      </c>
      <c r="T38" s="205">
        <v>1.4001077005923568</v>
      </c>
      <c r="U38" s="205">
        <v>3.4220467761789664</v>
      </c>
      <c r="V38" s="205">
        <v>1.0267206304364729</v>
      </c>
      <c r="W38" s="205">
        <v>3.2179684771098671</v>
      </c>
      <c r="X38" s="205">
        <v>-4.8452986103091122</v>
      </c>
      <c r="Y38" s="285">
        <v>5.0640627801283422</v>
      </c>
      <c r="AA38" s="354">
        <v>50.099174208042491</v>
      </c>
      <c r="AB38" s="320">
        <v>74.874295239278055</v>
      </c>
      <c r="AC38" s="349">
        <v>1805.0124720405745</v>
      </c>
    </row>
    <row r="39" spans="1:7168 7171:8192 8196:10240 10243:16280" s="264" customFormat="1" ht="13.5" thickBot="1">
      <c r="A39" s="129">
        <f>+'PIB D Pcorr'!A39</f>
        <v>1987</v>
      </c>
      <c r="B39" s="921">
        <v>16048.888612090821</v>
      </c>
      <c r="C39" s="340">
        <v>3245.4864995800654</v>
      </c>
      <c r="D39" s="340">
        <v>12803.402112510756</v>
      </c>
      <c r="E39" s="340">
        <v>9636.7278112504446</v>
      </c>
      <c r="F39" s="340">
        <v>12287.674016117675</v>
      </c>
      <c r="G39" s="340">
        <v>9231.2118121480889</v>
      </c>
      <c r="H39" s="340">
        <v>22842241.340355832</v>
      </c>
      <c r="I39" s="340">
        <v>16532533.034661448</v>
      </c>
      <c r="J39" s="356">
        <v>1837.8679941312171</v>
      </c>
      <c r="K39" s="356">
        <v>1407.6185054488483</v>
      </c>
      <c r="L39" s="340">
        <v>20.2225</v>
      </c>
      <c r="M39" s="340">
        <v>11.451683905056296</v>
      </c>
      <c r="N39" s="420">
        <v>8.7708160949437044</v>
      </c>
      <c r="P39" s="419">
        <v>3.5282459531756905</v>
      </c>
      <c r="Q39" s="340">
        <v>-0.18593784085366716</v>
      </c>
      <c r="R39" s="340">
        <v>4.5140732873074851</v>
      </c>
      <c r="S39" s="340">
        <v>5.0621378030962338</v>
      </c>
      <c r="T39" s="340">
        <v>4.5140732873074851</v>
      </c>
      <c r="U39" s="340">
        <v>5.0621378030962338</v>
      </c>
      <c r="V39" s="340">
        <v>3.3018019708084712</v>
      </c>
      <c r="W39" s="340">
        <v>3.8913336106205509</v>
      </c>
      <c r="X39" s="340">
        <v>-11.034321719560147</v>
      </c>
      <c r="Y39" s="420">
        <v>18.714696700455224</v>
      </c>
      <c r="AA39" s="922">
        <v>51.959468960755217</v>
      </c>
      <c r="AB39" s="356">
        <v>75.266930824846796</v>
      </c>
      <c r="AC39" s="920">
        <v>1784.0759151066336</v>
      </c>
      <c r="AE39" s="504"/>
      <c r="AF39" s="202"/>
      <c r="AJ39" s="149"/>
      <c r="AK39" s="504"/>
      <c r="AL39" s="504"/>
      <c r="AN39" s="149"/>
      <c r="AQ39" s="149"/>
      <c r="AR39" s="202"/>
      <c r="AS39" s="202"/>
      <c r="AT39" s="202"/>
      <c r="AU39" s="202"/>
      <c r="AV39" s="202"/>
      <c r="AW39" s="202"/>
      <c r="AX39" s="202"/>
      <c r="AY39" s="202"/>
      <c r="AZ39" s="202"/>
      <c r="BA39" s="585"/>
      <c r="BB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O39" s="585"/>
      <c r="BP39" s="585"/>
      <c r="BQ39" s="504"/>
      <c r="BR39" s="585"/>
      <c r="BS39" s="149"/>
      <c r="BT39" s="202"/>
      <c r="BU39" s="202"/>
      <c r="BV39" s="202"/>
      <c r="BW39" s="202"/>
      <c r="BX39" s="202"/>
      <c r="BY39" s="202"/>
      <c r="CA39" s="149"/>
      <c r="CB39" s="918"/>
      <c r="CC39" s="918"/>
      <c r="CD39" s="918"/>
      <c r="CE39" s="918"/>
      <c r="CF39" s="918"/>
      <c r="CG39" s="149"/>
      <c r="CH39" s="918"/>
      <c r="CI39" s="918"/>
      <c r="CJ39" s="918"/>
      <c r="CK39" s="918"/>
      <c r="CL39" s="918"/>
      <c r="CM39" s="149"/>
      <c r="CN39" s="923"/>
      <c r="CO39" s="149"/>
      <c r="CP39" s="149"/>
      <c r="CQ39" s="149"/>
      <c r="CR39" s="149"/>
      <c r="CU39" s="504"/>
      <c r="CV39" s="202"/>
      <c r="CZ39" s="149"/>
      <c r="DA39" s="504"/>
      <c r="DB39" s="504"/>
      <c r="DD39" s="149"/>
      <c r="DG39" s="149"/>
      <c r="DH39" s="202"/>
      <c r="DI39" s="202"/>
      <c r="DJ39" s="202"/>
      <c r="DK39" s="202"/>
      <c r="DL39" s="202"/>
      <c r="DM39" s="202"/>
      <c r="DN39" s="202"/>
      <c r="DO39" s="202"/>
      <c r="DP39" s="202"/>
      <c r="DQ39" s="585"/>
      <c r="DR39" s="202"/>
      <c r="DT39" s="202"/>
      <c r="DU39" s="202"/>
      <c r="DV39" s="202"/>
      <c r="DW39" s="202"/>
      <c r="DX39" s="202"/>
      <c r="DY39" s="202"/>
      <c r="DZ39" s="202"/>
      <c r="EA39" s="202"/>
      <c r="EB39" s="202"/>
      <c r="EC39" s="202"/>
      <c r="EE39" s="585"/>
      <c r="EF39" s="585"/>
      <c r="EG39" s="504"/>
      <c r="EH39" s="585"/>
      <c r="EI39" s="149"/>
      <c r="EJ39" s="202"/>
      <c r="EK39" s="202"/>
      <c r="EL39" s="202"/>
      <c r="EM39" s="202"/>
      <c r="EN39" s="202"/>
      <c r="EO39" s="202"/>
      <c r="EQ39" s="149"/>
      <c r="ER39" s="918"/>
      <c r="ES39" s="918"/>
      <c r="ET39" s="918"/>
      <c r="EU39" s="918"/>
      <c r="EV39" s="918"/>
      <c r="EW39" s="149"/>
      <c r="EX39" s="918"/>
      <c r="EY39" s="918"/>
      <c r="EZ39" s="918"/>
      <c r="FA39" s="918"/>
      <c r="FB39" s="918"/>
      <c r="FC39" s="149"/>
      <c r="FD39" s="923"/>
      <c r="FE39" s="149"/>
      <c r="FF39" s="149"/>
      <c r="FG39" s="149"/>
      <c r="FH39" s="149"/>
      <c r="FK39" s="504"/>
      <c r="FL39" s="202"/>
      <c r="FP39" s="149"/>
      <c r="FQ39" s="504"/>
      <c r="FR39" s="504"/>
      <c r="FT39" s="149"/>
      <c r="FW39" s="149"/>
      <c r="FX39" s="202"/>
      <c r="FY39" s="202"/>
      <c r="FZ39" s="202"/>
      <c r="GA39" s="202"/>
      <c r="GB39" s="202"/>
      <c r="GC39" s="202"/>
      <c r="GD39" s="202"/>
      <c r="GE39" s="202"/>
      <c r="GF39" s="202"/>
      <c r="GG39" s="585"/>
      <c r="GH39" s="202"/>
      <c r="GJ39" s="202"/>
      <c r="GK39" s="202"/>
      <c r="GL39" s="202"/>
      <c r="GM39" s="202"/>
      <c r="GN39" s="202"/>
      <c r="GO39" s="202"/>
      <c r="GP39" s="202"/>
      <c r="GQ39" s="202"/>
      <c r="GR39" s="202"/>
      <c r="GS39" s="202"/>
      <c r="GU39" s="585"/>
      <c r="GV39" s="585"/>
      <c r="GW39" s="504"/>
      <c r="GX39" s="585"/>
      <c r="GY39" s="149"/>
      <c r="GZ39" s="202"/>
      <c r="HA39" s="202"/>
      <c r="HB39" s="202"/>
      <c r="HC39" s="202"/>
      <c r="HD39" s="202"/>
      <c r="HE39" s="202"/>
      <c r="HG39" s="149"/>
      <c r="HH39" s="918"/>
      <c r="HI39" s="918"/>
      <c r="HJ39" s="918"/>
      <c r="HK39" s="918"/>
      <c r="HL39" s="918"/>
      <c r="HM39" s="149"/>
      <c r="HN39" s="918"/>
      <c r="HO39" s="918"/>
      <c r="HP39" s="918"/>
      <c r="HQ39" s="918"/>
      <c r="HR39" s="918"/>
      <c r="HS39" s="149"/>
      <c r="HT39" s="923"/>
      <c r="HU39" s="149"/>
      <c r="HV39" s="149"/>
      <c r="HW39" s="149"/>
      <c r="HX39" s="149"/>
      <c r="IA39" s="504"/>
      <c r="IB39" s="202"/>
      <c r="IF39" s="149"/>
      <c r="IG39" s="504"/>
      <c r="IH39" s="504"/>
      <c r="IJ39" s="149"/>
      <c r="IM39" s="149"/>
      <c r="IN39" s="202"/>
      <c r="IO39" s="202"/>
      <c r="IP39" s="202"/>
      <c r="IQ39" s="202"/>
      <c r="IR39" s="202"/>
      <c r="IS39" s="202"/>
      <c r="IT39" s="202"/>
      <c r="IU39" s="202"/>
      <c r="IV39" s="202"/>
      <c r="IW39" s="585"/>
      <c r="IX39" s="202"/>
      <c r="IZ39" s="202"/>
      <c r="JA39" s="202"/>
      <c r="JB39" s="202"/>
      <c r="JC39" s="202"/>
      <c r="JD39" s="202"/>
      <c r="JE39" s="202"/>
      <c r="JF39" s="202"/>
      <c r="JG39" s="202"/>
      <c r="JH39" s="202"/>
      <c r="JI39" s="202"/>
      <c r="JK39" s="585"/>
      <c r="JL39" s="585"/>
      <c r="JM39" s="504"/>
      <c r="JN39" s="585"/>
      <c r="JO39" s="149"/>
      <c r="JP39" s="202"/>
      <c r="JQ39" s="202"/>
      <c r="JR39" s="202"/>
      <c r="JS39" s="202"/>
      <c r="JT39" s="202"/>
      <c r="JU39" s="202"/>
      <c r="JW39" s="149"/>
      <c r="JX39" s="918"/>
      <c r="JY39" s="918"/>
      <c r="JZ39" s="918"/>
      <c r="KA39" s="918"/>
      <c r="KB39" s="918"/>
      <c r="KC39" s="149"/>
      <c r="KD39" s="918"/>
      <c r="KE39" s="918"/>
      <c r="KF39" s="918"/>
      <c r="KG39" s="918"/>
      <c r="KH39" s="918"/>
      <c r="KI39" s="149"/>
      <c r="KJ39" s="923"/>
      <c r="KK39" s="149"/>
      <c r="KL39" s="149"/>
      <c r="KM39" s="149"/>
      <c r="KN39" s="149"/>
      <c r="KQ39" s="504"/>
      <c r="KR39" s="202"/>
      <c r="KV39" s="149"/>
      <c r="KW39" s="504"/>
      <c r="KX39" s="504"/>
      <c r="KZ39" s="149"/>
      <c r="LC39" s="149"/>
      <c r="LD39" s="202"/>
      <c r="LE39" s="202"/>
      <c r="LF39" s="202"/>
      <c r="LG39" s="202"/>
      <c r="LH39" s="202"/>
      <c r="LI39" s="202"/>
      <c r="LJ39" s="202"/>
      <c r="LK39" s="202"/>
      <c r="LL39" s="202"/>
      <c r="LM39" s="585"/>
      <c r="LN39" s="202"/>
      <c r="LP39" s="202"/>
      <c r="LQ39" s="202"/>
      <c r="LR39" s="202"/>
      <c r="LS39" s="202"/>
      <c r="LT39" s="202"/>
      <c r="LU39" s="202"/>
      <c r="LV39" s="202"/>
      <c r="LW39" s="202"/>
      <c r="LX39" s="202"/>
      <c r="LY39" s="202"/>
      <c r="MA39" s="585"/>
      <c r="MB39" s="585"/>
      <c r="MC39" s="504"/>
      <c r="MD39" s="585"/>
      <c r="ME39" s="149"/>
      <c r="MF39" s="202"/>
      <c r="MG39" s="202"/>
      <c r="MH39" s="202"/>
      <c r="MI39" s="202"/>
      <c r="MJ39" s="202"/>
      <c r="MK39" s="202"/>
      <c r="MM39" s="149"/>
      <c r="MN39" s="918"/>
      <c r="MO39" s="918"/>
      <c r="MP39" s="918"/>
      <c r="MQ39" s="918"/>
      <c r="MR39" s="918"/>
      <c r="MS39" s="149"/>
      <c r="MT39" s="918"/>
      <c r="MU39" s="918"/>
      <c r="MV39" s="918"/>
      <c r="MW39" s="918"/>
      <c r="MX39" s="918"/>
      <c r="MY39" s="149"/>
      <c r="MZ39" s="923"/>
      <c r="NA39" s="149"/>
      <c r="NB39" s="149"/>
      <c r="NC39" s="149"/>
      <c r="ND39" s="149"/>
      <c r="NG39" s="504"/>
      <c r="NH39" s="202"/>
      <c r="NL39" s="149"/>
      <c r="NM39" s="504"/>
      <c r="NN39" s="504"/>
      <c r="NP39" s="149"/>
      <c r="NS39" s="149"/>
      <c r="NT39" s="202"/>
      <c r="NU39" s="202"/>
      <c r="NV39" s="202"/>
      <c r="NW39" s="202"/>
      <c r="NX39" s="202"/>
      <c r="NY39" s="202"/>
      <c r="NZ39" s="202"/>
      <c r="OA39" s="202"/>
      <c r="OB39" s="202"/>
      <c r="OC39" s="585"/>
      <c r="OD39" s="202"/>
      <c r="OF39" s="202"/>
      <c r="OG39" s="202"/>
      <c r="OH39" s="202"/>
      <c r="OI39" s="202"/>
      <c r="OJ39" s="202"/>
      <c r="OK39" s="202"/>
      <c r="OL39" s="202"/>
      <c r="OM39" s="202"/>
      <c r="ON39" s="202"/>
      <c r="OO39" s="202"/>
      <c r="OQ39" s="585"/>
      <c r="OR39" s="585"/>
      <c r="OS39" s="504"/>
      <c r="OT39" s="585"/>
      <c r="OU39" s="149"/>
      <c r="OV39" s="202"/>
      <c r="OW39" s="202"/>
      <c r="OX39" s="202"/>
      <c r="OY39" s="202"/>
      <c r="OZ39" s="202"/>
      <c r="PA39" s="202"/>
      <c r="PC39" s="149"/>
      <c r="PD39" s="918"/>
      <c r="PE39" s="918"/>
      <c r="PF39" s="918"/>
      <c r="PG39" s="918"/>
      <c r="PH39" s="918"/>
      <c r="PI39" s="149"/>
      <c r="PJ39" s="918"/>
      <c r="PK39" s="918"/>
      <c r="PL39" s="918"/>
      <c r="PM39" s="918"/>
      <c r="PN39" s="918"/>
      <c r="PO39" s="149"/>
      <c r="PP39" s="923"/>
      <c r="PQ39" s="149"/>
      <c r="PR39" s="149"/>
      <c r="PS39" s="149"/>
      <c r="PT39" s="149"/>
      <c r="PW39" s="504"/>
      <c r="PX39" s="202"/>
      <c r="QB39" s="149"/>
      <c r="QC39" s="504"/>
      <c r="QD39" s="504"/>
      <c r="QF39" s="149"/>
      <c r="QI39" s="149"/>
      <c r="QJ39" s="202"/>
      <c r="QK39" s="202"/>
      <c r="QL39" s="202"/>
      <c r="QM39" s="202"/>
      <c r="QN39" s="202"/>
      <c r="QO39" s="202"/>
      <c r="QP39" s="202"/>
      <c r="QQ39" s="202"/>
      <c r="QR39" s="202"/>
      <c r="QS39" s="585"/>
      <c r="QT39" s="202"/>
      <c r="QV39" s="202"/>
      <c r="QW39" s="202"/>
      <c r="QX39" s="202"/>
      <c r="QY39" s="202"/>
      <c r="QZ39" s="202"/>
      <c r="RA39" s="202"/>
      <c r="RB39" s="202"/>
      <c r="RC39" s="202"/>
      <c r="RD39" s="202"/>
      <c r="RE39" s="202"/>
      <c r="RG39" s="585"/>
      <c r="RH39" s="585"/>
      <c r="RI39" s="504"/>
      <c r="RJ39" s="585"/>
      <c r="RK39" s="149"/>
      <c r="RL39" s="202"/>
      <c r="RM39" s="202"/>
      <c r="RN39" s="202"/>
      <c r="RO39" s="202"/>
      <c r="RP39" s="202"/>
      <c r="RQ39" s="202"/>
      <c r="RS39" s="149"/>
      <c r="RT39" s="918"/>
      <c r="RU39" s="918"/>
      <c r="RV39" s="918"/>
      <c r="RW39" s="918"/>
      <c r="RX39" s="918"/>
      <c r="RY39" s="149"/>
      <c r="RZ39" s="918"/>
      <c r="SA39" s="918"/>
      <c r="SB39" s="918"/>
      <c r="SC39" s="918"/>
      <c r="SD39" s="918"/>
      <c r="SE39" s="149"/>
      <c r="SF39" s="923"/>
      <c r="SG39" s="149"/>
      <c r="SH39" s="149"/>
      <c r="SI39" s="149"/>
      <c r="SJ39" s="149"/>
      <c r="SM39" s="504"/>
      <c r="SN39" s="202"/>
      <c r="SR39" s="149"/>
      <c r="SS39" s="504"/>
      <c r="ST39" s="504"/>
      <c r="SV39" s="149"/>
      <c r="SY39" s="149"/>
      <c r="SZ39" s="202"/>
      <c r="TA39" s="202"/>
      <c r="TB39" s="202"/>
      <c r="TC39" s="202"/>
      <c r="TD39" s="202"/>
      <c r="TE39" s="202"/>
      <c r="TF39" s="202"/>
      <c r="TG39" s="202"/>
      <c r="TH39" s="202"/>
      <c r="TI39" s="585"/>
      <c r="TJ39" s="202"/>
      <c r="TL39" s="202"/>
      <c r="TM39" s="202"/>
      <c r="TN39" s="202"/>
      <c r="TO39" s="202"/>
      <c r="TP39" s="202"/>
      <c r="TQ39" s="202"/>
      <c r="TR39" s="202"/>
      <c r="TS39" s="202"/>
      <c r="TT39" s="202"/>
      <c r="TU39" s="202"/>
      <c r="TW39" s="585"/>
      <c r="TX39" s="585"/>
      <c r="TY39" s="504"/>
      <c r="TZ39" s="585"/>
      <c r="UA39" s="149"/>
      <c r="UB39" s="202"/>
      <c r="UC39" s="202"/>
      <c r="UD39" s="202"/>
      <c r="UE39" s="202"/>
      <c r="UF39" s="202"/>
      <c r="UG39" s="202"/>
      <c r="UI39" s="149"/>
      <c r="UJ39" s="918"/>
      <c r="UK39" s="918"/>
      <c r="UL39" s="918"/>
      <c r="UM39" s="918"/>
      <c r="UN39" s="918"/>
      <c r="UO39" s="149"/>
      <c r="UP39" s="918"/>
      <c r="UQ39" s="918"/>
      <c r="UR39" s="918"/>
      <c r="US39" s="918"/>
      <c r="UT39" s="918"/>
      <c r="UU39" s="149"/>
      <c r="UV39" s="923"/>
      <c r="UW39" s="149"/>
      <c r="UX39" s="149"/>
      <c r="UY39" s="149"/>
      <c r="UZ39" s="149"/>
      <c r="VC39" s="504"/>
      <c r="VD39" s="202"/>
      <c r="VH39" s="149"/>
      <c r="VI39" s="504"/>
      <c r="VJ39" s="504"/>
      <c r="VL39" s="149"/>
      <c r="VO39" s="149"/>
      <c r="VP39" s="202"/>
      <c r="VQ39" s="202"/>
      <c r="VR39" s="202"/>
      <c r="VS39" s="202"/>
      <c r="VT39" s="202"/>
      <c r="VU39" s="202"/>
      <c r="VV39" s="202"/>
      <c r="VW39" s="202"/>
      <c r="VX39" s="202"/>
      <c r="VY39" s="585"/>
      <c r="VZ39" s="202"/>
      <c r="WB39" s="202"/>
      <c r="WC39" s="202"/>
      <c r="WD39" s="202"/>
      <c r="WE39" s="202"/>
      <c r="WF39" s="202"/>
      <c r="WG39" s="202"/>
      <c r="WH39" s="202"/>
      <c r="WI39" s="202"/>
      <c r="WJ39" s="202"/>
      <c r="WK39" s="202"/>
      <c r="WM39" s="585"/>
      <c r="WN39" s="585"/>
      <c r="WO39" s="504"/>
      <c r="WP39" s="585"/>
      <c r="WQ39" s="149"/>
      <c r="WR39" s="202"/>
      <c r="WS39" s="202"/>
      <c r="WT39" s="202"/>
      <c r="WU39" s="202"/>
      <c r="WV39" s="202"/>
      <c r="WW39" s="202"/>
      <c r="WY39" s="149"/>
      <c r="WZ39" s="918"/>
      <c r="XA39" s="918"/>
      <c r="XB39" s="918"/>
      <c r="XC39" s="918"/>
      <c r="XD39" s="918"/>
      <c r="XE39" s="149"/>
      <c r="XF39" s="918"/>
      <c r="XG39" s="918"/>
      <c r="XH39" s="918"/>
      <c r="XI39" s="918"/>
      <c r="XJ39" s="918"/>
      <c r="XK39" s="149"/>
      <c r="XL39" s="923"/>
      <c r="XM39" s="149"/>
      <c r="XN39" s="149"/>
      <c r="XO39" s="149"/>
      <c r="XP39" s="149"/>
      <c r="XS39" s="504"/>
      <c r="XT39" s="202"/>
      <c r="XX39" s="149"/>
      <c r="XY39" s="504"/>
      <c r="XZ39" s="504"/>
      <c r="YB39" s="149"/>
      <c r="YE39" s="149"/>
      <c r="YF39" s="202"/>
      <c r="YG39" s="202"/>
      <c r="YH39" s="202"/>
      <c r="YI39" s="202"/>
      <c r="YJ39" s="202"/>
      <c r="YK39" s="202"/>
      <c r="YL39" s="202"/>
      <c r="YM39" s="202"/>
      <c r="YN39" s="202"/>
      <c r="YO39" s="585"/>
      <c r="YP39" s="202"/>
      <c r="YR39" s="202"/>
      <c r="YS39" s="202"/>
      <c r="YT39" s="202"/>
      <c r="YU39" s="202"/>
      <c r="YV39" s="202"/>
      <c r="YW39" s="202"/>
      <c r="YX39" s="202"/>
      <c r="YY39" s="202"/>
      <c r="YZ39" s="202"/>
      <c r="ZA39" s="202"/>
      <c r="ZC39" s="585"/>
      <c r="ZD39" s="585"/>
      <c r="ZE39" s="504"/>
      <c r="ZF39" s="585"/>
      <c r="ZG39" s="149"/>
      <c r="ZH39" s="202"/>
      <c r="ZI39" s="202"/>
      <c r="ZJ39" s="202"/>
      <c r="ZK39" s="202"/>
      <c r="ZL39" s="202"/>
      <c r="ZM39" s="202"/>
      <c r="ZO39" s="149"/>
      <c r="ZP39" s="918"/>
      <c r="ZQ39" s="918"/>
      <c r="ZR39" s="918"/>
      <c r="ZS39" s="918"/>
      <c r="ZT39" s="918"/>
      <c r="ZU39" s="149"/>
      <c r="ZV39" s="918"/>
      <c r="ZW39" s="918"/>
      <c r="ZX39" s="918"/>
      <c r="ZY39" s="918"/>
      <c r="ZZ39" s="918"/>
      <c r="AAA39" s="149"/>
      <c r="AAB39" s="923"/>
      <c r="AAC39" s="149"/>
      <c r="AAD39" s="149"/>
      <c r="AAE39" s="149"/>
      <c r="AAF39" s="149"/>
      <c r="AAI39" s="504"/>
      <c r="AAJ39" s="202"/>
      <c r="AAN39" s="149"/>
      <c r="AAO39" s="504"/>
      <c r="AAP39" s="504"/>
      <c r="AAR39" s="149"/>
      <c r="AAU39" s="149"/>
      <c r="AAV39" s="202"/>
      <c r="AAW39" s="202"/>
      <c r="AAX39" s="202"/>
      <c r="AAY39" s="202"/>
      <c r="AAZ39" s="202"/>
      <c r="ABA39" s="202"/>
      <c r="ABB39" s="202"/>
      <c r="ABC39" s="202"/>
      <c r="ABD39" s="202"/>
      <c r="ABE39" s="585"/>
      <c r="ABF39" s="202"/>
      <c r="ABH39" s="202"/>
      <c r="ABI39" s="202"/>
      <c r="ABJ39" s="202"/>
      <c r="ABK39" s="202"/>
      <c r="ABL39" s="202"/>
      <c r="ABM39" s="202"/>
      <c r="ABN39" s="202"/>
      <c r="ABO39" s="202"/>
      <c r="ABP39" s="202"/>
      <c r="ABQ39" s="202"/>
      <c r="ABS39" s="585"/>
      <c r="ABT39" s="585"/>
      <c r="ABU39" s="504"/>
      <c r="ABV39" s="585"/>
      <c r="ABW39" s="149"/>
      <c r="ABX39" s="202"/>
      <c r="ABY39" s="202"/>
      <c r="ABZ39" s="202"/>
      <c r="ACA39" s="202"/>
      <c r="ACB39" s="202"/>
      <c r="ACC39" s="202"/>
      <c r="ACE39" s="149"/>
      <c r="ACF39" s="918"/>
      <c r="ACG39" s="918"/>
      <c r="ACH39" s="918"/>
      <c r="ACI39" s="918"/>
      <c r="ACJ39" s="918"/>
      <c r="ACK39" s="149"/>
      <c r="ACL39" s="918"/>
      <c r="ACM39" s="918"/>
      <c r="ACN39" s="918"/>
      <c r="ACO39" s="918"/>
      <c r="ACP39" s="918"/>
      <c r="ACQ39" s="149"/>
      <c r="ACR39" s="923"/>
      <c r="ACS39" s="149"/>
      <c r="ACT39" s="149"/>
      <c r="ACU39" s="149"/>
      <c r="ACV39" s="149"/>
      <c r="ACY39" s="504"/>
      <c r="ACZ39" s="202"/>
      <c r="ADD39" s="149"/>
      <c r="ADE39" s="504"/>
      <c r="ADF39" s="504"/>
      <c r="ADH39" s="149"/>
      <c r="ADK39" s="149"/>
      <c r="ADL39" s="202"/>
      <c r="ADM39" s="202"/>
      <c r="ADN39" s="202"/>
      <c r="ADO39" s="202"/>
      <c r="ADP39" s="202"/>
      <c r="ADQ39" s="202"/>
      <c r="ADR39" s="202"/>
      <c r="ADS39" s="202"/>
      <c r="ADT39" s="202"/>
      <c r="ADU39" s="585"/>
      <c r="ADV39" s="202"/>
      <c r="ADX39" s="202"/>
      <c r="ADY39" s="202"/>
      <c r="ADZ39" s="202"/>
      <c r="AEA39" s="202"/>
      <c r="AEB39" s="202"/>
      <c r="AEC39" s="202"/>
      <c r="AED39" s="202"/>
      <c r="AEE39" s="202"/>
      <c r="AEF39" s="202"/>
      <c r="AEG39" s="202"/>
      <c r="AEI39" s="585"/>
      <c r="AEJ39" s="585"/>
      <c r="AEK39" s="504"/>
      <c r="AEL39" s="585"/>
      <c r="AEM39" s="149"/>
      <c r="AEN39" s="202"/>
      <c r="AEO39" s="202"/>
      <c r="AEP39" s="202"/>
      <c r="AEQ39" s="202"/>
      <c r="AER39" s="202"/>
      <c r="AES39" s="202"/>
      <c r="AEU39" s="149"/>
      <c r="AEV39" s="918"/>
      <c r="AEW39" s="918"/>
      <c r="AEX39" s="918"/>
      <c r="AEY39" s="918"/>
      <c r="AEZ39" s="918"/>
      <c r="AFA39" s="149"/>
      <c r="AFB39" s="918"/>
      <c r="AFC39" s="918"/>
      <c r="AFD39" s="918"/>
      <c r="AFE39" s="918"/>
      <c r="AFF39" s="918"/>
      <c r="AFG39" s="149"/>
      <c r="AFH39" s="923"/>
      <c r="AFI39" s="149"/>
      <c r="AFJ39" s="149"/>
      <c r="AFK39" s="149"/>
      <c r="AFL39" s="149"/>
      <c r="AFO39" s="504"/>
      <c r="AFP39" s="202"/>
      <c r="AFT39" s="149"/>
      <c r="AFU39" s="504"/>
      <c r="AFV39" s="504"/>
      <c r="AFX39" s="149"/>
      <c r="AGA39" s="149"/>
      <c r="AGB39" s="202"/>
      <c r="AGC39" s="202"/>
      <c r="AGD39" s="202"/>
      <c r="AGE39" s="202"/>
      <c r="AGF39" s="202"/>
      <c r="AGG39" s="202"/>
      <c r="AGH39" s="202"/>
      <c r="AGI39" s="202"/>
      <c r="AGJ39" s="202"/>
      <c r="AGK39" s="585"/>
      <c r="AGL39" s="202"/>
      <c r="AGN39" s="202"/>
      <c r="AGO39" s="202"/>
      <c r="AGP39" s="202"/>
      <c r="AGQ39" s="202"/>
      <c r="AGR39" s="202"/>
      <c r="AGS39" s="202"/>
      <c r="AGT39" s="202"/>
      <c r="AGU39" s="202"/>
      <c r="AGV39" s="202"/>
      <c r="AGW39" s="202"/>
      <c r="AGY39" s="585"/>
      <c r="AGZ39" s="585"/>
      <c r="AHA39" s="504"/>
      <c r="AHB39" s="585"/>
      <c r="AHC39" s="149"/>
      <c r="AHD39" s="202"/>
      <c r="AHE39" s="202"/>
      <c r="AHF39" s="202"/>
      <c r="AHG39" s="202"/>
      <c r="AHH39" s="202"/>
      <c r="AHI39" s="202"/>
      <c r="AHK39" s="149"/>
      <c r="AHL39" s="918"/>
      <c r="AHM39" s="918"/>
      <c r="AHN39" s="918"/>
      <c r="AHO39" s="918"/>
      <c r="AHP39" s="918"/>
      <c r="AHQ39" s="149"/>
      <c r="AHR39" s="918"/>
      <c r="AHS39" s="918"/>
      <c r="AHT39" s="918"/>
      <c r="AHU39" s="918"/>
      <c r="AHV39" s="918"/>
      <c r="AHW39" s="149"/>
      <c r="AHX39" s="923"/>
      <c r="AHY39" s="149"/>
      <c r="AHZ39" s="149"/>
      <c r="AIA39" s="149"/>
      <c r="AIB39" s="149"/>
      <c r="AIE39" s="504"/>
      <c r="AIF39" s="202"/>
      <c r="AIJ39" s="149"/>
      <c r="AIK39" s="504"/>
      <c r="AIL39" s="504"/>
      <c r="AIN39" s="149"/>
      <c r="AIQ39" s="149"/>
      <c r="AIR39" s="202"/>
      <c r="AIS39" s="202"/>
      <c r="AIT39" s="202"/>
      <c r="AIU39" s="202"/>
      <c r="AIV39" s="202"/>
      <c r="AIW39" s="202"/>
      <c r="AIX39" s="202"/>
      <c r="AIY39" s="202"/>
      <c r="AIZ39" s="202"/>
      <c r="AJA39" s="585"/>
      <c r="AJB39" s="202"/>
      <c r="AJD39" s="202"/>
      <c r="AJE39" s="202"/>
      <c r="AJF39" s="202"/>
      <c r="AJG39" s="202"/>
      <c r="AJH39" s="202"/>
      <c r="AJI39" s="202"/>
      <c r="AJJ39" s="202"/>
      <c r="AJK39" s="202"/>
      <c r="AJL39" s="202"/>
      <c r="AJM39" s="202"/>
      <c r="AJO39" s="585"/>
      <c r="AJP39" s="585"/>
      <c r="AJQ39" s="504"/>
      <c r="AJR39" s="585"/>
      <c r="AJS39" s="149"/>
      <c r="AJT39" s="202"/>
      <c r="AJU39" s="202"/>
      <c r="AJV39" s="202"/>
      <c r="AJW39" s="202"/>
      <c r="AJX39" s="202"/>
      <c r="AJY39" s="202"/>
      <c r="AKA39" s="149"/>
      <c r="AKB39" s="918"/>
      <c r="AKC39" s="918"/>
      <c r="AKD39" s="918"/>
      <c r="AKE39" s="918"/>
      <c r="AKF39" s="918"/>
      <c r="AKG39" s="149"/>
      <c r="AKH39" s="918"/>
      <c r="AKI39" s="918"/>
      <c r="AKJ39" s="918"/>
      <c r="AKK39" s="918"/>
      <c r="AKL39" s="918"/>
      <c r="AKM39" s="149"/>
      <c r="AKN39" s="923"/>
      <c r="AKO39" s="149"/>
      <c r="AKP39" s="149"/>
      <c r="AKQ39" s="149"/>
      <c r="AKR39" s="149"/>
      <c r="AKU39" s="504"/>
      <c r="AKV39" s="202"/>
      <c r="AKZ39" s="149"/>
      <c r="ALA39" s="504"/>
      <c r="ALB39" s="504"/>
      <c r="ALD39" s="149"/>
      <c r="ALG39" s="149"/>
      <c r="ALH39" s="202"/>
      <c r="ALI39" s="202"/>
      <c r="ALJ39" s="202"/>
      <c r="ALK39" s="202"/>
      <c r="ALL39" s="202"/>
      <c r="ALM39" s="202"/>
      <c r="ALN39" s="202"/>
      <c r="ALO39" s="202"/>
      <c r="ALP39" s="202"/>
      <c r="ALQ39" s="585"/>
      <c r="ALR39" s="202"/>
      <c r="ALT39" s="202"/>
      <c r="ALU39" s="202"/>
      <c r="ALV39" s="202"/>
      <c r="ALW39" s="202"/>
      <c r="ALX39" s="202"/>
      <c r="ALY39" s="202"/>
      <c r="ALZ39" s="202"/>
      <c r="AMA39" s="202"/>
      <c r="AMB39" s="202"/>
      <c r="AMC39" s="202"/>
      <c r="AME39" s="585"/>
      <c r="AMF39" s="585"/>
      <c r="AMG39" s="504"/>
      <c r="AMH39" s="585"/>
      <c r="AMI39" s="149"/>
      <c r="AMJ39" s="202"/>
      <c r="AMK39" s="202"/>
      <c r="AML39" s="202"/>
      <c r="AMM39" s="202"/>
      <c r="AMN39" s="202"/>
      <c r="AMO39" s="202"/>
      <c r="AMQ39" s="149"/>
      <c r="AMR39" s="918"/>
      <c r="AMS39" s="918"/>
      <c r="AMT39" s="918"/>
      <c r="AMU39" s="918"/>
      <c r="AMV39" s="918"/>
      <c r="AMW39" s="149"/>
      <c r="AMX39" s="918"/>
      <c r="AMY39" s="918"/>
      <c r="AMZ39" s="918"/>
      <c r="ANA39" s="918"/>
      <c r="ANB39" s="918"/>
      <c r="ANC39" s="149"/>
      <c r="AND39" s="923"/>
      <c r="ANE39" s="149"/>
      <c r="ANF39" s="149"/>
      <c r="ANG39" s="149"/>
      <c r="ANH39" s="149"/>
      <c r="ANK39" s="504"/>
      <c r="ANL39" s="202"/>
      <c r="ANP39" s="149"/>
      <c r="ANQ39" s="504"/>
      <c r="ANR39" s="504"/>
      <c r="ANT39" s="149"/>
      <c r="ANW39" s="149"/>
      <c r="ANX39" s="202"/>
      <c r="ANY39" s="202"/>
      <c r="ANZ39" s="202"/>
      <c r="AOA39" s="202"/>
      <c r="AOB39" s="202"/>
      <c r="AOC39" s="202"/>
      <c r="AOD39" s="202"/>
      <c r="AOE39" s="202"/>
      <c r="AOF39" s="202"/>
      <c r="AOG39" s="585"/>
      <c r="AOH39" s="202"/>
      <c r="AOJ39" s="202"/>
      <c r="AOK39" s="202"/>
      <c r="AOL39" s="202"/>
      <c r="AOM39" s="202"/>
      <c r="AON39" s="202"/>
      <c r="AOO39" s="202"/>
      <c r="AOP39" s="202"/>
      <c r="AOQ39" s="202"/>
      <c r="AOR39" s="202"/>
      <c r="AOS39" s="202"/>
      <c r="AOU39" s="585"/>
      <c r="AOV39" s="585"/>
      <c r="AOW39" s="504"/>
      <c r="AOX39" s="585"/>
      <c r="AOY39" s="149"/>
      <c r="AOZ39" s="202"/>
      <c r="APA39" s="202"/>
      <c r="APB39" s="202"/>
      <c r="APC39" s="202"/>
      <c r="APD39" s="202"/>
      <c r="APE39" s="202"/>
      <c r="APG39" s="149"/>
      <c r="APH39" s="918"/>
      <c r="API39" s="918"/>
      <c r="APJ39" s="918"/>
      <c r="APK39" s="918"/>
      <c r="APL39" s="918"/>
      <c r="APM39" s="149"/>
      <c r="APN39" s="918"/>
      <c r="APO39" s="918"/>
      <c r="APP39" s="918"/>
      <c r="APQ39" s="918"/>
      <c r="APR39" s="918"/>
      <c r="APS39" s="149"/>
      <c r="APT39" s="923"/>
      <c r="APU39" s="149"/>
      <c r="APV39" s="149"/>
      <c r="APW39" s="149"/>
      <c r="APX39" s="149"/>
      <c r="AQA39" s="504"/>
      <c r="AQB39" s="202"/>
      <c r="AQF39" s="149"/>
      <c r="AQG39" s="504"/>
      <c r="AQH39" s="504"/>
      <c r="AQJ39" s="149"/>
      <c r="AQM39" s="149"/>
      <c r="AQN39" s="202"/>
      <c r="AQO39" s="202"/>
      <c r="AQP39" s="202"/>
      <c r="AQQ39" s="202"/>
      <c r="AQR39" s="202"/>
      <c r="AQS39" s="202"/>
      <c r="AQT39" s="202"/>
      <c r="AQU39" s="202"/>
      <c r="AQV39" s="202"/>
      <c r="AQW39" s="585"/>
      <c r="AQX39" s="202"/>
      <c r="AQZ39" s="202"/>
      <c r="ARA39" s="202"/>
      <c r="ARB39" s="202"/>
      <c r="ARC39" s="202"/>
      <c r="ARD39" s="202"/>
      <c r="ARE39" s="202"/>
      <c r="ARF39" s="202"/>
      <c r="ARG39" s="202"/>
      <c r="ARH39" s="202"/>
      <c r="ARI39" s="202"/>
      <c r="ARK39" s="585"/>
      <c r="ARL39" s="585"/>
      <c r="ARM39" s="504"/>
      <c r="ARN39" s="585"/>
      <c r="ARO39" s="149"/>
      <c r="ARP39" s="202"/>
      <c r="ARQ39" s="202"/>
      <c r="ARR39" s="202"/>
      <c r="ARS39" s="202"/>
      <c r="ART39" s="202"/>
      <c r="ARU39" s="202"/>
      <c r="ARW39" s="149"/>
      <c r="ARX39" s="918"/>
      <c r="ARY39" s="918"/>
      <c r="ARZ39" s="918"/>
      <c r="ASA39" s="918"/>
      <c r="ASB39" s="918"/>
      <c r="ASC39" s="149"/>
      <c r="ASD39" s="918"/>
      <c r="ASE39" s="918"/>
      <c r="ASF39" s="918"/>
      <c r="ASG39" s="918"/>
      <c r="ASH39" s="918"/>
      <c r="ASI39" s="149"/>
      <c r="ASJ39" s="923"/>
      <c r="ASK39" s="149"/>
      <c r="ASL39" s="149"/>
      <c r="ASM39" s="149"/>
      <c r="ASN39" s="149"/>
      <c r="ASQ39" s="504"/>
      <c r="ASR39" s="202"/>
      <c r="ASV39" s="149"/>
      <c r="ASW39" s="504"/>
      <c r="ASX39" s="504"/>
      <c r="ASZ39" s="149"/>
      <c r="ATC39" s="149"/>
      <c r="ATD39" s="202"/>
      <c r="ATE39" s="202"/>
      <c r="ATF39" s="202"/>
      <c r="ATG39" s="202"/>
      <c r="ATH39" s="202"/>
      <c r="ATI39" s="202"/>
      <c r="ATJ39" s="202"/>
      <c r="ATK39" s="202"/>
      <c r="ATL39" s="202"/>
      <c r="ATM39" s="585"/>
      <c r="ATN39" s="202"/>
      <c r="ATP39" s="202"/>
      <c r="ATQ39" s="202"/>
      <c r="ATR39" s="202"/>
      <c r="ATS39" s="202"/>
      <c r="ATT39" s="202"/>
      <c r="ATU39" s="202"/>
      <c r="ATV39" s="202"/>
      <c r="ATW39" s="202"/>
      <c r="ATX39" s="202"/>
      <c r="ATY39" s="202"/>
      <c r="AUA39" s="585"/>
      <c r="AUB39" s="585"/>
      <c r="AUC39" s="504"/>
      <c r="AUD39" s="585"/>
      <c r="AUE39" s="149"/>
      <c r="AUF39" s="202"/>
      <c r="AUG39" s="202"/>
      <c r="AUH39" s="202"/>
      <c r="AUI39" s="202"/>
      <c r="AUJ39" s="202"/>
      <c r="AUK39" s="202"/>
      <c r="AUM39" s="149"/>
      <c r="AUN39" s="918"/>
      <c r="AUO39" s="918"/>
      <c r="AUP39" s="918"/>
      <c r="AUQ39" s="918"/>
      <c r="AUR39" s="918"/>
      <c r="AUS39" s="149"/>
      <c r="AUT39" s="918"/>
      <c r="AUU39" s="918"/>
      <c r="AUV39" s="918"/>
      <c r="AUW39" s="918"/>
      <c r="AUX39" s="918"/>
      <c r="AUY39" s="149"/>
      <c r="AUZ39" s="923"/>
      <c r="AVA39" s="149"/>
      <c r="AVB39" s="149"/>
      <c r="AVC39" s="149"/>
      <c r="AVD39" s="149"/>
      <c r="AVG39" s="504"/>
      <c r="AVH39" s="202"/>
      <c r="AVL39" s="149"/>
      <c r="AVM39" s="504"/>
      <c r="AVN39" s="504"/>
      <c r="AVP39" s="149"/>
      <c r="AVS39" s="149"/>
      <c r="AVT39" s="202"/>
      <c r="AVU39" s="202"/>
      <c r="AVV39" s="202"/>
      <c r="AVW39" s="202"/>
      <c r="AVX39" s="202"/>
      <c r="AVY39" s="202"/>
      <c r="AVZ39" s="202"/>
      <c r="AWA39" s="202"/>
      <c r="AWB39" s="202"/>
      <c r="AWC39" s="585"/>
      <c r="AWD39" s="202"/>
      <c r="AWF39" s="202"/>
      <c r="AWG39" s="202"/>
      <c r="AWH39" s="202"/>
      <c r="AWI39" s="202"/>
      <c r="AWJ39" s="202"/>
      <c r="AWK39" s="202"/>
      <c r="AWL39" s="202"/>
      <c r="AWM39" s="202"/>
      <c r="AWN39" s="202"/>
      <c r="AWO39" s="202"/>
      <c r="AWQ39" s="585"/>
      <c r="AWR39" s="585"/>
      <c r="AWS39" s="504"/>
      <c r="AWT39" s="585"/>
      <c r="AWU39" s="149"/>
      <c r="AWV39" s="202"/>
      <c r="AWW39" s="202"/>
      <c r="AWX39" s="202"/>
      <c r="AWY39" s="202"/>
      <c r="AWZ39" s="202"/>
      <c r="AXA39" s="202"/>
      <c r="AXC39" s="149"/>
      <c r="AXD39" s="918"/>
      <c r="AXE39" s="918"/>
      <c r="AXF39" s="918"/>
      <c r="AXG39" s="918"/>
      <c r="AXH39" s="918"/>
      <c r="AXI39" s="149"/>
      <c r="AXJ39" s="918"/>
      <c r="AXK39" s="918"/>
      <c r="AXL39" s="918"/>
      <c r="AXM39" s="918"/>
      <c r="AXN39" s="918"/>
      <c r="AXO39" s="149"/>
      <c r="AXP39" s="923"/>
      <c r="AXQ39" s="149"/>
      <c r="AXR39" s="149"/>
      <c r="AXS39" s="149"/>
      <c r="AXT39" s="149"/>
      <c r="AXW39" s="504"/>
      <c r="AXX39" s="202"/>
      <c r="AYB39" s="149"/>
      <c r="AYC39" s="504"/>
      <c r="AYD39" s="504"/>
      <c r="AYF39" s="149"/>
      <c r="AYI39" s="149"/>
      <c r="AYJ39" s="202"/>
      <c r="AYK39" s="202"/>
      <c r="AYL39" s="202"/>
      <c r="AYM39" s="202"/>
      <c r="AYN39" s="202"/>
      <c r="AYO39" s="202"/>
      <c r="AYP39" s="202"/>
      <c r="AYQ39" s="202"/>
      <c r="AYR39" s="202"/>
      <c r="AYS39" s="585"/>
      <c r="AYT39" s="202"/>
      <c r="AYV39" s="202"/>
      <c r="AYW39" s="202"/>
      <c r="AYX39" s="202"/>
      <c r="AYY39" s="202"/>
      <c r="AYZ39" s="202"/>
      <c r="AZA39" s="202"/>
      <c r="AZB39" s="202"/>
      <c r="AZC39" s="202"/>
      <c r="AZD39" s="202"/>
      <c r="AZE39" s="202"/>
      <c r="AZG39" s="585"/>
      <c r="AZH39" s="585"/>
      <c r="AZI39" s="504"/>
      <c r="AZJ39" s="585"/>
      <c r="AZK39" s="149"/>
      <c r="AZL39" s="202"/>
      <c r="AZM39" s="202"/>
      <c r="AZN39" s="202"/>
      <c r="AZO39" s="202"/>
      <c r="AZP39" s="202"/>
      <c r="AZQ39" s="202"/>
      <c r="AZS39" s="149"/>
      <c r="AZT39" s="918"/>
      <c r="AZU39" s="918"/>
      <c r="AZV39" s="918"/>
      <c r="AZW39" s="918"/>
      <c r="AZX39" s="918"/>
      <c r="AZY39" s="149"/>
      <c r="AZZ39" s="918"/>
      <c r="BAA39" s="918"/>
      <c r="BAB39" s="918"/>
      <c r="BAC39" s="918"/>
      <c r="BAD39" s="918"/>
      <c r="BAE39" s="149"/>
      <c r="BAF39" s="923"/>
      <c r="BAG39" s="149"/>
      <c r="BAH39" s="149"/>
      <c r="BAI39" s="149"/>
      <c r="BAJ39" s="149"/>
      <c r="BAM39" s="504"/>
      <c r="BAN39" s="202"/>
      <c r="BAR39" s="149"/>
      <c r="BAS39" s="504"/>
      <c r="BAT39" s="504"/>
      <c r="BAV39" s="149"/>
      <c r="BAY39" s="149"/>
      <c r="BAZ39" s="202"/>
      <c r="BBA39" s="202"/>
      <c r="BBB39" s="202"/>
      <c r="BBC39" s="202"/>
      <c r="BBD39" s="202"/>
      <c r="BBE39" s="202"/>
      <c r="BBF39" s="202"/>
      <c r="BBG39" s="202"/>
      <c r="BBH39" s="202"/>
      <c r="BBI39" s="585"/>
      <c r="BBJ39" s="202"/>
      <c r="BBL39" s="202"/>
      <c r="BBM39" s="202"/>
      <c r="BBN39" s="202"/>
      <c r="BBO39" s="202"/>
      <c r="BBP39" s="202"/>
      <c r="BBQ39" s="202"/>
      <c r="BBR39" s="202"/>
      <c r="BBS39" s="202"/>
      <c r="BBT39" s="202"/>
      <c r="BBU39" s="202"/>
      <c r="BBW39" s="585"/>
      <c r="BBX39" s="585"/>
      <c r="BBY39" s="504"/>
      <c r="BBZ39" s="585"/>
      <c r="BCA39" s="149"/>
      <c r="BCB39" s="202"/>
      <c r="BCC39" s="202"/>
      <c r="BCD39" s="202"/>
      <c r="BCE39" s="202"/>
      <c r="BCF39" s="202"/>
      <c r="BCG39" s="202"/>
      <c r="BCI39" s="149"/>
      <c r="BCJ39" s="918"/>
      <c r="BCK39" s="918"/>
      <c r="BCL39" s="918"/>
      <c r="BCM39" s="918"/>
      <c r="BCN39" s="918"/>
      <c r="BCO39" s="149"/>
      <c r="BCP39" s="918"/>
      <c r="BCQ39" s="918"/>
      <c r="BCR39" s="918"/>
      <c r="BCS39" s="918"/>
      <c r="BCT39" s="918"/>
      <c r="BCU39" s="149"/>
      <c r="BCV39" s="923"/>
      <c r="BCW39" s="149"/>
      <c r="BCX39" s="149"/>
      <c r="BCY39" s="149"/>
      <c r="BCZ39" s="149"/>
      <c r="BDC39" s="504"/>
      <c r="BDD39" s="202"/>
      <c r="BDH39" s="149"/>
      <c r="BDI39" s="504"/>
      <c r="BDJ39" s="504"/>
      <c r="BDL39" s="149"/>
      <c r="BDO39" s="149"/>
      <c r="BDP39" s="202"/>
      <c r="BDQ39" s="202"/>
      <c r="BDR39" s="202"/>
      <c r="BDS39" s="202"/>
      <c r="BDT39" s="202"/>
      <c r="BDU39" s="202"/>
      <c r="BDV39" s="202"/>
      <c r="BDW39" s="202"/>
      <c r="BDX39" s="202"/>
      <c r="BDY39" s="585"/>
      <c r="BDZ39" s="202"/>
      <c r="BEB39" s="202"/>
      <c r="BEC39" s="202"/>
      <c r="BED39" s="202"/>
      <c r="BEE39" s="202"/>
      <c r="BEF39" s="202"/>
      <c r="BEG39" s="202"/>
      <c r="BEH39" s="202"/>
      <c r="BEI39" s="202"/>
      <c r="BEJ39" s="202"/>
      <c r="BEK39" s="202"/>
      <c r="BEM39" s="585"/>
      <c r="BEN39" s="585"/>
      <c r="BEO39" s="504"/>
      <c r="BEP39" s="585"/>
      <c r="BEQ39" s="149"/>
      <c r="BER39" s="202"/>
      <c r="BES39" s="202"/>
      <c r="BET39" s="202"/>
      <c r="BEU39" s="202"/>
      <c r="BEV39" s="202"/>
      <c r="BEW39" s="202"/>
      <c r="BEY39" s="149"/>
      <c r="BEZ39" s="918"/>
      <c r="BFA39" s="918"/>
      <c r="BFB39" s="918"/>
      <c r="BFC39" s="918"/>
      <c r="BFD39" s="918"/>
      <c r="BFE39" s="149"/>
      <c r="BFF39" s="918"/>
      <c r="BFG39" s="918"/>
      <c r="BFH39" s="918"/>
      <c r="BFI39" s="918"/>
      <c r="BFJ39" s="918"/>
      <c r="BFK39" s="149"/>
      <c r="BFL39" s="923"/>
      <c r="BFM39" s="149"/>
      <c r="BFN39" s="149"/>
      <c r="BFO39" s="149"/>
      <c r="BFP39" s="149"/>
      <c r="BFS39" s="504"/>
      <c r="BFT39" s="202"/>
      <c r="BFX39" s="149"/>
      <c r="BFY39" s="504"/>
      <c r="BFZ39" s="504"/>
      <c r="BGB39" s="149"/>
      <c r="BGE39" s="149"/>
      <c r="BGF39" s="202"/>
      <c r="BGG39" s="202"/>
      <c r="BGH39" s="202"/>
      <c r="BGI39" s="202"/>
      <c r="BGJ39" s="202"/>
      <c r="BGK39" s="202"/>
      <c r="BGL39" s="202"/>
      <c r="BGM39" s="202"/>
      <c r="BGN39" s="202"/>
      <c r="BGO39" s="585"/>
      <c r="BGP39" s="202"/>
      <c r="BGR39" s="202"/>
      <c r="BGS39" s="202"/>
      <c r="BGT39" s="202"/>
      <c r="BGU39" s="202"/>
      <c r="BGV39" s="202"/>
      <c r="BGW39" s="202"/>
      <c r="BGX39" s="202"/>
      <c r="BGY39" s="202"/>
      <c r="BGZ39" s="202"/>
      <c r="BHA39" s="202"/>
      <c r="BHC39" s="585"/>
      <c r="BHD39" s="585"/>
      <c r="BHE39" s="504"/>
      <c r="BHF39" s="585"/>
      <c r="BHG39" s="149"/>
      <c r="BHH39" s="202"/>
      <c r="BHI39" s="202"/>
      <c r="BHJ39" s="202"/>
      <c r="BHK39" s="202"/>
      <c r="BHL39" s="202"/>
      <c r="BHM39" s="202"/>
      <c r="BHO39" s="149"/>
      <c r="BHP39" s="918"/>
      <c r="BHQ39" s="918"/>
      <c r="BHR39" s="918"/>
      <c r="BHS39" s="918"/>
      <c r="BHT39" s="918"/>
      <c r="BHU39" s="149"/>
      <c r="BHV39" s="918"/>
      <c r="BHW39" s="918"/>
      <c r="BHX39" s="918"/>
      <c r="BHY39" s="918"/>
      <c r="BHZ39" s="918"/>
      <c r="BIA39" s="149"/>
      <c r="BIB39" s="923"/>
      <c r="BIC39" s="149"/>
      <c r="BID39" s="149"/>
      <c r="BIE39" s="149"/>
      <c r="BIF39" s="149"/>
      <c r="BII39" s="504"/>
      <c r="BIJ39" s="202"/>
      <c r="BIN39" s="149"/>
      <c r="BIO39" s="504"/>
      <c r="BIP39" s="504"/>
      <c r="BIR39" s="149"/>
      <c r="BIU39" s="149"/>
      <c r="BIV39" s="202"/>
      <c r="BIW39" s="202"/>
      <c r="BIX39" s="202"/>
      <c r="BIY39" s="202"/>
      <c r="BIZ39" s="202"/>
      <c r="BJA39" s="202"/>
      <c r="BJB39" s="202"/>
      <c r="BJC39" s="202"/>
      <c r="BJD39" s="202"/>
      <c r="BJE39" s="585"/>
      <c r="BJF39" s="202"/>
      <c r="BJH39" s="202"/>
      <c r="BJI39" s="202"/>
      <c r="BJJ39" s="202"/>
      <c r="BJK39" s="202"/>
      <c r="BJL39" s="202"/>
      <c r="BJM39" s="202"/>
      <c r="BJN39" s="202"/>
      <c r="BJO39" s="202"/>
      <c r="BJP39" s="202"/>
      <c r="BJQ39" s="202"/>
      <c r="BJS39" s="585"/>
      <c r="BJT39" s="585"/>
      <c r="BJU39" s="504"/>
      <c r="BJV39" s="585"/>
      <c r="BJW39" s="149"/>
      <c r="BJX39" s="202"/>
      <c r="BJY39" s="202"/>
      <c r="BJZ39" s="202"/>
      <c r="BKA39" s="202"/>
      <c r="BKB39" s="202"/>
      <c r="BKC39" s="202"/>
      <c r="BKE39" s="149"/>
      <c r="BKF39" s="918"/>
      <c r="BKG39" s="918"/>
      <c r="BKH39" s="918"/>
      <c r="BKI39" s="918"/>
      <c r="BKJ39" s="918"/>
      <c r="BKK39" s="149"/>
      <c r="BKL39" s="918"/>
      <c r="BKM39" s="918"/>
      <c r="BKN39" s="918"/>
      <c r="BKO39" s="918"/>
      <c r="BKP39" s="918"/>
      <c r="BKQ39" s="149"/>
      <c r="BKR39" s="923"/>
      <c r="BKS39" s="149"/>
      <c r="BKT39" s="149"/>
      <c r="BKU39" s="149"/>
      <c r="BKV39" s="149"/>
      <c r="BKY39" s="504"/>
      <c r="BKZ39" s="202"/>
      <c r="BLD39" s="149"/>
      <c r="BLE39" s="504"/>
      <c r="BLF39" s="504"/>
      <c r="BLH39" s="149"/>
      <c r="BLK39" s="149"/>
      <c r="BLL39" s="202"/>
      <c r="BLM39" s="202"/>
      <c r="BLN39" s="202"/>
      <c r="BLO39" s="202"/>
      <c r="BLP39" s="202"/>
      <c r="BLQ39" s="202"/>
      <c r="BLR39" s="202"/>
      <c r="BLS39" s="202"/>
      <c r="BLT39" s="202"/>
      <c r="BLU39" s="585"/>
      <c r="BLV39" s="202"/>
      <c r="BLX39" s="202"/>
      <c r="BLY39" s="202"/>
      <c r="BLZ39" s="202"/>
      <c r="BMA39" s="202"/>
      <c r="BMB39" s="202"/>
      <c r="BMC39" s="202"/>
      <c r="BMD39" s="202"/>
      <c r="BME39" s="202"/>
      <c r="BMF39" s="202"/>
      <c r="BMG39" s="202"/>
      <c r="BMI39" s="585"/>
      <c r="BMJ39" s="585"/>
      <c r="BMK39" s="504"/>
      <c r="BML39" s="585"/>
      <c r="BMM39" s="149"/>
      <c r="BMN39" s="202"/>
      <c r="BMO39" s="202"/>
      <c r="BMP39" s="202"/>
      <c r="BMQ39" s="202"/>
      <c r="BMR39" s="202"/>
      <c r="BMS39" s="202"/>
      <c r="BMU39" s="149"/>
      <c r="BMV39" s="918"/>
      <c r="BMW39" s="918"/>
      <c r="BMX39" s="918"/>
      <c r="BMY39" s="918"/>
      <c r="BMZ39" s="918"/>
      <c r="BNA39" s="149"/>
      <c r="BNB39" s="918"/>
      <c r="BNC39" s="918"/>
      <c r="BND39" s="918"/>
      <c r="BNE39" s="918"/>
      <c r="BNF39" s="918"/>
      <c r="BNG39" s="149"/>
      <c r="BNH39" s="923"/>
      <c r="BNI39" s="149"/>
      <c r="BNJ39" s="149"/>
      <c r="BNK39" s="149"/>
      <c r="BNL39" s="149"/>
      <c r="BNO39" s="504"/>
      <c r="BNP39" s="202"/>
      <c r="BNT39" s="149"/>
      <c r="BNU39" s="504"/>
      <c r="BNV39" s="504"/>
      <c r="BNX39" s="149"/>
      <c r="BOA39" s="149"/>
      <c r="BOB39" s="202"/>
      <c r="BOC39" s="202"/>
      <c r="BOD39" s="202"/>
      <c r="BOE39" s="202"/>
      <c r="BOF39" s="202"/>
      <c r="BOG39" s="202"/>
      <c r="BOH39" s="202"/>
      <c r="BOI39" s="202"/>
      <c r="BOJ39" s="202"/>
      <c r="BOK39" s="585"/>
      <c r="BOL39" s="202"/>
      <c r="BON39" s="202"/>
      <c r="BOO39" s="202"/>
      <c r="BOP39" s="202"/>
      <c r="BOQ39" s="202"/>
      <c r="BOR39" s="202"/>
      <c r="BOS39" s="202"/>
      <c r="BOT39" s="202"/>
      <c r="BOU39" s="202"/>
      <c r="BOV39" s="202"/>
      <c r="BOW39" s="202"/>
      <c r="BOY39" s="585"/>
      <c r="BOZ39" s="585"/>
      <c r="BPA39" s="504"/>
      <c r="BPB39" s="585"/>
      <c r="BPC39" s="149"/>
      <c r="BPD39" s="202"/>
      <c r="BPE39" s="202"/>
      <c r="BPF39" s="202"/>
      <c r="BPG39" s="202"/>
      <c r="BPH39" s="202"/>
      <c r="BPI39" s="202"/>
      <c r="BPK39" s="149"/>
      <c r="BPL39" s="918"/>
      <c r="BPM39" s="918"/>
      <c r="BPN39" s="918"/>
      <c r="BPO39" s="918"/>
      <c r="BPP39" s="918"/>
      <c r="BPQ39" s="149"/>
      <c r="BPR39" s="918"/>
      <c r="BPS39" s="918"/>
      <c r="BPT39" s="918"/>
      <c r="BPU39" s="918"/>
      <c r="BPV39" s="918"/>
      <c r="BPW39" s="149"/>
      <c r="BPX39" s="923"/>
      <c r="BPY39" s="149"/>
      <c r="BPZ39" s="149"/>
      <c r="BQA39" s="149"/>
      <c r="BQB39" s="149"/>
      <c r="BQE39" s="504"/>
      <c r="BQF39" s="202"/>
      <c r="BQJ39" s="149"/>
      <c r="BQK39" s="504"/>
      <c r="BQL39" s="504"/>
      <c r="BQN39" s="149"/>
      <c r="BQQ39" s="149"/>
      <c r="BQR39" s="202"/>
      <c r="BQS39" s="202"/>
      <c r="BQT39" s="202"/>
      <c r="BQU39" s="202"/>
      <c r="BQV39" s="202"/>
      <c r="BQW39" s="202"/>
      <c r="BQX39" s="202"/>
      <c r="BQY39" s="202"/>
      <c r="BQZ39" s="202"/>
      <c r="BRA39" s="585"/>
      <c r="BRB39" s="202"/>
      <c r="BRD39" s="202"/>
      <c r="BRE39" s="202"/>
      <c r="BRF39" s="202"/>
      <c r="BRG39" s="202"/>
      <c r="BRH39" s="202"/>
      <c r="BRI39" s="202"/>
      <c r="BRJ39" s="202"/>
      <c r="BRK39" s="202"/>
      <c r="BRL39" s="202"/>
      <c r="BRM39" s="202"/>
      <c r="BRO39" s="585"/>
      <c r="BRP39" s="585"/>
      <c r="BRQ39" s="504"/>
      <c r="BRR39" s="585"/>
      <c r="BRS39" s="149"/>
      <c r="BRT39" s="202"/>
      <c r="BRU39" s="202"/>
      <c r="BRV39" s="202"/>
      <c r="BRW39" s="202"/>
      <c r="BRX39" s="202"/>
      <c r="BRY39" s="202"/>
      <c r="BSA39" s="149"/>
      <c r="BSB39" s="918"/>
      <c r="BSC39" s="918"/>
      <c r="BSD39" s="918"/>
      <c r="BSE39" s="918"/>
      <c r="BSF39" s="918"/>
      <c r="BSG39" s="149"/>
      <c r="BSH39" s="918"/>
      <c r="BSI39" s="918"/>
      <c r="BSJ39" s="918"/>
      <c r="BSK39" s="918"/>
      <c r="BSL39" s="918"/>
      <c r="BSM39" s="149"/>
      <c r="BSN39" s="923"/>
      <c r="BSO39" s="149"/>
      <c r="BSP39" s="149"/>
      <c r="BSQ39" s="149"/>
      <c r="BSR39" s="149"/>
      <c r="BSU39" s="504"/>
      <c r="BSV39" s="202"/>
      <c r="BSZ39" s="149"/>
      <c r="BTA39" s="504"/>
      <c r="BTB39" s="504"/>
      <c r="BTD39" s="149"/>
      <c r="BTG39" s="149"/>
      <c r="BTH39" s="202"/>
      <c r="BTI39" s="202"/>
      <c r="BTJ39" s="202"/>
      <c r="BTK39" s="202"/>
      <c r="BTL39" s="202"/>
      <c r="BTM39" s="202"/>
      <c r="BTN39" s="202"/>
      <c r="BTO39" s="202"/>
      <c r="BTP39" s="202"/>
      <c r="BTQ39" s="585"/>
      <c r="BTR39" s="202"/>
      <c r="BTT39" s="202"/>
      <c r="BTU39" s="202"/>
      <c r="BTV39" s="202"/>
      <c r="BTW39" s="202"/>
      <c r="BTX39" s="202"/>
      <c r="BTY39" s="202"/>
      <c r="BTZ39" s="202"/>
      <c r="BUA39" s="202"/>
      <c r="BUB39" s="202"/>
      <c r="BUC39" s="202"/>
      <c r="BUE39" s="585"/>
      <c r="BUF39" s="585"/>
      <c r="BUG39" s="504"/>
      <c r="BUH39" s="585"/>
      <c r="BUI39" s="149"/>
      <c r="BUJ39" s="202"/>
      <c r="BUK39" s="202"/>
      <c r="BUL39" s="202"/>
      <c r="BUM39" s="202"/>
      <c r="BUN39" s="202"/>
      <c r="BUO39" s="202"/>
      <c r="BUQ39" s="149"/>
      <c r="BUR39" s="918"/>
      <c r="BUS39" s="918"/>
      <c r="BUT39" s="918"/>
      <c r="BUU39" s="918"/>
      <c r="BUV39" s="918"/>
      <c r="BUW39" s="149"/>
      <c r="BUX39" s="918"/>
      <c r="BUY39" s="918"/>
      <c r="BUZ39" s="918"/>
      <c r="BVA39" s="918"/>
      <c r="BVB39" s="918"/>
      <c r="BVC39" s="149"/>
      <c r="BVD39" s="923"/>
      <c r="BVE39" s="149"/>
      <c r="BVF39" s="149"/>
      <c r="BVG39" s="149"/>
      <c r="BVH39" s="149"/>
      <c r="BVK39" s="504"/>
      <c r="BVL39" s="202"/>
      <c r="BVP39" s="149"/>
      <c r="BVQ39" s="504"/>
      <c r="BVR39" s="504"/>
      <c r="BVT39" s="149"/>
      <c r="BVW39" s="149"/>
      <c r="BVX39" s="202"/>
      <c r="BVY39" s="202"/>
      <c r="BVZ39" s="202"/>
      <c r="BWA39" s="202"/>
      <c r="BWB39" s="202"/>
      <c r="BWC39" s="202"/>
      <c r="BWD39" s="202"/>
      <c r="BWE39" s="202"/>
      <c r="BWF39" s="202"/>
      <c r="BWG39" s="585"/>
      <c r="BWH39" s="202"/>
      <c r="BWJ39" s="202"/>
      <c r="BWK39" s="202"/>
      <c r="BWL39" s="202"/>
      <c r="BWM39" s="202"/>
      <c r="BWN39" s="202"/>
      <c r="BWO39" s="202"/>
      <c r="BWP39" s="202"/>
      <c r="BWQ39" s="202"/>
      <c r="BWR39" s="202"/>
      <c r="BWS39" s="202"/>
      <c r="BWU39" s="585"/>
      <c r="BWV39" s="585"/>
      <c r="BWW39" s="504"/>
      <c r="BWX39" s="585"/>
      <c r="BWY39" s="149"/>
      <c r="BWZ39" s="202"/>
      <c r="BXA39" s="202"/>
      <c r="BXB39" s="202"/>
      <c r="BXC39" s="202"/>
      <c r="BXD39" s="202"/>
      <c r="BXE39" s="202"/>
      <c r="BXG39" s="149"/>
      <c r="BXH39" s="918"/>
      <c r="BXI39" s="918"/>
      <c r="BXJ39" s="918"/>
      <c r="BXK39" s="918"/>
      <c r="BXL39" s="918"/>
      <c r="BXM39" s="149"/>
      <c r="BXN39" s="918"/>
      <c r="BXO39" s="918"/>
      <c r="BXP39" s="918"/>
      <c r="BXQ39" s="918"/>
      <c r="BXR39" s="918"/>
      <c r="BXS39" s="149"/>
      <c r="BXT39" s="923"/>
      <c r="BXU39" s="149"/>
      <c r="BXV39" s="149"/>
      <c r="BXW39" s="149"/>
      <c r="BXX39" s="149"/>
      <c r="BYA39" s="504"/>
      <c r="BYB39" s="202"/>
      <c r="BYF39" s="149"/>
      <c r="BYG39" s="504"/>
      <c r="BYH39" s="504"/>
      <c r="BYJ39" s="149"/>
      <c r="BYM39" s="149"/>
      <c r="BYN39" s="202"/>
      <c r="BYO39" s="202"/>
      <c r="BYP39" s="202"/>
      <c r="BYQ39" s="202"/>
      <c r="BYR39" s="202"/>
      <c r="BYS39" s="202"/>
      <c r="BYT39" s="202"/>
      <c r="BYU39" s="202"/>
      <c r="BYV39" s="202"/>
      <c r="BYW39" s="585"/>
      <c r="BYX39" s="202"/>
      <c r="BYZ39" s="202"/>
      <c r="BZA39" s="202"/>
      <c r="BZB39" s="202"/>
      <c r="BZC39" s="202"/>
      <c r="BZD39" s="202"/>
      <c r="BZE39" s="202"/>
      <c r="BZF39" s="202"/>
      <c r="BZG39" s="202"/>
      <c r="BZH39" s="202"/>
      <c r="BZI39" s="202"/>
      <c r="BZK39" s="585"/>
      <c r="BZL39" s="585"/>
      <c r="BZM39" s="504"/>
      <c r="BZN39" s="585"/>
      <c r="BZO39" s="149"/>
      <c r="BZP39" s="202"/>
      <c r="BZQ39" s="202"/>
      <c r="BZR39" s="202"/>
      <c r="BZS39" s="202"/>
      <c r="BZT39" s="202"/>
      <c r="BZU39" s="202"/>
      <c r="BZW39" s="149"/>
      <c r="BZX39" s="918"/>
      <c r="BZY39" s="918"/>
      <c r="BZZ39" s="918"/>
      <c r="CAA39" s="918"/>
      <c r="CAB39" s="918"/>
      <c r="CAC39" s="149"/>
      <c r="CAD39" s="918"/>
      <c r="CAE39" s="918"/>
      <c r="CAF39" s="918"/>
      <c r="CAG39" s="918"/>
      <c r="CAH39" s="918"/>
      <c r="CAI39" s="149"/>
      <c r="CAJ39" s="923"/>
      <c r="CAK39" s="149"/>
      <c r="CAL39" s="149"/>
      <c r="CAM39" s="149"/>
      <c r="CAN39" s="149"/>
      <c r="CAQ39" s="504"/>
      <c r="CAR39" s="202"/>
      <c r="CAV39" s="149"/>
      <c r="CAW39" s="504"/>
      <c r="CAX39" s="504"/>
      <c r="CAZ39" s="149"/>
      <c r="CBC39" s="149"/>
      <c r="CBD39" s="202"/>
      <c r="CBE39" s="202"/>
      <c r="CBF39" s="202"/>
      <c r="CBG39" s="202"/>
      <c r="CBH39" s="202"/>
      <c r="CBI39" s="202"/>
      <c r="CBJ39" s="202"/>
      <c r="CBK39" s="202"/>
      <c r="CBL39" s="202"/>
      <c r="CBM39" s="585"/>
      <c r="CBN39" s="202"/>
      <c r="CBP39" s="202"/>
      <c r="CBQ39" s="202"/>
      <c r="CBR39" s="202"/>
      <c r="CBS39" s="202"/>
      <c r="CBT39" s="202"/>
      <c r="CBU39" s="202"/>
      <c r="CBV39" s="202"/>
      <c r="CBW39" s="202"/>
      <c r="CBX39" s="202"/>
      <c r="CBY39" s="202"/>
      <c r="CCA39" s="585"/>
      <c r="CCB39" s="585"/>
      <c r="CCC39" s="504"/>
      <c r="CCD39" s="585"/>
      <c r="CCE39" s="149"/>
      <c r="CCF39" s="202"/>
      <c r="CCG39" s="202"/>
      <c r="CCH39" s="202"/>
      <c r="CCI39" s="202"/>
      <c r="CCJ39" s="202"/>
      <c r="CCK39" s="202"/>
      <c r="CCM39" s="149"/>
      <c r="CCN39" s="918"/>
      <c r="CCO39" s="918"/>
      <c r="CCP39" s="918"/>
      <c r="CCQ39" s="918"/>
      <c r="CCR39" s="918"/>
      <c r="CCS39" s="149"/>
      <c r="CCT39" s="918"/>
      <c r="CCU39" s="918"/>
      <c r="CCV39" s="918"/>
      <c r="CCW39" s="918"/>
      <c r="CCX39" s="918"/>
      <c r="CCY39" s="149"/>
      <c r="CCZ39" s="923"/>
      <c r="CDA39" s="149"/>
      <c r="CDB39" s="149"/>
      <c r="CDC39" s="149"/>
      <c r="CDD39" s="149"/>
      <c r="CDG39" s="504"/>
      <c r="CDH39" s="202"/>
      <c r="CDL39" s="149"/>
      <c r="CDM39" s="504"/>
      <c r="CDN39" s="504"/>
      <c r="CDP39" s="149"/>
      <c r="CDS39" s="149"/>
      <c r="CDT39" s="202"/>
      <c r="CDU39" s="202"/>
      <c r="CDV39" s="202"/>
      <c r="CDW39" s="202"/>
      <c r="CDX39" s="202"/>
      <c r="CDY39" s="202"/>
      <c r="CDZ39" s="202"/>
      <c r="CEA39" s="202"/>
      <c r="CEB39" s="202"/>
      <c r="CEC39" s="585"/>
      <c r="CED39" s="202"/>
      <c r="CEF39" s="202"/>
      <c r="CEG39" s="202"/>
      <c r="CEH39" s="202"/>
      <c r="CEI39" s="202"/>
      <c r="CEJ39" s="202"/>
      <c r="CEK39" s="202"/>
      <c r="CEL39" s="202"/>
      <c r="CEM39" s="202"/>
      <c r="CEN39" s="202"/>
      <c r="CEO39" s="202"/>
      <c r="CEQ39" s="585"/>
      <c r="CER39" s="585"/>
      <c r="CES39" s="504"/>
      <c r="CET39" s="585"/>
      <c r="CEU39" s="149"/>
      <c r="CEV39" s="202"/>
      <c r="CEW39" s="202"/>
      <c r="CEX39" s="202"/>
      <c r="CEY39" s="202"/>
      <c r="CEZ39" s="202"/>
      <c r="CFA39" s="202"/>
      <c r="CFC39" s="149"/>
      <c r="CFD39" s="918"/>
      <c r="CFE39" s="918"/>
      <c r="CFF39" s="918"/>
      <c r="CFG39" s="918"/>
      <c r="CFH39" s="918"/>
      <c r="CFI39" s="149"/>
      <c r="CFJ39" s="918"/>
      <c r="CFK39" s="918"/>
      <c r="CFL39" s="918"/>
      <c r="CFM39" s="918"/>
      <c r="CFN39" s="918"/>
      <c r="CFO39" s="149"/>
      <c r="CFP39" s="923"/>
      <c r="CFQ39" s="149"/>
      <c r="CFR39" s="149"/>
      <c r="CFS39" s="149"/>
      <c r="CFT39" s="149"/>
      <c r="CFW39" s="504"/>
      <c r="CFX39" s="202"/>
      <c r="CGB39" s="149"/>
      <c r="CGC39" s="504"/>
      <c r="CGD39" s="504"/>
      <c r="CGF39" s="149"/>
      <c r="CGI39" s="149"/>
      <c r="CGJ39" s="202"/>
      <c r="CGK39" s="202"/>
      <c r="CGL39" s="202"/>
      <c r="CGM39" s="202"/>
      <c r="CGN39" s="202"/>
      <c r="CGO39" s="202"/>
      <c r="CGP39" s="202"/>
      <c r="CGQ39" s="202"/>
      <c r="CGR39" s="202"/>
      <c r="CGS39" s="585"/>
      <c r="CGT39" s="202"/>
      <c r="CGV39" s="202"/>
      <c r="CGW39" s="202"/>
      <c r="CGX39" s="202"/>
      <c r="CGY39" s="202"/>
      <c r="CGZ39" s="202"/>
      <c r="CHA39" s="202"/>
      <c r="CHB39" s="202"/>
      <c r="CHC39" s="202"/>
      <c r="CHD39" s="202"/>
      <c r="CHE39" s="202"/>
      <c r="CHG39" s="585"/>
      <c r="CHH39" s="585"/>
      <c r="CHI39" s="504"/>
      <c r="CHJ39" s="585"/>
      <c r="CHK39" s="149"/>
      <c r="CHL39" s="202"/>
      <c r="CHM39" s="202"/>
      <c r="CHN39" s="202"/>
      <c r="CHO39" s="202"/>
      <c r="CHP39" s="202"/>
      <c r="CHQ39" s="202"/>
      <c r="CHS39" s="149"/>
      <c r="CHT39" s="918"/>
      <c r="CHU39" s="918"/>
      <c r="CHV39" s="918"/>
      <c r="CHW39" s="918"/>
      <c r="CHX39" s="918"/>
      <c r="CHY39" s="149"/>
      <c r="CHZ39" s="918"/>
      <c r="CIA39" s="918"/>
      <c r="CIB39" s="918"/>
      <c r="CIC39" s="918"/>
      <c r="CID39" s="918"/>
      <c r="CIE39" s="149"/>
      <c r="CIF39" s="923"/>
      <c r="CIG39" s="149"/>
      <c r="CIH39" s="149"/>
      <c r="CII39" s="149"/>
      <c r="CIJ39" s="149"/>
      <c r="CIM39" s="504"/>
      <c r="CIN39" s="202"/>
      <c r="CIR39" s="149"/>
      <c r="CIS39" s="504"/>
      <c r="CIT39" s="504"/>
      <c r="CIV39" s="149"/>
      <c r="CIY39" s="149"/>
      <c r="CIZ39" s="202"/>
      <c r="CJA39" s="202"/>
      <c r="CJB39" s="202"/>
      <c r="CJC39" s="202"/>
      <c r="CJD39" s="202"/>
      <c r="CJE39" s="202"/>
      <c r="CJF39" s="202"/>
      <c r="CJG39" s="202"/>
      <c r="CJH39" s="202"/>
      <c r="CJI39" s="585"/>
      <c r="CJJ39" s="202"/>
      <c r="CJL39" s="202"/>
      <c r="CJM39" s="202"/>
      <c r="CJN39" s="202"/>
      <c r="CJO39" s="202"/>
      <c r="CJP39" s="202"/>
      <c r="CJQ39" s="202"/>
      <c r="CJR39" s="202"/>
      <c r="CJS39" s="202"/>
      <c r="CJT39" s="202"/>
      <c r="CJU39" s="202"/>
      <c r="CJW39" s="585"/>
      <c r="CJX39" s="585"/>
      <c r="CJY39" s="504"/>
      <c r="CJZ39" s="585"/>
      <c r="CKA39" s="149"/>
      <c r="CKB39" s="202"/>
      <c r="CKC39" s="202"/>
      <c r="CKD39" s="202"/>
      <c r="CKE39" s="202"/>
      <c r="CKF39" s="202"/>
      <c r="CKG39" s="202"/>
      <c r="CKI39" s="149"/>
      <c r="CKJ39" s="918"/>
      <c r="CKK39" s="918"/>
      <c r="CKL39" s="918"/>
      <c r="CKM39" s="918"/>
      <c r="CKN39" s="918"/>
      <c r="CKO39" s="149"/>
      <c r="CKP39" s="918"/>
      <c r="CKQ39" s="918"/>
      <c r="CKR39" s="918"/>
      <c r="CKS39" s="918"/>
      <c r="CKT39" s="918"/>
      <c r="CKU39" s="149"/>
      <c r="CKV39" s="923"/>
      <c r="CKW39" s="149"/>
      <c r="CKX39" s="149"/>
      <c r="CKY39" s="149"/>
      <c r="CKZ39" s="149"/>
      <c r="CLC39" s="504"/>
      <c r="CLD39" s="202"/>
      <c r="CLH39" s="149"/>
      <c r="CLI39" s="504"/>
      <c r="CLJ39" s="504"/>
      <c r="CLL39" s="149"/>
      <c r="CLO39" s="149"/>
      <c r="CLP39" s="202"/>
      <c r="CLQ39" s="202"/>
      <c r="CLR39" s="202"/>
      <c r="CLS39" s="202"/>
      <c r="CLT39" s="202"/>
      <c r="CLU39" s="202"/>
      <c r="CLV39" s="202"/>
      <c r="CLW39" s="202"/>
      <c r="CLX39" s="202"/>
      <c r="CLY39" s="585"/>
      <c r="CLZ39" s="202"/>
      <c r="CMB39" s="202"/>
      <c r="CMC39" s="202"/>
      <c r="CMD39" s="202"/>
      <c r="CME39" s="202"/>
      <c r="CMF39" s="202"/>
      <c r="CMG39" s="202"/>
      <c r="CMH39" s="202"/>
      <c r="CMI39" s="202"/>
      <c r="CMJ39" s="202"/>
      <c r="CMK39" s="202"/>
      <c r="CMM39" s="585"/>
      <c r="CMN39" s="585"/>
      <c r="CMO39" s="504"/>
      <c r="CMP39" s="585"/>
      <c r="CMQ39" s="149"/>
      <c r="CMR39" s="202"/>
      <c r="CMS39" s="202"/>
      <c r="CMT39" s="202"/>
      <c r="CMU39" s="202"/>
      <c r="CMV39" s="202"/>
      <c r="CMW39" s="202"/>
      <c r="CMY39" s="149"/>
      <c r="CMZ39" s="918"/>
      <c r="CNA39" s="918"/>
      <c r="CNB39" s="918"/>
      <c r="CNC39" s="918"/>
      <c r="CND39" s="918"/>
      <c r="CNE39" s="149"/>
      <c r="CNF39" s="918"/>
      <c r="CNG39" s="918"/>
      <c r="CNH39" s="918"/>
      <c r="CNI39" s="918"/>
      <c r="CNJ39" s="918"/>
      <c r="CNK39" s="149"/>
      <c r="CNL39" s="923"/>
      <c r="CNM39" s="149"/>
      <c r="CNN39" s="149"/>
      <c r="CNO39" s="149"/>
      <c r="CNP39" s="149"/>
      <c r="CNS39" s="504"/>
      <c r="CNT39" s="202"/>
      <c r="CNX39" s="149"/>
      <c r="CNY39" s="504"/>
      <c r="CNZ39" s="504"/>
      <c r="COB39" s="149"/>
      <c r="COE39" s="149"/>
      <c r="COF39" s="202"/>
      <c r="COG39" s="202"/>
      <c r="COH39" s="202"/>
      <c r="COI39" s="202"/>
      <c r="COJ39" s="202"/>
      <c r="COK39" s="202"/>
      <c r="COL39" s="202"/>
      <c r="COM39" s="202"/>
      <c r="CON39" s="202"/>
      <c r="COO39" s="585"/>
      <c r="COP39" s="202"/>
      <c r="COR39" s="202"/>
      <c r="COS39" s="202"/>
      <c r="COT39" s="202"/>
      <c r="COU39" s="202"/>
      <c r="COV39" s="202"/>
      <c r="COW39" s="202"/>
      <c r="COX39" s="202"/>
      <c r="COY39" s="202"/>
      <c r="COZ39" s="202"/>
      <c r="CPA39" s="202"/>
      <c r="CPC39" s="585"/>
      <c r="CPD39" s="585"/>
      <c r="CPE39" s="504"/>
      <c r="CPF39" s="585"/>
      <c r="CPG39" s="149"/>
      <c r="CPH39" s="202"/>
      <c r="CPI39" s="202"/>
      <c r="CPJ39" s="202"/>
      <c r="CPK39" s="202"/>
      <c r="CPL39" s="202"/>
      <c r="CPM39" s="202"/>
      <c r="CPO39" s="149"/>
      <c r="CPP39" s="918"/>
      <c r="CPQ39" s="918"/>
      <c r="CPR39" s="918"/>
      <c r="CPS39" s="918"/>
      <c r="CPT39" s="918"/>
      <c r="CPU39" s="149"/>
      <c r="CPV39" s="918"/>
      <c r="CPW39" s="918"/>
      <c r="CPX39" s="918"/>
      <c r="CPY39" s="918"/>
      <c r="CPZ39" s="918"/>
      <c r="CQA39" s="149"/>
      <c r="CQB39" s="923"/>
      <c r="CQC39" s="149"/>
      <c r="CQD39" s="149"/>
      <c r="CQE39" s="149"/>
      <c r="CQF39" s="149"/>
      <c r="CQI39" s="504"/>
      <c r="CQJ39" s="202"/>
      <c r="CQN39" s="149"/>
      <c r="CQO39" s="504"/>
      <c r="CQP39" s="504"/>
      <c r="CQR39" s="149"/>
      <c r="CQU39" s="149"/>
      <c r="CQV39" s="202"/>
      <c r="CQW39" s="202"/>
      <c r="CQX39" s="202"/>
      <c r="CQY39" s="202"/>
      <c r="CQZ39" s="202"/>
      <c r="CRA39" s="202"/>
      <c r="CRB39" s="202"/>
      <c r="CRC39" s="202"/>
      <c r="CRD39" s="202"/>
      <c r="CRE39" s="585"/>
      <c r="CRF39" s="202"/>
      <c r="CRH39" s="202"/>
      <c r="CRI39" s="202"/>
      <c r="CRJ39" s="202"/>
      <c r="CRK39" s="202"/>
      <c r="CRL39" s="202"/>
      <c r="CRM39" s="202"/>
      <c r="CRN39" s="202"/>
      <c r="CRO39" s="202"/>
      <c r="CRP39" s="202"/>
      <c r="CRQ39" s="202"/>
      <c r="CRS39" s="585"/>
      <c r="CRT39" s="585"/>
      <c r="CRU39" s="504"/>
      <c r="CRV39" s="585"/>
      <c r="CRW39" s="149"/>
      <c r="CRX39" s="202"/>
      <c r="CRY39" s="202"/>
      <c r="CRZ39" s="202"/>
      <c r="CSA39" s="202"/>
      <c r="CSB39" s="202"/>
      <c r="CSC39" s="202"/>
      <c r="CSE39" s="149"/>
      <c r="CSF39" s="918"/>
      <c r="CSG39" s="918"/>
      <c r="CSH39" s="918"/>
      <c r="CSI39" s="918"/>
      <c r="CSJ39" s="918"/>
      <c r="CSK39" s="149"/>
      <c r="CSL39" s="918"/>
      <c r="CSM39" s="918"/>
      <c r="CSN39" s="918"/>
      <c r="CSO39" s="918"/>
      <c r="CSP39" s="918"/>
      <c r="CSQ39" s="149"/>
      <c r="CSR39" s="923"/>
      <c r="CSS39" s="149"/>
      <c r="CST39" s="149"/>
      <c r="CSU39" s="149"/>
      <c r="CSV39" s="149"/>
      <c r="CSY39" s="504"/>
      <c r="CSZ39" s="202"/>
      <c r="CTD39" s="149"/>
      <c r="CTE39" s="504"/>
      <c r="CTF39" s="504"/>
      <c r="CTH39" s="149"/>
      <c r="CTK39" s="149"/>
      <c r="CTL39" s="202"/>
      <c r="CTM39" s="202"/>
      <c r="CTN39" s="202"/>
      <c r="CTO39" s="202"/>
      <c r="CTP39" s="202"/>
      <c r="CTQ39" s="202"/>
      <c r="CTR39" s="202"/>
      <c r="CTS39" s="202"/>
      <c r="CTT39" s="202"/>
      <c r="CTU39" s="585"/>
      <c r="CTV39" s="202"/>
      <c r="CTX39" s="202"/>
      <c r="CTY39" s="202"/>
      <c r="CTZ39" s="202"/>
      <c r="CUA39" s="202"/>
      <c r="CUB39" s="202"/>
      <c r="CUC39" s="202"/>
      <c r="CUD39" s="202"/>
      <c r="CUE39" s="202"/>
      <c r="CUF39" s="202"/>
      <c r="CUG39" s="202"/>
      <c r="CUI39" s="585"/>
      <c r="CUJ39" s="585"/>
      <c r="CUK39" s="504"/>
      <c r="CUL39" s="585"/>
      <c r="CUM39" s="149"/>
      <c r="CUN39" s="202"/>
      <c r="CUO39" s="202"/>
      <c r="CUP39" s="202"/>
      <c r="CUQ39" s="202"/>
      <c r="CUR39" s="202"/>
      <c r="CUS39" s="202"/>
      <c r="CUU39" s="149"/>
      <c r="CUV39" s="918"/>
      <c r="CUW39" s="918"/>
      <c r="CUX39" s="918"/>
      <c r="CUY39" s="918"/>
      <c r="CUZ39" s="918"/>
      <c r="CVA39" s="149"/>
      <c r="CVB39" s="918"/>
      <c r="CVC39" s="918"/>
      <c r="CVD39" s="918"/>
      <c r="CVE39" s="918"/>
      <c r="CVF39" s="918"/>
      <c r="CVG39" s="149"/>
      <c r="CVH39" s="923"/>
      <c r="CVI39" s="149"/>
      <c r="CVJ39" s="149"/>
      <c r="CVK39" s="149"/>
      <c r="CVL39" s="149"/>
      <c r="CVO39" s="504"/>
      <c r="CVP39" s="202"/>
      <c r="CVT39" s="149"/>
      <c r="CVU39" s="504"/>
      <c r="CVV39" s="504"/>
      <c r="CVX39" s="149"/>
      <c r="CWA39" s="149"/>
      <c r="CWB39" s="202"/>
      <c r="CWC39" s="202"/>
      <c r="CWD39" s="202"/>
      <c r="CWE39" s="202"/>
      <c r="CWF39" s="202"/>
      <c r="CWG39" s="202"/>
      <c r="CWH39" s="202"/>
      <c r="CWI39" s="202"/>
      <c r="CWJ39" s="202"/>
      <c r="CWK39" s="585"/>
      <c r="CWL39" s="202"/>
      <c r="CWN39" s="202"/>
      <c r="CWO39" s="202"/>
      <c r="CWP39" s="202"/>
      <c r="CWQ39" s="202"/>
      <c r="CWR39" s="202"/>
      <c r="CWS39" s="202"/>
      <c r="CWT39" s="202"/>
      <c r="CWU39" s="202"/>
      <c r="CWV39" s="202"/>
      <c r="CWW39" s="202"/>
      <c r="CWY39" s="585"/>
      <c r="CWZ39" s="585"/>
      <c r="CXA39" s="504"/>
      <c r="CXB39" s="585"/>
      <c r="CXC39" s="149"/>
      <c r="CXD39" s="202"/>
      <c r="CXE39" s="202"/>
      <c r="CXF39" s="202"/>
      <c r="CXG39" s="202"/>
      <c r="CXH39" s="202"/>
      <c r="CXI39" s="202"/>
      <c r="CXK39" s="149"/>
      <c r="CXL39" s="918"/>
      <c r="CXM39" s="918"/>
      <c r="CXN39" s="918"/>
      <c r="CXO39" s="918"/>
      <c r="CXP39" s="918"/>
      <c r="CXQ39" s="149"/>
      <c r="CXR39" s="918"/>
      <c r="CXS39" s="918"/>
      <c r="CXT39" s="918"/>
      <c r="CXU39" s="918"/>
      <c r="CXV39" s="918"/>
      <c r="CXW39" s="149"/>
      <c r="CXX39" s="923"/>
      <c r="CXY39" s="149"/>
      <c r="CXZ39" s="149"/>
      <c r="CYA39" s="149"/>
      <c r="CYB39" s="149"/>
      <c r="CYE39" s="504"/>
      <c r="CYF39" s="202"/>
      <c r="CYJ39" s="149"/>
      <c r="CYK39" s="504"/>
      <c r="CYL39" s="504"/>
      <c r="CYN39" s="149"/>
      <c r="CYQ39" s="149"/>
      <c r="CYR39" s="202"/>
      <c r="CYS39" s="202"/>
      <c r="CYT39" s="202"/>
      <c r="CYU39" s="202"/>
      <c r="CYV39" s="202"/>
      <c r="CYW39" s="202"/>
      <c r="CYX39" s="202"/>
      <c r="CYY39" s="202"/>
      <c r="CYZ39" s="202"/>
      <c r="CZA39" s="585"/>
      <c r="CZB39" s="202"/>
      <c r="CZD39" s="202"/>
      <c r="CZE39" s="202"/>
      <c r="CZF39" s="202"/>
      <c r="CZG39" s="202"/>
      <c r="CZH39" s="202"/>
      <c r="CZI39" s="202"/>
      <c r="CZJ39" s="202"/>
      <c r="CZK39" s="202"/>
      <c r="CZL39" s="202"/>
      <c r="CZM39" s="202"/>
      <c r="CZO39" s="585"/>
      <c r="CZP39" s="585"/>
      <c r="CZQ39" s="504"/>
      <c r="CZR39" s="585"/>
      <c r="CZS39" s="149"/>
      <c r="CZT39" s="202"/>
      <c r="CZU39" s="202"/>
      <c r="CZV39" s="202"/>
      <c r="CZW39" s="202"/>
      <c r="CZX39" s="202"/>
      <c r="CZY39" s="202"/>
      <c r="DAA39" s="149"/>
      <c r="DAB39" s="918"/>
      <c r="DAC39" s="918"/>
      <c r="DAD39" s="918"/>
      <c r="DAE39" s="918"/>
      <c r="DAF39" s="918"/>
      <c r="DAG39" s="149"/>
      <c r="DAH39" s="918"/>
      <c r="DAI39" s="918"/>
      <c r="DAJ39" s="918"/>
      <c r="DAK39" s="918"/>
      <c r="DAL39" s="918"/>
      <c r="DAM39" s="149"/>
      <c r="DAN39" s="923"/>
      <c r="DAO39" s="149"/>
      <c r="DAP39" s="149"/>
      <c r="DAQ39" s="149"/>
      <c r="DAR39" s="149"/>
      <c r="DAU39" s="504"/>
      <c r="DAV39" s="202"/>
      <c r="DAZ39" s="149"/>
      <c r="DBA39" s="504"/>
      <c r="DBB39" s="504"/>
      <c r="DBD39" s="149"/>
      <c r="DBG39" s="149"/>
      <c r="DBH39" s="202"/>
      <c r="DBI39" s="202"/>
      <c r="DBJ39" s="202"/>
      <c r="DBK39" s="202"/>
      <c r="DBL39" s="202"/>
      <c r="DBM39" s="202"/>
      <c r="DBN39" s="202"/>
      <c r="DBO39" s="202"/>
      <c r="DBP39" s="202"/>
      <c r="DBQ39" s="585"/>
      <c r="DBR39" s="202"/>
      <c r="DBT39" s="202"/>
      <c r="DBU39" s="202"/>
      <c r="DBV39" s="202"/>
      <c r="DBW39" s="202"/>
      <c r="DBX39" s="202"/>
      <c r="DBY39" s="202"/>
      <c r="DBZ39" s="202"/>
      <c r="DCA39" s="202"/>
      <c r="DCB39" s="202"/>
      <c r="DCC39" s="202"/>
      <c r="DCE39" s="585"/>
      <c r="DCF39" s="585"/>
      <c r="DCG39" s="504"/>
      <c r="DCH39" s="585"/>
      <c r="DCI39" s="149"/>
      <c r="DCJ39" s="202"/>
      <c r="DCK39" s="202"/>
      <c r="DCL39" s="202"/>
      <c r="DCM39" s="202"/>
      <c r="DCN39" s="202"/>
      <c r="DCO39" s="202"/>
      <c r="DCQ39" s="149"/>
      <c r="DCR39" s="918"/>
      <c r="DCS39" s="918"/>
      <c r="DCT39" s="918"/>
      <c r="DCU39" s="918"/>
      <c r="DCV39" s="918"/>
      <c r="DCW39" s="149"/>
      <c r="DCX39" s="918"/>
      <c r="DCY39" s="918"/>
      <c r="DCZ39" s="918"/>
      <c r="DDA39" s="918"/>
      <c r="DDB39" s="918"/>
      <c r="DDC39" s="149"/>
      <c r="DDD39" s="923"/>
      <c r="DDE39" s="149"/>
      <c r="DDF39" s="149"/>
      <c r="DDG39" s="149"/>
      <c r="DDH39" s="149"/>
      <c r="DDK39" s="504"/>
      <c r="DDL39" s="202"/>
      <c r="DDP39" s="149"/>
      <c r="DDQ39" s="504"/>
      <c r="DDR39" s="504"/>
      <c r="DDT39" s="149"/>
      <c r="DDW39" s="149"/>
      <c r="DDX39" s="202"/>
      <c r="DDY39" s="202"/>
      <c r="DDZ39" s="202"/>
      <c r="DEA39" s="202"/>
      <c r="DEB39" s="202"/>
      <c r="DEC39" s="202"/>
      <c r="DED39" s="202"/>
      <c r="DEE39" s="202"/>
      <c r="DEF39" s="202"/>
      <c r="DEG39" s="585"/>
      <c r="DEH39" s="202"/>
      <c r="DEJ39" s="202"/>
      <c r="DEK39" s="202"/>
      <c r="DEL39" s="202"/>
      <c r="DEM39" s="202"/>
      <c r="DEN39" s="202"/>
      <c r="DEO39" s="202"/>
      <c r="DEP39" s="202"/>
      <c r="DEQ39" s="202"/>
      <c r="DER39" s="202"/>
      <c r="DES39" s="202"/>
      <c r="DEU39" s="585"/>
      <c r="DEV39" s="585"/>
      <c r="DEW39" s="504"/>
      <c r="DEX39" s="585"/>
      <c r="DEY39" s="149"/>
      <c r="DEZ39" s="202"/>
      <c r="DFA39" s="202"/>
      <c r="DFB39" s="202"/>
      <c r="DFC39" s="202"/>
      <c r="DFD39" s="202"/>
      <c r="DFE39" s="202"/>
      <c r="DFG39" s="149"/>
      <c r="DFH39" s="918"/>
      <c r="DFI39" s="918"/>
      <c r="DFJ39" s="918"/>
      <c r="DFK39" s="918"/>
      <c r="DFL39" s="918"/>
      <c r="DFM39" s="149"/>
      <c r="DFN39" s="918"/>
      <c r="DFO39" s="918"/>
      <c r="DFP39" s="918"/>
      <c r="DFQ39" s="918"/>
      <c r="DFR39" s="918"/>
      <c r="DFS39" s="149"/>
      <c r="DFT39" s="923"/>
      <c r="DFU39" s="149"/>
      <c r="DFV39" s="149"/>
      <c r="DFW39" s="149"/>
      <c r="DFX39" s="149"/>
      <c r="DGA39" s="504"/>
      <c r="DGB39" s="202"/>
      <c r="DGF39" s="149"/>
      <c r="DGG39" s="504"/>
      <c r="DGH39" s="504"/>
      <c r="DGJ39" s="149"/>
      <c r="DGM39" s="149"/>
      <c r="DGN39" s="202"/>
      <c r="DGO39" s="202"/>
      <c r="DGP39" s="202"/>
      <c r="DGQ39" s="202"/>
      <c r="DGR39" s="202"/>
      <c r="DGS39" s="202"/>
      <c r="DGT39" s="202"/>
      <c r="DGU39" s="202"/>
      <c r="DGV39" s="202"/>
      <c r="DGW39" s="585"/>
      <c r="DGX39" s="202"/>
      <c r="DGZ39" s="202"/>
      <c r="DHA39" s="202"/>
      <c r="DHB39" s="202"/>
      <c r="DHC39" s="202"/>
      <c r="DHD39" s="202"/>
      <c r="DHE39" s="202"/>
      <c r="DHF39" s="202"/>
      <c r="DHG39" s="202"/>
      <c r="DHH39" s="202"/>
      <c r="DHI39" s="202"/>
      <c r="DHK39" s="585"/>
      <c r="DHL39" s="585"/>
      <c r="DHM39" s="504"/>
      <c r="DHN39" s="585"/>
      <c r="DHO39" s="149"/>
      <c r="DHP39" s="202"/>
      <c r="DHQ39" s="202"/>
      <c r="DHR39" s="202"/>
      <c r="DHS39" s="202"/>
      <c r="DHT39" s="202"/>
      <c r="DHU39" s="202"/>
      <c r="DHW39" s="149"/>
      <c r="DHX39" s="918"/>
      <c r="DHY39" s="918"/>
      <c r="DHZ39" s="918"/>
      <c r="DIA39" s="918"/>
      <c r="DIB39" s="918"/>
      <c r="DIC39" s="149"/>
      <c r="DID39" s="918"/>
      <c r="DIE39" s="918"/>
      <c r="DIF39" s="918"/>
      <c r="DIG39" s="918"/>
      <c r="DIH39" s="918"/>
      <c r="DII39" s="149"/>
      <c r="DIJ39" s="923"/>
      <c r="DIK39" s="149"/>
      <c r="DIL39" s="149"/>
      <c r="DIM39" s="149"/>
      <c r="DIN39" s="149"/>
      <c r="DIQ39" s="504"/>
      <c r="DIR39" s="202"/>
      <c r="DIV39" s="149"/>
      <c r="DIW39" s="504"/>
      <c r="DIX39" s="504"/>
      <c r="DIZ39" s="149"/>
      <c r="DJC39" s="149"/>
      <c r="DJD39" s="202"/>
      <c r="DJE39" s="202"/>
      <c r="DJF39" s="202"/>
      <c r="DJG39" s="202"/>
      <c r="DJH39" s="202"/>
      <c r="DJI39" s="202"/>
      <c r="DJJ39" s="202"/>
      <c r="DJK39" s="202"/>
      <c r="DJL39" s="202"/>
      <c r="DJM39" s="585"/>
      <c r="DJN39" s="202"/>
      <c r="DJP39" s="202"/>
      <c r="DJQ39" s="202"/>
      <c r="DJR39" s="202"/>
      <c r="DJS39" s="202"/>
      <c r="DJT39" s="202"/>
      <c r="DJU39" s="202"/>
      <c r="DJV39" s="202"/>
      <c r="DJW39" s="202"/>
      <c r="DJX39" s="202"/>
      <c r="DJY39" s="202"/>
      <c r="DKA39" s="585"/>
      <c r="DKB39" s="585"/>
      <c r="DKC39" s="504"/>
      <c r="DKD39" s="585"/>
      <c r="DKE39" s="149"/>
      <c r="DKF39" s="202"/>
      <c r="DKG39" s="202"/>
      <c r="DKH39" s="202"/>
      <c r="DKI39" s="202"/>
      <c r="DKJ39" s="202"/>
      <c r="DKK39" s="202"/>
      <c r="DKM39" s="149"/>
      <c r="DKN39" s="918"/>
      <c r="DKO39" s="918"/>
      <c r="DKP39" s="918"/>
      <c r="DKQ39" s="918"/>
      <c r="DKR39" s="918"/>
      <c r="DKS39" s="149"/>
      <c r="DKT39" s="918"/>
      <c r="DKU39" s="918"/>
      <c r="DKV39" s="918"/>
      <c r="DKW39" s="918"/>
      <c r="DKX39" s="918"/>
      <c r="DKY39" s="149"/>
      <c r="DKZ39" s="923"/>
      <c r="DLA39" s="149"/>
      <c r="DLB39" s="149"/>
      <c r="DLC39" s="149"/>
      <c r="DLD39" s="149"/>
      <c r="DLG39" s="504"/>
      <c r="DLH39" s="202"/>
      <c r="DLL39" s="149"/>
      <c r="DLM39" s="504"/>
      <c r="DLN39" s="504"/>
      <c r="DLP39" s="149"/>
      <c r="DLS39" s="149"/>
      <c r="DLT39" s="202"/>
      <c r="DLU39" s="202"/>
      <c r="DLV39" s="202"/>
      <c r="DLW39" s="202"/>
      <c r="DLX39" s="202"/>
      <c r="DLY39" s="202"/>
      <c r="DLZ39" s="202"/>
      <c r="DMA39" s="202"/>
      <c r="DMB39" s="202"/>
      <c r="DMC39" s="585"/>
      <c r="DMD39" s="202"/>
      <c r="DMF39" s="202"/>
      <c r="DMG39" s="202"/>
      <c r="DMH39" s="202"/>
      <c r="DMI39" s="202"/>
      <c r="DMJ39" s="202"/>
      <c r="DMK39" s="202"/>
      <c r="DML39" s="202"/>
      <c r="DMM39" s="202"/>
      <c r="DMN39" s="202"/>
      <c r="DMO39" s="202"/>
      <c r="DMQ39" s="585"/>
      <c r="DMR39" s="585"/>
      <c r="DMS39" s="504"/>
      <c r="DMT39" s="585"/>
      <c r="DMU39" s="149"/>
      <c r="DMV39" s="202"/>
      <c r="DMW39" s="202"/>
      <c r="DMX39" s="202"/>
      <c r="DMY39" s="202"/>
      <c r="DMZ39" s="202"/>
      <c r="DNA39" s="202"/>
      <c r="DNC39" s="149"/>
      <c r="DND39" s="918"/>
      <c r="DNE39" s="918"/>
      <c r="DNF39" s="918"/>
      <c r="DNG39" s="918"/>
      <c r="DNH39" s="918"/>
      <c r="DNI39" s="149"/>
      <c r="DNJ39" s="918"/>
      <c r="DNK39" s="918"/>
      <c r="DNL39" s="918"/>
      <c r="DNM39" s="918"/>
      <c r="DNN39" s="918"/>
      <c r="DNO39" s="149"/>
      <c r="DNP39" s="923"/>
      <c r="DNQ39" s="149"/>
      <c r="DNR39" s="149"/>
      <c r="DNS39" s="149"/>
      <c r="DNT39" s="149"/>
      <c r="DNW39" s="504"/>
      <c r="DNX39" s="202"/>
      <c r="DOB39" s="149"/>
      <c r="DOC39" s="504"/>
      <c r="DOD39" s="504"/>
      <c r="DOF39" s="149"/>
      <c r="DOI39" s="149"/>
      <c r="DOJ39" s="202"/>
      <c r="DOK39" s="202"/>
      <c r="DOL39" s="202"/>
      <c r="DOM39" s="202"/>
      <c r="DON39" s="202"/>
      <c r="DOO39" s="202"/>
      <c r="DOP39" s="202"/>
      <c r="DOQ39" s="202"/>
      <c r="DOR39" s="202"/>
      <c r="DOS39" s="585"/>
      <c r="DOT39" s="202"/>
      <c r="DOV39" s="202"/>
      <c r="DOW39" s="202"/>
      <c r="DOX39" s="202"/>
      <c r="DOY39" s="202"/>
      <c r="DOZ39" s="202"/>
      <c r="DPA39" s="202"/>
      <c r="DPB39" s="202"/>
      <c r="DPC39" s="202"/>
      <c r="DPD39" s="202"/>
      <c r="DPE39" s="202"/>
      <c r="DPG39" s="585"/>
      <c r="DPH39" s="585"/>
      <c r="DPI39" s="504"/>
      <c r="DPJ39" s="585"/>
      <c r="DPK39" s="149"/>
      <c r="DPL39" s="202"/>
      <c r="DPM39" s="202"/>
      <c r="DPN39" s="202"/>
      <c r="DPO39" s="202"/>
      <c r="DPP39" s="202"/>
      <c r="DPQ39" s="202"/>
      <c r="DPS39" s="149"/>
      <c r="DPT39" s="918"/>
      <c r="DPU39" s="918"/>
      <c r="DPV39" s="918"/>
      <c r="DPW39" s="918"/>
      <c r="DPX39" s="918"/>
      <c r="DPY39" s="149"/>
      <c r="DPZ39" s="918"/>
      <c r="DQA39" s="918"/>
      <c r="DQB39" s="918"/>
      <c r="DQC39" s="918"/>
      <c r="DQD39" s="918"/>
      <c r="DQE39" s="149"/>
      <c r="DQF39" s="923"/>
      <c r="DQG39" s="149"/>
      <c r="DQH39" s="149"/>
      <c r="DQI39" s="149"/>
      <c r="DQJ39" s="149"/>
      <c r="DQM39" s="504"/>
      <c r="DQN39" s="202"/>
      <c r="DQR39" s="149"/>
      <c r="DQS39" s="504"/>
      <c r="DQT39" s="504"/>
      <c r="DQV39" s="149"/>
      <c r="DQY39" s="149"/>
      <c r="DQZ39" s="202"/>
      <c r="DRA39" s="202"/>
      <c r="DRB39" s="202"/>
      <c r="DRC39" s="202"/>
      <c r="DRD39" s="202"/>
      <c r="DRE39" s="202"/>
      <c r="DRF39" s="202"/>
      <c r="DRG39" s="202"/>
      <c r="DRH39" s="202"/>
      <c r="DRI39" s="585"/>
      <c r="DRJ39" s="202"/>
      <c r="DRL39" s="202"/>
      <c r="DRM39" s="202"/>
      <c r="DRN39" s="202"/>
      <c r="DRO39" s="202"/>
      <c r="DRP39" s="202"/>
      <c r="DRQ39" s="202"/>
      <c r="DRR39" s="202"/>
      <c r="DRS39" s="202"/>
      <c r="DRT39" s="202"/>
      <c r="DRU39" s="202"/>
      <c r="DRW39" s="585"/>
      <c r="DRX39" s="585"/>
      <c r="DRY39" s="504"/>
      <c r="DRZ39" s="585"/>
      <c r="DSA39" s="149"/>
      <c r="DSB39" s="202"/>
      <c r="DSC39" s="202"/>
      <c r="DSD39" s="202"/>
      <c r="DSE39" s="202"/>
      <c r="DSF39" s="202"/>
      <c r="DSG39" s="202"/>
      <c r="DSI39" s="149"/>
      <c r="DSJ39" s="918"/>
      <c r="DSK39" s="918"/>
      <c r="DSL39" s="918"/>
      <c r="DSM39" s="918"/>
      <c r="DSN39" s="918"/>
      <c r="DSO39" s="149"/>
      <c r="DSP39" s="918"/>
      <c r="DSQ39" s="918"/>
      <c r="DSR39" s="918"/>
      <c r="DSS39" s="918"/>
      <c r="DST39" s="918"/>
      <c r="DSU39" s="149"/>
      <c r="DSV39" s="923"/>
      <c r="DSW39" s="149"/>
      <c r="DSX39" s="149"/>
      <c r="DSY39" s="149"/>
      <c r="DSZ39" s="149"/>
      <c r="DTC39" s="504"/>
      <c r="DTD39" s="202"/>
      <c r="DTH39" s="149"/>
      <c r="DTI39" s="504"/>
      <c r="DTJ39" s="504"/>
      <c r="DTL39" s="149"/>
      <c r="DTO39" s="149"/>
      <c r="DTP39" s="202"/>
      <c r="DTQ39" s="202"/>
      <c r="DTR39" s="202"/>
      <c r="DTS39" s="202"/>
      <c r="DTT39" s="202"/>
      <c r="DTU39" s="202"/>
      <c r="DTV39" s="202"/>
      <c r="DTW39" s="202"/>
      <c r="DTX39" s="202"/>
      <c r="DTY39" s="585"/>
      <c r="DTZ39" s="202"/>
      <c r="DUB39" s="202"/>
      <c r="DUC39" s="202"/>
      <c r="DUD39" s="202"/>
      <c r="DUE39" s="202"/>
      <c r="DUF39" s="202"/>
      <c r="DUG39" s="202"/>
      <c r="DUH39" s="202"/>
      <c r="DUI39" s="202"/>
      <c r="DUJ39" s="202"/>
      <c r="DUK39" s="202"/>
      <c r="DUM39" s="585"/>
      <c r="DUN39" s="585"/>
      <c r="DUO39" s="504"/>
      <c r="DUP39" s="585"/>
      <c r="DUQ39" s="149"/>
      <c r="DUR39" s="202"/>
      <c r="DUS39" s="202"/>
      <c r="DUT39" s="202"/>
      <c r="DUU39" s="202"/>
      <c r="DUV39" s="202"/>
      <c r="DUW39" s="202"/>
      <c r="DUY39" s="149"/>
      <c r="DUZ39" s="918"/>
      <c r="DVA39" s="918"/>
      <c r="DVB39" s="918"/>
      <c r="DVC39" s="918"/>
      <c r="DVD39" s="918"/>
      <c r="DVE39" s="149"/>
      <c r="DVF39" s="918"/>
      <c r="DVG39" s="918"/>
      <c r="DVH39" s="918"/>
      <c r="DVI39" s="918"/>
      <c r="DVJ39" s="918"/>
      <c r="DVK39" s="149"/>
      <c r="DVL39" s="923"/>
      <c r="DVM39" s="149"/>
      <c r="DVN39" s="149"/>
      <c r="DVO39" s="149"/>
      <c r="DVP39" s="149"/>
      <c r="DVS39" s="504"/>
      <c r="DVT39" s="202"/>
      <c r="DVX39" s="149"/>
      <c r="DVY39" s="504"/>
      <c r="DVZ39" s="504"/>
      <c r="DWB39" s="149"/>
      <c r="DWE39" s="149"/>
      <c r="DWF39" s="202"/>
      <c r="DWG39" s="202"/>
      <c r="DWH39" s="202"/>
      <c r="DWI39" s="202"/>
      <c r="DWJ39" s="202"/>
      <c r="DWK39" s="202"/>
      <c r="DWL39" s="202"/>
      <c r="DWM39" s="202"/>
      <c r="DWN39" s="202"/>
      <c r="DWO39" s="585"/>
      <c r="DWP39" s="202"/>
      <c r="DWR39" s="202"/>
      <c r="DWS39" s="202"/>
      <c r="DWT39" s="202"/>
      <c r="DWU39" s="202"/>
      <c r="DWV39" s="202"/>
      <c r="DWW39" s="202"/>
      <c r="DWX39" s="202"/>
      <c r="DWY39" s="202"/>
      <c r="DWZ39" s="202"/>
      <c r="DXA39" s="202"/>
      <c r="DXC39" s="585"/>
      <c r="DXD39" s="585"/>
      <c r="DXE39" s="504"/>
      <c r="DXF39" s="585"/>
      <c r="DXG39" s="149"/>
      <c r="DXH39" s="202"/>
      <c r="DXI39" s="202"/>
      <c r="DXJ39" s="202"/>
      <c r="DXK39" s="202"/>
      <c r="DXL39" s="202"/>
      <c r="DXM39" s="202"/>
      <c r="DXO39" s="149"/>
      <c r="DXP39" s="918"/>
      <c r="DXQ39" s="918"/>
      <c r="DXR39" s="918"/>
      <c r="DXS39" s="918"/>
      <c r="DXT39" s="918"/>
      <c r="DXU39" s="149"/>
      <c r="DXV39" s="918"/>
      <c r="DXW39" s="918"/>
      <c r="DXX39" s="918"/>
      <c r="DXY39" s="918"/>
      <c r="DXZ39" s="918"/>
      <c r="DYA39" s="149"/>
      <c r="DYB39" s="923"/>
      <c r="DYC39" s="149"/>
      <c r="DYD39" s="149"/>
      <c r="DYE39" s="149"/>
      <c r="DYF39" s="149"/>
      <c r="DYI39" s="504"/>
      <c r="DYJ39" s="202"/>
      <c r="DYN39" s="149"/>
      <c r="DYO39" s="504"/>
      <c r="DYP39" s="504"/>
      <c r="DYR39" s="149"/>
      <c r="DYU39" s="149"/>
      <c r="DYV39" s="202"/>
      <c r="DYW39" s="202"/>
      <c r="DYX39" s="202"/>
      <c r="DYY39" s="202"/>
      <c r="DYZ39" s="202"/>
      <c r="DZA39" s="202"/>
      <c r="DZB39" s="202"/>
      <c r="DZC39" s="202"/>
      <c r="DZD39" s="202"/>
      <c r="DZE39" s="585"/>
      <c r="DZF39" s="202"/>
      <c r="DZH39" s="202"/>
      <c r="DZI39" s="202"/>
      <c r="DZJ39" s="202"/>
      <c r="DZK39" s="202"/>
      <c r="DZL39" s="202"/>
      <c r="DZM39" s="202"/>
      <c r="DZN39" s="202"/>
      <c r="DZO39" s="202"/>
      <c r="DZP39" s="202"/>
      <c r="DZQ39" s="202"/>
      <c r="DZS39" s="585"/>
      <c r="DZT39" s="585"/>
      <c r="DZU39" s="504"/>
      <c r="DZV39" s="585"/>
      <c r="DZW39" s="149"/>
      <c r="DZX39" s="202"/>
      <c r="DZY39" s="202"/>
      <c r="DZZ39" s="202"/>
      <c r="EAA39" s="202"/>
      <c r="EAB39" s="202"/>
      <c r="EAC39" s="202"/>
      <c r="EAE39" s="149"/>
      <c r="EAF39" s="918"/>
      <c r="EAG39" s="918"/>
      <c r="EAH39" s="918"/>
      <c r="EAI39" s="918"/>
      <c r="EAJ39" s="918"/>
      <c r="EAK39" s="149"/>
      <c r="EAL39" s="918"/>
      <c r="EAM39" s="918"/>
      <c r="EAN39" s="918"/>
      <c r="EAO39" s="918"/>
      <c r="EAP39" s="918"/>
      <c r="EAQ39" s="149"/>
      <c r="EAR39" s="923"/>
      <c r="EAS39" s="149"/>
      <c r="EAT39" s="149"/>
      <c r="EAU39" s="149"/>
      <c r="EAV39" s="149"/>
      <c r="EAY39" s="504"/>
      <c r="EAZ39" s="202"/>
      <c r="EBD39" s="149"/>
      <c r="EBE39" s="504"/>
      <c r="EBF39" s="504"/>
      <c r="EBH39" s="149"/>
      <c r="EBK39" s="149"/>
      <c r="EBL39" s="202"/>
      <c r="EBM39" s="202"/>
      <c r="EBN39" s="202"/>
      <c r="EBO39" s="202"/>
      <c r="EBP39" s="202"/>
      <c r="EBQ39" s="202"/>
      <c r="EBR39" s="202"/>
      <c r="EBS39" s="202"/>
      <c r="EBT39" s="202"/>
      <c r="EBU39" s="585"/>
      <c r="EBV39" s="202"/>
      <c r="EBX39" s="202"/>
      <c r="EBY39" s="202"/>
      <c r="EBZ39" s="202"/>
      <c r="ECA39" s="202"/>
      <c r="ECB39" s="202"/>
      <c r="ECC39" s="202"/>
      <c r="ECD39" s="202"/>
      <c r="ECE39" s="202"/>
      <c r="ECF39" s="202"/>
      <c r="ECG39" s="202"/>
      <c r="ECI39" s="585"/>
      <c r="ECJ39" s="585"/>
      <c r="ECK39" s="504"/>
      <c r="ECL39" s="585"/>
      <c r="ECM39" s="149"/>
      <c r="ECN39" s="202"/>
      <c r="ECO39" s="202"/>
      <c r="ECP39" s="202"/>
      <c r="ECQ39" s="202"/>
      <c r="ECR39" s="202"/>
      <c r="ECS39" s="202"/>
      <c r="ECU39" s="149"/>
      <c r="ECV39" s="918"/>
      <c r="ECW39" s="918"/>
      <c r="ECX39" s="918"/>
      <c r="ECY39" s="918"/>
      <c r="ECZ39" s="918"/>
      <c r="EDA39" s="149"/>
      <c r="EDB39" s="918"/>
      <c r="EDC39" s="918"/>
      <c r="EDD39" s="918"/>
      <c r="EDE39" s="918"/>
      <c r="EDF39" s="918"/>
      <c r="EDG39" s="149"/>
      <c r="EDH39" s="923"/>
      <c r="EDI39" s="149"/>
      <c r="EDJ39" s="149"/>
      <c r="EDK39" s="149"/>
      <c r="EDL39" s="149"/>
      <c r="EDO39" s="504"/>
      <c r="EDP39" s="202"/>
      <c r="EDT39" s="149"/>
      <c r="EDU39" s="504"/>
      <c r="EDV39" s="504"/>
      <c r="EDX39" s="149"/>
      <c r="EEA39" s="149"/>
      <c r="EEB39" s="202"/>
      <c r="EEC39" s="202"/>
      <c r="EED39" s="202"/>
      <c r="EEE39" s="202"/>
      <c r="EEF39" s="202"/>
      <c r="EEG39" s="202"/>
      <c r="EEH39" s="202"/>
      <c r="EEI39" s="202"/>
      <c r="EEJ39" s="202"/>
      <c r="EEK39" s="585"/>
      <c r="EEL39" s="202"/>
      <c r="EEN39" s="202"/>
      <c r="EEO39" s="202"/>
      <c r="EEP39" s="202"/>
      <c r="EEQ39" s="202"/>
      <c r="EER39" s="202"/>
      <c r="EES39" s="202"/>
      <c r="EET39" s="202"/>
      <c r="EEU39" s="202"/>
      <c r="EEV39" s="202"/>
      <c r="EEW39" s="202"/>
      <c r="EEY39" s="585"/>
      <c r="EEZ39" s="585"/>
      <c r="EFA39" s="504"/>
      <c r="EFB39" s="585"/>
      <c r="EFC39" s="149"/>
      <c r="EFD39" s="202"/>
      <c r="EFE39" s="202"/>
      <c r="EFF39" s="202"/>
      <c r="EFG39" s="202"/>
      <c r="EFH39" s="202"/>
      <c r="EFI39" s="202"/>
      <c r="EFK39" s="149"/>
      <c r="EFL39" s="918"/>
      <c r="EFM39" s="918"/>
      <c r="EFN39" s="918"/>
      <c r="EFO39" s="918"/>
      <c r="EFP39" s="918"/>
      <c r="EFQ39" s="149"/>
      <c r="EFR39" s="918"/>
      <c r="EFS39" s="918"/>
      <c r="EFT39" s="918"/>
      <c r="EFU39" s="918"/>
      <c r="EFV39" s="918"/>
      <c r="EFW39" s="149"/>
      <c r="EFX39" s="923"/>
      <c r="EFY39" s="149"/>
      <c r="EFZ39" s="149"/>
      <c r="EGA39" s="149"/>
      <c r="EGB39" s="149"/>
      <c r="EGE39" s="504"/>
      <c r="EGF39" s="202"/>
      <c r="EGJ39" s="149"/>
      <c r="EGK39" s="504"/>
      <c r="EGL39" s="504"/>
      <c r="EGN39" s="149"/>
      <c r="EGQ39" s="149"/>
      <c r="EGR39" s="202"/>
      <c r="EGS39" s="202"/>
      <c r="EGT39" s="202"/>
      <c r="EGU39" s="202"/>
      <c r="EGV39" s="202"/>
      <c r="EGW39" s="202"/>
      <c r="EGX39" s="202"/>
      <c r="EGY39" s="202"/>
      <c r="EGZ39" s="202"/>
      <c r="EHA39" s="585"/>
      <c r="EHB39" s="202"/>
      <c r="EHD39" s="202"/>
      <c r="EHE39" s="202"/>
      <c r="EHF39" s="202"/>
      <c r="EHG39" s="202"/>
      <c r="EHH39" s="202"/>
      <c r="EHI39" s="202"/>
      <c r="EHJ39" s="202"/>
      <c r="EHK39" s="202"/>
      <c r="EHL39" s="202"/>
      <c r="EHM39" s="202"/>
      <c r="EHO39" s="585"/>
      <c r="EHP39" s="585"/>
      <c r="EHQ39" s="504"/>
      <c r="EHR39" s="585"/>
      <c r="EHS39" s="149"/>
      <c r="EHT39" s="202"/>
      <c r="EHU39" s="202"/>
      <c r="EHV39" s="202"/>
      <c r="EHW39" s="202"/>
      <c r="EHX39" s="202"/>
      <c r="EHY39" s="202"/>
      <c r="EIA39" s="149"/>
      <c r="EIB39" s="918"/>
      <c r="EIC39" s="918"/>
      <c r="EID39" s="918"/>
      <c r="EIE39" s="918"/>
      <c r="EIF39" s="918"/>
      <c r="EIG39" s="149"/>
      <c r="EIH39" s="918"/>
      <c r="EII39" s="918"/>
      <c r="EIJ39" s="918"/>
      <c r="EIK39" s="918"/>
      <c r="EIL39" s="918"/>
      <c r="EIM39" s="149"/>
      <c r="EIN39" s="923"/>
      <c r="EIO39" s="149"/>
      <c r="EIP39" s="149"/>
      <c r="EIQ39" s="149"/>
      <c r="EIR39" s="149"/>
      <c r="EIU39" s="504"/>
      <c r="EIV39" s="202"/>
      <c r="EIZ39" s="149"/>
      <c r="EJA39" s="504"/>
      <c r="EJB39" s="504"/>
      <c r="EJD39" s="149"/>
      <c r="EJG39" s="149"/>
      <c r="EJH39" s="202"/>
      <c r="EJI39" s="202"/>
      <c r="EJJ39" s="202"/>
      <c r="EJK39" s="202"/>
      <c r="EJL39" s="202"/>
      <c r="EJM39" s="202"/>
      <c r="EJN39" s="202"/>
      <c r="EJO39" s="202"/>
      <c r="EJP39" s="202"/>
      <c r="EJQ39" s="585"/>
      <c r="EJR39" s="202"/>
      <c r="EJT39" s="202"/>
      <c r="EJU39" s="202"/>
      <c r="EJV39" s="202"/>
      <c r="EJW39" s="202"/>
      <c r="EJX39" s="202"/>
      <c r="EJY39" s="202"/>
      <c r="EJZ39" s="202"/>
      <c r="EKA39" s="202"/>
      <c r="EKB39" s="202"/>
      <c r="EKC39" s="202"/>
      <c r="EKE39" s="585"/>
      <c r="EKF39" s="585"/>
      <c r="EKG39" s="504"/>
      <c r="EKH39" s="585"/>
      <c r="EKI39" s="149"/>
      <c r="EKJ39" s="202"/>
      <c r="EKK39" s="202"/>
      <c r="EKL39" s="202"/>
      <c r="EKM39" s="202"/>
      <c r="EKN39" s="202"/>
      <c r="EKO39" s="202"/>
      <c r="EKQ39" s="149"/>
      <c r="EKR39" s="918"/>
      <c r="EKS39" s="918"/>
      <c r="EKT39" s="918"/>
      <c r="EKU39" s="918"/>
      <c r="EKV39" s="918"/>
      <c r="EKW39" s="149"/>
      <c r="EKX39" s="918"/>
      <c r="EKY39" s="918"/>
      <c r="EKZ39" s="918"/>
      <c r="ELA39" s="918"/>
      <c r="ELB39" s="918"/>
      <c r="ELC39" s="149"/>
      <c r="ELD39" s="923"/>
      <c r="ELE39" s="149"/>
      <c r="ELF39" s="149"/>
      <c r="ELG39" s="149"/>
      <c r="ELH39" s="149"/>
      <c r="ELK39" s="504"/>
      <c r="ELL39" s="202"/>
      <c r="ELP39" s="149"/>
      <c r="ELQ39" s="504"/>
      <c r="ELR39" s="504"/>
      <c r="ELT39" s="149"/>
      <c r="ELW39" s="149"/>
      <c r="ELX39" s="202"/>
      <c r="ELY39" s="202"/>
      <c r="ELZ39" s="202"/>
      <c r="EMA39" s="202"/>
      <c r="EMB39" s="202"/>
      <c r="EMC39" s="202"/>
      <c r="EMD39" s="202"/>
      <c r="EME39" s="202"/>
      <c r="EMF39" s="202"/>
      <c r="EMG39" s="585"/>
      <c r="EMH39" s="202"/>
      <c r="EMJ39" s="202"/>
      <c r="EMK39" s="202"/>
      <c r="EML39" s="202"/>
      <c r="EMM39" s="202"/>
      <c r="EMN39" s="202"/>
      <c r="EMO39" s="202"/>
      <c r="EMP39" s="202"/>
      <c r="EMQ39" s="202"/>
      <c r="EMR39" s="202"/>
      <c r="EMS39" s="202"/>
      <c r="EMU39" s="585"/>
      <c r="EMV39" s="585"/>
      <c r="EMW39" s="504"/>
      <c r="EMX39" s="585"/>
      <c r="EMY39" s="149"/>
      <c r="EMZ39" s="202"/>
      <c r="ENA39" s="202"/>
      <c r="ENB39" s="202"/>
      <c r="ENC39" s="202"/>
      <c r="END39" s="202"/>
      <c r="ENE39" s="202"/>
      <c r="ENG39" s="149"/>
      <c r="ENH39" s="918"/>
      <c r="ENI39" s="918"/>
      <c r="ENJ39" s="918"/>
      <c r="ENK39" s="918"/>
      <c r="ENL39" s="918"/>
      <c r="ENM39" s="149"/>
      <c r="ENN39" s="918"/>
      <c r="ENO39" s="918"/>
      <c r="ENP39" s="918"/>
      <c r="ENQ39" s="918"/>
      <c r="ENR39" s="918"/>
      <c r="ENS39" s="149"/>
      <c r="ENT39" s="923"/>
      <c r="ENU39" s="149"/>
      <c r="ENV39" s="149"/>
      <c r="ENW39" s="149"/>
      <c r="ENX39" s="149"/>
      <c r="EOA39" s="504"/>
      <c r="EOB39" s="202"/>
      <c r="EOF39" s="149"/>
      <c r="EOG39" s="504"/>
      <c r="EOH39" s="504"/>
      <c r="EOJ39" s="149"/>
      <c r="EOM39" s="149"/>
      <c r="EON39" s="202"/>
      <c r="EOO39" s="202"/>
      <c r="EOP39" s="202"/>
      <c r="EOQ39" s="202"/>
      <c r="EOR39" s="202"/>
      <c r="EOS39" s="202"/>
      <c r="EOT39" s="202"/>
      <c r="EOU39" s="202"/>
      <c r="EOV39" s="202"/>
      <c r="EOW39" s="585"/>
      <c r="EOX39" s="202"/>
      <c r="EOZ39" s="202"/>
      <c r="EPA39" s="202"/>
      <c r="EPB39" s="202"/>
      <c r="EPC39" s="202"/>
      <c r="EPD39" s="202"/>
      <c r="EPE39" s="202"/>
      <c r="EPF39" s="202"/>
      <c r="EPG39" s="202"/>
      <c r="EPH39" s="202"/>
      <c r="EPI39" s="202"/>
      <c r="EPK39" s="585"/>
      <c r="EPL39" s="585"/>
      <c r="EPM39" s="504"/>
      <c r="EPN39" s="585"/>
      <c r="EPO39" s="149"/>
      <c r="EPP39" s="202"/>
      <c r="EPQ39" s="202"/>
      <c r="EPR39" s="202"/>
      <c r="EPS39" s="202"/>
      <c r="EPT39" s="202"/>
      <c r="EPU39" s="202"/>
      <c r="EPW39" s="149"/>
      <c r="EPX39" s="918"/>
      <c r="EPY39" s="918"/>
      <c r="EPZ39" s="918"/>
      <c r="EQA39" s="918"/>
      <c r="EQB39" s="918"/>
      <c r="EQC39" s="149"/>
      <c r="EQD39" s="918"/>
      <c r="EQE39" s="918"/>
      <c r="EQF39" s="918"/>
      <c r="EQG39" s="918"/>
      <c r="EQH39" s="918"/>
      <c r="EQI39" s="149"/>
      <c r="EQJ39" s="923"/>
      <c r="EQK39" s="149"/>
      <c r="EQL39" s="149"/>
      <c r="EQM39" s="149"/>
      <c r="EQN39" s="149"/>
      <c r="EQQ39" s="504"/>
      <c r="EQR39" s="202"/>
      <c r="EQV39" s="149"/>
      <c r="EQW39" s="504"/>
      <c r="EQX39" s="504"/>
      <c r="EQZ39" s="149"/>
      <c r="ERC39" s="149"/>
      <c r="ERD39" s="202"/>
      <c r="ERE39" s="202"/>
      <c r="ERF39" s="202"/>
      <c r="ERG39" s="202"/>
      <c r="ERH39" s="202"/>
      <c r="ERI39" s="202"/>
      <c r="ERJ39" s="202"/>
      <c r="ERK39" s="202"/>
      <c r="ERL39" s="202"/>
      <c r="ERM39" s="585"/>
      <c r="ERN39" s="202"/>
      <c r="ERP39" s="202"/>
      <c r="ERQ39" s="202"/>
      <c r="ERR39" s="202"/>
      <c r="ERS39" s="202"/>
      <c r="ERT39" s="202"/>
      <c r="ERU39" s="202"/>
      <c r="ERV39" s="202"/>
      <c r="ERW39" s="202"/>
      <c r="ERX39" s="202"/>
      <c r="ERY39" s="202"/>
      <c r="ESA39" s="585"/>
      <c r="ESB39" s="585"/>
      <c r="ESC39" s="504"/>
      <c r="ESD39" s="585"/>
      <c r="ESE39" s="149"/>
      <c r="ESF39" s="202"/>
      <c r="ESG39" s="202"/>
      <c r="ESH39" s="202"/>
      <c r="ESI39" s="202"/>
      <c r="ESJ39" s="202"/>
      <c r="ESK39" s="202"/>
      <c r="ESM39" s="149"/>
      <c r="ESN39" s="918"/>
      <c r="ESO39" s="918"/>
      <c r="ESP39" s="918"/>
      <c r="ESQ39" s="918"/>
      <c r="ESR39" s="918"/>
      <c r="ESS39" s="149"/>
      <c r="EST39" s="918"/>
      <c r="ESU39" s="918"/>
      <c r="ESV39" s="918"/>
      <c r="ESW39" s="918"/>
      <c r="ESX39" s="918"/>
      <c r="ESY39" s="149"/>
      <c r="ESZ39" s="923"/>
      <c r="ETA39" s="149"/>
      <c r="ETB39" s="149"/>
      <c r="ETC39" s="149"/>
      <c r="ETD39" s="149"/>
      <c r="ETG39" s="504"/>
      <c r="ETH39" s="202"/>
      <c r="ETL39" s="149"/>
      <c r="ETM39" s="504"/>
      <c r="ETN39" s="504"/>
      <c r="ETP39" s="149"/>
      <c r="ETS39" s="149"/>
      <c r="ETT39" s="202"/>
      <c r="ETU39" s="202"/>
      <c r="ETV39" s="202"/>
      <c r="ETW39" s="202"/>
      <c r="ETX39" s="202"/>
      <c r="ETY39" s="202"/>
      <c r="ETZ39" s="202"/>
      <c r="EUA39" s="202"/>
      <c r="EUB39" s="202"/>
      <c r="EUC39" s="585"/>
      <c r="EUD39" s="202"/>
      <c r="EUF39" s="202"/>
      <c r="EUG39" s="202"/>
      <c r="EUH39" s="202"/>
      <c r="EUI39" s="202"/>
      <c r="EUJ39" s="202"/>
      <c r="EUK39" s="202"/>
      <c r="EUL39" s="202"/>
      <c r="EUM39" s="202"/>
      <c r="EUN39" s="202"/>
      <c r="EUO39" s="202"/>
      <c r="EUQ39" s="585"/>
      <c r="EUR39" s="585"/>
      <c r="EUS39" s="504"/>
      <c r="EUT39" s="585"/>
      <c r="EUU39" s="149"/>
      <c r="EUV39" s="202"/>
      <c r="EUW39" s="202"/>
      <c r="EUX39" s="202"/>
      <c r="EUY39" s="202"/>
      <c r="EUZ39" s="202"/>
      <c r="EVA39" s="202"/>
      <c r="EVC39" s="149"/>
      <c r="EVD39" s="918"/>
      <c r="EVE39" s="918"/>
      <c r="EVF39" s="918"/>
      <c r="EVG39" s="918"/>
      <c r="EVH39" s="918"/>
      <c r="EVI39" s="149"/>
      <c r="EVJ39" s="918"/>
      <c r="EVK39" s="918"/>
      <c r="EVL39" s="918"/>
      <c r="EVM39" s="918"/>
      <c r="EVN39" s="918"/>
      <c r="EVO39" s="149"/>
      <c r="EVP39" s="923"/>
      <c r="EVQ39" s="149"/>
      <c r="EVR39" s="149"/>
      <c r="EVS39" s="149"/>
      <c r="EVT39" s="149"/>
      <c r="EVW39" s="504"/>
      <c r="EVX39" s="202"/>
      <c r="EWB39" s="149"/>
      <c r="EWC39" s="504"/>
      <c r="EWD39" s="504"/>
      <c r="EWF39" s="149"/>
      <c r="EWI39" s="149"/>
      <c r="EWJ39" s="202"/>
      <c r="EWK39" s="202"/>
      <c r="EWL39" s="202"/>
      <c r="EWM39" s="202"/>
      <c r="EWN39" s="202"/>
      <c r="EWO39" s="202"/>
      <c r="EWP39" s="202"/>
      <c r="EWQ39" s="202"/>
      <c r="EWR39" s="202"/>
      <c r="EWS39" s="585"/>
      <c r="EWT39" s="202"/>
      <c r="EWV39" s="202"/>
      <c r="EWW39" s="202"/>
      <c r="EWX39" s="202"/>
      <c r="EWY39" s="202"/>
      <c r="EWZ39" s="202"/>
      <c r="EXA39" s="202"/>
      <c r="EXB39" s="202"/>
      <c r="EXC39" s="202"/>
      <c r="EXD39" s="202"/>
      <c r="EXE39" s="202"/>
      <c r="EXG39" s="585"/>
      <c r="EXH39" s="585"/>
      <c r="EXI39" s="504"/>
      <c r="EXJ39" s="585"/>
      <c r="EXK39" s="149"/>
      <c r="EXL39" s="202"/>
      <c r="EXM39" s="202"/>
      <c r="EXN39" s="202"/>
      <c r="EXO39" s="202"/>
      <c r="EXP39" s="202"/>
      <c r="EXQ39" s="202"/>
      <c r="EXS39" s="149"/>
      <c r="EXT39" s="918"/>
      <c r="EXU39" s="918"/>
      <c r="EXV39" s="918"/>
      <c r="EXW39" s="918"/>
      <c r="EXX39" s="918"/>
      <c r="EXY39" s="149"/>
      <c r="EXZ39" s="918"/>
      <c r="EYA39" s="918"/>
      <c r="EYB39" s="918"/>
      <c r="EYC39" s="918"/>
      <c r="EYD39" s="918"/>
      <c r="EYE39" s="149"/>
      <c r="EYF39" s="923"/>
      <c r="EYG39" s="149"/>
      <c r="EYH39" s="149"/>
      <c r="EYI39" s="149"/>
      <c r="EYJ39" s="149"/>
      <c r="EYM39" s="504"/>
      <c r="EYN39" s="202"/>
      <c r="EYR39" s="149"/>
      <c r="EYS39" s="504"/>
      <c r="EYT39" s="504"/>
      <c r="EYV39" s="149"/>
      <c r="EYY39" s="149"/>
      <c r="EYZ39" s="202"/>
      <c r="EZA39" s="202"/>
      <c r="EZB39" s="202"/>
      <c r="EZC39" s="202"/>
      <c r="EZD39" s="202"/>
      <c r="EZE39" s="202"/>
      <c r="EZF39" s="202"/>
      <c r="EZG39" s="202"/>
      <c r="EZH39" s="202"/>
      <c r="EZI39" s="585"/>
      <c r="EZJ39" s="202"/>
      <c r="EZL39" s="202"/>
      <c r="EZM39" s="202"/>
      <c r="EZN39" s="202"/>
      <c r="EZO39" s="202"/>
      <c r="EZP39" s="202"/>
      <c r="EZQ39" s="202"/>
      <c r="EZR39" s="202"/>
      <c r="EZS39" s="202"/>
      <c r="EZT39" s="202"/>
      <c r="EZU39" s="202"/>
      <c r="EZW39" s="585"/>
      <c r="EZX39" s="585"/>
      <c r="EZY39" s="504"/>
      <c r="EZZ39" s="585"/>
      <c r="FAA39" s="149"/>
      <c r="FAB39" s="202"/>
      <c r="FAC39" s="202"/>
      <c r="FAD39" s="202"/>
      <c r="FAE39" s="202"/>
      <c r="FAF39" s="202"/>
      <c r="FAG39" s="202"/>
      <c r="FAI39" s="149"/>
      <c r="FAJ39" s="918"/>
      <c r="FAK39" s="918"/>
      <c r="FAL39" s="918"/>
      <c r="FAM39" s="918"/>
      <c r="FAN39" s="918"/>
      <c r="FAO39" s="149"/>
      <c r="FAP39" s="918"/>
      <c r="FAQ39" s="918"/>
      <c r="FAR39" s="918"/>
      <c r="FAS39" s="918"/>
      <c r="FAT39" s="918"/>
      <c r="FAU39" s="149"/>
      <c r="FAV39" s="923"/>
      <c r="FAW39" s="149"/>
      <c r="FAX39" s="149"/>
      <c r="FAY39" s="149"/>
      <c r="FAZ39" s="149"/>
      <c r="FBC39" s="504"/>
      <c r="FBD39" s="202"/>
      <c r="FBH39" s="149"/>
      <c r="FBI39" s="504"/>
      <c r="FBJ39" s="504"/>
      <c r="FBL39" s="149"/>
      <c r="FBO39" s="149"/>
      <c r="FBP39" s="202"/>
      <c r="FBQ39" s="202"/>
      <c r="FBR39" s="202"/>
      <c r="FBS39" s="202"/>
      <c r="FBT39" s="202"/>
      <c r="FBU39" s="202"/>
      <c r="FBV39" s="202"/>
      <c r="FBW39" s="202"/>
      <c r="FBX39" s="202"/>
      <c r="FBY39" s="585"/>
      <c r="FBZ39" s="202"/>
      <c r="FCB39" s="202"/>
      <c r="FCC39" s="202"/>
      <c r="FCD39" s="202"/>
      <c r="FCE39" s="202"/>
      <c r="FCF39" s="202"/>
      <c r="FCG39" s="202"/>
      <c r="FCH39" s="202"/>
      <c r="FCI39" s="202"/>
      <c r="FCJ39" s="202"/>
      <c r="FCK39" s="202"/>
      <c r="FCM39" s="585"/>
      <c r="FCN39" s="585"/>
      <c r="FCO39" s="504"/>
      <c r="FCP39" s="585"/>
      <c r="FCQ39" s="149"/>
      <c r="FCR39" s="202"/>
      <c r="FCS39" s="202"/>
      <c r="FCT39" s="202"/>
      <c r="FCU39" s="202"/>
      <c r="FCV39" s="202"/>
      <c r="FCW39" s="202"/>
      <c r="FCY39" s="149"/>
      <c r="FCZ39" s="918"/>
      <c r="FDA39" s="918"/>
      <c r="FDB39" s="918"/>
      <c r="FDC39" s="918"/>
      <c r="FDD39" s="918"/>
      <c r="FDE39" s="149"/>
      <c r="FDF39" s="918"/>
      <c r="FDG39" s="918"/>
      <c r="FDH39" s="918"/>
      <c r="FDI39" s="918"/>
      <c r="FDJ39" s="918"/>
      <c r="FDK39" s="149"/>
      <c r="FDL39" s="923"/>
      <c r="FDM39" s="149"/>
      <c r="FDN39" s="149"/>
      <c r="FDO39" s="149"/>
      <c r="FDP39" s="149"/>
      <c r="FDS39" s="504"/>
      <c r="FDT39" s="202"/>
      <c r="FDX39" s="149"/>
      <c r="FDY39" s="504"/>
      <c r="FDZ39" s="504"/>
      <c r="FEB39" s="149"/>
      <c r="FEE39" s="149"/>
      <c r="FEF39" s="202"/>
      <c r="FEG39" s="202"/>
      <c r="FEH39" s="202"/>
      <c r="FEI39" s="202"/>
      <c r="FEJ39" s="202"/>
      <c r="FEK39" s="202"/>
      <c r="FEL39" s="202"/>
      <c r="FEM39" s="202"/>
      <c r="FEN39" s="202"/>
      <c r="FEO39" s="585"/>
      <c r="FEP39" s="202"/>
      <c r="FER39" s="202"/>
      <c r="FES39" s="202"/>
      <c r="FET39" s="202"/>
      <c r="FEU39" s="202"/>
      <c r="FEV39" s="202"/>
      <c r="FEW39" s="202"/>
      <c r="FEX39" s="202"/>
      <c r="FEY39" s="202"/>
      <c r="FEZ39" s="202"/>
      <c r="FFA39" s="202"/>
      <c r="FFC39" s="585"/>
      <c r="FFD39" s="585"/>
      <c r="FFE39" s="504"/>
      <c r="FFF39" s="585"/>
      <c r="FFG39" s="149"/>
      <c r="FFH39" s="202"/>
      <c r="FFI39" s="202"/>
      <c r="FFJ39" s="202"/>
      <c r="FFK39" s="202"/>
      <c r="FFL39" s="202"/>
      <c r="FFM39" s="202"/>
      <c r="FFO39" s="149"/>
      <c r="FFP39" s="918"/>
      <c r="FFQ39" s="918"/>
      <c r="FFR39" s="918"/>
      <c r="FFS39" s="918"/>
      <c r="FFT39" s="918"/>
      <c r="FFU39" s="149"/>
      <c r="FFV39" s="918"/>
      <c r="FFW39" s="918"/>
      <c r="FFX39" s="918"/>
      <c r="FFY39" s="918"/>
      <c r="FFZ39" s="918"/>
      <c r="FGA39" s="149"/>
      <c r="FGB39" s="923"/>
      <c r="FGC39" s="149"/>
      <c r="FGD39" s="149"/>
      <c r="FGE39" s="149"/>
      <c r="FGF39" s="149"/>
      <c r="FGI39" s="504"/>
      <c r="FGJ39" s="202"/>
      <c r="FGN39" s="149"/>
      <c r="FGO39" s="504"/>
      <c r="FGP39" s="504"/>
      <c r="FGR39" s="149"/>
      <c r="FGU39" s="149"/>
      <c r="FGV39" s="202"/>
      <c r="FGW39" s="202"/>
      <c r="FGX39" s="202"/>
      <c r="FGY39" s="202"/>
      <c r="FGZ39" s="202"/>
      <c r="FHA39" s="202"/>
      <c r="FHB39" s="202"/>
      <c r="FHC39" s="202"/>
      <c r="FHD39" s="202"/>
      <c r="FHE39" s="585"/>
      <c r="FHF39" s="202"/>
      <c r="FHH39" s="202"/>
      <c r="FHI39" s="202"/>
      <c r="FHJ39" s="202"/>
      <c r="FHK39" s="202"/>
      <c r="FHL39" s="202"/>
      <c r="FHM39" s="202"/>
      <c r="FHN39" s="202"/>
      <c r="FHO39" s="202"/>
      <c r="FHP39" s="202"/>
      <c r="FHQ39" s="202"/>
      <c r="FHS39" s="585"/>
      <c r="FHT39" s="585"/>
      <c r="FHU39" s="504"/>
      <c r="FHV39" s="585"/>
      <c r="FHW39" s="149"/>
      <c r="FHX39" s="202"/>
      <c r="FHY39" s="202"/>
      <c r="FHZ39" s="202"/>
      <c r="FIA39" s="202"/>
      <c r="FIB39" s="202"/>
      <c r="FIC39" s="202"/>
      <c r="FIE39" s="149"/>
      <c r="FIF39" s="918"/>
      <c r="FIG39" s="918"/>
      <c r="FIH39" s="918"/>
      <c r="FII39" s="918"/>
      <c r="FIJ39" s="918"/>
      <c r="FIK39" s="149"/>
      <c r="FIL39" s="918"/>
      <c r="FIM39" s="918"/>
      <c r="FIN39" s="918"/>
      <c r="FIO39" s="918"/>
      <c r="FIP39" s="918"/>
      <c r="FIQ39" s="149"/>
      <c r="FIR39" s="923"/>
      <c r="FIS39" s="149"/>
      <c r="FIT39" s="149"/>
      <c r="FIU39" s="149"/>
      <c r="FIV39" s="149"/>
      <c r="FIY39" s="504"/>
      <c r="FIZ39" s="202"/>
      <c r="FJD39" s="149"/>
      <c r="FJE39" s="504"/>
      <c r="FJF39" s="504"/>
      <c r="FJH39" s="149"/>
      <c r="FJK39" s="149"/>
      <c r="FJL39" s="202"/>
      <c r="FJM39" s="202"/>
      <c r="FJN39" s="202"/>
      <c r="FJO39" s="202"/>
      <c r="FJP39" s="202"/>
      <c r="FJQ39" s="202"/>
      <c r="FJR39" s="202"/>
      <c r="FJS39" s="202"/>
      <c r="FJT39" s="202"/>
      <c r="FJU39" s="585"/>
      <c r="FJV39" s="202"/>
      <c r="FJX39" s="202"/>
      <c r="FJY39" s="202"/>
      <c r="FJZ39" s="202"/>
      <c r="FKA39" s="202"/>
      <c r="FKB39" s="202"/>
      <c r="FKC39" s="202"/>
      <c r="FKD39" s="202"/>
      <c r="FKE39" s="202"/>
      <c r="FKF39" s="202"/>
      <c r="FKG39" s="202"/>
      <c r="FKI39" s="585"/>
      <c r="FKJ39" s="585"/>
      <c r="FKK39" s="504"/>
      <c r="FKL39" s="585"/>
      <c r="FKM39" s="149"/>
      <c r="FKN39" s="202"/>
      <c r="FKO39" s="202"/>
      <c r="FKP39" s="202"/>
      <c r="FKQ39" s="202"/>
      <c r="FKR39" s="202"/>
      <c r="FKS39" s="202"/>
      <c r="FKU39" s="149"/>
      <c r="FKV39" s="918"/>
      <c r="FKW39" s="918"/>
      <c r="FKX39" s="918"/>
      <c r="FKY39" s="918"/>
      <c r="FKZ39" s="918"/>
      <c r="FLA39" s="149"/>
      <c r="FLB39" s="918"/>
      <c r="FLC39" s="918"/>
      <c r="FLD39" s="918"/>
      <c r="FLE39" s="918"/>
      <c r="FLF39" s="918"/>
      <c r="FLG39" s="149"/>
      <c r="FLH39" s="923"/>
      <c r="FLI39" s="149"/>
      <c r="FLJ39" s="149"/>
      <c r="FLK39" s="149"/>
      <c r="FLL39" s="149"/>
      <c r="FLO39" s="504"/>
      <c r="FLP39" s="202"/>
      <c r="FLT39" s="149"/>
      <c r="FLU39" s="504"/>
      <c r="FLV39" s="504"/>
      <c r="FLX39" s="149"/>
      <c r="FMA39" s="149"/>
      <c r="FMB39" s="202"/>
      <c r="FMC39" s="202"/>
      <c r="FMD39" s="202"/>
      <c r="FME39" s="202"/>
      <c r="FMF39" s="202"/>
      <c r="FMG39" s="202"/>
      <c r="FMH39" s="202"/>
      <c r="FMI39" s="202"/>
      <c r="FMJ39" s="202"/>
      <c r="FMK39" s="585"/>
      <c r="FML39" s="202"/>
      <c r="FMN39" s="202"/>
      <c r="FMO39" s="202"/>
      <c r="FMP39" s="202"/>
      <c r="FMQ39" s="202"/>
      <c r="FMR39" s="202"/>
      <c r="FMS39" s="202"/>
      <c r="FMT39" s="202"/>
      <c r="FMU39" s="202"/>
      <c r="FMV39" s="202"/>
      <c r="FMW39" s="202"/>
      <c r="FMY39" s="585"/>
      <c r="FMZ39" s="585"/>
      <c r="FNA39" s="504"/>
      <c r="FNB39" s="585"/>
      <c r="FNC39" s="149"/>
      <c r="FND39" s="202"/>
      <c r="FNE39" s="202"/>
      <c r="FNF39" s="202"/>
      <c r="FNG39" s="202"/>
      <c r="FNH39" s="202"/>
      <c r="FNI39" s="202"/>
      <c r="FNK39" s="149"/>
      <c r="FNL39" s="918"/>
      <c r="FNM39" s="918"/>
      <c r="FNN39" s="918"/>
      <c r="FNO39" s="918"/>
      <c r="FNP39" s="918"/>
      <c r="FNQ39" s="149"/>
      <c r="FNR39" s="918"/>
      <c r="FNS39" s="918"/>
      <c r="FNT39" s="918"/>
      <c r="FNU39" s="918"/>
      <c r="FNV39" s="918"/>
      <c r="FNW39" s="149"/>
      <c r="FNX39" s="923"/>
      <c r="FNY39" s="149"/>
      <c r="FNZ39" s="149"/>
      <c r="FOA39" s="149"/>
      <c r="FOB39" s="149"/>
      <c r="FOE39" s="504"/>
      <c r="FOF39" s="202"/>
      <c r="FOJ39" s="149"/>
      <c r="FOK39" s="504"/>
      <c r="FOL39" s="504"/>
      <c r="FON39" s="149"/>
      <c r="FOQ39" s="149"/>
      <c r="FOR39" s="202"/>
      <c r="FOS39" s="202"/>
      <c r="FOT39" s="202"/>
      <c r="FOU39" s="202"/>
      <c r="FOV39" s="202"/>
      <c r="FOW39" s="202"/>
      <c r="FOX39" s="202"/>
      <c r="FOY39" s="202"/>
      <c r="FOZ39" s="202"/>
      <c r="FPA39" s="585"/>
      <c r="FPB39" s="202"/>
      <c r="FPD39" s="202"/>
      <c r="FPE39" s="202"/>
      <c r="FPF39" s="202"/>
      <c r="FPG39" s="202"/>
      <c r="FPH39" s="202"/>
      <c r="FPI39" s="202"/>
      <c r="FPJ39" s="202"/>
      <c r="FPK39" s="202"/>
      <c r="FPL39" s="202"/>
      <c r="FPM39" s="202"/>
      <c r="FPO39" s="585"/>
      <c r="FPP39" s="585"/>
      <c r="FPQ39" s="504"/>
      <c r="FPR39" s="585"/>
      <c r="FPS39" s="149"/>
      <c r="FPT39" s="202"/>
      <c r="FPU39" s="202"/>
      <c r="FPV39" s="202"/>
      <c r="FPW39" s="202"/>
      <c r="FPX39" s="202"/>
      <c r="FPY39" s="202"/>
      <c r="FQA39" s="149"/>
      <c r="FQB39" s="918"/>
      <c r="FQC39" s="918"/>
      <c r="FQD39" s="918"/>
      <c r="FQE39" s="918"/>
      <c r="FQF39" s="918"/>
      <c r="FQG39" s="149"/>
      <c r="FQH39" s="918"/>
      <c r="FQI39" s="918"/>
      <c r="FQJ39" s="918"/>
      <c r="FQK39" s="918"/>
      <c r="FQL39" s="918"/>
      <c r="FQM39" s="149"/>
      <c r="FQN39" s="923"/>
      <c r="FQO39" s="149"/>
      <c r="FQP39" s="149"/>
      <c r="FQQ39" s="149"/>
      <c r="FQR39" s="149"/>
      <c r="FQU39" s="504"/>
      <c r="FQV39" s="202"/>
      <c r="FQZ39" s="149"/>
      <c r="FRA39" s="504"/>
      <c r="FRB39" s="504"/>
      <c r="FRD39" s="149"/>
      <c r="FRG39" s="149"/>
      <c r="FRH39" s="202"/>
      <c r="FRI39" s="202"/>
      <c r="FRJ39" s="202"/>
      <c r="FRK39" s="202"/>
      <c r="FRL39" s="202"/>
      <c r="FRM39" s="202"/>
      <c r="FRN39" s="202"/>
      <c r="FRO39" s="202"/>
      <c r="FRP39" s="202"/>
      <c r="FRQ39" s="585"/>
      <c r="FRR39" s="202"/>
      <c r="FRT39" s="202"/>
      <c r="FRU39" s="202"/>
      <c r="FRV39" s="202"/>
      <c r="FRW39" s="202"/>
      <c r="FRX39" s="202"/>
      <c r="FRY39" s="202"/>
      <c r="FRZ39" s="202"/>
      <c r="FSA39" s="202"/>
      <c r="FSB39" s="202"/>
      <c r="FSC39" s="202"/>
      <c r="FSE39" s="585"/>
      <c r="FSF39" s="585"/>
      <c r="FSG39" s="504"/>
      <c r="FSH39" s="585"/>
      <c r="FSI39" s="149"/>
      <c r="FSJ39" s="202"/>
      <c r="FSK39" s="202"/>
      <c r="FSL39" s="202"/>
      <c r="FSM39" s="202"/>
      <c r="FSN39" s="202"/>
      <c r="FSO39" s="202"/>
      <c r="FSQ39" s="149"/>
      <c r="FSR39" s="918"/>
      <c r="FSS39" s="918"/>
      <c r="FST39" s="918"/>
      <c r="FSU39" s="918"/>
      <c r="FSV39" s="918"/>
      <c r="FSW39" s="149"/>
      <c r="FSX39" s="918"/>
      <c r="FSY39" s="918"/>
      <c r="FSZ39" s="918"/>
      <c r="FTA39" s="918"/>
      <c r="FTB39" s="918"/>
      <c r="FTC39" s="149"/>
      <c r="FTD39" s="923"/>
      <c r="FTE39" s="149"/>
      <c r="FTF39" s="149"/>
      <c r="FTG39" s="149"/>
      <c r="FTH39" s="149"/>
      <c r="FTK39" s="504"/>
      <c r="FTL39" s="202"/>
      <c r="FTP39" s="149"/>
      <c r="FTQ39" s="504"/>
      <c r="FTR39" s="504"/>
      <c r="FTT39" s="149"/>
      <c r="FTW39" s="149"/>
      <c r="FTX39" s="202"/>
      <c r="FTY39" s="202"/>
      <c r="FTZ39" s="202"/>
      <c r="FUA39" s="202"/>
      <c r="FUB39" s="202"/>
      <c r="FUC39" s="202"/>
      <c r="FUD39" s="202"/>
      <c r="FUE39" s="202"/>
      <c r="FUF39" s="202"/>
      <c r="FUG39" s="585"/>
      <c r="FUH39" s="202"/>
      <c r="FUJ39" s="202"/>
      <c r="FUK39" s="202"/>
      <c r="FUL39" s="202"/>
      <c r="FUM39" s="202"/>
      <c r="FUN39" s="202"/>
      <c r="FUO39" s="202"/>
      <c r="FUP39" s="202"/>
      <c r="FUQ39" s="202"/>
      <c r="FUR39" s="202"/>
      <c r="FUS39" s="202"/>
      <c r="FUU39" s="585"/>
      <c r="FUV39" s="585"/>
      <c r="FUW39" s="504"/>
      <c r="FUX39" s="585"/>
      <c r="FUY39" s="149"/>
      <c r="FUZ39" s="202"/>
      <c r="FVA39" s="202"/>
      <c r="FVB39" s="202"/>
      <c r="FVC39" s="202"/>
      <c r="FVD39" s="202"/>
      <c r="FVE39" s="202"/>
      <c r="FVG39" s="149"/>
      <c r="FVH39" s="918"/>
      <c r="FVI39" s="918"/>
      <c r="FVJ39" s="918"/>
      <c r="FVK39" s="918"/>
      <c r="FVL39" s="918"/>
      <c r="FVM39" s="149"/>
      <c r="FVN39" s="918"/>
      <c r="FVO39" s="918"/>
      <c r="FVP39" s="918"/>
      <c r="FVQ39" s="918"/>
      <c r="FVR39" s="918"/>
      <c r="FVS39" s="149"/>
      <c r="FVT39" s="923"/>
      <c r="FVU39" s="149"/>
      <c r="FVV39" s="149"/>
      <c r="FVW39" s="149"/>
      <c r="FVX39" s="149"/>
      <c r="FWA39" s="504"/>
      <c r="FWB39" s="202"/>
      <c r="FWF39" s="149"/>
      <c r="FWG39" s="504"/>
      <c r="FWH39" s="504"/>
      <c r="FWJ39" s="149"/>
      <c r="FWM39" s="149"/>
      <c r="FWN39" s="202"/>
      <c r="FWO39" s="202"/>
      <c r="FWP39" s="202"/>
      <c r="FWQ39" s="202"/>
      <c r="FWR39" s="202"/>
      <c r="FWS39" s="202"/>
      <c r="FWT39" s="202"/>
      <c r="FWU39" s="202"/>
      <c r="FWV39" s="202"/>
      <c r="FWW39" s="585"/>
      <c r="FWX39" s="202"/>
      <c r="FWZ39" s="202"/>
      <c r="FXA39" s="202"/>
      <c r="FXB39" s="202"/>
      <c r="FXC39" s="202"/>
      <c r="FXD39" s="202"/>
      <c r="FXE39" s="202"/>
      <c r="FXF39" s="202"/>
      <c r="FXG39" s="202"/>
      <c r="FXH39" s="202"/>
      <c r="FXI39" s="202"/>
      <c r="FXK39" s="585"/>
      <c r="FXL39" s="585"/>
      <c r="FXM39" s="504"/>
      <c r="FXN39" s="585"/>
      <c r="FXO39" s="149"/>
      <c r="FXP39" s="202"/>
      <c r="FXQ39" s="202"/>
      <c r="FXR39" s="202"/>
      <c r="FXS39" s="202"/>
      <c r="FXT39" s="202"/>
      <c r="FXU39" s="202"/>
      <c r="FXW39" s="149"/>
      <c r="FXX39" s="918"/>
      <c r="FXY39" s="918"/>
      <c r="FXZ39" s="918"/>
      <c r="FYA39" s="918"/>
      <c r="FYB39" s="918"/>
      <c r="FYC39" s="149"/>
      <c r="FYD39" s="918"/>
      <c r="FYE39" s="918"/>
      <c r="FYF39" s="918"/>
      <c r="FYG39" s="918"/>
      <c r="FYH39" s="918"/>
      <c r="FYI39" s="149"/>
      <c r="FYJ39" s="923"/>
      <c r="FYK39" s="149"/>
      <c r="FYL39" s="149"/>
      <c r="FYM39" s="149"/>
      <c r="FYN39" s="149"/>
      <c r="FYQ39" s="504"/>
      <c r="FYR39" s="202"/>
      <c r="FYV39" s="149"/>
      <c r="FYW39" s="504"/>
      <c r="FYX39" s="504"/>
      <c r="FYZ39" s="149"/>
      <c r="FZC39" s="149"/>
      <c r="FZD39" s="202"/>
      <c r="FZE39" s="202"/>
      <c r="FZF39" s="202"/>
      <c r="FZG39" s="202"/>
      <c r="FZH39" s="202"/>
      <c r="FZI39" s="202"/>
      <c r="FZJ39" s="202"/>
      <c r="FZK39" s="202"/>
      <c r="FZL39" s="202"/>
      <c r="FZM39" s="585"/>
      <c r="FZN39" s="202"/>
      <c r="FZP39" s="202"/>
      <c r="FZQ39" s="202"/>
      <c r="FZR39" s="202"/>
      <c r="FZS39" s="202"/>
      <c r="FZT39" s="202"/>
      <c r="FZU39" s="202"/>
      <c r="FZV39" s="202"/>
      <c r="FZW39" s="202"/>
      <c r="FZX39" s="202"/>
      <c r="FZY39" s="202"/>
      <c r="GAA39" s="585"/>
      <c r="GAB39" s="585"/>
      <c r="GAC39" s="504"/>
      <c r="GAD39" s="585"/>
      <c r="GAE39" s="149"/>
      <c r="GAF39" s="202"/>
      <c r="GAG39" s="202"/>
      <c r="GAH39" s="202"/>
      <c r="GAI39" s="202"/>
      <c r="GAJ39" s="202"/>
      <c r="GAK39" s="202"/>
      <c r="GAM39" s="149"/>
      <c r="GAN39" s="918"/>
      <c r="GAO39" s="918"/>
      <c r="GAP39" s="918"/>
      <c r="GAQ39" s="918"/>
      <c r="GAR39" s="918"/>
      <c r="GAS39" s="149"/>
      <c r="GAT39" s="918"/>
      <c r="GAU39" s="918"/>
      <c r="GAV39" s="918"/>
      <c r="GAW39" s="918"/>
      <c r="GAX39" s="918"/>
      <c r="GAY39" s="149"/>
      <c r="GAZ39" s="923"/>
      <c r="GBA39" s="149"/>
      <c r="GBB39" s="149"/>
      <c r="GBC39" s="149"/>
      <c r="GBD39" s="149"/>
      <c r="GBG39" s="504"/>
      <c r="GBH39" s="202"/>
      <c r="GBL39" s="149"/>
      <c r="GBM39" s="504"/>
      <c r="GBN39" s="504"/>
      <c r="GBP39" s="149"/>
      <c r="GBS39" s="149"/>
      <c r="GBT39" s="202"/>
      <c r="GBU39" s="202"/>
      <c r="GBV39" s="202"/>
      <c r="GBW39" s="202"/>
      <c r="GBX39" s="202"/>
      <c r="GBY39" s="202"/>
      <c r="GBZ39" s="202"/>
      <c r="GCA39" s="202"/>
      <c r="GCB39" s="202"/>
      <c r="GCC39" s="585"/>
      <c r="GCD39" s="202"/>
      <c r="GCF39" s="202"/>
      <c r="GCG39" s="202"/>
      <c r="GCH39" s="202"/>
      <c r="GCI39" s="202"/>
      <c r="GCJ39" s="202"/>
      <c r="GCK39" s="202"/>
      <c r="GCL39" s="202"/>
      <c r="GCM39" s="202"/>
      <c r="GCN39" s="202"/>
      <c r="GCO39" s="202"/>
      <c r="GCQ39" s="585"/>
      <c r="GCR39" s="585"/>
      <c r="GCS39" s="504"/>
      <c r="GCT39" s="585"/>
      <c r="GCU39" s="149"/>
      <c r="GCV39" s="202"/>
      <c r="GCW39" s="202"/>
      <c r="GCX39" s="202"/>
      <c r="GCY39" s="202"/>
      <c r="GCZ39" s="202"/>
      <c r="GDA39" s="202"/>
      <c r="GDC39" s="149"/>
      <c r="GDD39" s="918"/>
      <c r="GDE39" s="918"/>
      <c r="GDF39" s="918"/>
      <c r="GDG39" s="918"/>
      <c r="GDH39" s="918"/>
      <c r="GDI39" s="149"/>
      <c r="GDJ39" s="918"/>
      <c r="GDK39" s="918"/>
      <c r="GDL39" s="918"/>
      <c r="GDM39" s="918"/>
      <c r="GDN39" s="918"/>
      <c r="GDO39" s="149"/>
      <c r="GDP39" s="923"/>
      <c r="GDQ39" s="149"/>
      <c r="GDR39" s="149"/>
      <c r="GDS39" s="149"/>
      <c r="GDT39" s="149"/>
      <c r="GDW39" s="504"/>
      <c r="GDX39" s="202"/>
      <c r="GEB39" s="149"/>
      <c r="GEC39" s="504"/>
      <c r="GED39" s="504"/>
      <c r="GEF39" s="149"/>
      <c r="GEI39" s="149"/>
      <c r="GEJ39" s="202"/>
      <c r="GEK39" s="202"/>
      <c r="GEL39" s="202"/>
      <c r="GEM39" s="202"/>
      <c r="GEN39" s="202"/>
      <c r="GEO39" s="202"/>
      <c r="GEP39" s="202"/>
      <c r="GEQ39" s="202"/>
      <c r="GER39" s="202"/>
      <c r="GES39" s="585"/>
      <c r="GET39" s="202"/>
      <c r="GEV39" s="202"/>
      <c r="GEW39" s="202"/>
      <c r="GEX39" s="202"/>
      <c r="GEY39" s="202"/>
      <c r="GEZ39" s="202"/>
      <c r="GFA39" s="202"/>
      <c r="GFB39" s="202"/>
      <c r="GFC39" s="202"/>
      <c r="GFD39" s="202"/>
      <c r="GFE39" s="202"/>
      <c r="GFG39" s="585"/>
      <c r="GFH39" s="585"/>
      <c r="GFI39" s="504"/>
      <c r="GFJ39" s="585"/>
      <c r="GFK39" s="149"/>
      <c r="GFL39" s="202"/>
      <c r="GFM39" s="202"/>
      <c r="GFN39" s="202"/>
      <c r="GFO39" s="202"/>
      <c r="GFP39" s="202"/>
      <c r="GFQ39" s="202"/>
      <c r="GFS39" s="149"/>
      <c r="GFT39" s="918"/>
      <c r="GFU39" s="918"/>
      <c r="GFV39" s="918"/>
      <c r="GFW39" s="918"/>
      <c r="GFX39" s="918"/>
      <c r="GFY39" s="149"/>
      <c r="GFZ39" s="918"/>
      <c r="GGA39" s="918"/>
      <c r="GGB39" s="918"/>
      <c r="GGC39" s="918"/>
      <c r="GGD39" s="918"/>
      <c r="GGE39" s="149"/>
      <c r="GGF39" s="923"/>
      <c r="GGG39" s="149"/>
      <c r="GGH39" s="149"/>
      <c r="GGI39" s="149"/>
      <c r="GGJ39" s="149"/>
      <c r="GGM39" s="504"/>
      <c r="GGN39" s="202"/>
      <c r="GGR39" s="149"/>
      <c r="GGS39" s="504"/>
      <c r="GGT39" s="504"/>
      <c r="GGV39" s="149"/>
      <c r="GGY39" s="149"/>
      <c r="GGZ39" s="202"/>
      <c r="GHA39" s="202"/>
      <c r="GHB39" s="202"/>
      <c r="GHC39" s="202"/>
      <c r="GHD39" s="202"/>
      <c r="GHE39" s="202"/>
      <c r="GHF39" s="202"/>
      <c r="GHG39" s="202"/>
      <c r="GHH39" s="202"/>
      <c r="GHI39" s="585"/>
      <c r="GHJ39" s="202"/>
      <c r="GHL39" s="202"/>
      <c r="GHM39" s="202"/>
      <c r="GHN39" s="202"/>
      <c r="GHO39" s="202"/>
      <c r="GHP39" s="202"/>
      <c r="GHQ39" s="202"/>
      <c r="GHR39" s="202"/>
      <c r="GHS39" s="202"/>
      <c r="GHT39" s="202"/>
      <c r="GHU39" s="202"/>
      <c r="GHW39" s="585"/>
      <c r="GHX39" s="585"/>
      <c r="GHY39" s="504"/>
      <c r="GHZ39" s="585"/>
      <c r="GIA39" s="149"/>
      <c r="GIB39" s="202"/>
      <c r="GIC39" s="202"/>
      <c r="GID39" s="202"/>
      <c r="GIE39" s="202"/>
      <c r="GIF39" s="202"/>
      <c r="GIG39" s="202"/>
      <c r="GII39" s="149"/>
      <c r="GIJ39" s="918"/>
      <c r="GIK39" s="918"/>
      <c r="GIL39" s="918"/>
      <c r="GIM39" s="918"/>
      <c r="GIN39" s="918"/>
      <c r="GIO39" s="149"/>
      <c r="GIP39" s="918"/>
      <c r="GIQ39" s="918"/>
      <c r="GIR39" s="918"/>
      <c r="GIS39" s="918"/>
      <c r="GIT39" s="918"/>
      <c r="GIU39" s="149"/>
      <c r="GIV39" s="923"/>
      <c r="GIW39" s="149"/>
      <c r="GIX39" s="149"/>
      <c r="GIY39" s="149"/>
      <c r="GIZ39" s="149"/>
      <c r="GJC39" s="504"/>
      <c r="GJD39" s="202"/>
      <c r="GJH39" s="149"/>
      <c r="GJI39" s="504"/>
      <c r="GJJ39" s="504"/>
      <c r="GJL39" s="149"/>
      <c r="GJO39" s="149"/>
      <c r="GJP39" s="202"/>
      <c r="GJQ39" s="202"/>
      <c r="GJR39" s="202"/>
      <c r="GJS39" s="202"/>
      <c r="GJT39" s="202"/>
      <c r="GJU39" s="202"/>
      <c r="GJV39" s="202"/>
      <c r="GJW39" s="202"/>
      <c r="GJX39" s="202"/>
      <c r="GJY39" s="585"/>
      <c r="GJZ39" s="202"/>
      <c r="GKB39" s="202"/>
      <c r="GKC39" s="202"/>
      <c r="GKD39" s="202"/>
      <c r="GKE39" s="202"/>
      <c r="GKF39" s="202"/>
      <c r="GKG39" s="202"/>
      <c r="GKH39" s="202"/>
      <c r="GKI39" s="202"/>
      <c r="GKJ39" s="202"/>
      <c r="GKK39" s="202"/>
      <c r="GKM39" s="585"/>
      <c r="GKN39" s="585"/>
      <c r="GKO39" s="504"/>
      <c r="GKP39" s="585"/>
      <c r="GKQ39" s="149"/>
      <c r="GKR39" s="202"/>
      <c r="GKS39" s="202"/>
      <c r="GKT39" s="202"/>
      <c r="GKU39" s="202"/>
      <c r="GKV39" s="202"/>
      <c r="GKW39" s="202"/>
      <c r="GKY39" s="149"/>
      <c r="GKZ39" s="918"/>
      <c r="GLA39" s="918"/>
      <c r="GLB39" s="918"/>
      <c r="GLC39" s="918"/>
      <c r="GLD39" s="918"/>
      <c r="GLE39" s="149"/>
      <c r="GLF39" s="918"/>
      <c r="GLG39" s="918"/>
      <c r="GLH39" s="918"/>
      <c r="GLI39" s="918"/>
      <c r="GLJ39" s="918"/>
      <c r="GLK39" s="149"/>
      <c r="GLL39" s="923"/>
      <c r="GLM39" s="149"/>
      <c r="GLN39" s="149"/>
      <c r="GLO39" s="149"/>
      <c r="GLP39" s="149"/>
      <c r="GLS39" s="504"/>
      <c r="GLT39" s="202"/>
      <c r="GLX39" s="149"/>
      <c r="GLY39" s="504"/>
      <c r="GLZ39" s="504"/>
      <c r="GMB39" s="149"/>
      <c r="GME39" s="149"/>
      <c r="GMF39" s="202"/>
      <c r="GMG39" s="202"/>
      <c r="GMH39" s="202"/>
      <c r="GMI39" s="202"/>
      <c r="GMJ39" s="202"/>
      <c r="GMK39" s="202"/>
      <c r="GML39" s="202"/>
      <c r="GMM39" s="202"/>
      <c r="GMN39" s="202"/>
      <c r="GMO39" s="585"/>
      <c r="GMP39" s="202"/>
      <c r="GMR39" s="202"/>
      <c r="GMS39" s="202"/>
      <c r="GMT39" s="202"/>
      <c r="GMU39" s="202"/>
      <c r="GMV39" s="202"/>
      <c r="GMW39" s="202"/>
      <c r="GMX39" s="202"/>
      <c r="GMY39" s="202"/>
      <c r="GMZ39" s="202"/>
      <c r="GNA39" s="202"/>
      <c r="GNC39" s="585"/>
      <c r="GND39" s="585"/>
      <c r="GNE39" s="504"/>
      <c r="GNF39" s="585"/>
      <c r="GNG39" s="149"/>
      <c r="GNH39" s="202"/>
      <c r="GNI39" s="202"/>
      <c r="GNJ39" s="202"/>
      <c r="GNK39" s="202"/>
      <c r="GNL39" s="202"/>
      <c r="GNM39" s="202"/>
      <c r="GNO39" s="149"/>
      <c r="GNP39" s="918"/>
      <c r="GNQ39" s="918"/>
      <c r="GNR39" s="918"/>
      <c r="GNS39" s="918"/>
      <c r="GNT39" s="918"/>
      <c r="GNU39" s="149"/>
      <c r="GNV39" s="918"/>
      <c r="GNW39" s="918"/>
      <c r="GNX39" s="918"/>
      <c r="GNY39" s="918"/>
      <c r="GNZ39" s="918"/>
      <c r="GOA39" s="149"/>
      <c r="GOB39" s="923"/>
      <c r="GOC39" s="149"/>
      <c r="GOD39" s="149"/>
      <c r="GOE39" s="149"/>
      <c r="GOF39" s="149"/>
      <c r="GOI39" s="504"/>
      <c r="GOJ39" s="202"/>
      <c r="GON39" s="149"/>
      <c r="GOO39" s="504"/>
      <c r="GOP39" s="504"/>
      <c r="GOR39" s="149"/>
      <c r="GOU39" s="149"/>
      <c r="GOV39" s="202"/>
      <c r="GOW39" s="202"/>
      <c r="GOX39" s="202"/>
      <c r="GOY39" s="202"/>
      <c r="GOZ39" s="202"/>
      <c r="GPA39" s="202"/>
      <c r="GPB39" s="202"/>
      <c r="GPC39" s="202"/>
      <c r="GPD39" s="202"/>
      <c r="GPE39" s="585"/>
      <c r="GPF39" s="202"/>
      <c r="GPH39" s="202"/>
      <c r="GPI39" s="202"/>
      <c r="GPJ39" s="202"/>
      <c r="GPK39" s="202"/>
      <c r="GPL39" s="202"/>
      <c r="GPM39" s="202"/>
      <c r="GPN39" s="202"/>
      <c r="GPO39" s="202"/>
      <c r="GPP39" s="202"/>
      <c r="GPQ39" s="202"/>
      <c r="GPS39" s="585"/>
      <c r="GPT39" s="585"/>
      <c r="GPU39" s="504"/>
      <c r="GPV39" s="585"/>
      <c r="GPW39" s="149"/>
      <c r="GPX39" s="202"/>
      <c r="GPY39" s="202"/>
      <c r="GPZ39" s="202"/>
      <c r="GQA39" s="202"/>
      <c r="GQB39" s="202"/>
      <c r="GQC39" s="202"/>
      <c r="GQE39" s="149"/>
      <c r="GQF39" s="918"/>
      <c r="GQG39" s="918"/>
      <c r="GQH39" s="918"/>
      <c r="GQI39" s="918"/>
      <c r="GQJ39" s="918"/>
      <c r="GQK39" s="149"/>
      <c r="GQL39" s="918"/>
      <c r="GQM39" s="918"/>
      <c r="GQN39" s="918"/>
      <c r="GQO39" s="918"/>
      <c r="GQP39" s="918"/>
      <c r="GQQ39" s="149"/>
      <c r="GQR39" s="923"/>
      <c r="GQS39" s="149"/>
      <c r="GQT39" s="149"/>
      <c r="GQU39" s="149"/>
      <c r="GQV39" s="149"/>
      <c r="GQY39" s="504"/>
      <c r="GQZ39" s="202"/>
      <c r="GRD39" s="149"/>
      <c r="GRE39" s="504"/>
      <c r="GRF39" s="504"/>
      <c r="GRH39" s="149"/>
      <c r="GRK39" s="149"/>
      <c r="GRL39" s="202"/>
      <c r="GRM39" s="202"/>
      <c r="GRN39" s="202"/>
      <c r="GRO39" s="202"/>
      <c r="GRP39" s="202"/>
      <c r="GRQ39" s="202"/>
      <c r="GRR39" s="202"/>
      <c r="GRS39" s="202"/>
      <c r="GRT39" s="202"/>
      <c r="GRU39" s="585"/>
      <c r="GRV39" s="202"/>
      <c r="GRX39" s="202"/>
      <c r="GRY39" s="202"/>
      <c r="GRZ39" s="202"/>
      <c r="GSA39" s="202"/>
      <c r="GSB39" s="202"/>
      <c r="GSC39" s="202"/>
      <c r="GSD39" s="202"/>
      <c r="GSE39" s="202"/>
      <c r="GSF39" s="202"/>
      <c r="GSG39" s="202"/>
      <c r="GSI39" s="585"/>
      <c r="GSJ39" s="585"/>
      <c r="GSK39" s="504"/>
      <c r="GSL39" s="585"/>
      <c r="GSM39" s="149"/>
      <c r="GSN39" s="202"/>
      <c r="GSO39" s="202"/>
      <c r="GSP39" s="202"/>
      <c r="GSQ39" s="202"/>
      <c r="GSR39" s="202"/>
      <c r="GSS39" s="202"/>
      <c r="GSU39" s="149"/>
      <c r="GSV39" s="918"/>
      <c r="GSW39" s="918"/>
      <c r="GSX39" s="918"/>
      <c r="GSY39" s="918"/>
      <c r="GSZ39" s="918"/>
      <c r="GTA39" s="149"/>
      <c r="GTB39" s="918"/>
      <c r="GTC39" s="918"/>
      <c r="GTD39" s="918"/>
      <c r="GTE39" s="918"/>
      <c r="GTF39" s="918"/>
      <c r="GTG39" s="149"/>
      <c r="GTH39" s="923"/>
      <c r="GTI39" s="149"/>
      <c r="GTJ39" s="149"/>
      <c r="GTK39" s="149"/>
      <c r="GTL39" s="149"/>
      <c r="GTO39" s="504"/>
      <c r="GTP39" s="202"/>
      <c r="GTT39" s="149"/>
      <c r="GTU39" s="504"/>
      <c r="GTV39" s="504"/>
      <c r="GTX39" s="149"/>
      <c r="GUA39" s="149"/>
      <c r="GUB39" s="202"/>
      <c r="GUC39" s="202"/>
      <c r="GUD39" s="202"/>
      <c r="GUE39" s="202"/>
      <c r="GUF39" s="202"/>
      <c r="GUG39" s="202"/>
      <c r="GUH39" s="202"/>
      <c r="GUI39" s="202"/>
      <c r="GUJ39" s="202"/>
      <c r="GUK39" s="585"/>
      <c r="GUL39" s="202"/>
      <c r="GUN39" s="202"/>
      <c r="GUO39" s="202"/>
      <c r="GUP39" s="202"/>
      <c r="GUQ39" s="202"/>
      <c r="GUR39" s="202"/>
      <c r="GUS39" s="202"/>
      <c r="GUT39" s="202"/>
      <c r="GUU39" s="202"/>
      <c r="GUV39" s="202"/>
      <c r="GUW39" s="202"/>
      <c r="GUY39" s="585"/>
      <c r="GUZ39" s="585"/>
      <c r="GVA39" s="504"/>
      <c r="GVB39" s="585"/>
      <c r="GVC39" s="149"/>
      <c r="GVD39" s="202"/>
      <c r="GVE39" s="202"/>
      <c r="GVF39" s="202"/>
      <c r="GVG39" s="202"/>
      <c r="GVH39" s="202"/>
      <c r="GVI39" s="202"/>
      <c r="GVK39" s="149"/>
      <c r="GVL39" s="918"/>
      <c r="GVM39" s="918"/>
      <c r="GVN39" s="918"/>
      <c r="GVO39" s="918"/>
      <c r="GVP39" s="918"/>
      <c r="GVQ39" s="149"/>
      <c r="GVR39" s="918"/>
      <c r="GVS39" s="918"/>
      <c r="GVT39" s="918"/>
      <c r="GVU39" s="918"/>
      <c r="GVV39" s="918"/>
      <c r="GVW39" s="149"/>
      <c r="GVX39" s="923"/>
      <c r="GVY39" s="149"/>
      <c r="GVZ39" s="149"/>
      <c r="GWA39" s="149"/>
      <c r="GWB39" s="149"/>
      <c r="GWE39" s="504"/>
      <c r="GWF39" s="202"/>
      <c r="GWJ39" s="149"/>
      <c r="GWK39" s="504"/>
      <c r="GWL39" s="504"/>
      <c r="GWN39" s="149"/>
      <c r="GWQ39" s="149"/>
      <c r="GWR39" s="202"/>
      <c r="GWS39" s="202"/>
      <c r="GWT39" s="202"/>
      <c r="GWU39" s="202"/>
      <c r="GWV39" s="202"/>
      <c r="GWW39" s="202"/>
      <c r="GWX39" s="202"/>
      <c r="GWY39" s="202"/>
      <c r="GWZ39" s="202"/>
      <c r="GXA39" s="585"/>
      <c r="GXB39" s="202"/>
      <c r="GXD39" s="202"/>
      <c r="GXE39" s="202"/>
      <c r="GXF39" s="202"/>
      <c r="GXG39" s="202"/>
      <c r="GXH39" s="202"/>
      <c r="GXI39" s="202"/>
      <c r="GXJ39" s="202"/>
      <c r="GXK39" s="202"/>
      <c r="GXL39" s="202"/>
      <c r="GXM39" s="202"/>
      <c r="GXO39" s="585"/>
      <c r="GXP39" s="585"/>
      <c r="GXQ39" s="504"/>
      <c r="GXR39" s="585"/>
      <c r="GXS39" s="149"/>
      <c r="GXT39" s="202"/>
      <c r="GXU39" s="202"/>
      <c r="GXV39" s="202"/>
      <c r="GXW39" s="202"/>
      <c r="GXX39" s="202"/>
      <c r="GXY39" s="202"/>
      <c r="GYA39" s="149"/>
      <c r="GYB39" s="918"/>
      <c r="GYC39" s="918"/>
      <c r="GYD39" s="918"/>
      <c r="GYE39" s="918"/>
      <c r="GYF39" s="918"/>
      <c r="GYG39" s="149"/>
      <c r="GYH39" s="918"/>
      <c r="GYI39" s="918"/>
      <c r="GYJ39" s="918"/>
      <c r="GYK39" s="918"/>
      <c r="GYL39" s="918"/>
      <c r="GYM39" s="149"/>
      <c r="GYN39" s="923"/>
      <c r="GYO39" s="149"/>
      <c r="GYP39" s="149"/>
      <c r="GYQ39" s="149"/>
      <c r="GYR39" s="149"/>
      <c r="GYU39" s="504"/>
      <c r="GYV39" s="202"/>
      <c r="GYZ39" s="149"/>
      <c r="GZA39" s="504"/>
      <c r="GZB39" s="504"/>
      <c r="GZD39" s="149"/>
      <c r="GZG39" s="149"/>
      <c r="GZH39" s="202"/>
      <c r="GZI39" s="202"/>
      <c r="GZJ39" s="202"/>
      <c r="GZK39" s="202"/>
      <c r="GZL39" s="202"/>
      <c r="GZM39" s="202"/>
      <c r="GZN39" s="202"/>
      <c r="GZO39" s="202"/>
      <c r="GZP39" s="202"/>
      <c r="GZQ39" s="585"/>
      <c r="GZR39" s="202"/>
      <c r="GZT39" s="202"/>
      <c r="GZU39" s="202"/>
      <c r="GZV39" s="202"/>
      <c r="GZW39" s="202"/>
      <c r="GZX39" s="202"/>
      <c r="GZY39" s="202"/>
      <c r="GZZ39" s="202"/>
      <c r="HAA39" s="202"/>
      <c r="HAB39" s="202"/>
      <c r="HAC39" s="202"/>
      <c r="HAE39" s="585"/>
      <c r="HAF39" s="585"/>
      <c r="HAG39" s="504"/>
      <c r="HAH39" s="585"/>
      <c r="HAI39" s="149"/>
      <c r="HAJ39" s="202"/>
      <c r="HAK39" s="202"/>
      <c r="HAL39" s="202"/>
      <c r="HAM39" s="202"/>
      <c r="HAN39" s="202"/>
      <c r="HAO39" s="202"/>
      <c r="HAQ39" s="149"/>
      <c r="HAR39" s="918"/>
      <c r="HAS39" s="918"/>
      <c r="HAT39" s="918"/>
      <c r="HAU39" s="918"/>
      <c r="HAV39" s="918"/>
      <c r="HAW39" s="149"/>
      <c r="HAX39" s="918"/>
      <c r="HAY39" s="918"/>
      <c r="HAZ39" s="918"/>
      <c r="HBA39" s="918"/>
      <c r="HBB39" s="918"/>
      <c r="HBC39" s="149"/>
      <c r="HBD39" s="923"/>
      <c r="HBE39" s="149"/>
      <c r="HBF39" s="149"/>
      <c r="HBG39" s="149"/>
      <c r="HBH39" s="149"/>
      <c r="HBK39" s="504"/>
      <c r="HBL39" s="202"/>
      <c r="HBP39" s="149"/>
      <c r="HBQ39" s="504"/>
      <c r="HBR39" s="504"/>
      <c r="HBT39" s="149"/>
      <c r="HBW39" s="149"/>
      <c r="HBX39" s="202"/>
      <c r="HBY39" s="202"/>
      <c r="HBZ39" s="202"/>
      <c r="HCA39" s="202"/>
      <c r="HCB39" s="202"/>
      <c r="HCC39" s="202"/>
      <c r="HCD39" s="202"/>
      <c r="HCE39" s="202"/>
      <c r="HCF39" s="202"/>
      <c r="HCG39" s="585"/>
      <c r="HCH39" s="202"/>
      <c r="HCJ39" s="202"/>
      <c r="HCK39" s="202"/>
      <c r="HCL39" s="202"/>
      <c r="HCM39" s="202"/>
      <c r="HCN39" s="202"/>
      <c r="HCO39" s="202"/>
      <c r="HCP39" s="202"/>
      <c r="HCQ39" s="202"/>
      <c r="HCR39" s="202"/>
      <c r="HCS39" s="202"/>
      <c r="HCU39" s="585"/>
      <c r="HCV39" s="585"/>
      <c r="HCW39" s="504"/>
      <c r="HCX39" s="585"/>
      <c r="HCY39" s="149"/>
      <c r="HCZ39" s="202"/>
      <c r="HDA39" s="202"/>
      <c r="HDB39" s="202"/>
      <c r="HDC39" s="202"/>
      <c r="HDD39" s="202"/>
      <c r="HDE39" s="202"/>
      <c r="HDG39" s="149"/>
      <c r="HDH39" s="918"/>
      <c r="HDI39" s="918"/>
      <c r="HDJ39" s="918"/>
      <c r="HDK39" s="918"/>
      <c r="HDL39" s="918"/>
      <c r="HDM39" s="149"/>
      <c r="HDN39" s="918"/>
      <c r="HDO39" s="918"/>
      <c r="HDP39" s="918"/>
      <c r="HDQ39" s="918"/>
      <c r="HDR39" s="918"/>
      <c r="HDS39" s="149"/>
      <c r="HDT39" s="923"/>
      <c r="HDU39" s="149"/>
      <c r="HDV39" s="149"/>
      <c r="HDW39" s="149"/>
      <c r="HDX39" s="149"/>
      <c r="HEA39" s="504"/>
      <c r="HEB39" s="202"/>
      <c r="HEF39" s="149"/>
      <c r="HEG39" s="504"/>
      <c r="HEH39" s="504"/>
      <c r="HEJ39" s="149"/>
      <c r="HEM39" s="149"/>
      <c r="HEN39" s="202"/>
      <c r="HEO39" s="202"/>
      <c r="HEP39" s="202"/>
      <c r="HEQ39" s="202"/>
      <c r="HER39" s="202"/>
      <c r="HES39" s="202"/>
      <c r="HET39" s="202"/>
      <c r="HEU39" s="202"/>
      <c r="HEV39" s="202"/>
      <c r="HEW39" s="585"/>
      <c r="HEX39" s="202"/>
      <c r="HEZ39" s="202"/>
      <c r="HFA39" s="202"/>
      <c r="HFB39" s="202"/>
      <c r="HFC39" s="202"/>
      <c r="HFD39" s="202"/>
      <c r="HFE39" s="202"/>
      <c r="HFF39" s="202"/>
      <c r="HFG39" s="202"/>
      <c r="HFH39" s="202"/>
      <c r="HFI39" s="202"/>
      <c r="HFK39" s="585"/>
      <c r="HFL39" s="585"/>
      <c r="HFM39" s="504"/>
      <c r="HFN39" s="585"/>
      <c r="HFO39" s="149"/>
      <c r="HFP39" s="202"/>
      <c r="HFQ39" s="202"/>
      <c r="HFR39" s="202"/>
      <c r="HFS39" s="202"/>
      <c r="HFT39" s="202"/>
      <c r="HFU39" s="202"/>
      <c r="HFW39" s="149"/>
      <c r="HFX39" s="918"/>
      <c r="HFY39" s="918"/>
      <c r="HFZ39" s="918"/>
      <c r="HGA39" s="918"/>
      <c r="HGB39" s="918"/>
      <c r="HGC39" s="149"/>
      <c r="HGD39" s="918"/>
      <c r="HGE39" s="918"/>
      <c r="HGF39" s="918"/>
      <c r="HGG39" s="918"/>
      <c r="HGH39" s="918"/>
      <c r="HGI39" s="149"/>
      <c r="HGJ39" s="923"/>
      <c r="HGK39" s="149"/>
      <c r="HGL39" s="149"/>
      <c r="HGM39" s="149"/>
      <c r="HGN39" s="149"/>
      <c r="HGQ39" s="504"/>
      <c r="HGR39" s="202"/>
      <c r="HGV39" s="149"/>
      <c r="HGW39" s="504"/>
      <c r="HGX39" s="504"/>
      <c r="HGZ39" s="149"/>
      <c r="HHC39" s="149"/>
      <c r="HHD39" s="202"/>
      <c r="HHE39" s="202"/>
      <c r="HHF39" s="202"/>
      <c r="HHG39" s="202"/>
      <c r="HHH39" s="202"/>
      <c r="HHI39" s="202"/>
      <c r="HHJ39" s="202"/>
      <c r="HHK39" s="202"/>
      <c r="HHL39" s="202"/>
      <c r="HHM39" s="585"/>
      <c r="HHN39" s="202"/>
      <c r="HHP39" s="202"/>
      <c r="HHQ39" s="202"/>
      <c r="HHR39" s="202"/>
      <c r="HHS39" s="202"/>
      <c r="HHT39" s="202"/>
      <c r="HHU39" s="202"/>
      <c r="HHV39" s="202"/>
      <c r="HHW39" s="202"/>
      <c r="HHX39" s="202"/>
      <c r="HHY39" s="202"/>
      <c r="HIA39" s="585"/>
      <c r="HIB39" s="585"/>
      <c r="HIC39" s="504"/>
      <c r="HID39" s="585"/>
      <c r="HIE39" s="149"/>
      <c r="HIF39" s="202"/>
      <c r="HIG39" s="202"/>
      <c r="HIH39" s="202"/>
      <c r="HII39" s="202"/>
      <c r="HIJ39" s="202"/>
      <c r="HIK39" s="202"/>
      <c r="HIM39" s="149"/>
      <c r="HIN39" s="918"/>
      <c r="HIO39" s="918"/>
      <c r="HIP39" s="918"/>
      <c r="HIQ39" s="918"/>
      <c r="HIR39" s="918"/>
      <c r="HIS39" s="149"/>
      <c r="HIT39" s="918"/>
      <c r="HIU39" s="918"/>
      <c r="HIV39" s="918"/>
      <c r="HIW39" s="918"/>
      <c r="HIX39" s="918"/>
      <c r="HIY39" s="149"/>
      <c r="HIZ39" s="923"/>
      <c r="HJA39" s="149"/>
      <c r="HJB39" s="149"/>
      <c r="HJC39" s="149"/>
      <c r="HJD39" s="149"/>
      <c r="HJG39" s="504"/>
      <c r="HJH39" s="202"/>
      <c r="HJL39" s="149"/>
      <c r="HJM39" s="504"/>
      <c r="HJN39" s="504"/>
      <c r="HJP39" s="149"/>
      <c r="HJS39" s="149"/>
      <c r="HJT39" s="202"/>
      <c r="HJU39" s="202"/>
      <c r="HJV39" s="202"/>
      <c r="HJW39" s="202"/>
      <c r="HJX39" s="202"/>
      <c r="HJY39" s="202"/>
      <c r="HJZ39" s="202"/>
      <c r="HKA39" s="202"/>
      <c r="HKB39" s="202"/>
      <c r="HKC39" s="585"/>
      <c r="HKD39" s="202"/>
      <c r="HKF39" s="202"/>
      <c r="HKG39" s="202"/>
      <c r="HKH39" s="202"/>
      <c r="HKI39" s="202"/>
      <c r="HKJ39" s="202"/>
      <c r="HKK39" s="202"/>
      <c r="HKL39" s="202"/>
      <c r="HKM39" s="202"/>
      <c r="HKN39" s="202"/>
      <c r="HKO39" s="202"/>
      <c r="HKQ39" s="585"/>
      <c r="HKR39" s="585"/>
      <c r="HKS39" s="504"/>
      <c r="HKT39" s="585"/>
      <c r="HKU39" s="149"/>
      <c r="HKV39" s="202"/>
      <c r="HKW39" s="202"/>
      <c r="HKX39" s="202"/>
      <c r="HKY39" s="202"/>
      <c r="HKZ39" s="202"/>
      <c r="HLA39" s="202"/>
      <c r="HLC39" s="149"/>
      <c r="HLD39" s="918"/>
      <c r="HLE39" s="918"/>
      <c r="HLF39" s="918"/>
      <c r="HLG39" s="918"/>
      <c r="HLH39" s="918"/>
      <c r="HLI39" s="149"/>
      <c r="HLJ39" s="918"/>
      <c r="HLK39" s="918"/>
      <c r="HLL39" s="918"/>
      <c r="HLM39" s="918"/>
      <c r="HLN39" s="918"/>
      <c r="HLO39" s="149"/>
      <c r="HLP39" s="923"/>
      <c r="HLQ39" s="149"/>
      <c r="HLR39" s="149"/>
      <c r="HLS39" s="149"/>
      <c r="HLT39" s="149"/>
      <c r="HLW39" s="504"/>
      <c r="HLX39" s="202"/>
      <c r="HMB39" s="149"/>
      <c r="HMC39" s="504"/>
      <c r="HMD39" s="504"/>
      <c r="HMF39" s="149"/>
      <c r="HMI39" s="149"/>
      <c r="HMJ39" s="202"/>
      <c r="HMK39" s="202"/>
      <c r="HML39" s="202"/>
      <c r="HMM39" s="202"/>
      <c r="HMN39" s="202"/>
      <c r="HMO39" s="202"/>
      <c r="HMP39" s="202"/>
      <c r="HMQ39" s="202"/>
      <c r="HMR39" s="202"/>
      <c r="HMS39" s="585"/>
      <c r="HMT39" s="202"/>
      <c r="HMV39" s="202"/>
      <c r="HMW39" s="202"/>
      <c r="HMX39" s="202"/>
      <c r="HMY39" s="202"/>
      <c r="HMZ39" s="202"/>
      <c r="HNA39" s="202"/>
      <c r="HNB39" s="202"/>
      <c r="HNC39" s="202"/>
      <c r="HND39" s="202"/>
      <c r="HNE39" s="202"/>
      <c r="HNG39" s="585"/>
      <c r="HNH39" s="585"/>
      <c r="HNI39" s="504"/>
      <c r="HNJ39" s="585"/>
      <c r="HNK39" s="149"/>
      <c r="HNL39" s="202"/>
      <c r="HNM39" s="202"/>
      <c r="HNN39" s="202"/>
      <c r="HNO39" s="202"/>
      <c r="HNP39" s="202"/>
      <c r="HNQ39" s="202"/>
      <c r="HNS39" s="149"/>
      <c r="HNT39" s="918"/>
      <c r="HNU39" s="918"/>
      <c r="HNV39" s="918"/>
      <c r="HNW39" s="918"/>
      <c r="HNX39" s="918"/>
      <c r="HNY39" s="149"/>
      <c r="HNZ39" s="918"/>
      <c r="HOA39" s="918"/>
      <c r="HOB39" s="918"/>
      <c r="HOC39" s="918"/>
      <c r="HOD39" s="918"/>
      <c r="HOE39" s="149"/>
      <c r="HOF39" s="923"/>
      <c r="HOG39" s="149"/>
      <c r="HOH39" s="149"/>
      <c r="HOI39" s="149"/>
      <c r="HOJ39" s="149"/>
      <c r="HOM39" s="504"/>
      <c r="HON39" s="202"/>
      <c r="HOR39" s="149"/>
      <c r="HOS39" s="504"/>
      <c r="HOT39" s="504"/>
      <c r="HOV39" s="149"/>
      <c r="HOY39" s="149"/>
      <c r="HOZ39" s="202"/>
      <c r="HPA39" s="202"/>
      <c r="HPB39" s="202"/>
      <c r="HPC39" s="202"/>
      <c r="HPD39" s="202"/>
      <c r="HPE39" s="202"/>
      <c r="HPF39" s="202"/>
      <c r="HPG39" s="202"/>
      <c r="HPH39" s="202"/>
      <c r="HPI39" s="585"/>
      <c r="HPJ39" s="202"/>
      <c r="HPL39" s="202"/>
      <c r="HPM39" s="202"/>
      <c r="HPN39" s="202"/>
      <c r="HPO39" s="202"/>
      <c r="HPP39" s="202"/>
      <c r="HPQ39" s="202"/>
      <c r="HPR39" s="202"/>
      <c r="HPS39" s="202"/>
      <c r="HPT39" s="202"/>
      <c r="HPU39" s="202"/>
      <c r="HPW39" s="585"/>
      <c r="HPX39" s="585"/>
      <c r="HPY39" s="504"/>
      <c r="HPZ39" s="585"/>
      <c r="HQA39" s="149"/>
      <c r="HQB39" s="202"/>
      <c r="HQC39" s="202"/>
      <c r="HQD39" s="202"/>
      <c r="HQE39" s="202"/>
      <c r="HQF39" s="202"/>
      <c r="HQG39" s="202"/>
      <c r="HQI39" s="149"/>
      <c r="HQJ39" s="918"/>
      <c r="HQK39" s="918"/>
      <c r="HQL39" s="918"/>
      <c r="HQM39" s="918"/>
      <c r="HQN39" s="918"/>
      <c r="HQO39" s="149"/>
      <c r="HQP39" s="918"/>
      <c r="HQQ39" s="918"/>
      <c r="HQR39" s="918"/>
      <c r="HQS39" s="918"/>
      <c r="HQT39" s="918"/>
      <c r="HQU39" s="149"/>
      <c r="HQV39" s="923"/>
      <c r="HQW39" s="149"/>
      <c r="HQX39" s="149"/>
      <c r="HQY39" s="149"/>
      <c r="HQZ39" s="149"/>
      <c r="HRC39" s="504"/>
      <c r="HRD39" s="202"/>
      <c r="HRH39" s="149"/>
      <c r="HRI39" s="504"/>
      <c r="HRJ39" s="504"/>
      <c r="HRL39" s="149"/>
      <c r="HRO39" s="149"/>
      <c r="HRP39" s="202"/>
      <c r="HRQ39" s="202"/>
      <c r="HRR39" s="202"/>
      <c r="HRS39" s="202"/>
      <c r="HRT39" s="202"/>
      <c r="HRU39" s="202"/>
      <c r="HRV39" s="202"/>
      <c r="HRW39" s="202"/>
      <c r="HRX39" s="202"/>
      <c r="HRY39" s="585"/>
      <c r="HRZ39" s="202"/>
      <c r="HSB39" s="202"/>
      <c r="HSC39" s="202"/>
      <c r="HSD39" s="202"/>
      <c r="HSE39" s="202"/>
      <c r="HSF39" s="202"/>
      <c r="HSG39" s="202"/>
      <c r="HSH39" s="202"/>
      <c r="HSI39" s="202"/>
      <c r="HSJ39" s="202"/>
      <c r="HSK39" s="202"/>
      <c r="HSM39" s="585"/>
      <c r="HSN39" s="585"/>
      <c r="HSO39" s="504"/>
      <c r="HSP39" s="585"/>
      <c r="HSQ39" s="149"/>
      <c r="HSR39" s="202"/>
      <c r="HSS39" s="202"/>
      <c r="HST39" s="202"/>
      <c r="HSU39" s="202"/>
      <c r="HSV39" s="202"/>
      <c r="HSW39" s="202"/>
      <c r="HSY39" s="149"/>
      <c r="HSZ39" s="918"/>
      <c r="HTA39" s="918"/>
      <c r="HTB39" s="918"/>
      <c r="HTC39" s="918"/>
      <c r="HTD39" s="918"/>
      <c r="HTE39" s="149"/>
      <c r="HTF39" s="918"/>
      <c r="HTG39" s="918"/>
      <c r="HTH39" s="918"/>
      <c r="HTI39" s="918"/>
      <c r="HTJ39" s="918"/>
      <c r="HTK39" s="149"/>
      <c r="HTL39" s="923"/>
      <c r="HTM39" s="149"/>
      <c r="HTN39" s="149"/>
      <c r="HTO39" s="149"/>
      <c r="HTP39" s="149"/>
      <c r="HTS39" s="504"/>
      <c r="HTT39" s="202"/>
      <c r="HTX39" s="149"/>
      <c r="HTY39" s="504"/>
      <c r="HTZ39" s="504"/>
      <c r="HUB39" s="149"/>
      <c r="HUE39" s="149"/>
      <c r="HUF39" s="202"/>
      <c r="HUG39" s="202"/>
      <c r="HUH39" s="202"/>
      <c r="HUI39" s="202"/>
      <c r="HUJ39" s="202"/>
      <c r="HUK39" s="202"/>
      <c r="HUL39" s="202"/>
      <c r="HUM39" s="202"/>
      <c r="HUN39" s="202"/>
      <c r="HUO39" s="585"/>
      <c r="HUP39" s="202"/>
      <c r="HUR39" s="202"/>
      <c r="HUS39" s="202"/>
      <c r="HUT39" s="202"/>
      <c r="HUU39" s="202"/>
      <c r="HUV39" s="202"/>
      <c r="HUW39" s="202"/>
      <c r="HUX39" s="202"/>
      <c r="HUY39" s="202"/>
      <c r="HUZ39" s="202"/>
      <c r="HVA39" s="202"/>
      <c r="HVC39" s="585"/>
      <c r="HVD39" s="585"/>
      <c r="HVE39" s="504"/>
      <c r="HVF39" s="585"/>
      <c r="HVG39" s="149"/>
      <c r="HVH39" s="202"/>
      <c r="HVI39" s="202"/>
      <c r="HVJ39" s="202"/>
      <c r="HVK39" s="202"/>
      <c r="HVL39" s="202"/>
      <c r="HVM39" s="202"/>
      <c r="HVO39" s="149"/>
      <c r="HVP39" s="918"/>
      <c r="HVQ39" s="918"/>
      <c r="HVR39" s="918"/>
      <c r="HVS39" s="918"/>
      <c r="HVT39" s="918"/>
      <c r="HVU39" s="149"/>
      <c r="HVV39" s="918"/>
      <c r="HVW39" s="918"/>
      <c r="HVX39" s="918"/>
      <c r="HVY39" s="918"/>
      <c r="HVZ39" s="918"/>
      <c r="HWA39" s="149"/>
      <c r="HWB39" s="923"/>
      <c r="HWC39" s="149"/>
      <c r="HWD39" s="149"/>
      <c r="HWE39" s="149"/>
      <c r="HWF39" s="149"/>
      <c r="HWI39" s="504"/>
      <c r="HWJ39" s="202"/>
      <c r="HWN39" s="149"/>
      <c r="HWO39" s="504"/>
      <c r="HWP39" s="504"/>
      <c r="HWR39" s="149"/>
      <c r="HWU39" s="149"/>
      <c r="HWV39" s="202"/>
      <c r="HWW39" s="202"/>
      <c r="HWX39" s="202"/>
      <c r="HWY39" s="202"/>
      <c r="HWZ39" s="202"/>
      <c r="HXA39" s="202"/>
      <c r="HXB39" s="202"/>
      <c r="HXC39" s="202"/>
      <c r="HXD39" s="202"/>
      <c r="HXE39" s="585"/>
      <c r="HXF39" s="202"/>
      <c r="HXH39" s="202"/>
      <c r="HXI39" s="202"/>
      <c r="HXJ39" s="202"/>
      <c r="HXK39" s="202"/>
      <c r="HXL39" s="202"/>
      <c r="HXM39" s="202"/>
      <c r="HXN39" s="202"/>
      <c r="HXO39" s="202"/>
      <c r="HXP39" s="202"/>
      <c r="HXQ39" s="202"/>
      <c r="HXS39" s="585"/>
      <c r="HXT39" s="585"/>
      <c r="HXU39" s="504"/>
      <c r="HXV39" s="585"/>
      <c r="HXW39" s="149"/>
      <c r="HXX39" s="202"/>
      <c r="HXY39" s="202"/>
      <c r="HXZ39" s="202"/>
      <c r="HYA39" s="202"/>
      <c r="HYB39" s="202"/>
      <c r="HYC39" s="202"/>
      <c r="HYE39" s="149"/>
      <c r="HYF39" s="918"/>
      <c r="HYG39" s="918"/>
      <c r="HYH39" s="918"/>
      <c r="HYI39" s="918"/>
      <c r="HYJ39" s="918"/>
      <c r="HYK39" s="149"/>
      <c r="HYL39" s="918"/>
      <c r="HYM39" s="918"/>
      <c r="HYN39" s="918"/>
      <c r="HYO39" s="918"/>
      <c r="HYP39" s="918"/>
      <c r="HYQ39" s="149"/>
      <c r="HYR39" s="923"/>
      <c r="HYS39" s="149"/>
      <c r="HYT39" s="149"/>
      <c r="HYU39" s="149"/>
      <c r="HYV39" s="149"/>
      <c r="HYY39" s="504"/>
      <c r="HYZ39" s="202"/>
      <c r="HZD39" s="149"/>
      <c r="HZE39" s="504"/>
      <c r="HZF39" s="504"/>
      <c r="HZH39" s="149"/>
      <c r="HZK39" s="149"/>
      <c r="HZL39" s="202"/>
      <c r="HZM39" s="202"/>
      <c r="HZN39" s="202"/>
      <c r="HZO39" s="202"/>
      <c r="HZP39" s="202"/>
      <c r="HZQ39" s="202"/>
      <c r="HZR39" s="202"/>
      <c r="HZS39" s="202"/>
      <c r="HZT39" s="202"/>
      <c r="HZU39" s="585"/>
      <c r="HZV39" s="202"/>
      <c r="HZX39" s="202"/>
      <c r="HZY39" s="202"/>
      <c r="HZZ39" s="202"/>
      <c r="IAA39" s="202"/>
      <c r="IAB39" s="202"/>
      <c r="IAC39" s="202"/>
      <c r="IAD39" s="202"/>
      <c r="IAE39" s="202"/>
      <c r="IAF39" s="202"/>
      <c r="IAG39" s="202"/>
      <c r="IAI39" s="585"/>
      <c r="IAJ39" s="585"/>
      <c r="IAK39" s="504"/>
      <c r="IAL39" s="585"/>
      <c r="IAM39" s="149"/>
      <c r="IAN39" s="202"/>
      <c r="IAO39" s="202"/>
      <c r="IAP39" s="202"/>
      <c r="IAQ39" s="202"/>
      <c r="IAR39" s="202"/>
      <c r="IAS39" s="202"/>
      <c r="IAU39" s="149"/>
      <c r="IAV39" s="918"/>
      <c r="IAW39" s="918"/>
      <c r="IAX39" s="918"/>
      <c r="IAY39" s="918"/>
      <c r="IAZ39" s="918"/>
      <c r="IBA39" s="149"/>
      <c r="IBB39" s="918"/>
      <c r="IBC39" s="918"/>
      <c r="IBD39" s="918"/>
      <c r="IBE39" s="918"/>
      <c r="IBF39" s="918"/>
      <c r="IBG39" s="149"/>
      <c r="IBH39" s="923"/>
      <c r="IBI39" s="149"/>
      <c r="IBJ39" s="149"/>
      <c r="IBK39" s="149"/>
      <c r="IBL39" s="149"/>
      <c r="IBO39" s="504"/>
      <c r="IBP39" s="202"/>
      <c r="IBT39" s="149"/>
      <c r="IBU39" s="504"/>
      <c r="IBV39" s="504"/>
      <c r="IBX39" s="149"/>
      <c r="ICA39" s="149"/>
      <c r="ICB39" s="202"/>
      <c r="ICC39" s="202"/>
      <c r="ICD39" s="202"/>
      <c r="ICE39" s="202"/>
      <c r="ICF39" s="202"/>
      <c r="ICG39" s="202"/>
      <c r="ICH39" s="202"/>
      <c r="ICI39" s="202"/>
      <c r="ICJ39" s="202"/>
      <c r="ICK39" s="585"/>
      <c r="ICL39" s="202"/>
      <c r="ICN39" s="202"/>
      <c r="ICO39" s="202"/>
      <c r="ICP39" s="202"/>
      <c r="ICQ39" s="202"/>
      <c r="ICR39" s="202"/>
      <c r="ICS39" s="202"/>
      <c r="ICT39" s="202"/>
      <c r="ICU39" s="202"/>
      <c r="ICV39" s="202"/>
      <c r="ICW39" s="202"/>
      <c r="ICY39" s="585"/>
      <c r="ICZ39" s="585"/>
      <c r="IDA39" s="504"/>
      <c r="IDB39" s="585"/>
      <c r="IDC39" s="149"/>
      <c r="IDD39" s="202"/>
      <c r="IDE39" s="202"/>
      <c r="IDF39" s="202"/>
      <c r="IDG39" s="202"/>
      <c r="IDH39" s="202"/>
      <c r="IDI39" s="202"/>
      <c r="IDK39" s="149"/>
      <c r="IDL39" s="918"/>
      <c r="IDM39" s="918"/>
      <c r="IDN39" s="918"/>
      <c r="IDO39" s="918"/>
      <c r="IDP39" s="918"/>
      <c r="IDQ39" s="149"/>
      <c r="IDR39" s="918"/>
      <c r="IDS39" s="918"/>
      <c r="IDT39" s="918"/>
      <c r="IDU39" s="918"/>
      <c r="IDV39" s="918"/>
      <c r="IDW39" s="149"/>
      <c r="IDX39" s="923"/>
      <c r="IDY39" s="149"/>
      <c r="IDZ39" s="149"/>
      <c r="IEA39" s="149"/>
      <c r="IEB39" s="149"/>
      <c r="IEE39" s="504"/>
      <c r="IEF39" s="202"/>
      <c r="IEJ39" s="149"/>
      <c r="IEK39" s="504"/>
      <c r="IEL39" s="504"/>
      <c r="IEN39" s="149"/>
      <c r="IEQ39" s="149"/>
      <c r="IER39" s="202"/>
      <c r="IES39" s="202"/>
      <c r="IET39" s="202"/>
      <c r="IEU39" s="202"/>
      <c r="IEV39" s="202"/>
      <c r="IEW39" s="202"/>
      <c r="IEX39" s="202"/>
      <c r="IEY39" s="202"/>
      <c r="IEZ39" s="202"/>
      <c r="IFA39" s="585"/>
      <c r="IFB39" s="202"/>
      <c r="IFD39" s="202"/>
      <c r="IFE39" s="202"/>
      <c r="IFF39" s="202"/>
      <c r="IFG39" s="202"/>
      <c r="IFH39" s="202"/>
      <c r="IFI39" s="202"/>
      <c r="IFJ39" s="202"/>
      <c r="IFK39" s="202"/>
      <c r="IFL39" s="202"/>
      <c r="IFM39" s="202"/>
      <c r="IFO39" s="585"/>
      <c r="IFP39" s="585"/>
      <c r="IFQ39" s="504"/>
      <c r="IFR39" s="585"/>
      <c r="IFS39" s="149"/>
      <c r="IFT39" s="202"/>
      <c r="IFU39" s="202"/>
      <c r="IFV39" s="202"/>
      <c r="IFW39" s="202"/>
      <c r="IFX39" s="202"/>
      <c r="IFY39" s="202"/>
      <c r="IGA39" s="149"/>
      <c r="IGB39" s="918"/>
      <c r="IGC39" s="918"/>
      <c r="IGD39" s="918"/>
      <c r="IGE39" s="918"/>
      <c r="IGF39" s="918"/>
      <c r="IGG39" s="149"/>
      <c r="IGH39" s="918"/>
      <c r="IGI39" s="918"/>
      <c r="IGJ39" s="918"/>
      <c r="IGK39" s="918"/>
      <c r="IGL39" s="918"/>
      <c r="IGM39" s="149"/>
      <c r="IGN39" s="923"/>
      <c r="IGO39" s="149"/>
      <c r="IGP39" s="149"/>
      <c r="IGQ39" s="149"/>
      <c r="IGR39" s="149"/>
      <c r="IGU39" s="504"/>
      <c r="IGV39" s="202"/>
      <c r="IGZ39" s="149"/>
      <c r="IHA39" s="504"/>
      <c r="IHB39" s="504"/>
      <c r="IHD39" s="149"/>
      <c r="IHG39" s="149"/>
      <c r="IHH39" s="202"/>
      <c r="IHI39" s="202"/>
      <c r="IHJ39" s="202"/>
      <c r="IHK39" s="202"/>
      <c r="IHL39" s="202"/>
      <c r="IHM39" s="202"/>
      <c r="IHN39" s="202"/>
      <c r="IHO39" s="202"/>
      <c r="IHP39" s="202"/>
      <c r="IHQ39" s="585"/>
      <c r="IHR39" s="202"/>
      <c r="IHT39" s="202"/>
      <c r="IHU39" s="202"/>
      <c r="IHV39" s="202"/>
      <c r="IHW39" s="202"/>
      <c r="IHX39" s="202"/>
      <c r="IHY39" s="202"/>
      <c r="IHZ39" s="202"/>
      <c r="IIA39" s="202"/>
      <c r="IIB39" s="202"/>
      <c r="IIC39" s="202"/>
      <c r="IIE39" s="585"/>
      <c r="IIF39" s="585"/>
      <c r="IIG39" s="504"/>
      <c r="IIH39" s="585"/>
      <c r="III39" s="149"/>
      <c r="IIJ39" s="202"/>
      <c r="IIK39" s="202"/>
      <c r="IIL39" s="202"/>
      <c r="IIM39" s="202"/>
      <c r="IIN39" s="202"/>
      <c r="IIO39" s="202"/>
      <c r="IIQ39" s="149"/>
      <c r="IIR39" s="918"/>
      <c r="IIS39" s="918"/>
      <c r="IIT39" s="918"/>
      <c r="IIU39" s="918"/>
      <c r="IIV39" s="918"/>
      <c r="IIW39" s="149"/>
      <c r="IIX39" s="918"/>
      <c r="IIY39" s="918"/>
      <c r="IIZ39" s="918"/>
      <c r="IJA39" s="918"/>
      <c r="IJB39" s="918"/>
      <c r="IJC39" s="149"/>
      <c r="IJD39" s="923"/>
      <c r="IJE39" s="149"/>
      <c r="IJF39" s="149"/>
      <c r="IJG39" s="149"/>
      <c r="IJH39" s="149"/>
      <c r="IJK39" s="504"/>
      <c r="IJL39" s="202"/>
      <c r="IJP39" s="149"/>
      <c r="IJQ39" s="504"/>
      <c r="IJR39" s="504"/>
      <c r="IJT39" s="149"/>
      <c r="IJW39" s="149"/>
      <c r="IJX39" s="202"/>
      <c r="IJY39" s="202"/>
      <c r="IJZ39" s="202"/>
      <c r="IKA39" s="202"/>
      <c r="IKB39" s="202"/>
      <c r="IKC39" s="202"/>
      <c r="IKD39" s="202"/>
      <c r="IKE39" s="202"/>
      <c r="IKF39" s="202"/>
      <c r="IKG39" s="585"/>
      <c r="IKH39" s="202"/>
      <c r="IKJ39" s="202"/>
      <c r="IKK39" s="202"/>
      <c r="IKL39" s="202"/>
      <c r="IKM39" s="202"/>
      <c r="IKN39" s="202"/>
      <c r="IKO39" s="202"/>
      <c r="IKP39" s="202"/>
      <c r="IKQ39" s="202"/>
      <c r="IKR39" s="202"/>
      <c r="IKS39" s="202"/>
      <c r="IKU39" s="585"/>
      <c r="IKV39" s="585"/>
      <c r="IKW39" s="504"/>
      <c r="IKX39" s="585"/>
      <c r="IKY39" s="149"/>
      <c r="IKZ39" s="202"/>
      <c r="ILA39" s="202"/>
      <c r="ILB39" s="202"/>
      <c r="ILC39" s="202"/>
      <c r="ILD39" s="202"/>
      <c r="ILE39" s="202"/>
      <c r="ILG39" s="149"/>
      <c r="ILH39" s="918"/>
      <c r="ILI39" s="918"/>
      <c r="ILJ39" s="918"/>
      <c r="ILK39" s="918"/>
      <c r="ILL39" s="918"/>
      <c r="ILM39" s="149"/>
      <c r="ILN39" s="918"/>
      <c r="ILO39" s="918"/>
      <c r="ILP39" s="918"/>
      <c r="ILQ39" s="918"/>
      <c r="ILR39" s="918"/>
      <c r="ILS39" s="149"/>
      <c r="ILT39" s="923"/>
      <c r="ILU39" s="149"/>
      <c r="ILV39" s="149"/>
      <c r="ILW39" s="149"/>
      <c r="ILX39" s="149"/>
      <c r="IMA39" s="504"/>
      <c r="IMB39" s="202"/>
      <c r="IMF39" s="149"/>
      <c r="IMG39" s="504"/>
      <c r="IMH39" s="504"/>
      <c r="IMJ39" s="149"/>
      <c r="IMM39" s="149"/>
      <c r="IMN39" s="202"/>
      <c r="IMO39" s="202"/>
      <c r="IMP39" s="202"/>
      <c r="IMQ39" s="202"/>
      <c r="IMR39" s="202"/>
      <c r="IMS39" s="202"/>
      <c r="IMT39" s="202"/>
      <c r="IMU39" s="202"/>
      <c r="IMV39" s="202"/>
      <c r="IMW39" s="585"/>
      <c r="IMX39" s="202"/>
      <c r="IMZ39" s="202"/>
      <c r="INA39" s="202"/>
      <c r="INB39" s="202"/>
      <c r="INC39" s="202"/>
      <c r="IND39" s="202"/>
      <c r="INE39" s="202"/>
      <c r="INF39" s="202"/>
      <c r="ING39" s="202"/>
      <c r="INH39" s="202"/>
      <c r="INI39" s="202"/>
      <c r="INK39" s="585"/>
      <c r="INL39" s="585"/>
      <c r="INM39" s="504"/>
      <c r="INN39" s="585"/>
      <c r="INO39" s="149"/>
      <c r="INP39" s="202"/>
      <c r="INQ39" s="202"/>
      <c r="INR39" s="202"/>
      <c r="INS39" s="202"/>
      <c r="INT39" s="202"/>
      <c r="INU39" s="202"/>
      <c r="INW39" s="149"/>
      <c r="INX39" s="918"/>
      <c r="INY39" s="918"/>
      <c r="INZ39" s="918"/>
      <c r="IOA39" s="918"/>
      <c r="IOB39" s="918"/>
      <c r="IOC39" s="149"/>
      <c r="IOD39" s="918"/>
      <c r="IOE39" s="918"/>
      <c r="IOF39" s="918"/>
      <c r="IOG39" s="918"/>
      <c r="IOH39" s="918"/>
      <c r="IOI39" s="149"/>
      <c r="IOJ39" s="923"/>
      <c r="IOK39" s="149"/>
      <c r="IOL39" s="149"/>
      <c r="IOM39" s="149"/>
      <c r="ION39" s="149"/>
      <c r="IOQ39" s="504"/>
      <c r="IOR39" s="202"/>
      <c r="IOV39" s="149"/>
      <c r="IOW39" s="504"/>
      <c r="IOX39" s="504"/>
      <c r="IOZ39" s="149"/>
      <c r="IPC39" s="149"/>
      <c r="IPD39" s="202"/>
      <c r="IPE39" s="202"/>
      <c r="IPF39" s="202"/>
      <c r="IPG39" s="202"/>
      <c r="IPH39" s="202"/>
      <c r="IPI39" s="202"/>
      <c r="IPJ39" s="202"/>
      <c r="IPK39" s="202"/>
      <c r="IPL39" s="202"/>
      <c r="IPM39" s="585"/>
      <c r="IPN39" s="202"/>
      <c r="IPP39" s="202"/>
      <c r="IPQ39" s="202"/>
      <c r="IPR39" s="202"/>
      <c r="IPS39" s="202"/>
      <c r="IPT39" s="202"/>
      <c r="IPU39" s="202"/>
      <c r="IPV39" s="202"/>
      <c r="IPW39" s="202"/>
      <c r="IPX39" s="202"/>
      <c r="IPY39" s="202"/>
      <c r="IQA39" s="585"/>
      <c r="IQB39" s="585"/>
      <c r="IQC39" s="504"/>
      <c r="IQD39" s="585"/>
      <c r="IQE39" s="149"/>
      <c r="IQF39" s="202"/>
      <c r="IQG39" s="202"/>
      <c r="IQH39" s="202"/>
      <c r="IQI39" s="202"/>
      <c r="IQJ39" s="202"/>
      <c r="IQK39" s="202"/>
      <c r="IQM39" s="149"/>
      <c r="IQN39" s="918"/>
      <c r="IQO39" s="918"/>
      <c r="IQP39" s="918"/>
      <c r="IQQ39" s="918"/>
      <c r="IQR39" s="918"/>
      <c r="IQS39" s="149"/>
      <c r="IQT39" s="918"/>
      <c r="IQU39" s="918"/>
      <c r="IQV39" s="918"/>
      <c r="IQW39" s="918"/>
      <c r="IQX39" s="918"/>
      <c r="IQY39" s="149"/>
      <c r="IQZ39" s="923"/>
      <c r="IRA39" s="149"/>
      <c r="IRB39" s="149"/>
      <c r="IRC39" s="149"/>
      <c r="IRD39" s="149"/>
      <c r="IRG39" s="504"/>
      <c r="IRH39" s="202"/>
      <c r="IRL39" s="149"/>
      <c r="IRM39" s="504"/>
      <c r="IRN39" s="504"/>
      <c r="IRP39" s="149"/>
      <c r="IRS39" s="149"/>
      <c r="IRT39" s="202"/>
      <c r="IRU39" s="202"/>
      <c r="IRV39" s="202"/>
      <c r="IRW39" s="202"/>
      <c r="IRX39" s="202"/>
      <c r="IRY39" s="202"/>
      <c r="IRZ39" s="202"/>
      <c r="ISA39" s="202"/>
      <c r="ISB39" s="202"/>
      <c r="ISC39" s="585"/>
      <c r="ISD39" s="202"/>
      <c r="ISF39" s="202"/>
      <c r="ISG39" s="202"/>
      <c r="ISH39" s="202"/>
      <c r="ISI39" s="202"/>
      <c r="ISJ39" s="202"/>
      <c r="ISK39" s="202"/>
      <c r="ISL39" s="202"/>
      <c r="ISM39" s="202"/>
      <c r="ISN39" s="202"/>
      <c r="ISO39" s="202"/>
      <c r="ISQ39" s="585"/>
      <c r="ISR39" s="585"/>
      <c r="ISS39" s="504"/>
      <c r="IST39" s="585"/>
      <c r="ISU39" s="149"/>
      <c r="ISV39" s="202"/>
      <c r="ISW39" s="202"/>
      <c r="ISX39" s="202"/>
      <c r="ISY39" s="202"/>
      <c r="ISZ39" s="202"/>
      <c r="ITA39" s="202"/>
      <c r="ITC39" s="149"/>
      <c r="ITD39" s="918"/>
      <c r="ITE39" s="918"/>
      <c r="ITF39" s="918"/>
      <c r="ITG39" s="918"/>
      <c r="ITH39" s="918"/>
      <c r="ITI39" s="149"/>
      <c r="ITJ39" s="918"/>
      <c r="ITK39" s="918"/>
      <c r="ITL39" s="918"/>
      <c r="ITM39" s="918"/>
      <c r="ITN39" s="918"/>
      <c r="ITO39" s="149"/>
      <c r="ITP39" s="923"/>
      <c r="ITQ39" s="149"/>
      <c r="ITR39" s="149"/>
      <c r="ITS39" s="149"/>
      <c r="ITT39" s="149"/>
      <c r="ITW39" s="504"/>
      <c r="ITX39" s="202"/>
      <c r="IUB39" s="149"/>
      <c r="IUC39" s="504"/>
      <c r="IUD39" s="504"/>
      <c r="IUF39" s="149"/>
      <c r="IUI39" s="149"/>
      <c r="IUJ39" s="202"/>
      <c r="IUK39" s="202"/>
      <c r="IUL39" s="202"/>
      <c r="IUM39" s="202"/>
      <c r="IUN39" s="202"/>
      <c r="IUO39" s="202"/>
      <c r="IUP39" s="202"/>
      <c r="IUQ39" s="202"/>
      <c r="IUR39" s="202"/>
      <c r="IUS39" s="585"/>
      <c r="IUT39" s="202"/>
      <c r="IUV39" s="202"/>
      <c r="IUW39" s="202"/>
      <c r="IUX39" s="202"/>
      <c r="IUY39" s="202"/>
      <c r="IUZ39" s="202"/>
      <c r="IVA39" s="202"/>
      <c r="IVB39" s="202"/>
      <c r="IVC39" s="202"/>
      <c r="IVD39" s="202"/>
      <c r="IVE39" s="202"/>
      <c r="IVG39" s="585"/>
      <c r="IVH39" s="585"/>
      <c r="IVI39" s="504"/>
      <c r="IVJ39" s="585"/>
      <c r="IVK39" s="149"/>
      <c r="IVL39" s="202"/>
      <c r="IVM39" s="202"/>
      <c r="IVN39" s="202"/>
      <c r="IVO39" s="202"/>
      <c r="IVP39" s="202"/>
      <c r="IVQ39" s="202"/>
      <c r="IVS39" s="149"/>
      <c r="IVT39" s="918"/>
      <c r="IVU39" s="918"/>
      <c r="IVV39" s="918"/>
      <c r="IVW39" s="918"/>
      <c r="IVX39" s="918"/>
      <c r="IVY39" s="149"/>
      <c r="IVZ39" s="918"/>
      <c r="IWA39" s="918"/>
      <c r="IWB39" s="918"/>
      <c r="IWC39" s="918"/>
      <c r="IWD39" s="918"/>
      <c r="IWE39" s="149"/>
      <c r="IWF39" s="923"/>
      <c r="IWG39" s="149"/>
      <c r="IWH39" s="149"/>
      <c r="IWI39" s="149"/>
      <c r="IWJ39" s="149"/>
      <c r="IWM39" s="504"/>
      <c r="IWN39" s="202"/>
      <c r="IWR39" s="149"/>
      <c r="IWS39" s="504"/>
      <c r="IWT39" s="504"/>
      <c r="IWV39" s="149"/>
      <c r="IWY39" s="149"/>
      <c r="IWZ39" s="202"/>
      <c r="IXA39" s="202"/>
      <c r="IXB39" s="202"/>
      <c r="IXC39" s="202"/>
      <c r="IXD39" s="202"/>
      <c r="IXE39" s="202"/>
      <c r="IXF39" s="202"/>
      <c r="IXG39" s="202"/>
      <c r="IXH39" s="202"/>
      <c r="IXI39" s="585"/>
      <c r="IXJ39" s="202"/>
      <c r="IXL39" s="202"/>
      <c r="IXM39" s="202"/>
      <c r="IXN39" s="202"/>
      <c r="IXO39" s="202"/>
      <c r="IXP39" s="202"/>
      <c r="IXQ39" s="202"/>
      <c r="IXR39" s="202"/>
      <c r="IXS39" s="202"/>
      <c r="IXT39" s="202"/>
      <c r="IXU39" s="202"/>
      <c r="IXW39" s="585"/>
      <c r="IXX39" s="585"/>
      <c r="IXY39" s="504"/>
      <c r="IXZ39" s="585"/>
      <c r="IYA39" s="149"/>
      <c r="IYB39" s="202"/>
      <c r="IYC39" s="202"/>
      <c r="IYD39" s="202"/>
      <c r="IYE39" s="202"/>
      <c r="IYF39" s="202"/>
      <c r="IYG39" s="202"/>
      <c r="IYI39" s="149"/>
      <c r="IYJ39" s="918"/>
      <c r="IYK39" s="918"/>
      <c r="IYL39" s="918"/>
      <c r="IYM39" s="918"/>
      <c r="IYN39" s="918"/>
      <c r="IYO39" s="149"/>
      <c r="IYP39" s="918"/>
      <c r="IYQ39" s="918"/>
      <c r="IYR39" s="918"/>
      <c r="IYS39" s="918"/>
      <c r="IYT39" s="918"/>
      <c r="IYU39" s="149"/>
      <c r="IYV39" s="923"/>
      <c r="IYW39" s="149"/>
      <c r="IYX39" s="149"/>
      <c r="IYY39" s="149"/>
      <c r="IYZ39" s="149"/>
      <c r="IZC39" s="504"/>
      <c r="IZD39" s="202"/>
      <c r="IZH39" s="149"/>
      <c r="IZI39" s="504"/>
      <c r="IZJ39" s="504"/>
      <c r="IZL39" s="149"/>
      <c r="IZO39" s="149"/>
      <c r="IZP39" s="202"/>
      <c r="IZQ39" s="202"/>
      <c r="IZR39" s="202"/>
      <c r="IZS39" s="202"/>
      <c r="IZT39" s="202"/>
      <c r="IZU39" s="202"/>
      <c r="IZV39" s="202"/>
      <c r="IZW39" s="202"/>
      <c r="IZX39" s="202"/>
      <c r="IZY39" s="585"/>
      <c r="IZZ39" s="202"/>
      <c r="JAB39" s="202"/>
      <c r="JAC39" s="202"/>
      <c r="JAD39" s="202"/>
      <c r="JAE39" s="202"/>
      <c r="JAF39" s="202"/>
      <c r="JAG39" s="202"/>
      <c r="JAH39" s="202"/>
      <c r="JAI39" s="202"/>
      <c r="JAJ39" s="202"/>
      <c r="JAK39" s="202"/>
      <c r="JAM39" s="585"/>
      <c r="JAN39" s="585"/>
      <c r="JAO39" s="504"/>
      <c r="JAP39" s="585"/>
      <c r="JAQ39" s="149"/>
      <c r="JAR39" s="202"/>
      <c r="JAS39" s="202"/>
      <c r="JAT39" s="202"/>
      <c r="JAU39" s="202"/>
      <c r="JAV39" s="202"/>
      <c r="JAW39" s="202"/>
      <c r="JAY39" s="149"/>
      <c r="JAZ39" s="918"/>
      <c r="JBA39" s="918"/>
      <c r="JBB39" s="918"/>
      <c r="JBC39" s="918"/>
      <c r="JBD39" s="918"/>
      <c r="JBE39" s="149"/>
      <c r="JBF39" s="918"/>
      <c r="JBG39" s="918"/>
      <c r="JBH39" s="918"/>
      <c r="JBI39" s="918"/>
      <c r="JBJ39" s="918"/>
      <c r="JBK39" s="149"/>
      <c r="JBL39" s="923"/>
      <c r="JBM39" s="149"/>
      <c r="JBN39" s="149"/>
      <c r="JBO39" s="149"/>
      <c r="JBP39" s="149"/>
      <c r="JBS39" s="504"/>
      <c r="JBT39" s="202"/>
      <c r="JBX39" s="149"/>
      <c r="JBY39" s="504"/>
      <c r="JBZ39" s="504"/>
      <c r="JCB39" s="149"/>
      <c r="JCE39" s="149"/>
      <c r="JCF39" s="202"/>
      <c r="JCG39" s="202"/>
      <c r="JCH39" s="202"/>
      <c r="JCI39" s="202"/>
      <c r="JCJ39" s="202"/>
      <c r="JCK39" s="202"/>
      <c r="JCL39" s="202"/>
      <c r="JCM39" s="202"/>
      <c r="JCN39" s="202"/>
      <c r="JCO39" s="585"/>
      <c r="JCP39" s="202"/>
      <c r="JCR39" s="202"/>
      <c r="JCS39" s="202"/>
      <c r="JCT39" s="202"/>
      <c r="JCU39" s="202"/>
      <c r="JCV39" s="202"/>
      <c r="JCW39" s="202"/>
      <c r="JCX39" s="202"/>
      <c r="JCY39" s="202"/>
      <c r="JCZ39" s="202"/>
      <c r="JDA39" s="202"/>
      <c r="JDC39" s="585"/>
      <c r="JDD39" s="585"/>
      <c r="JDE39" s="504"/>
      <c r="JDF39" s="585"/>
      <c r="JDG39" s="149"/>
      <c r="JDH39" s="202"/>
      <c r="JDI39" s="202"/>
      <c r="JDJ39" s="202"/>
      <c r="JDK39" s="202"/>
      <c r="JDL39" s="202"/>
      <c r="JDM39" s="202"/>
      <c r="JDO39" s="149"/>
      <c r="JDP39" s="918"/>
      <c r="JDQ39" s="918"/>
      <c r="JDR39" s="918"/>
      <c r="JDS39" s="918"/>
      <c r="JDT39" s="918"/>
      <c r="JDU39" s="149"/>
      <c r="JDV39" s="918"/>
      <c r="JDW39" s="918"/>
      <c r="JDX39" s="918"/>
      <c r="JDY39" s="918"/>
      <c r="JDZ39" s="918"/>
      <c r="JEA39" s="149"/>
      <c r="JEB39" s="923"/>
      <c r="JEC39" s="149"/>
      <c r="JED39" s="149"/>
      <c r="JEE39" s="149"/>
      <c r="JEF39" s="149"/>
      <c r="JEI39" s="504"/>
      <c r="JEJ39" s="202"/>
      <c r="JEN39" s="149"/>
      <c r="JEO39" s="504"/>
      <c r="JEP39" s="504"/>
      <c r="JER39" s="149"/>
      <c r="JEU39" s="149"/>
      <c r="JEV39" s="202"/>
      <c r="JEW39" s="202"/>
      <c r="JEX39" s="202"/>
      <c r="JEY39" s="202"/>
      <c r="JEZ39" s="202"/>
      <c r="JFA39" s="202"/>
      <c r="JFB39" s="202"/>
      <c r="JFC39" s="202"/>
      <c r="JFD39" s="202"/>
      <c r="JFE39" s="585"/>
      <c r="JFF39" s="202"/>
      <c r="JFH39" s="202"/>
      <c r="JFI39" s="202"/>
      <c r="JFJ39" s="202"/>
      <c r="JFK39" s="202"/>
      <c r="JFL39" s="202"/>
      <c r="JFM39" s="202"/>
      <c r="JFN39" s="202"/>
      <c r="JFO39" s="202"/>
      <c r="JFP39" s="202"/>
      <c r="JFQ39" s="202"/>
      <c r="JFS39" s="585"/>
      <c r="JFT39" s="585"/>
      <c r="JFU39" s="504"/>
      <c r="JFV39" s="585"/>
      <c r="JFW39" s="149"/>
      <c r="JFX39" s="202"/>
      <c r="JFY39" s="202"/>
      <c r="JFZ39" s="202"/>
      <c r="JGA39" s="202"/>
      <c r="JGB39" s="202"/>
      <c r="JGC39" s="202"/>
      <c r="JGE39" s="149"/>
      <c r="JGF39" s="918"/>
      <c r="JGG39" s="918"/>
      <c r="JGH39" s="918"/>
      <c r="JGI39" s="918"/>
      <c r="JGJ39" s="918"/>
      <c r="JGK39" s="149"/>
      <c r="JGL39" s="918"/>
      <c r="JGM39" s="918"/>
      <c r="JGN39" s="918"/>
      <c r="JGO39" s="918"/>
      <c r="JGP39" s="918"/>
      <c r="JGQ39" s="149"/>
      <c r="JGR39" s="923"/>
      <c r="JGS39" s="149"/>
      <c r="JGT39" s="149"/>
      <c r="JGU39" s="149"/>
      <c r="JGV39" s="149"/>
      <c r="JGY39" s="504"/>
      <c r="JGZ39" s="202"/>
      <c r="JHD39" s="149"/>
      <c r="JHE39" s="504"/>
      <c r="JHF39" s="504"/>
      <c r="JHH39" s="149"/>
      <c r="JHK39" s="149"/>
      <c r="JHL39" s="202"/>
      <c r="JHM39" s="202"/>
      <c r="JHN39" s="202"/>
      <c r="JHO39" s="202"/>
      <c r="JHP39" s="202"/>
      <c r="JHQ39" s="202"/>
      <c r="JHR39" s="202"/>
      <c r="JHS39" s="202"/>
      <c r="JHT39" s="202"/>
      <c r="JHU39" s="585"/>
      <c r="JHV39" s="202"/>
      <c r="JHX39" s="202"/>
      <c r="JHY39" s="202"/>
      <c r="JHZ39" s="202"/>
      <c r="JIA39" s="202"/>
      <c r="JIB39" s="202"/>
      <c r="JIC39" s="202"/>
      <c r="JID39" s="202"/>
      <c r="JIE39" s="202"/>
      <c r="JIF39" s="202"/>
      <c r="JIG39" s="202"/>
      <c r="JII39" s="585"/>
      <c r="JIJ39" s="585"/>
      <c r="JIK39" s="504"/>
      <c r="JIL39" s="585"/>
      <c r="JIM39" s="149"/>
      <c r="JIN39" s="202"/>
      <c r="JIO39" s="202"/>
      <c r="JIP39" s="202"/>
      <c r="JIQ39" s="202"/>
      <c r="JIR39" s="202"/>
      <c r="JIS39" s="202"/>
      <c r="JIU39" s="149"/>
      <c r="JIV39" s="918"/>
      <c r="JIW39" s="918"/>
      <c r="JIX39" s="918"/>
      <c r="JIY39" s="918"/>
      <c r="JIZ39" s="918"/>
      <c r="JJA39" s="149"/>
      <c r="JJB39" s="918"/>
      <c r="JJC39" s="918"/>
      <c r="JJD39" s="918"/>
      <c r="JJE39" s="918"/>
      <c r="JJF39" s="918"/>
      <c r="JJG39" s="149"/>
      <c r="JJH39" s="923"/>
      <c r="JJI39" s="149"/>
      <c r="JJJ39" s="149"/>
      <c r="JJK39" s="149"/>
      <c r="JJL39" s="149"/>
      <c r="JJO39" s="504"/>
      <c r="JJP39" s="202"/>
      <c r="JJT39" s="149"/>
      <c r="JJU39" s="504"/>
      <c r="JJV39" s="504"/>
      <c r="JJX39" s="149"/>
      <c r="JKA39" s="149"/>
      <c r="JKB39" s="202"/>
      <c r="JKC39" s="202"/>
      <c r="JKD39" s="202"/>
      <c r="JKE39" s="202"/>
      <c r="JKF39" s="202"/>
      <c r="JKG39" s="202"/>
      <c r="JKH39" s="202"/>
      <c r="JKI39" s="202"/>
      <c r="JKJ39" s="202"/>
      <c r="JKK39" s="585"/>
      <c r="JKL39" s="202"/>
      <c r="JKN39" s="202"/>
      <c r="JKO39" s="202"/>
      <c r="JKP39" s="202"/>
      <c r="JKQ39" s="202"/>
      <c r="JKR39" s="202"/>
      <c r="JKS39" s="202"/>
      <c r="JKT39" s="202"/>
      <c r="JKU39" s="202"/>
      <c r="JKV39" s="202"/>
      <c r="JKW39" s="202"/>
      <c r="JKY39" s="585"/>
      <c r="JKZ39" s="585"/>
      <c r="JLA39" s="504"/>
      <c r="JLB39" s="585"/>
      <c r="JLC39" s="149"/>
      <c r="JLD39" s="202"/>
      <c r="JLE39" s="202"/>
      <c r="JLF39" s="202"/>
      <c r="JLG39" s="202"/>
      <c r="JLH39" s="202"/>
      <c r="JLI39" s="202"/>
      <c r="JLK39" s="149"/>
      <c r="JLL39" s="918"/>
      <c r="JLM39" s="918"/>
      <c r="JLN39" s="918"/>
      <c r="JLO39" s="918"/>
      <c r="JLP39" s="918"/>
      <c r="JLQ39" s="149"/>
      <c r="JLR39" s="918"/>
      <c r="JLS39" s="918"/>
      <c r="JLT39" s="918"/>
      <c r="JLU39" s="918"/>
      <c r="JLV39" s="918"/>
      <c r="JLW39" s="149"/>
      <c r="JLX39" s="923"/>
      <c r="JLY39" s="149"/>
      <c r="JLZ39" s="149"/>
      <c r="JMA39" s="149"/>
      <c r="JMB39" s="149"/>
      <c r="JME39" s="504"/>
      <c r="JMF39" s="202"/>
      <c r="JMJ39" s="149"/>
      <c r="JMK39" s="504"/>
      <c r="JML39" s="504"/>
      <c r="JMN39" s="149"/>
      <c r="JMQ39" s="149"/>
      <c r="JMR39" s="202"/>
      <c r="JMS39" s="202"/>
      <c r="JMT39" s="202"/>
      <c r="JMU39" s="202"/>
      <c r="JMV39" s="202"/>
      <c r="JMW39" s="202"/>
      <c r="JMX39" s="202"/>
      <c r="JMY39" s="202"/>
      <c r="JMZ39" s="202"/>
      <c r="JNA39" s="585"/>
      <c r="JNB39" s="202"/>
      <c r="JND39" s="202"/>
      <c r="JNE39" s="202"/>
      <c r="JNF39" s="202"/>
      <c r="JNG39" s="202"/>
      <c r="JNH39" s="202"/>
      <c r="JNI39" s="202"/>
      <c r="JNJ39" s="202"/>
      <c r="JNK39" s="202"/>
      <c r="JNL39" s="202"/>
      <c r="JNM39" s="202"/>
      <c r="JNO39" s="585"/>
      <c r="JNP39" s="585"/>
      <c r="JNQ39" s="504"/>
      <c r="JNR39" s="585"/>
      <c r="JNS39" s="149"/>
      <c r="JNT39" s="202"/>
      <c r="JNU39" s="202"/>
      <c r="JNV39" s="202"/>
      <c r="JNW39" s="202"/>
      <c r="JNX39" s="202"/>
      <c r="JNY39" s="202"/>
      <c r="JOA39" s="149"/>
      <c r="JOB39" s="918"/>
      <c r="JOC39" s="918"/>
      <c r="JOD39" s="918"/>
      <c r="JOE39" s="918"/>
      <c r="JOF39" s="918"/>
      <c r="JOG39" s="149"/>
      <c r="JOH39" s="918"/>
      <c r="JOI39" s="918"/>
      <c r="JOJ39" s="918"/>
      <c r="JOK39" s="918"/>
      <c r="JOL39" s="918"/>
      <c r="JOM39" s="149"/>
      <c r="JON39" s="923"/>
      <c r="JOO39" s="149"/>
      <c r="JOP39" s="149"/>
      <c r="JOQ39" s="149"/>
      <c r="JOR39" s="149"/>
      <c r="JOU39" s="504"/>
      <c r="JOV39" s="202"/>
      <c r="JOZ39" s="149"/>
      <c r="JPA39" s="504"/>
      <c r="JPB39" s="504"/>
      <c r="JPD39" s="149"/>
      <c r="JPG39" s="149"/>
      <c r="JPH39" s="202"/>
      <c r="JPI39" s="202"/>
      <c r="JPJ39" s="202"/>
      <c r="JPK39" s="202"/>
      <c r="JPL39" s="202"/>
      <c r="JPM39" s="202"/>
      <c r="JPN39" s="202"/>
      <c r="JPO39" s="202"/>
      <c r="JPP39" s="202"/>
      <c r="JPQ39" s="585"/>
      <c r="JPR39" s="202"/>
      <c r="JPT39" s="202"/>
      <c r="JPU39" s="202"/>
      <c r="JPV39" s="202"/>
      <c r="JPW39" s="202"/>
      <c r="JPX39" s="202"/>
      <c r="JPY39" s="202"/>
      <c r="JPZ39" s="202"/>
      <c r="JQA39" s="202"/>
      <c r="JQB39" s="202"/>
      <c r="JQC39" s="202"/>
      <c r="JQE39" s="585"/>
      <c r="JQF39" s="585"/>
      <c r="JQG39" s="504"/>
      <c r="JQH39" s="585"/>
      <c r="JQI39" s="149"/>
      <c r="JQJ39" s="202"/>
      <c r="JQK39" s="202"/>
      <c r="JQL39" s="202"/>
      <c r="JQM39" s="202"/>
      <c r="JQN39" s="202"/>
      <c r="JQO39" s="202"/>
      <c r="JQQ39" s="149"/>
      <c r="JQR39" s="918"/>
      <c r="JQS39" s="918"/>
      <c r="JQT39" s="918"/>
      <c r="JQU39" s="918"/>
      <c r="JQV39" s="918"/>
      <c r="JQW39" s="149"/>
      <c r="JQX39" s="918"/>
      <c r="JQY39" s="918"/>
      <c r="JQZ39" s="918"/>
      <c r="JRA39" s="918"/>
      <c r="JRB39" s="918"/>
      <c r="JRC39" s="149"/>
      <c r="JRD39" s="923"/>
      <c r="JRE39" s="149"/>
      <c r="JRF39" s="149"/>
      <c r="JRG39" s="149"/>
      <c r="JRH39" s="149"/>
      <c r="JRK39" s="504"/>
      <c r="JRL39" s="202"/>
      <c r="JRP39" s="149"/>
      <c r="JRQ39" s="504"/>
      <c r="JRR39" s="504"/>
      <c r="JRT39" s="149"/>
      <c r="JRW39" s="149"/>
      <c r="JRX39" s="202"/>
      <c r="JRY39" s="202"/>
      <c r="JRZ39" s="202"/>
      <c r="JSA39" s="202"/>
      <c r="JSB39" s="202"/>
      <c r="JSC39" s="202"/>
      <c r="JSD39" s="202"/>
      <c r="JSE39" s="202"/>
      <c r="JSF39" s="202"/>
      <c r="JSG39" s="585"/>
      <c r="JSH39" s="202"/>
      <c r="JSJ39" s="202"/>
      <c r="JSK39" s="202"/>
      <c r="JSL39" s="202"/>
      <c r="JSM39" s="202"/>
      <c r="JSN39" s="202"/>
      <c r="JSO39" s="202"/>
      <c r="JSP39" s="202"/>
      <c r="JSQ39" s="202"/>
      <c r="JSR39" s="202"/>
      <c r="JSS39" s="202"/>
      <c r="JSU39" s="585"/>
      <c r="JSV39" s="585"/>
      <c r="JSW39" s="504"/>
      <c r="JSX39" s="585"/>
      <c r="JSY39" s="149"/>
      <c r="JSZ39" s="202"/>
      <c r="JTA39" s="202"/>
      <c r="JTB39" s="202"/>
      <c r="JTC39" s="202"/>
      <c r="JTD39" s="202"/>
      <c r="JTE39" s="202"/>
      <c r="JTG39" s="149"/>
      <c r="JTH39" s="918"/>
      <c r="JTI39" s="918"/>
      <c r="JTJ39" s="918"/>
      <c r="JTK39" s="918"/>
      <c r="JTL39" s="918"/>
      <c r="JTM39" s="149"/>
      <c r="JTN39" s="918"/>
      <c r="JTO39" s="918"/>
      <c r="JTP39" s="918"/>
      <c r="JTQ39" s="918"/>
      <c r="JTR39" s="918"/>
      <c r="JTS39" s="149"/>
      <c r="JTT39" s="923"/>
      <c r="JTU39" s="149"/>
      <c r="JTV39" s="149"/>
      <c r="JTW39" s="149"/>
      <c r="JTX39" s="149"/>
      <c r="JUA39" s="504"/>
      <c r="JUB39" s="202"/>
      <c r="JUF39" s="149"/>
      <c r="JUG39" s="504"/>
      <c r="JUH39" s="504"/>
      <c r="JUJ39" s="149"/>
      <c r="JUM39" s="149"/>
      <c r="JUN39" s="202"/>
      <c r="JUO39" s="202"/>
      <c r="JUP39" s="202"/>
      <c r="JUQ39" s="202"/>
      <c r="JUR39" s="202"/>
      <c r="JUS39" s="202"/>
      <c r="JUT39" s="202"/>
      <c r="JUU39" s="202"/>
      <c r="JUV39" s="202"/>
      <c r="JUW39" s="585"/>
      <c r="JUX39" s="202"/>
      <c r="JUZ39" s="202"/>
      <c r="JVA39" s="202"/>
      <c r="JVB39" s="202"/>
      <c r="JVC39" s="202"/>
      <c r="JVD39" s="202"/>
      <c r="JVE39" s="202"/>
      <c r="JVF39" s="202"/>
      <c r="JVG39" s="202"/>
      <c r="JVH39" s="202"/>
      <c r="JVI39" s="202"/>
      <c r="JVK39" s="585"/>
      <c r="JVL39" s="585"/>
      <c r="JVM39" s="504"/>
      <c r="JVN39" s="585"/>
      <c r="JVO39" s="149"/>
      <c r="JVP39" s="202"/>
      <c r="JVQ39" s="202"/>
      <c r="JVR39" s="202"/>
      <c r="JVS39" s="202"/>
      <c r="JVT39" s="202"/>
      <c r="JVU39" s="202"/>
      <c r="JVW39" s="149"/>
      <c r="JVX39" s="918"/>
      <c r="JVY39" s="918"/>
      <c r="JVZ39" s="918"/>
      <c r="JWA39" s="918"/>
      <c r="JWB39" s="918"/>
      <c r="JWC39" s="149"/>
      <c r="JWD39" s="918"/>
      <c r="JWE39" s="918"/>
      <c r="JWF39" s="918"/>
      <c r="JWG39" s="918"/>
      <c r="JWH39" s="918"/>
      <c r="JWI39" s="149"/>
      <c r="JWJ39" s="923"/>
      <c r="JWK39" s="149"/>
      <c r="JWL39" s="149"/>
      <c r="JWM39" s="149"/>
      <c r="JWN39" s="149"/>
      <c r="JWQ39" s="504"/>
      <c r="JWR39" s="202"/>
      <c r="JWV39" s="149"/>
      <c r="JWW39" s="504"/>
      <c r="JWX39" s="504"/>
      <c r="JWZ39" s="149"/>
      <c r="JXC39" s="149"/>
      <c r="JXD39" s="202"/>
      <c r="JXE39" s="202"/>
      <c r="JXF39" s="202"/>
      <c r="JXG39" s="202"/>
      <c r="JXH39" s="202"/>
      <c r="JXI39" s="202"/>
      <c r="JXJ39" s="202"/>
      <c r="JXK39" s="202"/>
      <c r="JXL39" s="202"/>
      <c r="JXM39" s="585"/>
      <c r="JXN39" s="202"/>
      <c r="JXP39" s="202"/>
      <c r="JXQ39" s="202"/>
      <c r="JXR39" s="202"/>
      <c r="JXS39" s="202"/>
      <c r="JXT39" s="202"/>
      <c r="JXU39" s="202"/>
      <c r="JXV39" s="202"/>
      <c r="JXW39" s="202"/>
      <c r="JXX39" s="202"/>
      <c r="JXY39" s="202"/>
      <c r="JYA39" s="585"/>
      <c r="JYB39" s="585"/>
      <c r="JYC39" s="504"/>
      <c r="JYD39" s="585"/>
      <c r="JYE39" s="149"/>
      <c r="JYF39" s="202"/>
      <c r="JYG39" s="202"/>
      <c r="JYH39" s="202"/>
      <c r="JYI39" s="202"/>
      <c r="JYJ39" s="202"/>
      <c r="JYK39" s="202"/>
      <c r="JYM39" s="149"/>
      <c r="JYN39" s="918"/>
      <c r="JYO39" s="918"/>
      <c r="JYP39" s="918"/>
      <c r="JYQ39" s="918"/>
      <c r="JYR39" s="918"/>
      <c r="JYS39" s="149"/>
      <c r="JYT39" s="918"/>
      <c r="JYU39" s="918"/>
      <c r="JYV39" s="918"/>
      <c r="JYW39" s="918"/>
      <c r="JYX39" s="918"/>
      <c r="JYY39" s="149"/>
      <c r="JYZ39" s="923"/>
      <c r="JZA39" s="149"/>
      <c r="JZB39" s="149"/>
      <c r="JZC39" s="149"/>
      <c r="JZD39" s="149"/>
      <c r="JZG39" s="504"/>
      <c r="JZH39" s="202"/>
      <c r="JZL39" s="149"/>
      <c r="JZM39" s="504"/>
      <c r="JZN39" s="504"/>
      <c r="JZP39" s="149"/>
      <c r="JZS39" s="149"/>
      <c r="JZT39" s="202"/>
      <c r="JZU39" s="202"/>
      <c r="JZV39" s="202"/>
      <c r="JZW39" s="202"/>
      <c r="JZX39" s="202"/>
      <c r="JZY39" s="202"/>
      <c r="JZZ39" s="202"/>
      <c r="KAA39" s="202"/>
      <c r="KAB39" s="202"/>
      <c r="KAC39" s="585"/>
      <c r="KAD39" s="202"/>
      <c r="KAF39" s="202"/>
      <c r="KAG39" s="202"/>
      <c r="KAH39" s="202"/>
      <c r="KAI39" s="202"/>
      <c r="KAJ39" s="202"/>
      <c r="KAK39" s="202"/>
      <c r="KAL39" s="202"/>
      <c r="KAM39" s="202"/>
      <c r="KAN39" s="202"/>
      <c r="KAO39" s="202"/>
      <c r="KAQ39" s="585"/>
      <c r="KAR39" s="585"/>
      <c r="KAS39" s="504"/>
      <c r="KAT39" s="585"/>
      <c r="KAU39" s="149"/>
      <c r="KAV39" s="202"/>
      <c r="KAW39" s="202"/>
      <c r="KAX39" s="202"/>
      <c r="KAY39" s="202"/>
      <c r="KAZ39" s="202"/>
      <c r="KBA39" s="202"/>
      <c r="KBC39" s="149"/>
      <c r="KBD39" s="918"/>
      <c r="KBE39" s="918"/>
      <c r="KBF39" s="918"/>
      <c r="KBG39" s="918"/>
      <c r="KBH39" s="918"/>
      <c r="KBI39" s="149"/>
      <c r="KBJ39" s="918"/>
      <c r="KBK39" s="918"/>
      <c r="KBL39" s="918"/>
      <c r="KBM39" s="918"/>
      <c r="KBN39" s="918"/>
      <c r="KBO39" s="149"/>
      <c r="KBP39" s="923"/>
      <c r="KBQ39" s="149"/>
      <c r="KBR39" s="149"/>
      <c r="KBS39" s="149"/>
      <c r="KBT39" s="149"/>
      <c r="KBW39" s="504"/>
      <c r="KBX39" s="202"/>
      <c r="KCB39" s="149"/>
      <c r="KCC39" s="504"/>
      <c r="KCD39" s="504"/>
      <c r="KCF39" s="149"/>
      <c r="KCI39" s="149"/>
      <c r="KCJ39" s="202"/>
      <c r="KCK39" s="202"/>
      <c r="KCL39" s="202"/>
      <c r="KCM39" s="202"/>
      <c r="KCN39" s="202"/>
      <c r="KCO39" s="202"/>
      <c r="KCP39" s="202"/>
      <c r="KCQ39" s="202"/>
      <c r="KCR39" s="202"/>
      <c r="KCS39" s="585"/>
      <c r="KCT39" s="202"/>
      <c r="KCV39" s="202"/>
      <c r="KCW39" s="202"/>
      <c r="KCX39" s="202"/>
      <c r="KCY39" s="202"/>
      <c r="KCZ39" s="202"/>
      <c r="KDA39" s="202"/>
      <c r="KDB39" s="202"/>
      <c r="KDC39" s="202"/>
      <c r="KDD39" s="202"/>
      <c r="KDE39" s="202"/>
      <c r="KDG39" s="585"/>
      <c r="KDH39" s="585"/>
      <c r="KDI39" s="504"/>
      <c r="KDJ39" s="585"/>
      <c r="KDK39" s="149"/>
      <c r="KDL39" s="202"/>
      <c r="KDM39" s="202"/>
      <c r="KDN39" s="202"/>
      <c r="KDO39" s="202"/>
      <c r="KDP39" s="202"/>
      <c r="KDQ39" s="202"/>
      <c r="KDS39" s="149"/>
      <c r="KDT39" s="918"/>
      <c r="KDU39" s="918"/>
      <c r="KDV39" s="918"/>
      <c r="KDW39" s="918"/>
      <c r="KDX39" s="918"/>
      <c r="KDY39" s="149"/>
      <c r="KDZ39" s="918"/>
      <c r="KEA39" s="918"/>
      <c r="KEB39" s="918"/>
      <c r="KEC39" s="918"/>
      <c r="KED39" s="918"/>
      <c r="KEE39" s="149"/>
      <c r="KEF39" s="923"/>
      <c r="KEG39" s="149"/>
      <c r="KEH39" s="149"/>
      <c r="KEI39" s="149"/>
      <c r="KEJ39" s="149"/>
      <c r="KEM39" s="504"/>
      <c r="KEN39" s="202"/>
      <c r="KER39" s="149"/>
      <c r="KES39" s="504"/>
      <c r="KET39" s="504"/>
      <c r="KEV39" s="149"/>
      <c r="KEY39" s="149"/>
      <c r="KEZ39" s="202"/>
      <c r="KFA39" s="202"/>
      <c r="KFB39" s="202"/>
      <c r="KFC39" s="202"/>
      <c r="KFD39" s="202"/>
      <c r="KFE39" s="202"/>
      <c r="KFF39" s="202"/>
      <c r="KFG39" s="202"/>
      <c r="KFH39" s="202"/>
      <c r="KFI39" s="585"/>
      <c r="KFJ39" s="202"/>
      <c r="KFL39" s="202"/>
      <c r="KFM39" s="202"/>
      <c r="KFN39" s="202"/>
      <c r="KFO39" s="202"/>
      <c r="KFP39" s="202"/>
      <c r="KFQ39" s="202"/>
      <c r="KFR39" s="202"/>
      <c r="KFS39" s="202"/>
      <c r="KFT39" s="202"/>
      <c r="KFU39" s="202"/>
      <c r="KFW39" s="585"/>
      <c r="KFX39" s="585"/>
      <c r="KFY39" s="504"/>
      <c r="KFZ39" s="585"/>
      <c r="KGA39" s="149"/>
      <c r="KGB39" s="202"/>
      <c r="KGC39" s="202"/>
      <c r="KGD39" s="202"/>
      <c r="KGE39" s="202"/>
      <c r="KGF39" s="202"/>
      <c r="KGG39" s="202"/>
      <c r="KGI39" s="149"/>
      <c r="KGJ39" s="918"/>
      <c r="KGK39" s="918"/>
      <c r="KGL39" s="918"/>
      <c r="KGM39" s="918"/>
      <c r="KGN39" s="918"/>
      <c r="KGO39" s="149"/>
      <c r="KGP39" s="918"/>
      <c r="KGQ39" s="918"/>
      <c r="KGR39" s="918"/>
      <c r="KGS39" s="918"/>
      <c r="KGT39" s="918"/>
      <c r="KGU39" s="149"/>
      <c r="KGV39" s="923"/>
      <c r="KGW39" s="149"/>
      <c r="KGX39" s="149"/>
      <c r="KGY39" s="149"/>
      <c r="KGZ39" s="149"/>
      <c r="KHC39" s="504"/>
      <c r="KHD39" s="202"/>
      <c r="KHH39" s="149"/>
      <c r="KHI39" s="504"/>
      <c r="KHJ39" s="504"/>
      <c r="KHL39" s="149"/>
      <c r="KHO39" s="149"/>
      <c r="KHP39" s="202"/>
      <c r="KHQ39" s="202"/>
      <c r="KHR39" s="202"/>
      <c r="KHS39" s="202"/>
      <c r="KHT39" s="202"/>
      <c r="KHU39" s="202"/>
      <c r="KHV39" s="202"/>
      <c r="KHW39" s="202"/>
      <c r="KHX39" s="202"/>
      <c r="KHY39" s="585"/>
      <c r="KHZ39" s="202"/>
      <c r="KIB39" s="202"/>
      <c r="KIC39" s="202"/>
      <c r="KID39" s="202"/>
      <c r="KIE39" s="202"/>
      <c r="KIF39" s="202"/>
      <c r="KIG39" s="202"/>
      <c r="KIH39" s="202"/>
      <c r="KII39" s="202"/>
      <c r="KIJ39" s="202"/>
      <c r="KIK39" s="202"/>
      <c r="KIM39" s="585"/>
      <c r="KIN39" s="585"/>
      <c r="KIO39" s="504"/>
      <c r="KIP39" s="585"/>
      <c r="KIQ39" s="149"/>
      <c r="KIR39" s="202"/>
      <c r="KIS39" s="202"/>
      <c r="KIT39" s="202"/>
      <c r="KIU39" s="202"/>
      <c r="KIV39" s="202"/>
      <c r="KIW39" s="202"/>
      <c r="KIY39" s="149"/>
      <c r="KIZ39" s="918"/>
      <c r="KJA39" s="918"/>
      <c r="KJB39" s="918"/>
      <c r="KJC39" s="918"/>
      <c r="KJD39" s="918"/>
      <c r="KJE39" s="149"/>
      <c r="KJF39" s="918"/>
      <c r="KJG39" s="918"/>
      <c r="KJH39" s="918"/>
      <c r="KJI39" s="918"/>
      <c r="KJJ39" s="918"/>
      <c r="KJK39" s="149"/>
      <c r="KJL39" s="923"/>
      <c r="KJM39" s="149"/>
      <c r="KJN39" s="149"/>
      <c r="KJO39" s="149"/>
      <c r="KJP39" s="149"/>
      <c r="KJS39" s="504"/>
      <c r="KJT39" s="202"/>
      <c r="KJX39" s="149"/>
      <c r="KJY39" s="504"/>
      <c r="KJZ39" s="504"/>
      <c r="KKB39" s="149"/>
      <c r="KKE39" s="149"/>
      <c r="KKF39" s="202"/>
      <c r="KKG39" s="202"/>
      <c r="KKH39" s="202"/>
      <c r="KKI39" s="202"/>
      <c r="KKJ39" s="202"/>
      <c r="KKK39" s="202"/>
      <c r="KKL39" s="202"/>
      <c r="KKM39" s="202"/>
      <c r="KKN39" s="202"/>
      <c r="KKO39" s="585"/>
      <c r="KKP39" s="202"/>
      <c r="KKR39" s="202"/>
      <c r="KKS39" s="202"/>
      <c r="KKT39" s="202"/>
      <c r="KKU39" s="202"/>
      <c r="KKV39" s="202"/>
      <c r="KKW39" s="202"/>
      <c r="KKX39" s="202"/>
      <c r="KKY39" s="202"/>
      <c r="KKZ39" s="202"/>
      <c r="KLA39" s="202"/>
      <c r="KLC39" s="585"/>
      <c r="KLD39" s="585"/>
      <c r="KLE39" s="504"/>
      <c r="KLF39" s="585"/>
      <c r="KLG39" s="149"/>
      <c r="KLH39" s="202"/>
      <c r="KLI39" s="202"/>
      <c r="KLJ39" s="202"/>
      <c r="KLK39" s="202"/>
      <c r="KLL39" s="202"/>
      <c r="KLM39" s="202"/>
      <c r="KLO39" s="149"/>
      <c r="KLP39" s="918"/>
      <c r="KLQ39" s="918"/>
      <c r="KLR39" s="918"/>
      <c r="KLS39" s="918"/>
      <c r="KLT39" s="918"/>
      <c r="KLU39" s="149"/>
      <c r="KLV39" s="918"/>
      <c r="KLW39" s="918"/>
      <c r="KLX39" s="918"/>
      <c r="KLY39" s="918"/>
      <c r="KLZ39" s="918"/>
      <c r="KMA39" s="149"/>
      <c r="KMB39" s="923"/>
      <c r="KMC39" s="149"/>
      <c r="KMD39" s="149"/>
      <c r="KME39" s="149"/>
      <c r="KMF39" s="149"/>
      <c r="KMI39" s="504"/>
      <c r="KMJ39" s="202"/>
      <c r="KMN39" s="149"/>
      <c r="KMO39" s="504"/>
      <c r="KMP39" s="504"/>
      <c r="KMR39" s="149"/>
      <c r="KMU39" s="149"/>
      <c r="KMV39" s="202"/>
      <c r="KMW39" s="202"/>
      <c r="KMX39" s="202"/>
      <c r="KMY39" s="202"/>
      <c r="KMZ39" s="202"/>
      <c r="KNA39" s="202"/>
      <c r="KNB39" s="202"/>
      <c r="KNC39" s="202"/>
      <c r="KND39" s="202"/>
      <c r="KNE39" s="585"/>
      <c r="KNF39" s="202"/>
      <c r="KNH39" s="202"/>
      <c r="KNI39" s="202"/>
      <c r="KNJ39" s="202"/>
      <c r="KNK39" s="202"/>
      <c r="KNL39" s="202"/>
      <c r="KNM39" s="202"/>
      <c r="KNN39" s="202"/>
      <c r="KNO39" s="202"/>
      <c r="KNP39" s="202"/>
      <c r="KNQ39" s="202"/>
      <c r="KNS39" s="585"/>
      <c r="KNT39" s="585"/>
      <c r="KNU39" s="504"/>
      <c r="KNV39" s="585"/>
      <c r="KNW39" s="149"/>
      <c r="KNX39" s="202"/>
      <c r="KNY39" s="202"/>
      <c r="KNZ39" s="202"/>
      <c r="KOA39" s="202"/>
      <c r="KOB39" s="202"/>
      <c r="KOC39" s="202"/>
      <c r="KOE39" s="149"/>
      <c r="KOF39" s="918"/>
      <c r="KOG39" s="918"/>
      <c r="KOH39" s="918"/>
      <c r="KOI39" s="918"/>
      <c r="KOJ39" s="918"/>
      <c r="KOK39" s="149"/>
      <c r="KOL39" s="918"/>
      <c r="KOM39" s="918"/>
      <c r="KON39" s="918"/>
      <c r="KOO39" s="918"/>
      <c r="KOP39" s="918"/>
      <c r="KOQ39" s="149"/>
      <c r="KOR39" s="923"/>
      <c r="KOS39" s="149"/>
      <c r="KOT39" s="149"/>
      <c r="KOU39" s="149"/>
      <c r="KOV39" s="149"/>
      <c r="KOY39" s="504"/>
      <c r="KOZ39" s="202"/>
      <c r="KPD39" s="149"/>
      <c r="KPE39" s="504"/>
      <c r="KPF39" s="504"/>
      <c r="KPH39" s="149"/>
      <c r="KPK39" s="149"/>
      <c r="KPL39" s="202"/>
      <c r="KPM39" s="202"/>
      <c r="KPN39" s="202"/>
      <c r="KPO39" s="202"/>
      <c r="KPP39" s="202"/>
      <c r="KPQ39" s="202"/>
      <c r="KPR39" s="202"/>
      <c r="KPS39" s="202"/>
      <c r="KPT39" s="202"/>
      <c r="KPU39" s="585"/>
      <c r="KPV39" s="202"/>
      <c r="KPX39" s="202"/>
      <c r="KPY39" s="202"/>
      <c r="KPZ39" s="202"/>
      <c r="KQA39" s="202"/>
      <c r="KQB39" s="202"/>
      <c r="KQC39" s="202"/>
      <c r="KQD39" s="202"/>
      <c r="KQE39" s="202"/>
      <c r="KQF39" s="202"/>
      <c r="KQG39" s="202"/>
      <c r="KQI39" s="585"/>
      <c r="KQJ39" s="585"/>
      <c r="KQK39" s="504"/>
      <c r="KQL39" s="585"/>
      <c r="KQM39" s="149"/>
      <c r="KQN39" s="202"/>
      <c r="KQO39" s="202"/>
      <c r="KQP39" s="202"/>
      <c r="KQQ39" s="202"/>
      <c r="KQR39" s="202"/>
      <c r="KQS39" s="202"/>
      <c r="KQU39" s="149"/>
      <c r="KQV39" s="918"/>
      <c r="KQW39" s="918"/>
      <c r="KQX39" s="918"/>
      <c r="KQY39" s="918"/>
      <c r="KQZ39" s="918"/>
      <c r="KRA39" s="149"/>
      <c r="KRB39" s="918"/>
      <c r="KRC39" s="918"/>
      <c r="KRD39" s="918"/>
      <c r="KRE39" s="918"/>
      <c r="KRF39" s="918"/>
      <c r="KRG39" s="149"/>
      <c r="KRH39" s="923"/>
      <c r="KRI39" s="149"/>
      <c r="KRJ39" s="149"/>
      <c r="KRK39" s="149"/>
      <c r="KRL39" s="149"/>
      <c r="KRO39" s="504"/>
      <c r="KRP39" s="202"/>
      <c r="KRT39" s="149"/>
      <c r="KRU39" s="504"/>
      <c r="KRV39" s="504"/>
      <c r="KRX39" s="149"/>
      <c r="KSA39" s="149"/>
      <c r="KSB39" s="202"/>
      <c r="KSC39" s="202"/>
      <c r="KSD39" s="202"/>
      <c r="KSE39" s="202"/>
      <c r="KSF39" s="202"/>
      <c r="KSG39" s="202"/>
      <c r="KSH39" s="202"/>
      <c r="KSI39" s="202"/>
      <c r="KSJ39" s="202"/>
      <c r="KSK39" s="585"/>
      <c r="KSL39" s="202"/>
      <c r="KSN39" s="202"/>
      <c r="KSO39" s="202"/>
      <c r="KSP39" s="202"/>
      <c r="KSQ39" s="202"/>
      <c r="KSR39" s="202"/>
      <c r="KSS39" s="202"/>
      <c r="KST39" s="202"/>
      <c r="KSU39" s="202"/>
      <c r="KSV39" s="202"/>
      <c r="KSW39" s="202"/>
      <c r="KSY39" s="585"/>
      <c r="KSZ39" s="585"/>
      <c r="KTA39" s="504"/>
      <c r="KTB39" s="585"/>
      <c r="KTC39" s="149"/>
      <c r="KTD39" s="202"/>
      <c r="KTE39" s="202"/>
      <c r="KTF39" s="202"/>
      <c r="KTG39" s="202"/>
      <c r="KTH39" s="202"/>
      <c r="KTI39" s="202"/>
      <c r="KTK39" s="149"/>
      <c r="KTL39" s="918"/>
      <c r="KTM39" s="918"/>
      <c r="KTN39" s="918"/>
      <c r="KTO39" s="918"/>
      <c r="KTP39" s="918"/>
      <c r="KTQ39" s="149"/>
      <c r="KTR39" s="918"/>
      <c r="KTS39" s="918"/>
      <c r="KTT39" s="918"/>
      <c r="KTU39" s="918"/>
      <c r="KTV39" s="918"/>
      <c r="KTW39" s="149"/>
      <c r="KTX39" s="923"/>
      <c r="KTY39" s="149"/>
      <c r="KTZ39" s="149"/>
      <c r="KUA39" s="149"/>
      <c r="KUB39" s="149"/>
      <c r="KUE39" s="504"/>
      <c r="KUF39" s="202"/>
      <c r="KUJ39" s="149"/>
      <c r="KUK39" s="504"/>
      <c r="KUL39" s="504"/>
      <c r="KUN39" s="149"/>
      <c r="KUQ39" s="149"/>
      <c r="KUR39" s="202"/>
      <c r="KUS39" s="202"/>
      <c r="KUT39" s="202"/>
      <c r="KUU39" s="202"/>
      <c r="KUV39" s="202"/>
      <c r="KUW39" s="202"/>
      <c r="KUX39" s="202"/>
      <c r="KUY39" s="202"/>
      <c r="KUZ39" s="202"/>
      <c r="KVA39" s="585"/>
      <c r="KVB39" s="202"/>
      <c r="KVD39" s="202"/>
      <c r="KVE39" s="202"/>
      <c r="KVF39" s="202"/>
      <c r="KVG39" s="202"/>
      <c r="KVH39" s="202"/>
      <c r="KVI39" s="202"/>
      <c r="KVJ39" s="202"/>
      <c r="KVK39" s="202"/>
      <c r="KVL39" s="202"/>
      <c r="KVM39" s="202"/>
      <c r="KVO39" s="585"/>
      <c r="KVP39" s="585"/>
      <c r="KVQ39" s="504"/>
      <c r="KVR39" s="585"/>
      <c r="KVS39" s="149"/>
      <c r="KVT39" s="202"/>
      <c r="KVU39" s="202"/>
      <c r="KVV39" s="202"/>
      <c r="KVW39" s="202"/>
      <c r="KVX39" s="202"/>
      <c r="KVY39" s="202"/>
      <c r="KWA39" s="149"/>
      <c r="KWB39" s="918"/>
      <c r="KWC39" s="918"/>
      <c r="KWD39" s="918"/>
      <c r="KWE39" s="918"/>
      <c r="KWF39" s="918"/>
      <c r="KWG39" s="149"/>
      <c r="KWH39" s="918"/>
      <c r="KWI39" s="918"/>
      <c r="KWJ39" s="918"/>
      <c r="KWK39" s="918"/>
      <c r="KWL39" s="918"/>
      <c r="KWM39" s="149"/>
      <c r="KWN39" s="923"/>
      <c r="KWO39" s="149"/>
      <c r="KWP39" s="149"/>
      <c r="KWQ39" s="149"/>
      <c r="KWR39" s="149"/>
      <c r="KWU39" s="504"/>
      <c r="KWV39" s="202"/>
      <c r="KWZ39" s="149"/>
      <c r="KXA39" s="504"/>
      <c r="KXB39" s="504"/>
      <c r="KXD39" s="149"/>
      <c r="KXG39" s="149"/>
      <c r="KXH39" s="202"/>
      <c r="KXI39" s="202"/>
      <c r="KXJ39" s="202"/>
      <c r="KXK39" s="202"/>
      <c r="KXL39" s="202"/>
      <c r="KXM39" s="202"/>
      <c r="KXN39" s="202"/>
      <c r="KXO39" s="202"/>
      <c r="KXP39" s="202"/>
      <c r="KXQ39" s="585"/>
      <c r="KXR39" s="202"/>
      <c r="KXT39" s="202"/>
      <c r="KXU39" s="202"/>
      <c r="KXV39" s="202"/>
      <c r="KXW39" s="202"/>
      <c r="KXX39" s="202"/>
      <c r="KXY39" s="202"/>
      <c r="KXZ39" s="202"/>
      <c r="KYA39" s="202"/>
      <c r="KYB39" s="202"/>
      <c r="KYC39" s="202"/>
      <c r="KYE39" s="585"/>
      <c r="KYF39" s="585"/>
      <c r="KYG39" s="504"/>
      <c r="KYH39" s="585"/>
      <c r="KYI39" s="149"/>
      <c r="KYJ39" s="202"/>
      <c r="KYK39" s="202"/>
      <c r="KYL39" s="202"/>
      <c r="KYM39" s="202"/>
      <c r="KYN39" s="202"/>
      <c r="KYO39" s="202"/>
      <c r="KYQ39" s="149"/>
      <c r="KYR39" s="918"/>
      <c r="KYS39" s="918"/>
      <c r="KYT39" s="918"/>
      <c r="KYU39" s="918"/>
      <c r="KYV39" s="918"/>
      <c r="KYW39" s="149"/>
      <c r="KYX39" s="918"/>
      <c r="KYY39" s="918"/>
      <c r="KYZ39" s="918"/>
      <c r="KZA39" s="918"/>
      <c r="KZB39" s="918"/>
      <c r="KZC39" s="149"/>
      <c r="KZD39" s="923"/>
      <c r="KZE39" s="149"/>
      <c r="KZF39" s="149"/>
      <c r="KZG39" s="149"/>
      <c r="KZH39" s="149"/>
      <c r="KZK39" s="504"/>
      <c r="KZL39" s="202"/>
      <c r="KZP39" s="149"/>
      <c r="KZQ39" s="504"/>
      <c r="KZR39" s="504"/>
      <c r="KZT39" s="149"/>
      <c r="KZW39" s="149"/>
      <c r="KZX39" s="202"/>
      <c r="KZY39" s="202"/>
      <c r="KZZ39" s="202"/>
      <c r="LAA39" s="202"/>
      <c r="LAB39" s="202"/>
      <c r="LAC39" s="202"/>
      <c r="LAD39" s="202"/>
      <c r="LAE39" s="202"/>
      <c r="LAF39" s="202"/>
      <c r="LAG39" s="585"/>
      <c r="LAH39" s="202"/>
      <c r="LAJ39" s="202"/>
      <c r="LAK39" s="202"/>
      <c r="LAL39" s="202"/>
      <c r="LAM39" s="202"/>
      <c r="LAN39" s="202"/>
      <c r="LAO39" s="202"/>
      <c r="LAP39" s="202"/>
      <c r="LAQ39" s="202"/>
      <c r="LAR39" s="202"/>
      <c r="LAS39" s="202"/>
      <c r="LAU39" s="585"/>
      <c r="LAV39" s="585"/>
      <c r="LAW39" s="504"/>
      <c r="LAX39" s="585"/>
      <c r="LAY39" s="149"/>
      <c r="LAZ39" s="202"/>
      <c r="LBA39" s="202"/>
      <c r="LBB39" s="202"/>
      <c r="LBC39" s="202"/>
      <c r="LBD39" s="202"/>
      <c r="LBE39" s="202"/>
      <c r="LBG39" s="149"/>
      <c r="LBH39" s="918"/>
      <c r="LBI39" s="918"/>
      <c r="LBJ39" s="918"/>
      <c r="LBK39" s="918"/>
      <c r="LBL39" s="918"/>
      <c r="LBM39" s="149"/>
      <c r="LBN39" s="918"/>
      <c r="LBO39" s="918"/>
      <c r="LBP39" s="918"/>
      <c r="LBQ39" s="918"/>
      <c r="LBR39" s="918"/>
      <c r="LBS39" s="149"/>
      <c r="LBT39" s="923"/>
      <c r="LBU39" s="149"/>
      <c r="LBV39" s="149"/>
      <c r="LBW39" s="149"/>
      <c r="LBX39" s="149"/>
      <c r="LCA39" s="504"/>
      <c r="LCB39" s="202"/>
      <c r="LCF39" s="149"/>
      <c r="LCG39" s="504"/>
      <c r="LCH39" s="504"/>
      <c r="LCJ39" s="149"/>
      <c r="LCM39" s="149"/>
      <c r="LCN39" s="202"/>
      <c r="LCO39" s="202"/>
      <c r="LCP39" s="202"/>
      <c r="LCQ39" s="202"/>
      <c r="LCR39" s="202"/>
      <c r="LCS39" s="202"/>
      <c r="LCT39" s="202"/>
      <c r="LCU39" s="202"/>
      <c r="LCV39" s="202"/>
      <c r="LCW39" s="585"/>
      <c r="LCX39" s="202"/>
      <c r="LCZ39" s="202"/>
      <c r="LDA39" s="202"/>
      <c r="LDB39" s="202"/>
      <c r="LDC39" s="202"/>
      <c r="LDD39" s="202"/>
      <c r="LDE39" s="202"/>
      <c r="LDF39" s="202"/>
      <c r="LDG39" s="202"/>
      <c r="LDH39" s="202"/>
      <c r="LDI39" s="202"/>
      <c r="LDK39" s="585"/>
      <c r="LDL39" s="585"/>
      <c r="LDM39" s="504"/>
      <c r="LDN39" s="585"/>
      <c r="LDO39" s="149"/>
      <c r="LDP39" s="202"/>
      <c r="LDQ39" s="202"/>
      <c r="LDR39" s="202"/>
      <c r="LDS39" s="202"/>
      <c r="LDT39" s="202"/>
      <c r="LDU39" s="202"/>
      <c r="LDW39" s="149"/>
      <c r="LDX39" s="918"/>
      <c r="LDY39" s="918"/>
      <c r="LDZ39" s="918"/>
      <c r="LEA39" s="918"/>
      <c r="LEB39" s="918"/>
      <c r="LEC39" s="149"/>
      <c r="LED39" s="918"/>
      <c r="LEE39" s="918"/>
      <c r="LEF39" s="918"/>
      <c r="LEG39" s="918"/>
      <c r="LEH39" s="918"/>
      <c r="LEI39" s="149"/>
      <c r="LEJ39" s="923"/>
      <c r="LEK39" s="149"/>
      <c r="LEL39" s="149"/>
      <c r="LEM39" s="149"/>
      <c r="LEN39" s="149"/>
      <c r="LEQ39" s="504"/>
      <c r="LER39" s="202"/>
      <c r="LEV39" s="149"/>
      <c r="LEW39" s="504"/>
      <c r="LEX39" s="504"/>
      <c r="LEZ39" s="149"/>
      <c r="LFC39" s="149"/>
      <c r="LFD39" s="202"/>
      <c r="LFE39" s="202"/>
      <c r="LFF39" s="202"/>
      <c r="LFG39" s="202"/>
      <c r="LFH39" s="202"/>
      <c r="LFI39" s="202"/>
      <c r="LFJ39" s="202"/>
      <c r="LFK39" s="202"/>
      <c r="LFL39" s="202"/>
      <c r="LFM39" s="585"/>
      <c r="LFN39" s="202"/>
      <c r="LFP39" s="202"/>
      <c r="LFQ39" s="202"/>
      <c r="LFR39" s="202"/>
      <c r="LFS39" s="202"/>
      <c r="LFT39" s="202"/>
      <c r="LFU39" s="202"/>
      <c r="LFV39" s="202"/>
      <c r="LFW39" s="202"/>
      <c r="LFX39" s="202"/>
      <c r="LFY39" s="202"/>
      <c r="LGA39" s="585"/>
      <c r="LGB39" s="585"/>
      <c r="LGC39" s="504"/>
      <c r="LGD39" s="585"/>
      <c r="LGE39" s="149"/>
      <c r="LGF39" s="202"/>
      <c r="LGG39" s="202"/>
      <c r="LGH39" s="202"/>
      <c r="LGI39" s="202"/>
      <c r="LGJ39" s="202"/>
      <c r="LGK39" s="202"/>
      <c r="LGM39" s="149"/>
      <c r="LGN39" s="918"/>
      <c r="LGO39" s="918"/>
      <c r="LGP39" s="918"/>
      <c r="LGQ39" s="918"/>
      <c r="LGR39" s="918"/>
      <c r="LGS39" s="149"/>
      <c r="LGT39" s="918"/>
      <c r="LGU39" s="918"/>
      <c r="LGV39" s="918"/>
      <c r="LGW39" s="918"/>
      <c r="LGX39" s="918"/>
      <c r="LGY39" s="149"/>
      <c r="LGZ39" s="923"/>
      <c r="LHA39" s="149"/>
      <c r="LHB39" s="149"/>
      <c r="LHC39" s="149"/>
      <c r="LHD39" s="149"/>
      <c r="LHG39" s="504"/>
      <c r="LHH39" s="202"/>
      <c r="LHL39" s="149"/>
      <c r="LHM39" s="504"/>
      <c r="LHN39" s="504"/>
      <c r="LHP39" s="149"/>
      <c r="LHS39" s="149"/>
      <c r="LHT39" s="202"/>
      <c r="LHU39" s="202"/>
      <c r="LHV39" s="202"/>
      <c r="LHW39" s="202"/>
      <c r="LHX39" s="202"/>
      <c r="LHY39" s="202"/>
      <c r="LHZ39" s="202"/>
      <c r="LIA39" s="202"/>
      <c r="LIB39" s="202"/>
      <c r="LIC39" s="585"/>
      <c r="LID39" s="202"/>
      <c r="LIF39" s="202"/>
      <c r="LIG39" s="202"/>
      <c r="LIH39" s="202"/>
      <c r="LII39" s="202"/>
      <c r="LIJ39" s="202"/>
      <c r="LIK39" s="202"/>
      <c r="LIL39" s="202"/>
      <c r="LIM39" s="202"/>
      <c r="LIN39" s="202"/>
      <c r="LIO39" s="202"/>
      <c r="LIQ39" s="585"/>
      <c r="LIR39" s="585"/>
      <c r="LIS39" s="504"/>
      <c r="LIT39" s="585"/>
      <c r="LIU39" s="149"/>
      <c r="LIV39" s="202"/>
      <c r="LIW39" s="202"/>
      <c r="LIX39" s="202"/>
      <c r="LIY39" s="202"/>
      <c r="LIZ39" s="202"/>
      <c r="LJA39" s="202"/>
      <c r="LJC39" s="149"/>
      <c r="LJD39" s="918"/>
      <c r="LJE39" s="918"/>
      <c r="LJF39" s="918"/>
      <c r="LJG39" s="918"/>
      <c r="LJH39" s="918"/>
      <c r="LJI39" s="149"/>
      <c r="LJJ39" s="918"/>
      <c r="LJK39" s="918"/>
      <c r="LJL39" s="918"/>
      <c r="LJM39" s="918"/>
      <c r="LJN39" s="918"/>
      <c r="LJO39" s="149"/>
      <c r="LJP39" s="923"/>
      <c r="LJQ39" s="149"/>
      <c r="LJR39" s="149"/>
      <c r="LJS39" s="149"/>
      <c r="LJT39" s="149"/>
      <c r="LJW39" s="504"/>
      <c r="LJX39" s="202"/>
      <c r="LKB39" s="149"/>
      <c r="LKC39" s="504"/>
      <c r="LKD39" s="504"/>
      <c r="LKF39" s="149"/>
      <c r="LKI39" s="149"/>
      <c r="LKJ39" s="202"/>
      <c r="LKK39" s="202"/>
      <c r="LKL39" s="202"/>
      <c r="LKM39" s="202"/>
      <c r="LKN39" s="202"/>
      <c r="LKO39" s="202"/>
      <c r="LKP39" s="202"/>
      <c r="LKQ39" s="202"/>
      <c r="LKR39" s="202"/>
      <c r="LKS39" s="585"/>
      <c r="LKT39" s="202"/>
      <c r="LKV39" s="202"/>
      <c r="LKW39" s="202"/>
      <c r="LKX39" s="202"/>
      <c r="LKY39" s="202"/>
      <c r="LKZ39" s="202"/>
      <c r="LLA39" s="202"/>
      <c r="LLB39" s="202"/>
      <c r="LLC39" s="202"/>
      <c r="LLD39" s="202"/>
      <c r="LLE39" s="202"/>
      <c r="LLG39" s="585"/>
      <c r="LLH39" s="585"/>
      <c r="LLI39" s="504"/>
      <c r="LLJ39" s="585"/>
      <c r="LLK39" s="149"/>
      <c r="LLL39" s="202"/>
      <c r="LLM39" s="202"/>
      <c r="LLN39" s="202"/>
      <c r="LLO39" s="202"/>
      <c r="LLP39" s="202"/>
      <c r="LLQ39" s="202"/>
      <c r="LLS39" s="149"/>
      <c r="LLT39" s="918"/>
      <c r="LLU39" s="918"/>
      <c r="LLV39" s="918"/>
      <c r="LLW39" s="918"/>
      <c r="LLX39" s="918"/>
      <c r="LLY39" s="149"/>
      <c r="LLZ39" s="918"/>
      <c r="LMA39" s="918"/>
      <c r="LMB39" s="918"/>
      <c r="LMC39" s="918"/>
      <c r="LMD39" s="918"/>
      <c r="LME39" s="149"/>
      <c r="LMF39" s="923"/>
      <c r="LMG39" s="149"/>
      <c r="LMH39" s="149"/>
      <c r="LMI39" s="149"/>
      <c r="LMJ39" s="149"/>
      <c r="LMM39" s="504"/>
      <c r="LMN39" s="202"/>
      <c r="LMR39" s="149"/>
      <c r="LMS39" s="504"/>
      <c r="LMT39" s="504"/>
      <c r="LMV39" s="149"/>
      <c r="LMY39" s="149"/>
      <c r="LMZ39" s="202"/>
      <c r="LNA39" s="202"/>
      <c r="LNB39" s="202"/>
      <c r="LNC39" s="202"/>
      <c r="LND39" s="202"/>
      <c r="LNE39" s="202"/>
      <c r="LNF39" s="202"/>
      <c r="LNG39" s="202"/>
      <c r="LNH39" s="202"/>
      <c r="LNI39" s="585"/>
      <c r="LNJ39" s="202"/>
      <c r="LNL39" s="202"/>
      <c r="LNM39" s="202"/>
      <c r="LNN39" s="202"/>
      <c r="LNO39" s="202"/>
      <c r="LNP39" s="202"/>
      <c r="LNQ39" s="202"/>
      <c r="LNR39" s="202"/>
      <c r="LNS39" s="202"/>
      <c r="LNT39" s="202"/>
      <c r="LNU39" s="202"/>
      <c r="LNW39" s="585"/>
      <c r="LNX39" s="585"/>
      <c r="LNY39" s="504"/>
      <c r="LNZ39" s="585"/>
      <c r="LOA39" s="149"/>
      <c r="LOB39" s="202"/>
      <c r="LOC39" s="202"/>
      <c r="LOD39" s="202"/>
      <c r="LOE39" s="202"/>
      <c r="LOF39" s="202"/>
      <c r="LOG39" s="202"/>
      <c r="LOI39" s="149"/>
      <c r="LOJ39" s="918"/>
      <c r="LOK39" s="918"/>
      <c r="LOL39" s="918"/>
      <c r="LOM39" s="918"/>
      <c r="LON39" s="918"/>
      <c r="LOO39" s="149"/>
      <c r="LOP39" s="918"/>
      <c r="LOQ39" s="918"/>
      <c r="LOR39" s="918"/>
      <c r="LOS39" s="918"/>
      <c r="LOT39" s="918"/>
      <c r="LOU39" s="149"/>
      <c r="LOV39" s="923"/>
      <c r="LOW39" s="149"/>
      <c r="LOX39" s="149"/>
      <c r="LOY39" s="149"/>
      <c r="LOZ39" s="149"/>
      <c r="LPC39" s="504"/>
      <c r="LPD39" s="202"/>
      <c r="LPH39" s="149"/>
      <c r="LPI39" s="504"/>
      <c r="LPJ39" s="504"/>
      <c r="LPL39" s="149"/>
      <c r="LPO39" s="149"/>
      <c r="LPP39" s="202"/>
      <c r="LPQ39" s="202"/>
      <c r="LPR39" s="202"/>
      <c r="LPS39" s="202"/>
      <c r="LPT39" s="202"/>
      <c r="LPU39" s="202"/>
      <c r="LPV39" s="202"/>
      <c r="LPW39" s="202"/>
      <c r="LPX39" s="202"/>
      <c r="LPY39" s="585"/>
      <c r="LPZ39" s="202"/>
      <c r="LQB39" s="202"/>
      <c r="LQC39" s="202"/>
      <c r="LQD39" s="202"/>
      <c r="LQE39" s="202"/>
      <c r="LQF39" s="202"/>
      <c r="LQG39" s="202"/>
      <c r="LQH39" s="202"/>
      <c r="LQI39" s="202"/>
      <c r="LQJ39" s="202"/>
      <c r="LQK39" s="202"/>
      <c r="LQM39" s="585"/>
      <c r="LQN39" s="585"/>
      <c r="LQO39" s="504"/>
      <c r="LQP39" s="585"/>
      <c r="LQQ39" s="149"/>
      <c r="LQR39" s="202"/>
      <c r="LQS39" s="202"/>
      <c r="LQT39" s="202"/>
      <c r="LQU39" s="202"/>
      <c r="LQV39" s="202"/>
      <c r="LQW39" s="202"/>
      <c r="LQY39" s="149"/>
      <c r="LQZ39" s="918"/>
      <c r="LRA39" s="918"/>
      <c r="LRB39" s="918"/>
      <c r="LRC39" s="918"/>
      <c r="LRD39" s="918"/>
      <c r="LRE39" s="149"/>
      <c r="LRF39" s="918"/>
      <c r="LRG39" s="918"/>
      <c r="LRH39" s="918"/>
      <c r="LRI39" s="918"/>
      <c r="LRJ39" s="918"/>
      <c r="LRK39" s="149"/>
      <c r="LRL39" s="923"/>
      <c r="LRM39" s="149"/>
      <c r="LRN39" s="149"/>
      <c r="LRO39" s="149"/>
      <c r="LRP39" s="149"/>
      <c r="LRS39" s="504"/>
      <c r="LRT39" s="202"/>
      <c r="LRX39" s="149"/>
      <c r="LRY39" s="504"/>
      <c r="LRZ39" s="504"/>
      <c r="LSB39" s="149"/>
      <c r="LSE39" s="149"/>
      <c r="LSF39" s="202"/>
      <c r="LSG39" s="202"/>
      <c r="LSH39" s="202"/>
      <c r="LSI39" s="202"/>
      <c r="LSJ39" s="202"/>
      <c r="LSK39" s="202"/>
      <c r="LSL39" s="202"/>
      <c r="LSM39" s="202"/>
      <c r="LSN39" s="202"/>
      <c r="LSO39" s="585"/>
      <c r="LSP39" s="202"/>
      <c r="LSR39" s="202"/>
      <c r="LSS39" s="202"/>
      <c r="LST39" s="202"/>
      <c r="LSU39" s="202"/>
      <c r="LSV39" s="202"/>
      <c r="LSW39" s="202"/>
      <c r="LSX39" s="202"/>
      <c r="LSY39" s="202"/>
      <c r="LSZ39" s="202"/>
      <c r="LTA39" s="202"/>
      <c r="LTC39" s="585"/>
      <c r="LTD39" s="585"/>
      <c r="LTE39" s="504"/>
      <c r="LTF39" s="585"/>
      <c r="LTG39" s="149"/>
      <c r="LTH39" s="202"/>
      <c r="LTI39" s="202"/>
      <c r="LTJ39" s="202"/>
      <c r="LTK39" s="202"/>
      <c r="LTL39" s="202"/>
      <c r="LTM39" s="202"/>
      <c r="LTO39" s="149"/>
      <c r="LTP39" s="918"/>
      <c r="LTQ39" s="918"/>
      <c r="LTR39" s="918"/>
      <c r="LTS39" s="918"/>
      <c r="LTT39" s="918"/>
      <c r="LTU39" s="149"/>
      <c r="LTV39" s="918"/>
      <c r="LTW39" s="918"/>
      <c r="LTX39" s="918"/>
      <c r="LTY39" s="918"/>
      <c r="LTZ39" s="918"/>
      <c r="LUA39" s="149"/>
      <c r="LUB39" s="923"/>
      <c r="LUC39" s="149"/>
      <c r="LUD39" s="149"/>
      <c r="LUE39" s="149"/>
      <c r="LUF39" s="149"/>
      <c r="LUI39" s="504"/>
      <c r="LUJ39" s="202"/>
      <c r="LUN39" s="149"/>
      <c r="LUO39" s="504"/>
      <c r="LUP39" s="504"/>
      <c r="LUR39" s="149"/>
      <c r="LUU39" s="149"/>
      <c r="LUV39" s="202"/>
      <c r="LUW39" s="202"/>
      <c r="LUX39" s="202"/>
      <c r="LUY39" s="202"/>
      <c r="LUZ39" s="202"/>
      <c r="LVA39" s="202"/>
      <c r="LVB39" s="202"/>
      <c r="LVC39" s="202"/>
      <c r="LVD39" s="202"/>
      <c r="LVE39" s="585"/>
      <c r="LVF39" s="202"/>
      <c r="LVH39" s="202"/>
      <c r="LVI39" s="202"/>
      <c r="LVJ39" s="202"/>
      <c r="LVK39" s="202"/>
      <c r="LVL39" s="202"/>
      <c r="LVM39" s="202"/>
      <c r="LVN39" s="202"/>
      <c r="LVO39" s="202"/>
      <c r="LVP39" s="202"/>
      <c r="LVQ39" s="202"/>
      <c r="LVS39" s="585"/>
      <c r="LVT39" s="585"/>
      <c r="LVU39" s="504"/>
      <c r="LVV39" s="585"/>
      <c r="LVW39" s="149"/>
      <c r="LVX39" s="202"/>
      <c r="LVY39" s="202"/>
      <c r="LVZ39" s="202"/>
      <c r="LWA39" s="202"/>
      <c r="LWB39" s="202"/>
      <c r="LWC39" s="202"/>
      <c r="LWE39" s="149"/>
      <c r="LWF39" s="918"/>
      <c r="LWG39" s="918"/>
      <c r="LWH39" s="918"/>
      <c r="LWI39" s="918"/>
      <c r="LWJ39" s="918"/>
      <c r="LWK39" s="149"/>
      <c r="LWL39" s="918"/>
      <c r="LWM39" s="918"/>
      <c r="LWN39" s="918"/>
      <c r="LWO39" s="918"/>
      <c r="LWP39" s="918"/>
      <c r="LWQ39" s="149"/>
      <c r="LWR39" s="923"/>
      <c r="LWS39" s="149"/>
      <c r="LWT39" s="149"/>
      <c r="LWU39" s="149"/>
      <c r="LWV39" s="149"/>
      <c r="LWY39" s="504"/>
      <c r="LWZ39" s="202"/>
      <c r="LXD39" s="149"/>
      <c r="LXE39" s="504"/>
      <c r="LXF39" s="504"/>
      <c r="LXH39" s="149"/>
      <c r="LXK39" s="149"/>
      <c r="LXL39" s="202"/>
      <c r="LXM39" s="202"/>
      <c r="LXN39" s="202"/>
      <c r="LXO39" s="202"/>
      <c r="LXP39" s="202"/>
      <c r="LXQ39" s="202"/>
      <c r="LXR39" s="202"/>
      <c r="LXS39" s="202"/>
      <c r="LXT39" s="202"/>
      <c r="LXU39" s="585"/>
      <c r="LXV39" s="202"/>
      <c r="LXX39" s="202"/>
      <c r="LXY39" s="202"/>
      <c r="LXZ39" s="202"/>
      <c r="LYA39" s="202"/>
      <c r="LYB39" s="202"/>
      <c r="LYC39" s="202"/>
      <c r="LYD39" s="202"/>
      <c r="LYE39" s="202"/>
      <c r="LYF39" s="202"/>
      <c r="LYG39" s="202"/>
      <c r="LYI39" s="585"/>
      <c r="LYJ39" s="585"/>
      <c r="LYK39" s="504"/>
      <c r="LYL39" s="585"/>
      <c r="LYM39" s="149"/>
      <c r="LYN39" s="202"/>
      <c r="LYO39" s="202"/>
      <c r="LYP39" s="202"/>
      <c r="LYQ39" s="202"/>
      <c r="LYR39" s="202"/>
      <c r="LYS39" s="202"/>
      <c r="LYU39" s="149"/>
      <c r="LYV39" s="918"/>
      <c r="LYW39" s="918"/>
      <c r="LYX39" s="918"/>
      <c r="LYY39" s="918"/>
      <c r="LYZ39" s="918"/>
      <c r="LZA39" s="149"/>
      <c r="LZB39" s="918"/>
      <c r="LZC39" s="918"/>
      <c r="LZD39" s="918"/>
      <c r="LZE39" s="918"/>
      <c r="LZF39" s="918"/>
      <c r="LZG39" s="149"/>
      <c r="LZH39" s="923"/>
      <c r="LZI39" s="149"/>
      <c r="LZJ39" s="149"/>
      <c r="LZK39" s="149"/>
      <c r="LZL39" s="149"/>
      <c r="LZO39" s="504"/>
      <c r="LZP39" s="202"/>
      <c r="LZT39" s="149"/>
      <c r="LZU39" s="504"/>
      <c r="LZV39" s="504"/>
      <c r="LZX39" s="149"/>
      <c r="MAA39" s="149"/>
      <c r="MAB39" s="202"/>
      <c r="MAC39" s="202"/>
      <c r="MAD39" s="202"/>
      <c r="MAE39" s="202"/>
      <c r="MAF39" s="202"/>
      <c r="MAG39" s="202"/>
      <c r="MAH39" s="202"/>
      <c r="MAI39" s="202"/>
      <c r="MAJ39" s="202"/>
      <c r="MAK39" s="585"/>
      <c r="MAL39" s="202"/>
      <c r="MAN39" s="202"/>
      <c r="MAO39" s="202"/>
      <c r="MAP39" s="202"/>
      <c r="MAQ39" s="202"/>
      <c r="MAR39" s="202"/>
      <c r="MAS39" s="202"/>
      <c r="MAT39" s="202"/>
      <c r="MAU39" s="202"/>
      <c r="MAV39" s="202"/>
      <c r="MAW39" s="202"/>
      <c r="MAY39" s="585"/>
      <c r="MAZ39" s="585"/>
      <c r="MBA39" s="504"/>
      <c r="MBB39" s="585"/>
      <c r="MBC39" s="149"/>
      <c r="MBD39" s="202"/>
      <c r="MBE39" s="202"/>
      <c r="MBF39" s="202"/>
      <c r="MBG39" s="202"/>
      <c r="MBH39" s="202"/>
      <c r="MBI39" s="202"/>
      <c r="MBK39" s="149"/>
      <c r="MBL39" s="918"/>
      <c r="MBM39" s="918"/>
      <c r="MBN39" s="918"/>
      <c r="MBO39" s="918"/>
      <c r="MBP39" s="918"/>
      <c r="MBQ39" s="149"/>
      <c r="MBR39" s="918"/>
      <c r="MBS39" s="918"/>
      <c r="MBT39" s="918"/>
      <c r="MBU39" s="918"/>
      <c r="MBV39" s="918"/>
      <c r="MBW39" s="149"/>
      <c r="MBX39" s="923"/>
      <c r="MBY39" s="149"/>
      <c r="MBZ39" s="149"/>
      <c r="MCA39" s="149"/>
      <c r="MCB39" s="149"/>
      <c r="MCE39" s="504"/>
      <c r="MCF39" s="202"/>
      <c r="MCJ39" s="149"/>
      <c r="MCK39" s="504"/>
      <c r="MCL39" s="504"/>
      <c r="MCN39" s="149"/>
      <c r="MCQ39" s="149"/>
      <c r="MCR39" s="202"/>
      <c r="MCS39" s="202"/>
      <c r="MCT39" s="202"/>
      <c r="MCU39" s="202"/>
      <c r="MCV39" s="202"/>
      <c r="MCW39" s="202"/>
      <c r="MCX39" s="202"/>
      <c r="MCY39" s="202"/>
      <c r="MCZ39" s="202"/>
      <c r="MDA39" s="585"/>
      <c r="MDB39" s="202"/>
      <c r="MDD39" s="202"/>
      <c r="MDE39" s="202"/>
      <c r="MDF39" s="202"/>
      <c r="MDG39" s="202"/>
      <c r="MDH39" s="202"/>
      <c r="MDI39" s="202"/>
      <c r="MDJ39" s="202"/>
      <c r="MDK39" s="202"/>
      <c r="MDL39" s="202"/>
      <c r="MDM39" s="202"/>
      <c r="MDO39" s="585"/>
      <c r="MDP39" s="585"/>
      <c r="MDQ39" s="504"/>
      <c r="MDR39" s="585"/>
      <c r="MDS39" s="149"/>
      <c r="MDT39" s="202"/>
      <c r="MDU39" s="202"/>
      <c r="MDV39" s="202"/>
      <c r="MDW39" s="202"/>
      <c r="MDX39" s="202"/>
      <c r="MDY39" s="202"/>
      <c r="MEA39" s="149"/>
      <c r="MEB39" s="918"/>
      <c r="MEC39" s="918"/>
      <c r="MED39" s="918"/>
      <c r="MEE39" s="918"/>
      <c r="MEF39" s="918"/>
      <c r="MEG39" s="149"/>
      <c r="MEH39" s="918"/>
      <c r="MEI39" s="918"/>
      <c r="MEJ39" s="918"/>
      <c r="MEK39" s="918"/>
      <c r="MEL39" s="918"/>
      <c r="MEM39" s="149"/>
      <c r="MEN39" s="923"/>
      <c r="MEO39" s="149"/>
      <c r="MEP39" s="149"/>
      <c r="MEQ39" s="149"/>
      <c r="MER39" s="149"/>
      <c r="MEU39" s="504"/>
      <c r="MEV39" s="202"/>
      <c r="MEZ39" s="149"/>
      <c r="MFA39" s="504"/>
      <c r="MFB39" s="504"/>
      <c r="MFD39" s="149"/>
      <c r="MFG39" s="149"/>
      <c r="MFH39" s="202"/>
      <c r="MFI39" s="202"/>
      <c r="MFJ39" s="202"/>
      <c r="MFK39" s="202"/>
      <c r="MFL39" s="202"/>
      <c r="MFM39" s="202"/>
      <c r="MFN39" s="202"/>
      <c r="MFO39" s="202"/>
      <c r="MFP39" s="202"/>
      <c r="MFQ39" s="585"/>
      <c r="MFR39" s="202"/>
      <c r="MFT39" s="202"/>
      <c r="MFU39" s="202"/>
      <c r="MFV39" s="202"/>
      <c r="MFW39" s="202"/>
      <c r="MFX39" s="202"/>
      <c r="MFY39" s="202"/>
      <c r="MFZ39" s="202"/>
      <c r="MGA39" s="202"/>
      <c r="MGB39" s="202"/>
      <c r="MGC39" s="202"/>
      <c r="MGE39" s="585"/>
      <c r="MGF39" s="585"/>
      <c r="MGG39" s="504"/>
      <c r="MGH39" s="585"/>
      <c r="MGI39" s="149"/>
      <c r="MGJ39" s="202"/>
      <c r="MGK39" s="202"/>
      <c r="MGL39" s="202"/>
      <c r="MGM39" s="202"/>
      <c r="MGN39" s="202"/>
      <c r="MGO39" s="202"/>
      <c r="MGQ39" s="149"/>
      <c r="MGR39" s="918"/>
      <c r="MGS39" s="918"/>
      <c r="MGT39" s="918"/>
      <c r="MGU39" s="918"/>
      <c r="MGV39" s="918"/>
      <c r="MGW39" s="149"/>
      <c r="MGX39" s="918"/>
      <c r="MGY39" s="918"/>
      <c r="MGZ39" s="918"/>
      <c r="MHA39" s="918"/>
      <c r="MHB39" s="918"/>
      <c r="MHC39" s="149"/>
      <c r="MHD39" s="923"/>
      <c r="MHE39" s="149"/>
      <c r="MHF39" s="149"/>
      <c r="MHG39" s="149"/>
      <c r="MHH39" s="149"/>
      <c r="MHK39" s="504"/>
      <c r="MHL39" s="202"/>
      <c r="MHP39" s="149"/>
      <c r="MHQ39" s="504"/>
      <c r="MHR39" s="504"/>
      <c r="MHT39" s="149"/>
      <c r="MHW39" s="149"/>
      <c r="MHX39" s="202"/>
      <c r="MHY39" s="202"/>
      <c r="MHZ39" s="202"/>
      <c r="MIA39" s="202"/>
      <c r="MIB39" s="202"/>
      <c r="MIC39" s="202"/>
      <c r="MID39" s="202"/>
      <c r="MIE39" s="202"/>
      <c r="MIF39" s="202"/>
      <c r="MIG39" s="585"/>
      <c r="MIH39" s="202"/>
      <c r="MIJ39" s="202"/>
      <c r="MIK39" s="202"/>
      <c r="MIL39" s="202"/>
      <c r="MIM39" s="202"/>
      <c r="MIN39" s="202"/>
      <c r="MIO39" s="202"/>
      <c r="MIP39" s="202"/>
      <c r="MIQ39" s="202"/>
      <c r="MIR39" s="202"/>
      <c r="MIS39" s="202"/>
      <c r="MIU39" s="585"/>
      <c r="MIV39" s="585"/>
      <c r="MIW39" s="504"/>
      <c r="MIX39" s="585"/>
      <c r="MIY39" s="149"/>
      <c r="MIZ39" s="202"/>
      <c r="MJA39" s="202"/>
      <c r="MJB39" s="202"/>
      <c r="MJC39" s="202"/>
      <c r="MJD39" s="202"/>
      <c r="MJE39" s="202"/>
      <c r="MJG39" s="149"/>
      <c r="MJH39" s="918"/>
      <c r="MJI39" s="918"/>
      <c r="MJJ39" s="918"/>
      <c r="MJK39" s="918"/>
      <c r="MJL39" s="918"/>
      <c r="MJM39" s="149"/>
      <c r="MJN39" s="918"/>
      <c r="MJO39" s="918"/>
      <c r="MJP39" s="918"/>
      <c r="MJQ39" s="918"/>
      <c r="MJR39" s="918"/>
      <c r="MJS39" s="149"/>
      <c r="MJT39" s="923"/>
      <c r="MJU39" s="149"/>
      <c r="MJV39" s="149"/>
      <c r="MJW39" s="149"/>
      <c r="MJX39" s="149"/>
      <c r="MKA39" s="504"/>
      <c r="MKB39" s="202"/>
      <c r="MKF39" s="149"/>
      <c r="MKG39" s="504"/>
      <c r="MKH39" s="504"/>
      <c r="MKJ39" s="149"/>
      <c r="MKM39" s="149"/>
      <c r="MKN39" s="202"/>
      <c r="MKO39" s="202"/>
      <c r="MKP39" s="202"/>
      <c r="MKQ39" s="202"/>
      <c r="MKR39" s="202"/>
      <c r="MKS39" s="202"/>
      <c r="MKT39" s="202"/>
      <c r="MKU39" s="202"/>
      <c r="MKV39" s="202"/>
      <c r="MKW39" s="585"/>
      <c r="MKX39" s="202"/>
      <c r="MKZ39" s="202"/>
      <c r="MLA39" s="202"/>
      <c r="MLB39" s="202"/>
      <c r="MLC39" s="202"/>
      <c r="MLD39" s="202"/>
      <c r="MLE39" s="202"/>
      <c r="MLF39" s="202"/>
      <c r="MLG39" s="202"/>
      <c r="MLH39" s="202"/>
      <c r="MLI39" s="202"/>
      <c r="MLK39" s="585"/>
      <c r="MLL39" s="585"/>
      <c r="MLM39" s="504"/>
      <c r="MLN39" s="585"/>
      <c r="MLO39" s="149"/>
      <c r="MLP39" s="202"/>
      <c r="MLQ39" s="202"/>
      <c r="MLR39" s="202"/>
      <c r="MLS39" s="202"/>
      <c r="MLT39" s="202"/>
      <c r="MLU39" s="202"/>
      <c r="MLW39" s="149"/>
      <c r="MLX39" s="918"/>
      <c r="MLY39" s="918"/>
      <c r="MLZ39" s="918"/>
      <c r="MMA39" s="918"/>
      <c r="MMB39" s="918"/>
      <c r="MMC39" s="149"/>
      <c r="MMD39" s="918"/>
      <c r="MME39" s="918"/>
      <c r="MMF39" s="918"/>
      <c r="MMG39" s="918"/>
      <c r="MMH39" s="918"/>
      <c r="MMI39" s="149"/>
      <c r="MMJ39" s="923"/>
      <c r="MMK39" s="149"/>
      <c r="MML39" s="149"/>
      <c r="MMM39" s="149"/>
      <c r="MMN39" s="149"/>
      <c r="MMQ39" s="504"/>
      <c r="MMR39" s="202"/>
      <c r="MMV39" s="149"/>
      <c r="MMW39" s="504"/>
      <c r="MMX39" s="504"/>
      <c r="MMZ39" s="149"/>
      <c r="MNC39" s="149"/>
      <c r="MND39" s="202"/>
      <c r="MNE39" s="202"/>
      <c r="MNF39" s="202"/>
      <c r="MNG39" s="202"/>
      <c r="MNH39" s="202"/>
      <c r="MNI39" s="202"/>
      <c r="MNJ39" s="202"/>
      <c r="MNK39" s="202"/>
      <c r="MNL39" s="202"/>
      <c r="MNM39" s="585"/>
      <c r="MNN39" s="202"/>
      <c r="MNP39" s="202"/>
      <c r="MNQ39" s="202"/>
      <c r="MNR39" s="202"/>
      <c r="MNS39" s="202"/>
      <c r="MNT39" s="202"/>
      <c r="MNU39" s="202"/>
      <c r="MNV39" s="202"/>
      <c r="MNW39" s="202"/>
      <c r="MNX39" s="202"/>
      <c r="MNY39" s="202"/>
      <c r="MOA39" s="585"/>
      <c r="MOB39" s="585"/>
      <c r="MOC39" s="504"/>
      <c r="MOD39" s="585"/>
      <c r="MOE39" s="149"/>
      <c r="MOF39" s="202"/>
      <c r="MOG39" s="202"/>
      <c r="MOH39" s="202"/>
      <c r="MOI39" s="202"/>
      <c r="MOJ39" s="202"/>
      <c r="MOK39" s="202"/>
      <c r="MOM39" s="149"/>
      <c r="MON39" s="918"/>
      <c r="MOO39" s="918"/>
      <c r="MOP39" s="918"/>
      <c r="MOQ39" s="918"/>
      <c r="MOR39" s="918"/>
      <c r="MOS39" s="149"/>
      <c r="MOT39" s="918"/>
      <c r="MOU39" s="918"/>
      <c r="MOV39" s="918"/>
      <c r="MOW39" s="918"/>
      <c r="MOX39" s="918"/>
      <c r="MOY39" s="149"/>
      <c r="MOZ39" s="923"/>
      <c r="MPA39" s="149"/>
      <c r="MPB39" s="149"/>
      <c r="MPC39" s="149"/>
      <c r="MPD39" s="149"/>
      <c r="MPG39" s="504"/>
      <c r="MPH39" s="202"/>
      <c r="MPL39" s="149"/>
      <c r="MPM39" s="504"/>
      <c r="MPN39" s="504"/>
      <c r="MPP39" s="149"/>
      <c r="MPS39" s="149"/>
      <c r="MPT39" s="202"/>
      <c r="MPU39" s="202"/>
      <c r="MPV39" s="202"/>
      <c r="MPW39" s="202"/>
      <c r="MPX39" s="202"/>
      <c r="MPY39" s="202"/>
      <c r="MPZ39" s="202"/>
      <c r="MQA39" s="202"/>
      <c r="MQB39" s="202"/>
      <c r="MQC39" s="585"/>
      <c r="MQD39" s="202"/>
      <c r="MQF39" s="202"/>
      <c r="MQG39" s="202"/>
      <c r="MQH39" s="202"/>
      <c r="MQI39" s="202"/>
      <c r="MQJ39" s="202"/>
      <c r="MQK39" s="202"/>
      <c r="MQL39" s="202"/>
      <c r="MQM39" s="202"/>
      <c r="MQN39" s="202"/>
      <c r="MQO39" s="202"/>
      <c r="MQQ39" s="585"/>
      <c r="MQR39" s="585"/>
      <c r="MQS39" s="504"/>
      <c r="MQT39" s="585"/>
      <c r="MQU39" s="149"/>
      <c r="MQV39" s="202"/>
      <c r="MQW39" s="202"/>
      <c r="MQX39" s="202"/>
      <c r="MQY39" s="202"/>
      <c r="MQZ39" s="202"/>
      <c r="MRA39" s="202"/>
      <c r="MRC39" s="149"/>
      <c r="MRD39" s="918"/>
      <c r="MRE39" s="918"/>
      <c r="MRF39" s="918"/>
      <c r="MRG39" s="918"/>
      <c r="MRH39" s="918"/>
      <c r="MRI39" s="149"/>
      <c r="MRJ39" s="918"/>
      <c r="MRK39" s="918"/>
      <c r="MRL39" s="918"/>
      <c r="MRM39" s="918"/>
      <c r="MRN39" s="918"/>
      <c r="MRO39" s="149"/>
      <c r="MRP39" s="923"/>
      <c r="MRQ39" s="149"/>
      <c r="MRR39" s="149"/>
      <c r="MRS39" s="149"/>
      <c r="MRT39" s="149"/>
      <c r="MRW39" s="504"/>
      <c r="MRX39" s="202"/>
      <c r="MSB39" s="149"/>
      <c r="MSC39" s="504"/>
      <c r="MSD39" s="504"/>
      <c r="MSF39" s="149"/>
      <c r="MSI39" s="149"/>
      <c r="MSJ39" s="202"/>
      <c r="MSK39" s="202"/>
      <c r="MSL39" s="202"/>
      <c r="MSM39" s="202"/>
      <c r="MSN39" s="202"/>
      <c r="MSO39" s="202"/>
      <c r="MSP39" s="202"/>
      <c r="MSQ39" s="202"/>
      <c r="MSR39" s="202"/>
      <c r="MSS39" s="585"/>
      <c r="MST39" s="202"/>
      <c r="MSV39" s="202"/>
      <c r="MSW39" s="202"/>
      <c r="MSX39" s="202"/>
      <c r="MSY39" s="202"/>
      <c r="MSZ39" s="202"/>
      <c r="MTA39" s="202"/>
      <c r="MTB39" s="202"/>
      <c r="MTC39" s="202"/>
      <c r="MTD39" s="202"/>
      <c r="MTE39" s="202"/>
      <c r="MTG39" s="585"/>
      <c r="MTH39" s="585"/>
      <c r="MTI39" s="504"/>
      <c r="MTJ39" s="585"/>
      <c r="MTK39" s="149"/>
      <c r="MTL39" s="202"/>
      <c r="MTM39" s="202"/>
      <c r="MTN39" s="202"/>
      <c r="MTO39" s="202"/>
      <c r="MTP39" s="202"/>
      <c r="MTQ39" s="202"/>
      <c r="MTS39" s="149"/>
      <c r="MTT39" s="918"/>
      <c r="MTU39" s="918"/>
      <c r="MTV39" s="918"/>
      <c r="MTW39" s="918"/>
      <c r="MTX39" s="918"/>
      <c r="MTY39" s="149"/>
      <c r="MTZ39" s="918"/>
      <c r="MUA39" s="918"/>
      <c r="MUB39" s="918"/>
      <c r="MUC39" s="918"/>
      <c r="MUD39" s="918"/>
      <c r="MUE39" s="149"/>
      <c r="MUF39" s="923"/>
      <c r="MUG39" s="149"/>
      <c r="MUH39" s="149"/>
      <c r="MUI39" s="149"/>
      <c r="MUJ39" s="149"/>
      <c r="MUM39" s="504"/>
      <c r="MUN39" s="202"/>
      <c r="MUR39" s="149"/>
      <c r="MUS39" s="504"/>
      <c r="MUT39" s="504"/>
      <c r="MUV39" s="149"/>
      <c r="MUY39" s="149"/>
      <c r="MUZ39" s="202"/>
      <c r="MVA39" s="202"/>
      <c r="MVB39" s="202"/>
      <c r="MVC39" s="202"/>
      <c r="MVD39" s="202"/>
      <c r="MVE39" s="202"/>
      <c r="MVF39" s="202"/>
      <c r="MVG39" s="202"/>
      <c r="MVH39" s="202"/>
      <c r="MVI39" s="585"/>
      <c r="MVJ39" s="202"/>
      <c r="MVL39" s="202"/>
      <c r="MVM39" s="202"/>
      <c r="MVN39" s="202"/>
      <c r="MVO39" s="202"/>
      <c r="MVP39" s="202"/>
      <c r="MVQ39" s="202"/>
      <c r="MVR39" s="202"/>
      <c r="MVS39" s="202"/>
      <c r="MVT39" s="202"/>
      <c r="MVU39" s="202"/>
      <c r="MVW39" s="585"/>
      <c r="MVX39" s="585"/>
      <c r="MVY39" s="504"/>
      <c r="MVZ39" s="585"/>
      <c r="MWA39" s="149"/>
      <c r="MWB39" s="202"/>
      <c r="MWC39" s="202"/>
      <c r="MWD39" s="202"/>
      <c r="MWE39" s="202"/>
      <c r="MWF39" s="202"/>
      <c r="MWG39" s="202"/>
      <c r="MWI39" s="149"/>
      <c r="MWJ39" s="918"/>
      <c r="MWK39" s="918"/>
      <c r="MWL39" s="918"/>
      <c r="MWM39" s="918"/>
      <c r="MWN39" s="918"/>
      <c r="MWO39" s="149"/>
      <c r="MWP39" s="918"/>
      <c r="MWQ39" s="918"/>
      <c r="MWR39" s="918"/>
      <c r="MWS39" s="918"/>
      <c r="MWT39" s="918"/>
      <c r="MWU39" s="149"/>
      <c r="MWV39" s="923"/>
      <c r="MWW39" s="149"/>
      <c r="MWX39" s="149"/>
      <c r="MWY39" s="149"/>
      <c r="MWZ39" s="149"/>
      <c r="MXC39" s="504"/>
      <c r="MXD39" s="202"/>
      <c r="MXH39" s="149"/>
      <c r="MXI39" s="504"/>
      <c r="MXJ39" s="504"/>
      <c r="MXL39" s="149"/>
      <c r="MXO39" s="149"/>
      <c r="MXP39" s="202"/>
      <c r="MXQ39" s="202"/>
      <c r="MXR39" s="202"/>
      <c r="MXS39" s="202"/>
      <c r="MXT39" s="202"/>
      <c r="MXU39" s="202"/>
      <c r="MXV39" s="202"/>
      <c r="MXW39" s="202"/>
      <c r="MXX39" s="202"/>
      <c r="MXY39" s="585"/>
      <c r="MXZ39" s="202"/>
      <c r="MYB39" s="202"/>
      <c r="MYC39" s="202"/>
      <c r="MYD39" s="202"/>
      <c r="MYE39" s="202"/>
      <c r="MYF39" s="202"/>
      <c r="MYG39" s="202"/>
      <c r="MYH39" s="202"/>
      <c r="MYI39" s="202"/>
      <c r="MYJ39" s="202"/>
      <c r="MYK39" s="202"/>
      <c r="MYM39" s="585"/>
      <c r="MYN39" s="585"/>
      <c r="MYO39" s="504"/>
      <c r="MYP39" s="585"/>
      <c r="MYQ39" s="149"/>
      <c r="MYR39" s="202"/>
      <c r="MYS39" s="202"/>
      <c r="MYT39" s="202"/>
      <c r="MYU39" s="202"/>
      <c r="MYV39" s="202"/>
      <c r="MYW39" s="202"/>
      <c r="MYY39" s="149"/>
      <c r="MYZ39" s="918"/>
      <c r="MZA39" s="918"/>
      <c r="MZB39" s="918"/>
      <c r="MZC39" s="918"/>
      <c r="MZD39" s="918"/>
      <c r="MZE39" s="149"/>
      <c r="MZF39" s="918"/>
      <c r="MZG39" s="918"/>
      <c r="MZH39" s="918"/>
      <c r="MZI39" s="918"/>
      <c r="MZJ39" s="918"/>
      <c r="MZK39" s="149"/>
      <c r="MZL39" s="923"/>
      <c r="MZM39" s="149"/>
      <c r="MZN39" s="149"/>
      <c r="MZO39" s="149"/>
      <c r="MZP39" s="149"/>
      <c r="MZS39" s="504"/>
      <c r="MZT39" s="202"/>
      <c r="MZX39" s="149"/>
      <c r="MZY39" s="504"/>
      <c r="MZZ39" s="504"/>
      <c r="NAB39" s="149"/>
      <c r="NAE39" s="149"/>
      <c r="NAF39" s="202"/>
      <c r="NAG39" s="202"/>
      <c r="NAH39" s="202"/>
      <c r="NAI39" s="202"/>
      <c r="NAJ39" s="202"/>
      <c r="NAK39" s="202"/>
      <c r="NAL39" s="202"/>
      <c r="NAM39" s="202"/>
      <c r="NAN39" s="202"/>
      <c r="NAO39" s="585"/>
      <c r="NAP39" s="202"/>
      <c r="NAR39" s="202"/>
      <c r="NAS39" s="202"/>
      <c r="NAT39" s="202"/>
      <c r="NAU39" s="202"/>
      <c r="NAV39" s="202"/>
      <c r="NAW39" s="202"/>
      <c r="NAX39" s="202"/>
      <c r="NAY39" s="202"/>
      <c r="NAZ39" s="202"/>
      <c r="NBA39" s="202"/>
      <c r="NBC39" s="585"/>
      <c r="NBD39" s="585"/>
      <c r="NBE39" s="504"/>
      <c r="NBF39" s="585"/>
      <c r="NBG39" s="149"/>
      <c r="NBH39" s="202"/>
      <c r="NBI39" s="202"/>
      <c r="NBJ39" s="202"/>
      <c r="NBK39" s="202"/>
      <c r="NBL39" s="202"/>
      <c r="NBM39" s="202"/>
      <c r="NBO39" s="149"/>
      <c r="NBP39" s="918"/>
      <c r="NBQ39" s="918"/>
      <c r="NBR39" s="918"/>
      <c r="NBS39" s="918"/>
      <c r="NBT39" s="918"/>
      <c r="NBU39" s="149"/>
      <c r="NBV39" s="918"/>
      <c r="NBW39" s="918"/>
      <c r="NBX39" s="918"/>
      <c r="NBY39" s="918"/>
      <c r="NBZ39" s="918"/>
      <c r="NCA39" s="149"/>
      <c r="NCB39" s="923"/>
      <c r="NCC39" s="149"/>
      <c r="NCD39" s="149"/>
      <c r="NCE39" s="149"/>
      <c r="NCF39" s="149"/>
      <c r="NCI39" s="504"/>
      <c r="NCJ39" s="202"/>
      <c r="NCN39" s="149"/>
      <c r="NCO39" s="504"/>
      <c r="NCP39" s="504"/>
      <c r="NCR39" s="149"/>
      <c r="NCU39" s="149"/>
      <c r="NCV39" s="202"/>
      <c r="NCW39" s="202"/>
      <c r="NCX39" s="202"/>
      <c r="NCY39" s="202"/>
      <c r="NCZ39" s="202"/>
      <c r="NDA39" s="202"/>
      <c r="NDB39" s="202"/>
      <c r="NDC39" s="202"/>
      <c r="NDD39" s="202"/>
      <c r="NDE39" s="585"/>
      <c r="NDF39" s="202"/>
      <c r="NDH39" s="202"/>
      <c r="NDI39" s="202"/>
      <c r="NDJ39" s="202"/>
      <c r="NDK39" s="202"/>
      <c r="NDL39" s="202"/>
      <c r="NDM39" s="202"/>
      <c r="NDN39" s="202"/>
      <c r="NDO39" s="202"/>
      <c r="NDP39" s="202"/>
      <c r="NDQ39" s="202"/>
      <c r="NDS39" s="585"/>
      <c r="NDT39" s="585"/>
      <c r="NDU39" s="504"/>
      <c r="NDV39" s="585"/>
      <c r="NDW39" s="149"/>
      <c r="NDX39" s="202"/>
      <c r="NDY39" s="202"/>
      <c r="NDZ39" s="202"/>
      <c r="NEA39" s="202"/>
      <c r="NEB39" s="202"/>
      <c r="NEC39" s="202"/>
      <c r="NEE39" s="149"/>
      <c r="NEF39" s="918"/>
      <c r="NEG39" s="918"/>
      <c r="NEH39" s="918"/>
      <c r="NEI39" s="918"/>
      <c r="NEJ39" s="918"/>
      <c r="NEK39" s="149"/>
      <c r="NEL39" s="918"/>
      <c r="NEM39" s="918"/>
      <c r="NEN39" s="918"/>
      <c r="NEO39" s="918"/>
      <c r="NEP39" s="918"/>
      <c r="NEQ39" s="149"/>
      <c r="NER39" s="923"/>
      <c r="NES39" s="149"/>
      <c r="NET39" s="149"/>
      <c r="NEU39" s="149"/>
      <c r="NEV39" s="149"/>
      <c r="NEY39" s="504"/>
      <c r="NEZ39" s="202"/>
      <c r="NFD39" s="149"/>
      <c r="NFE39" s="504"/>
      <c r="NFF39" s="504"/>
      <c r="NFH39" s="149"/>
      <c r="NFK39" s="149"/>
      <c r="NFL39" s="202"/>
      <c r="NFM39" s="202"/>
      <c r="NFN39" s="202"/>
      <c r="NFO39" s="202"/>
      <c r="NFP39" s="202"/>
      <c r="NFQ39" s="202"/>
      <c r="NFR39" s="202"/>
      <c r="NFS39" s="202"/>
      <c r="NFT39" s="202"/>
      <c r="NFU39" s="585"/>
      <c r="NFV39" s="202"/>
      <c r="NFX39" s="202"/>
      <c r="NFY39" s="202"/>
      <c r="NFZ39" s="202"/>
      <c r="NGA39" s="202"/>
      <c r="NGB39" s="202"/>
      <c r="NGC39" s="202"/>
      <c r="NGD39" s="202"/>
      <c r="NGE39" s="202"/>
      <c r="NGF39" s="202"/>
      <c r="NGG39" s="202"/>
      <c r="NGI39" s="585"/>
      <c r="NGJ39" s="585"/>
      <c r="NGK39" s="504"/>
      <c r="NGL39" s="585"/>
      <c r="NGM39" s="149"/>
      <c r="NGN39" s="202"/>
      <c r="NGO39" s="202"/>
      <c r="NGP39" s="202"/>
      <c r="NGQ39" s="202"/>
      <c r="NGR39" s="202"/>
      <c r="NGS39" s="202"/>
      <c r="NGU39" s="149"/>
      <c r="NGV39" s="918"/>
      <c r="NGW39" s="918"/>
      <c r="NGX39" s="918"/>
      <c r="NGY39" s="918"/>
      <c r="NGZ39" s="918"/>
      <c r="NHA39" s="149"/>
      <c r="NHB39" s="918"/>
      <c r="NHC39" s="918"/>
      <c r="NHD39" s="918"/>
      <c r="NHE39" s="918"/>
      <c r="NHF39" s="918"/>
      <c r="NHG39" s="149"/>
      <c r="NHH39" s="923"/>
      <c r="NHI39" s="149"/>
      <c r="NHJ39" s="149"/>
      <c r="NHK39" s="149"/>
      <c r="NHL39" s="149"/>
      <c r="NHO39" s="504"/>
      <c r="NHP39" s="202"/>
      <c r="NHT39" s="149"/>
      <c r="NHU39" s="504"/>
      <c r="NHV39" s="504"/>
      <c r="NHX39" s="149"/>
      <c r="NIA39" s="149"/>
      <c r="NIB39" s="202"/>
      <c r="NIC39" s="202"/>
      <c r="NID39" s="202"/>
      <c r="NIE39" s="202"/>
      <c r="NIF39" s="202"/>
      <c r="NIG39" s="202"/>
      <c r="NIH39" s="202"/>
      <c r="NII39" s="202"/>
      <c r="NIJ39" s="202"/>
      <c r="NIK39" s="585"/>
      <c r="NIL39" s="202"/>
      <c r="NIN39" s="202"/>
      <c r="NIO39" s="202"/>
      <c r="NIP39" s="202"/>
      <c r="NIQ39" s="202"/>
      <c r="NIR39" s="202"/>
      <c r="NIS39" s="202"/>
      <c r="NIT39" s="202"/>
      <c r="NIU39" s="202"/>
      <c r="NIV39" s="202"/>
      <c r="NIW39" s="202"/>
      <c r="NIY39" s="585"/>
      <c r="NIZ39" s="585"/>
      <c r="NJA39" s="504"/>
      <c r="NJB39" s="585"/>
      <c r="NJC39" s="149"/>
      <c r="NJD39" s="202"/>
      <c r="NJE39" s="202"/>
      <c r="NJF39" s="202"/>
      <c r="NJG39" s="202"/>
      <c r="NJH39" s="202"/>
      <c r="NJI39" s="202"/>
      <c r="NJK39" s="149"/>
      <c r="NJL39" s="918"/>
      <c r="NJM39" s="918"/>
      <c r="NJN39" s="918"/>
      <c r="NJO39" s="918"/>
      <c r="NJP39" s="918"/>
      <c r="NJQ39" s="149"/>
      <c r="NJR39" s="918"/>
      <c r="NJS39" s="918"/>
      <c r="NJT39" s="918"/>
      <c r="NJU39" s="918"/>
      <c r="NJV39" s="918"/>
      <c r="NJW39" s="149"/>
      <c r="NJX39" s="923"/>
      <c r="NJY39" s="149"/>
      <c r="NJZ39" s="149"/>
      <c r="NKA39" s="149"/>
      <c r="NKB39" s="149"/>
      <c r="NKE39" s="504"/>
      <c r="NKF39" s="202"/>
      <c r="NKJ39" s="149"/>
      <c r="NKK39" s="504"/>
      <c r="NKL39" s="504"/>
      <c r="NKN39" s="149"/>
      <c r="NKQ39" s="149"/>
      <c r="NKR39" s="202"/>
      <c r="NKS39" s="202"/>
      <c r="NKT39" s="202"/>
      <c r="NKU39" s="202"/>
      <c r="NKV39" s="202"/>
      <c r="NKW39" s="202"/>
      <c r="NKX39" s="202"/>
      <c r="NKY39" s="202"/>
      <c r="NKZ39" s="202"/>
      <c r="NLA39" s="585"/>
      <c r="NLB39" s="202"/>
      <c r="NLD39" s="202"/>
      <c r="NLE39" s="202"/>
      <c r="NLF39" s="202"/>
      <c r="NLG39" s="202"/>
      <c r="NLH39" s="202"/>
      <c r="NLI39" s="202"/>
      <c r="NLJ39" s="202"/>
      <c r="NLK39" s="202"/>
      <c r="NLL39" s="202"/>
      <c r="NLM39" s="202"/>
      <c r="NLO39" s="585"/>
      <c r="NLP39" s="585"/>
      <c r="NLQ39" s="504"/>
      <c r="NLR39" s="585"/>
      <c r="NLS39" s="149"/>
      <c r="NLT39" s="202"/>
      <c r="NLU39" s="202"/>
      <c r="NLV39" s="202"/>
      <c r="NLW39" s="202"/>
      <c r="NLX39" s="202"/>
      <c r="NLY39" s="202"/>
      <c r="NMA39" s="149"/>
      <c r="NMB39" s="918"/>
      <c r="NMC39" s="918"/>
      <c r="NMD39" s="918"/>
      <c r="NME39" s="918"/>
      <c r="NMF39" s="918"/>
      <c r="NMG39" s="149"/>
      <c r="NMH39" s="918"/>
      <c r="NMI39" s="918"/>
      <c r="NMJ39" s="918"/>
      <c r="NMK39" s="918"/>
      <c r="NML39" s="918"/>
      <c r="NMM39" s="149"/>
      <c r="NMN39" s="923"/>
      <c r="NMO39" s="149"/>
      <c r="NMP39" s="149"/>
      <c r="NMQ39" s="149"/>
      <c r="NMR39" s="149"/>
      <c r="NMU39" s="504"/>
      <c r="NMV39" s="202"/>
      <c r="NMZ39" s="149"/>
      <c r="NNA39" s="504"/>
      <c r="NNB39" s="504"/>
      <c r="NND39" s="149"/>
      <c r="NNG39" s="149"/>
      <c r="NNH39" s="202"/>
      <c r="NNI39" s="202"/>
      <c r="NNJ39" s="202"/>
      <c r="NNK39" s="202"/>
      <c r="NNL39" s="202"/>
      <c r="NNM39" s="202"/>
      <c r="NNN39" s="202"/>
      <c r="NNO39" s="202"/>
      <c r="NNP39" s="202"/>
      <c r="NNQ39" s="585"/>
      <c r="NNR39" s="202"/>
      <c r="NNT39" s="202"/>
      <c r="NNU39" s="202"/>
      <c r="NNV39" s="202"/>
      <c r="NNW39" s="202"/>
      <c r="NNX39" s="202"/>
      <c r="NNY39" s="202"/>
      <c r="NNZ39" s="202"/>
      <c r="NOA39" s="202"/>
      <c r="NOB39" s="202"/>
      <c r="NOC39" s="202"/>
      <c r="NOE39" s="585"/>
      <c r="NOF39" s="585"/>
      <c r="NOG39" s="504"/>
      <c r="NOH39" s="585"/>
      <c r="NOI39" s="149"/>
      <c r="NOJ39" s="202"/>
      <c r="NOK39" s="202"/>
      <c r="NOL39" s="202"/>
      <c r="NOM39" s="202"/>
      <c r="NON39" s="202"/>
      <c r="NOO39" s="202"/>
      <c r="NOQ39" s="149"/>
      <c r="NOR39" s="918"/>
      <c r="NOS39" s="918"/>
      <c r="NOT39" s="918"/>
      <c r="NOU39" s="918"/>
      <c r="NOV39" s="918"/>
      <c r="NOW39" s="149"/>
      <c r="NOX39" s="918"/>
      <c r="NOY39" s="918"/>
      <c r="NOZ39" s="918"/>
      <c r="NPA39" s="918"/>
      <c r="NPB39" s="918"/>
      <c r="NPC39" s="149"/>
      <c r="NPD39" s="923"/>
      <c r="NPE39" s="149"/>
      <c r="NPF39" s="149"/>
      <c r="NPG39" s="149"/>
      <c r="NPH39" s="149"/>
      <c r="NPK39" s="504"/>
      <c r="NPL39" s="202"/>
      <c r="NPP39" s="149"/>
      <c r="NPQ39" s="504"/>
      <c r="NPR39" s="504"/>
      <c r="NPT39" s="149"/>
      <c r="NPW39" s="149"/>
      <c r="NPX39" s="202"/>
      <c r="NPY39" s="202"/>
      <c r="NPZ39" s="202"/>
      <c r="NQA39" s="202"/>
      <c r="NQB39" s="202"/>
      <c r="NQC39" s="202"/>
      <c r="NQD39" s="202"/>
      <c r="NQE39" s="202"/>
      <c r="NQF39" s="202"/>
      <c r="NQG39" s="585"/>
      <c r="NQH39" s="202"/>
      <c r="NQJ39" s="202"/>
      <c r="NQK39" s="202"/>
      <c r="NQL39" s="202"/>
      <c r="NQM39" s="202"/>
      <c r="NQN39" s="202"/>
      <c r="NQO39" s="202"/>
      <c r="NQP39" s="202"/>
      <c r="NQQ39" s="202"/>
      <c r="NQR39" s="202"/>
      <c r="NQS39" s="202"/>
      <c r="NQU39" s="585"/>
      <c r="NQV39" s="585"/>
      <c r="NQW39" s="504"/>
      <c r="NQX39" s="585"/>
      <c r="NQY39" s="149"/>
      <c r="NQZ39" s="202"/>
      <c r="NRA39" s="202"/>
      <c r="NRB39" s="202"/>
      <c r="NRC39" s="202"/>
      <c r="NRD39" s="202"/>
      <c r="NRE39" s="202"/>
      <c r="NRG39" s="149"/>
      <c r="NRH39" s="918"/>
      <c r="NRI39" s="918"/>
      <c r="NRJ39" s="918"/>
      <c r="NRK39" s="918"/>
      <c r="NRL39" s="918"/>
      <c r="NRM39" s="149"/>
      <c r="NRN39" s="918"/>
      <c r="NRO39" s="918"/>
      <c r="NRP39" s="918"/>
      <c r="NRQ39" s="918"/>
      <c r="NRR39" s="918"/>
      <c r="NRS39" s="149"/>
      <c r="NRT39" s="923"/>
      <c r="NRU39" s="149"/>
      <c r="NRV39" s="149"/>
      <c r="NRW39" s="149"/>
      <c r="NRX39" s="149"/>
      <c r="NSA39" s="504"/>
      <c r="NSB39" s="202"/>
      <c r="NSF39" s="149"/>
      <c r="NSG39" s="504"/>
      <c r="NSH39" s="504"/>
      <c r="NSJ39" s="149"/>
      <c r="NSM39" s="149"/>
      <c r="NSN39" s="202"/>
      <c r="NSO39" s="202"/>
      <c r="NSP39" s="202"/>
      <c r="NSQ39" s="202"/>
      <c r="NSR39" s="202"/>
      <c r="NSS39" s="202"/>
      <c r="NST39" s="202"/>
      <c r="NSU39" s="202"/>
      <c r="NSV39" s="202"/>
      <c r="NSW39" s="585"/>
      <c r="NSX39" s="202"/>
      <c r="NSZ39" s="202"/>
      <c r="NTA39" s="202"/>
      <c r="NTB39" s="202"/>
      <c r="NTC39" s="202"/>
      <c r="NTD39" s="202"/>
      <c r="NTE39" s="202"/>
      <c r="NTF39" s="202"/>
      <c r="NTG39" s="202"/>
      <c r="NTH39" s="202"/>
      <c r="NTI39" s="202"/>
      <c r="NTK39" s="585"/>
      <c r="NTL39" s="585"/>
      <c r="NTM39" s="504"/>
      <c r="NTN39" s="585"/>
      <c r="NTO39" s="149"/>
      <c r="NTP39" s="202"/>
      <c r="NTQ39" s="202"/>
      <c r="NTR39" s="202"/>
      <c r="NTS39" s="202"/>
      <c r="NTT39" s="202"/>
      <c r="NTU39" s="202"/>
      <c r="NTW39" s="149"/>
      <c r="NTX39" s="918"/>
      <c r="NTY39" s="918"/>
      <c r="NTZ39" s="918"/>
      <c r="NUA39" s="918"/>
      <c r="NUB39" s="918"/>
      <c r="NUC39" s="149"/>
      <c r="NUD39" s="918"/>
      <c r="NUE39" s="918"/>
      <c r="NUF39" s="918"/>
      <c r="NUG39" s="918"/>
      <c r="NUH39" s="918"/>
      <c r="NUI39" s="149"/>
      <c r="NUJ39" s="923"/>
      <c r="NUK39" s="149"/>
      <c r="NUL39" s="149"/>
      <c r="NUM39" s="149"/>
      <c r="NUN39" s="149"/>
      <c r="NUQ39" s="504"/>
      <c r="NUR39" s="202"/>
      <c r="NUV39" s="149"/>
      <c r="NUW39" s="504"/>
      <c r="NUX39" s="504"/>
      <c r="NUZ39" s="149"/>
      <c r="NVC39" s="149"/>
      <c r="NVD39" s="202"/>
      <c r="NVE39" s="202"/>
      <c r="NVF39" s="202"/>
      <c r="NVG39" s="202"/>
      <c r="NVH39" s="202"/>
      <c r="NVI39" s="202"/>
      <c r="NVJ39" s="202"/>
      <c r="NVK39" s="202"/>
      <c r="NVL39" s="202"/>
      <c r="NVM39" s="585"/>
      <c r="NVN39" s="202"/>
      <c r="NVP39" s="202"/>
      <c r="NVQ39" s="202"/>
      <c r="NVR39" s="202"/>
      <c r="NVS39" s="202"/>
      <c r="NVT39" s="202"/>
      <c r="NVU39" s="202"/>
      <c r="NVV39" s="202"/>
      <c r="NVW39" s="202"/>
      <c r="NVX39" s="202"/>
      <c r="NVY39" s="202"/>
      <c r="NWA39" s="585"/>
      <c r="NWB39" s="585"/>
      <c r="NWC39" s="504"/>
      <c r="NWD39" s="585"/>
      <c r="NWE39" s="149"/>
      <c r="NWF39" s="202"/>
      <c r="NWG39" s="202"/>
      <c r="NWH39" s="202"/>
      <c r="NWI39" s="202"/>
      <c r="NWJ39" s="202"/>
      <c r="NWK39" s="202"/>
      <c r="NWM39" s="149"/>
      <c r="NWN39" s="918"/>
      <c r="NWO39" s="918"/>
      <c r="NWP39" s="918"/>
      <c r="NWQ39" s="918"/>
      <c r="NWR39" s="918"/>
      <c r="NWS39" s="149"/>
      <c r="NWT39" s="918"/>
      <c r="NWU39" s="918"/>
      <c r="NWV39" s="918"/>
      <c r="NWW39" s="918"/>
      <c r="NWX39" s="918"/>
      <c r="NWY39" s="149"/>
      <c r="NWZ39" s="923"/>
      <c r="NXA39" s="149"/>
      <c r="NXB39" s="149"/>
      <c r="NXC39" s="149"/>
      <c r="NXD39" s="149"/>
      <c r="NXG39" s="504"/>
      <c r="NXH39" s="202"/>
      <c r="NXL39" s="149"/>
      <c r="NXM39" s="504"/>
      <c r="NXN39" s="504"/>
      <c r="NXP39" s="149"/>
      <c r="NXS39" s="149"/>
      <c r="NXT39" s="202"/>
      <c r="NXU39" s="202"/>
      <c r="NXV39" s="202"/>
      <c r="NXW39" s="202"/>
      <c r="NXX39" s="202"/>
      <c r="NXY39" s="202"/>
      <c r="NXZ39" s="202"/>
      <c r="NYA39" s="202"/>
      <c r="NYB39" s="202"/>
      <c r="NYC39" s="585"/>
      <c r="NYD39" s="202"/>
      <c r="NYF39" s="202"/>
      <c r="NYG39" s="202"/>
      <c r="NYH39" s="202"/>
      <c r="NYI39" s="202"/>
      <c r="NYJ39" s="202"/>
      <c r="NYK39" s="202"/>
      <c r="NYL39" s="202"/>
      <c r="NYM39" s="202"/>
      <c r="NYN39" s="202"/>
      <c r="NYO39" s="202"/>
      <c r="NYQ39" s="585"/>
      <c r="NYR39" s="585"/>
      <c r="NYS39" s="504"/>
      <c r="NYT39" s="585"/>
      <c r="NYU39" s="149"/>
      <c r="NYV39" s="202"/>
      <c r="NYW39" s="202"/>
      <c r="NYX39" s="202"/>
      <c r="NYY39" s="202"/>
      <c r="NYZ39" s="202"/>
      <c r="NZA39" s="202"/>
      <c r="NZC39" s="149"/>
      <c r="NZD39" s="918"/>
      <c r="NZE39" s="918"/>
      <c r="NZF39" s="918"/>
      <c r="NZG39" s="918"/>
      <c r="NZH39" s="918"/>
      <c r="NZI39" s="149"/>
      <c r="NZJ39" s="918"/>
      <c r="NZK39" s="918"/>
      <c r="NZL39" s="918"/>
      <c r="NZM39" s="918"/>
      <c r="NZN39" s="918"/>
      <c r="NZO39" s="149"/>
      <c r="NZP39" s="923"/>
      <c r="NZQ39" s="149"/>
      <c r="NZR39" s="149"/>
      <c r="NZS39" s="149"/>
      <c r="NZT39" s="149"/>
      <c r="NZW39" s="504"/>
      <c r="NZX39" s="202"/>
      <c r="OAB39" s="149"/>
      <c r="OAC39" s="504"/>
      <c r="OAD39" s="504"/>
      <c r="OAF39" s="149"/>
      <c r="OAI39" s="149"/>
      <c r="OAJ39" s="202"/>
      <c r="OAK39" s="202"/>
      <c r="OAL39" s="202"/>
      <c r="OAM39" s="202"/>
      <c r="OAN39" s="202"/>
      <c r="OAO39" s="202"/>
      <c r="OAP39" s="202"/>
      <c r="OAQ39" s="202"/>
      <c r="OAR39" s="202"/>
      <c r="OAS39" s="585"/>
      <c r="OAT39" s="202"/>
      <c r="OAV39" s="202"/>
      <c r="OAW39" s="202"/>
      <c r="OAX39" s="202"/>
      <c r="OAY39" s="202"/>
      <c r="OAZ39" s="202"/>
      <c r="OBA39" s="202"/>
      <c r="OBB39" s="202"/>
      <c r="OBC39" s="202"/>
      <c r="OBD39" s="202"/>
      <c r="OBE39" s="202"/>
      <c r="OBG39" s="585"/>
      <c r="OBH39" s="585"/>
      <c r="OBI39" s="504"/>
      <c r="OBJ39" s="585"/>
      <c r="OBK39" s="149"/>
      <c r="OBL39" s="202"/>
      <c r="OBM39" s="202"/>
      <c r="OBN39" s="202"/>
      <c r="OBO39" s="202"/>
      <c r="OBP39" s="202"/>
      <c r="OBQ39" s="202"/>
      <c r="OBS39" s="149"/>
      <c r="OBT39" s="918"/>
      <c r="OBU39" s="918"/>
      <c r="OBV39" s="918"/>
      <c r="OBW39" s="918"/>
      <c r="OBX39" s="918"/>
      <c r="OBY39" s="149"/>
      <c r="OBZ39" s="918"/>
      <c r="OCA39" s="918"/>
      <c r="OCB39" s="918"/>
      <c r="OCC39" s="918"/>
      <c r="OCD39" s="918"/>
      <c r="OCE39" s="149"/>
      <c r="OCF39" s="923"/>
      <c r="OCG39" s="149"/>
      <c r="OCH39" s="149"/>
      <c r="OCI39" s="149"/>
      <c r="OCJ39" s="149"/>
      <c r="OCM39" s="504"/>
      <c r="OCN39" s="202"/>
      <c r="OCR39" s="149"/>
      <c r="OCS39" s="504"/>
      <c r="OCT39" s="504"/>
      <c r="OCV39" s="149"/>
      <c r="OCY39" s="149"/>
      <c r="OCZ39" s="202"/>
      <c r="ODA39" s="202"/>
      <c r="ODB39" s="202"/>
      <c r="ODC39" s="202"/>
      <c r="ODD39" s="202"/>
      <c r="ODE39" s="202"/>
      <c r="ODF39" s="202"/>
      <c r="ODG39" s="202"/>
      <c r="ODH39" s="202"/>
      <c r="ODI39" s="585"/>
      <c r="ODJ39" s="202"/>
      <c r="ODL39" s="202"/>
      <c r="ODM39" s="202"/>
      <c r="ODN39" s="202"/>
      <c r="ODO39" s="202"/>
      <c r="ODP39" s="202"/>
      <c r="ODQ39" s="202"/>
      <c r="ODR39" s="202"/>
      <c r="ODS39" s="202"/>
      <c r="ODT39" s="202"/>
      <c r="ODU39" s="202"/>
      <c r="ODW39" s="585"/>
      <c r="ODX39" s="585"/>
      <c r="ODY39" s="504"/>
      <c r="ODZ39" s="585"/>
      <c r="OEA39" s="149"/>
      <c r="OEB39" s="202"/>
      <c r="OEC39" s="202"/>
      <c r="OED39" s="202"/>
      <c r="OEE39" s="202"/>
      <c r="OEF39" s="202"/>
      <c r="OEG39" s="202"/>
      <c r="OEI39" s="149"/>
      <c r="OEJ39" s="918"/>
      <c r="OEK39" s="918"/>
      <c r="OEL39" s="918"/>
      <c r="OEM39" s="918"/>
      <c r="OEN39" s="918"/>
      <c r="OEO39" s="149"/>
      <c r="OEP39" s="918"/>
      <c r="OEQ39" s="918"/>
      <c r="OER39" s="918"/>
      <c r="OES39" s="918"/>
      <c r="OET39" s="918"/>
      <c r="OEU39" s="149"/>
      <c r="OEV39" s="923"/>
      <c r="OEW39" s="149"/>
      <c r="OEX39" s="149"/>
      <c r="OEY39" s="149"/>
      <c r="OEZ39" s="149"/>
      <c r="OFC39" s="504"/>
      <c r="OFD39" s="202"/>
      <c r="OFH39" s="149"/>
      <c r="OFI39" s="504"/>
      <c r="OFJ39" s="504"/>
      <c r="OFL39" s="149"/>
      <c r="OFO39" s="149"/>
      <c r="OFP39" s="202"/>
      <c r="OFQ39" s="202"/>
      <c r="OFR39" s="202"/>
      <c r="OFS39" s="202"/>
      <c r="OFT39" s="202"/>
      <c r="OFU39" s="202"/>
      <c r="OFV39" s="202"/>
      <c r="OFW39" s="202"/>
      <c r="OFX39" s="202"/>
      <c r="OFY39" s="585"/>
      <c r="OFZ39" s="202"/>
      <c r="OGB39" s="202"/>
      <c r="OGC39" s="202"/>
      <c r="OGD39" s="202"/>
      <c r="OGE39" s="202"/>
      <c r="OGF39" s="202"/>
      <c r="OGG39" s="202"/>
      <c r="OGH39" s="202"/>
      <c r="OGI39" s="202"/>
      <c r="OGJ39" s="202"/>
      <c r="OGK39" s="202"/>
      <c r="OGM39" s="585"/>
      <c r="OGN39" s="585"/>
      <c r="OGO39" s="504"/>
      <c r="OGP39" s="585"/>
      <c r="OGQ39" s="149"/>
      <c r="OGR39" s="202"/>
      <c r="OGS39" s="202"/>
      <c r="OGT39" s="202"/>
      <c r="OGU39" s="202"/>
      <c r="OGV39" s="202"/>
      <c r="OGW39" s="202"/>
      <c r="OGY39" s="149"/>
      <c r="OGZ39" s="918"/>
      <c r="OHA39" s="918"/>
      <c r="OHB39" s="918"/>
      <c r="OHC39" s="918"/>
      <c r="OHD39" s="918"/>
      <c r="OHE39" s="149"/>
      <c r="OHF39" s="918"/>
      <c r="OHG39" s="918"/>
      <c r="OHH39" s="918"/>
      <c r="OHI39" s="918"/>
      <c r="OHJ39" s="918"/>
      <c r="OHK39" s="149"/>
      <c r="OHL39" s="923"/>
      <c r="OHM39" s="149"/>
      <c r="OHN39" s="149"/>
      <c r="OHO39" s="149"/>
      <c r="OHP39" s="149"/>
      <c r="OHS39" s="504"/>
      <c r="OHT39" s="202"/>
      <c r="OHX39" s="149"/>
      <c r="OHY39" s="504"/>
      <c r="OHZ39" s="504"/>
      <c r="OIB39" s="149"/>
      <c r="OIE39" s="149"/>
      <c r="OIF39" s="202"/>
      <c r="OIG39" s="202"/>
      <c r="OIH39" s="202"/>
      <c r="OII39" s="202"/>
      <c r="OIJ39" s="202"/>
      <c r="OIK39" s="202"/>
      <c r="OIL39" s="202"/>
      <c r="OIM39" s="202"/>
      <c r="OIN39" s="202"/>
      <c r="OIO39" s="585"/>
      <c r="OIP39" s="202"/>
      <c r="OIR39" s="202"/>
      <c r="OIS39" s="202"/>
      <c r="OIT39" s="202"/>
      <c r="OIU39" s="202"/>
      <c r="OIV39" s="202"/>
      <c r="OIW39" s="202"/>
      <c r="OIX39" s="202"/>
      <c r="OIY39" s="202"/>
      <c r="OIZ39" s="202"/>
      <c r="OJA39" s="202"/>
      <c r="OJC39" s="585"/>
      <c r="OJD39" s="585"/>
      <c r="OJE39" s="504"/>
      <c r="OJF39" s="585"/>
      <c r="OJG39" s="149"/>
      <c r="OJH39" s="202"/>
      <c r="OJI39" s="202"/>
      <c r="OJJ39" s="202"/>
      <c r="OJK39" s="202"/>
      <c r="OJL39" s="202"/>
      <c r="OJM39" s="202"/>
      <c r="OJO39" s="149"/>
      <c r="OJP39" s="918"/>
      <c r="OJQ39" s="918"/>
      <c r="OJR39" s="918"/>
      <c r="OJS39" s="918"/>
      <c r="OJT39" s="918"/>
      <c r="OJU39" s="149"/>
      <c r="OJV39" s="918"/>
      <c r="OJW39" s="918"/>
      <c r="OJX39" s="918"/>
      <c r="OJY39" s="918"/>
      <c r="OJZ39" s="918"/>
      <c r="OKA39" s="149"/>
      <c r="OKB39" s="923"/>
      <c r="OKC39" s="149"/>
      <c r="OKD39" s="149"/>
      <c r="OKE39" s="149"/>
      <c r="OKF39" s="149"/>
      <c r="OKI39" s="504"/>
      <c r="OKJ39" s="202"/>
      <c r="OKN39" s="149"/>
      <c r="OKO39" s="504"/>
      <c r="OKP39" s="504"/>
      <c r="OKR39" s="149"/>
      <c r="OKU39" s="149"/>
      <c r="OKV39" s="202"/>
      <c r="OKW39" s="202"/>
      <c r="OKX39" s="202"/>
      <c r="OKY39" s="202"/>
      <c r="OKZ39" s="202"/>
      <c r="OLA39" s="202"/>
      <c r="OLB39" s="202"/>
      <c r="OLC39" s="202"/>
      <c r="OLD39" s="202"/>
      <c r="OLE39" s="585"/>
      <c r="OLF39" s="202"/>
      <c r="OLH39" s="202"/>
      <c r="OLI39" s="202"/>
      <c r="OLJ39" s="202"/>
      <c r="OLK39" s="202"/>
      <c r="OLL39" s="202"/>
      <c r="OLM39" s="202"/>
      <c r="OLN39" s="202"/>
      <c r="OLO39" s="202"/>
      <c r="OLP39" s="202"/>
      <c r="OLQ39" s="202"/>
      <c r="OLS39" s="585"/>
      <c r="OLT39" s="585"/>
      <c r="OLU39" s="504"/>
      <c r="OLV39" s="585"/>
      <c r="OLW39" s="149"/>
      <c r="OLX39" s="202"/>
      <c r="OLY39" s="202"/>
      <c r="OLZ39" s="202"/>
      <c r="OMA39" s="202"/>
      <c r="OMB39" s="202"/>
      <c r="OMC39" s="202"/>
      <c r="OME39" s="149"/>
      <c r="OMF39" s="918"/>
      <c r="OMG39" s="918"/>
      <c r="OMH39" s="918"/>
      <c r="OMI39" s="918"/>
      <c r="OMJ39" s="918"/>
      <c r="OMK39" s="149"/>
      <c r="OML39" s="918"/>
      <c r="OMM39" s="918"/>
      <c r="OMN39" s="918"/>
      <c r="OMO39" s="918"/>
      <c r="OMP39" s="918"/>
      <c r="OMQ39" s="149"/>
      <c r="OMR39" s="923"/>
      <c r="OMS39" s="149"/>
      <c r="OMT39" s="149"/>
      <c r="OMU39" s="149"/>
      <c r="OMV39" s="149"/>
      <c r="OMY39" s="504"/>
      <c r="OMZ39" s="202"/>
      <c r="OND39" s="149"/>
      <c r="ONE39" s="504"/>
      <c r="ONF39" s="504"/>
      <c r="ONH39" s="149"/>
      <c r="ONK39" s="149"/>
      <c r="ONL39" s="202"/>
      <c r="ONM39" s="202"/>
      <c r="ONN39" s="202"/>
      <c r="ONO39" s="202"/>
      <c r="ONP39" s="202"/>
      <c r="ONQ39" s="202"/>
      <c r="ONR39" s="202"/>
      <c r="ONS39" s="202"/>
      <c r="ONT39" s="202"/>
      <c r="ONU39" s="585"/>
      <c r="ONV39" s="202"/>
      <c r="ONX39" s="202"/>
      <c r="ONY39" s="202"/>
      <c r="ONZ39" s="202"/>
      <c r="OOA39" s="202"/>
      <c r="OOB39" s="202"/>
      <c r="OOC39" s="202"/>
      <c r="OOD39" s="202"/>
      <c r="OOE39" s="202"/>
      <c r="OOF39" s="202"/>
      <c r="OOG39" s="202"/>
      <c r="OOI39" s="585"/>
      <c r="OOJ39" s="585"/>
      <c r="OOK39" s="504"/>
      <c r="OOL39" s="585"/>
      <c r="OOM39" s="149"/>
      <c r="OON39" s="202"/>
      <c r="OOO39" s="202"/>
      <c r="OOP39" s="202"/>
      <c r="OOQ39" s="202"/>
      <c r="OOR39" s="202"/>
      <c r="OOS39" s="202"/>
      <c r="OOU39" s="149"/>
      <c r="OOV39" s="918"/>
      <c r="OOW39" s="918"/>
      <c r="OOX39" s="918"/>
      <c r="OOY39" s="918"/>
      <c r="OOZ39" s="918"/>
      <c r="OPA39" s="149"/>
      <c r="OPB39" s="918"/>
      <c r="OPC39" s="918"/>
      <c r="OPD39" s="918"/>
      <c r="OPE39" s="918"/>
      <c r="OPF39" s="918"/>
      <c r="OPG39" s="149"/>
      <c r="OPH39" s="923"/>
      <c r="OPI39" s="149"/>
      <c r="OPJ39" s="149"/>
      <c r="OPK39" s="149"/>
      <c r="OPL39" s="149"/>
      <c r="OPO39" s="504"/>
      <c r="OPP39" s="202"/>
      <c r="OPT39" s="149"/>
      <c r="OPU39" s="504"/>
      <c r="OPV39" s="504"/>
      <c r="OPX39" s="149"/>
      <c r="OQA39" s="149"/>
      <c r="OQB39" s="202"/>
      <c r="OQC39" s="202"/>
      <c r="OQD39" s="202"/>
      <c r="OQE39" s="202"/>
      <c r="OQF39" s="202"/>
      <c r="OQG39" s="202"/>
      <c r="OQH39" s="202"/>
      <c r="OQI39" s="202"/>
      <c r="OQJ39" s="202"/>
      <c r="OQK39" s="585"/>
      <c r="OQL39" s="202"/>
      <c r="OQN39" s="202"/>
      <c r="OQO39" s="202"/>
      <c r="OQP39" s="202"/>
      <c r="OQQ39" s="202"/>
      <c r="OQR39" s="202"/>
      <c r="OQS39" s="202"/>
      <c r="OQT39" s="202"/>
      <c r="OQU39" s="202"/>
      <c r="OQV39" s="202"/>
      <c r="OQW39" s="202"/>
      <c r="OQY39" s="585"/>
      <c r="OQZ39" s="585"/>
      <c r="ORA39" s="504"/>
      <c r="ORB39" s="585"/>
      <c r="ORC39" s="149"/>
      <c r="ORD39" s="202"/>
      <c r="ORE39" s="202"/>
      <c r="ORF39" s="202"/>
      <c r="ORG39" s="202"/>
      <c r="ORH39" s="202"/>
      <c r="ORI39" s="202"/>
      <c r="ORK39" s="149"/>
      <c r="ORL39" s="918"/>
      <c r="ORM39" s="918"/>
      <c r="ORN39" s="918"/>
      <c r="ORO39" s="918"/>
      <c r="ORP39" s="918"/>
      <c r="ORQ39" s="149"/>
      <c r="ORR39" s="918"/>
      <c r="ORS39" s="918"/>
      <c r="ORT39" s="918"/>
      <c r="ORU39" s="918"/>
      <c r="ORV39" s="918"/>
      <c r="ORW39" s="149"/>
      <c r="ORX39" s="923"/>
      <c r="ORY39" s="149"/>
      <c r="ORZ39" s="149"/>
      <c r="OSA39" s="149"/>
      <c r="OSB39" s="149"/>
      <c r="OSE39" s="504"/>
      <c r="OSF39" s="202"/>
      <c r="OSJ39" s="149"/>
      <c r="OSK39" s="504"/>
      <c r="OSL39" s="504"/>
      <c r="OSN39" s="149"/>
      <c r="OSQ39" s="149"/>
      <c r="OSR39" s="202"/>
      <c r="OSS39" s="202"/>
      <c r="OST39" s="202"/>
      <c r="OSU39" s="202"/>
      <c r="OSV39" s="202"/>
      <c r="OSW39" s="202"/>
      <c r="OSX39" s="202"/>
      <c r="OSY39" s="202"/>
      <c r="OSZ39" s="202"/>
      <c r="OTA39" s="585"/>
      <c r="OTB39" s="202"/>
      <c r="OTD39" s="202"/>
      <c r="OTE39" s="202"/>
      <c r="OTF39" s="202"/>
      <c r="OTG39" s="202"/>
      <c r="OTH39" s="202"/>
      <c r="OTI39" s="202"/>
      <c r="OTJ39" s="202"/>
      <c r="OTK39" s="202"/>
      <c r="OTL39" s="202"/>
      <c r="OTM39" s="202"/>
      <c r="OTO39" s="585"/>
      <c r="OTP39" s="585"/>
      <c r="OTQ39" s="504"/>
      <c r="OTR39" s="585"/>
      <c r="OTS39" s="149"/>
      <c r="OTT39" s="202"/>
      <c r="OTU39" s="202"/>
      <c r="OTV39" s="202"/>
      <c r="OTW39" s="202"/>
      <c r="OTX39" s="202"/>
      <c r="OTY39" s="202"/>
      <c r="OUA39" s="149"/>
      <c r="OUB39" s="918"/>
      <c r="OUC39" s="918"/>
      <c r="OUD39" s="918"/>
      <c r="OUE39" s="918"/>
      <c r="OUF39" s="918"/>
      <c r="OUG39" s="149"/>
      <c r="OUH39" s="918"/>
      <c r="OUI39" s="918"/>
      <c r="OUJ39" s="918"/>
      <c r="OUK39" s="918"/>
      <c r="OUL39" s="918"/>
      <c r="OUM39" s="149"/>
      <c r="OUN39" s="923"/>
      <c r="OUO39" s="149"/>
      <c r="OUP39" s="149"/>
      <c r="OUQ39" s="149"/>
      <c r="OUR39" s="149"/>
      <c r="OUU39" s="504"/>
      <c r="OUV39" s="202"/>
      <c r="OUZ39" s="149"/>
      <c r="OVA39" s="504"/>
      <c r="OVB39" s="504"/>
      <c r="OVD39" s="149"/>
      <c r="OVG39" s="149"/>
      <c r="OVH39" s="202"/>
      <c r="OVI39" s="202"/>
      <c r="OVJ39" s="202"/>
      <c r="OVK39" s="202"/>
      <c r="OVL39" s="202"/>
      <c r="OVM39" s="202"/>
      <c r="OVN39" s="202"/>
      <c r="OVO39" s="202"/>
      <c r="OVP39" s="202"/>
      <c r="OVQ39" s="585"/>
      <c r="OVR39" s="202"/>
      <c r="OVT39" s="202"/>
      <c r="OVU39" s="202"/>
      <c r="OVV39" s="202"/>
      <c r="OVW39" s="202"/>
      <c r="OVX39" s="202"/>
      <c r="OVY39" s="202"/>
      <c r="OVZ39" s="202"/>
      <c r="OWA39" s="202"/>
      <c r="OWB39" s="202"/>
      <c r="OWC39" s="202"/>
      <c r="OWE39" s="585"/>
      <c r="OWF39" s="585"/>
      <c r="OWG39" s="504"/>
      <c r="OWH39" s="585"/>
      <c r="OWI39" s="149"/>
      <c r="OWJ39" s="202"/>
      <c r="OWK39" s="202"/>
      <c r="OWL39" s="202"/>
      <c r="OWM39" s="202"/>
      <c r="OWN39" s="202"/>
      <c r="OWO39" s="202"/>
      <c r="OWQ39" s="149"/>
      <c r="OWR39" s="918"/>
      <c r="OWS39" s="918"/>
      <c r="OWT39" s="918"/>
      <c r="OWU39" s="918"/>
      <c r="OWV39" s="918"/>
      <c r="OWW39" s="149"/>
      <c r="OWX39" s="918"/>
      <c r="OWY39" s="918"/>
      <c r="OWZ39" s="918"/>
      <c r="OXA39" s="918"/>
      <c r="OXB39" s="918"/>
      <c r="OXC39" s="149"/>
      <c r="OXD39" s="923"/>
      <c r="OXE39" s="149"/>
      <c r="OXF39" s="149"/>
      <c r="OXG39" s="149"/>
      <c r="OXH39" s="149"/>
      <c r="OXK39" s="504"/>
      <c r="OXL39" s="202"/>
      <c r="OXP39" s="149"/>
      <c r="OXQ39" s="504"/>
      <c r="OXR39" s="504"/>
      <c r="OXT39" s="149"/>
      <c r="OXW39" s="149"/>
      <c r="OXX39" s="202"/>
      <c r="OXY39" s="202"/>
      <c r="OXZ39" s="202"/>
      <c r="OYA39" s="202"/>
      <c r="OYB39" s="202"/>
      <c r="OYC39" s="202"/>
      <c r="OYD39" s="202"/>
      <c r="OYE39" s="202"/>
      <c r="OYF39" s="202"/>
      <c r="OYG39" s="585"/>
      <c r="OYH39" s="202"/>
      <c r="OYJ39" s="202"/>
      <c r="OYK39" s="202"/>
      <c r="OYL39" s="202"/>
      <c r="OYM39" s="202"/>
      <c r="OYN39" s="202"/>
      <c r="OYO39" s="202"/>
      <c r="OYP39" s="202"/>
      <c r="OYQ39" s="202"/>
      <c r="OYR39" s="202"/>
      <c r="OYS39" s="202"/>
      <c r="OYU39" s="585"/>
      <c r="OYV39" s="585"/>
      <c r="OYW39" s="504"/>
      <c r="OYX39" s="585"/>
      <c r="OYY39" s="149"/>
      <c r="OYZ39" s="202"/>
      <c r="OZA39" s="202"/>
      <c r="OZB39" s="202"/>
      <c r="OZC39" s="202"/>
      <c r="OZD39" s="202"/>
      <c r="OZE39" s="202"/>
      <c r="OZG39" s="149"/>
      <c r="OZH39" s="918"/>
      <c r="OZI39" s="918"/>
      <c r="OZJ39" s="918"/>
      <c r="OZK39" s="918"/>
      <c r="OZL39" s="918"/>
      <c r="OZM39" s="149"/>
      <c r="OZN39" s="918"/>
      <c r="OZO39" s="918"/>
      <c r="OZP39" s="918"/>
      <c r="OZQ39" s="918"/>
      <c r="OZR39" s="918"/>
      <c r="OZS39" s="149"/>
      <c r="OZT39" s="923"/>
      <c r="OZU39" s="149"/>
      <c r="OZV39" s="149"/>
      <c r="OZW39" s="149"/>
      <c r="OZX39" s="149"/>
      <c r="PAA39" s="504"/>
      <c r="PAB39" s="202"/>
      <c r="PAF39" s="149"/>
      <c r="PAG39" s="504"/>
      <c r="PAH39" s="504"/>
      <c r="PAJ39" s="149"/>
      <c r="PAM39" s="149"/>
      <c r="PAN39" s="202"/>
      <c r="PAO39" s="202"/>
      <c r="PAP39" s="202"/>
      <c r="PAQ39" s="202"/>
      <c r="PAR39" s="202"/>
      <c r="PAS39" s="202"/>
      <c r="PAT39" s="202"/>
      <c r="PAU39" s="202"/>
      <c r="PAV39" s="202"/>
      <c r="PAW39" s="585"/>
      <c r="PAX39" s="202"/>
      <c r="PAZ39" s="202"/>
      <c r="PBA39" s="202"/>
      <c r="PBB39" s="202"/>
      <c r="PBC39" s="202"/>
      <c r="PBD39" s="202"/>
      <c r="PBE39" s="202"/>
      <c r="PBF39" s="202"/>
      <c r="PBG39" s="202"/>
      <c r="PBH39" s="202"/>
      <c r="PBI39" s="202"/>
      <c r="PBK39" s="585"/>
      <c r="PBL39" s="585"/>
      <c r="PBM39" s="504"/>
      <c r="PBN39" s="585"/>
      <c r="PBO39" s="149"/>
      <c r="PBP39" s="202"/>
      <c r="PBQ39" s="202"/>
      <c r="PBR39" s="202"/>
      <c r="PBS39" s="202"/>
      <c r="PBT39" s="202"/>
      <c r="PBU39" s="202"/>
      <c r="PBW39" s="149"/>
      <c r="PBX39" s="918"/>
      <c r="PBY39" s="918"/>
      <c r="PBZ39" s="918"/>
      <c r="PCA39" s="918"/>
      <c r="PCB39" s="918"/>
      <c r="PCC39" s="149"/>
      <c r="PCD39" s="918"/>
      <c r="PCE39" s="918"/>
      <c r="PCF39" s="918"/>
      <c r="PCG39" s="918"/>
      <c r="PCH39" s="918"/>
      <c r="PCI39" s="149"/>
      <c r="PCJ39" s="923"/>
      <c r="PCK39" s="149"/>
      <c r="PCL39" s="149"/>
      <c r="PCM39" s="149"/>
      <c r="PCN39" s="149"/>
      <c r="PCQ39" s="504"/>
      <c r="PCR39" s="202"/>
      <c r="PCV39" s="149"/>
      <c r="PCW39" s="504"/>
      <c r="PCX39" s="504"/>
      <c r="PCZ39" s="149"/>
      <c r="PDC39" s="149"/>
      <c r="PDD39" s="202"/>
      <c r="PDE39" s="202"/>
      <c r="PDF39" s="202"/>
      <c r="PDG39" s="202"/>
      <c r="PDH39" s="202"/>
      <c r="PDI39" s="202"/>
      <c r="PDJ39" s="202"/>
      <c r="PDK39" s="202"/>
      <c r="PDL39" s="202"/>
      <c r="PDM39" s="585"/>
      <c r="PDN39" s="202"/>
      <c r="PDP39" s="202"/>
      <c r="PDQ39" s="202"/>
      <c r="PDR39" s="202"/>
      <c r="PDS39" s="202"/>
      <c r="PDT39" s="202"/>
      <c r="PDU39" s="202"/>
      <c r="PDV39" s="202"/>
      <c r="PDW39" s="202"/>
      <c r="PDX39" s="202"/>
      <c r="PDY39" s="202"/>
      <c r="PEA39" s="585"/>
      <c r="PEB39" s="585"/>
      <c r="PEC39" s="504"/>
      <c r="PED39" s="585"/>
      <c r="PEE39" s="149"/>
      <c r="PEF39" s="202"/>
      <c r="PEG39" s="202"/>
      <c r="PEH39" s="202"/>
      <c r="PEI39" s="202"/>
      <c r="PEJ39" s="202"/>
      <c r="PEK39" s="202"/>
      <c r="PEM39" s="149"/>
      <c r="PEN39" s="918"/>
      <c r="PEO39" s="918"/>
      <c r="PEP39" s="918"/>
      <c r="PEQ39" s="918"/>
      <c r="PER39" s="918"/>
      <c r="PES39" s="149"/>
      <c r="PET39" s="918"/>
      <c r="PEU39" s="918"/>
      <c r="PEV39" s="918"/>
      <c r="PEW39" s="918"/>
      <c r="PEX39" s="918"/>
      <c r="PEY39" s="149"/>
      <c r="PEZ39" s="923"/>
      <c r="PFA39" s="149"/>
      <c r="PFB39" s="149"/>
      <c r="PFC39" s="149"/>
      <c r="PFD39" s="149"/>
      <c r="PFG39" s="504"/>
      <c r="PFH39" s="202"/>
      <c r="PFL39" s="149"/>
      <c r="PFM39" s="504"/>
      <c r="PFN39" s="504"/>
      <c r="PFP39" s="149"/>
      <c r="PFS39" s="149"/>
      <c r="PFT39" s="202"/>
      <c r="PFU39" s="202"/>
      <c r="PFV39" s="202"/>
      <c r="PFW39" s="202"/>
      <c r="PFX39" s="202"/>
      <c r="PFY39" s="202"/>
      <c r="PFZ39" s="202"/>
      <c r="PGA39" s="202"/>
      <c r="PGB39" s="202"/>
      <c r="PGC39" s="585"/>
      <c r="PGD39" s="202"/>
      <c r="PGF39" s="202"/>
      <c r="PGG39" s="202"/>
      <c r="PGH39" s="202"/>
      <c r="PGI39" s="202"/>
      <c r="PGJ39" s="202"/>
      <c r="PGK39" s="202"/>
      <c r="PGL39" s="202"/>
      <c r="PGM39" s="202"/>
      <c r="PGN39" s="202"/>
      <c r="PGO39" s="202"/>
      <c r="PGQ39" s="585"/>
      <c r="PGR39" s="585"/>
      <c r="PGS39" s="504"/>
      <c r="PGT39" s="585"/>
      <c r="PGU39" s="149"/>
      <c r="PGV39" s="202"/>
      <c r="PGW39" s="202"/>
      <c r="PGX39" s="202"/>
      <c r="PGY39" s="202"/>
      <c r="PGZ39" s="202"/>
      <c r="PHA39" s="202"/>
      <c r="PHC39" s="149"/>
      <c r="PHD39" s="918"/>
      <c r="PHE39" s="918"/>
      <c r="PHF39" s="918"/>
      <c r="PHG39" s="918"/>
      <c r="PHH39" s="918"/>
      <c r="PHI39" s="149"/>
      <c r="PHJ39" s="918"/>
      <c r="PHK39" s="918"/>
      <c r="PHL39" s="918"/>
      <c r="PHM39" s="918"/>
      <c r="PHN39" s="918"/>
      <c r="PHO39" s="149"/>
      <c r="PHP39" s="923"/>
      <c r="PHQ39" s="149"/>
      <c r="PHR39" s="149"/>
      <c r="PHS39" s="149"/>
      <c r="PHT39" s="149"/>
      <c r="PHW39" s="504"/>
      <c r="PHX39" s="202"/>
      <c r="PIB39" s="149"/>
      <c r="PIC39" s="504"/>
      <c r="PID39" s="504"/>
      <c r="PIF39" s="149"/>
      <c r="PII39" s="149"/>
      <c r="PIJ39" s="202"/>
      <c r="PIK39" s="202"/>
      <c r="PIL39" s="202"/>
      <c r="PIM39" s="202"/>
      <c r="PIN39" s="202"/>
      <c r="PIO39" s="202"/>
      <c r="PIP39" s="202"/>
      <c r="PIQ39" s="202"/>
      <c r="PIR39" s="202"/>
      <c r="PIS39" s="585"/>
      <c r="PIT39" s="202"/>
      <c r="PIV39" s="202"/>
      <c r="PIW39" s="202"/>
      <c r="PIX39" s="202"/>
      <c r="PIY39" s="202"/>
      <c r="PIZ39" s="202"/>
      <c r="PJA39" s="202"/>
      <c r="PJB39" s="202"/>
      <c r="PJC39" s="202"/>
      <c r="PJD39" s="202"/>
      <c r="PJE39" s="202"/>
      <c r="PJG39" s="585"/>
      <c r="PJH39" s="585"/>
      <c r="PJI39" s="504"/>
      <c r="PJJ39" s="585"/>
      <c r="PJK39" s="149"/>
      <c r="PJL39" s="202"/>
      <c r="PJM39" s="202"/>
      <c r="PJN39" s="202"/>
      <c r="PJO39" s="202"/>
      <c r="PJP39" s="202"/>
      <c r="PJQ39" s="202"/>
      <c r="PJS39" s="149"/>
      <c r="PJT39" s="918"/>
      <c r="PJU39" s="918"/>
      <c r="PJV39" s="918"/>
      <c r="PJW39" s="918"/>
      <c r="PJX39" s="918"/>
      <c r="PJY39" s="149"/>
      <c r="PJZ39" s="918"/>
      <c r="PKA39" s="918"/>
      <c r="PKB39" s="918"/>
      <c r="PKC39" s="918"/>
      <c r="PKD39" s="918"/>
      <c r="PKE39" s="149"/>
      <c r="PKF39" s="923"/>
      <c r="PKG39" s="149"/>
      <c r="PKH39" s="149"/>
      <c r="PKI39" s="149"/>
      <c r="PKJ39" s="149"/>
      <c r="PKM39" s="504"/>
      <c r="PKN39" s="202"/>
      <c r="PKR39" s="149"/>
      <c r="PKS39" s="504"/>
      <c r="PKT39" s="504"/>
      <c r="PKV39" s="149"/>
      <c r="PKY39" s="149"/>
      <c r="PKZ39" s="202"/>
      <c r="PLA39" s="202"/>
      <c r="PLB39" s="202"/>
      <c r="PLC39" s="202"/>
      <c r="PLD39" s="202"/>
      <c r="PLE39" s="202"/>
      <c r="PLF39" s="202"/>
      <c r="PLG39" s="202"/>
      <c r="PLH39" s="202"/>
      <c r="PLI39" s="585"/>
      <c r="PLJ39" s="202"/>
      <c r="PLL39" s="202"/>
      <c r="PLM39" s="202"/>
      <c r="PLN39" s="202"/>
      <c r="PLO39" s="202"/>
      <c r="PLP39" s="202"/>
      <c r="PLQ39" s="202"/>
      <c r="PLR39" s="202"/>
      <c r="PLS39" s="202"/>
      <c r="PLT39" s="202"/>
      <c r="PLU39" s="202"/>
      <c r="PLW39" s="585"/>
      <c r="PLX39" s="585"/>
      <c r="PLY39" s="504"/>
      <c r="PLZ39" s="585"/>
      <c r="PMA39" s="149"/>
      <c r="PMB39" s="202"/>
      <c r="PMC39" s="202"/>
      <c r="PMD39" s="202"/>
      <c r="PME39" s="202"/>
      <c r="PMF39" s="202"/>
      <c r="PMG39" s="202"/>
      <c r="PMI39" s="149"/>
      <c r="PMJ39" s="918"/>
      <c r="PMK39" s="918"/>
      <c r="PML39" s="918"/>
      <c r="PMM39" s="918"/>
      <c r="PMN39" s="918"/>
      <c r="PMO39" s="149"/>
      <c r="PMP39" s="918"/>
      <c r="PMQ39" s="918"/>
      <c r="PMR39" s="918"/>
      <c r="PMS39" s="918"/>
      <c r="PMT39" s="918"/>
      <c r="PMU39" s="149"/>
      <c r="PMV39" s="923"/>
      <c r="PMW39" s="149"/>
      <c r="PMX39" s="149"/>
      <c r="PMY39" s="149"/>
      <c r="PMZ39" s="149"/>
      <c r="PNC39" s="504"/>
      <c r="PND39" s="202"/>
      <c r="PNH39" s="149"/>
      <c r="PNI39" s="504"/>
      <c r="PNJ39" s="504"/>
      <c r="PNL39" s="149"/>
      <c r="PNO39" s="149"/>
      <c r="PNP39" s="202"/>
      <c r="PNQ39" s="202"/>
      <c r="PNR39" s="202"/>
      <c r="PNS39" s="202"/>
      <c r="PNT39" s="202"/>
      <c r="PNU39" s="202"/>
      <c r="PNV39" s="202"/>
      <c r="PNW39" s="202"/>
      <c r="PNX39" s="202"/>
      <c r="PNY39" s="585"/>
      <c r="PNZ39" s="202"/>
      <c r="POB39" s="202"/>
      <c r="POC39" s="202"/>
      <c r="POD39" s="202"/>
      <c r="POE39" s="202"/>
      <c r="POF39" s="202"/>
      <c r="POG39" s="202"/>
      <c r="POH39" s="202"/>
      <c r="POI39" s="202"/>
      <c r="POJ39" s="202"/>
      <c r="POK39" s="202"/>
      <c r="POM39" s="585"/>
      <c r="PON39" s="585"/>
      <c r="POO39" s="504"/>
      <c r="POP39" s="585"/>
      <c r="POQ39" s="149"/>
      <c r="POR39" s="202"/>
      <c r="POS39" s="202"/>
      <c r="POT39" s="202"/>
      <c r="POU39" s="202"/>
      <c r="POV39" s="202"/>
      <c r="POW39" s="202"/>
      <c r="POY39" s="149"/>
      <c r="POZ39" s="918"/>
      <c r="PPA39" s="918"/>
      <c r="PPB39" s="918"/>
      <c r="PPC39" s="918"/>
      <c r="PPD39" s="918"/>
      <c r="PPE39" s="149"/>
      <c r="PPF39" s="918"/>
      <c r="PPG39" s="918"/>
      <c r="PPH39" s="918"/>
      <c r="PPI39" s="918"/>
      <c r="PPJ39" s="918"/>
      <c r="PPK39" s="149"/>
      <c r="PPL39" s="923"/>
      <c r="PPM39" s="149"/>
      <c r="PPN39" s="149"/>
      <c r="PPO39" s="149"/>
      <c r="PPP39" s="149"/>
      <c r="PPS39" s="504"/>
      <c r="PPT39" s="202"/>
      <c r="PPX39" s="149"/>
      <c r="PPY39" s="504"/>
      <c r="PPZ39" s="504"/>
      <c r="PQB39" s="149"/>
      <c r="PQE39" s="149"/>
      <c r="PQF39" s="202"/>
      <c r="PQG39" s="202"/>
      <c r="PQH39" s="202"/>
      <c r="PQI39" s="202"/>
      <c r="PQJ39" s="202"/>
      <c r="PQK39" s="202"/>
      <c r="PQL39" s="202"/>
      <c r="PQM39" s="202"/>
      <c r="PQN39" s="202"/>
      <c r="PQO39" s="585"/>
      <c r="PQP39" s="202"/>
      <c r="PQR39" s="202"/>
      <c r="PQS39" s="202"/>
      <c r="PQT39" s="202"/>
      <c r="PQU39" s="202"/>
      <c r="PQV39" s="202"/>
      <c r="PQW39" s="202"/>
      <c r="PQX39" s="202"/>
      <c r="PQY39" s="202"/>
      <c r="PQZ39" s="202"/>
      <c r="PRA39" s="202"/>
      <c r="PRC39" s="585"/>
      <c r="PRD39" s="585"/>
      <c r="PRE39" s="504"/>
      <c r="PRF39" s="585"/>
      <c r="PRG39" s="149"/>
      <c r="PRH39" s="202"/>
      <c r="PRI39" s="202"/>
      <c r="PRJ39" s="202"/>
      <c r="PRK39" s="202"/>
      <c r="PRL39" s="202"/>
      <c r="PRM39" s="202"/>
      <c r="PRO39" s="149"/>
      <c r="PRP39" s="918"/>
      <c r="PRQ39" s="918"/>
      <c r="PRR39" s="918"/>
      <c r="PRS39" s="918"/>
      <c r="PRT39" s="918"/>
      <c r="PRU39" s="149"/>
      <c r="PRV39" s="918"/>
      <c r="PRW39" s="918"/>
      <c r="PRX39" s="918"/>
      <c r="PRY39" s="918"/>
      <c r="PRZ39" s="918"/>
      <c r="PSA39" s="149"/>
      <c r="PSB39" s="923"/>
      <c r="PSC39" s="149"/>
      <c r="PSD39" s="149"/>
      <c r="PSE39" s="149"/>
      <c r="PSF39" s="149"/>
      <c r="PSI39" s="504"/>
      <c r="PSJ39" s="202"/>
      <c r="PSN39" s="149"/>
      <c r="PSO39" s="504"/>
      <c r="PSP39" s="504"/>
      <c r="PSR39" s="149"/>
      <c r="PSU39" s="149"/>
      <c r="PSV39" s="202"/>
      <c r="PSW39" s="202"/>
      <c r="PSX39" s="202"/>
      <c r="PSY39" s="202"/>
      <c r="PSZ39" s="202"/>
      <c r="PTA39" s="202"/>
      <c r="PTB39" s="202"/>
      <c r="PTC39" s="202"/>
      <c r="PTD39" s="202"/>
      <c r="PTE39" s="585"/>
      <c r="PTF39" s="202"/>
      <c r="PTH39" s="202"/>
      <c r="PTI39" s="202"/>
      <c r="PTJ39" s="202"/>
      <c r="PTK39" s="202"/>
      <c r="PTL39" s="202"/>
      <c r="PTM39" s="202"/>
      <c r="PTN39" s="202"/>
      <c r="PTO39" s="202"/>
      <c r="PTP39" s="202"/>
      <c r="PTQ39" s="202"/>
      <c r="PTS39" s="585"/>
      <c r="PTT39" s="585"/>
      <c r="PTU39" s="504"/>
      <c r="PTV39" s="585"/>
      <c r="PTW39" s="149"/>
      <c r="PTX39" s="202"/>
      <c r="PTY39" s="202"/>
      <c r="PTZ39" s="202"/>
      <c r="PUA39" s="202"/>
      <c r="PUB39" s="202"/>
      <c r="PUC39" s="202"/>
      <c r="PUE39" s="149"/>
      <c r="PUF39" s="918"/>
      <c r="PUG39" s="918"/>
      <c r="PUH39" s="918"/>
      <c r="PUI39" s="918"/>
      <c r="PUJ39" s="918"/>
      <c r="PUK39" s="149"/>
      <c r="PUL39" s="918"/>
      <c r="PUM39" s="918"/>
      <c r="PUN39" s="918"/>
      <c r="PUO39" s="918"/>
      <c r="PUP39" s="918"/>
      <c r="PUQ39" s="149"/>
      <c r="PUR39" s="923"/>
      <c r="PUS39" s="149"/>
      <c r="PUT39" s="149"/>
      <c r="PUU39" s="149"/>
      <c r="PUV39" s="149"/>
      <c r="PUY39" s="504"/>
      <c r="PUZ39" s="202"/>
      <c r="PVD39" s="149"/>
      <c r="PVE39" s="504"/>
      <c r="PVF39" s="504"/>
      <c r="PVH39" s="149"/>
      <c r="PVK39" s="149"/>
      <c r="PVL39" s="202"/>
      <c r="PVM39" s="202"/>
      <c r="PVN39" s="202"/>
      <c r="PVO39" s="202"/>
      <c r="PVP39" s="202"/>
      <c r="PVQ39" s="202"/>
      <c r="PVR39" s="202"/>
      <c r="PVS39" s="202"/>
      <c r="PVT39" s="202"/>
      <c r="PVU39" s="585"/>
      <c r="PVV39" s="202"/>
      <c r="PVX39" s="202"/>
      <c r="PVY39" s="202"/>
      <c r="PVZ39" s="202"/>
      <c r="PWA39" s="202"/>
      <c r="PWB39" s="202"/>
      <c r="PWC39" s="202"/>
      <c r="PWD39" s="202"/>
      <c r="PWE39" s="202"/>
      <c r="PWF39" s="202"/>
      <c r="PWG39" s="202"/>
      <c r="PWI39" s="585"/>
      <c r="PWJ39" s="585"/>
      <c r="PWK39" s="504"/>
      <c r="PWL39" s="585"/>
      <c r="PWM39" s="149"/>
      <c r="PWN39" s="202"/>
      <c r="PWO39" s="202"/>
      <c r="PWP39" s="202"/>
      <c r="PWQ39" s="202"/>
      <c r="PWR39" s="202"/>
      <c r="PWS39" s="202"/>
      <c r="PWU39" s="149"/>
      <c r="PWV39" s="918"/>
      <c r="PWW39" s="918"/>
      <c r="PWX39" s="918"/>
      <c r="PWY39" s="918"/>
      <c r="PWZ39" s="918"/>
      <c r="PXA39" s="149"/>
      <c r="PXB39" s="918"/>
      <c r="PXC39" s="918"/>
      <c r="PXD39" s="918"/>
      <c r="PXE39" s="918"/>
      <c r="PXF39" s="918"/>
      <c r="PXG39" s="149"/>
      <c r="PXH39" s="923"/>
      <c r="PXI39" s="149"/>
      <c r="PXJ39" s="149"/>
      <c r="PXK39" s="149"/>
      <c r="PXL39" s="149"/>
      <c r="PXO39" s="504"/>
      <c r="PXP39" s="202"/>
      <c r="PXT39" s="149"/>
      <c r="PXU39" s="504"/>
      <c r="PXV39" s="504"/>
      <c r="PXX39" s="149"/>
      <c r="PYA39" s="149"/>
      <c r="PYB39" s="202"/>
      <c r="PYC39" s="202"/>
      <c r="PYD39" s="202"/>
      <c r="PYE39" s="202"/>
      <c r="PYF39" s="202"/>
      <c r="PYG39" s="202"/>
      <c r="PYH39" s="202"/>
      <c r="PYI39" s="202"/>
      <c r="PYJ39" s="202"/>
      <c r="PYK39" s="585"/>
      <c r="PYL39" s="202"/>
      <c r="PYN39" s="202"/>
      <c r="PYO39" s="202"/>
      <c r="PYP39" s="202"/>
      <c r="PYQ39" s="202"/>
      <c r="PYR39" s="202"/>
      <c r="PYS39" s="202"/>
      <c r="PYT39" s="202"/>
      <c r="PYU39" s="202"/>
      <c r="PYV39" s="202"/>
      <c r="PYW39" s="202"/>
      <c r="PYY39" s="585"/>
      <c r="PYZ39" s="585"/>
      <c r="PZA39" s="504"/>
      <c r="PZB39" s="585"/>
      <c r="PZC39" s="149"/>
      <c r="PZD39" s="202"/>
      <c r="PZE39" s="202"/>
      <c r="PZF39" s="202"/>
      <c r="PZG39" s="202"/>
      <c r="PZH39" s="202"/>
      <c r="PZI39" s="202"/>
      <c r="PZK39" s="149"/>
      <c r="PZL39" s="918"/>
      <c r="PZM39" s="918"/>
      <c r="PZN39" s="918"/>
      <c r="PZO39" s="918"/>
      <c r="PZP39" s="918"/>
      <c r="PZQ39" s="149"/>
      <c r="PZR39" s="918"/>
      <c r="PZS39" s="918"/>
      <c r="PZT39" s="918"/>
      <c r="PZU39" s="918"/>
      <c r="PZV39" s="918"/>
      <c r="PZW39" s="149"/>
      <c r="PZX39" s="923"/>
      <c r="PZY39" s="149"/>
      <c r="PZZ39" s="149"/>
      <c r="QAA39" s="149"/>
      <c r="QAB39" s="149"/>
      <c r="QAE39" s="504"/>
      <c r="QAF39" s="202"/>
      <c r="QAJ39" s="149"/>
      <c r="QAK39" s="504"/>
      <c r="QAL39" s="504"/>
      <c r="QAN39" s="149"/>
      <c r="QAQ39" s="149"/>
      <c r="QAR39" s="202"/>
      <c r="QAS39" s="202"/>
      <c r="QAT39" s="202"/>
      <c r="QAU39" s="202"/>
      <c r="QAV39" s="202"/>
      <c r="QAW39" s="202"/>
      <c r="QAX39" s="202"/>
      <c r="QAY39" s="202"/>
      <c r="QAZ39" s="202"/>
      <c r="QBA39" s="585"/>
      <c r="QBB39" s="202"/>
      <c r="QBD39" s="202"/>
      <c r="QBE39" s="202"/>
      <c r="QBF39" s="202"/>
      <c r="QBG39" s="202"/>
      <c r="QBH39" s="202"/>
      <c r="QBI39" s="202"/>
      <c r="QBJ39" s="202"/>
      <c r="QBK39" s="202"/>
      <c r="QBL39" s="202"/>
      <c r="QBM39" s="202"/>
      <c r="QBO39" s="585"/>
      <c r="QBP39" s="585"/>
      <c r="QBQ39" s="504"/>
      <c r="QBR39" s="585"/>
      <c r="QBS39" s="149"/>
      <c r="QBT39" s="202"/>
      <c r="QBU39" s="202"/>
      <c r="QBV39" s="202"/>
      <c r="QBW39" s="202"/>
      <c r="QBX39" s="202"/>
      <c r="QBY39" s="202"/>
      <c r="QCA39" s="149"/>
      <c r="QCB39" s="918"/>
      <c r="QCC39" s="918"/>
      <c r="QCD39" s="918"/>
      <c r="QCE39" s="918"/>
      <c r="QCF39" s="918"/>
      <c r="QCG39" s="149"/>
      <c r="QCH39" s="918"/>
      <c r="QCI39" s="918"/>
      <c r="QCJ39" s="918"/>
      <c r="QCK39" s="918"/>
      <c r="QCL39" s="918"/>
      <c r="QCM39" s="149"/>
      <c r="QCN39" s="923"/>
      <c r="QCO39" s="149"/>
      <c r="QCP39" s="149"/>
      <c r="QCQ39" s="149"/>
      <c r="QCR39" s="149"/>
      <c r="QCU39" s="504"/>
      <c r="QCV39" s="202"/>
      <c r="QCZ39" s="149"/>
      <c r="QDA39" s="504"/>
      <c r="QDB39" s="504"/>
      <c r="QDD39" s="149"/>
      <c r="QDG39" s="149"/>
      <c r="QDH39" s="202"/>
      <c r="QDI39" s="202"/>
      <c r="QDJ39" s="202"/>
      <c r="QDK39" s="202"/>
      <c r="QDL39" s="202"/>
      <c r="QDM39" s="202"/>
      <c r="QDN39" s="202"/>
      <c r="QDO39" s="202"/>
      <c r="QDP39" s="202"/>
      <c r="QDQ39" s="585"/>
      <c r="QDR39" s="202"/>
      <c r="QDT39" s="202"/>
      <c r="QDU39" s="202"/>
      <c r="QDV39" s="202"/>
      <c r="QDW39" s="202"/>
      <c r="QDX39" s="202"/>
      <c r="QDY39" s="202"/>
      <c r="QDZ39" s="202"/>
      <c r="QEA39" s="202"/>
      <c r="QEB39" s="202"/>
      <c r="QEC39" s="202"/>
      <c r="QEE39" s="585"/>
      <c r="QEF39" s="585"/>
      <c r="QEG39" s="504"/>
      <c r="QEH39" s="585"/>
      <c r="QEI39" s="149"/>
      <c r="QEJ39" s="202"/>
      <c r="QEK39" s="202"/>
      <c r="QEL39" s="202"/>
      <c r="QEM39" s="202"/>
      <c r="QEN39" s="202"/>
      <c r="QEO39" s="202"/>
      <c r="QEQ39" s="149"/>
      <c r="QER39" s="918"/>
      <c r="QES39" s="918"/>
      <c r="QET39" s="918"/>
      <c r="QEU39" s="918"/>
      <c r="QEV39" s="918"/>
      <c r="QEW39" s="149"/>
      <c r="QEX39" s="918"/>
      <c r="QEY39" s="918"/>
      <c r="QEZ39" s="918"/>
      <c r="QFA39" s="918"/>
      <c r="QFB39" s="918"/>
      <c r="QFC39" s="149"/>
      <c r="QFD39" s="923"/>
      <c r="QFE39" s="149"/>
      <c r="QFF39" s="149"/>
      <c r="QFG39" s="149"/>
      <c r="QFH39" s="149"/>
      <c r="QFK39" s="504"/>
      <c r="QFL39" s="202"/>
      <c r="QFP39" s="149"/>
      <c r="QFQ39" s="504"/>
      <c r="QFR39" s="504"/>
      <c r="QFT39" s="149"/>
      <c r="QFW39" s="149"/>
      <c r="QFX39" s="202"/>
      <c r="QFY39" s="202"/>
      <c r="QFZ39" s="202"/>
      <c r="QGA39" s="202"/>
      <c r="QGB39" s="202"/>
      <c r="QGC39" s="202"/>
      <c r="QGD39" s="202"/>
      <c r="QGE39" s="202"/>
      <c r="QGF39" s="202"/>
      <c r="QGG39" s="585"/>
      <c r="QGH39" s="202"/>
      <c r="QGJ39" s="202"/>
      <c r="QGK39" s="202"/>
      <c r="QGL39" s="202"/>
      <c r="QGM39" s="202"/>
      <c r="QGN39" s="202"/>
      <c r="QGO39" s="202"/>
      <c r="QGP39" s="202"/>
      <c r="QGQ39" s="202"/>
      <c r="QGR39" s="202"/>
      <c r="QGS39" s="202"/>
      <c r="QGU39" s="585"/>
      <c r="QGV39" s="585"/>
      <c r="QGW39" s="504"/>
      <c r="QGX39" s="585"/>
      <c r="QGY39" s="149"/>
      <c r="QGZ39" s="202"/>
      <c r="QHA39" s="202"/>
      <c r="QHB39" s="202"/>
      <c r="QHC39" s="202"/>
      <c r="QHD39" s="202"/>
      <c r="QHE39" s="202"/>
      <c r="QHG39" s="149"/>
      <c r="QHH39" s="918"/>
      <c r="QHI39" s="918"/>
      <c r="QHJ39" s="918"/>
      <c r="QHK39" s="918"/>
      <c r="QHL39" s="918"/>
      <c r="QHM39" s="149"/>
      <c r="QHN39" s="918"/>
      <c r="QHO39" s="918"/>
      <c r="QHP39" s="918"/>
      <c r="QHQ39" s="918"/>
      <c r="QHR39" s="918"/>
      <c r="QHS39" s="149"/>
      <c r="QHT39" s="923"/>
      <c r="QHU39" s="149"/>
      <c r="QHV39" s="149"/>
      <c r="QHW39" s="149"/>
      <c r="QHX39" s="149"/>
      <c r="QIA39" s="504"/>
      <c r="QIB39" s="202"/>
      <c r="QIF39" s="149"/>
      <c r="QIG39" s="504"/>
      <c r="QIH39" s="504"/>
      <c r="QIJ39" s="149"/>
      <c r="QIM39" s="149"/>
      <c r="QIN39" s="202"/>
      <c r="QIO39" s="202"/>
      <c r="QIP39" s="202"/>
      <c r="QIQ39" s="202"/>
      <c r="QIR39" s="202"/>
      <c r="QIS39" s="202"/>
      <c r="QIT39" s="202"/>
      <c r="QIU39" s="202"/>
      <c r="QIV39" s="202"/>
      <c r="QIW39" s="585"/>
      <c r="QIX39" s="202"/>
      <c r="QIZ39" s="202"/>
      <c r="QJA39" s="202"/>
      <c r="QJB39" s="202"/>
      <c r="QJC39" s="202"/>
      <c r="QJD39" s="202"/>
      <c r="QJE39" s="202"/>
      <c r="QJF39" s="202"/>
      <c r="QJG39" s="202"/>
      <c r="QJH39" s="202"/>
      <c r="QJI39" s="202"/>
      <c r="QJK39" s="585"/>
      <c r="QJL39" s="585"/>
      <c r="QJM39" s="504"/>
      <c r="QJN39" s="585"/>
      <c r="QJO39" s="149"/>
      <c r="QJP39" s="202"/>
      <c r="QJQ39" s="202"/>
      <c r="QJR39" s="202"/>
      <c r="QJS39" s="202"/>
      <c r="QJT39" s="202"/>
      <c r="QJU39" s="202"/>
      <c r="QJW39" s="149"/>
      <c r="QJX39" s="918"/>
      <c r="QJY39" s="918"/>
      <c r="QJZ39" s="918"/>
      <c r="QKA39" s="918"/>
      <c r="QKB39" s="918"/>
      <c r="QKC39" s="149"/>
      <c r="QKD39" s="918"/>
      <c r="QKE39" s="918"/>
      <c r="QKF39" s="918"/>
      <c r="QKG39" s="918"/>
      <c r="QKH39" s="918"/>
      <c r="QKI39" s="149"/>
      <c r="QKJ39" s="923"/>
      <c r="QKK39" s="149"/>
      <c r="QKL39" s="149"/>
      <c r="QKM39" s="149"/>
      <c r="QKN39" s="149"/>
      <c r="QKQ39" s="504"/>
      <c r="QKR39" s="202"/>
      <c r="QKV39" s="149"/>
      <c r="QKW39" s="504"/>
      <c r="QKX39" s="504"/>
      <c r="QKZ39" s="149"/>
      <c r="QLC39" s="149"/>
      <c r="QLD39" s="202"/>
      <c r="QLE39" s="202"/>
      <c r="QLF39" s="202"/>
      <c r="QLG39" s="202"/>
      <c r="QLH39" s="202"/>
      <c r="QLI39" s="202"/>
      <c r="QLJ39" s="202"/>
      <c r="QLK39" s="202"/>
      <c r="QLL39" s="202"/>
      <c r="QLM39" s="585"/>
      <c r="QLN39" s="202"/>
      <c r="QLP39" s="202"/>
      <c r="QLQ39" s="202"/>
      <c r="QLR39" s="202"/>
      <c r="QLS39" s="202"/>
      <c r="QLT39" s="202"/>
      <c r="QLU39" s="202"/>
      <c r="QLV39" s="202"/>
      <c r="QLW39" s="202"/>
      <c r="QLX39" s="202"/>
      <c r="QLY39" s="202"/>
      <c r="QMA39" s="585"/>
      <c r="QMB39" s="585"/>
      <c r="QMC39" s="504"/>
      <c r="QMD39" s="585"/>
      <c r="QME39" s="149"/>
      <c r="QMF39" s="202"/>
      <c r="QMG39" s="202"/>
      <c r="QMH39" s="202"/>
      <c r="QMI39" s="202"/>
      <c r="QMJ39" s="202"/>
      <c r="QMK39" s="202"/>
      <c r="QMM39" s="149"/>
      <c r="QMN39" s="918"/>
      <c r="QMO39" s="918"/>
      <c r="QMP39" s="918"/>
      <c r="QMQ39" s="918"/>
      <c r="QMR39" s="918"/>
      <c r="QMS39" s="149"/>
      <c r="QMT39" s="918"/>
      <c r="QMU39" s="918"/>
      <c r="QMV39" s="918"/>
      <c r="QMW39" s="918"/>
      <c r="QMX39" s="918"/>
      <c r="QMY39" s="149"/>
      <c r="QMZ39" s="923"/>
      <c r="QNA39" s="149"/>
      <c r="QNB39" s="149"/>
      <c r="QNC39" s="149"/>
      <c r="QND39" s="149"/>
      <c r="QNG39" s="504"/>
      <c r="QNH39" s="202"/>
      <c r="QNL39" s="149"/>
      <c r="QNM39" s="504"/>
      <c r="QNN39" s="504"/>
      <c r="QNP39" s="149"/>
      <c r="QNS39" s="149"/>
      <c r="QNT39" s="202"/>
      <c r="QNU39" s="202"/>
      <c r="QNV39" s="202"/>
      <c r="QNW39" s="202"/>
      <c r="QNX39" s="202"/>
      <c r="QNY39" s="202"/>
      <c r="QNZ39" s="202"/>
      <c r="QOA39" s="202"/>
      <c r="QOB39" s="202"/>
      <c r="QOC39" s="585"/>
      <c r="QOD39" s="202"/>
      <c r="QOF39" s="202"/>
      <c r="QOG39" s="202"/>
      <c r="QOH39" s="202"/>
      <c r="QOI39" s="202"/>
      <c r="QOJ39" s="202"/>
      <c r="QOK39" s="202"/>
      <c r="QOL39" s="202"/>
      <c r="QOM39" s="202"/>
      <c r="QON39" s="202"/>
      <c r="QOO39" s="202"/>
      <c r="QOQ39" s="585"/>
      <c r="QOR39" s="585"/>
      <c r="QOS39" s="504"/>
      <c r="QOT39" s="585"/>
      <c r="QOU39" s="149"/>
      <c r="QOV39" s="202"/>
      <c r="QOW39" s="202"/>
      <c r="QOX39" s="202"/>
      <c r="QOY39" s="202"/>
      <c r="QOZ39" s="202"/>
      <c r="QPA39" s="202"/>
      <c r="QPC39" s="149"/>
      <c r="QPD39" s="918"/>
      <c r="QPE39" s="918"/>
      <c r="QPF39" s="918"/>
      <c r="QPG39" s="918"/>
      <c r="QPH39" s="918"/>
      <c r="QPI39" s="149"/>
      <c r="QPJ39" s="918"/>
      <c r="QPK39" s="918"/>
      <c r="QPL39" s="918"/>
      <c r="QPM39" s="918"/>
      <c r="QPN39" s="918"/>
      <c r="QPO39" s="149"/>
      <c r="QPP39" s="923"/>
      <c r="QPQ39" s="149"/>
      <c r="QPR39" s="149"/>
      <c r="QPS39" s="149"/>
      <c r="QPT39" s="149"/>
      <c r="QPW39" s="504"/>
      <c r="QPX39" s="202"/>
      <c r="QQB39" s="149"/>
      <c r="QQC39" s="504"/>
      <c r="QQD39" s="504"/>
      <c r="QQF39" s="149"/>
      <c r="QQI39" s="149"/>
      <c r="QQJ39" s="202"/>
      <c r="QQK39" s="202"/>
      <c r="QQL39" s="202"/>
      <c r="QQM39" s="202"/>
      <c r="QQN39" s="202"/>
      <c r="QQO39" s="202"/>
      <c r="QQP39" s="202"/>
      <c r="QQQ39" s="202"/>
      <c r="QQR39" s="202"/>
      <c r="QQS39" s="585"/>
      <c r="QQT39" s="202"/>
      <c r="QQV39" s="202"/>
      <c r="QQW39" s="202"/>
      <c r="QQX39" s="202"/>
      <c r="QQY39" s="202"/>
      <c r="QQZ39" s="202"/>
      <c r="QRA39" s="202"/>
      <c r="QRB39" s="202"/>
      <c r="QRC39" s="202"/>
      <c r="QRD39" s="202"/>
      <c r="QRE39" s="202"/>
      <c r="QRG39" s="585"/>
      <c r="QRH39" s="585"/>
      <c r="QRI39" s="504"/>
      <c r="QRJ39" s="585"/>
      <c r="QRK39" s="149"/>
      <c r="QRL39" s="202"/>
      <c r="QRM39" s="202"/>
      <c r="QRN39" s="202"/>
      <c r="QRO39" s="202"/>
      <c r="QRP39" s="202"/>
      <c r="QRQ39" s="202"/>
      <c r="QRS39" s="149"/>
      <c r="QRT39" s="918"/>
      <c r="QRU39" s="918"/>
      <c r="QRV39" s="918"/>
      <c r="QRW39" s="918"/>
      <c r="QRX39" s="918"/>
      <c r="QRY39" s="149"/>
      <c r="QRZ39" s="918"/>
      <c r="QSA39" s="918"/>
      <c r="QSB39" s="918"/>
      <c r="QSC39" s="918"/>
      <c r="QSD39" s="918"/>
      <c r="QSE39" s="149"/>
      <c r="QSF39" s="923"/>
      <c r="QSG39" s="149"/>
      <c r="QSH39" s="149"/>
      <c r="QSI39" s="149"/>
      <c r="QSJ39" s="149"/>
      <c r="QSM39" s="504"/>
      <c r="QSN39" s="202"/>
      <c r="QSR39" s="149"/>
      <c r="QSS39" s="504"/>
      <c r="QST39" s="504"/>
      <c r="QSV39" s="149"/>
      <c r="QSY39" s="149"/>
      <c r="QSZ39" s="202"/>
      <c r="QTA39" s="202"/>
      <c r="QTB39" s="202"/>
      <c r="QTC39" s="202"/>
      <c r="QTD39" s="202"/>
      <c r="QTE39" s="202"/>
      <c r="QTF39" s="202"/>
      <c r="QTG39" s="202"/>
      <c r="QTH39" s="202"/>
      <c r="QTI39" s="585"/>
      <c r="QTJ39" s="202"/>
      <c r="QTL39" s="202"/>
      <c r="QTM39" s="202"/>
      <c r="QTN39" s="202"/>
      <c r="QTO39" s="202"/>
      <c r="QTP39" s="202"/>
      <c r="QTQ39" s="202"/>
      <c r="QTR39" s="202"/>
      <c r="QTS39" s="202"/>
      <c r="QTT39" s="202"/>
      <c r="QTU39" s="202"/>
      <c r="QTW39" s="585"/>
      <c r="QTX39" s="585"/>
      <c r="QTY39" s="504"/>
      <c r="QTZ39" s="585"/>
      <c r="QUA39" s="149"/>
      <c r="QUB39" s="202"/>
      <c r="QUC39" s="202"/>
      <c r="QUD39" s="202"/>
      <c r="QUE39" s="202"/>
      <c r="QUF39" s="202"/>
      <c r="QUG39" s="202"/>
      <c r="QUI39" s="149"/>
      <c r="QUJ39" s="918"/>
      <c r="QUK39" s="918"/>
      <c r="QUL39" s="918"/>
      <c r="QUM39" s="918"/>
      <c r="QUN39" s="918"/>
      <c r="QUO39" s="149"/>
      <c r="QUP39" s="918"/>
      <c r="QUQ39" s="918"/>
      <c r="QUR39" s="918"/>
      <c r="QUS39" s="918"/>
      <c r="QUT39" s="918"/>
      <c r="QUU39" s="149"/>
      <c r="QUV39" s="923"/>
      <c r="QUW39" s="149"/>
      <c r="QUX39" s="149"/>
      <c r="QUY39" s="149"/>
      <c r="QUZ39" s="149"/>
      <c r="QVC39" s="504"/>
      <c r="QVD39" s="202"/>
      <c r="QVH39" s="149"/>
      <c r="QVI39" s="504"/>
      <c r="QVJ39" s="504"/>
      <c r="QVL39" s="149"/>
      <c r="QVO39" s="149"/>
      <c r="QVP39" s="202"/>
      <c r="QVQ39" s="202"/>
      <c r="QVR39" s="202"/>
      <c r="QVS39" s="202"/>
      <c r="QVT39" s="202"/>
      <c r="QVU39" s="202"/>
      <c r="QVV39" s="202"/>
      <c r="QVW39" s="202"/>
      <c r="QVX39" s="202"/>
      <c r="QVY39" s="585"/>
      <c r="QVZ39" s="202"/>
      <c r="QWB39" s="202"/>
      <c r="QWC39" s="202"/>
      <c r="QWD39" s="202"/>
      <c r="QWE39" s="202"/>
      <c r="QWF39" s="202"/>
      <c r="QWG39" s="202"/>
      <c r="QWH39" s="202"/>
      <c r="QWI39" s="202"/>
      <c r="QWJ39" s="202"/>
      <c r="QWK39" s="202"/>
      <c r="QWM39" s="585"/>
      <c r="QWN39" s="585"/>
      <c r="QWO39" s="504"/>
      <c r="QWP39" s="585"/>
      <c r="QWQ39" s="149"/>
      <c r="QWR39" s="202"/>
      <c r="QWS39" s="202"/>
      <c r="QWT39" s="202"/>
      <c r="QWU39" s="202"/>
      <c r="QWV39" s="202"/>
      <c r="QWW39" s="202"/>
      <c r="QWY39" s="149"/>
      <c r="QWZ39" s="918"/>
      <c r="QXA39" s="918"/>
      <c r="QXB39" s="918"/>
      <c r="QXC39" s="918"/>
      <c r="QXD39" s="918"/>
      <c r="QXE39" s="149"/>
      <c r="QXF39" s="918"/>
      <c r="QXG39" s="918"/>
      <c r="QXH39" s="918"/>
      <c r="QXI39" s="918"/>
      <c r="QXJ39" s="918"/>
      <c r="QXK39" s="149"/>
      <c r="QXL39" s="923"/>
      <c r="QXM39" s="149"/>
      <c r="QXN39" s="149"/>
      <c r="QXO39" s="149"/>
      <c r="QXP39" s="149"/>
      <c r="QXS39" s="504"/>
      <c r="QXT39" s="202"/>
      <c r="QXX39" s="149"/>
      <c r="QXY39" s="504"/>
      <c r="QXZ39" s="504"/>
      <c r="QYB39" s="149"/>
      <c r="QYE39" s="149"/>
      <c r="QYF39" s="202"/>
      <c r="QYG39" s="202"/>
      <c r="QYH39" s="202"/>
      <c r="QYI39" s="202"/>
      <c r="QYJ39" s="202"/>
      <c r="QYK39" s="202"/>
      <c r="QYL39" s="202"/>
      <c r="QYM39" s="202"/>
      <c r="QYN39" s="202"/>
      <c r="QYO39" s="585"/>
      <c r="QYP39" s="202"/>
      <c r="QYR39" s="202"/>
      <c r="QYS39" s="202"/>
      <c r="QYT39" s="202"/>
      <c r="QYU39" s="202"/>
      <c r="QYV39" s="202"/>
      <c r="QYW39" s="202"/>
      <c r="QYX39" s="202"/>
      <c r="QYY39" s="202"/>
      <c r="QYZ39" s="202"/>
      <c r="QZA39" s="202"/>
      <c r="QZC39" s="585"/>
      <c r="QZD39" s="585"/>
      <c r="QZE39" s="504"/>
      <c r="QZF39" s="585"/>
      <c r="QZG39" s="149"/>
      <c r="QZH39" s="202"/>
      <c r="QZI39" s="202"/>
      <c r="QZJ39" s="202"/>
      <c r="QZK39" s="202"/>
      <c r="QZL39" s="202"/>
      <c r="QZM39" s="202"/>
      <c r="QZO39" s="149"/>
      <c r="QZP39" s="918"/>
      <c r="QZQ39" s="918"/>
      <c r="QZR39" s="918"/>
      <c r="QZS39" s="918"/>
      <c r="QZT39" s="918"/>
      <c r="QZU39" s="149"/>
      <c r="QZV39" s="918"/>
      <c r="QZW39" s="918"/>
      <c r="QZX39" s="918"/>
      <c r="QZY39" s="918"/>
      <c r="QZZ39" s="918"/>
      <c r="RAA39" s="149"/>
      <c r="RAB39" s="923"/>
      <c r="RAC39" s="149"/>
      <c r="RAD39" s="149"/>
      <c r="RAE39" s="149"/>
      <c r="RAF39" s="149"/>
      <c r="RAI39" s="504"/>
      <c r="RAJ39" s="202"/>
      <c r="RAN39" s="149"/>
      <c r="RAO39" s="504"/>
      <c r="RAP39" s="504"/>
      <c r="RAR39" s="149"/>
      <c r="RAU39" s="149"/>
      <c r="RAV39" s="202"/>
      <c r="RAW39" s="202"/>
      <c r="RAX39" s="202"/>
      <c r="RAY39" s="202"/>
      <c r="RAZ39" s="202"/>
      <c r="RBA39" s="202"/>
      <c r="RBB39" s="202"/>
      <c r="RBC39" s="202"/>
      <c r="RBD39" s="202"/>
      <c r="RBE39" s="585"/>
      <c r="RBF39" s="202"/>
      <c r="RBH39" s="202"/>
      <c r="RBI39" s="202"/>
      <c r="RBJ39" s="202"/>
      <c r="RBK39" s="202"/>
      <c r="RBL39" s="202"/>
      <c r="RBM39" s="202"/>
      <c r="RBN39" s="202"/>
      <c r="RBO39" s="202"/>
      <c r="RBP39" s="202"/>
      <c r="RBQ39" s="202"/>
      <c r="RBS39" s="585"/>
      <c r="RBT39" s="585"/>
      <c r="RBU39" s="504"/>
      <c r="RBV39" s="585"/>
      <c r="RBW39" s="149"/>
      <c r="RBX39" s="202"/>
      <c r="RBY39" s="202"/>
      <c r="RBZ39" s="202"/>
      <c r="RCA39" s="202"/>
      <c r="RCB39" s="202"/>
      <c r="RCC39" s="202"/>
      <c r="RCE39" s="149"/>
      <c r="RCF39" s="918"/>
      <c r="RCG39" s="918"/>
      <c r="RCH39" s="918"/>
      <c r="RCI39" s="918"/>
      <c r="RCJ39" s="918"/>
      <c r="RCK39" s="149"/>
      <c r="RCL39" s="918"/>
      <c r="RCM39" s="918"/>
      <c r="RCN39" s="918"/>
      <c r="RCO39" s="918"/>
      <c r="RCP39" s="918"/>
      <c r="RCQ39" s="149"/>
      <c r="RCR39" s="923"/>
      <c r="RCS39" s="149"/>
      <c r="RCT39" s="149"/>
      <c r="RCU39" s="149"/>
      <c r="RCV39" s="149"/>
      <c r="RCY39" s="504"/>
      <c r="RCZ39" s="202"/>
      <c r="RDD39" s="149"/>
      <c r="RDE39" s="504"/>
      <c r="RDF39" s="504"/>
      <c r="RDH39" s="149"/>
      <c r="RDK39" s="149"/>
      <c r="RDL39" s="202"/>
      <c r="RDM39" s="202"/>
      <c r="RDN39" s="202"/>
      <c r="RDO39" s="202"/>
      <c r="RDP39" s="202"/>
      <c r="RDQ39" s="202"/>
      <c r="RDR39" s="202"/>
      <c r="RDS39" s="202"/>
      <c r="RDT39" s="202"/>
      <c r="RDU39" s="585"/>
      <c r="RDV39" s="202"/>
      <c r="RDX39" s="202"/>
      <c r="RDY39" s="202"/>
      <c r="RDZ39" s="202"/>
      <c r="REA39" s="202"/>
      <c r="REB39" s="202"/>
      <c r="REC39" s="202"/>
      <c r="RED39" s="202"/>
      <c r="REE39" s="202"/>
      <c r="REF39" s="202"/>
      <c r="REG39" s="202"/>
      <c r="REI39" s="585"/>
      <c r="REJ39" s="585"/>
      <c r="REK39" s="504"/>
      <c r="REL39" s="585"/>
      <c r="REM39" s="149"/>
      <c r="REN39" s="202"/>
      <c r="REO39" s="202"/>
      <c r="REP39" s="202"/>
      <c r="REQ39" s="202"/>
      <c r="RER39" s="202"/>
      <c r="RES39" s="202"/>
      <c r="REU39" s="149"/>
      <c r="REV39" s="918"/>
      <c r="REW39" s="918"/>
      <c r="REX39" s="918"/>
      <c r="REY39" s="918"/>
      <c r="REZ39" s="918"/>
      <c r="RFA39" s="149"/>
      <c r="RFB39" s="918"/>
      <c r="RFC39" s="918"/>
      <c r="RFD39" s="918"/>
      <c r="RFE39" s="918"/>
      <c r="RFF39" s="918"/>
      <c r="RFG39" s="149"/>
      <c r="RFH39" s="923"/>
      <c r="RFI39" s="149"/>
      <c r="RFJ39" s="149"/>
      <c r="RFK39" s="149"/>
      <c r="RFL39" s="149"/>
      <c r="RFO39" s="504"/>
      <c r="RFP39" s="202"/>
      <c r="RFT39" s="149"/>
      <c r="RFU39" s="504"/>
      <c r="RFV39" s="504"/>
      <c r="RFX39" s="149"/>
      <c r="RGA39" s="149"/>
      <c r="RGB39" s="202"/>
      <c r="RGC39" s="202"/>
      <c r="RGD39" s="202"/>
      <c r="RGE39" s="202"/>
      <c r="RGF39" s="202"/>
      <c r="RGG39" s="202"/>
      <c r="RGH39" s="202"/>
      <c r="RGI39" s="202"/>
      <c r="RGJ39" s="202"/>
      <c r="RGK39" s="585"/>
      <c r="RGL39" s="202"/>
      <c r="RGN39" s="202"/>
      <c r="RGO39" s="202"/>
      <c r="RGP39" s="202"/>
      <c r="RGQ39" s="202"/>
      <c r="RGR39" s="202"/>
      <c r="RGS39" s="202"/>
      <c r="RGT39" s="202"/>
      <c r="RGU39" s="202"/>
      <c r="RGV39" s="202"/>
      <c r="RGW39" s="202"/>
      <c r="RGY39" s="585"/>
      <c r="RGZ39" s="585"/>
      <c r="RHA39" s="504"/>
      <c r="RHB39" s="585"/>
      <c r="RHC39" s="149"/>
      <c r="RHD39" s="202"/>
      <c r="RHE39" s="202"/>
      <c r="RHF39" s="202"/>
      <c r="RHG39" s="202"/>
      <c r="RHH39" s="202"/>
      <c r="RHI39" s="202"/>
      <c r="RHK39" s="149"/>
      <c r="RHL39" s="918"/>
      <c r="RHM39" s="918"/>
      <c r="RHN39" s="918"/>
      <c r="RHO39" s="918"/>
      <c r="RHP39" s="918"/>
      <c r="RHQ39" s="149"/>
      <c r="RHR39" s="918"/>
      <c r="RHS39" s="918"/>
      <c r="RHT39" s="918"/>
      <c r="RHU39" s="918"/>
      <c r="RHV39" s="918"/>
      <c r="RHW39" s="149"/>
      <c r="RHX39" s="923"/>
      <c r="RHY39" s="149"/>
      <c r="RHZ39" s="149"/>
      <c r="RIA39" s="149"/>
      <c r="RIB39" s="149"/>
      <c r="RIE39" s="504"/>
      <c r="RIF39" s="202"/>
      <c r="RIJ39" s="149"/>
      <c r="RIK39" s="504"/>
      <c r="RIL39" s="504"/>
      <c r="RIN39" s="149"/>
      <c r="RIQ39" s="149"/>
      <c r="RIR39" s="202"/>
      <c r="RIS39" s="202"/>
      <c r="RIT39" s="202"/>
      <c r="RIU39" s="202"/>
      <c r="RIV39" s="202"/>
      <c r="RIW39" s="202"/>
      <c r="RIX39" s="202"/>
      <c r="RIY39" s="202"/>
      <c r="RIZ39" s="202"/>
      <c r="RJA39" s="585"/>
      <c r="RJB39" s="202"/>
      <c r="RJD39" s="202"/>
      <c r="RJE39" s="202"/>
      <c r="RJF39" s="202"/>
      <c r="RJG39" s="202"/>
      <c r="RJH39" s="202"/>
      <c r="RJI39" s="202"/>
      <c r="RJJ39" s="202"/>
      <c r="RJK39" s="202"/>
      <c r="RJL39" s="202"/>
      <c r="RJM39" s="202"/>
      <c r="RJO39" s="585"/>
      <c r="RJP39" s="585"/>
      <c r="RJQ39" s="504"/>
      <c r="RJR39" s="585"/>
      <c r="RJS39" s="149"/>
      <c r="RJT39" s="202"/>
      <c r="RJU39" s="202"/>
      <c r="RJV39" s="202"/>
      <c r="RJW39" s="202"/>
      <c r="RJX39" s="202"/>
      <c r="RJY39" s="202"/>
      <c r="RKA39" s="149"/>
      <c r="RKB39" s="918"/>
      <c r="RKC39" s="918"/>
      <c r="RKD39" s="918"/>
      <c r="RKE39" s="918"/>
      <c r="RKF39" s="918"/>
      <c r="RKG39" s="149"/>
      <c r="RKH39" s="918"/>
      <c r="RKI39" s="918"/>
      <c r="RKJ39" s="918"/>
      <c r="RKK39" s="918"/>
      <c r="RKL39" s="918"/>
      <c r="RKM39" s="149"/>
      <c r="RKN39" s="923"/>
      <c r="RKO39" s="149"/>
      <c r="RKP39" s="149"/>
      <c r="RKQ39" s="149"/>
      <c r="RKR39" s="149"/>
      <c r="RKU39" s="504"/>
      <c r="RKV39" s="202"/>
      <c r="RKZ39" s="149"/>
      <c r="RLA39" s="504"/>
      <c r="RLB39" s="504"/>
      <c r="RLD39" s="149"/>
      <c r="RLG39" s="149"/>
      <c r="RLH39" s="202"/>
      <c r="RLI39" s="202"/>
      <c r="RLJ39" s="202"/>
      <c r="RLK39" s="202"/>
      <c r="RLL39" s="202"/>
      <c r="RLM39" s="202"/>
      <c r="RLN39" s="202"/>
      <c r="RLO39" s="202"/>
      <c r="RLP39" s="202"/>
      <c r="RLQ39" s="585"/>
      <c r="RLR39" s="202"/>
      <c r="RLT39" s="202"/>
      <c r="RLU39" s="202"/>
      <c r="RLV39" s="202"/>
      <c r="RLW39" s="202"/>
      <c r="RLX39" s="202"/>
      <c r="RLY39" s="202"/>
      <c r="RLZ39" s="202"/>
      <c r="RMA39" s="202"/>
      <c r="RMB39" s="202"/>
      <c r="RMC39" s="202"/>
      <c r="RME39" s="585"/>
      <c r="RMF39" s="585"/>
      <c r="RMG39" s="504"/>
      <c r="RMH39" s="585"/>
      <c r="RMI39" s="149"/>
      <c r="RMJ39" s="202"/>
      <c r="RMK39" s="202"/>
      <c r="RML39" s="202"/>
      <c r="RMM39" s="202"/>
      <c r="RMN39" s="202"/>
      <c r="RMO39" s="202"/>
      <c r="RMQ39" s="149"/>
      <c r="RMR39" s="918"/>
      <c r="RMS39" s="918"/>
      <c r="RMT39" s="918"/>
      <c r="RMU39" s="918"/>
      <c r="RMV39" s="918"/>
      <c r="RMW39" s="149"/>
      <c r="RMX39" s="918"/>
      <c r="RMY39" s="918"/>
      <c r="RMZ39" s="918"/>
      <c r="RNA39" s="918"/>
      <c r="RNB39" s="918"/>
      <c r="RNC39" s="149"/>
      <c r="RND39" s="923"/>
      <c r="RNE39" s="149"/>
      <c r="RNF39" s="149"/>
      <c r="RNG39" s="149"/>
      <c r="RNH39" s="149"/>
      <c r="RNK39" s="504"/>
      <c r="RNL39" s="202"/>
      <c r="RNP39" s="149"/>
      <c r="RNQ39" s="504"/>
      <c r="RNR39" s="504"/>
      <c r="RNT39" s="149"/>
      <c r="RNW39" s="149"/>
      <c r="RNX39" s="202"/>
      <c r="RNY39" s="202"/>
      <c r="RNZ39" s="202"/>
      <c r="ROA39" s="202"/>
      <c r="ROB39" s="202"/>
      <c r="ROC39" s="202"/>
      <c r="ROD39" s="202"/>
      <c r="ROE39" s="202"/>
      <c r="ROF39" s="202"/>
      <c r="ROG39" s="585"/>
      <c r="ROH39" s="202"/>
      <c r="ROJ39" s="202"/>
      <c r="ROK39" s="202"/>
      <c r="ROL39" s="202"/>
      <c r="ROM39" s="202"/>
      <c r="RON39" s="202"/>
      <c r="ROO39" s="202"/>
      <c r="ROP39" s="202"/>
      <c r="ROQ39" s="202"/>
      <c r="ROR39" s="202"/>
      <c r="ROS39" s="202"/>
      <c r="ROU39" s="585"/>
      <c r="ROV39" s="585"/>
      <c r="ROW39" s="504"/>
      <c r="ROX39" s="585"/>
      <c r="ROY39" s="149"/>
      <c r="ROZ39" s="202"/>
      <c r="RPA39" s="202"/>
      <c r="RPB39" s="202"/>
      <c r="RPC39" s="202"/>
      <c r="RPD39" s="202"/>
      <c r="RPE39" s="202"/>
      <c r="RPG39" s="149"/>
      <c r="RPH39" s="918"/>
      <c r="RPI39" s="918"/>
      <c r="RPJ39" s="918"/>
      <c r="RPK39" s="918"/>
      <c r="RPL39" s="918"/>
      <c r="RPM39" s="149"/>
      <c r="RPN39" s="918"/>
      <c r="RPO39" s="918"/>
      <c r="RPP39" s="918"/>
      <c r="RPQ39" s="918"/>
      <c r="RPR39" s="918"/>
      <c r="RPS39" s="149"/>
      <c r="RPT39" s="923"/>
      <c r="RPU39" s="149"/>
      <c r="RPV39" s="149"/>
      <c r="RPW39" s="149"/>
      <c r="RPX39" s="149"/>
      <c r="RQA39" s="504"/>
      <c r="RQB39" s="202"/>
      <c r="RQF39" s="149"/>
      <c r="RQG39" s="504"/>
      <c r="RQH39" s="504"/>
      <c r="RQJ39" s="149"/>
      <c r="RQM39" s="149"/>
      <c r="RQN39" s="202"/>
      <c r="RQO39" s="202"/>
      <c r="RQP39" s="202"/>
      <c r="RQQ39" s="202"/>
      <c r="RQR39" s="202"/>
      <c r="RQS39" s="202"/>
      <c r="RQT39" s="202"/>
      <c r="RQU39" s="202"/>
      <c r="RQV39" s="202"/>
      <c r="RQW39" s="585"/>
      <c r="RQX39" s="202"/>
      <c r="RQZ39" s="202"/>
      <c r="RRA39" s="202"/>
      <c r="RRB39" s="202"/>
      <c r="RRC39" s="202"/>
      <c r="RRD39" s="202"/>
      <c r="RRE39" s="202"/>
      <c r="RRF39" s="202"/>
      <c r="RRG39" s="202"/>
      <c r="RRH39" s="202"/>
      <c r="RRI39" s="202"/>
      <c r="RRK39" s="585"/>
      <c r="RRL39" s="585"/>
      <c r="RRM39" s="504"/>
      <c r="RRN39" s="585"/>
      <c r="RRO39" s="149"/>
      <c r="RRP39" s="202"/>
      <c r="RRQ39" s="202"/>
      <c r="RRR39" s="202"/>
      <c r="RRS39" s="202"/>
      <c r="RRT39" s="202"/>
      <c r="RRU39" s="202"/>
      <c r="RRW39" s="149"/>
      <c r="RRX39" s="918"/>
      <c r="RRY39" s="918"/>
      <c r="RRZ39" s="918"/>
      <c r="RSA39" s="918"/>
      <c r="RSB39" s="918"/>
      <c r="RSC39" s="149"/>
      <c r="RSD39" s="918"/>
      <c r="RSE39" s="918"/>
      <c r="RSF39" s="918"/>
      <c r="RSG39" s="918"/>
      <c r="RSH39" s="918"/>
      <c r="RSI39" s="149"/>
      <c r="RSJ39" s="923"/>
      <c r="RSK39" s="149"/>
      <c r="RSL39" s="149"/>
      <c r="RSM39" s="149"/>
      <c r="RSN39" s="149"/>
      <c r="RSQ39" s="504"/>
      <c r="RSR39" s="202"/>
      <c r="RSV39" s="149"/>
      <c r="RSW39" s="504"/>
      <c r="RSX39" s="504"/>
      <c r="RSZ39" s="149"/>
      <c r="RTC39" s="149"/>
      <c r="RTD39" s="202"/>
      <c r="RTE39" s="202"/>
      <c r="RTF39" s="202"/>
      <c r="RTG39" s="202"/>
      <c r="RTH39" s="202"/>
      <c r="RTI39" s="202"/>
      <c r="RTJ39" s="202"/>
      <c r="RTK39" s="202"/>
      <c r="RTL39" s="202"/>
      <c r="RTM39" s="585"/>
      <c r="RTN39" s="202"/>
      <c r="RTP39" s="202"/>
      <c r="RTQ39" s="202"/>
      <c r="RTR39" s="202"/>
      <c r="RTS39" s="202"/>
      <c r="RTT39" s="202"/>
      <c r="RTU39" s="202"/>
      <c r="RTV39" s="202"/>
      <c r="RTW39" s="202"/>
      <c r="RTX39" s="202"/>
      <c r="RTY39" s="202"/>
      <c r="RUA39" s="585"/>
      <c r="RUB39" s="585"/>
      <c r="RUC39" s="504"/>
      <c r="RUD39" s="585"/>
      <c r="RUE39" s="149"/>
      <c r="RUF39" s="202"/>
      <c r="RUG39" s="202"/>
      <c r="RUH39" s="202"/>
      <c r="RUI39" s="202"/>
      <c r="RUJ39" s="202"/>
      <c r="RUK39" s="202"/>
      <c r="RUM39" s="149"/>
      <c r="RUN39" s="918"/>
      <c r="RUO39" s="918"/>
      <c r="RUP39" s="918"/>
      <c r="RUQ39" s="918"/>
      <c r="RUR39" s="918"/>
      <c r="RUS39" s="149"/>
      <c r="RUT39" s="918"/>
      <c r="RUU39" s="918"/>
      <c r="RUV39" s="918"/>
      <c r="RUW39" s="918"/>
      <c r="RUX39" s="918"/>
      <c r="RUY39" s="149"/>
      <c r="RUZ39" s="923"/>
      <c r="RVA39" s="149"/>
      <c r="RVB39" s="149"/>
      <c r="RVC39" s="149"/>
      <c r="RVD39" s="149"/>
      <c r="RVG39" s="504"/>
      <c r="RVH39" s="202"/>
      <c r="RVL39" s="149"/>
      <c r="RVM39" s="504"/>
      <c r="RVN39" s="504"/>
      <c r="RVP39" s="149"/>
      <c r="RVS39" s="149"/>
      <c r="RVT39" s="202"/>
      <c r="RVU39" s="202"/>
      <c r="RVV39" s="202"/>
      <c r="RVW39" s="202"/>
      <c r="RVX39" s="202"/>
      <c r="RVY39" s="202"/>
      <c r="RVZ39" s="202"/>
      <c r="RWA39" s="202"/>
      <c r="RWB39" s="202"/>
      <c r="RWC39" s="585"/>
      <c r="RWD39" s="202"/>
      <c r="RWF39" s="202"/>
      <c r="RWG39" s="202"/>
      <c r="RWH39" s="202"/>
      <c r="RWI39" s="202"/>
      <c r="RWJ39" s="202"/>
      <c r="RWK39" s="202"/>
      <c r="RWL39" s="202"/>
      <c r="RWM39" s="202"/>
      <c r="RWN39" s="202"/>
      <c r="RWO39" s="202"/>
      <c r="RWQ39" s="585"/>
      <c r="RWR39" s="585"/>
      <c r="RWS39" s="504"/>
      <c r="RWT39" s="585"/>
      <c r="RWU39" s="149"/>
      <c r="RWV39" s="202"/>
      <c r="RWW39" s="202"/>
      <c r="RWX39" s="202"/>
      <c r="RWY39" s="202"/>
      <c r="RWZ39" s="202"/>
      <c r="RXA39" s="202"/>
      <c r="RXC39" s="149"/>
      <c r="RXD39" s="918"/>
      <c r="RXE39" s="918"/>
      <c r="RXF39" s="918"/>
      <c r="RXG39" s="918"/>
      <c r="RXH39" s="918"/>
      <c r="RXI39" s="149"/>
      <c r="RXJ39" s="918"/>
      <c r="RXK39" s="918"/>
      <c r="RXL39" s="918"/>
      <c r="RXM39" s="918"/>
      <c r="RXN39" s="918"/>
      <c r="RXO39" s="149"/>
      <c r="RXP39" s="923"/>
      <c r="RXQ39" s="149"/>
      <c r="RXR39" s="149"/>
      <c r="RXS39" s="149"/>
      <c r="RXT39" s="149"/>
      <c r="RXW39" s="504"/>
      <c r="RXX39" s="202"/>
      <c r="RYB39" s="149"/>
      <c r="RYC39" s="504"/>
      <c r="RYD39" s="504"/>
      <c r="RYF39" s="149"/>
      <c r="RYI39" s="149"/>
      <c r="RYJ39" s="202"/>
      <c r="RYK39" s="202"/>
      <c r="RYL39" s="202"/>
      <c r="RYM39" s="202"/>
      <c r="RYN39" s="202"/>
      <c r="RYO39" s="202"/>
      <c r="RYP39" s="202"/>
      <c r="RYQ39" s="202"/>
      <c r="RYR39" s="202"/>
      <c r="RYS39" s="585"/>
      <c r="RYT39" s="202"/>
      <c r="RYV39" s="202"/>
      <c r="RYW39" s="202"/>
      <c r="RYX39" s="202"/>
      <c r="RYY39" s="202"/>
      <c r="RYZ39" s="202"/>
      <c r="RZA39" s="202"/>
      <c r="RZB39" s="202"/>
      <c r="RZC39" s="202"/>
      <c r="RZD39" s="202"/>
      <c r="RZE39" s="202"/>
      <c r="RZG39" s="585"/>
      <c r="RZH39" s="585"/>
      <c r="RZI39" s="504"/>
      <c r="RZJ39" s="585"/>
      <c r="RZK39" s="149"/>
      <c r="RZL39" s="202"/>
      <c r="RZM39" s="202"/>
      <c r="RZN39" s="202"/>
      <c r="RZO39" s="202"/>
      <c r="RZP39" s="202"/>
      <c r="RZQ39" s="202"/>
      <c r="RZS39" s="149"/>
      <c r="RZT39" s="918"/>
      <c r="RZU39" s="918"/>
      <c r="RZV39" s="918"/>
      <c r="RZW39" s="918"/>
      <c r="RZX39" s="918"/>
      <c r="RZY39" s="149"/>
      <c r="RZZ39" s="918"/>
      <c r="SAA39" s="918"/>
      <c r="SAB39" s="918"/>
      <c r="SAC39" s="918"/>
      <c r="SAD39" s="918"/>
      <c r="SAE39" s="149"/>
      <c r="SAF39" s="923"/>
      <c r="SAG39" s="149"/>
      <c r="SAH39" s="149"/>
      <c r="SAI39" s="149"/>
      <c r="SAJ39" s="149"/>
      <c r="SAM39" s="504"/>
      <c r="SAN39" s="202"/>
      <c r="SAR39" s="149"/>
      <c r="SAS39" s="504"/>
      <c r="SAT39" s="504"/>
      <c r="SAV39" s="149"/>
      <c r="SAY39" s="149"/>
      <c r="SAZ39" s="202"/>
      <c r="SBA39" s="202"/>
      <c r="SBB39" s="202"/>
      <c r="SBC39" s="202"/>
      <c r="SBD39" s="202"/>
      <c r="SBE39" s="202"/>
      <c r="SBF39" s="202"/>
      <c r="SBG39" s="202"/>
      <c r="SBH39" s="202"/>
      <c r="SBI39" s="585"/>
      <c r="SBJ39" s="202"/>
      <c r="SBL39" s="202"/>
      <c r="SBM39" s="202"/>
      <c r="SBN39" s="202"/>
      <c r="SBO39" s="202"/>
      <c r="SBP39" s="202"/>
      <c r="SBQ39" s="202"/>
      <c r="SBR39" s="202"/>
      <c r="SBS39" s="202"/>
      <c r="SBT39" s="202"/>
      <c r="SBU39" s="202"/>
      <c r="SBW39" s="585"/>
      <c r="SBX39" s="585"/>
      <c r="SBY39" s="504"/>
      <c r="SBZ39" s="585"/>
      <c r="SCA39" s="149"/>
      <c r="SCB39" s="202"/>
      <c r="SCC39" s="202"/>
      <c r="SCD39" s="202"/>
      <c r="SCE39" s="202"/>
      <c r="SCF39" s="202"/>
      <c r="SCG39" s="202"/>
      <c r="SCI39" s="149"/>
      <c r="SCJ39" s="918"/>
      <c r="SCK39" s="918"/>
      <c r="SCL39" s="918"/>
      <c r="SCM39" s="918"/>
      <c r="SCN39" s="918"/>
      <c r="SCO39" s="149"/>
      <c r="SCP39" s="918"/>
      <c r="SCQ39" s="918"/>
      <c r="SCR39" s="918"/>
      <c r="SCS39" s="918"/>
      <c r="SCT39" s="918"/>
      <c r="SCU39" s="149"/>
      <c r="SCV39" s="923"/>
      <c r="SCW39" s="149"/>
      <c r="SCX39" s="149"/>
      <c r="SCY39" s="149"/>
      <c r="SCZ39" s="149"/>
      <c r="SDC39" s="504"/>
      <c r="SDD39" s="202"/>
      <c r="SDH39" s="149"/>
      <c r="SDI39" s="504"/>
      <c r="SDJ39" s="504"/>
      <c r="SDL39" s="149"/>
      <c r="SDO39" s="149"/>
      <c r="SDP39" s="202"/>
      <c r="SDQ39" s="202"/>
      <c r="SDR39" s="202"/>
      <c r="SDS39" s="202"/>
      <c r="SDT39" s="202"/>
      <c r="SDU39" s="202"/>
      <c r="SDV39" s="202"/>
      <c r="SDW39" s="202"/>
      <c r="SDX39" s="202"/>
      <c r="SDY39" s="585"/>
      <c r="SDZ39" s="202"/>
      <c r="SEB39" s="202"/>
      <c r="SEC39" s="202"/>
      <c r="SED39" s="202"/>
      <c r="SEE39" s="202"/>
      <c r="SEF39" s="202"/>
      <c r="SEG39" s="202"/>
      <c r="SEH39" s="202"/>
      <c r="SEI39" s="202"/>
      <c r="SEJ39" s="202"/>
      <c r="SEK39" s="202"/>
      <c r="SEM39" s="585"/>
      <c r="SEN39" s="585"/>
      <c r="SEO39" s="504"/>
      <c r="SEP39" s="585"/>
      <c r="SEQ39" s="149"/>
      <c r="SER39" s="202"/>
      <c r="SES39" s="202"/>
      <c r="SET39" s="202"/>
      <c r="SEU39" s="202"/>
      <c r="SEV39" s="202"/>
      <c r="SEW39" s="202"/>
      <c r="SEY39" s="149"/>
      <c r="SEZ39" s="918"/>
      <c r="SFA39" s="918"/>
      <c r="SFB39" s="918"/>
      <c r="SFC39" s="918"/>
      <c r="SFD39" s="918"/>
      <c r="SFE39" s="149"/>
      <c r="SFF39" s="918"/>
      <c r="SFG39" s="918"/>
      <c r="SFH39" s="918"/>
      <c r="SFI39" s="918"/>
      <c r="SFJ39" s="918"/>
      <c r="SFK39" s="149"/>
      <c r="SFL39" s="923"/>
      <c r="SFM39" s="149"/>
      <c r="SFN39" s="149"/>
      <c r="SFO39" s="149"/>
      <c r="SFP39" s="149"/>
      <c r="SFS39" s="504"/>
      <c r="SFT39" s="202"/>
      <c r="SFX39" s="149"/>
      <c r="SFY39" s="504"/>
      <c r="SFZ39" s="504"/>
      <c r="SGB39" s="149"/>
      <c r="SGE39" s="149"/>
      <c r="SGF39" s="202"/>
      <c r="SGG39" s="202"/>
      <c r="SGH39" s="202"/>
      <c r="SGI39" s="202"/>
      <c r="SGJ39" s="202"/>
      <c r="SGK39" s="202"/>
      <c r="SGL39" s="202"/>
      <c r="SGM39" s="202"/>
      <c r="SGN39" s="202"/>
      <c r="SGO39" s="585"/>
      <c r="SGP39" s="202"/>
      <c r="SGR39" s="202"/>
      <c r="SGS39" s="202"/>
      <c r="SGT39" s="202"/>
      <c r="SGU39" s="202"/>
      <c r="SGV39" s="202"/>
      <c r="SGW39" s="202"/>
      <c r="SGX39" s="202"/>
      <c r="SGY39" s="202"/>
      <c r="SGZ39" s="202"/>
      <c r="SHA39" s="202"/>
      <c r="SHC39" s="585"/>
      <c r="SHD39" s="585"/>
      <c r="SHE39" s="504"/>
      <c r="SHF39" s="585"/>
      <c r="SHG39" s="149"/>
      <c r="SHH39" s="202"/>
      <c r="SHI39" s="202"/>
      <c r="SHJ39" s="202"/>
      <c r="SHK39" s="202"/>
      <c r="SHL39" s="202"/>
      <c r="SHM39" s="202"/>
      <c r="SHO39" s="149"/>
      <c r="SHP39" s="918"/>
      <c r="SHQ39" s="918"/>
      <c r="SHR39" s="918"/>
      <c r="SHS39" s="918"/>
      <c r="SHT39" s="918"/>
      <c r="SHU39" s="149"/>
      <c r="SHV39" s="918"/>
      <c r="SHW39" s="918"/>
      <c r="SHX39" s="918"/>
      <c r="SHY39" s="918"/>
      <c r="SHZ39" s="918"/>
      <c r="SIA39" s="149"/>
      <c r="SIB39" s="923"/>
      <c r="SIC39" s="149"/>
      <c r="SID39" s="149"/>
      <c r="SIE39" s="149"/>
      <c r="SIF39" s="149"/>
      <c r="SII39" s="504"/>
      <c r="SIJ39" s="202"/>
      <c r="SIN39" s="149"/>
      <c r="SIO39" s="504"/>
      <c r="SIP39" s="504"/>
      <c r="SIR39" s="149"/>
      <c r="SIU39" s="149"/>
      <c r="SIV39" s="202"/>
      <c r="SIW39" s="202"/>
      <c r="SIX39" s="202"/>
      <c r="SIY39" s="202"/>
      <c r="SIZ39" s="202"/>
      <c r="SJA39" s="202"/>
      <c r="SJB39" s="202"/>
      <c r="SJC39" s="202"/>
      <c r="SJD39" s="202"/>
      <c r="SJE39" s="585"/>
      <c r="SJF39" s="202"/>
      <c r="SJH39" s="202"/>
      <c r="SJI39" s="202"/>
      <c r="SJJ39" s="202"/>
      <c r="SJK39" s="202"/>
      <c r="SJL39" s="202"/>
      <c r="SJM39" s="202"/>
      <c r="SJN39" s="202"/>
      <c r="SJO39" s="202"/>
      <c r="SJP39" s="202"/>
      <c r="SJQ39" s="202"/>
      <c r="SJS39" s="585"/>
      <c r="SJT39" s="585"/>
      <c r="SJU39" s="504"/>
      <c r="SJV39" s="585"/>
      <c r="SJW39" s="149"/>
      <c r="SJX39" s="202"/>
      <c r="SJY39" s="202"/>
      <c r="SJZ39" s="202"/>
      <c r="SKA39" s="202"/>
      <c r="SKB39" s="202"/>
      <c r="SKC39" s="202"/>
      <c r="SKE39" s="149"/>
      <c r="SKF39" s="918"/>
      <c r="SKG39" s="918"/>
      <c r="SKH39" s="918"/>
      <c r="SKI39" s="918"/>
      <c r="SKJ39" s="918"/>
      <c r="SKK39" s="149"/>
      <c r="SKL39" s="918"/>
      <c r="SKM39" s="918"/>
      <c r="SKN39" s="918"/>
      <c r="SKO39" s="918"/>
      <c r="SKP39" s="918"/>
      <c r="SKQ39" s="149"/>
      <c r="SKR39" s="923"/>
      <c r="SKS39" s="149"/>
      <c r="SKT39" s="149"/>
      <c r="SKU39" s="149"/>
      <c r="SKV39" s="149"/>
      <c r="SKY39" s="504"/>
      <c r="SKZ39" s="202"/>
      <c r="SLD39" s="149"/>
      <c r="SLE39" s="504"/>
      <c r="SLF39" s="504"/>
      <c r="SLH39" s="149"/>
      <c r="SLK39" s="149"/>
      <c r="SLL39" s="202"/>
      <c r="SLM39" s="202"/>
      <c r="SLN39" s="202"/>
      <c r="SLO39" s="202"/>
      <c r="SLP39" s="202"/>
      <c r="SLQ39" s="202"/>
      <c r="SLR39" s="202"/>
      <c r="SLS39" s="202"/>
      <c r="SLT39" s="202"/>
      <c r="SLU39" s="585"/>
      <c r="SLV39" s="202"/>
      <c r="SLX39" s="202"/>
      <c r="SLY39" s="202"/>
      <c r="SLZ39" s="202"/>
      <c r="SMA39" s="202"/>
      <c r="SMB39" s="202"/>
      <c r="SMC39" s="202"/>
      <c r="SMD39" s="202"/>
      <c r="SME39" s="202"/>
      <c r="SMF39" s="202"/>
      <c r="SMG39" s="202"/>
      <c r="SMI39" s="585"/>
      <c r="SMJ39" s="585"/>
      <c r="SMK39" s="504"/>
      <c r="SML39" s="585"/>
      <c r="SMM39" s="149"/>
      <c r="SMN39" s="202"/>
      <c r="SMO39" s="202"/>
      <c r="SMP39" s="202"/>
      <c r="SMQ39" s="202"/>
      <c r="SMR39" s="202"/>
      <c r="SMS39" s="202"/>
      <c r="SMU39" s="149"/>
      <c r="SMV39" s="918"/>
      <c r="SMW39" s="918"/>
      <c r="SMX39" s="918"/>
      <c r="SMY39" s="918"/>
      <c r="SMZ39" s="918"/>
      <c r="SNA39" s="149"/>
      <c r="SNB39" s="918"/>
      <c r="SNC39" s="918"/>
      <c r="SND39" s="918"/>
      <c r="SNE39" s="918"/>
      <c r="SNF39" s="918"/>
      <c r="SNG39" s="149"/>
      <c r="SNH39" s="923"/>
      <c r="SNI39" s="149"/>
      <c r="SNJ39" s="149"/>
      <c r="SNK39" s="149"/>
      <c r="SNL39" s="149"/>
      <c r="SNO39" s="504"/>
      <c r="SNP39" s="202"/>
      <c r="SNT39" s="149"/>
      <c r="SNU39" s="504"/>
      <c r="SNV39" s="504"/>
      <c r="SNX39" s="149"/>
      <c r="SOA39" s="149"/>
      <c r="SOB39" s="202"/>
      <c r="SOC39" s="202"/>
      <c r="SOD39" s="202"/>
      <c r="SOE39" s="202"/>
      <c r="SOF39" s="202"/>
      <c r="SOG39" s="202"/>
      <c r="SOH39" s="202"/>
      <c r="SOI39" s="202"/>
      <c r="SOJ39" s="202"/>
      <c r="SOK39" s="585"/>
      <c r="SOL39" s="202"/>
      <c r="SON39" s="202"/>
      <c r="SOO39" s="202"/>
      <c r="SOP39" s="202"/>
      <c r="SOQ39" s="202"/>
      <c r="SOR39" s="202"/>
      <c r="SOS39" s="202"/>
      <c r="SOT39" s="202"/>
      <c r="SOU39" s="202"/>
      <c r="SOV39" s="202"/>
      <c r="SOW39" s="202"/>
      <c r="SOY39" s="585"/>
      <c r="SOZ39" s="585"/>
      <c r="SPA39" s="504"/>
      <c r="SPB39" s="585"/>
      <c r="SPC39" s="149"/>
      <c r="SPD39" s="202"/>
      <c r="SPE39" s="202"/>
      <c r="SPF39" s="202"/>
      <c r="SPG39" s="202"/>
      <c r="SPH39" s="202"/>
      <c r="SPI39" s="202"/>
      <c r="SPK39" s="149"/>
      <c r="SPL39" s="918"/>
      <c r="SPM39" s="918"/>
      <c r="SPN39" s="918"/>
      <c r="SPO39" s="918"/>
      <c r="SPP39" s="918"/>
      <c r="SPQ39" s="149"/>
      <c r="SPR39" s="918"/>
      <c r="SPS39" s="918"/>
      <c r="SPT39" s="918"/>
      <c r="SPU39" s="918"/>
      <c r="SPV39" s="918"/>
      <c r="SPW39" s="149"/>
      <c r="SPX39" s="923"/>
      <c r="SPY39" s="149"/>
      <c r="SPZ39" s="149"/>
      <c r="SQA39" s="149"/>
      <c r="SQB39" s="149"/>
      <c r="SQE39" s="504"/>
      <c r="SQF39" s="202"/>
      <c r="SQJ39" s="149"/>
      <c r="SQK39" s="504"/>
      <c r="SQL39" s="504"/>
      <c r="SQN39" s="149"/>
      <c r="SQQ39" s="149"/>
      <c r="SQR39" s="202"/>
      <c r="SQS39" s="202"/>
      <c r="SQT39" s="202"/>
      <c r="SQU39" s="202"/>
      <c r="SQV39" s="202"/>
      <c r="SQW39" s="202"/>
      <c r="SQX39" s="202"/>
      <c r="SQY39" s="202"/>
      <c r="SQZ39" s="202"/>
      <c r="SRA39" s="585"/>
      <c r="SRB39" s="202"/>
      <c r="SRD39" s="202"/>
      <c r="SRE39" s="202"/>
      <c r="SRF39" s="202"/>
      <c r="SRG39" s="202"/>
      <c r="SRH39" s="202"/>
      <c r="SRI39" s="202"/>
      <c r="SRJ39" s="202"/>
      <c r="SRK39" s="202"/>
      <c r="SRL39" s="202"/>
      <c r="SRM39" s="202"/>
      <c r="SRO39" s="585"/>
      <c r="SRP39" s="585"/>
      <c r="SRQ39" s="504"/>
      <c r="SRR39" s="585"/>
      <c r="SRS39" s="149"/>
      <c r="SRT39" s="202"/>
      <c r="SRU39" s="202"/>
      <c r="SRV39" s="202"/>
      <c r="SRW39" s="202"/>
      <c r="SRX39" s="202"/>
      <c r="SRY39" s="202"/>
      <c r="SSA39" s="149"/>
      <c r="SSB39" s="918"/>
      <c r="SSC39" s="918"/>
      <c r="SSD39" s="918"/>
      <c r="SSE39" s="918"/>
      <c r="SSF39" s="918"/>
      <c r="SSG39" s="149"/>
      <c r="SSH39" s="918"/>
      <c r="SSI39" s="918"/>
      <c r="SSJ39" s="918"/>
      <c r="SSK39" s="918"/>
      <c r="SSL39" s="918"/>
      <c r="SSM39" s="149"/>
      <c r="SSN39" s="923"/>
      <c r="SSO39" s="149"/>
      <c r="SSP39" s="149"/>
      <c r="SSQ39" s="149"/>
      <c r="SSR39" s="149"/>
      <c r="SSU39" s="504"/>
      <c r="SSV39" s="202"/>
      <c r="SSZ39" s="149"/>
      <c r="STA39" s="504"/>
      <c r="STB39" s="504"/>
      <c r="STD39" s="149"/>
      <c r="STG39" s="149"/>
      <c r="STH39" s="202"/>
      <c r="STI39" s="202"/>
      <c r="STJ39" s="202"/>
      <c r="STK39" s="202"/>
      <c r="STL39" s="202"/>
      <c r="STM39" s="202"/>
      <c r="STN39" s="202"/>
      <c r="STO39" s="202"/>
      <c r="STP39" s="202"/>
      <c r="STQ39" s="585"/>
      <c r="STR39" s="202"/>
      <c r="STT39" s="202"/>
      <c r="STU39" s="202"/>
      <c r="STV39" s="202"/>
      <c r="STW39" s="202"/>
      <c r="STX39" s="202"/>
      <c r="STY39" s="202"/>
      <c r="STZ39" s="202"/>
      <c r="SUA39" s="202"/>
      <c r="SUB39" s="202"/>
      <c r="SUC39" s="202"/>
      <c r="SUE39" s="585"/>
      <c r="SUF39" s="585"/>
      <c r="SUG39" s="504"/>
      <c r="SUH39" s="585"/>
      <c r="SUI39" s="149"/>
      <c r="SUJ39" s="202"/>
      <c r="SUK39" s="202"/>
      <c r="SUL39" s="202"/>
      <c r="SUM39" s="202"/>
      <c r="SUN39" s="202"/>
      <c r="SUO39" s="202"/>
      <c r="SUQ39" s="149"/>
      <c r="SUR39" s="918"/>
      <c r="SUS39" s="918"/>
      <c r="SUT39" s="918"/>
      <c r="SUU39" s="918"/>
      <c r="SUV39" s="918"/>
      <c r="SUW39" s="149"/>
      <c r="SUX39" s="918"/>
      <c r="SUY39" s="918"/>
      <c r="SUZ39" s="918"/>
      <c r="SVA39" s="918"/>
      <c r="SVB39" s="918"/>
      <c r="SVC39" s="149"/>
      <c r="SVD39" s="923"/>
      <c r="SVE39" s="149"/>
      <c r="SVF39" s="149"/>
      <c r="SVG39" s="149"/>
      <c r="SVH39" s="149"/>
      <c r="SVK39" s="504"/>
      <c r="SVL39" s="202"/>
      <c r="SVP39" s="149"/>
      <c r="SVQ39" s="504"/>
      <c r="SVR39" s="504"/>
      <c r="SVT39" s="149"/>
      <c r="SVW39" s="149"/>
      <c r="SVX39" s="202"/>
      <c r="SVY39" s="202"/>
      <c r="SVZ39" s="202"/>
      <c r="SWA39" s="202"/>
      <c r="SWB39" s="202"/>
      <c r="SWC39" s="202"/>
      <c r="SWD39" s="202"/>
      <c r="SWE39" s="202"/>
      <c r="SWF39" s="202"/>
      <c r="SWG39" s="585"/>
      <c r="SWH39" s="202"/>
      <c r="SWJ39" s="202"/>
      <c r="SWK39" s="202"/>
      <c r="SWL39" s="202"/>
      <c r="SWM39" s="202"/>
      <c r="SWN39" s="202"/>
      <c r="SWO39" s="202"/>
      <c r="SWP39" s="202"/>
      <c r="SWQ39" s="202"/>
      <c r="SWR39" s="202"/>
      <c r="SWS39" s="202"/>
      <c r="SWU39" s="585"/>
      <c r="SWV39" s="585"/>
      <c r="SWW39" s="504"/>
      <c r="SWX39" s="585"/>
      <c r="SWY39" s="149"/>
      <c r="SWZ39" s="202"/>
      <c r="SXA39" s="202"/>
      <c r="SXB39" s="202"/>
      <c r="SXC39" s="202"/>
      <c r="SXD39" s="202"/>
      <c r="SXE39" s="202"/>
      <c r="SXG39" s="149"/>
      <c r="SXH39" s="918"/>
      <c r="SXI39" s="918"/>
      <c r="SXJ39" s="918"/>
      <c r="SXK39" s="918"/>
      <c r="SXL39" s="918"/>
      <c r="SXM39" s="149"/>
      <c r="SXN39" s="918"/>
      <c r="SXO39" s="918"/>
      <c r="SXP39" s="918"/>
      <c r="SXQ39" s="918"/>
      <c r="SXR39" s="918"/>
      <c r="SXS39" s="149"/>
      <c r="SXT39" s="923"/>
      <c r="SXU39" s="149"/>
      <c r="SXV39" s="149"/>
      <c r="SXW39" s="149"/>
      <c r="SXX39" s="149"/>
      <c r="SYA39" s="504"/>
      <c r="SYB39" s="202"/>
      <c r="SYF39" s="149"/>
      <c r="SYG39" s="504"/>
      <c r="SYH39" s="504"/>
      <c r="SYJ39" s="149"/>
      <c r="SYM39" s="149"/>
      <c r="SYN39" s="202"/>
      <c r="SYO39" s="202"/>
      <c r="SYP39" s="202"/>
      <c r="SYQ39" s="202"/>
      <c r="SYR39" s="202"/>
      <c r="SYS39" s="202"/>
      <c r="SYT39" s="202"/>
      <c r="SYU39" s="202"/>
      <c r="SYV39" s="202"/>
      <c r="SYW39" s="585"/>
      <c r="SYX39" s="202"/>
      <c r="SYZ39" s="202"/>
      <c r="SZA39" s="202"/>
      <c r="SZB39" s="202"/>
      <c r="SZC39" s="202"/>
      <c r="SZD39" s="202"/>
      <c r="SZE39" s="202"/>
      <c r="SZF39" s="202"/>
      <c r="SZG39" s="202"/>
      <c r="SZH39" s="202"/>
      <c r="SZI39" s="202"/>
      <c r="SZK39" s="585"/>
      <c r="SZL39" s="585"/>
      <c r="SZM39" s="504"/>
      <c r="SZN39" s="585"/>
      <c r="SZO39" s="149"/>
      <c r="SZP39" s="202"/>
      <c r="SZQ39" s="202"/>
      <c r="SZR39" s="202"/>
      <c r="SZS39" s="202"/>
      <c r="SZT39" s="202"/>
      <c r="SZU39" s="202"/>
      <c r="SZW39" s="149"/>
      <c r="SZX39" s="918"/>
      <c r="SZY39" s="918"/>
      <c r="SZZ39" s="918"/>
      <c r="TAA39" s="918"/>
      <c r="TAB39" s="918"/>
      <c r="TAC39" s="149"/>
      <c r="TAD39" s="918"/>
      <c r="TAE39" s="918"/>
      <c r="TAF39" s="918"/>
      <c r="TAG39" s="918"/>
      <c r="TAH39" s="918"/>
      <c r="TAI39" s="149"/>
      <c r="TAJ39" s="923"/>
      <c r="TAK39" s="149"/>
      <c r="TAL39" s="149"/>
      <c r="TAM39" s="149"/>
      <c r="TAN39" s="149"/>
      <c r="TAQ39" s="504"/>
      <c r="TAR39" s="202"/>
      <c r="TAV39" s="149"/>
      <c r="TAW39" s="504"/>
      <c r="TAX39" s="504"/>
      <c r="TAZ39" s="149"/>
      <c r="TBC39" s="149"/>
      <c r="TBD39" s="202"/>
      <c r="TBE39" s="202"/>
      <c r="TBF39" s="202"/>
      <c r="TBG39" s="202"/>
      <c r="TBH39" s="202"/>
      <c r="TBI39" s="202"/>
      <c r="TBJ39" s="202"/>
      <c r="TBK39" s="202"/>
      <c r="TBL39" s="202"/>
      <c r="TBM39" s="585"/>
      <c r="TBN39" s="202"/>
      <c r="TBP39" s="202"/>
      <c r="TBQ39" s="202"/>
      <c r="TBR39" s="202"/>
      <c r="TBS39" s="202"/>
      <c r="TBT39" s="202"/>
      <c r="TBU39" s="202"/>
      <c r="TBV39" s="202"/>
      <c r="TBW39" s="202"/>
      <c r="TBX39" s="202"/>
      <c r="TBY39" s="202"/>
      <c r="TCA39" s="585"/>
      <c r="TCB39" s="585"/>
      <c r="TCC39" s="504"/>
      <c r="TCD39" s="585"/>
      <c r="TCE39" s="149"/>
      <c r="TCF39" s="202"/>
      <c r="TCG39" s="202"/>
      <c r="TCH39" s="202"/>
      <c r="TCI39" s="202"/>
      <c r="TCJ39" s="202"/>
      <c r="TCK39" s="202"/>
      <c r="TCM39" s="149"/>
      <c r="TCN39" s="918"/>
      <c r="TCO39" s="918"/>
      <c r="TCP39" s="918"/>
      <c r="TCQ39" s="918"/>
      <c r="TCR39" s="918"/>
      <c r="TCS39" s="149"/>
      <c r="TCT39" s="918"/>
      <c r="TCU39" s="918"/>
      <c r="TCV39" s="918"/>
      <c r="TCW39" s="918"/>
      <c r="TCX39" s="918"/>
      <c r="TCY39" s="149"/>
      <c r="TCZ39" s="923"/>
      <c r="TDA39" s="149"/>
      <c r="TDB39" s="149"/>
      <c r="TDC39" s="149"/>
      <c r="TDD39" s="149"/>
      <c r="TDG39" s="504"/>
      <c r="TDH39" s="202"/>
      <c r="TDL39" s="149"/>
      <c r="TDM39" s="504"/>
      <c r="TDN39" s="504"/>
      <c r="TDP39" s="149"/>
      <c r="TDS39" s="149"/>
      <c r="TDT39" s="202"/>
      <c r="TDU39" s="202"/>
      <c r="TDV39" s="202"/>
      <c r="TDW39" s="202"/>
      <c r="TDX39" s="202"/>
      <c r="TDY39" s="202"/>
      <c r="TDZ39" s="202"/>
      <c r="TEA39" s="202"/>
      <c r="TEB39" s="202"/>
      <c r="TEC39" s="585"/>
      <c r="TED39" s="202"/>
      <c r="TEF39" s="202"/>
      <c r="TEG39" s="202"/>
      <c r="TEH39" s="202"/>
      <c r="TEI39" s="202"/>
      <c r="TEJ39" s="202"/>
      <c r="TEK39" s="202"/>
      <c r="TEL39" s="202"/>
      <c r="TEM39" s="202"/>
      <c r="TEN39" s="202"/>
      <c r="TEO39" s="202"/>
      <c r="TEQ39" s="585"/>
      <c r="TER39" s="585"/>
      <c r="TES39" s="504"/>
      <c r="TET39" s="585"/>
      <c r="TEU39" s="149"/>
      <c r="TEV39" s="202"/>
      <c r="TEW39" s="202"/>
      <c r="TEX39" s="202"/>
      <c r="TEY39" s="202"/>
      <c r="TEZ39" s="202"/>
      <c r="TFA39" s="202"/>
      <c r="TFC39" s="149"/>
      <c r="TFD39" s="918"/>
      <c r="TFE39" s="918"/>
      <c r="TFF39" s="918"/>
      <c r="TFG39" s="918"/>
      <c r="TFH39" s="918"/>
      <c r="TFI39" s="149"/>
      <c r="TFJ39" s="918"/>
      <c r="TFK39" s="918"/>
      <c r="TFL39" s="918"/>
      <c r="TFM39" s="918"/>
      <c r="TFN39" s="918"/>
      <c r="TFO39" s="149"/>
      <c r="TFP39" s="923"/>
      <c r="TFQ39" s="149"/>
      <c r="TFR39" s="149"/>
      <c r="TFS39" s="149"/>
      <c r="TFT39" s="149"/>
      <c r="TFW39" s="504"/>
      <c r="TFX39" s="202"/>
      <c r="TGB39" s="149"/>
      <c r="TGC39" s="504"/>
      <c r="TGD39" s="504"/>
      <c r="TGF39" s="149"/>
      <c r="TGI39" s="149"/>
      <c r="TGJ39" s="202"/>
      <c r="TGK39" s="202"/>
      <c r="TGL39" s="202"/>
      <c r="TGM39" s="202"/>
      <c r="TGN39" s="202"/>
      <c r="TGO39" s="202"/>
      <c r="TGP39" s="202"/>
      <c r="TGQ39" s="202"/>
      <c r="TGR39" s="202"/>
      <c r="TGS39" s="585"/>
      <c r="TGT39" s="202"/>
      <c r="TGV39" s="202"/>
      <c r="TGW39" s="202"/>
      <c r="TGX39" s="202"/>
      <c r="TGY39" s="202"/>
      <c r="TGZ39" s="202"/>
      <c r="THA39" s="202"/>
      <c r="THB39" s="202"/>
      <c r="THC39" s="202"/>
      <c r="THD39" s="202"/>
      <c r="THE39" s="202"/>
      <c r="THG39" s="585"/>
      <c r="THH39" s="585"/>
      <c r="THI39" s="504"/>
      <c r="THJ39" s="585"/>
      <c r="THK39" s="149"/>
      <c r="THL39" s="202"/>
      <c r="THM39" s="202"/>
      <c r="THN39" s="202"/>
      <c r="THO39" s="202"/>
      <c r="THP39" s="202"/>
      <c r="THQ39" s="202"/>
      <c r="THS39" s="149"/>
      <c r="THT39" s="918"/>
      <c r="THU39" s="918"/>
      <c r="THV39" s="918"/>
      <c r="THW39" s="918"/>
      <c r="THX39" s="918"/>
      <c r="THY39" s="149"/>
      <c r="THZ39" s="918"/>
      <c r="TIA39" s="918"/>
      <c r="TIB39" s="918"/>
      <c r="TIC39" s="918"/>
      <c r="TID39" s="918"/>
      <c r="TIE39" s="149"/>
      <c r="TIF39" s="923"/>
      <c r="TIG39" s="149"/>
      <c r="TIH39" s="149"/>
      <c r="TII39" s="149"/>
      <c r="TIJ39" s="149"/>
      <c r="TIM39" s="504"/>
      <c r="TIN39" s="202"/>
      <c r="TIR39" s="149"/>
      <c r="TIS39" s="504"/>
      <c r="TIT39" s="504"/>
      <c r="TIV39" s="149"/>
      <c r="TIY39" s="149"/>
      <c r="TIZ39" s="202"/>
      <c r="TJA39" s="202"/>
      <c r="TJB39" s="202"/>
      <c r="TJC39" s="202"/>
      <c r="TJD39" s="202"/>
      <c r="TJE39" s="202"/>
      <c r="TJF39" s="202"/>
      <c r="TJG39" s="202"/>
      <c r="TJH39" s="202"/>
      <c r="TJI39" s="585"/>
      <c r="TJJ39" s="202"/>
      <c r="TJL39" s="202"/>
      <c r="TJM39" s="202"/>
      <c r="TJN39" s="202"/>
      <c r="TJO39" s="202"/>
      <c r="TJP39" s="202"/>
      <c r="TJQ39" s="202"/>
      <c r="TJR39" s="202"/>
      <c r="TJS39" s="202"/>
      <c r="TJT39" s="202"/>
      <c r="TJU39" s="202"/>
      <c r="TJW39" s="585"/>
      <c r="TJX39" s="585"/>
      <c r="TJY39" s="504"/>
      <c r="TJZ39" s="585"/>
      <c r="TKA39" s="149"/>
      <c r="TKB39" s="202"/>
      <c r="TKC39" s="202"/>
      <c r="TKD39" s="202"/>
      <c r="TKE39" s="202"/>
      <c r="TKF39" s="202"/>
      <c r="TKG39" s="202"/>
      <c r="TKI39" s="149"/>
      <c r="TKJ39" s="918"/>
      <c r="TKK39" s="918"/>
      <c r="TKL39" s="918"/>
      <c r="TKM39" s="918"/>
      <c r="TKN39" s="918"/>
      <c r="TKO39" s="149"/>
      <c r="TKP39" s="918"/>
      <c r="TKQ39" s="918"/>
      <c r="TKR39" s="918"/>
      <c r="TKS39" s="918"/>
      <c r="TKT39" s="918"/>
      <c r="TKU39" s="149"/>
      <c r="TKV39" s="923"/>
      <c r="TKW39" s="149"/>
      <c r="TKX39" s="149"/>
      <c r="TKY39" s="149"/>
      <c r="TKZ39" s="149"/>
      <c r="TLC39" s="504"/>
      <c r="TLD39" s="202"/>
      <c r="TLH39" s="149"/>
      <c r="TLI39" s="504"/>
      <c r="TLJ39" s="504"/>
      <c r="TLL39" s="149"/>
      <c r="TLO39" s="149"/>
      <c r="TLP39" s="202"/>
      <c r="TLQ39" s="202"/>
      <c r="TLR39" s="202"/>
      <c r="TLS39" s="202"/>
      <c r="TLT39" s="202"/>
      <c r="TLU39" s="202"/>
      <c r="TLV39" s="202"/>
      <c r="TLW39" s="202"/>
      <c r="TLX39" s="202"/>
      <c r="TLY39" s="585"/>
      <c r="TLZ39" s="202"/>
      <c r="TMB39" s="202"/>
      <c r="TMC39" s="202"/>
      <c r="TMD39" s="202"/>
      <c r="TME39" s="202"/>
      <c r="TMF39" s="202"/>
      <c r="TMG39" s="202"/>
      <c r="TMH39" s="202"/>
      <c r="TMI39" s="202"/>
      <c r="TMJ39" s="202"/>
      <c r="TMK39" s="202"/>
      <c r="TMM39" s="585"/>
      <c r="TMN39" s="585"/>
      <c r="TMO39" s="504"/>
      <c r="TMP39" s="585"/>
      <c r="TMQ39" s="149"/>
      <c r="TMR39" s="202"/>
      <c r="TMS39" s="202"/>
      <c r="TMT39" s="202"/>
      <c r="TMU39" s="202"/>
      <c r="TMV39" s="202"/>
      <c r="TMW39" s="202"/>
      <c r="TMY39" s="149"/>
      <c r="TMZ39" s="918"/>
      <c r="TNA39" s="918"/>
      <c r="TNB39" s="918"/>
      <c r="TNC39" s="918"/>
      <c r="TND39" s="918"/>
      <c r="TNE39" s="149"/>
      <c r="TNF39" s="918"/>
      <c r="TNG39" s="918"/>
      <c r="TNH39" s="918"/>
      <c r="TNI39" s="918"/>
      <c r="TNJ39" s="918"/>
      <c r="TNK39" s="149"/>
      <c r="TNL39" s="923"/>
      <c r="TNM39" s="149"/>
      <c r="TNN39" s="149"/>
      <c r="TNO39" s="149"/>
      <c r="TNP39" s="149"/>
      <c r="TNS39" s="504"/>
      <c r="TNT39" s="202"/>
      <c r="TNX39" s="149"/>
      <c r="TNY39" s="504"/>
      <c r="TNZ39" s="504"/>
      <c r="TOB39" s="149"/>
      <c r="TOE39" s="149"/>
      <c r="TOF39" s="202"/>
      <c r="TOG39" s="202"/>
      <c r="TOH39" s="202"/>
      <c r="TOI39" s="202"/>
      <c r="TOJ39" s="202"/>
      <c r="TOK39" s="202"/>
      <c r="TOL39" s="202"/>
      <c r="TOM39" s="202"/>
      <c r="TON39" s="202"/>
      <c r="TOO39" s="585"/>
      <c r="TOP39" s="202"/>
      <c r="TOR39" s="202"/>
      <c r="TOS39" s="202"/>
      <c r="TOT39" s="202"/>
      <c r="TOU39" s="202"/>
      <c r="TOV39" s="202"/>
      <c r="TOW39" s="202"/>
      <c r="TOX39" s="202"/>
      <c r="TOY39" s="202"/>
      <c r="TOZ39" s="202"/>
      <c r="TPA39" s="202"/>
      <c r="TPC39" s="585"/>
      <c r="TPD39" s="585"/>
      <c r="TPE39" s="504"/>
      <c r="TPF39" s="585"/>
      <c r="TPG39" s="149"/>
      <c r="TPH39" s="202"/>
      <c r="TPI39" s="202"/>
      <c r="TPJ39" s="202"/>
      <c r="TPK39" s="202"/>
      <c r="TPL39" s="202"/>
      <c r="TPM39" s="202"/>
      <c r="TPO39" s="149"/>
      <c r="TPP39" s="918"/>
      <c r="TPQ39" s="918"/>
      <c r="TPR39" s="918"/>
      <c r="TPS39" s="918"/>
      <c r="TPT39" s="918"/>
      <c r="TPU39" s="149"/>
      <c r="TPV39" s="918"/>
      <c r="TPW39" s="918"/>
      <c r="TPX39" s="918"/>
      <c r="TPY39" s="918"/>
      <c r="TPZ39" s="918"/>
      <c r="TQA39" s="149"/>
      <c r="TQB39" s="923"/>
      <c r="TQC39" s="149"/>
      <c r="TQD39" s="149"/>
      <c r="TQE39" s="149"/>
      <c r="TQF39" s="149"/>
      <c r="TQI39" s="504"/>
      <c r="TQJ39" s="202"/>
      <c r="TQN39" s="149"/>
      <c r="TQO39" s="504"/>
      <c r="TQP39" s="504"/>
      <c r="TQR39" s="149"/>
      <c r="TQU39" s="149"/>
      <c r="TQV39" s="202"/>
      <c r="TQW39" s="202"/>
      <c r="TQX39" s="202"/>
      <c r="TQY39" s="202"/>
      <c r="TQZ39" s="202"/>
      <c r="TRA39" s="202"/>
      <c r="TRB39" s="202"/>
      <c r="TRC39" s="202"/>
      <c r="TRD39" s="202"/>
      <c r="TRE39" s="585"/>
      <c r="TRF39" s="202"/>
      <c r="TRH39" s="202"/>
      <c r="TRI39" s="202"/>
      <c r="TRJ39" s="202"/>
      <c r="TRK39" s="202"/>
      <c r="TRL39" s="202"/>
      <c r="TRM39" s="202"/>
      <c r="TRN39" s="202"/>
      <c r="TRO39" s="202"/>
      <c r="TRP39" s="202"/>
      <c r="TRQ39" s="202"/>
      <c r="TRS39" s="585"/>
      <c r="TRT39" s="585"/>
      <c r="TRU39" s="504"/>
      <c r="TRV39" s="585"/>
      <c r="TRW39" s="149"/>
      <c r="TRX39" s="202"/>
      <c r="TRY39" s="202"/>
      <c r="TRZ39" s="202"/>
      <c r="TSA39" s="202"/>
      <c r="TSB39" s="202"/>
      <c r="TSC39" s="202"/>
      <c r="TSE39" s="149"/>
      <c r="TSF39" s="918"/>
      <c r="TSG39" s="918"/>
      <c r="TSH39" s="918"/>
      <c r="TSI39" s="918"/>
      <c r="TSJ39" s="918"/>
      <c r="TSK39" s="149"/>
      <c r="TSL39" s="918"/>
      <c r="TSM39" s="918"/>
      <c r="TSN39" s="918"/>
      <c r="TSO39" s="918"/>
      <c r="TSP39" s="918"/>
      <c r="TSQ39" s="149"/>
      <c r="TSR39" s="923"/>
      <c r="TSS39" s="149"/>
      <c r="TST39" s="149"/>
      <c r="TSU39" s="149"/>
      <c r="TSV39" s="149"/>
      <c r="TSY39" s="504"/>
      <c r="TSZ39" s="202"/>
      <c r="TTD39" s="149"/>
      <c r="TTE39" s="504"/>
      <c r="TTF39" s="504"/>
      <c r="TTH39" s="149"/>
      <c r="TTK39" s="149"/>
      <c r="TTL39" s="202"/>
      <c r="TTM39" s="202"/>
      <c r="TTN39" s="202"/>
      <c r="TTO39" s="202"/>
      <c r="TTP39" s="202"/>
      <c r="TTQ39" s="202"/>
      <c r="TTR39" s="202"/>
      <c r="TTS39" s="202"/>
      <c r="TTT39" s="202"/>
      <c r="TTU39" s="585"/>
      <c r="TTV39" s="202"/>
      <c r="TTX39" s="202"/>
      <c r="TTY39" s="202"/>
      <c r="TTZ39" s="202"/>
      <c r="TUA39" s="202"/>
      <c r="TUB39" s="202"/>
      <c r="TUC39" s="202"/>
      <c r="TUD39" s="202"/>
      <c r="TUE39" s="202"/>
      <c r="TUF39" s="202"/>
      <c r="TUG39" s="202"/>
      <c r="TUI39" s="585"/>
      <c r="TUJ39" s="585"/>
      <c r="TUK39" s="504"/>
      <c r="TUL39" s="585"/>
      <c r="TUM39" s="149"/>
      <c r="TUN39" s="202"/>
      <c r="TUO39" s="202"/>
      <c r="TUP39" s="202"/>
      <c r="TUQ39" s="202"/>
      <c r="TUR39" s="202"/>
      <c r="TUS39" s="202"/>
      <c r="TUU39" s="149"/>
      <c r="TUV39" s="918"/>
      <c r="TUW39" s="918"/>
      <c r="TUX39" s="918"/>
      <c r="TUY39" s="918"/>
      <c r="TUZ39" s="918"/>
      <c r="TVA39" s="149"/>
      <c r="TVB39" s="918"/>
      <c r="TVC39" s="918"/>
      <c r="TVD39" s="918"/>
      <c r="TVE39" s="918"/>
      <c r="TVF39" s="918"/>
      <c r="TVG39" s="149"/>
      <c r="TVH39" s="923"/>
      <c r="TVI39" s="149"/>
      <c r="TVJ39" s="149"/>
      <c r="TVK39" s="149"/>
      <c r="TVL39" s="149"/>
      <c r="TVO39" s="504"/>
      <c r="TVP39" s="202"/>
      <c r="TVT39" s="149"/>
      <c r="TVU39" s="504"/>
      <c r="TVV39" s="504"/>
      <c r="TVX39" s="149"/>
      <c r="TWA39" s="149"/>
      <c r="TWB39" s="202"/>
      <c r="TWC39" s="202"/>
      <c r="TWD39" s="202"/>
      <c r="TWE39" s="202"/>
      <c r="TWF39" s="202"/>
      <c r="TWG39" s="202"/>
      <c r="TWH39" s="202"/>
      <c r="TWI39" s="202"/>
      <c r="TWJ39" s="202"/>
      <c r="TWK39" s="585"/>
      <c r="TWL39" s="202"/>
      <c r="TWN39" s="202"/>
      <c r="TWO39" s="202"/>
      <c r="TWP39" s="202"/>
      <c r="TWQ39" s="202"/>
      <c r="TWR39" s="202"/>
      <c r="TWS39" s="202"/>
      <c r="TWT39" s="202"/>
      <c r="TWU39" s="202"/>
      <c r="TWV39" s="202"/>
      <c r="TWW39" s="202"/>
      <c r="TWY39" s="585"/>
      <c r="TWZ39" s="585"/>
      <c r="TXA39" s="504"/>
      <c r="TXB39" s="585"/>
      <c r="TXC39" s="149"/>
      <c r="TXD39" s="202"/>
      <c r="TXE39" s="202"/>
      <c r="TXF39" s="202"/>
      <c r="TXG39" s="202"/>
      <c r="TXH39" s="202"/>
      <c r="TXI39" s="202"/>
      <c r="TXK39" s="149"/>
      <c r="TXL39" s="918"/>
      <c r="TXM39" s="918"/>
      <c r="TXN39" s="918"/>
      <c r="TXO39" s="918"/>
      <c r="TXP39" s="918"/>
      <c r="TXQ39" s="149"/>
      <c r="TXR39" s="918"/>
      <c r="TXS39" s="918"/>
      <c r="TXT39" s="918"/>
      <c r="TXU39" s="918"/>
      <c r="TXV39" s="918"/>
      <c r="TXW39" s="149"/>
      <c r="TXX39" s="923"/>
      <c r="TXY39" s="149"/>
      <c r="TXZ39" s="149"/>
      <c r="TYA39" s="149"/>
      <c r="TYB39" s="149"/>
      <c r="TYE39" s="504"/>
      <c r="TYF39" s="202"/>
      <c r="TYJ39" s="149"/>
      <c r="TYK39" s="504"/>
      <c r="TYL39" s="504"/>
      <c r="TYN39" s="149"/>
      <c r="TYQ39" s="149"/>
      <c r="TYR39" s="202"/>
      <c r="TYS39" s="202"/>
      <c r="TYT39" s="202"/>
      <c r="TYU39" s="202"/>
      <c r="TYV39" s="202"/>
      <c r="TYW39" s="202"/>
      <c r="TYX39" s="202"/>
      <c r="TYY39" s="202"/>
      <c r="TYZ39" s="202"/>
      <c r="TZA39" s="585"/>
      <c r="TZB39" s="202"/>
      <c r="TZD39" s="202"/>
      <c r="TZE39" s="202"/>
      <c r="TZF39" s="202"/>
      <c r="TZG39" s="202"/>
      <c r="TZH39" s="202"/>
      <c r="TZI39" s="202"/>
      <c r="TZJ39" s="202"/>
      <c r="TZK39" s="202"/>
      <c r="TZL39" s="202"/>
      <c r="TZM39" s="202"/>
      <c r="TZO39" s="585"/>
      <c r="TZP39" s="585"/>
      <c r="TZQ39" s="504"/>
      <c r="TZR39" s="585"/>
      <c r="TZS39" s="149"/>
      <c r="TZT39" s="202"/>
      <c r="TZU39" s="202"/>
      <c r="TZV39" s="202"/>
      <c r="TZW39" s="202"/>
      <c r="TZX39" s="202"/>
      <c r="TZY39" s="202"/>
      <c r="UAA39" s="149"/>
      <c r="UAB39" s="918"/>
      <c r="UAC39" s="918"/>
      <c r="UAD39" s="918"/>
      <c r="UAE39" s="918"/>
      <c r="UAF39" s="918"/>
      <c r="UAG39" s="149"/>
      <c r="UAH39" s="918"/>
      <c r="UAI39" s="918"/>
      <c r="UAJ39" s="918"/>
      <c r="UAK39" s="918"/>
      <c r="UAL39" s="918"/>
      <c r="UAM39" s="149"/>
      <c r="UAN39" s="923"/>
      <c r="UAO39" s="149"/>
      <c r="UAP39" s="149"/>
      <c r="UAQ39" s="149"/>
      <c r="UAR39" s="149"/>
      <c r="UAU39" s="504"/>
      <c r="UAV39" s="202"/>
      <c r="UAZ39" s="149"/>
      <c r="UBA39" s="504"/>
      <c r="UBB39" s="504"/>
      <c r="UBD39" s="149"/>
      <c r="UBG39" s="149"/>
      <c r="UBH39" s="202"/>
      <c r="UBI39" s="202"/>
      <c r="UBJ39" s="202"/>
      <c r="UBK39" s="202"/>
      <c r="UBL39" s="202"/>
      <c r="UBM39" s="202"/>
      <c r="UBN39" s="202"/>
      <c r="UBO39" s="202"/>
      <c r="UBP39" s="202"/>
      <c r="UBQ39" s="585"/>
      <c r="UBR39" s="202"/>
      <c r="UBT39" s="202"/>
      <c r="UBU39" s="202"/>
      <c r="UBV39" s="202"/>
      <c r="UBW39" s="202"/>
      <c r="UBX39" s="202"/>
      <c r="UBY39" s="202"/>
      <c r="UBZ39" s="202"/>
      <c r="UCA39" s="202"/>
      <c r="UCB39" s="202"/>
      <c r="UCC39" s="202"/>
      <c r="UCE39" s="585"/>
      <c r="UCF39" s="585"/>
      <c r="UCG39" s="504"/>
      <c r="UCH39" s="585"/>
      <c r="UCI39" s="149"/>
      <c r="UCJ39" s="202"/>
      <c r="UCK39" s="202"/>
      <c r="UCL39" s="202"/>
      <c r="UCM39" s="202"/>
      <c r="UCN39" s="202"/>
      <c r="UCO39" s="202"/>
      <c r="UCQ39" s="149"/>
      <c r="UCR39" s="918"/>
      <c r="UCS39" s="918"/>
      <c r="UCT39" s="918"/>
      <c r="UCU39" s="918"/>
      <c r="UCV39" s="918"/>
      <c r="UCW39" s="149"/>
      <c r="UCX39" s="918"/>
      <c r="UCY39" s="918"/>
      <c r="UCZ39" s="918"/>
      <c r="UDA39" s="918"/>
      <c r="UDB39" s="918"/>
      <c r="UDC39" s="149"/>
      <c r="UDD39" s="923"/>
      <c r="UDE39" s="149"/>
      <c r="UDF39" s="149"/>
      <c r="UDG39" s="149"/>
      <c r="UDH39" s="149"/>
      <c r="UDK39" s="504"/>
      <c r="UDL39" s="202"/>
      <c r="UDP39" s="149"/>
      <c r="UDQ39" s="504"/>
      <c r="UDR39" s="504"/>
      <c r="UDT39" s="149"/>
      <c r="UDW39" s="149"/>
      <c r="UDX39" s="202"/>
      <c r="UDY39" s="202"/>
      <c r="UDZ39" s="202"/>
      <c r="UEA39" s="202"/>
      <c r="UEB39" s="202"/>
      <c r="UEC39" s="202"/>
      <c r="UED39" s="202"/>
      <c r="UEE39" s="202"/>
      <c r="UEF39" s="202"/>
      <c r="UEG39" s="585"/>
      <c r="UEH39" s="202"/>
      <c r="UEJ39" s="202"/>
      <c r="UEK39" s="202"/>
      <c r="UEL39" s="202"/>
      <c r="UEM39" s="202"/>
      <c r="UEN39" s="202"/>
      <c r="UEO39" s="202"/>
      <c r="UEP39" s="202"/>
      <c r="UEQ39" s="202"/>
      <c r="UER39" s="202"/>
      <c r="UES39" s="202"/>
      <c r="UEU39" s="585"/>
      <c r="UEV39" s="585"/>
      <c r="UEW39" s="504"/>
      <c r="UEX39" s="585"/>
      <c r="UEY39" s="149"/>
      <c r="UEZ39" s="202"/>
      <c r="UFA39" s="202"/>
      <c r="UFB39" s="202"/>
      <c r="UFC39" s="202"/>
      <c r="UFD39" s="202"/>
      <c r="UFE39" s="202"/>
      <c r="UFG39" s="149"/>
      <c r="UFH39" s="918"/>
      <c r="UFI39" s="918"/>
      <c r="UFJ39" s="918"/>
      <c r="UFK39" s="918"/>
      <c r="UFL39" s="918"/>
      <c r="UFM39" s="149"/>
      <c r="UFN39" s="918"/>
      <c r="UFO39" s="918"/>
      <c r="UFP39" s="918"/>
      <c r="UFQ39" s="918"/>
      <c r="UFR39" s="918"/>
      <c r="UFS39" s="149"/>
      <c r="UFT39" s="923"/>
      <c r="UFU39" s="149"/>
      <c r="UFV39" s="149"/>
      <c r="UFW39" s="149"/>
      <c r="UFX39" s="149"/>
      <c r="UGA39" s="504"/>
      <c r="UGB39" s="202"/>
      <c r="UGF39" s="149"/>
      <c r="UGG39" s="504"/>
      <c r="UGH39" s="504"/>
      <c r="UGJ39" s="149"/>
      <c r="UGM39" s="149"/>
      <c r="UGN39" s="202"/>
      <c r="UGO39" s="202"/>
      <c r="UGP39" s="202"/>
      <c r="UGQ39" s="202"/>
      <c r="UGR39" s="202"/>
      <c r="UGS39" s="202"/>
      <c r="UGT39" s="202"/>
      <c r="UGU39" s="202"/>
      <c r="UGV39" s="202"/>
      <c r="UGW39" s="585"/>
      <c r="UGX39" s="202"/>
      <c r="UGZ39" s="202"/>
      <c r="UHA39" s="202"/>
      <c r="UHB39" s="202"/>
      <c r="UHC39" s="202"/>
      <c r="UHD39" s="202"/>
      <c r="UHE39" s="202"/>
      <c r="UHF39" s="202"/>
      <c r="UHG39" s="202"/>
      <c r="UHH39" s="202"/>
      <c r="UHI39" s="202"/>
      <c r="UHK39" s="585"/>
      <c r="UHL39" s="585"/>
      <c r="UHM39" s="504"/>
      <c r="UHN39" s="585"/>
      <c r="UHO39" s="149"/>
      <c r="UHP39" s="202"/>
      <c r="UHQ39" s="202"/>
      <c r="UHR39" s="202"/>
      <c r="UHS39" s="202"/>
      <c r="UHT39" s="202"/>
      <c r="UHU39" s="202"/>
      <c r="UHW39" s="149"/>
      <c r="UHX39" s="918"/>
      <c r="UHY39" s="918"/>
      <c r="UHZ39" s="918"/>
      <c r="UIA39" s="918"/>
      <c r="UIB39" s="918"/>
      <c r="UIC39" s="149"/>
      <c r="UID39" s="918"/>
      <c r="UIE39" s="918"/>
      <c r="UIF39" s="918"/>
      <c r="UIG39" s="918"/>
      <c r="UIH39" s="918"/>
      <c r="UII39" s="149"/>
      <c r="UIJ39" s="923"/>
      <c r="UIK39" s="149"/>
      <c r="UIL39" s="149"/>
      <c r="UIM39" s="149"/>
      <c r="UIN39" s="149"/>
      <c r="UIQ39" s="504"/>
      <c r="UIR39" s="202"/>
      <c r="UIV39" s="149"/>
      <c r="UIW39" s="504"/>
      <c r="UIX39" s="504"/>
      <c r="UIZ39" s="149"/>
      <c r="UJC39" s="149"/>
      <c r="UJD39" s="202"/>
      <c r="UJE39" s="202"/>
      <c r="UJF39" s="202"/>
      <c r="UJG39" s="202"/>
      <c r="UJH39" s="202"/>
      <c r="UJI39" s="202"/>
      <c r="UJJ39" s="202"/>
      <c r="UJK39" s="202"/>
      <c r="UJL39" s="202"/>
      <c r="UJM39" s="585"/>
      <c r="UJN39" s="202"/>
      <c r="UJP39" s="202"/>
      <c r="UJQ39" s="202"/>
      <c r="UJR39" s="202"/>
      <c r="UJS39" s="202"/>
      <c r="UJT39" s="202"/>
      <c r="UJU39" s="202"/>
      <c r="UJV39" s="202"/>
      <c r="UJW39" s="202"/>
      <c r="UJX39" s="202"/>
      <c r="UJY39" s="202"/>
      <c r="UKA39" s="585"/>
      <c r="UKB39" s="585"/>
      <c r="UKC39" s="504"/>
      <c r="UKD39" s="585"/>
      <c r="UKE39" s="149"/>
      <c r="UKF39" s="202"/>
      <c r="UKG39" s="202"/>
      <c r="UKH39" s="202"/>
      <c r="UKI39" s="202"/>
      <c r="UKJ39" s="202"/>
      <c r="UKK39" s="202"/>
      <c r="UKM39" s="149"/>
      <c r="UKN39" s="918"/>
      <c r="UKO39" s="918"/>
      <c r="UKP39" s="918"/>
      <c r="UKQ39" s="918"/>
      <c r="UKR39" s="918"/>
      <c r="UKS39" s="149"/>
      <c r="UKT39" s="918"/>
      <c r="UKU39" s="918"/>
      <c r="UKV39" s="918"/>
      <c r="UKW39" s="918"/>
      <c r="UKX39" s="918"/>
      <c r="UKY39" s="149"/>
      <c r="UKZ39" s="923"/>
      <c r="ULA39" s="149"/>
      <c r="ULB39" s="149"/>
      <c r="ULC39" s="149"/>
      <c r="ULD39" s="149"/>
      <c r="ULG39" s="504"/>
      <c r="ULH39" s="202"/>
      <c r="ULL39" s="149"/>
      <c r="ULM39" s="504"/>
      <c r="ULN39" s="504"/>
      <c r="ULP39" s="149"/>
      <c r="ULS39" s="149"/>
      <c r="ULT39" s="202"/>
      <c r="ULU39" s="202"/>
      <c r="ULV39" s="202"/>
      <c r="ULW39" s="202"/>
      <c r="ULX39" s="202"/>
      <c r="ULY39" s="202"/>
      <c r="ULZ39" s="202"/>
      <c r="UMA39" s="202"/>
      <c r="UMB39" s="202"/>
      <c r="UMC39" s="585"/>
      <c r="UMD39" s="202"/>
      <c r="UMF39" s="202"/>
      <c r="UMG39" s="202"/>
      <c r="UMH39" s="202"/>
      <c r="UMI39" s="202"/>
      <c r="UMJ39" s="202"/>
      <c r="UMK39" s="202"/>
      <c r="UML39" s="202"/>
      <c r="UMM39" s="202"/>
      <c r="UMN39" s="202"/>
      <c r="UMO39" s="202"/>
      <c r="UMQ39" s="585"/>
      <c r="UMR39" s="585"/>
      <c r="UMS39" s="504"/>
      <c r="UMT39" s="585"/>
      <c r="UMU39" s="149"/>
      <c r="UMV39" s="202"/>
      <c r="UMW39" s="202"/>
      <c r="UMX39" s="202"/>
      <c r="UMY39" s="202"/>
      <c r="UMZ39" s="202"/>
      <c r="UNA39" s="202"/>
      <c r="UNC39" s="149"/>
      <c r="UND39" s="918"/>
      <c r="UNE39" s="918"/>
      <c r="UNF39" s="918"/>
      <c r="UNG39" s="918"/>
      <c r="UNH39" s="918"/>
      <c r="UNI39" s="149"/>
      <c r="UNJ39" s="918"/>
      <c r="UNK39" s="918"/>
      <c r="UNL39" s="918"/>
      <c r="UNM39" s="918"/>
      <c r="UNN39" s="918"/>
      <c r="UNO39" s="149"/>
      <c r="UNP39" s="923"/>
      <c r="UNQ39" s="149"/>
      <c r="UNR39" s="149"/>
      <c r="UNS39" s="149"/>
      <c r="UNT39" s="149"/>
      <c r="UNW39" s="504"/>
      <c r="UNX39" s="202"/>
      <c r="UOB39" s="149"/>
      <c r="UOC39" s="504"/>
      <c r="UOD39" s="504"/>
      <c r="UOF39" s="149"/>
      <c r="UOI39" s="149"/>
      <c r="UOJ39" s="202"/>
      <c r="UOK39" s="202"/>
      <c r="UOL39" s="202"/>
      <c r="UOM39" s="202"/>
      <c r="UON39" s="202"/>
      <c r="UOO39" s="202"/>
      <c r="UOP39" s="202"/>
      <c r="UOQ39" s="202"/>
      <c r="UOR39" s="202"/>
      <c r="UOS39" s="585"/>
      <c r="UOT39" s="202"/>
      <c r="UOV39" s="202"/>
      <c r="UOW39" s="202"/>
      <c r="UOX39" s="202"/>
      <c r="UOY39" s="202"/>
      <c r="UOZ39" s="202"/>
      <c r="UPA39" s="202"/>
      <c r="UPB39" s="202"/>
      <c r="UPC39" s="202"/>
      <c r="UPD39" s="202"/>
      <c r="UPE39" s="202"/>
      <c r="UPG39" s="585"/>
      <c r="UPH39" s="585"/>
      <c r="UPI39" s="504"/>
      <c r="UPJ39" s="585"/>
      <c r="UPK39" s="149"/>
      <c r="UPL39" s="202"/>
      <c r="UPM39" s="202"/>
      <c r="UPN39" s="202"/>
      <c r="UPO39" s="202"/>
      <c r="UPP39" s="202"/>
      <c r="UPQ39" s="202"/>
      <c r="UPS39" s="149"/>
      <c r="UPT39" s="918"/>
      <c r="UPU39" s="918"/>
      <c r="UPV39" s="918"/>
      <c r="UPW39" s="918"/>
      <c r="UPX39" s="918"/>
      <c r="UPY39" s="149"/>
      <c r="UPZ39" s="918"/>
      <c r="UQA39" s="918"/>
      <c r="UQB39" s="918"/>
      <c r="UQC39" s="918"/>
      <c r="UQD39" s="918"/>
      <c r="UQE39" s="149"/>
      <c r="UQF39" s="923"/>
      <c r="UQG39" s="149"/>
      <c r="UQH39" s="149"/>
      <c r="UQI39" s="149"/>
      <c r="UQJ39" s="149"/>
      <c r="UQM39" s="504"/>
      <c r="UQN39" s="202"/>
      <c r="UQR39" s="149"/>
      <c r="UQS39" s="504"/>
      <c r="UQT39" s="504"/>
      <c r="UQV39" s="149"/>
      <c r="UQY39" s="149"/>
      <c r="UQZ39" s="202"/>
      <c r="URA39" s="202"/>
      <c r="URB39" s="202"/>
      <c r="URC39" s="202"/>
      <c r="URD39" s="202"/>
      <c r="URE39" s="202"/>
      <c r="URF39" s="202"/>
      <c r="URG39" s="202"/>
      <c r="URH39" s="202"/>
      <c r="URI39" s="585"/>
      <c r="URJ39" s="202"/>
      <c r="URL39" s="202"/>
      <c r="URM39" s="202"/>
      <c r="URN39" s="202"/>
      <c r="URO39" s="202"/>
      <c r="URP39" s="202"/>
      <c r="URQ39" s="202"/>
      <c r="URR39" s="202"/>
      <c r="URS39" s="202"/>
      <c r="URT39" s="202"/>
      <c r="URU39" s="202"/>
      <c r="URW39" s="585"/>
      <c r="URX39" s="585"/>
      <c r="URY39" s="504"/>
      <c r="URZ39" s="585"/>
      <c r="USA39" s="149"/>
      <c r="USB39" s="202"/>
      <c r="USC39" s="202"/>
      <c r="USD39" s="202"/>
      <c r="USE39" s="202"/>
      <c r="USF39" s="202"/>
      <c r="USG39" s="202"/>
      <c r="USI39" s="149"/>
      <c r="USJ39" s="918"/>
      <c r="USK39" s="918"/>
      <c r="USL39" s="918"/>
      <c r="USM39" s="918"/>
      <c r="USN39" s="918"/>
      <c r="USO39" s="149"/>
      <c r="USP39" s="918"/>
      <c r="USQ39" s="918"/>
      <c r="USR39" s="918"/>
      <c r="USS39" s="918"/>
      <c r="UST39" s="918"/>
      <c r="USU39" s="149"/>
      <c r="USV39" s="923"/>
      <c r="USW39" s="149"/>
      <c r="USX39" s="149"/>
      <c r="USY39" s="149"/>
      <c r="USZ39" s="149"/>
      <c r="UTC39" s="504"/>
      <c r="UTD39" s="202"/>
      <c r="UTH39" s="149"/>
      <c r="UTI39" s="504"/>
      <c r="UTJ39" s="504"/>
      <c r="UTL39" s="149"/>
      <c r="UTO39" s="149"/>
      <c r="UTP39" s="202"/>
      <c r="UTQ39" s="202"/>
      <c r="UTR39" s="202"/>
      <c r="UTS39" s="202"/>
      <c r="UTT39" s="202"/>
      <c r="UTU39" s="202"/>
      <c r="UTV39" s="202"/>
      <c r="UTW39" s="202"/>
      <c r="UTX39" s="202"/>
      <c r="UTY39" s="585"/>
      <c r="UTZ39" s="202"/>
      <c r="UUB39" s="202"/>
      <c r="UUC39" s="202"/>
      <c r="UUD39" s="202"/>
      <c r="UUE39" s="202"/>
      <c r="UUF39" s="202"/>
      <c r="UUG39" s="202"/>
      <c r="UUH39" s="202"/>
      <c r="UUI39" s="202"/>
      <c r="UUJ39" s="202"/>
      <c r="UUK39" s="202"/>
      <c r="UUM39" s="585"/>
      <c r="UUN39" s="585"/>
      <c r="UUO39" s="504"/>
      <c r="UUP39" s="585"/>
      <c r="UUQ39" s="149"/>
      <c r="UUR39" s="202"/>
      <c r="UUS39" s="202"/>
      <c r="UUT39" s="202"/>
      <c r="UUU39" s="202"/>
      <c r="UUV39" s="202"/>
      <c r="UUW39" s="202"/>
      <c r="UUY39" s="149"/>
      <c r="UUZ39" s="918"/>
      <c r="UVA39" s="918"/>
      <c r="UVB39" s="918"/>
      <c r="UVC39" s="918"/>
      <c r="UVD39" s="918"/>
      <c r="UVE39" s="149"/>
      <c r="UVF39" s="918"/>
      <c r="UVG39" s="918"/>
      <c r="UVH39" s="918"/>
      <c r="UVI39" s="918"/>
      <c r="UVJ39" s="918"/>
      <c r="UVK39" s="149"/>
      <c r="UVL39" s="923"/>
      <c r="UVM39" s="149"/>
      <c r="UVN39" s="149"/>
      <c r="UVO39" s="149"/>
      <c r="UVP39" s="149"/>
      <c r="UVS39" s="504"/>
      <c r="UVT39" s="202"/>
      <c r="UVX39" s="149"/>
      <c r="UVY39" s="504"/>
      <c r="UVZ39" s="504"/>
      <c r="UWB39" s="149"/>
      <c r="UWE39" s="149"/>
      <c r="UWF39" s="202"/>
      <c r="UWG39" s="202"/>
      <c r="UWH39" s="202"/>
      <c r="UWI39" s="202"/>
      <c r="UWJ39" s="202"/>
      <c r="UWK39" s="202"/>
      <c r="UWL39" s="202"/>
      <c r="UWM39" s="202"/>
      <c r="UWN39" s="202"/>
      <c r="UWO39" s="585"/>
      <c r="UWP39" s="202"/>
      <c r="UWR39" s="202"/>
      <c r="UWS39" s="202"/>
      <c r="UWT39" s="202"/>
      <c r="UWU39" s="202"/>
      <c r="UWV39" s="202"/>
      <c r="UWW39" s="202"/>
      <c r="UWX39" s="202"/>
      <c r="UWY39" s="202"/>
      <c r="UWZ39" s="202"/>
      <c r="UXA39" s="202"/>
      <c r="UXC39" s="585"/>
      <c r="UXD39" s="585"/>
      <c r="UXE39" s="504"/>
      <c r="UXF39" s="585"/>
      <c r="UXG39" s="149"/>
      <c r="UXH39" s="202"/>
      <c r="UXI39" s="202"/>
      <c r="UXJ39" s="202"/>
      <c r="UXK39" s="202"/>
      <c r="UXL39" s="202"/>
      <c r="UXM39" s="202"/>
      <c r="UXO39" s="149"/>
      <c r="UXP39" s="918"/>
      <c r="UXQ39" s="918"/>
      <c r="UXR39" s="918"/>
      <c r="UXS39" s="918"/>
      <c r="UXT39" s="918"/>
      <c r="UXU39" s="149"/>
      <c r="UXV39" s="918"/>
      <c r="UXW39" s="918"/>
      <c r="UXX39" s="918"/>
      <c r="UXY39" s="918"/>
      <c r="UXZ39" s="918"/>
      <c r="UYA39" s="149"/>
      <c r="UYB39" s="923"/>
      <c r="UYC39" s="149"/>
      <c r="UYD39" s="149"/>
      <c r="UYE39" s="149"/>
      <c r="UYF39" s="149"/>
      <c r="UYI39" s="504"/>
      <c r="UYJ39" s="202"/>
      <c r="UYN39" s="149"/>
      <c r="UYO39" s="504"/>
      <c r="UYP39" s="504"/>
      <c r="UYR39" s="149"/>
      <c r="UYU39" s="149"/>
      <c r="UYV39" s="202"/>
      <c r="UYW39" s="202"/>
      <c r="UYX39" s="202"/>
      <c r="UYY39" s="202"/>
      <c r="UYZ39" s="202"/>
      <c r="UZA39" s="202"/>
      <c r="UZB39" s="202"/>
      <c r="UZC39" s="202"/>
      <c r="UZD39" s="202"/>
      <c r="UZE39" s="585"/>
      <c r="UZF39" s="202"/>
      <c r="UZH39" s="202"/>
      <c r="UZI39" s="202"/>
      <c r="UZJ39" s="202"/>
      <c r="UZK39" s="202"/>
      <c r="UZL39" s="202"/>
      <c r="UZM39" s="202"/>
      <c r="UZN39" s="202"/>
      <c r="UZO39" s="202"/>
      <c r="UZP39" s="202"/>
      <c r="UZQ39" s="202"/>
      <c r="UZS39" s="585"/>
      <c r="UZT39" s="585"/>
      <c r="UZU39" s="504"/>
      <c r="UZV39" s="585"/>
      <c r="UZW39" s="149"/>
      <c r="UZX39" s="202"/>
      <c r="UZY39" s="202"/>
      <c r="UZZ39" s="202"/>
      <c r="VAA39" s="202"/>
      <c r="VAB39" s="202"/>
      <c r="VAC39" s="202"/>
      <c r="VAE39" s="149"/>
      <c r="VAF39" s="918"/>
      <c r="VAG39" s="918"/>
      <c r="VAH39" s="918"/>
      <c r="VAI39" s="918"/>
      <c r="VAJ39" s="918"/>
      <c r="VAK39" s="149"/>
      <c r="VAL39" s="918"/>
      <c r="VAM39" s="918"/>
      <c r="VAN39" s="918"/>
      <c r="VAO39" s="918"/>
      <c r="VAP39" s="918"/>
      <c r="VAQ39" s="149"/>
      <c r="VAR39" s="923"/>
      <c r="VAS39" s="149"/>
      <c r="VAT39" s="149"/>
      <c r="VAU39" s="149"/>
      <c r="VAV39" s="149"/>
      <c r="VAY39" s="504"/>
      <c r="VAZ39" s="202"/>
      <c r="VBD39" s="149"/>
      <c r="VBE39" s="504"/>
      <c r="VBF39" s="504"/>
      <c r="VBH39" s="149"/>
      <c r="VBK39" s="149"/>
      <c r="VBL39" s="202"/>
      <c r="VBM39" s="202"/>
      <c r="VBN39" s="202"/>
      <c r="VBO39" s="202"/>
      <c r="VBP39" s="202"/>
      <c r="VBQ39" s="202"/>
      <c r="VBR39" s="202"/>
      <c r="VBS39" s="202"/>
      <c r="VBT39" s="202"/>
      <c r="VBU39" s="585"/>
      <c r="VBV39" s="202"/>
      <c r="VBX39" s="202"/>
      <c r="VBY39" s="202"/>
      <c r="VBZ39" s="202"/>
      <c r="VCA39" s="202"/>
      <c r="VCB39" s="202"/>
      <c r="VCC39" s="202"/>
      <c r="VCD39" s="202"/>
      <c r="VCE39" s="202"/>
      <c r="VCF39" s="202"/>
      <c r="VCG39" s="202"/>
      <c r="VCI39" s="585"/>
      <c r="VCJ39" s="585"/>
      <c r="VCK39" s="504"/>
      <c r="VCL39" s="585"/>
      <c r="VCM39" s="149"/>
      <c r="VCN39" s="202"/>
      <c r="VCO39" s="202"/>
      <c r="VCP39" s="202"/>
      <c r="VCQ39" s="202"/>
      <c r="VCR39" s="202"/>
      <c r="VCS39" s="202"/>
      <c r="VCU39" s="149"/>
      <c r="VCV39" s="918"/>
      <c r="VCW39" s="918"/>
      <c r="VCX39" s="918"/>
      <c r="VCY39" s="918"/>
      <c r="VCZ39" s="918"/>
      <c r="VDA39" s="149"/>
      <c r="VDB39" s="918"/>
      <c r="VDC39" s="918"/>
      <c r="VDD39" s="918"/>
      <c r="VDE39" s="918"/>
      <c r="VDF39" s="918"/>
      <c r="VDG39" s="149"/>
      <c r="VDH39" s="923"/>
      <c r="VDI39" s="149"/>
      <c r="VDJ39" s="149"/>
      <c r="VDK39" s="149"/>
      <c r="VDL39" s="149"/>
      <c r="VDO39" s="504"/>
      <c r="VDP39" s="202"/>
      <c r="VDT39" s="149"/>
      <c r="VDU39" s="504"/>
      <c r="VDV39" s="504"/>
      <c r="VDX39" s="149"/>
      <c r="VEA39" s="149"/>
      <c r="VEB39" s="202"/>
      <c r="VEC39" s="202"/>
      <c r="VED39" s="202"/>
      <c r="VEE39" s="202"/>
      <c r="VEF39" s="202"/>
      <c r="VEG39" s="202"/>
      <c r="VEH39" s="202"/>
      <c r="VEI39" s="202"/>
      <c r="VEJ39" s="202"/>
      <c r="VEK39" s="585"/>
      <c r="VEL39" s="202"/>
      <c r="VEN39" s="202"/>
      <c r="VEO39" s="202"/>
      <c r="VEP39" s="202"/>
      <c r="VEQ39" s="202"/>
      <c r="VER39" s="202"/>
      <c r="VES39" s="202"/>
      <c r="VET39" s="202"/>
      <c r="VEU39" s="202"/>
      <c r="VEV39" s="202"/>
      <c r="VEW39" s="202"/>
      <c r="VEY39" s="585"/>
      <c r="VEZ39" s="585"/>
      <c r="VFA39" s="504"/>
      <c r="VFB39" s="585"/>
      <c r="VFC39" s="149"/>
      <c r="VFD39" s="202"/>
      <c r="VFE39" s="202"/>
      <c r="VFF39" s="202"/>
      <c r="VFG39" s="202"/>
      <c r="VFH39" s="202"/>
      <c r="VFI39" s="202"/>
      <c r="VFK39" s="149"/>
      <c r="VFL39" s="918"/>
      <c r="VFM39" s="918"/>
      <c r="VFN39" s="918"/>
      <c r="VFO39" s="918"/>
      <c r="VFP39" s="918"/>
      <c r="VFQ39" s="149"/>
      <c r="VFR39" s="918"/>
      <c r="VFS39" s="918"/>
      <c r="VFT39" s="918"/>
      <c r="VFU39" s="918"/>
      <c r="VFV39" s="918"/>
      <c r="VFW39" s="149"/>
      <c r="VFX39" s="923"/>
      <c r="VFY39" s="149"/>
      <c r="VFZ39" s="149"/>
      <c r="VGA39" s="149"/>
      <c r="VGB39" s="149"/>
      <c r="VGE39" s="504"/>
      <c r="VGF39" s="202"/>
      <c r="VGJ39" s="149"/>
      <c r="VGK39" s="504"/>
      <c r="VGL39" s="504"/>
      <c r="VGN39" s="149"/>
      <c r="VGQ39" s="149"/>
      <c r="VGR39" s="202"/>
      <c r="VGS39" s="202"/>
      <c r="VGT39" s="202"/>
      <c r="VGU39" s="202"/>
      <c r="VGV39" s="202"/>
      <c r="VGW39" s="202"/>
      <c r="VGX39" s="202"/>
      <c r="VGY39" s="202"/>
      <c r="VGZ39" s="202"/>
      <c r="VHA39" s="585"/>
      <c r="VHB39" s="202"/>
      <c r="VHD39" s="202"/>
      <c r="VHE39" s="202"/>
      <c r="VHF39" s="202"/>
      <c r="VHG39" s="202"/>
      <c r="VHH39" s="202"/>
      <c r="VHI39" s="202"/>
      <c r="VHJ39" s="202"/>
      <c r="VHK39" s="202"/>
      <c r="VHL39" s="202"/>
      <c r="VHM39" s="202"/>
      <c r="VHO39" s="585"/>
      <c r="VHP39" s="585"/>
      <c r="VHQ39" s="504"/>
      <c r="VHR39" s="585"/>
      <c r="VHS39" s="149"/>
      <c r="VHT39" s="202"/>
      <c r="VHU39" s="202"/>
      <c r="VHV39" s="202"/>
      <c r="VHW39" s="202"/>
      <c r="VHX39" s="202"/>
      <c r="VHY39" s="202"/>
      <c r="VIA39" s="149"/>
      <c r="VIB39" s="918"/>
      <c r="VIC39" s="918"/>
      <c r="VID39" s="918"/>
      <c r="VIE39" s="918"/>
      <c r="VIF39" s="918"/>
      <c r="VIG39" s="149"/>
      <c r="VIH39" s="918"/>
      <c r="VII39" s="918"/>
      <c r="VIJ39" s="918"/>
      <c r="VIK39" s="918"/>
      <c r="VIL39" s="918"/>
      <c r="VIM39" s="149"/>
      <c r="VIN39" s="923"/>
      <c r="VIO39" s="149"/>
      <c r="VIP39" s="149"/>
      <c r="VIQ39" s="149"/>
      <c r="VIR39" s="149"/>
      <c r="VIU39" s="504"/>
      <c r="VIV39" s="202"/>
      <c r="VIZ39" s="149"/>
      <c r="VJA39" s="504"/>
      <c r="VJB39" s="504"/>
      <c r="VJD39" s="149"/>
      <c r="VJG39" s="149"/>
      <c r="VJH39" s="202"/>
      <c r="VJI39" s="202"/>
      <c r="VJJ39" s="202"/>
      <c r="VJK39" s="202"/>
      <c r="VJL39" s="202"/>
      <c r="VJM39" s="202"/>
      <c r="VJN39" s="202"/>
      <c r="VJO39" s="202"/>
      <c r="VJP39" s="202"/>
      <c r="VJQ39" s="585"/>
      <c r="VJR39" s="202"/>
      <c r="VJT39" s="202"/>
      <c r="VJU39" s="202"/>
      <c r="VJV39" s="202"/>
      <c r="VJW39" s="202"/>
      <c r="VJX39" s="202"/>
      <c r="VJY39" s="202"/>
      <c r="VJZ39" s="202"/>
      <c r="VKA39" s="202"/>
      <c r="VKB39" s="202"/>
      <c r="VKC39" s="202"/>
      <c r="VKE39" s="585"/>
      <c r="VKF39" s="585"/>
      <c r="VKG39" s="504"/>
      <c r="VKH39" s="585"/>
      <c r="VKI39" s="149"/>
      <c r="VKJ39" s="202"/>
      <c r="VKK39" s="202"/>
      <c r="VKL39" s="202"/>
      <c r="VKM39" s="202"/>
      <c r="VKN39" s="202"/>
      <c r="VKO39" s="202"/>
      <c r="VKQ39" s="149"/>
      <c r="VKR39" s="918"/>
      <c r="VKS39" s="918"/>
      <c r="VKT39" s="918"/>
      <c r="VKU39" s="918"/>
      <c r="VKV39" s="918"/>
      <c r="VKW39" s="149"/>
      <c r="VKX39" s="918"/>
      <c r="VKY39" s="918"/>
      <c r="VKZ39" s="918"/>
      <c r="VLA39" s="918"/>
      <c r="VLB39" s="918"/>
      <c r="VLC39" s="149"/>
      <c r="VLD39" s="923"/>
      <c r="VLE39" s="149"/>
      <c r="VLF39" s="149"/>
      <c r="VLG39" s="149"/>
      <c r="VLH39" s="149"/>
      <c r="VLK39" s="504"/>
      <c r="VLL39" s="202"/>
      <c r="VLP39" s="149"/>
      <c r="VLQ39" s="504"/>
      <c r="VLR39" s="504"/>
      <c r="VLT39" s="149"/>
      <c r="VLW39" s="149"/>
      <c r="VLX39" s="202"/>
      <c r="VLY39" s="202"/>
      <c r="VLZ39" s="202"/>
      <c r="VMA39" s="202"/>
      <c r="VMB39" s="202"/>
      <c r="VMC39" s="202"/>
      <c r="VMD39" s="202"/>
      <c r="VME39" s="202"/>
      <c r="VMF39" s="202"/>
      <c r="VMG39" s="585"/>
      <c r="VMH39" s="202"/>
      <c r="VMJ39" s="202"/>
      <c r="VMK39" s="202"/>
      <c r="VML39" s="202"/>
      <c r="VMM39" s="202"/>
      <c r="VMN39" s="202"/>
      <c r="VMO39" s="202"/>
      <c r="VMP39" s="202"/>
      <c r="VMQ39" s="202"/>
      <c r="VMR39" s="202"/>
      <c r="VMS39" s="202"/>
      <c r="VMU39" s="585"/>
      <c r="VMV39" s="585"/>
      <c r="VMW39" s="504"/>
      <c r="VMX39" s="585"/>
      <c r="VMY39" s="149"/>
      <c r="VMZ39" s="202"/>
      <c r="VNA39" s="202"/>
      <c r="VNB39" s="202"/>
      <c r="VNC39" s="202"/>
      <c r="VND39" s="202"/>
      <c r="VNE39" s="202"/>
      <c r="VNG39" s="149"/>
      <c r="VNH39" s="918"/>
      <c r="VNI39" s="918"/>
      <c r="VNJ39" s="918"/>
      <c r="VNK39" s="918"/>
      <c r="VNL39" s="918"/>
      <c r="VNM39" s="149"/>
      <c r="VNN39" s="918"/>
      <c r="VNO39" s="918"/>
      <c r="VNP39" s="918"/>
      <c r="VNQ39" s="918"/>
      <c r="VNR39" s="918"/>
      <c r="VNS39" s="149"/>
      <c r="VNT39" s="923"/>
      <c r="VNU39" s="149"/>
      <c r="VNV39" s="149"/>
      <c r="VNW39" s="149"/>
      <c r="VNX39" s="149"/>
      <c r="VOA39" s="504"/>
      <c r="VOB39" s="202"/>
      <c r="VOF39" s="149"/>
      <c r="VOG39" s="504"/>
      <c r="VOH39" s="504"/>
      <c r="VOJ39" s="149"/>
      <c r="VOM39" s="149"/>
      <c r="VON39" s="202"/>
      <c r="VOO39" s="202"/>
      <c r="VOP39" s="202"/>
      <c r="VOQ39" s="202"/>
      <c r="VOR39" s="202"/>
      <c r="VOS39" s="202"/>
      <c r="VOT39" s="202"/>
      <c r="VOU39" s="202"/>
      <c r="VOV39" s="202"/>
      <c r="VOW39" s="585"/>
      <c r="VOX39" s="202"/>
      <c r="VOZ39" s="202"/>
      <c r="VPA39" s="202"/>
      <c r="VPB39" s="202"/>
      <c r="VPC39" s="202"/>
      <c r="VPD39" s="202"/>
      <c r="VPE39" s="202"/>
      <c r="VPF39" s="202"/>
      <c r="VPG39" s="202"/>
      <c r="VPH39" s="202"/>
      <c r="VPI39" s="202"/>
      <c r="VPK39" s="585"/>
      <c r="VPL39" s="585"/>
      <c r="VPM39" s="504"/>
      <c r="VPN39" s="585"/>
      <c r="VPO39" s="149"/>
      <c r="VPP39" s="202"/>
      <c r="VPQ39" s="202"/>
      <c r="VPR39" s="202"/>
      <c r="VPS39" s="202"/>
      <c r="VPT39" s="202"/>
      <c r="VPU39" s="202"/>
      <c r="VPW39" s="149"/>
      <c r="VPX39" s="918"/>
      <c r="VPY39" s="918"/>
      <c r="VPZ39" s="918"/>
      <c r="VQA39" s="918"/>
      <c r="VQB39" s="918"/>
      <c r="VQC39" s="149"/>
      <c r="VQD39" s="918"/>
      <c r="VQE39" s="918"/>
      <c r="VQF39" s="918"/>
      <c r="VQG39" s="918"/>
      <c r="VQH39" s="918"/>
      <c r="VQI39" s="149"/>
      <c r="VQJ39" s="923"/>
      <c r="VQK39" s="149"/>
      <c r="VQL39" s="149"/>
      <c r="VQM39" s="149"/>
      <c r="VQN39" s="149"/>
      <c r="VQQ39" s="504"/>
      <c r="VQR39" s="202"/>
      <c r="VQV39" s="149"/>
      <c r="VQW39" s="504"/>
      <c r="VQX39" s="504"/>
      <c r="VQZ39" s="149"/>
      <c r="VRC39" s="149"/>
      <c r="VRD39" s="202"/>
      <c r="VRE39" s="202"/>
      <c r="VRF39" s="202"/>
      <c r="VRG39" s="202"/>
      <c r="VRH39" s="202"/>
      <c r="VRI39" s="202"/>
      <c r="VRJ39" s="202"/>
      <c r="VRK39" s="202"/>
      <c r="VRL39" s="202"/>
      <c r="VRM39" s="585"/>
      <c r="VRN39" s="202"/>
      <c r="VRP39" s="202"/>
      <c r="VRQ39" s="202"/>
      <c r="VRR39" s="202"/>
      <c r="VRS39" s="202"/>
      <c r="VRT39" s="202"/>
      <c r="VRU39" s="202"/>
      <c r="VRV39" s="202"/>
      <c r="VRW39" s="202"/>
      <c r="VRX39" s="202"/>
      <c r="VRY39" s="202"/>
      <c r="VSA39" s="585"/>
      <c r="VSB39" s="585"/>
      <c r="VSC39" s="504"/>
      <c r="VSD39" s="585"/>
      <c r="VSE39" s="149"/>
      <c r="VSF39" s="202"/>
      <c r="VSG39" s="202"/>
      <c r="VSH39" s="202"/>
      <c r="VSI39" s="202"/>
      <c r="VSJ39" s="202"/>
      <c r="VSK39" s="202"/>
      <c r="VSM39" s="149"/>
      <c r="VSN39" s="918"/>
      <c r="VSO39" s="918"/>
      <c r="VSP39" s="918"/>
      <c r="VSQ39" s="918"/>
      <c r="VSR39" s="918"/>
      <c r="VSS39" s="149"/>
      <c r="VST39" s="918"/>
      <c r="VSU39" s="918"/>
      <c r="VSV39" s="918"/>
      <c r="VSW39" s="918"/>
      <c r="VSX39" s="918"/>
      <c r="VSY39" s="149"/>
      <c r="VSZ39" s="923"/>
      <c r="VTA39" s="149"/>
      <c r="VTB39" s="149"/>
      <c r="VTC39" s="149"/>
      <c r="VTD39" s="149"/>
      <c r="VTG39" s="504"/>
      <c r="VTH39" s="202"/>
      <c r="VTL39" s="149"/>
      <c r="VTM39" s="504"/>
      <c r="VTN39" s="504"/>
      <c r="VTP39" s="149"/>
      <c r="VTS39" s="149"/>
      <c r="VTT39" s="202"/>
      <c r="VTU39" s="202"/>
      <c r="VTV39" s="202"/>
      <c r="VTW39" s="202"/>
      <c r="VTX39" s="202"/>
      <c r="VTY39" s="202"/>
      <c r="VTZ39" s="202"/>
      <c r="VUA39" s="202"/>
      <c r="VUB39" s="202"/>
      <c r="VUC39" s="585"/>
      <c r="VUD39" s="202"/>
      <c r="VUF39" s="202"/>
      <c r="VUG39" s="202"/>
      <c r="VUH39" s="202"/>
      <c r="VUI39" s="202"/>
      <c r="VUJ39" s="202"/>
      <c r="VUK39" s="202"/>
      <c r="VUL39" s="202"/>
      <c r="VUM39" s="202"/>
      <c r="VUN39" s="202"/>
      <c r="VUO39" s="202"/>
      <c r="VUQ39" s="585"/>
      <c r="VUR39" s="585"/>
      <c r="VUS39" s="504"/>
      <c r="VUT39" s="585"/>
      <c r="VUU39" s="149"/>
      <c r="VUV39" s="202"/>
      <c r="VUW39" s="202"/>
      <c r="VUX39" s="202"/>
      <c r="VUY39" s="202"/>
      <c r="VUZ39" s="202"/>
      <c r="VVA39" s="202"/>
      <c r="VVC39" s="149"/>
      <c r="VVD39" s="918"/>
      <c r="VVE39" s="918"/>
      <c r="VVF39" s="918"/>
      <c r="VVG39" s="918"/>
      <c r="VVH39" s="918"/>
      <c r="VVI39" s="149"/>
      <c r="VVJ39" s="918"/>
      <c r="VVK39" s="918"/>
      <c r="VVL39" s="918"/>
      <c r="VVM39" s="918"/>
      <c r="VVN39" s="918"/>
      <c r="VVO39" s="149"/>
      <c r="VVP39" s="923"/>
      <c r="VVQ39" s="149"/>
      <c r="VVR39" s="149"/>
      <c r="VVS39" s="149"/>
      <c r="VVT39" s="149"/>
      <c r="VVW39" s="504"/>
      <c r="VVX39" s="202"/>
      <c r="VWB39" s="149"/>
      <c r="VWC39" s="504"/>
      <c r="VWD39" s="504"/>
      <c r="VWF39" s="149"/>
      <c r="VWI39" s="149"/>
      <c r="VWJ39" s="202"/>
      <c r="VWK39" s="202"/>
      <c r="VWL39" s="202"/>
      <c r="VWM39" s="202"/>
      <c r="VWN39" s="202"/>
      <c r="VWO39" s="202"/>
      <c r="VWP39" s="202"/>
      <c r="VWQ39" s="202"/>
      <c r="VWR39" s="202"/>
      <c r="VWS39" s="585"/>
      <c r="VWT39" s="202"/>
      <c r="VWV39" s="202"/>
      <c r="VWW39" s="202"/>
      <c r="VWX39" s="202"/>
      <c r="VWY39" s="202"/>
      <c r="VWZ39" s="202"/>
      <c r="VXA39" s="202"/>
      <c r="VXB39" s="202"/>
      <c r="VXC39" s="202"/>
      <c r="VXD39" s="202"/>
      <c r="VXE39" s="202"/>
      <c r="VXG39" s="585"/>
      <c r="VXH39" s="585"/>
      <c r="VXI39" s="504"/>
      <c r="VXJ39" s="585"/>
      <c r="VXK39" s="149"/>
      <c r="VXL39" s="202"/>
      <c r="VXM39" s="202"/>
      <c r="VXN39" s="202"/>
      <c r="VXO39" s="202"/>
      <c r="VXP39" s="202"/>
      <c r="VXQ39" s="202"/>
      <c r="VXS39" s="149"/>
      <c r="VXT39" s="918"/>
      <c r="VXU39" s="918"/>
      <c r="VXV39" s="918"/>
      <c r="VXW39" s="918"/>
      <c r="VXX39" s="918"/>
      <c r="VXY39" s="149"/>
      <c r="VXZ39" s="918"/>
      <c r="VYA39" s="918"/>
      <c r="VYB39" s="918"/>
      <c r="VYC39" s="918"/>
      <c r="VYD39" s="918"/>
      <c r="VYE39" s="149"/>
      <c r="VYF39" s="923"/>
      <c r="VYG39" s="149"/>
      <c r="VYH39" s="149"/>
      <c r="VYI39" s="149"/>
      <c r="VYJ39" s="149"/>
      <c r="VYM39" s="504"/>
      <c r="VYN39" s="202"/>
      <c r="VYR39" s="149"/>
      <c r="VYS39" s="504"/>
      <c r="VYT39" s="504"/>
      <c r="VYV39" s="149"/>
      <c r="VYY39" s="149"/>
      <c r="VYZ39" s="202"/>
      <c r="VZA39" s="202"/>
      <c r="VZB39" s="202"/>
      <c r="VZC39" s="202"/>
      <c r="VZD39" s="202"/>
      <c r="VZE39" s="202"/>
      <c r="VZF39" s="202"/>
      <c r="VZG39" s="202"/>
      <c r="VZH39" s="202"/>
      <c r="VZI39" s="585"/>
      <c r="VZJ39" s="202"/>
      <c r="VZL39" s="202"/>
      <c r="VZM39" s="202"/>
      <c r="VZN39" s="202"/>
      <c r="VZO39" s="202"/>
      <c r="VZP39" s="202"/>
      <c r="VZQ39" s="202"/>
      <c r="VZR39" s="202"/>
      <c r="VZS39" s="202"/>
      <c r="VZT39" s="202"/>
      <c r="VZU39" s="202"/>
      <c r="VZW39" s="585"/>
      <c r="VZX39" s="585"/>
      <c r="VZY39" s="504"/>
      <c r="VZZ39" s="585"/>
      <c r="WAA39" s="149"/>
      <c r="WAB39" s="202"/>
      <c r="WAC39" s="202"/>
      <c r="WAD39" s="202"/>
      <c r="WAE39" s="202"/>
      <c r="WAF39" s="202"/>
      <c r="WAG39" s="202"/>
      <c r="WAI39" s="149"/>
      <c r="WAJ39" s="918"/>
      <c r="WAK39" s="918"/>
      <c r="WAL39" s="918"/>
      <c r="WAM39" s="918"/>
      <c r="WAN39" s="918"/>
      <c r="WAO39" s="149"/>
      <c r="WAP39" s="918"/>
      <c r="WAQ39" s="918"/>
      <c r="WAR39" s="918"/>
      <c r="WAS39" s="918"/>
      <c r="WAT39" s="918"/>
      <c r="WAU39" s="149"/>
      <c r="WAV39" s="923"/>
      <c r="WAW39" s="149"/>
      <c r="WAX39" s="149"/>
      <c r="WAY39" s="149"/>
      <c r="WAZ39" s="149"/>
      <c r="WBC39" s="504"/>
      <c r="WBD39" s="202"/>
      <c r="WBH39" s="149"/>
      <c r="WBI39" s="504"/>
      <c r="WBJ39" s="504"/>
      <c r="WBL39" s="149"/>
      <c r="WBO39" s="149"/>
      <c r="WBP39" s="202"/>
      <c r="WBQ39" s="202"/>
      <c r="WBR39" s="202"/>
      <c r="WBS39" s="202"/>
      <c r="WBT39" s="202"/>
      <c r="WBU39" s="202"/>
      <c r="WBV39" s="202"/>
      <c r="WBW39" s="202"/>
      <c r="WBX39" s="202"/>
      <c r="WBY39" s="585"/>
      <c r="WBZ39" s="202"/>
      <c r="WCB39" s="202"/>
      <c r="WCC39" s="202"/>
      <c r="WCD39" s="202"/>
      <c r="WCE39" s="202"/>
      <c r="WCF39" s="202"/>
      <c r="WCG39" s="202"/>
      <c r="WCH39" s="202"/>
      <c r="WCI39" s="202"/>
      <c r="WCJ39" s="202"/>
      <c r="WCK39" s="202"/>
      <c r="WCM39" s="585"/>
      <c r="WCN39" s="585"/>
      <c r="WCO39" s="504"/>
      <c r="WCP39" s="585"/>
      <c r="WCQ39" s="149"/>
      <c r="WCR39" s="202"/>
      <c r="WCS39" s="202"/>
      <c r="WCT39" s="202"/>
      <c r="WCU39" s="202"/>
      <c r="WCV39" s="202"/>
      <c r="WCW39" s="202"/>
      <c r="WCY39" s="149"/>
      <c r="WCZ39" s="918"/>
      <c r="WDA39" s="918"/>
      <c r="WDB39" s="918"/>
      <c r="WDC39" s="918"/>
      <c r="WDD39" s="918"/>
      <c r="WDE39" s="149"/>
      <c r="WDF39" s="918"/>
      <c r="WDG39" s="918"/>
      <c r="WDH39" s="918"/>
      <c r="WDI39" s="918"/>
      <c r="WDJ39" s="918"/>
      <c r="WDK39" s="149"/>
      <c r="WDL39" s="923"/>
      <c r="WDM39" s="149"/>
      <c r="WDN39" s="149"/>
      <c r="WDO39" s="149"/>
      <c r="WDP39" s="149"/>
      <c r="WDS39" s="504"/>
      <c r="WDT39" s="202"/>
      <c r="WDX39" s="149"/>
      <c r="WDY39" s="504"/>
      <c r="WDZ39" s="504"/>
      <c r="WEB39" s="149"/>
      <c r="WEE39" s="149"/>
      <c r="WEF39" s="202"/>
      <c r="WEG39" s="202"/>
      <c r="WEH39" s="202"/>
      <c r="WEI39" s="202"/>
      <c r="WEJ39" s="202"/>
      <c r="WEK39" s="202"/>
      <c r="WEL39" s="202"/>
      <c r="WEM39" s="202"/>
      <c r="WEN39" s="202"/>
      <c r="WEO39" s="585"/>
      <c r="WEP39" s="202"/>
      <c r="WER39" s="202"/>
      <c r="WES39" s="202"/>
      <c r="WET39" s="202"/>
      <c r="WEU39" s="202"/>
      <c r="WEV39" s="202"/>
      <c r="WEW39" s="202"/>
      <c r="WEX39" s="202"/>
      <c r="WEY39" s="202"/>
      <c r="WEZ39" s="202"/>
      <c r="WFA39" s="202"/>
      <c r="WFC39" s="585"/>
      <c r="WFD39" s="585"/>
      <c r="WFE39" s="504"/>
      <c r="WFF39" s="585"/>
      <c r="WFG39" s="149"/>
      <c r="WFH39" s="202"/>
      <c r="WFI39" s="202"/>
      <c r="WFJ39" s="202"/>
      <c r="WFK39" s="202"/>
      <c r="WFL39" s="202"/>
      <c r="WFM39" s="202"/>
      <c r="WFO39" s="149"/>
      <c r="WFP39" s="918"/>
      <c r="WFQ39" s="918"/>
      <c r="WFR39" s="918"/>
      <c r="WFS39" s="918"/>
      <c r="WFT39" s="918"/>
      <c r="WFU39" s="149"/>
      <c r="WFV39" s="918"/>
      <c r="WFW39" s="918"/>
      <c r="WFX39" s="918"/>
      <c r="WFY39" s="918"/>
      <c r="WFZ39" s="918"/>
      <c r="WGA39" s="149"/>
      <c r="WGB39" s="923"/>
      <c r="WGC39" s="149"/>
      <c r="WGD39" s="149"/>
      <c r="WGE39" s="149"/>
      <c r="WGF39" s="149"/>
      <c r="WGI39" s="504"/>
      <c r="WGJ39" s="202"/>
      <c r="WGN39" s="149"/>
      <c r="WGO39" s="504"/>
      <c r="WGP39" s="504"/>
      <c r="WGR39" s="149"/>
      <c r="WGU39" s="149"/>
      <c r="WGV39" s="202"/>
      <c r="WGW39" s="202"/>
      <c r="WGX39" s="202"/>
      <c r="WGY39" s="202"/>
      <c r="WGZ39" s="202"/>
      <c r="WHA39" s="202"/>
      <c r="WHB39" s="202"/>
      <c r="WHC39" s="202"/>
      <c r="WHD39" s="202"/>
      <c r="WHE39" s="585"/>
      <c r="WHF39" s="202"/>
      <c r="WHH39" s="202"/>
      <c r="WHI39" s="202"/>
      <c r="WHJ39" s="202"/>
      <c r="WHK39" s="202"/>
      <c r="WHL39" s="202"/>
      <c r="WHM39" s="202"/>
      <c r="WHN39" s="202"/>
      <c r="WHO39" s="202"/>
      <c r="WHP39" s="202"/>
      <c r="WHQ39" s="202"/>
      <c r="WHS39" s="585"/>
      <c r="WHT39" s="585"/>
      <c r="WHU39" s="504"/>
      <c r="WHV39" s="585"/>
      <c r="WHW39" s="149"/>
      <c r="WHX39" s="202"/>
      <c r="WHY39" s="202"/>
      <c r="WHZ39" s="202"/>
      <c r="WIA39" s="202"/>
      <c r="WIB39" s="202"/>
      <c r="WIC39" s="202"/>
      <c r="WIE39" s="149"/>
      <c r="WIF39" s="918"/>
      <c r="WIG39" s="918"/>
      <c r="WIH39" s="918"/>
      <c r="WII39" s="918"/>
      <c r="WIJ39" s="918"/>
      <c r="WIK39" s="149"/>
      <c r="WIL39" s="918"/>
      <c r="WIM39" s="918"/>
      <c r="WIN39" s="918"/>
      <c r="WIO39" s="918"/>
      <c r="WIP39" s="918"/>
      <c r="WIQ39" s="149"/>
      <c r="WIR39" s="923"/>
      <c r="WIS39" s="149"/>
      <c r="WIT39" s="149"/>
      <c r="WIU39" s="149"/>
      <c r="WIV39" s="149"/>
      <c r="WIY39" s="504"/>
      <c r="WIZ39" s="202"/>
      <c r="WJD39" s="149"/>
      <c r="WJE39" s="504"/>
      <c r="WJF39" s="504"/>
      <c r="WJH39" s="149"/>
      <c r="WJK39" s="149"/>
      <c r="WJL39" s="202"/>
      <c r="WJM39" s="202"/>
      <c r="WJN39" s="202"/>
      <c r="WJO39" s="202"/>
      <c r="WJP39" s="202"/>
      <c r="WJQ39" s="202"/>
      <c r="WJR39" s="202"/>
      <c r="WJS39" s="202"/>
      <c r="WJT39" s="202"/>
      <c r="WJU39" s="585"/>
      <c r="WJV39" s="202"/>
      <c r="WJX39" s="202"/>
      <c r="WJY39" s="202"/>
      <c r="WJZ39" s="202"/>
      <c r="WKA39" s="202"/>
      <c r="WKB39" s="202"/>
      <c r="WKC39" s="202"/>
      <c r="WKD39" s="202"/>
      <c r="WKE39" s="202"/>
      <c r="WKF39" s="202"/>
      <c r="WKG39" s="202"/>
      <c r="WKI39" s="585"/>
      <c r="WKJ39" s="585"/>
      <c r="WKK39" s="504"/>
      <c r="WKL39" s="585"/>
      <c r="WKM39" s="149"/>
      <c r="WKN39" s="202"/>
      <c r="WKO39" s="202"/>
      <c r="WKP39" s="202"/>
      <c r="WKQ39" s="202"/>
      <c r="WKR39" s="202"/>
      <c r="WKS39" s="202"/>
      <c r="WKU39" s="149"/>
      <c r="WKV39" s="918"/>
      <c r="WKW39" s="918"/>
      <c r="WKX39" s="918"/>
      <c r="WKY39" s="918"/>
      <c r="WKZ39" s="918"/>
      <c r="WLA39" s="149"/>
      <c r="WLB39" s="918"/>
      <c r="WLC39" s="918"/>
      <c r="WLD39" s="918"/>
      <c r="WLE39" s="918"/>
      <c r="WLF39" s="918"/>
      <c r="WLG39" s="149"/>
      <c r="WLH39" s="923"/>
      <c r="WLI39" s="149"/>
      <c r="WLJ39" s="149"/>
      <c r="WLK39" s="149"/>
      <c r="WLL39" s="149"/>
      <c r="WLO39" s="504"/>
      <c r="WLP39" s="202"/>
      <c r="WLT39" s="149"/>
      <c r="WLU39" s="504"/>
      <c r="WLV39" s="504"/>
      <c r="WLX39" s="149"/>
      <c r="WMA39" s="149"/>
      <c r="WMB39" s="202"/>
      <c r="WMC39" s="202"/>
      <c r="WMD39" s="202"/>
      <c r="WME39" s="202"/>
      <c r="WMF39" s="202"/>
      <c r="WMG39" s="202"/>
      <c r="WMH39" s="202"/>
      <c r="WMI39" s="202"/>
      <c r="WMJ39" s="202"/>
      <c r="WMK39" s="585"/>
      <c r="WML39" s="202"/>
      <c r="WMN39" s="202"/>
      <c r="WMO39" s="202"/>
      <c r="WMP39" s="202"/>
      <c r="WMQ39" s="202"/>
      <c r="WMR39" s="202"/>
      <c r="WMS39" s="202"/>
      <c r="WMT39" s="202"/>
      <c r="WMU39" s="202"/>
      <c r="WMV39" s="202"/>
      <c r="WMW39" s="202"/>
      <c r="WMY39" s="585"/>
      <c r="WMZ39" s="585"/>
      <c r="WNA39" s="504"/>
      <c r="WNB39" s="585"/>
      <c r="WNC39" s="149"/>
      <c r="WND39" s="202"/>
      <c r="WNE39" s="202"/>
      <c r="WNF39" s="202"/>
      <c r="WNG39" s="202"/>
      <c r="WNH39" s="202"/>
      <c r="WNI39" s="202"/>
      <c r="WNK39" s="149"/>
      <c r="WNL39" s="918"/>
      <c r="WNM39" s="918"/>
      <c r="WNN39" s="918"/>
      <c r="WNO39" s="918"/>
      <c r="WNP39" s="918"/>
      <c r="WNQ39" s="149"/>
      <c r="WNR39" s="918"/>
      <c r="WNS39" s="918"/>
      <c r="WNT39" s="918"/>
      <c r="WNU39" s="918"/>
      <c r="WNV39" s="918"/>
      <c r="WNW39" s="149"/>
      <c r="WNX39" s="923"/>
      <c r="WNY39" s="149"/>
      <c r="WNZ39" s="149"/>
      <c r="WOA39" s="149"/>
      <c r="WOB39" s="149"/>
      <c r="WOE39" s="504"/>
      <c r="WOF39" s="202"/>
      <c r="WOJ39" s="149"/>
      <c r="WOK39" s="504"/>
      <c r="WOL39" s="504"/>
      <c r="WON39" s="149"/>
      <c r="WOQ39" s="149"/>
      <c r="WOR39" s="202"/>
      <c r="WOS39" s="202"/>
      <c r="WOT39" s="202"/>
      <c r="WOU39" s="202"/>
      <c r="WOV39" s="202"/>
      <c r="WOW39" s="202"/>
      <c r="WOX39" s="202"/>
      <c r="WOY39" s="202"/>
      <c r="WOZ39" s="202"/>
      <c r="WPA39" s="585"/>
      <c r="WPB39" s="202"/>
      <c r="WPD39" s="202"/>
      <c r="WPE39" s="202"/>
      <c r="WPF39" s="202"/>
      <c r="WPG39" s="202"/>
      <c r="WPH39" s="202"/>
      <c r="WPI39" s="202"/>
      <c r="WPJ39" s="202"/>
      <c r="WPK39" s="202"/>
      <c r="WPL39" s="202"/>
      <c r="WPM39" s="202"/>
      <c r="WPO39" s="585"/>
      <c r="WPP39" s="585"/>
      <c r="WPQ39" s="504"/>
      <c r="WPR39" s="585"/>
      <c r="WPS39" s="149"/>
      <c r="WPT39" s="202"/>
      <c r="WPU39" s="202"/>
      <c r="WPV39" s="202"/>
      <c r="WPW39" s="202"/>
      <c r="WPX39" s="202"/>
      <c r="WPY39" s="202"/>
      <c r="WQA39" s="149"/>
      <c r="WQB39" s="918"/>
      <c r="WQC39" s="918"/>
      <c r="WQD39" s="918"/>
      <c r="WQE39" s="918"/>
      <c r="WQF39" s="918"/>
      <c r="WQG39" s="149"/>
      <c r="WQH39" s="918"/>
      <c r="WQI39" s="918"/>
      <c r="WQJ39" s="918"/>
      <c r="WQK39" s="918"/>
      <c r="WQL39" s="918"/>
      <c r="WQM39" s="149"/>
      <c r="WQN39" s="923"/>
      <c r="WQO39" s="149"/>
      <c r="WQP39" s="149"/>
      <c r="WQQ39" s="149"/>
      <c r="WQR39" s="149"/>
      <c r="WQU39" s="504"/>
      <c r="WQV39" s="202"/>
      <c r="WQZ39" s="149"/>
      <c r="WRA39" s="504"/>
      <c r="WRB39" s="504"/>
      <c r="WRD39" s="149"/>
      <c r="WRG39" s="149"/>
      <c r="WRH39" s="202"/>
      <c r="WRI39" s="202"/>
      <c r="WRJ39" s="202"/>
      <c r="WRK39" s="202"/>
      <c r="WRL39" s="202"/>
      <c r="WRM39" s="202"/>
      <c r="WRN39" s="202"/>
      <c r="WRO39" s="202"/>
      <c r="WRP39" s="202"/>
      <c r="WRQ39" s="585"/>
      <c r="WRR39" s="202"/>
      <c r="WRT39" s="202"/>
      <c r="WRU39" s="202"/>
      <c r="WRV39" s="202"/>
      <c r="WRW39" s="202"/>
      <c r="WRX39" s="202"/>
      <c r="WRY39" s="202"/>
      <c r="WRZ39" s="202"/>
      <c r="WSA39" s="202"/>
      <c r="WSB39" s="202"/>
      <c r="WSC39" s="202"/>
      <c r="WSE39" s="585"/>
      <c r="WSF39" s="585"/>
      <c r="WSG39" s="504"/>
      <c r="WSH39" s="585"/>
      <c r="WSI39" s="149"/>
      <c r="WSJ39" s="202"/>
      <c r="WSK39" s="202"/>
      <c r="WSL39" s="202"/>
      <c r="WSM39" s="202"/>
      <c r="WSN39" s="202"/>
      <c r="WSO39" s="202"/>
      <c r="WSQ39" s="149"/>
      <c r="WSR39" s="918"/>
      <c r="WSS39" s="918"/>
      <c r="WST39" s="918"/>
      <c r="WSU39" s="918"/>
      <c r="WSV39" s="918"/>
      <c r="WSW39" s="149"/>
      <c r="WSX39" s="918"/>
      <c r="WSY39" s="918"/>
      <c r="WSZ39" s="918"/>
      <c r="WTA39" s="918"/>
      <c r="WTB39" s="918"/>
      <c r="WTC39" s="149"/>
      <c r="WTD39" s="923"/>
      <c r="WTE39" s="149"/>
      <c r="WTF39" s="149"/>
      <c r="WTG39" s="149"/>
      <c r="WTH39" s="149"/>
      <c r="WTK39" s="504"/>
      <c r="WTL39" s="202"/>
      <c r="WTP39" s="149"/>
      <c r="WTQ39" s="504"/>
      <c r="WTR39" s="504"/>
      <c r="WTT39" s="149"/>
      <c r="WTW39" s="149"/>
      <c r="WTX39" s="202"/>
      <c r="WTY39" s="202"/>
      <c r="WTZ39" s="202"/>
      <c r="WUA39" s="202"/>
      <c r="WUB39" s="202"/>
      <c r="WUC39" s="202"/>
      <c r="WUD39" s="202"/>
      <c r="WUE39" s="202"/>
      <c r="WUF39" s="202"/>
      <c r="WUG39" s="585"/>
      <c r="WUH39" s="202"/>
      <c r="WUJ39" s="202"/>
      <c r="WUK39" s="202"/>
      <c r="WUL39" s="202"/>
      <c r="WUM39" s="202"/>
      <c r="WUN39" s="202"/>
      <c r="WUO39" s="202"/>
      <c r="WUP39" s="202"/>
      <c r="WUQ39" s="202"/>
      <c r="WUR39" s="202"/>
      <c r="WUS39" s="202"/>
      <c r="WUU39" s="585"/>
      <c r="WUV39" s="585"/>
      <c r="WUW39" s="504"/>
      <c r="WUX39" s="585"/>
      <c r="WUY39" s="149"/>
      <c r="WUZ39" s="202"/>
      <c r="WVA39" s="202"/>
      <c r="WVB39" s="202"/>
      <c r="WVC39" s="202"/>
      <c r="WVD39" s="202"/>
      <c r="WVE39" s="202"/>
      <c r="WVG39" s="149"/>
      <c r="WVH39" s="918"/>
      <c r="WVI39" s="918"/>
      <c r="WVJ39" s="918"/>
      <c r="WVK39" s="918"/>
      <c r="WVL39" s="918"/>
      <c r="WVM39" s="149"/>
      <c r="WVN39" s="918"/>
      <c r="WVO39" s="918"/>
      <c r="WVP39" s="918"/>
      <c r="WVQ39" s="918"/>
      <c r="WVR39" s="918"/>
      <c r="WVS39" s="149"/>
      <c r="WVT39" s="923"/>
      <c r="WVU39" s="149"/>
      <c r="WVV39" s="149"/>
      <c r="WVW39" s="149"/>
      <c r="WVX39" s="149"/>
      <c r="WWA39" s="504"/>
      <c r="WWB39" s="202"/>
      <c r="WWF39" s="149"/>
      <c r="WWG39" s="504"/>
      <c r="WWH39" s="504"/>
      <c r="WWJ39" s="149"/>
      <c r="WWM39" s="149"/>
      <c r="WWN39" s="202"/>
      <c r="WWO39" s="202"/>
      <c r="WWP39" s="202"/>
      <c r="WWQ39" s="202"/>
      <c r="WWR39" s="202"/>
      <c r="WWS39" s="202"/>
      <c r="WWT39" s="202"/>
      <c r="WWU39" s="202"/>
      <c r="WWV39" s="202"/>
      <c r="WWW39" s="585"/>
      <c r="WWX39" s="202"/>
      <c r="WWZ39" s="202"/>
      <c r="WXA39" s="202"/>
      <c r="WXB39" s="202"/>
      <c r="WXC39" s="202"/>
      <c r="WXD39" s="202"/>
      <c r="WXE39" s="202"/>
      <c r="WXF39" s="202"/>
      <c r="WXG39" s="202"/>
      <c r="WXH39" s="202"/>
      <c r="WXI39" s="202"/>
      <c r="WXK39" s="585"/>
      <c r="WXL39" s="585"/>
      <c r="WXM39" s="504"/>
      <c r="WXN39" s="585"/>
      <c r="WXO39" s="149"/>
      <c r="WXP39" s="202"/>
      <c r="WXQ39" s="202"/>
      <c r="WXR39" s="202"/>
      <c r="WXS39" s="202"/>
      <c r="WXT39" s="202"/>
      <c r="WXU39" s="202"/>
      <c r="WXW39" s="149"/>
      <c r="WXX39" s="918"/>
      <c r="WXY39" s="918"/>
      <c r="WXZ39" s="918"/>
      <c r="WYA39" s="918"/>
      <c r="WYB39" s="918"/>
      <c r="WYC39" s="149"/>
      <c r="WYD39" s="918"/>
      <c r="WYE39" s="918"/>
      <c r="WYF39" s="918"/>
      <c r="WYG39" s="918"/>
      <c r="WYH39" s="918"/>
      <c r="WYI39" s="149"/>
      <c r="WYJ39" s="923"/>
      <c r="WYK39" s="149"/>
      <c r="WYL39" s="149"/>
      <c r="WYM39" s="149"/>
      <c r="WYN39" s="149"/>
      <c r="WYQ39" s="504"/>
      <c r="WYR39" s="202"/>
      <c r="WYV39" s="149"/>
      <c r="WYW39" s="504"/>
      <c r="WYX39" s="504"/>
      <c r="WYZ39" s="149"/>
      <c r="WZC39" s="149"/>
      <c r="WZD39" s="202"/>
      <c r="WZE39" s="202"/>
      <c r="WZF39" s="202"/>
      <c r="WZG39" s="202"/>
      <c r="WZH39" s="202"/>
      <c r="WZI39" s="202"/>
      <c r="WZJ39" s="202"/>
      <c r="WZK39" s="202"/>
      <c r="WZL39" s="202"/>
      <c r="WZM39" s="585"/>
      <c r="WZN39" s="202"/>
      <c r="WZP39" s="202"/>
      <c r="WZQ39" s="202"/>
      <c r="WZR39" s="202"/>
      <c r="WZS39" s="202"/>
      <c r="WZT39" s="202"/>
      <c r="WZU39" s="202"/>
      <c r="WZV39" s="202"/>
      <c r="WZW39" s="202"/>
      <c r="WZX39" s="202"/>
      <c r="WZY39" s="202"/>
      <c r="XAA39" s="585"/>
      <c r="XAB39" s="585"/>
      <c r="XAC39" s="504"/>
      <c r="XAD39" s="585"/>
      <c r="XAE39" s="149"/>
      <c r="XAF39" s="202"/>
      <c r="XAG39" s="202"/>
      <c r="XAH39" s="202"/>
      <c r="XAI39" s="202"/>
      <c r="XAJ39" s="202"/>
      <c r="XAK39" s="202"/>
      <c r="XAM39" s="149"/>
      <c r="XAN39" s="918"/>
      <c r="XAO39" s="918"/>
      <c r="XAP39" s="918"/>
      <c r="XAQ39" s="918"/>
      <c r="XAR39" s="918"/>
      <c r="XAS39" s="149"/>
      <c r="XAT39" s="918"/>
      <c r="XAU39" s="918"/>
      <c r="XAV39" s="918"/>
      <c r="XAW39" s="918"/>
      <c r="XAX39" s="918"/>
      <c r="XAY39" s="149"/>
      <c r="XAZ39" s="923"/>
      <c r="XBA39" s="149"/>
      <c r="XBB39" s="149"/>
      <c r="XBC39" s="149"/>
      <c r="XBD39" s="149"/>
    </row>
    <row r="40" spans="1:7168 7171:8192 8196:10240 10243:16280" s="264" customFormat="1">
      <c r="A40" s="129">
        <f>+'PIB D Pcorr'!A40</f>
        <v>1988</v>
      </c>
      <c r="B40" s="208">
        <v>16386.155455056141</v>
      </c>
      <c r="C40" s="205">
        <v>3152.2866556664248</v>
      </c>
      <c r="D40" s="205">
        <v>13233.868799389717</v>
      </c>
      <c r="E40" s="205">
        <v>10053.589277489144</v>
      </c>
      <c r="F40" s="205">
        <v>12700.801267506456</v>
      </c>
      <c r="G40" s="205">
        <v>9630.531640054769</v>
      </c>
      <c r="H40" s="205">
        <v>23380006.205577333</v>
      </c>
      <c r="I40" s="205">
        <v>17071116.910161883</v>
      </c>
      <c r="J40" s="266">
        <v>1773.3844481834681</v>
      </c>
      <c r="K40" s="266">
        <v>1378.9022074829568</v>
      </c>
      <c r="L40" s="205">
        <v>19.237499999999997</v>
      </c>
      <c r="M40" s="205">
        <v>10.822455902163856</v>
      </c>
      <c r="N40" s="285">
        <v>8.4150440978361409</v>
      </c>
      <c r="P40" s="284">
        <v>2.1014965653835427</v>
      </c>
      <c r="Q40" s="205">
        <v>-2.8716756001203381</v>
      </c>
      <c r="R40" s="205">
        <v>3.3621273712737043</v>
      </c>
      <c r="S40" s="205">
        <v>4.3257573981910324</v>
      </c>
      <c r="T40" s="205">
        <v>3.3621273712737265</v>
      </c>
      <c r="U40" s="205">
        <v>4.3257573981910324</v>
      </c>
      <c r="V40" s="205">
        <v>2.3542561222808844</v>
      </c>
      <c r="W40" s="205">
        <v>3.2577214536408938</v>
      </c>
      <c r="X40" s="205">
        <v>-3.5086059582985052</v>
      </c>
      <c r="Y40" s="285">
        <v>-2.0400625492441038</v>
      </c>
      <c r="AA40" s="354">
        <v>53.309062978550031</v>
      </c>
      <c r="AB40" s="320">
        <v>75.968633435090183</v>
      </c>
      <c r="AC40" s="349">
        <v>1766.6796127414764</v>
      </c>
    </row>
    <row r="41" spans="1:7168 7171:8192 8196:10240 10243:16280" s="264" customFormat="1">
      <c r="A41" s="129">
        <f>+'PIB D Pcorr'!A41</f>
        <v>1989</v>
      </c>
      <c r="B41" s="208">
        <v>16539.620666234074</v>
      </c>
      <c r="C41" s="205">
        <v>2851.4306028587544</v>
      </c>
      <c r="D41" s="205">
        <v>13688.190063375319</v>
      </c>
      <c r="E41" s="205">
        <v>10620.104261077715</v>
      </c>
      <c r="F41" s="205">
        <v>13136.822220483531</v>
      </c>
      <c r="G41" s="205">
        <v>10173.207526589236</v>
      </c>
      <c r="H41" s="205">
        <v>24202513.062619202</v>
      </c>
      <c r="I41" s="205">
        <v>18103855.050595205</v>
      </c>
      <c r="J41" s="266">
        <v>1691.1444834514025</v>
      </c>
      <c r="K41" s="266">
        <v>1160.2861194073519</v>
      </c>
      <c r="L41" s="205">
        <v>17.239999999999998</v>
      </c>
      <c r="M41" s="205">
        <v>10.224808159620636</v>
      </c>
      <c r="N41" s="285">
        <v>7.0151918403793623</v>
      </c>
      <c r="P41" s="284">
        <v>0.93655410263167038</v>
      </c>
      <c r="Q41" s="205">
        <v>-9.5440575579274665</v>
      </c>
      <c r="R41" s="205">
        <v>3.4330192544039351</v>
      </c>
      <c r="S41" s="205">
        <v>5.6349525323960314</v>
      </c>
      <c r="T41" s="205">
        <v>3.4330192544039351</v>
      </c>
      <c r="U41" s="205">
        <v>5.6349525323960314</v>
      </c>
      <c r="V41" s="205">
        <v>3.5179924667670059</v>
      </c>
      <c r="W41" s="205">
        <v>6.0496225634689926</v>
      </c>
      <c r="X41" s="205">
        <v>-4.6374583253116057</v>
      </c>
      <c r="Y41" s="285">
        <v>-15.854357683179432</v>
      </c>
      <c r="AA41" s="354">
        <v>54.736468491019608</v>
      </c>
      <c r="AB41" s="320">
        <v>77.585891282247019</v>
      </c>
      <c r="AC41" s="349">
        <v>1768.1309910633427</v>
      </c>
    </row>
    <row r="42" spans="1:7168 7171:8192 8196:10240 10243:16280" s="264" customFormat="1">
      <c r="A42" s="129">
        <f>+'PIB D Pcorr'!A42</f>
        <v>1990</v>
      </c>
      <c r="B42" s="208">
        <v>16929.367904419847</v>
      </c>
      <c r="C42" s="205">
        <v>2748.9061134801741</v>
      </c>
      <c r="D42" s="205">
        <v>14180.461790939673</v>
      </c>
      <c r="E42" s="205">
        <v>11139.0352988512</v>
      </c>
      <c r="F42" s="205">
        <v>13609.264971441984</v>
      </c>
      <c r="G42" s="205">
        <v>10670.301812057414</v>
      </c>
      <c r="H42" s="205">
        <v>25093126.113936037</v>
      </c>
      <c r="I42" s="205">
        <v>18974359.029205035</v>
      </c>
      <c r="J42" s="266">
        <v>1772.1549396268986</v>
      </c>
      <c r="K42" s="266">
        <v>976.75117385327553</v>
      </c>
      <c r="L42" s="205">
        <v>16.237500000000001</v>
      </c>
      <c r="M42" s="205">
        <v>10.467933295750704</v>
      </c>
      <c r="N42" s="285">
        <v>5.7695667042492964</v>
      </c>
      <c r="P42" s="284">
        <v>2.356446051882255</v>
      </c>
      <c r="Q42" s="205">
        <v>-3.5955456631415972</v>
      </c>
      <c r="R42" s="205">
        <v>3.5963244613434808</v>
      </c>
      <c r="S42" s="205">
        <v>4.8863083169093491</v>
      </c>
      <c r="T42" s="205">
        <v>3.5963244613434586</v>
      </c>
      <c r="U42" s="205">
        <v>4.8863083169093491</v>
      </c>
      <c r="V42" s="205">
        <v>3.6798370855644302</v>
      </c>
      <c r="W42" s="205">
        <v>4.8083901256225081</v>
      </c>
      <c r="X42" s="205">
        <v>4.790274099476366</v>
      </c>
      <c r="Y42" s="285">
        <v>-15.818076462710929</v>
      </c>
      <c r="AA42" s="354">
        <v>56.302528452853224</v>
      </c>
      <c r="AB42" s="320">
        <v>78.551992615418683</v>
      </c>
      <c r="AC42" s="349">
        <v>1769.5563433603268</v>
      </c>
    </row>
    <row r="43" spans="1:7168 7171:8192 8196:10240 10243:16280" s="264" customFormat="1">
      <c r="A43" s="129">
        <f>+'PIB D Pcorr'!A43</f>
        <v>1991</v>
      </c>
      <c r="B43" s="208">
        <v>17106.496383407055</v>
      </c>
      <c r="C43" s="205">
        <v>2790.4972225432757</v>
      </c>
      <c r="D43" s="205">
        <v>14315.999160863779</v>
      </c>
      <c r="E43" s="205">
        <v>11389.177275612257</v>
      </c>
      <c r="F43" s="205">
        <v>13739.34282137548</v>
      </c>
      <c r="G43" s="205">
        <v>10909.917749730257</v>
      </c>
      <c r="H43" s="205">
        <v>25225895.511845354</v>
      </c>
      <c r="I43" s="205">
        <v>19320678.279052757</v>
      </c>
      <c r="J43" s="266">
        <v>1897.0206545340063</v>
      </c>
      <c r="K43" s="266">
        <v>893.47656800926939</v>
      </c>
      <c r="L43" s="205">
        <v>16.3125</v>
      </c>
      <c r="M43" s="205">
        <v>11.089475086050214</v>
      </c>
      <c r="N43" s="285">
        <v>5.2230249139497857</v>
      </c>
      <c r="P43" s="284">
        <v>1.046279341244416</v>
      </c>
      <c r="Q43" s="205">
        <v>1.513005804714318</v>
      </c>
      <c r="R43" s="205">
        <v>0.95580363970027005</v>
      </c>
      <c r="S43" s="205">
        <v>2.2456341150732806</v>
      </c>
      <c r="T43" s="205">
        <v>0.95580363970027005</v>
      </c>
      <c r="U43" s="205">
        <v>2.2456341150732806</v>
      </c>
      <c r="V43" s="205">
        <v>0.52910664580601008</v>
      </c>
      <c r="W43" s="205">
        <v>1.8251960412189572</v>
      </c>
      <c r="X43" s="205">
        <v>7.0459818221874304</v>
      </c>
      <c r="Y43" s="285">
        <v>-8.5256724612357999</v>
      </c>
      <c r="AA43" s="354">
        <v>56.326867399396448</v>
      </c>
      <c r="AB43" s="320">
        <v>79.55558775630071</v>
      </c>
      <c r="AC43" s="349">
        <v>1762.077185699088</v>
      </c>
    </row>
    <row r="44" spans="1:7168 7171:8192 8196:10240 10243:16280" s="264" customFormat="1">
      <c r="A44" s="129">
        <f>+'PIB D Pcorr'!A44</f>
        <v>1992</v>
      </c>
      <c r="B44" s="208">
        <v>17261.664930571351</v>
      </c>
      <c r="C44" s="205">
        <v>3167.9470563831055</v>
      </c>
      <c r="D44" s="205">
        <v>14093.717874188245</v>
      </c>
      <c r="E44" s="205">
        <v>11150.630121090955</v>
      </c>
      <c r="F44" s="205">
        <v>13526.015147484546</v>
      </c>
      <c r="G44" s="205">
        <v>10681.408721177999</v>
      </c>
      <c r="H44" s="205">
        <v>24710803.619369712</v>
      </c>
      <c r="I44" s="205">
        <v>18824296.92891328</v>
      </c>
      <c r="J44" s="266">
        <v>2247.5628221585839</v>
      </c>
      <c r="K44" s="266">
        <v>920.38423422452161</v>
      </c>
      <c r="L44" s="205">
        <v>18.352499999999999</v>
      </c>
      <c r="M44" s="205">
        <v>13.020544838511073</v>
      </c>
      <c r="N44" s="285">
        <v>5.331955161488926</v>
      </c>
      <c r="P44" s="284">
        <v>0.90707380217731615</v>
      </c>
      <c r="Q44" s="205">
        <v>13.52625728456449</v>
      </c>
      <c r="R44" s="205">
        <v>-1.5526774217980766</v>
      </c>
      <c r="S44" s="205">
        <v>-2.0945073445481022</v>
      </c>
      <c r="T44" s="205">
        <v>-1.5526774217980877</v>
      </c>
      <c r="U44" s="205">
        <v>-2.0945073445481133</v>
      </c>
      <c r="V44" s="205">
        <v>-2.0419171729057939</v>
      </c>
      <c r="W44" s="205">
        <v>-2.5691714492117379</v>
      </c>
      <c r="X44" s="205">
        <v>18.478563572133933</v>
      </c>
      <c r="Y44" s="285">
        <v>3.01156932130906</v>
      </c>
      <c r="AA44" s="354">
        <v>54.817135159607815</v>
      </c>
      <c r="AB44" s="320">
        <v>79.117733309481309</v>
      </c>
      <c r="AC44" s="349">
        <v>1753.3204396425438</v>
      </c>
    </row>
    <row r="45" spans="1:7168 7171:8192 8196:10240 10243:16280" s="264" customFormat="1">
      <c r="A45" s="129">
        <f>+'PIB D Pcorr'!A45</f>
        <v>1993</v>
      </c>
      <c r="B45" s="208">
        <v>17682.931323293924</v>
      </c>
      <c r="C45" s="205">
        <v>4003.4156515937466</v>
      </c>
      <c r="D45" s="205">
        <v>13679.515671700177</v>
      </c>
      <c r="E45" s="205">
        <v>10848.788287589879</v>
      </c>
      <c r="F45" s="205">
        <v>13128.497238087784</v>
      </c>
      <c r="G45" s="205">
        <v>10392.268470110348</v>
      </c>
      <c r="H45" s="205">
        <v>23969287.895954493</v>
      </c>
      <c r="I45" s="205">
        <v>18248822.129865251</v>
      </c>
      <c r="J45" s="266">
        <v>2849.7851625975854</v>
      </c>
      <c r="K45" s="266">
        <v>1153.6304889961611</v>
      </c>
      <c r="L45" s="205">
        <v>22.64</v>
      </c>
      <c r="M45" s="205">
        <v>16.116022340953908</v>
      </c>
      <c r="N45" s="285">
        <v>6.5239776590460927</v>
      </c>
      <c r="P45" s="284">
        <v>2.4404736994777743</v>
      </c>
      <c r="Q45" s="205">
        <v>26.372555485965378</v>
      </c>
      <c r="R45" s="205">
        <v>-2.9389136790275439</v>
      </c>
      <c r="S45" s="205">
        <v>-2.7069486676825072</v>
      </c>
      <c r="T45" s="205">
        <v>-2.938913679027555</v>
      </c>
      <c r="U45" s="205">
        <v>-2.7069486676825072</v>
      </c>
      <c r="V45" s="205">
        <v>-3.0007754293914446</v>
      </c>
      <c r="W45" s="205">
        <v>-3.0570852192844722</v>
      </c>
      <c r="X45" s="205">
        <v>26.794460848957293</v>
      </c>
      <c r="Y45" s="285">
        <v>25.34226968459139</v>
      </c>
      <c r="AA45" s="354">
        <v>52.609504269203505</v>
      </c>
      <c r="AB45" s="320">
        <v>79.306815737881493</v>
      </c>
      <c r="AC45" s="349">
        <v>1752.2029632629119</v>
      </c>
    </row>
    <row r="46" spans="1:7168 7171:8192 8196:10240 10243:16280" s="264" customFormat="1">
      <c r="A46" s="129">
        <f>+'PIB D Pcorr'!A46</f>
        <v>1994</v>
      </c>
      <c r="B46" s="208">
        <v>17937.211922720559</v>
      </c>
      <c r="C46" s="205">
        <v>4326.0070854621299</v>
      </c>
      <c r="D46" s="205">
        <v>13611.204837258429</v>
      </c>
      <c r="E46" s="205">
        <v>10813.250910335575</v>
      </c>
      <c r="F46" s="205">
        <v>13062.938001721304</v>
      </c>
      <c r="G46" s="205">
        <v>10358.226514883625</v>
      </c>
      <c r="H46" s="205">
        <v>23819173.049614761</v>
      </c>
      <c r="I46" s="205">
        <v>18152787.229274251</v>
      </c>
      <c r="J46" s="266">
        <v>2871.9522229436634</v>
      </c>
      <c r="K46" s="266">
        <v>1454.0548625184665</v>
      </c>
      <c r="L46" s="205">
        <v>24.1175</v>
      </c>
      <c r="M46" s="205">
        <v>16.011140612693787</v>
      </c>
      <c r="N46" s="285">
        <v>8.1063593873062132</v>
      </c>
      <c r="P46" s="284">
        <v>1.4380002657798485</v>
      </c>
      <c r="Q46" s="205">
        <v>8.0579050976123501</v>
      </c>
      <c r="R46" s="205">
        <v>-0.49936588459098541</v>
      </c>
      <c r="S46" s="205">
        <v>-0.32757001346368497</v>
      </c>
      <c r="T46" s="205">
        <v>-0.49936588459098541</v>
      </c>
      <c r="U46" s="205">
        <v>-0.32757001346368497</v>
      </c>
      <c r="V46" s="205">
        <v>-0.6262799587177903</v>
      </c>
      <c r="W46" s="205">
        <v>-0.52625259815445302</v>
      </c>
      <c r="X46" s="205">
        <v>0.77785022664209613</v>
      </c>
      <c r="Y46" s="285">
        <v>26.041646470675506</v>
      </c>
      <c r="AA46" s="354">
        <v>51.806286824414059</v>
      </c>
      <c r="AB46" s="320">
        <v>79.443745352623623</v>
      </c>
      <c r="AC46" s="349">
        <v>1749.968010503648</v>
      </c>
    </row>
    <row r="47" spans="1:7168 7171:8192 8196:10240 10243:16280" s="264" customFormat="1" ht="13.5" thickBot="1">
      <c r="A47" s="129">
        <f>+'PIB D Pcorr'!A47</f>
        <v>1995</v>
      </c>
      <c r="B47" s="921">
        <v>17974.610894941634</v>
      </c>
      <c r="C47" s="340">
        <v>4116.1858949416346</v>
      </c>
      <c r="D47" s="340">
        <v>13858.424999999999</v>
      </c>
      <c r="E47" s="340">
        <v>11071.7</v>
      </c>
      <c r="F47" s="340">
        <v>13300.2</v>
      </c>
      <c r="G47" s="340">
        <v>10605.8</v>
      </c>
      <c r="H47" s="340">
        <v>24096935.800000001</v>
      </c>
      <c r="I47" s="340">
        <v>18500037.399999999</v>
      </c>
      <c r="J47" s="356">
        <v>2561.2594449457365</v>
      </c>
      <c r="K47" s="356">
        <v>1554.9264499958981</v>
      </c>
      <c r="L47" s="340">
        <v>22.900000000000002</v>
      </c>
      <c r="M47" s="340">
        <v>14.249317884630923</v>
      </c>
      <c r="N47" s="420">
        <v>8.6506821153690794</v>
      </c>
      <c r="P47" s="419">
        <v>0.2084993608939989</v>
      </c>
      <c r="Q47" s="340">
        <v>-4.8502276204219648</v>
      </c>
      <c r="R47" s="340">
        <v>1.8162988926949897</v>
      </c>
      <c r="S47" s="340">
        <v>2.3901146085252956</v>
      </c>
      <c r="T47" s="340">
        <v>1.8162988926949897</v>
      </c>
      <c r="U47" s="340">
        <v>2.3901146085252956</v>
      </c>
      <c r="V47" s="340">
        <v>1.1661309559600097</v>
      </c>
      <c r="W47" s="340">
        <v>1.9129303194043601</v>
      </c>
      <c r="X47" s="340">
        <v>-10.818173628232442</v>
      </c>
      <c r="Y47" s="420">
        <v>6.9372614526193921</v>
      </c>
      <c r="AA47" s="922">
        <v>52.258999241819012</v>
      </c>
      <c r="AB47" s="356">
        <v>79.891473958981635</v>
      </c>
      <c r="AC47" s="920">
        <v>1738.7932467073281</v>
      </c>
    </row>
    <row r="48" spans="1:7168 7171:8192 8196:10240 10243:16280" s="264" customFormat="1">
      <c r="A48" s="129">
        <f>+'PIB D Pcorr'!A48</f>
        <v>1996</v>
      </c>
      <c r="B48" s="208">
        <v>18042.575718685832</v>
      </c>
      <c r="C48" s="205">
        <v>3983.8007186858322</v>
      </c>
      <c r="D48" s="205">
        <v>14058.775</v>
      </c>
      <c r="E48" s="205">
        <v>11269.6</v>
      </c>
      <c r="F48" s="205">
        <v>13466.9</v>
      </c>
      <c r="G48" s="205">
        <v>10828.7</v>
      </c>
      <c r="H48" s="205">
        <v>24467081.699999999</v>
      </c>
      <c r="I48" s="205">
        <v>18962976.600000001</v>
      </c>
      <c r="J48" s="266">
        <v>2510.9089701232674</v>
      </c>
      <c r="K48" s="266">
        <v>1472.8917485625648</v>
      </c>
      <c r="L48" s="205">
        <v>22.08</v>
      </c>
      <c r="M48" s="205">
        <v>13.916577152134877</v>
      </c>
      <c r="N48" s="285">
        <v>8.163422847865121</v>
      </c>
      <c r="P48" s="284">
        <v>0.37811568851999766</v>
      </c>
      <c r="Q48" s="205">
        <v>-3.2162098514182724</v>
      </c>
      <c r="R48" s="205">
        <v>1.4456909785924399</v>
      </c>
      <c r="S48" s="205">
        <v>1.7874400498568477</v>
      </c>
      <c r="T48" s="205">
        <v>1.2533646110584717</v>
      </c>
      <c r="U48" s="205">
        <v>2.101680212713819</v>
      </c>
      <c r="V48" s="205">
        <v>1.5360704077569842</v>
      </c>
      <c r="W48" s="205">
        <v>2.502368995210813</v>
      </c>
      <c r="X48" s="205">
        <v>-1.9658482830323232</v>
      </c>
      <c r="Y48" s="285">
        <v>-5.2757930404714433</v>
      </c>
      <c r="AA48" s="354">
        <v>52.586089217605107</v>
      </c>
      <c r="AB48" s="320">
        <v>80.160611433072944</v>
      </c>
      <c r="AC48" s="349">
        <v>1740.3423626880719</v>
      </c>
    </row>
    <row r="49" spans="1:29" s="264" customFormat="1">
      <c r="A49" s="129">
        <f>+'PIB D Pcorr'!A49</f>
        <v>1997</v>
      </c>
      <c r="B49" s="208">
        <v>18370.701599697695</v>
      </c>
      <c r="C49" s="205">
        <v>3786.2015996976952</v>
      </c>
      <c r="D49" s="205">
        <v>14584.5</v>
      </c>
      <c r="E49" s="205">
        <v>11879.9</v>
      </c>
      <c r="F49" s="205">
        <v>13944.9</v>
      </c>
      <c r="G49" s="205">
        <v>11419.9</v>
      </c>
      <c r="H49" s="205">
        <v>25415486.100000001</v>
      </c>
      <c r="I49" s="205">
        <v>20080509.600000001</v>
      </c>
      <c r="J49" s="266">
        <v>2382.3369122789377</v>
      </c>
      <c r="K49" s="266">
        <v>1403.8646874187575</v>
      </c>
      <c r="L49" s="205">
        <v>20.61</v>
      </c>
      <c r="M49" s="205">
        <v>12.968132432776226</v>
      </c>
      <c r="N49" s="285">
        <v>7.6418675672237732</v>
      </c>
      <c r="P49" s="284">
        <v>1.8186199472176146</v>
      </c>
      <c r="Q49" s="205">
        <v>-4.9600653481813861</v>
      </c>
      <c r="R49" s="205">
        <v>3.7394794354415728</v>
      </c>
      <c r="S49" s="205">
        <v>5.4154539646482425</v>
      </c>
      <c r="T49" s="205">
        <v>3.5494434502372441</v>
      </c>
      <c r="U49" s="205">
        <v>5.4595657835197153</v>
      </c>
      <c r="V49" s="205">
        <v>3.8762465079764885</v>
      </c>
      <c r="W49" s="205">
        <v>5.8932361916219422</v>
      </c>
      <c r="X49" s="205">
        <v>-5.120538393632712</v>
      </c>
      <c r="Y49" s="285">
        <v>-4.6864992767576164</v>
      </c>
      <c r="AA49" s="354">
        <v>54.163029213869372</v>
      </c>
      <c r="AB49" s="320">
        <v>81.455654976173335</v>
      </c>
      <c r="AC49" s="349">
        <v>1742.6367787719842</v>
      </c>
    </row>
    <row r="50" spans="1:29" s="264" customFormat="1">
      <c r="A50" s="129">
        <f>+'PIB D Pcorr'!A50</f>
        <v>1998</v>
      </c>
      <c r="B50" s="208">
        <v>18702.991584249648</v>
      </c>
      <c r="C50" s="205">
        <v>3479.6915842496492</v>
      </c>
      <c r="D50" s="205">
        <v>15223.3</v>
      </c>
      <c r="E50" s="205">
        <v>12463.7</v>
      </c>
      <c r="F50" s="205">
        <v>14534.5</v>
      </c>
      <c r="G50" s="205">
        <v>11959.7</v>
      </c>
      <c r="H50" s="205">
        <v>26657610.199999999</v>
      </c>
      <c r="I50" s="205">
        <v>21177247.800000001</v>
      </c>
      <c r="J50" s="266">
        <v>2222.122299855856</v>
      </c>
      <c r="K50" s="266">
        <v>1257.5692843937932</v>
      </c>
      <c r="L50" s="205">
        <v>18.605</v>
      </c>
      <c r="M50" s="205">
        <v>11.881106238251062</v>
      </c>
      <c r="N50" s="285">
        <v>6.723893761748938</v>
      </c>
      <c r="P50" s="284">
        <v>1.8088039955829416</v>
      </c>
      <c r="Q50" s="205">
        <v>-8.095448891905777</v>
      </c>
      <c r="R50" s="205">
        <v>4.379992457746229</v>
      </c>
      <c r="S50" s="205">
        <v>4.9141827793163229</v>
      </c>
      <c r="T50" s="205">
        <v>4.2280690431627299</v>
      </c>
      <c r="U50" s="205">
        <v>4.7268364871846602</v>
      </c>
      <c r="V50" s="205">
        <v>4.8872726459479265</v>
      </c>
      <c r="W50" s="205">
        <v>5.4617050156934299</v>
      </c>
      <c r="X50" s="205">
        <v>-6.7251030531118587</v>
      </c>
      <c r="Y50" s="285">
        <v>-10.420904830504229</v>
      </c>
      <c r="AA50" s="354">
        <v>56.197799657518757</v>
      </c>
      <c r="AB50" s="320">
        <v>81.872524354115072</v>
      </c>
      <c r="AC50" s="349">
        <v>1751.1058837439978</v>
      </c>
    </row>
    <row r="51" spans="1:29" s="264" customFormat="1">
      <c r="A51" s="129">
        <f>+'PIB D Pcorr'!A51</f>
        <v>1999</v>
      </c>
      <c r="B51" s="208">
        <v>18866.998577524893</v>
      </c>
      <c r="C51" s="205">
        <v>2950.7985775248926</v>
      </c>
      <c r="D51" s="205">
        <v>15916.2</v>
      </c>
      <c r="E51" s="205">
        <v>13136</v>
      </c>
      <c r="F51" s="205">
        <v>15205.7</v>
      </c>
      <c r="G51" s="205">
        <v>12613.4</v>
      </c>
      <c r="H51" s="205">
        <v>27953203.699999999</v>
      </c>
      <c r="I51" s="205">
        <v>22429659.199999999</v>
      </c>
      <c r="J51" s="266">
        <v>1929.5560101009332</v>
      </c>
      <c r="K51" s="266">
        <v>1021.2425674239594</v>
      </c>
      <c r="L51" s="205">
        <v>15.639999999999999</v>
      </c>
      <c r="M51" s="205">
        <v>10.227148754860753</v>
      </c>
      <c r="N51" s="285">
        <v>5.4128512451392456</v>
      </c>
      <c r="P51" s="284">
        <v>0.87690245988967241</v>
      </c>
      <c r="Q51" s="205">
        <v>-15.199421957932103</v>
      </c>
      <c r="R51" s="205">
        <v>4.5515755453811035</v>
      </c>
      <c r="S51" s="205">
        <v>5.3940643629098783</v>
      </c>
      <c r="T51" s="205">
        <v>4.6179779146169553</v>
      </c>
      <c r="U51" s="205">
        <v>5.465856166960692</v>
      </c>
      <c r="V51" s="205">
        <v>4.8601262089127628</v>
      </c>
      <c r="W51" s="205">
        <v>5.9139478927001887</v>
      </c>
      <c r="X51" s="205">
        <v>-13.166075052390269</v>
      </c>
      <c r="Y51" s="285">
        <v>-18.792341694617186</v>
      </c>
      <c r="AA51" s="354">
        <v>58.444341057147753</v>
      </c>
      <c r="AB51" s="320">
        <v>82.532262726027568</v>
      </c>
      <c r="AC51" s="349">
        <v>1756.2737148314295</v>
      </c>
    </row>
    <row r="52" spans="1:29" s="264" customFormat="1">
      <c r="A52" s="129">
        <f>+'PIB D Pcorr'!A52</f>
        <v>2000</v>
      </c>
      <c r="B52" s="208">
        <v>19397.434036747847</v>
      </c>
      <c r="C52" s="205">
        <v>2690.9090367478457</v>
      </c>
      <c r="D52" s="205">
        <v>16706.525000000001</v>
      </c>
      <c r="E52" s="205">
        <v>13871.4</v>
      </c>
      <c r="F52" s="205">
        <v>15941.5</v>
      </c>
      <c r="G52" s="205">
        <v>13301.3</v>
      </c>
      <c r="H52" s="205">
        <v>29283499.5</v>
      </c>
      <c r="I52" s="205">
        <v>23649828.300000001</v>
      </c>
      <c r="J52" s="266">
        <v>1867.2125486558389</v>
      </c>
      <c r="K52" s="266">
        <v>823.6964880920068</v>
      </c>
      <c r="L52" s="205">
        <v>13.8725</v>
      </c>
      <c r="M52" s="205">
        <v>9.6260801563673919</v>
      </c>
      <c r="N52" s="285">
        <v>4.2464198436326086</v>
      </c>
      <c r="P52" s="284">
        <v>2.8114459066893138</v>
      </c>
      <c r="Q52" s="205">
        <v>-8.8074307327015262</v>
      </c>
      <c r="R52" s="205">
        <v>4.9655382566190509</v>
      </c>
      <c r="S52" s="205">
        <v>5.5983556638246057</v>
      </c>
      <c r="T52" s="205">
        <v>4.8389748581124215</v>
      </c>
      <c r="U52" s="205">
        <v>5.4537238175273783</v>
      </c>
      <c r="V52" s="205">
        <v>4.7590101452306799</v>
      </c>
      <c r="W52" s="205">
        <v>5.4399805593122963</v>
      </c>
      <c r="X52" s="205">
        <v>-3.2309744375771277</v>
      </c>
      <c r="Y52" s="285">
        <v>-19.343698121618068</v>
      </c>
      <c r="AA52" s="354">
        <v>61.050565133015233</v>
      </c>
      <c r="AB52" s="320">
        <v>83.029834151626375</v>
      </c>
      <c r="AC52" s="349">
        <v>1752.8181055006949</v>
      </c>
    </row>
    <row r="53" spans="1:29" s="264" customFormat="1">
      <c r="A53" s="129">
        <f>+'PIB D Pcorr'!A53</f>
        <v>2001</v>
      </c>
      <c r="B53" s="208">
        <v>19279.242013471587</v>
      </c>
      <c r="C53" s="205">
        <v>2034.4420134715874</v>
      </c>
      <c r="D53" s="205">
        <v>17244.8</v>
      </c>
      <c r="E53" s="205">
        <v>14370.9</v>
      </c>
      <c r="F53" s="205">
        <v>16459.400000000001</v>
      </c>
      <c r="G53" s="205">
        <v>13779.7</v>
      </c>
      <c r="H53" s="205">
        <v>30386540.800000001</v>
      </c>
      <c r="I53" s="205">
        <v>24634339.5</v>
      </c>
      <c r="J53" s="266">
        <v>1499.632681029032</v>
      </c>
      <c r="K53" s="266">
        <v>534.80933244255539</v>
      </c>
      <c r="L53" s="205">
        <v>10.5525</v>
      </c>
      <c r="M53" s="205">
        <v>7.7784836145588452</v>
      </c>
      <c r="N53" s="285">
        <v>2.774016385441155</v>
      </c>
      <c r="P53" s="284">
        <v>-0.60931782550387448</v>
      </c>
      <c r="Q53" s="205">
        <v>-24.395734464129092</v>
      </c>
      <c r="R53" s="205">
        <v>3.2219447192040063</v>
      </c>
      <c r="S53" s="205">
        <v>3.6009342964661073</v>
      </c>
      <c r="T53" s="205">
        <v>3.2487532540852682</v>
      </c>
      <c r="U53" s="205">
        <v>3.5966409298339386</v>
      </c>
      <c r="V53" s="205">
        <v>3.7667673564766524</v>
      </c>
      <c r="W53" s="205">
        <v>4.1628682775679993</v>
      </c>
      <c r="X53" s="205">
        <v>-19.686021706067624</v>
      </c>
      <c r="Y53" s="285">
        <v>-35.072039255457256</v>
      </c>
      <c r="AA53" s="354">
        <v>62.616855363934782</v>
      </c>
      <c r="AB53" s="320">
        <v>83.334686398218594</v>
      </c>
      <c r="AC53" s="349">
        <v>1762.0697717572834</v>
      </c>
    </row>
    <row r="54" spans="1:29" s="264" customFormat="1">
      <c r="A54" s="129">
        <f>+'PIB D Pcorr'!A54</f>
        <v>2002</v>
      </c>
      <c r="B54" s="208">
        <v>19957.679277244497</v>
      </c>
      <c r="C54" s="205">
        <v>2285.1542772444955</v>
      </c>
      <c r="D54" s="205">
        <v>17672.525000000001</v>
      </c>
      <c r="E54" s="205">
        <v>14783</v>
      </c>
      <c r="F54" s="205">
        <v>16830.2</v>
      </c>
      <c r="G54" s="205">
        <v>14161.1</v>
      </c>
      <c r="H54" s="205">
        <v>31168058.699999999</v>
      </c>
      <c r="I54" s="205">
        <v>25403635</v>
      </c>
      <c r="J54" s="266">
        <v>1759.4865784399126</v>
      </c>
      <c r="K54" s="266">
        <v>525.66769880458287</v>
      </c>
      <c r="L54" s="205">
        <v>11.450000000000001</v>
      </c>
      <c r="M54" s="205">
        <v>8.8160880531137593</v>
      </c>
      <c r="N54" s="285">
        <v>2.6339119468862418</v>
      </c>
      <c r="P54" s="284">
        <v>3.519003824418232</v>
      </c>
      <c r="Q54" s="205">
        <v>12.323391972479513</v>
      </c>
      <c r="R54" s="205">
        <v>2.4803129059194795</v>
      </c>
      <c r="S54" s="205">
        <v>2.8676004982290726</v>
      </c>
      <c r="T54" s="205">
        <v>2.252816020025028</v>
      </c>
      <c r="U54" s="205">
        <v>2.7678396481781053</v>
      </c>
      <c r="V54" s="205">
        <v>2.5719212500818767</v>
      </c>
      <c r="W54" s="205">
        <v>3.1228582361625623</v>
      </c>
      <c r="X54" s="205">
        <v>17.327836389413154</v>
      </c>
      <c r="Y54" s="285">
        <v>-1.709325750959001</v>
      </c>
      <c r="AA54" s="354">
        <v>63.240447391402789</v>
      </c>
      <c r="AB54" s="320">
        <v>83.64961996092805</v>
      </c>
      <c r="AC54" s="349">
        <v>1763.644906429613</v>
      </c>
    </row>
    <row r="55" spans="1:29" s="264" customFormat="1">
      <c r="A55" s="129">
        <f>+'PIB D Pcorr'!A55</f>
        <v>2003</v>
      </c>
      <c r="B55" s="208">
        <v>20605.208156809582</v>
      </c>
      <c r="C55" s="205">
        <v>2366.5081568095811</v>
      </c>
      <c r="D55" s="205">
        <v>18238.7</v>
      </c>
      <c r="E55" s="205">
        <v>15356.1</v>
      </c>
      <c r="F55" s="205">
        <v>17272.599999999999</v>
      </c>
      <c r="G55" s="205">
        <v>14605.3</v>
      </c>
      <c r="H55" s="205">
        <v>32002228.100000001</v>
      </c>
      <c r="I55" s="205">
        <v>26225064.5</v>
      </c>
      <c r="J55" s="266">
        <v>1843.1073091337003</v>
      </c>
      <c r="K55" s="266">
        <v>523.40084767588087</v>
      </c>
      <c r="L55" s="205">
        <v>11.484999999999999</v>
      </c>
      <c r="M55" s="205">
        <v>8.9448613918738431</v>
      </c>
      <c r="N55" s="285">
        <v>2.5401386081261563</v>
      </c>
      <c r="P55" s="284">
        <v>3.2445098980190101</v>
      </c>
      <c r="Q55" s="205">
        <v>3.5601044697596729</v>
      </c>
      <c r="R55" s="205">
        <v>3.2037017913399524</v>
      </c>
      <c r="S55" s="205">
        <v>3.8767503213150256</v>
      </c>
      <c r="T55" s="205">
        <v>2.6286080973487946</v>
      </c>
      <c r="U55" s="205">
        <v>3.1367619747053377</v>
      </c>
      <c r="V55" s="205">
        <v>2.6763598208957573</v>
      </c>
      <c r="W55" s="205">
        <v>3.233511660831212</v>
      </c>
      <c r="X55" s="205">
        <v>4.752564283151961</v>
      </c>
      <c r="Y55" s="285">
        <v>-0.43123272247030942</v>
      </c>
      <c r="AA55" s="354">
        <v>63.961781233924029</v>
      </c>
      <c r="AB55" s="320">
        <v>84.195145487342842</v>
      </c>
      <c r="AC55" s="349">
        <v>1754.6331756101038</v>
      </c>
    </row>
    <row r="56" spans="1:29" s="264" customFormat="1">
      <c r="A56" s="129">
        <f>+'PIB D Pcorr'!A56</f>
        <v>2004</v>
      </c>
      <c r="B56" s="208">
        <v>21235.356882125005</v>
      </c>
      <c r="C56" s="205">
        <v>2328.4568821250068</v>
      </c>
      <c r="D56" s="205">
        <v>18906.899999999998</v>
      </c>
      <c r="E56" s="205">
        <v>15954.9</v>
      </c>
      <c r="F56" s="205">
        <v>17720.2</v>
      </c>
      <c r="G56" s="205">
        <v>15008.1</v>
      </c>
      <c r="H56" s="205">
        <v>32896137.899999999</v>
      </c>
      <c r="I56" s="205">
        <v>26992737.100000001</v>
      </c>
      <c r="J56" s="266">
        <v>1837.359142437439</v>
      </c>
      <c r="K56" s="266">
        <v>491.09773968756781</v>
      </c>
      <c r="L56" s="205">
        <v>10.965</v>
      </c>
      <c r="M56" s="205">
        <v>8.652358199753392</v>
      </c>
      <c r="N56" s="285">
        <v>2.3126418002466078</v>
      </c>
      <c r="P56" s="284">
        <v>3.0582012106835865</v>
      </c>
      <c r="Q56" s="205">
        <v>-1.6079080300265391</v>
      </c>
      <c r="R56" s="205">
        <v>3.6636383075548062</v>
      </c>
      <c r="S56" s="205">
        <v>3.8994275890362751</v>
      </c>
      <c r="T56" s="205">
        <v>2.5913875154869759</v>
      </c>
      <c r="U56" s="205">
        <v>2.7579029530375943</v>
      </c>
      <c r="V56" s="205">
        <v>2.7932736345942066</v>
      </c>
      <c r="W56" s="205">
        <v>2.9272477099150818</v>
      </c>
      <c r="X56" s="205">
        <v>-0.31187368569239871</v>
      </c>
      <c r="Y56" s="285">
        <v>-6.1717721955844018</v>
      </c>
      <c r="AA56" s="354">
        <v>64.956878876063797</v>
      </c>
      <c r="AB56" s="320">
        <v>84.386652491947387</v>
      </c>
      <c r="AC56" s="349">
        <v>1739.9011948018979</v>
      </c>
    </row>
    <row r="57" spans="1:29" s="264" customFormat="1">
      <c r="A57" s="129">
        <f>+'PIB D Pcorr'!A57</f>
        <v>2005</v>
      </c>
      <c r="B57" s="208">
        <v>21689.534659731969</v>
      </c>
      <c r="C57" s="205">
        <v>1985.134659731968</v>
      </c>
      <c r="D57" s="205">
        <v>19704.400000000001</v>
      </c>
      <c r="E57" s="205">
        <v>16704</v>
      </c>
      <c r="F57" s="205">
        <v>18325</v>
      </c>
      <c r="G57" s="205">
        <v>15584.5</v>
      </c>
      <c r="H57" s="205">
        <v>33964851.600000001</v>
      </c>
      <c r="I57" s="205">
        <v>27985760.300000001</v>
      </c>
      <c r="J57" s="266">
        <v>1637.8256292472315</v>
      </c>
      <c r="K57" s="266">
        <v>347.30903048473647</v>
      </c>
      <c r="L57" s="205">
        <v>9.1524999999999999</v>
      </c>
      <c r="M57" s="205">
        <v>7.5512253026246849</v>
      </c>
      <c r="N57" s="285">
        <v>1.6012746973753149</v>
      </c>
      <c r="P57" s="284">
        <v>2.138780996844325</v>
      </c>
      <c r="Q57" s="205">
        <v>-14.744624434690612</v>
      </c>
      <c r="R57" s="205">
        <v>4.2180368013794212</v>
      </c>
      <c r="S57" s="205">
        <v>4.6951093394505872</v>
      </c>
      <c r="T57" s="205">
        <v>3.4130540287355737</v>
      </c>
      <c r="U57" s="205">
        <v>3.8405927465835044</v>
      </c>
      <c r="V57" s="205">
        <v>3.24875127666584</v>
      </c>
      <c r="W57" s="205">
        <v>3.6788533016164582</v>
      </c>
      <c r="X57" s="205">
        <v>-10.859799185776309</v>
      </c>
      <c r="Y57" s="285">
        <v>-29.279041132282234</v>
      </c>
      <c r="AA57" s="354">
        <v>66.471227548094234</v>
      </c>
      <c r="AB57" s="320">
        <v>84.772944114004986</v>
      </c>
      <c r="AC57" s="349">
        <v>1723.7191490225532</v>
      </c>
    </row>
    <row r="58" spans="1:29" s="264" customFormat="1">
      <c r="A58" s="129">
        <f>+'PIB D Pcorr'!A58</f>
        <v>2006</v>
      </c>
      <c r="B58" s="208">
        <v>22406.182582812202</v>
      </c>
      <c r="C58" s="205">
        <v>1893.882582812199</v>
      </c>
      <c r="D58" s="205">
        <v>20512.300000000003</v>
      </c>
      <c r="E58" s="205">
        <v>17492.7</v>
      </c>
      <c r="F58" s="205">
        <v>18966.5</v>
      </c>
      <c r="G58" s="205">
        <v>16205.5</v>
      </c>
      <c r="H58" s="205">
        <v>35152762.100000001</v>
      </c>
      <c r="I58" s="205">
        <v>29088766.899999999</v>
      </c>
      <c r="J58" s="266">
        <v>1611.2728625410266</v>
      </c>
      <c r="K58" s="266">
        <v>282.60972027117236</v>
      </c>
      <c r="L58" s="205">
        <v>8.4524999999999988</v>
      </c>
      <c r="M58" s="205">
        <v>7.1911975928333058</v>
      </c>
      <c r="N58" s="285">
        <v>1.261302407166693</v>
      </c>
      <c r="P58" s="284">
        <v>3.3041184807470092</v>
      </c>
      <c r="Q58" s="205">
        <v>-4.5967701219870811</v>
      </c>
      <c r="R58" s="205">
        <v>4.1000994701691162</v>
      </c>
      <c r="S58" s="205">
        <v>4.7216235632183912</v>
      </c>
      <c r="T58" s="205">
        <v>3.5006821282401068</v>
      </c>
      <c r="U58" s="205">
        <v>3.9847284160544172</v>
      </c>
      <c r="V58" s="205">
        <v>3.4974700139717374</v>
      </c>
      <c r="W58" s="205">
        <v>3.9413136830161344</v>
      </c>
      <c r="X58" s="205">
        <v>-1.621220612990959</v>
      </c>
      <c r="Y58" s="285">
        <v>-18.628744010273447</v>
      </c>
      <c r="AA58" s="354">
        <v>68.059368189227243</v>
      </c>
      <c r="AB58" s="320">
        <v>85.279076456565079</v>
      </c>
      <c r="AC58" s="349">
        <v>1713.740638543703</v>
      </c>
    </row>
    <row r="59" spans="1:29" s="264" customFormat="1">
      <c r="A59" s="129">
        <f>+'PIB D Pcorr'!A59</f>
        <v>2007</v>
      </c>
      <c r="B59" s="208">
        <v>23072.438499468764</v>
      </c>
      <c r="C59" s="205">
        <v>1899.4384994687643</v>
      </c>
      <c r="D59" s="205">
        <v>21173</v>
      </c>
      <c r="E59" s="205">
        <v>18134.8</v>
      </c>
      <c r="F59" s="205">
        <v>19545.3</v>
      </c>
      <c r="G59" s="205">
        <v>16761.8</v>
      </c>
      <c r="H59" s="205">
        <v>36021789.700000003</v>
      </c>
      <c r="I59" s="205">
        <v>29884669.100000001</v>
      </c>
      <c r="J59" s="266">
        <v>1628.0901424017982</v>
      </c>
      <c r="K59" s="266">
        <v>271.34835706696617</v>
      </c>
      <c r="L59" s="205">
        <v>8.2324999999999999</v>
      </c>
      <c r="M59" s="205">
        <v>7.0564285714285662</v>
      </c>
      <c r="N59" s="285">
        <v>1.1760714285714338</v>
      </c>
      <c r="P59" s="284">
        <v>2.9735360505704689</v>
      </c>
      <c r="Q59" s="205">
        <v>0.29336119920990722</v>
      </c>
      <c r="R59" s="205">
        <v>3.2209942327286356</v>
      </c>
      <c r="S59" s="205">
        <v>3.6706740526047943</v>
      </c>
      <c r="T59" s="205">
        <v>3.0516964120949952</v>
      </c>
      <c r="U59" s="205">
        <v>3.4327851655302277</v>
      </c>
      <c r="V59" s="205">
        <v>2.472145993899022</v>
      </c>
      <c r="W59" s="205">
        <v>2.7361152940450051</v>
      </c>
      <c r="X59" s="205">
        <v>1.0437263763165561</v>
      </c>
      <c r="Y59" s="285">
        <v>-3.9847756097704523</v>
      </c>
      <c r="AA59" s="354">
        <v>68.919297693054034</v>
      </c>
      <c r="AB59" s="320">
        <v>85.65059273603174</v>
      </c>
      <c r="AC59" s="349">
        <v>1701.3077834978512</v>
      </c>
    </row>
    <row r="60" spans="1:29" s="264" customFormat="1">
      <c r="A60" s="129">
        <f>+'PIB D Pcorr'!A60</f>
        <v>2008</v>
      </c>
      <c r="B60" s="208">
        <v>23881.584136105008</v>
      </c>
      <c r="C60" s="205">
        <v>2685.4841361050094</v>
      </c>
      <c r="D60" s="205">
        <v>21196.1</v>
      </c>
      <c r="E60" s="205">
        <v>18176.900000000001</v>
      </c>
      <c r="F60" s="205">
        <v>19541.7</v>
      </c>
      <c r="G60" s="205">
        <v>16750.8</v>
      </c>
      <c r="H60" s="205">
        <v>36248005.899999999</v>
      </c>
      <c r="I60" s="205">
        <v>30021024.899999999</v>
      </c>
      <c r="J60" s="266">
        <v>2389.2333796993507</v>
      </c>
      <c r="K60" s="266">
        <v>296.25075640565865</v>
      </c>
      <c r="L60" s="205">
        <v>11.245000000000001</v>
      </c>
      <c r="M60" s="205">
        <v>10.004501234435384</v>
      </c>
      <c r="N60" s="285">
        <v>1.2404987655646167</v>
      </c>
      <c r="P60" s="284">
        <v>3.5069792759654606</v>
      </c>
      <c r="Q60" s="205">
        <v>41.383052773547902</v>
      </c>
      <c r="R60" s="205">
        <v>0.10910121381002558</v>
      </c>
      <c r="S60" s="205">
        <v>0.23215034078127861</v>
      </c>
      <c r="T60" s="205">
        <v>-1.8418750287785279E-2</v>
      </c>
      <c r="U60" s="205">
        <v>-6.5625410158809405E-2</v>
      </c>
      <c r="V60" s="205">
        <v>0.62799822519643556</v>
      </c>
      <c r="W60" s="205">
        <v>0.45627341411653699</v>
      </c>
      <c r="X60" s="205">
        <v>46.750681517836327</v>
      </c>
      <c r="Y60" s="285">
        <v>9.1772803078173038</v>
      </c>
      <c r="AA60" s="354">
        <v>68.004685807465606</v>
      </c>
      <c r="AB60" s="320">
        <v>85.755870183665877</v>
      </c>
      <c r="AC60" s="349">
        <v>1710.1261977439246</v>
      </c>
    </row>
    <row r="61" spans="1:29" s="264" customFormat="1">
      <c r="A61" s="129">
        <f>+'PIB D Pcorr'!A61</f>
        <v>2009</v>
      </c>
      <c r="B61" s="208">
        <v>24167.630409641486</v>
      </c>
      <c r="C61" s="205">
        <v>4315.130409641486</v>
      </c>
      <c r="D61" s="205">
        <v>19852.5</v>
      </c>
      <c r="E61" s="205">
        <v>17035.2</v>
      </c>
      <c r="F61" s="205">
        <v>18309.7</v>
      </c>
      <c r="G61" s="205">
        <v>15697.9</v>
      </c>
      <c r="H61" s="205">
        <v>34063010.200000003</v>
      </c>
      <c r="I61" s="205">
        <v>28208533.699999999</v>
      </c>
      <c r="J61" s="266">
        <v>3835.8247657286647</v>
      </c>
      <c r="K61" s="266">
        <v>479.30564391282132</v>
      </c>
      <c r="L61" s="205">
        <v>17.855</v>
      </c>
      <c r="M61" s="205">
        <v>15.871745391299896</v>
      </c>
      <c r="N61" s="285">
        <v>1.9832546087001042</v>
      </c>
      <c r="P61" s="284">
        <v>1.1977692598039269</v>
      </c>
      <c r="Q61" s="205">
        <v>60.683518909186105</v>
      </c>
      <c r="R61" s="205">
        <v>-6.3389019678148255</v>
      </c>
      <c r="S61" s="205">
        <v>-6.2810490237609322</v>
      </c>
      <c r="T61" s="205">
        <v>-6.3044668580522707</v>
      </c>
      <c r="U61" s="205">
        <v>-6.2856699381522052</v>
      </c>
      <c r="V61" s="205">
        <v>-6.0279059378546274</v>
      </c>
      <c r="W61" s="205">
        <v>-6.0374061379896427</v>
      </c>
      <c r="X61" s="205">
        <v>60.546257151795935</v>
      </c>
      <c r="Y61" s="285">
        <v>61.790521559548054</v>
      </c>
      <c r="AA61" s="354">
        <v>63.403496835789447</v>
      </c>
      <c r="AB61" s="320">
        <v>85.808840196448813</v>
      </c>
      <c r="AC61" s="349">
        <v>1715.8045686941193</v>
      </c>
    </row>
    <row r="62" spans="1:29" s="264" customFormat="1">
      <c r="A62" s="129">
        <f>+'PIB D Pcorr'!A62</f>
        <v>2010</v>
      </c>
      <c r="B62" s="208">
        <v>24339.05231306735</v>
      </c>
      <c r="C62" s="205">
        <v>4833.1273130673508</v>
      </c>
      <c r="D62" s="205">
        <v>19505.924999999999</v>
      </c>
      <c r="E62" s="205">
        <v>16751.099999999999</v>
      </c>
      <c r="F62" s="205">
        <v>17795.599999999999</v>
      </c>
      <c r="G62" s="205">
        <v>15275.1</v>
      </c>
      <c r="H62" s="205">
        <v>33272687</v>
      </c>
      <c r="I62" s="205">
        <v>27541316.699999999</v>
      </c>
      <c r="J62" s="266">
        <v>3963.6390443673045</v>
      </c>
      <c r="K62" s="266">
        <v>869.48826870004632</v>
      </c>
      <c r="L62" s="205">
        <v>19.857500000000002</v>
      </c>
      <c r="M62" s="205">
        <v>16.285100148452671</v>
      </c>
      <c r="N62" s="285">
        <v>3.5723998515473312</v>
      </c>
      <c r="P62" s="284">
        <v>0.70930372783868378</v>
      </c>
      <c r="Q62" s="205">
        <v>12.004200435483515</v>
      </c>
      <c r="R62" s="205">
        <v>-1.745749905553462</v>
      </c>
      <c r="S62" s="205">
        <v>-1.6677233023386973</v>
      </c>
      <c r="T62" s="205">
        <v>-2.8078013293500237</v>
      </c>
      <c r="U62" s="205">
        <v>-2.693353888099681</v>
      </c>
      <c r="V62" s="205">
        <v>-2.3201801466154692</v>
      </c>
      <c r="W62" s="205">
        <v>-2.3653019582510204</v>
      </c>
      <c r="X62" s="205">
        <v>3.3321198554376652</v>
      </c>
      <c r="Y62" s="285">
        <v>81.405806449922281</v>
      </c>
      <c r="AA62" s="354">
        <v>62.354729640092337</v>
      </c>
      <c r="AB62" s="320">
        <v>85.876983531926825</v>
      </c>
      <c r="AC62" s="349">
        <v>1705.7733483544102</v>
      </c>
    </row>
    <row r="63" spans="1:29" s="264" customFormat="1">
      <c r="A63" s="129">
        <f>+'PIB D Pcorr'!A63</f>
        <v>2011</v>
      </c>
      <c r="B63" s="208">
        <v>24183.723444854339</v>
      </c>
      <c r="C63" s="205">
        <v>5172.8984448543415</v>
      </c>
      <c r="D63" s="205">
        <v>19010.824999999997</v>
      </c>
      <c r="E63" s="205">
        <v>16316.9</v>
      </c>
      <c r="F63" s="205">
        <v>17302.5</v>
      </c>
      <c r="G63" s="205">
        <v>14837</v>
      </c>
      <c r="H63" s="205">
        <v>32521617.100000001</v>
      </c>
      <c r="I63" s="205">
        <v>26844958.699999999</v>
      </c>
      <c r="J63" s="266">
        <v>3824.4192352726714</v>
      </c>
      <c r="K63" s="266">
        <v>1348.4792095816701</v>
      </c>
      <c r="L63" s="205">
        <v>21.39</v>
      </c>
      <c r="M63" s="205">
        <v>15.814021542188977</v>
      </c>
      <c r="N63" s="285">
        <v>5.5759784578110239</v>
      </c>
      <c r="P63" s="284">
        <v>-0.63818782348241676</v>
      </c>
      <c r="Q63" s="205">
        <v>7.0300472091506805</v>
      </c>
      <c r="R63" s="205">
        <v>-2.5382031357139012</v>
      </c>
      <c r="S63" s="205">
        <v>-2.5920685805708166</v>
      </c>
      <c r="T63" s="205">
        <v>-2.7709096630627705</v>
      </c>
      <c r="U63" s="205">
        <v>-2.8680663301713261</v>
      </c>
      <c r="V63" s="205">
        <v>-2.2573166393204058</v>
      </c>
      <c r="W63" s="205">
        <v>-2.5284121583046937</v>
      </c>
      <c r="X63" s="205">
        <v>-3.5124240006788043</v>
      </c>
      <c r="Y63" s="285">
        <v>55.088833067035296</v>
      </c>
      <c r="AA63" s="354">
        <v>60.897410127283507</v>
      </c>
      <c r="AB63" s="320">
        <v>85.829520812484475</v>
      </c>
      <c r="AC63" s="349">
        <v>1710.6894151095498</v>
      </c>
    </row>
    <row r="64" spans="1:29" s="264" customFormat="1">
      <c r="A64" s="129">
        <f>+'PIB D Pcorr'!A64</f>
        <v>2012</v>
      </c>
      <c r="B64" s="208">
        <v>24262.057503739401</v>
      </c>
      <c r="C64" s="205">
        <v>6013.9575037394025</v>
      </c>
      <c r="D64" s="205">
        <v>18248.099999999999</v>
      </c>
      <c r="E64" s="205">
        <v>15530.8</v>
      </c>
      <c r="F64" s="205">
        <v>16442.099999999999</v>
      </c>
      <c r="G64" s="205">
        <v>13976.4</v>
      </c>
      <c r="H64" s="205">
        <v>30962036.899999999</v>
      </c>
      <c r="I64" s="205">
        <v>25257755.5</v>
      </c>
      <c r="J64" s="266">
        <v>4129.7365770243541</v>
      </c>
      <c r="K64" s="266">
        <v>1884.2209267150483</v>
      </c>
      <c r="L64" s="205">
        <v>24.787499999999998</v>
      </c>
      <c r="M64" s="205">
        <v>17.021378242087902</v>
      </c>
      <c r="N64" s="285">
        <v>7.7661217579120958</v>
      </c>
      <c r="P64" s="284">
        <v>0.32391231674346876</v>
      </c>
      <c r="Q64" s="205">
        <v>16.258951685426794</v>
      </c>
      <c r="R64" s="205">
        <v>-4.0120562889827127</v>
      </c>
      <c r="S64" s="205">
        <v>-4.8177043433495381</v>
      </c>
      <c r="T64" s="205">
        <v>-4.9726918075422732</v>
      </c>
      <c r="U64" s="205">
        <v>-5.8003639549774277</v>
      </c>
      <c r="V64" s="205">
        <v>-4.7955186090669617</v>
      </c>
      <c r="W64" s="205">
        <v>-5.912481437343386</v>
      </c>
      <c r="X64" s="205">
        <v>7.9833648710825544</v>
      </c>
      <c r="Y64" s="285">
        <v>39.72932718032618</v>
      </c>
      <c r="AA64" s="354">
        <v>58.738495049012236</v>
      </c>
      <c r="AB64" s="320">
        <v>85.109134649634768</v>
      </c>
      <c r="AC64" s="349">
        <v>1696.7266126336442</v>
      </c>
    </row>
    <row r="65" spans="1:29" s="264" customFormat="1">
      <c r="A65" s="129">
        <f>+'PIB D Pcorr'!A65</f>
        <v>2013</v>
      </c>
      <c r="B65" s="208">
        <v>24088.728773425344</v>
      </c>
      <c r="C65" s="205">
        <v>6285.9537734253427</v>
      </c>
      <c r="D65" s="205">
        <v>17802.775000000001</v>
      </c>
      <c r="E65" s="205">
        <v>15066.8</v>
      </c>
      <c r="F65" s="205">
        <v>15892.7</v>
      </c>
      <c r="G65" s="205">
        <v>13402.2</v>
      </c>
      <c r="H65" s="205">
        <v>30083606.300000001</v>
      </c>
      <c r="I65" s="205">
        <v>24281170.100000001</v>
      </c>
      <c r="J65" s="266">
        <v>3917.7060976218158</v>
      </c>
      <c r="K65" s="266">
        <v>2368.2476758035268</v>
      </c>
      <c r="L65" s="205">
        <v>26.095000000000002</v>
      </c>
      <c r="M65" s="205">
        <v>16.263648175340098</v>
      </c>
      <c r="N65" s="285">
        <v>9.8313518246599045</v>
      </c>
      <c r="P65" s="284">
        <v>-0.71440243799332226</v>
      </c>
      <c r="Q65" s="205">
        <v>4.522750111167495</v>
      </c>
      <c r="R65" s="205">
        <v>-2.4403910544111285</v>
      </c>
      <c r="S65" s="205">
        <v>-2.9876117134983393</v>
      </c>
      <c r="T65" s="205">
        <v>-3.3414223243989349</v>
      </c>
      <c r="U65" s="205">
        <v>-4.1083540825963656</v>
      </c>
      <c r="V65" s="205">
        <v>-2.8371214815004597</v>
      </c>
      <c r="W65" s="205">
        <v>-3.8664773677138387</v>
      </c>
      <c r="X65" s="205">
        <v>-5.1342373889453956</v>
      </c>
      <c r="Y65" s="285">
        <v>25.688428688260622</v>
      </c>
      <c r="AA65" s="354">
        <v>57.87281823414385</v>
      </c>
      <c r="AB65" s="320">
        <v>84.631749825518767</v>
      </c>
      <c r="AC65" s="349">
        <v>1689.8267994736775</v>
      </c>
    </row>
    <row r="66" spans="1:29" s="264" customFormat="1">
      <c r="A66" s="129">
        <f>+'PIB D Pcorr'!A66</f>
        <v>2014</v>
      </c>
      <c r="B66" s="208">
        <v>23806.637329186382</v>
      </c>
      <c r="C66" s="205">
        <v>5818.9373291863812</v>
      </c>
      <c r="D66" s="205">
        <v>17987.7</v>
      </c>
      <c r="E66" s="205">
        <v>15239.3</v>
      </c>
      <c r="F66" s="205">
        <v>16047.8</v>
      </c>
      <c r="G66" s="205">
        <v>13534.8</v>
      </c>
      <c r="H66" s="205">
        <v>30409357.800000001</v>
      </c>
      <c r="I66" s="205">
        <v>24523562.399999999</v>
      </c>
      <c r="J66" s="266">
        <v>3228.005577800448</v>
      </c>
      <c r="K66" s="266">
        <v>2590.9317513859332</v>
      </c>
      <c r="L66" s="205">
        <v>24.442499999999999</v>
      </c>
      <c r="M66" s="205">
        <v>13.559267246210318</v>
      </c>
      <c r="N66" s="285">
        <v>10.883232753789681</v>
      </c>
      <c r="P66" s="284">
        <v>-1.1710516021508188</v>
      </c>
      <c r="Q66" s="205">
        <v>-7.4295240002134939</v>
      </c>
      <c r="R66" s="205">
        <v>1.0387425555847374</v>
      </c>
      <c r="S66" s="205">
        <v>1.1449013725542301</v>
      </c>
      <c r="T66" s="205">
        <v>0.97591976190325447</v>
      </c>
      <c r="U66" s="205">
        <v>0.9893898016743341</v>
      </c>
      <c r="V66" s="205">
        <v>1.0828206457415224</v>
      </c>
      <c r="W66" s="205">
        <v>0.99827273151056328</v>
      </c>
      <c r="X66" s="205">
        <v>-17.604702921437632</v>
      </c>
      <c r="Y66" s="285">
        <v>9.4029048506023116</v>
      </c>
      <c r="AA66" s="354">
        <v>59.028008285717391</v>
      </c>
      <c r="AB66" s="320">
        <v>84.720670235772218</v>
      </c>
      <c r="AC66" s="349">
        <v>1690.5639853900166</v>
      </c>
    </row>
    <row r="67" spans="1:29" s="523" customFormat="1">
      <c r="A67" s="129">
        <f>+'PIB D Pcorr'!A67</f>
        <v>2015</v>
      </c>
      <c r="B67" s="293">
        <v>23723.642428713476</v>
      </c>
      <c r="C67" s="297">
        <v>5232.8424287134767</v>
      </c>
      <c r="D67" s="297">
        <v>18490.8</v>
      </c>
      <c r="E67" s="205">
        <v>15709.5</v>
      </c>
      <c r="F67" s="297">
        <v>16555.8</v>
      </c>
      <c r="G67" s="297">
        <v>14008</v>
      </c>
      <c r="H67" s="297">
        <v>31327800.800000001</v>
      </c>
      <c r="I67" s="297">
        <v>25353822.899999999</v>
      </c>
      <c r="J67" s="350">
        <v>2796.3982459988001</v>
      </c>
      <c r="K67" s="350">
        <v>2436.4441827146766</v>
      </c>
      <c r="L67" s="297">
        <v>22.057500000000005</v>
      </c>
      <c r="M67" s="297">
        <v>11.787389960886575</v>
      </c>
      <c r="N67" s="306">
        <v>10.27011003911343</v>
      </c>
      <c r="P67" s="359">
        <v>-0.34862084604933008</v>
      </c>
      <c r="Q67" s="297">
        <v>-10.072198192154335</v>
      </c>
      <c r="R67" s="297">
        <v>2.7969112226688075</v>
      </c>
      <c r="S67" s="297">
        <v>3.0854435571187722</v>
      </c>
      <c r="T67" s="297">
        <v>3.1655429404653601</v>
      </c>
      <c r="U67" s="297">
        <v>3.496172828560451</v>
      </c>
      <c r="V67" s="297">
        <v>3.020264374014503</v>
      </c>
      <c r="W67" s="205">
        <v>3.3855623683776148</v>
      </c>
      <c r="X67" s="205">
        <v>-13.370712082094471</v>
      </c>
      <c r="Y67" s="285">
        <v>-5.9626259390514136</v>
      </c>
      <c r="AA67" s="355">
        <v>60.988368579940847</v>
      </c>
      <c r="AB67" s="351">
        <v>84.958465831656824</v>
      </c>
      <c r="AC67" s="308">
        <v>1694.237177407143</v>
      </c>
    </row>
    <row r="68" spans="1:29" s="264" customFormat="1">
      <c r="A68" s="129">
        <f>+'PIB D Pcorr'!A68</f>
        <v>2016</v>
      </c>
      <c r="B68" s="208">
        <v>23499.533378958506</v>
      </c>
      <c r="C68" s="205">
        <v>4614.1333789585042</v>
      </c>
      <c r="D68" s="205">
        <v>18885.400000000001</v>
      </c>
      <c r="E68" s="205">
        <v>16064.3</v>
      </c>
      <c r="F68" s="205">
        <v>17017.099999999999</v>
      </c>
      <c r="G68" s="205">
        <v>14400.7</v>
      </c>
      <c r="H68" s="205">
        <v>32132564.699999999</v>
      </c>
      <c r="I68" s="205">
        <v>26018091.199999999</v>
      </c>
      <c r="J68" s="266">
        <v>2526.5885127757347</v>
      </c>
      <c r="K68" s="266">
        <v>2087.5448661827695</v>
      </c>
      <c r="L68" s="205">
        <v>19.634999999999998</v>
      </c>
      <c r="M68" s="205">
        <v>10.751653967044483</v>
      </c>
      <c r="N68" s="285">
        <v>8.8833460329555152</v>
      </c>
      <c r="P68" s="284">
        <v>-0.94466543419033933</v>
      </c>
      <c r="Q68" s="205">
        <v>-11.82357501078215</v>
      </c>
      <c r="R68" s="205">
        <v>2.1340342224241304</v>
      </c>
      <c r="S68" s="205">
        <v>2.2585059995543944</v>
      </c>
      <c r="T68" s="205">
        <v>2.7863346984138504</v>
      </c>
      <c r="U68" s="205">
        <v>2.8033980582524265</v>
      </c>
      <c r="V68" s="205">
        <v>2.5688490077477644</v>
      </c>
      <c r="W68" s="205">
        <v>2.6199926639071114</v>
      </c>
      <c r="X68" s="205">
        <v>-9.6484731246388122</v>
      </c>
      <c r="Y68" s="285">
        <v>-14.320020914378794</v>
      </c>
      <c r="AA68" s="354">
        <v>62.415562307523054</v>
      </c>
      <c r="AB68" s="320">
        <v>85.062005570440647</v>
      </c>
      <c r="AC68" s="349">
        <v>1701.4500460673323</v>
      </c>
    </row>
    <row r="69" spans="1:29" s="264" customFormat="1">
      <c r="A69" s="129">
        <f>+'PIB D Pcorr'!A69</f>
        <v>2017</v>
      </c>
      <c r="B69" s="208">
        <v>23415.403201449713</v>
      </c>
      <c r="C69" s="205">
        <v>4033.3032014497148</v>
      </c>
      <c r="D69" s="205">
        <v>19382.099999999999</v>
      </c>
      <c r="E69" s="205">
        <v>16581.599999999999</v>
      </c>
      <c r="F69" s="205">
        <v>17511</v>
      </c>
      <c r="G69" s="205">
        <v>14872.7</v>
      </c>
      <c r="H69" s="205">
        <v>32802152.899999999</v>
      </c>
      <c r="I69" s="205">
        <v>26764054.5</v>
      </c>
      <c r="J69" s="266">
        <v>2354.022639506396</v>
      </c>
      <c r="K69" s="266">
        <v>1679.2805619433188</v>
      </c>
      <c r="L69" s="205">
        <v>17.224999999999998</v>
      </c>
      <c r="M69" s="205">
        <v>10.053308154696444</v>
      </c>
      <c r="N69" s="285">
        <v>7.1716918453035543</v>
      </c>
      <c r="P69" s="284">
        <v>-0.35800786403751284</v>
      </c>
      <c r="Q69" s="205">
        <v>-12.588066486276862</v>
      </c>
      <c r="R69" s="205">
        <v>2.6300740254376231</v>
      </c>
      <c r="S69" s="205">
        <v>3.22018388600811</v>
      </c>
      <c r="T69" s="205">
        <v>2.9023746701847042</v>
      </c>
      <c r="U69" s="205">
        <v>3.2776184491031701</v>
      </c>
      <c r="V69" s="205">
        <v>2.0838305508803723</v>
      </c>
      <c r="W69" s="205">
        <v>2.867094646820223</v>
      </c>
      <c r="X69" s="205">
        <v>-6.8299951652893487</v>
      </c>
      <c r="Y69" s="285">
        <v>-19.55715112298363</v>
      </c>
      <c r="AA69" s="354">
        <v>64.065388006523435</v>
      </c>
      <c r="AB69" s="320">
        <v>85.551101273855764</v>
      </c>
      <c r="AC69" s="349">
        <v>1692.3941626552335</v>
      </c>
    </row>
    <row r="70" spans="1:29" s="264" customFormat="1">
      <c r="A70" s="129">
        <f>+'PIB D Pcorr'!A70</f>
        <v>2018</v>
      </c>
      <c r="B70" s="208">
        <v>23392.88453596082</v>
      </c>
      <c r="C70" s="205">
        <v>3568.5845359608211</v>
      </c>
      <c r="D70" s="205">
        <v>19824.3</v>
      </c>
      <c r="E70" s="205">
        <v>17033.099999999999</v>
      </c>
      <c r="F70" s="205">
        <v>17967.8</v>
      </c>
      <c r="G70" s="205">
        <v>15323.5</v>
      </c>
      <c r="H70" s="205">
        <v>33678735.899999999</v>
      </c>
      <c r="I70" s="205">
        <v>27625433</v>
      </c>
      <c r="J70" s="266">
        <v>2202.7675396716695</v>
      </c>
      <c r="K70" s="266">
        <v>1365.8169962891516</v>
      </c>
      <c r="L70" s="205">
        <v>15.254999999999999</v>
      </c>
      <c r="M70" s="205">
        <v>9.4163998299801577</v>
      </c>
      <c r="N70" s="285">
        <v>5.8386001700198413</v>
      </c>
      <c r="P70" s="284">
        <v>-9.6170308472409705E-2</v>
      </c>
      <c r="Q70" s="205">
        <v>-11.522036461872176</v>
      </c>
      <c r="R70" s="205">
        <v>2.2814865262278161</v>
      </c>
      <c r="S70" s="205">
        <v>2.7228976697061702</v>
      </c>
      <c r="T70" s="205">
        <v>2.6086459939466566</v>
      </c>
      <c r="U70" s="205">
        <v>3.0310569029160739</v>
      </c>
      <c r="V70" s="205">
        <v>2.672333741850208</v>
      </c>
      <c r="W70" s="205">
        <v>3.2184155804943604</v>
      </c>
      <c r="X70" s="205">
        <v>-6.4253884944132196</v>
      </c>
      <c r="Y70" s="285">
        <v>-18.666539276284887</v>
      </c>
      <c r="AA70" s="354">
        <v>65.337881779510127</v>
      </c>
      <c r="AB70" s="320">
        <v>85.920309922670654</v>
      </c>
      <c r="AC70" s="349">
        <v>1698.8612914453474</v>
      </c>
    </row>
    <row r="71" spans="1:29" s="264" customFormat="1">
      <c r="A71" s="129">
        <f>+'PIB D Pcorr'!A71</f>
        <v>2019</v>
      </c>
      <c r="B71" s="208">
        <v>23594.155655160372</v>
      </c>
      <c r="C71" s="205">
        <v>3327.955655160371</v>
      </c>
      <c r="D71" s="205">
        <v>20266.2</v>
      </c>
      <c r="E71" s="205">
        <v>17479.7</v>
      </c>
      <c r="F71" s="205">
        <v>18376.900000000001</v>
      </c>
      <c r="G71" s="205">
        <v>15728.3</v>
      </c>
      <c r="H71" s="205">
        <v>34194499.200000003</v>
      </c>
      <c r="I71" s="205">
        <v>28188127.100000001</v>
      </c>
      <c r="J71" s="266">
        <v>2196.175600399089</v>
      </c>
      <c r="K71" s="266">
        <v>1131.7800547612819</v>
      </c>
      <c r="L71" s="205">
        <v>14.105</v>
      </c>
      <c r="M71" s="205">
        <v>9.3081338976364467</v>
      </c>
      <c r="N71" s="285">
        <v>4.7968661023635537</v>
      </c>
      <c r="P71" s="284">
        <v>0.8603946165345544</v>
      </c>
      <c r="Q71" s="205">
        <v>-6.7429782978550623</v>
      </c>
      <c r="R71" s="205">
        <v>2.2290824896717742</v>
      </c>
      <c r="S71" s="205">
        <v>2.621953725393511</v>
      </c>
      <c r="T71" s="205">
        <v>2.2768508108950591</v>
      </c>
      <c r="U71" s="205">
        <v>2.6416941299311381</v>
      </c>
      <c r="V71" s="205">
        <v>1.5314211956512391</v>
      </c>
      <c r="W71" s="205">
        <v>2.0368697931359092</v>
      </c>
      <c r="X71" s="205">
        <v>-0.29925714601564124</v>
      </c>
      <c r="Y71" s="285">
        <v>-17.135307450685922</v>
      </c>
      <c r="AA71" s="354">
        <v>66.319701920981316</v>
      </c>
      <c r="AB71" s="320">
        <v>86.250505768224926</v>
      </c>
      <c r="AC71" s="349">
        <v>1687.2674305000444</v>
      </c>
    </row>
    <row r="72" spans="1:29">
      <c r="A72" s="129" t="str">
        <f>+'PIB D Pcorr'!A72</f>
        <v>2020(A)</v>
      </c>
      <c r="B72" s="208">
        <v>22993.01527169409</v>
      </c>
      <c r="C72" s="205">
        <v>3570.8152716940931</v>
      </c>
      <c r="D72" s="205">
        <v>19422.199999999997</v>
      </c>
      <c r="E72" s="205">
        <v>16713.2</v>
      </c>
      <c r="F72" s="205">
        <v>17002.199999999997</v>
      </c>
      <c r="G72" s="205">
        <v>14675.600000000002</v>
      </c>
      <c r="H72" s="205">
        <v>30633359.100000001</v>
      </c>
      <c r="I72" s="205">
        <v>25570397.399999999</v>
      </c>
      <c r="J72" s="266">
        <v>2631.027802070435</v>
      </c>
      <c r="K72" s="266">
        <v>939.78746962365813</v>
      </c>
      <c r="L72" s="205">
        <v>15.53</v>
      </c>
      <c r="M72" s="205">
        <v>11.442726284400823</v>
      </c>
      <c r="N72" s="285">
        <v>4.0872737155991761</v>
      </c>
      <c r="P72" s="284">
        <v>-2.5478359651950666</v>
      </c>
      <c r="Q72" s="205">
        <v>7.2975616774562768</v>
      </c>
      <c r="R72" s="205">
        <v>-4.1645695789047981</v>
      </c>
      <c r="S72" s="205">
        <v>-4.3850867005726606</v>
      </c>
      <c r="T72" s="205">
        <v>-7.4805870413399695</v>
      </c>
      <c r="U72" s="205">
        <v>-6.6930310332330762</v>
      </c>
      <c r="V72" s="205">
        <v>-10.414365419336225</v>
      </c>
      <c r="W72" s="205">
        <v>-9.286639338304969</v>
      </c>
      <c r="X72" s="205">
        <v>19.800429509931927</v>
      </c>
      <c r="Y72" s="285">
        <v>-16.963771744335908</v>
      </c>
      <c r="AA72" s="354">
        <v>63.199974527633294</v>
      </c>
      <c r="AB72" s="320">
        <v>86.052043537807265</v>
      </c>
      <c r="AC72" s="349">
        <v>1577.2342525563533</v>
      </c>
    </row>
    <row r="73" spans="1:29">
      <c r="A73" s="149"/>
      <c r="I73" s="376"/>
      <c r="W73" s="376"/>
      <c r="X73" s="376"/>
    </row>
    <row r="74" spans="1:29">
      <c r="A74" s="149"/>
      <c r="I74" s="376"/>
      <c r="W74" s="376"/>
      <c r="X74" s="376"/>
    </row>
    <row r="75" spans="1:29">
      <c r="A75" s="149"/>
      <c r="I75" s="376"/>
      <c r="W75" s="376"/>
      <c r="X75" s="376"/>
    </row>
    <row r="76" spans="1:29">
      <c r="A76" s="149"/>
      <c r="I76" s="376"/>
      <c r="W76" s="376"/>
      <c r="X76" s="376"/>
    </row>
    <row r="77" spans="1:29">
      <c r="A77" s="149"/>
      <c r="I77" s="376"/>
      <c r="W77" s="376"/>
      <c r="X77" s="376"/>
    </row>
    <row r="78" spans="1:29">
      <c r="A78" s="149"/>
      <c r="I78" s="376"/>
      <c r="W78" s="376"/>
      <c r="X78" s="376"/>
    </row>
    <row r="79" spans="1:29">
      <c r="A79" s="149"/>
      <c r="I79" s="376"/>
      <c r="W79" s="376"/>
      <c r="X79" s="376"/>
    </row>
    <row r="80" spans="1:29">
      <c r="A80" s="149"/>
      <c r="I80" s="376"/>
      <c r="W80" s="376"/>
      <c r="X80" s="376"/>
    </row>
    <row r="81" spans="9:24">
      <c r="I81" s="376"/>
      <c r="W81" s="376"/>
      <c r="X81" s="376"/>
    </row>
    <row r="82" spans="9:24">
      <c r="I82" s="376"/>
      <c r="W82" s="376"/>
      <c r="X82" s="376"/>
    </row>
    <row r="83" spans="9:24">
      <c r="I83" s="376"/>
      <c r="W83" s="376"/>
      <c r="X83" s="376"/>
    </row>
  </sheetData>
  <mergeCells count="3">
    <mergeCell ref="B1:F1"/>
    <mergeCell ref="P1:Y1"/>
    <mergeCell ref="P2:Y2"/>
  </mergeCells>
  <hyperlinks>
    <hyperlink ref="A1" location="'INDICE DE CUADROS'!A1" display="Índice"/>
  </hyperlinks>
  <pageMargins left="0.75" right="0.75" top="1" bottom="1" header="0" footer="0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rgb="FF93F77B"/>
  </sheetPr>
  <dimension ref="A1:U88"/>
  <sheetViews>
    <sheetView zoomScale="85" zoomScaleNormal="85" workbookViewId="0">
      <pane xSplit="1" ySplit="5" topLeftCell="B6" activePane="bottomRight" state="frozen"/>
      <selection activeCell="B86" sqref="B86"/>
      <selection pane="topRight" activeCell="B86" sqref="B86"/>
      <selection pane="bottomLeft" activeCell="B86" sqref="B86"/>
      <selection pane="bottomRight" activeCell="Y40" sqref="Y40"/>
    </sheetView>
  </sheetViews>
  <sheetFormatPr baseColWidth="10" defaultRowHeight="12.75" outlineLevelRow="1"/>
  <cols>
    <col min="1" max="1" width="13" style="271" customWidth="1"/>
    <col min="2" max="10" width="14.5703125" style="271" customWidth="1"/>
    <col min="11" max="11" width="4.7109375" style="271" customWidth="1"/>
    <col min="12" max="12" width="9.7109375" style="271" customWidth="1"/>
    <col min="13" max="13" width="12.28515625" style="271" customWidth="1"/>
    <col min="14" max="14" width="13.5703125" style="271" customWidth="1"/>
    <col min="15" max="15" width="12.7109375" style="271" customWidth="1"/>
    <col min="16" max="16" width="12.28515625" style="271" customWidth="1"/>
    <col min="17" max="17" width="14" style="271" customWidth="1"/>
    <col min="18" max="18" width="12.28515625" style="271" customWidth="1"/>
    <col min="19" max="19" width="14.28515625" style="271" customWidth="1"/>
    <col min="20" max="20" width="18.42578125" style="271" customWidth="1"/>
    <col min="21" max="210" width="11.42578125" style="271"/>
    <col min="211" max="211" width="13" style="271" customWidth="1"/>
    <col min="212" max="220" width="9.7109375" style="271" customWidth="1"/>
    <col min="221" max="221" width="6.7109375" style="271" customWidth="1"/>
    <col min="222" max="222" width="12.7109375" style="271" customWidth="1"/>
    <col min="223" max="224" width="11.7109375" style="271" customWidth="1"/>
    <col min="225" max="225" width="10.5703125" style="271" customWidth="1"/>
    <col min="226" max="230" width="11.7109375" style="271" customWidth="1"/>
    <col min="231" max="235" width="11.42578125" style="271"/>
    <col min="236" max="239" width="11.7109375" style="271" customWidth="1"/>
    <col min="240" max="466" width="11.42578125" style="271"/>
    <col min="467" max="467" width="13" style="271" customWidth="1"/>
    <col min="468" max="476" width="9.7109375" style="271" customWidth="1"/>
    <col min="477" max="477" width="6.7109375" style="271" customWidth="1"/>
    <col min="478" max="478" width="12.7109375" style="271" customWidth="1"/>
    <col min="479" max="480" width="11.7109375" style="271" customWidth="1"/>
    <col min="481" max="481" width="10.5703125" style="271" customWidth="1"/>
    <col min="482" max="486" width="11.7109375" style="271" customWidth="1"/>
    <col min="487" max="491" width="11.42578125" style="271"/>
    <col min="492" max="495" width="11.7109375" style="271" customWidth="1"/>
    <col min="496" max="722" width="11.42578125" style="271"/>
    <col min="723" max="723" width="13" style="271" customWidth="1"/>
    <col min="724" max="732" width="9.7109375" style="271" customWidth="1"/>
    <col min="733" max="733" width="6.7109375" style="271" customWidth="1"/>
    <col min="734" max="734" width="12.7109375" style="271" customWidth="1"/>
    <col min="735" max="736" width="11.7109375" style="271" customWidth="1"/>
    <col min="737" max="737" width="10.5703125" style="271" customWidth="1"/>
    <col min="738" max="742" width="11.7109375" style="271" customWidth="1"/>
    <col min="743" max="747" width="11.42578125" style="271"/>
    <col min="748" max="751" width="11.7109375" style="271" customWidth="1"/>
    <col min="752" max="978" width="11.42578125" style="271"/>
    <col min="979" max="979" width="13" style="271" customWidth="1"/>
    <col min="980" max="988" width="9.7109375" style="271" customWidth="1"/>
    <col min="989" max="989" width="6.7109375" style="271" customWidth="1"/>
    <col min="990" max="990" width="12.7109375" style="271" customWidth="1"/>
    <col min="991" max="992" width="11.7109375" style="271" customWidth="1"/>
    <col min="993" max="993" width="10.5703125" style="271" customWidth="1"/>
    <col min="994" max="998" width="11.7109375" style="271" customWidth="1"/>
    <col min="999" max="1003" width="11.42578125" style="271"/>
    <col min="1004" max="1007" width="11.7109375" style="271" customWidth="1"/>
    <col min="1008" max="1234" width="11.42578125" style="271"/>
    <col min="1235" max="1235" width="13" style="271" customWidth="1"/>
    <col min="1236" max="1244" width="9.7109375" style="271" customWidth="1"/>
    <col min="1245" max="1245" width="6.7109375" style="271" customWidth="1"/>
    <col min="1246" max="1246" width="12.7109375" style="271" customWidth="1"/>
    <col min="1247" max="1248" width="11.7109375" style="271" customWidth="1"/>
    <col min="1249" max="1249" width="10.5703125" style="271" customWidth="1"/>
    <col min="1250" max="1254" width="11.7109375" style="271" customWidth="1"/>
    <col min="1255" max="1259" width="11.42578125" style="271"/>
    <col min="1260" max="1263" width="11.7109375" style="271" customWidth="1"/>
    <col min="1264" max="1490" width="11.42578125" style="271"/>
    <col min="1491" max="1491" width="13" style="271" customWidth="1"/>
    <col min="1492" max="1500" width="9.7109375" style="271" customWidth="1"/>
    <col min="1501" max="1501" width="6.7109375" style="271" customWidth="1"/>
    <col min="1502" max="1502" width="12.7109375" style="271" customWidth="1"/>
    <col min="1503" max="1504" width="11.7109375" style="271" customWidth="1"/>
    <col min="1505" max="1505" width="10.5703125" style="271" customWidth="1"/>
    <col min="1506" max="1510" width="11.7109375" style="271" customWidth="1"/>
    <col min="1511" max="1515" width="11.42578125" style="271"/>
    <col min="1516" max="1519" width="11.7109375" style="271" customWidth="1"/>
    <col min="1520" max="1746" width="11.42578125" style="271"/>
    <col min="1747" max="1747" width="13" style="271" customWidth="1"/>
    <col min="1748" max="1756" width="9.7109375" style="271" customWidth="1"/>
    <col min="1757" max="1757" width="6.7109375" style="271" customWidth="1"/>
    <col min="1758" max="1758" width="12.7109375" style="271" customWidth="1"/>
    <col min="1759" max="1760" width="11.7109375" style="271" customWidth="1"/>
    <col min="1761" max="1761" width="10.5703125" style="271" customWidth="1"/>
    <col min="1762" max="1766" width="11.7109375" style="271" customWidth="1"/>
    <col min="1767" max="1771" width="11.42578125" style="271"/>
    <col min="1772" max="1775" width="11.7109375" style="271" customWidth="1"/>
    <col min="1776" max="2002" width="11.42578125" style="271"/>
    <col min="2003" max="2003" width="13" style="271" customWidth="1"/>
    <col min="2004" max="2012" width="9.7109375" style="271" customWidth="1"/>
    <col min="2013" max="2013" width="6.7109375" style="271" customWidth="1"/>
    <col min="2014" max="2014" width="12.7109375" style="271" customWidth="1"/>
    <col min="2015" max="2016" width="11.7109375" style="271" customWidth="1"/>
    <col min="2017" max="2017" width="10.5703125" style="271" customWidth="1"/>
    <col min="2018" max="2022" width="11.7109375" style="271" customWidth="1"/>
    <col min="2023" max="2027" width="11.42578125" style="271"/>
    <col min="2028" max="2031" width="11.7109375" style="271" customWidth="1"/>
    <col min="2032" max="2258" width="11.42578125" style="271"/>
    <col min="2259" max="2259" width="13" style="271" customWidth="1"/>
    <col min="2260" max="2268" width="9.7109375" style="271" customWidth="1"/>
    <col min="2269" max="2269" width="6.7109375" style="271" customWidth="1"/>
    <col min="2270" max="2270" width="12.7109375" style="271" customWidth="1"/>
    <col min="2271" max="2272" width="11.7109375" style="271" customWidth="1"/>
    <col min="2273" max="2273" width="10.5703125" style="271" customWidth="1"/>
    <col min="2274" max="2278" width="11.7109375" style="271" customWidth="1"/>
    <col min="2279" max="2283" width="11.42578125" style="271"/>
    <col min="2284" max="2287" width="11.7109375" style="271" customWidth="1"/>
    <col min="2288" max="2514" width="11.42578125" style="271"/>
    <col min="2515" max="2515" width="13" style="271" customWidth="1"/>
    <col min="2516" max="2524" width="9.7109375" style="271" customWidth="1"/>
    <col min="2525" max="2525" width="6.7109375" style="271" customWidth="1"/>
    <col min="2526" max="2526" width="12.7109375" style="271" customWidth="1"/>
    <col min="2527" max="2528" width="11.7109375" style="271" customWidth="1"/>
    <col min="2529" max="2529" width="10.5703125" style="271" customWidth="1"/>
    <col min="2530" max="2534" width="11.7109375" style="271" customWidth="1"/>
    <col min="2535" max="2539" width="11.42578125" style="271"/>
    <col min="2540" max="2543" width="11.7109375" style="271" customWidth="1"/>
    <col min="2544" max="2770" width="11.42578125" style="271"/>
    <col min="2771" max="2771" width="13" style="271" customWidth="1"/>
    <col min="2772" max="2780" width="9.7109375" style="271" customWidth="1"/>
    <col min="2781" max="2781" width="6.7109375" style="271" customWidth="1"/>
    <col min="2782" max="2782" width="12.7109375" style="271" customWidth="1"/>
    <col min="2783" max="2784" width="11.7109375" style="271" customWidth="1"/>
    <col min="2785" max="2785" width="10.5703125" style="271" customWidth="1"/>
    <col min="2786" max="2790" width="11.7109375" style="271" customWidth="1"/>
    <col min="2791" max="2795" width="11.42578125" style="271"/>
    <col min="2796" max="2799" width="11.7109375" style="271" customWidth="1"/>
    <col min="2800" max="3026" width="11.42578125" style="271"/>
    <col min="3027" max="3027" width="13" style="271" customWidth="1"/>
    <col min="3028" max="3036" width="9.7109375" style="271" customWidth="1"/>
    <col min="3037" max="3037" width="6.7109375" style="271" customWidth="1"/>
    <col min="3038" max="3038" width="12.7109375" style="271" customWidth="1"/>
    <col min="3039" max="3040" width="11.7109375" style="271" customWidth="1"/>
    <col min="3041" max="3041" width="10.5703125" style="271" customWidth="1"/>
    <col min="3042" max="3046" width="11.7109375" style="271" customWidth="1"/>
    <col min="3047" max="3051" width="11.42578125" style="271"/>
    <col min="3052" max="3055" width="11.7109375" style="271" customWidth="1"/>
    <col min="3056" max="3282" width="11.42578125" style="271"/>
    <col min="3283" max="3283" width="13" style="271" customWidth="1"/>
    <col min="3284" max="3292" width="9.7109375" style="271" customWidth="1"/>
    <col min="3293" max="3293" width="6.7109375" style="271" customWidth="1"/>
    <col min="3294" max="3294" width="12.7109375" style="271" customWidth="1"/>
    <col min="3295" max="3296" width="11.7109375" style="271" customWidth="1"/>
    <col min="3297" max="3297" width="10.5703125" style="271" customWidth="1"/>
    <col min="3298" max="3302" width="11.7109375" style="271" customWidth="1"/>
    <col min="3303" max="3307" width="11.42578125" style="271"/>
    <col min="3308" max="3311" width="11.7109375" style="271" customWidth="1"/>
    <col min="3312" max="3538" width="11.42578125" style="271"/>
    <col min="3539" max="3539" width="13" style="271" customWidth="1"/>
    <col min="3540" max="3548" width="9.7109375" style="271" customWidth="1"/>
    <col min="3549" max="3549" width="6.7109375" style="271" customWidth="1"/>
    <col min="3550" max="3550" width="12.7109375" style="271" customWidth="1"/>
    <col min="3551" max="3552" width="11.7109375" style="271" customWidth="1"/>
    <col min="3553" max="3553" width="10.5703125" style="271" customWidth="1"/>
    <col min="3554" max="3558" width="11.7109375" style="271" customWidth="1"/>
    <col min="3559" max="3563" width="11.42578125" style="271"/>
    <col min="3564" max="3567" width="11.7109375" style="271" customWidth="1"/>
    <col min="3568" max="3794" width="11.42578125" style="271"/>
    <col min="3795" max="3795" width="13" style="271" customWidth="1"/>
    <col min="3796" max="3804" width="9.7109375" style="271" customWidth="1"/>
    <col min="3805" max="3805" width="6.7109375" style="271" customWidth="1"/>
    <col min="3806" max="3806" width="12.7109375" style="271" customWidth="1"/>
    <col min="3807" max="3808" width="11.7109375" style="271" customWidth="1"/>
    <col min="3809" max="3809" width="10.5703125" style="271" customWidth="1"/>
    <col min="3810" max="3814" width="11.7109375" style="271" customWidth="1"/>
    <col min="3815" max="3819" width="11.42578125" style="271"/>
    <col min="3820" max="3823" width="11.7109375" style="271" customWidth="1"/>
    <col min="3824" max="4050" width="11.42578125" style="271"/>
    <col min="4051" max="4051" width="13" style="271" customWidth="1"/>
    <col min="4052" max="4060" width="9.7109375" style="271" customWidth="1"/>
    <col min="4061" max="4061" width="6.7109375" style="271" customWidth="1"/>
    <col min="4062" max="4062" width="12.7109375" style="271" customWidth="1"/>
    <col min="4063" max="4064" width="11.7109375" style="271" customWidth="1"/>
    <col min="4065" max="4065" width="10.5703125" style="271" customWidth="1"/>
    <col min="4066" max="4070" width="11.7109375" style="271" customWidth="1"/>
    <col min="4071" max="4075" width="11.42578125" style="271"/>
    <col min="4076" max="4079" width="11.7109375" style="271" customWidth="1"/>
    <col min="4080" max="4306" width="11.42578125" style="271"/>
    <col min="4307" max="4307" width="13" style="271" customWidth="1"/>
    <col min="4308" max="4316" width="9.7109375" style="271" customWidth="1"/>
    <col min="4317" max="4317" width="6.7109375" style="271" customWidth="1"/>
    <col min="4318" max="4318" width="12.7109375" style="271" customWidth="1"/>
    <col min="4319" max="4320" width="11.7109375" style="271" customWidth="1"/>
    <col min="4321" max="4321" width="10.5703125" style="271" customWidth="1"/>
    <col min="4322" max="4326" width="11.7109375" style="271" customWidth="1"/>
    <col min="4327" max="4331" width="11.42578125" style="271"/>
    <col min="4332" max="4335" width="11.7109375" style="271" customWidth="1"/>
    <col min="4336" max="4562" width="11.42578125" style="271"/>
    <col min="4563" max="4563" width="13" style="271" customWidth="1"/>
    <col min="4564" max="4572" width="9.7109375" style="271" customWidth="1"/>
    <col min="4573" max="4573" width="6.7109375" style="271" customWidth="1"/>
    <col min="4574" max="4574" width="12.7109375" style="271" customWidth="1"/>
    <col min="4575" max="4576" width="11.7109375" style="271" customWidth="1"/>
    <col min="4577" max="4577" width="10.5703125" style="271" customWidth="1"/>
    <col min="4578" max="4582" width="11.7109375" style="271" customWidth="1"/>
    <col min="4583" max="4587" width="11.42578125" style="271"/>
    <col min="4588" max="4591" width="11.7109375" style="271" customWidth="1"/>
    <col min="4592" max="4818" width="11.42578125" style="271"/>
    <col min="4819" max="4819" width="13" style="271" customWidth="1"/>
    <col min="4820" max="4828" width="9.7109375" style="271" customWidth="1"/>
    <col min="4829" max="4829" width="6.7109375" style="271" customWidth="1"/>
    <col min="4830" max="4830" width="12.7109375" style="271" customWidth="1"/>
    <col min="4831" max="4832" width="11.7109375" style="271" customWidth="1"/>
    <col min="4833" max="4833" width="10.5703125" style="271" customWidth="1"/>
    <col min="4834" max="4838" width="11.7109375" style="271" customWidth="1"/>
    <col min="4839" max="4843" width="11.42578125" style="271"/>
    <col min="4844" max="4847" width="11.7109375" style="271" customWidth="1"/>
    <col min="4848" max="5074" width="11.42578125" style="271"/>
    <col min="5075" max="5075" width="13" style="271" customWidth="1"/>
    <col min="5076" max="5084" width="9.7109375" style="271" customWidth="1"/>
    <col min="5085" max="5085" width="6.7109375" style="271" customWidth="1"/>
    <col min="5086" max="5086" width="12.7109375" style="271" customWidth="1"/>
    <col min="5087" max="5088" width="11.7109375" style="271" customWidth="1"/>
    <col min="5089" max="5089" width="10.5703125" style="271" customWidth="1"/>
    <col min="5090" max="5094" width="11.7109375" style="271" customWidth="1"/>
    <col min="5095" max="5099" width="11.42578125" style="271"/>
    <col min="5100" max="5103" width="11.7109375" style="271" customWidth="1"/>
    <col min="5104" max="5330" width="11.42578125" style="271"/>
    <col min="5331" max="5331" width="13" style="271" customWidth="1"/>
    <col min="5332" max="5340" width="9.7109375" style="271" customWidth="1"/>
    <col min="5341" max="5341" width="6.7109375" style="271" customWidth="1"/>
    <col min="5342" max="5342" width="12.7109375" style="271" customWidth="1"/>
    <col min="5343" max="5344" width="11.7109375" style="271" customWidth="1"/>
    <col min="5345" max="5345" width="10.5703125" style="271" customWidth="1"/>
    <col min="5346" max="5350" width="11.7109375" style="271" customWidth="1"/>
    <col min="5351" max="5355" width="11.42578125" style="271"/>
    <col min="5356" max="5359" width="11.7109375" style="271" customWidth="1"/>
    <col min="5360" max="5586" width="11.42578125" style="271"/>
    <col min="5587" max="5587" width="13" style="271" customWidth="1"/>
    <col min="5588" max="5596" width="9.7109375" style="271" customWidth="1"/>
    <col min="5597" max="5597" width="6.7109375" style="271" customWidth="1"/>
    <col min="5598" max="5598" width="12.7109375" style="271" customWidth="1"/>
    <col min="5599" max="5600" width="11.7109375" style="271" customWidth="1"/>
    <col min="5601" max="5601" width="10.5703125" style="271" customWidth="1"/>
    <col min="5602" max="5606" width="11.7109375" style="271" customWidth="1"/>
    <col min="5607" max="5611" width="11.42578125" style="271"/>
    <col min="5612" max="5615" width="11.7109375" style="271" customWidth="1"/>
    <col min="5616" max="5842" width="11.42578125" style="271"/>
    <col min="5843" max="5843" width="13" style="271" customWidth="1"/>
    <col min="5844" max="5852" width="9.7109375" style="271" customWidth="1"/>
    <col min="5853" max="5853" width="6.7109375" style="271" customWidth="1"/>
    <col min="5854" max="5854" width="12.7109375" style="271" customWidth="1"/>
    <col min="5855" max="5856" width="11.7109375" style="271" customWidth="1"/>
    <col min="5857" max="5857" width="10.5703125" style="271" customWidth="1"/>
    <col min="5858" max="5862" width="11.7109375" style="271" customWidth="1"/>
    <col min="5863" max="5867" width="11.42578125" style="271"/>
    <col min="5868" max="5871" width="11.7109375" style="271" customWidth="1"/>
    <col min="5872" max="6098" width="11.42578125" style="271"/>
    <col min="6099" max="6099" width="13" style="271" customWidth="1"/>
    <col min="6100" max="6108" width="9.7109375" style="271" customWidth="1"/>
    <col min="6109" max="6109" width="6.7109375" style="271" customWidth="1"/>
    <col min="6110" max="6110" width="12.7109375" style="271" customWidth="1"/>
    <col min="6111" max="6112" width="11.7109375" style="271" customWidth="1"/>
    <col min="6113" max="6113" width="10.5703125" style="271" customWidth="1"/>
    <col min="6114" max="6118" width="11.7109375" style="271" customWidth="1"/>
    <col min="6119" max="6123" width="11.42578125" style="271"/>
    <col min="6124" max="6127" width="11.7109375" style="271" customWidth="1"/>
    <col min="6128" max="6354" width="11.42578125" style="271"/>
    <col min="6355" max="6355" width="13" style="271" customWidth="1"/>
    <col min="6356" max="6364" width="9.7109375" style="271" customWidth="1"/>
    <col min="6365" max="6365" width="6.7109375" style="271" customWidth="1"/>
    <col min="6366" max="6366" width="12.7109375" style="271" customWidth="1"/>
    <col min="6367" max="6368" width="11.7109375" style="271" customWidth="1"/>
    <col min="6369" max="6369" width="10.5703125" style="271" customWidth="1"/>
    <col min="6370" max="6374" width="11.7109375" style="271" customWidth="1"/>
    <col min="6375" max="6379" width="11.42578125" style="271"/>
    <col min="6380" max="6383" width="11.7109375" style="271" customWidth="1"/>
    <col min="6384" max="6610" width="11.42578125" style="271"/>
    <col min="6611" max="6611" width="13" style="271" customWidth="1"/>
    <col min="6612" max="6620" width="9.7109375" style="271" customWidth="1"/>
    <col min="6621" max="6621" width="6.7109375" style="271" customWidth="1"/>
    <col min="6622" max="6622" width="12.7109375" style="271" customWidth="1"/>
    <col min="6623" max="6624" width="11.7109375" style="271" customWidth="1"/>
    <col min="6625" max="6625" width="10.5703125" style="271" customWidth="1"/>
    <col min="6626" max="6630" width="11.7109375" style="271" customWidth="1"/>
    <col min="6631" max="6635" width="11.42578125" style="271"/>
    <col min="6636" max="6639" width="11.7109375" style="271" customWidth="1"/>
    <col min="6640" max="6866" width="11.42578125" style="271"/>
    <col min="6867" max="6867" width="13" style="271" customWidth="1"/>
    <col min="6868" max="6876" width="9.7109375" style="271" customWidth="1"/>
    <col min="6877" max="6877" width="6.7109375" style="271" customWidth="1"/>
    <col min="6878" max="6878" width="12.7109375" style="271" customWidth="1"/>
    <col min="6879" max="6880" width="11.7109375" style="271" customWidth="1"/>
    <col min="6881" max="6881" width="10.5703125" style="271" customWidth="1"/>
    <col min="6882" max="6886" width="11.7109375" style="271" customWidth="1"/>
    <col min="6887" max="6891" width="11.42578125" style="271"/>
    <col min="6892" max="6895" width="11.7109375" style="271" customWidth="1"/>
    <col min="6896" max="7122" width="11.42578125" style="271"/>
    <col min="7123" max="7123" width="13" style="271" customWidth="1"/>
    <col min="7124" max="7132" width="9.7109375" style="271" customWidth="1"/>
    <col min="7133" max="7133" width="6.7109375" style="271" customWidth="1"/>
    <col min="7134" max="7134" width="12.7109375" style="271" customWidth="1"/>
    <col min="7135" max="7136" width="11.7109375" style="271" customWidth="1"/>
    <col min="7137" max="7137" width="10.5703125" style="271" customWidth="1"/>
    <col min="7138" max="7142" width="11.7109375" style="271" customWidth="1"/>
    <col min="7143" max="7147" width="11.42578125" style="271"/>
    <col min="7148" max="7151" width="11.7109375" style="271" customWidth="1"/>
    <col min="7152" max="7378" width="11.42578125" style="271"/>
    <col min="7379" max="7379" width="13" style="271" customWidth="1"/>
    <col min="7380" max="7388" width="9.7109375" style="271" customWidth="1"/>
    <col min="7389" max="7389" width="6.7109375" style="271" customWidth="1"/>
    <col min="7390" max="7390" width="12.7109375" style="271" customWidth="1"/>
    <col min="7391" max="7392" width="11.7109375" style="271" customWidth="1"/>
    <col min="7393" max="7393" width="10.5703125" style="271" customWidth="1"/>
    <col min="7394" max="7398" width="11.7109375" style="271" customWidth="1"/>
    <col min="7399" max="7403" width="11.42578125" style="271"/>
    <col min="7404" max="7407" width="11.7109375" style="271" customWidth="1"/>
    <col min="7408" max="7634" width="11.42578125" style="271"/>
    <col min="7635" max="7635" width="13" style="271" customWidth="1"/>
    <col min="7636" max="7644" width="9.7109375" style="271" customWidth="1"/>
    <col min="7645" max="7645" width="6.7109375" style="271" customWidth="1"/>
    <col min="7646" max="7646" width="12.7109375" style="271" customWidth="1"/>
    <col min="7647" max="7648" width="11.7109375" style="271" customWidth="1"/>
    <col min="7649" max="7649" width="10.5703125" style="271" customWidth="1"/>
    <col min="7650" max="7654" width="11.7109375" style="271" customWidth="1"/>
    <col min="7655" max="7659" width="11.42578125" style="271"/>
    <col min="7660" max="7663" width="11.7109375" style="271" customWidth="1"/>
    <col min="7664" max="7890" width="11.42578125" style="271"/>
    <col min="7891" max="7891" width="13" style="271" customWidth="1"/>
    <col min="7892" max="7900" width="9.7109375" style="271" customWidth="1"/>
    <col min="7901" max="7901" width="6.7109375" style="271" customWidth="1"/>
    <col min="7902" max="7902" width="12.7109375" style="271" customWidth="1"/>
    <col min="7903" max="7904" width="11.7109375" style="271" customWidth="1"/>
    <col min="7905" max="7905" width="10.5703125" style="271" customWidth="1"/>
    <col min="7906" max="7910" width="11.7109375" style="271" customWidth="1"/>
    <col min="7911" max="7915" width="11.42578125" style="271"/>
    <col min="7916" max="7919" width="11.7109375" style="271" customWidth="1"/>
    <col min="7920" max="8146" width="11.42578125" style="271"/>
    <col min="8147" max="8147" width="13" style="271" customWidth="1"/>
    <col min="8148" max="8156" width="9.7109375" style="271" customWidth="1"/>
    <col min="8157" max="8157" width="6.7109375" style="271" customWidth="1"/>
    <col min="8158" max="8158" width="12.7109375" style="271" customWidth="1"/>
    <col min="8159" max="8160" width="11.7109375" style="271" customWidth="1"/>
    <col min="8161" max="8161" width="10.5703125" style="271" customWidth="1"/>
    <col min="8162" max="8166" width="11.7109375" style="271" customWidth="1"/>
    <col min="8167" max="8171" width="11.42578125" style="271"/>
    <col min="8172" max="8175" width="11.7109375" style="271" customWidth="1"/>
    <col min="8176" max="8402" width="11.42578125" style="271"/>
    <col min="8403" max="8403" width="13" style="271" customWidth="1"/>
    <col min="8404" max="8412" width="9.7109375" style="271" customWidth="1"/>
    <col min="8413" max="8413" width="6.7109375" style="271" customWidth="1"/>
    <col min="8414" max="8414" width="12.7109375" style="271" customWidth="1"/>
    <col min="8415" max="8416" width="11.7109375" style="271" customWidth="1"/>
    <col min="8417" max="8417" width="10.5703125" style="271" customWidth="1"/>
    <col min="8418" max="8422" width="11.7109375" style="271" customWidth="1"/>
    <col min="8423" max="8427" width="11.42578125" style="271"/>
    <col min="8428" max="8431" width="11.7109375" style="271" customWidth="1"/>
    <col min="8432" max="8658" width="11.42578125" style="271"/>
    <col min="8659" max="8659" width="13" style="271" customWidth="1"/>
    <col min="8660" max="8668" width="9.7109375" style="271" customWidth="1"/>
    <col min="8669" max="8669" width="6.7109375" style="271" customWidth="1"/>
    <col min="8670" max="8670" width="12.7109375" style="271" customWidth="1"/>
    <col min="8671" max="8672" width="11.7109375" style="271" customWidth="1"/>
    <col min="8673" max="8673" width="10.5703125" style="271" customWidth="1"/>
    <col min="8674" max="8678" width="11.7109375" style="271" customWidth="1"/>
    <col min="8679" max="8683" width="11.42578125" style="271"/>
    <col min="8684" max="8687" width="11.7109375" style="271" customWidth="1"/>
    <col min="8688" max="8914" width="11.42578125" style="271"/>
    <col min="8915" max="8915" width="13" style="271" customWidth="1"/>
    <col min="8916" max="8924" width="9.7109375" style="271" customWidth="1"/>
    <col min="8925" max="8925" width="6.7109375" style="271" customWidth="1"/>
    <col min="8926" max="8926" width="12.7109375" style="271" customWidth="1"/>
    <col min="8927" max="8928" width="11.7109375" style="271" customWidth="1"/>
    <col min="8929" max="8929" width="10.5703125" style="271" customWidth="1"/>
    <col min="8930" max="8934" width="11.7109375" style="271" customWidth="1"/>
    <col min="8935" max="8939" width="11.42578125" style="271"/>
    <col min="8940" max="8943" width="11.7109375" style="271" customWidth="1"/>
    <col min="8944" max="9170" width="11.42578125" style="271"/>
    <col min="9171" max="9171" width="13" style="271" customWidth="1"/>
    <col min="9172" max="9180" width="9.7109375" style="271" customWidth="1"/>
    <col min="9181" max="9181" width="6.7109375" style="271" customWidth="1"/>
    <col min="9182" max="9182" width="12.7109375" style="271" customWidth="1"/>
    <col min="9183" max="9184" width="11.7109375" style="271" customWidth="1"/>
    <col min="9185" max="9185" width="10.5703125" style="271" customWidth="1"/>
    <col min="9186" max="9190" width="11.7109375" style="271" customWidth="1"/>
    <col min="9191" max="9195" width="11.42578125" style="271"/>
    <col min="9196" max="9199" width="11.7109375" style="271" customWidth="1"/>
    <col min="9200" max="9426" width="11.42578125" style="271"/>
    <col min="9427" max="9427" width="13" style="271" customWidth="1"/>
    <col min="9428" max="9436" width="9.7109375" style="271" customWidth="1"/>
    <col min="9437" max="9437" width="6.7109375" style="271" customWidth="1"/>
    <col min="9438" max="9438" width="12.7109375" style="271" customWidth="1"/>
    <col min="9439" max="9440" width="11.7109375" style="271" customWidth="1"/>
    <col min="9441" max="9441" width="10.5703125" style="271" customWidth="1"/>
    <col min="9442" max="9446" width="11.7109375" style="271" customWidth="1"/>
    <col min="9447" max="9451" width="11.42578125" style="271"/>
    <col min="9452" max="9455" width="11.7109375" style="271" customWidth="1"/>
    <col min="9456" max="9682" width="11.42578125" style="271"/>
    <col min="9683" max="9683" width="13" style="271" customWidth="1"/>
    <col min="9684" max="9692" width="9.7109375" style="271" customWidth="1"/>
    <col min="9693" max="9693" width="6.7109375" style="271" customWidth="1"/>
    <col min="9694" max="9694" width="12.7109375" style="271" customWidth="1"/>
    <col min="9695" max="9696" width="11.7109375" style="271" customWidth="1"/>
    <col min="9697" max="9697" width="10.5703125" style="271" customWidth="1"/>
    <col min="9698" max="9702" width="11.7109375" style="271" customWidth="1"/>
    <col min="9703" max="9707" width="11.42578125" style="271"/>
    <col min="9708" max="9711" width="11.7109375" style="271" customWidth="1"/>
    <col min="9712" max="9938" width="11.42578125" style="271"/>
    <col min="9939" max="9939" width="13" style="271" customWidth="1"/>
    <col min="9940" max="9948" width="9.7109375" style="271" customWidth="1"/>
    <col min="9949" max="9949" width="6.7109375" style="271" customWidth="1"/>
    <col min="9950" max="9950" width="12.7109375" style="271" customWidth="1"/>
    <col min="9951" max="9952" width="11.7109375" style="271" customWidth="1"/>
    <col min="9953" max="9953" width="10.5703125" style="271" customWidth="1"/>
    <col min="9954" max="9958" width="11.7109375" style="271" customWidth="1"/>
    <col min="9959" max="9963" width="11.42578125" style="271"/>
    <col min="9964" max="9967" width="11.7109375" style="271" customWidth="1"/>
    <col min="9968" max="10194" width="11.42578125" style="271"/>
    <col min="10195" max="10195" width="13" style="271" customWidth="1"/>
    <col min="10196" max="10204" width="9.7109375" style="271" customWidth="1"/>
    <col min="10205" max="10205" width="6.7109375" style="271" customWidth="1"/>
    <col min="10206" max="10206" width="12.7109375" style="271" customWidth="1"/>
    <col min="10207" max="10208" width="11.7109375" style="271" customWidth="1"/>
    <col min="10209" max="10209" width="10.5703125" style="271" customWidth="1"/>
    <col min="10210" max="10214" width="11.7109375" style="271" customWidth="1"/>
    <col min="10215" max="10219" width="11.42578125" style="271"/>
    <col min="10220" max="10223" width="11.7109375" style="271" customWidth="1"/>
    <col min="10224" max="10450" width="11.42578125" style="271"/>
    <col min="10451" max="10451" width="13" style="271" customWidth="1"/>
    <col min="10452" max="10460" width="9.7109375" style="271" customWidth="1"/>
    <col min="10461" max="10461" width="6.7109375" style="271" customWidth="1"/>
    <col min="10462" max="10462" width="12.7109375" style="271" customWidth="1"/>
    <col min="10463" max="10464" width="11.7109375" style="271" customWidth="1"/>
    <col min="10465" max="10465" width="10.5703125" style="271" customWidth="1"/>
    <col min="10466" max="10470" width="11.7109375" style="271" customWidth="1"/>
    <col min="10471" max="10475" width="11.42578125" style="271"/>
    <col min="10476" max="10479" width="11.7109375" style="271" customWidth="1"/>
    <col min="10480" max="10706" width="11.42578125" style="271"/>
    <col min="10707" max="10707" width="13" style="271" customWidth="1"/>
    <col min="10708" max="10716" width="9.7109375" style="271" customWidth="1"/>
    <col min="10717" max="10717" width="6.7109375" style="271" customWidth="1"/>
    <col min="10718" max="10718" width="12.7109375" style="271" customWidth="1"/>
    <col min="10719" max="10720" width="11.7109375" style="271" customWidth="1"/>
    <col min="10721" max="10721" width="10.5703125" style="271" customWidth="1"/>
    <col min="10722" max="10726" width="11.7109375" style="271" customWidth="1"/>
    <col min="10727" max="10731" width="11.42578125" style="271"/>
    <col min="10732" max="10735" width="11.7109375" style="271" customWidth="1"/>
    <col min="10736" max="10962" width="11.42578125" style="271"/>
    <col min="10963" max="10963" width="13" style="271" customWidth="1"/>
    <col min="10964" max="10972" width="9.7109375" style="271" customWidth="1"/>
    <col min="10973" max="10973" width="6.7109375" style="271" customWidth="1"/>
    <col min="10974" max="10974" width="12.7109375" style="271" customWidth="1"/>
    <col min="10975" max="10976" width="11.7109375" style="271" customWidth="1"/>
    <col min="10977" max="10977" width="10.5703125" style="271" customWidth="1"/>
    <col min="10978" max="10982" width="11.7109375" style="271" customWidth="1"/>
    <col min="10983" max="10987" width="11.42578125" style="271"/>
    <col min="10988" max="10991" width="11.7109375" style="271" customWidth="1"/>
    <col min="10992" max="11218" width="11.42578125" style="271"/>
    <col min="11219" max="11219" width="13" style="271" customWidth="1"/>
    <col min="11220" max="11228" width="9.7109375" style="271" customWidth="1"/>
    <col min="11229" max="11229" width="6.7109375" style="271" customWidth="1"/>
    <col min="11230" max="11230" width="12.7109375" style="271" customWidth="1"/>
    <col min="11231" max="11232" width="11.7109375" style="271" customWidth="1"/>
    <col min="11233" max="11233" width="10.5703125" style="271" customWidth="1"/>
    <col min="11234" max="11238" width="11.7109375" style="271" customWidth="1"/>
    <col min="11239" max="11243" width="11.42578125" style="271"/>
    <col min="11244" max="11247" width="11.7109375" style="271" customWidth="1"/>
    <col min="11248" max="11474" width="11.42578125" style="271"/>
    <col min="11475" max="11475" width="13" style="271" customWidth="1"/>
    <col min="11476" max="11484" width="9.7109375" style="271" customWidth="1"/>
    <col min="11485" max="11485" width="6.7109375" style="271" customWidth="1"/>
    <col min="11486" max="11486" width="12.7109375" style="271" customWidth="1"/>
    <col min="11487" max="11488" width="11.7109375" style="271" customWidth="1"/>
    <col min="11489" max="11489" width="10.5703125" style="271" customWidth="1"/>
    <col min="11490" max="11494" width="11.7109375" style="271" customWidth="1"/>
    <col min="11495" max="11499" width="11.42578125" style="271"/>
    <col min="11500" max="11503" width="11.7109375" style="271" customWidth="1"/>
    <col min="11504" max="11730" width="11.42578125" style="271"/>
    <col min="11731" max="11731" width="13" style="271" customWidth="1"/>
    <col min="11732" max="11740" width="9.7109375" style="271" customWidth="1"/>
    <col min="11741" max="11741" width="6.7109375" style="271" customWidth="1"/>
    <col min="11742" max="11742" width="12.7109375" style="271" customWidth="1"/>
    <col min="11743" max="11744" width="11.7109375" style="271" customWidth="1"/>
    <col min="11745" max="11745" width="10.5703125" style="271" customWidth="1"/>
    <col min="11746" max="11750" width="11.7109375" style="271" customWidth="1"/>
    <col min="11751" max="11755" width="11.42578125" style="271"/>
    <col min="11756" max="11759" width="11.7109375" style="271" customWidth="1"/>
    <col min="11760" max="11986" width="11.42578125" style="271"/>
    <col min="11987" max="11987" width="13" style="271" customWidth="1"/>
    <col min="11988" max="11996" width="9.7109375" style="271" customWidth="1"/>
    <col min="11997" max="11997" width="6.7109375" style="271" customWidth="1"/>
    <col min="11998" max="11998" width="12.7109375" style="271" customWidth="1"/>
    <col min="11999" max="12000" width="11.7109375" style="271" customWidth="1"/>
    <col min="12001" max="12001" width="10.5703125" style="271" customWidth="1"/>
    <col min="12002" max="12006" width="11.7109375" style="271" customWidth="1"/>
    <col min="12007" max="12011" width="11.42578125" style="271"/>
    <col min="12012" max="12015" width="11.7109375" style="271" customWidth="1"/>
    <col min="12016" max="12242" width="11.42578125" style="271"/>
    <col min="12243" max="12243" width="13" style="271" customWidth="1"/>
    <col min="12244" max="12252" width="9.7109375" style="271" customWidth="1"/>
    <col min="12253" max="12253" width="6.7109375" style="271" customWidth="1"/>
    <col min="12254" max="12254" width="12.7109375" style="271" customWidth="1"/>
    <col min="12255" max="12256" width="11.7109375" style="271" customWidth="1"/>
    <col min="12257" max="12257" width="10.5703125" style="271" customWidth="1"/>
    <col min="12258" max="12262" width="11.7109375" style="271" customWidth="1"/>
    <col min="12263" max="12267" width="11.42578125" style="271"/>
    <col min="12268" max="12271" width="11.7109375" style="271" customWidth="1"/>
    <col min="12272" max="12498" width="11.42578125" style="271"/>
    <col min="12499" max="12499" width="13" style="271" customWidth="1"/>
    <col min="12500" max="12508" width="9.7109375" style="271" customWidth="1"/>
    <col min="12509" max="12509" width="6.7109375" style="271" customWidth="1"/>
    <col min="12510" max="12510" width="12.7109375" style="271" customWidth="1"/>
    <col min="12511" max="12512" width="11.7109375" style="271" customWidth="1"/>
    <col min="12513" max="12513" width="10.5703125" style="271" customWidth="1"/>
    <col min="12514" max="12518" width="11.7109375" style="271" customWidth="1"/>
    <col min="12519" max="12523" width="11.42578125" style="271"/>
    <col min="12524" max="12527" width="11.7109375" style="271" customWidth="1"/>
    <col min="12528" max="12754" width="11.42578125" style="271"/>
    <col min="12755" max="12755" width="13" style="271" customWidth="1"/>
    <col min="12756" max="12764" width="9.7109375" style="271" customWidth="1"/>
    <col min="12765" max="12765" width="6.7109375" style="271" customWidth="1"/>
    <col min="12766" max="12766" width="12.7109375" style="271" customWidth="1"/>
    <col min="12767" max="12768" width="11.7109375" style="271" customWidth="1"/>
    <col min="12769" max="12769" width="10.5703125" style="271" customWidth="1"/>
    <col min="12770" max="12774" width="11.7109375" style="271" customWidth="1"/>
    <col min="12775" max="12779" width="11.42578125" style="271"/>
    <col min="12780" max="12783" width="11.7109375" style="271" customWidth="1"/>
    <col min="12784" max="13010" width="11.42578125" style="271"/>
    <col min="13011" max="13011" width="13" style="271" customWidth="1"/>
    <col min="13012" max="13020" width="9.7109375" style="271" customWidth="1"/>
    <col min="13021" max="13021" width="6.7109375" style="271" customWidth="1"/>
    <col min="13022" max="13022" width="12.7109375" style="271" customWidth="1"/>
    <col min="13023" max="13024" width="11.7109375" style="271" customWidth="1"/>
    <col min="13025" max="13025" width="10.5703125" style="271" customWidth="1"/>
    <col min="13026" max="13030" width="11.7109375" style="271" customWidth="1"/>
    <col min="13031" max="13035" width="11.42578125" style="271"/>
    <col min="13036" max="13039" width="11.7109375" style="271" customWidth="1"/>
    <col min="13040" max="13266" width="11.42578125" style="271"/>
    <col min="13267" max="13267" width="13" style="271" customWidth="1"/>
    <col min="13268" max="13276" width="9.7109375" style="271" customWidth="1"/>
    <col min="13277" max="13277" width="6.7109375" style="271" customWidth="1"/>
    <col min="13278" max="13278" width="12.7109375" style="271" customWidth="1"/>
    <col min="13279" max="13280" width="11.7109375" style="271" customWidth="1"/>
    <col min="13281" max="13281" width="10.5703125" style="271" customWidth="1"/>
    <col min="13282" max="13286" width="11.7109375" style="271" customWidth="1"/>
    <col min="13287" max="13291" width="11.42578125" style="271"/>
    <col min="13292" max="13295" width="11.7109375" style="271" customWidth="1"/>
    <col min="13296" max="13522" width="11.42578125" style="271"/>
    <col min="13523" max="13523" width="13" style="271" customWidth="1"/>
    <col min="13524" max="13532" width="9.7109375" style="271" customWidth="1"/>
    <col min="13533" max="13533" width="6.7109375" style="271" customWidth="1"/>
    <col min="13534" max="13534" width="12.7109375" style="271" customWidth="1"/>
    <col min="13535" max="13536" width="11.7109375" style="271" customWidth="1"/>
    <col min="13537" max="13537" width="10.5703125" style="271" customWidth="1"/>
    <col min="13538" max="13542" width="11.7109375" style="271" customWidth="1"/>
    <col min="13543" max="13547" width="11.42578125" style="271"/>
    <col min="13548" max="13551" width="11.7109375" style="271" customWidth="1"/>
    <col min="13552" max="13778" width="11.42578125" style="271"/>
    <col min="13779" max="13779" width="13" style="271" customWidth="1"/>
    <col min="13780" max="13788" width="9.7109375" style="271" customWidth="1"/>
    <col min="13789" max="13789" width="6.7109375" style="271" customWidth="1"/>
    <col min="13790" max="13790" width="12.7109375" style="271" customWidth="1"/>
    <col min="13791" max="13792" width="11.7109375" style="271" customWidth="1"/>
    <col min="13793" max="13793" width="10.5703125" style="271" customWidth="1"/>
    <col min="13794" max="13798" width="11.7109375" style="271" customWidth="1"/>
    <col min="13799" max="13803" width="11.42578125" style="271"/>
    <col min="13804" max="13807" width="11.7109375" style="271" customWidth="1"/>
    <col min="13808" max="14034" width="11.42578125" style="271"/>
    <col min="14035" max="14035" width="13" style="271" customWidth="1"/>
    <col min="14036" max="14044" width="9.7109375" style="271" customWidth="1"/>
    <col min="14045" max="14045" width="6.7109375" style="271" customWidth="1"/>
    <col min="14046" max="14046" width="12.7109375" style="271" customWidth="1"/>
    <col min="14047" max="14048" width="11.7109375" style="271" customWidth="1"/>
    <col min="14049" max="14049" width="10.5703125" style="271" customWidth="1"/>
    <col min="14050" max="14054" width="11.7109375" style="271" customWidth="1"/>
    <col min="14055" max="14059" width="11.42578125" style="271"/>
    <col min="14060" max="14063" width="11.7109375" style="271" customWidth="1"/>
    <col min="14064" max="14290" width="11.42578125" style="271"/>
    <col min="14291" max="14291" width="13" style="271" customWidth="1"/>
    <col min="14292" max="14300" width="9.7109375" style="271" customWidth="1"/>
    <col min="14301" max="14301" width="6.7109375" style="271" customWidth="1"/>
    <col min="14302" max="14302" width="12.7109375" style="271" customWidth="1"/>
    <col min="14303" max="14304" width="11.7109375" style="271" customWidth="1"/>
    <col min="14305" max="14305" width="10.5703125" style="271" customWidth="1"/>
    <col min="14306" max="14310" width="11.7109375" style="271" customWidth="1"/>
    <col min="14311" max="14315" width="11.42578125" style="271"/>
    <col min="14316" max="14319" width="11.7109375" style="271" customWidth="1"/>
    <col min="14320" max="14546" width="11.42578125" style="271"/>
    <col min="14547" max="14547" width="13" style="271" customWidth="1"/>
    <col min="14548" max="14556" width="9.7109375" style="271" customWidth="1"/>
    <col min="14557" max="14557" width="6.7109375" style="271" customWidth="1"/>
    <col min="14558" max="14558" width="12.7109375" style="271" customWidth="1"/>
    <col min="14559" max="14560" width="11.7109375" style="271" customWidth="1"/>
    <col min="14561" max="14561" width="10.5703125" style="271" customWidth="1"/>
    <col min="14562" max="14566" width="11.7109375" style="271" customWidth="1"/>
    <col min="14567" max="14571" width="11.42578125" style="271"/>
    <col min="14572" max="14575" width="11.7109375" style="271" customWidth="1"/>
    <col min="14576" max="14802" width="11.42578125" style="271"/>
    <col min="14803" max="14803" width="13" style="271" customWidth="1"/>
    <col min="14804" max="14812" width="9.7109375" style="271" customWidth="1"/>
    <col min="14813" max="14813" width="6.7109375" style="271" customWidth="1"/>
    <col min="14814" max="14814" width="12.7109375" style="271" customWidth="1"/>
    <col min="14815" max="14816" width="11.7109375" style="271" customWidth="1"/>
    <col min="14817" max="14817" width="10.5703125" style="271" customWidth="1"/>
    <col min="14818" max="14822" width="11.7109375" style="271" customWidth="1"/>
    <col min="14823" max="14827" width="11.42578125" style="271"/>
    <col min="14828" max="14831" width="11.7109375" style="271" customWidth="1"/>
    <col min="14832" max="15058" width="11.42578125" style="271"/>
    <col min="15059" max="15059" width="13" style="271" customWidth="1"/>
    <col min="15060" max="15068" width="9.7109375" style="271" customWidth="1"/>
    <col min="15069" max="15069" width="6.7109375" style="271" customWidth="1"/>
    <col min="15070" max="15070" width="12.7109375" style="271" customWidth="1"/>
    <col min="15071" max="15072" width="11.7109375" style="271" customWidth="1"/>
    <col min="15073" max="15073" width="10.5703125" style="271" customWidth="1"/>
    <col min="15074" max="15078" width="11.7109375" style="271" customWidth="1"/>
    <col min="15079" max="15083" width="11.42578125" style="271"/>
    <col min="15084" max="15087" width="11.7109375" style="271" customWidth="1"/>
    <col min="15088" max="15314" width="11.42578125" style="271"/>
    <col min="15315" max="15315" width="13" style="271" customWidth="1"/>
    <col min="15316" max="15324" width="9.7109375" style="271" customWidth="1"/>
    <col min="15325" max="15325" width="6.7109375" style="271" customWidth="1"/>
    <col min="15326" max="15326" width="12.7109375" style="271" customWidth="1"/>
    <col min="15327" max="15328" width="11.7109375" style="271" customWidth="1"/>
    <col min="15329" max="15329" width="10.5703125" style="271" customWidth="1"/>
    <col min="15330" max="15334" width="11.7109375" style="271" customWidth="1"/>
    <col min="15335" max="15339" width="11.42578125" style="271"/>
    <col min="15340" max="15343" width="11.7109375" style="271" customWidth="1"/>
    <col min="15344" max="15570" width="11.42578125" style="271"/>
    <col min="15571" max="15571" width="13" style="271" customWidth="1"/>
    <col min="15572" max="15580" width="9.7109375" style="271" customWidth="1"/>
    <col min="15581" max="15581" width="6.7109375" style="271" customWidth="1"/>
    <col min="15582" max="15582" width="12.7109375" style="271" customWidth="1"/>
    <col min="15583" max="15584" width="11.7109375" style="271" customWidth="1"/>
    <col min="15585" max="15585" width="10.5703125" style="271" customWidth="1"/>
    <col min="15586" max="15590" width="11.7109375" style="271" customWidth="1"/>
    <col min="15591" max="15595" width="11.42578125" style="271"/>
    <col min="15596" max="15599" width="11.7109375" style="271" customWidth="1"/>
    <col min="15600" max="15826" width="11.42578125" style="271"/>
    <col min="15827" max="15827" width="13" style="271" customWidth="1"/>
    <col min="15828" max="15836" width="9.7109375" style="271" customWidth="1"/>
    <col min="15837" max="15837" width="6.7109375" style="271" customWidth="1"/>
    <col min="15838" max="15838" width="12.7109375" style="271" customWidth="1"/>
    <col min="15839" max="15840" width="11.7109375" style="271" customWidth="1"/>
    <col min="15841" max="15841" width="10.5703125" style="271" customWidth="1"/>
    <col min="15842" max="15846" width="11.7109375" style="271" customWidth="1"/>
    <col min="15847" max="15851" width="11.42578125" style="271"/>
    <col min="15852" max="15855" width="11.7109375" style="271" customWidth="1"/>
    <col min="15856" max="16082" width="11.42578125" style="271"/>
    <col min="16083" max="16083" width="13" style="271" customWidth="1"/>
    <col min="16084" max="16092" width="9.7109375" style="271" customWidth="1"/>
    <col min="16093" max="16093" width="6.7109375" style="271" customWidth="1"/>
    <col min="16094" max="16094" width="12.7109375" style="271" customWidth="1"/>
    <col min="16095" max="16096" width="11.7109375" style="271" customWidth="1"/>
    <col min="16097" max="16097" width="10.5703125" style="271" customWidth="1"/>
    <col min="16098" max="16102" width="11.7109375" style="271" customWidth="1"/>
    <col min="16103" max="16107" width="11.42578125" style="271"/>
    <col min="16108" max="16111" width="11.7109375" style="271" customWidth="1"/>
    <col min="16112" max="16333" width="11.42578125" style="271"/>
    <col min="16334" max="16338" width="11.42578125" style="271" customWidth="1"/>
    <col min="16339" max="16384" width="11.42578125" style="271"/>
  </cols>
  <sheetData>
    <row r="1" spans="1:20" ht="68.25" customHeight="1" thickTop="1" thickBot="1">
      <c r="A1" s="1168" t="s">
        <v>137</v>
      </c>
      <c r="B1" s="937" t="s">
        <v>611</v>
      </c>
      <c r="C1" s="938"/>
      <c r="D1" s="938"/>
      <c r="E1" s="938"/>
      <c r="F1" s="938"/>
      <c r="G1" s="938"/>
      <c r="H1" s="938"/>
      <c r="I1" s="938"/>
      <c r="J1" s="939"/>
      <c r="K1" s="940"/>
      <c r="L1" s="1466" t="s">
        <v>611</v>
      </c>
      <c r="M1" s="1467"/>
      <c r="N1" s="1467"/>
      <c r="O1" s="1467"/>
      <c r="P1" s="1467"/>
      <c r="Q1" s="1467"/>
      <c r="R1" s="1467"/>
      <c r="S1" s="1467"/>
      <c r="T1" s="1468"/>
    </row>
    <row r="2" spans="1:20" ht="16.149999999999999" customHeight="1" thickTop="1" thickBot="1">
      <c r="A2" s="78"/>
      <c r="B2" s="1466" t="s">
        <v>164</v>
      </c>
      <c r="C2" s="1467"/>
      <c r="D2" s="1467"/>
      <c r="E2" s="1467"/>
      <c r="F2" s="1467"/>
      <c r="G2" s="1467"/>
      <c r="H2" s="1467"/>
      <c r="I2" s="1467"/>
      <c r="J2" s="1468"/>
      <c r="K2" s="941"/>
      <c r="L2" s="1466" t="s">
        <v>146</v>
      </c>
      <c r="M2" s="1467"/>
      <c r="N2" s="1467"/>
      <c r="O2" s="1467"/>
      <c r="P2" s="1467"/>
      <c r="Q2" s="1467"/>
      <c r="R2" s="1467"/>
      <c r="S2" s="1467"/>
      <c r="T2" s="1468"/>
    </row>
    <row r="3" spans="1:20" ht="14.25" thickTop="1" thickBot="1">
      <c r="A3" s="78"/>
      <c r="B3" s="343"/>
      <c r="C3" s="343"/>
      <c r="D3" s="343"/>
      <c r="E3" s="343"/>
      <c r="F3" s="343"/>
      <c r="G3" s="343"/>
      <c r="H3" s="343"/>
      <c r="I3" s="343"/>
      <c r="J3" s="942"/>
      <c r="K3" s="942"/>
      <c r="L3" s="343"/>
      <c r="M3" s="343"/>
      <c r="N3" s="343"/>
      <c r="O3" s="343"/>
      <c r="P3" s="343"/>
      <c r="Q3" s="343"/>
      <c r="R3" s="343"/>
      <c r="S3" s="343"/>
      <c r="T3" s="78"/>
    </row>
    <row r="4" spans="1:20" ht="87" customHeight="1" thickBot="1">
      <c r="A4" s="78"/>
      <c r="B4" s="1096" t="s">
        <v>126</v>
      </c>
      <c r="C4" s="1097" t="s">
        <v>762</v>
      </c>
      <c r="D4" s="1097" t="s">
        <v>761</v>
      </c>
      <c r="E4" s="1097" t="s">
        <v>764</v>
      </c>
      <c r="F4" s="1097" t="s">
        <v>763</v>
      </c>
      <c r="G4" s="1097" t="s">
        <v>809</v>
      </c>
      <c r="H4" s="1097" t="s">
        <v>765</v>
      </c>
      <c r="I4" s="1097" t="s">
        <v>808</v>
      </c>
      <c r="J4" s="1098" t="s">
        <v>810</v>
      </c>
      <c r="K4" s="261"/>
      <c r="L4" s="1093" t="s">
        <v>126</v>
      </c>
      <c r="M4" s="1094" t="s">
        <v>762</v>
      </c>
      <c r="N4" s="1094" t="s">
        <v>761</v>
      </c>
      <c r="O4" s="1094" t="s">
        <v>764</v>
      </c>
      <c r="P4" s="1094" t="s">
        <v>763</v>
      </c>
      <c r="Q4" s="1094" t="s">
        <v>809</v>
      </c>
      <c r="R4" s="1094" t="s">
        <v>765</v>
      </c>
      <c r="S4" s="1094" t="s">
        <v>808</v>
      </c>
      <c r="T4" s="1095" t="s">
        <v>810</v>
      </c>
    </row>
    <row r="5" spans="1:20" ht="27" thickTop="1" thickBot="1">
      <c r="A5" s="34"/>
      <c r="B5" s="1052" t="s">
        <v>126</v>
      </c>
      <c r="C5" s="1053" t="s">
        <v>754</v>
      </c>
      <c r="D5" s="1053" t="s">
        <v>756</v>
      </c>
      <c r="E5" s="1053" t="s">
        <v>755</v>
      </c>
      <c r="F5" s="1053" t="s">
        <v>807</v>
      </c>
      <c r="G5" s="1053" t="s">
        <v>757</v>
      </c>
      <c r="H5" s="1053" t="s">
        <v>758</v>
      </c>
      <c r="I5" s="1053" t="s">
        <v>759</v>
      </c>
      <c r="J5" s="909" t="s">
        <v>760</v>
      </c>
      <c r="K5" s="55"/>
      <c r="L5" s="896" t="s">
        <v>126</v>
      </c>
      <c r="M5" s="897" t="s">
        <v>754</v>
      </c>
      <c r="N5" s="897" t="s">
        <v>756</v>
      </c>
      <c r="O5" s="897" t="s">
        <v>755</v>
      </c>
      <c r="P5" s="897" t="s">
        <v>807</v>
      </c>
      <c r="Q5" s="897" t="s">
        <v>757</v>
      </c>
      <c r="R5" s="897" t="s">
        <v>758</v>
      </c>
      <c r="S5" s="897" t="s">
        <v>759</v>
      </c>
      <c r="T5" s="1092" t="s">
        <v>760</v>
      </c>
    </row>
    <row r="6" spans="1:20" s="522" customFormat="1" ht="13.5" outlineLevel="1" thickTop="1">
      <c r="A6" s="943">
        <f>+'PIB D Pcorr'!A6</f>
        <v>1954</v>
      </c>
      <c r="B6" s="944"/>
      <c r="C6" s="945"/>
      <c r="D6" s="945"/>
      <c r="E6" s="945"/>
      <c r="F6" s="945"/>
      <c r="G6" s="945"/>
      <c r="H6" s="945"/>
      <c r="I6" s="945"/>
      <c r="J6" s="946"/>
      <c r="K6" s="313"/>
      <c r="L6" s="952"/>
      <c r="M6" s="953"/>
      <c r="N6" s="953"/>
      <c r="O6" s="953"/>
      <c r="P6" s="953"/>
      <c r="Q6" s="953"/>
      <c r="R6" s="953"/>
      <c r="S6" s="953"/>
      <c r="T6" s="954"/>
    </row>
    <row r="7" spans="1:20" s="522" customFormat="1" outlineLevel="1">
      <c r="A7" s="943">
        <f>+'PIB D Pcorr'!A7</f>
        <v>1955</v>
      </c>
      <c r="B7" s="947">
        <v>12356.936198321153</v>
      </c>
      <c r="C7" s="348">
        <v>5018.6630323936406</v>
      </c>
      <c r="D7" s="348">
        <v>2401.4386420568721</v>
      </c>
      <c r="E7" s="348"/>
      <c r="F7" s="348"/>
      <c r="G7" s="348">
        <v>890.1257342758779</v>
      </c>
      <c r="H7" s="348">
        <v>4046.7087895947607</v>
      </c>
      <c r="I7" s="348"/>
      <c r="J7" s="948"/>
      <c r="K7" s="313"/>
      <c r="L7" s="955"/>
      <c r="M7" s="320"/>
      <c r="N7" s="320"/>
      <c r="O7" s="320"/>
      <c r="P7" s="320"/>
      <c r="Q7" s="320"/>
      <c r="R7" s="320"/>
      <c r="S7" s="320"/>
      <c r="T7" s="956"/>
    </row>
    <row r="8" spans="1:20" s="522" customFormat="1" outlineLevel="1">
      <c r="A8" s="943">
        <f>+'PIB D Pcorr'!A8</f>
        <v>1956</v>
      </c>
      <c r="B8" s="947">
        <v>12463.731895321871</v>
      </c>
      <c r="C8" s="348">
        <v>4941.6198910303356</v>
      </c>
      <c r="D8" s="348">
        <v>2448.272058043874</v>
      </c>
      <c r="E8" s="348"/>
      <c r="F8" s="348"/>
      <c r="G8" s="348">
        <v>900.56944974648729</v>
      </c>
      <c r="H8" s="348">
        <v>4173.2704965011735</v>
      </c>
      <c r="I8" s="348"/>
      <c r="J8" s="948"/>
      <c r="K8" s="313"/>
      <c r="L8" s="955">
        <v>0.86425708838107074</v>
      </c>
      <c r="M8" s="320">
        <v>-1.5351327807031412</v>
      </c>
      <c r="N8" s="320">
        <v>1.9502233022655302</v>
      </c>
      <c r="O8" s="320"/>
      <c r="P8" s="320"/>
      <c r="Q8" s="320">
        <v>1.1732854212001209</v>
      </c>
      <c r="R8" s="320">
        <v>3.1275219811180532</v>
      </c>
      <c r="S8" s="320"/>
      <c r="T8" s="956"/>
    </row>
    <row r="9" spans="1:20" s="522" customFormat="1" outlineLevel="1">
      <c r="A9" s="943">
        <f>+'PIB D Pcorr'!A9</f>
        <v>1957</v>
      </c>
      <c r="B9" s="947">
        <v>12590.075525886177</v>
      </c>
      <c r="C9" s="348">
        <v>4853.3293995372651</v>
      </c>
      <c r="D9" s="348">
        <v>2532.7873373976045</v>
      </c>
      <c r="E9" s="348"/>
      <c r="F9" s="348"/>
      <c r="G9" s="348">
        <v>920.57645569854787</v>
      </c>
      <c r="H9" s="348">
        <v>4283.38233325276</v>
      </c>
      <c r="I9" s="348"/>
      <c r="J9" s="948"/>
      <c r="K9" s="313"/>
      <c r="L9" s="955">
        <v>1.013690214338836</v>
      </c>
      <c r="M9" s="320">
        <v>-1.7866710398614205</v>
      </c>
      <c r="N9" s="320">
        <v>3.4520379006104607</v>
      </c>
      <c r="O9" s="320"/>
      <c r="P9" s="320"/>
      <c r="Q9" s="320">
        <v>2.221595009434596</v>
      </c>
      <c r="R9" s="320">
        <v>2.6385022692371196</v>
      </c>
      <c r="S9" s="320"/>
      <c r="T9" s="956"/>
    </row>
    <row r="10" spans="1:20" s="522" customFormat="1" outlineLevel="1">
      <c r="A10" s="943">
        <f>+'PIB D Pcorr'!A10</f>
        <v>1958</v>
      </c>
      <c r="B10" s="947">
        <v>12733.206044450502</v>
      </c>
      <c r="C10" s="348">
        <v>4735.4743542018159</v>
      </c>
      <c r="D10" s="348">
        <v>2612.3782923749004</v>
      </c>
      <c r="E10" s="348"/>
      <c r="F10" s="348"/>
      <c r="G10" s="348">
        <v>948.81632841429507</v>
      </c>
      <c r="H10" s="348">
        <v>4436.5370694594903</v>
      </c>
      <c r="I10" s="348"/>
      <c r="J10" s="948"/>
      <c r="K10" s="313"/>
      <c r="L10" s="955">
        <v>1.136851945566475</v>
      </c>
      <c r="M10" s="320">
        <v>-2.4283339463149978</v>
      </c>
      <c r="N10" s="320">
        <v>3.1424254931357254</v>
      </c>
      <c r="O10" s="320"/>
      <c r="P10" s="320"/>
      <c r="Q10" s="320">
        <v>3.0676292600073429</v>
      </c>
      <c r="R10" s="320">
        <v>3.5755560510617901</v>
      </c>
      <c r="S10" s="320"/>
      <c r="T10" s="956"/>
    </row>
    <row r="11" spans="1:20" s="522" customFormat="1" outlineLevel="1">
      <c r="A11" s="943">
        <f>+'PIB D Pcorr'!A11</f>
        <v>1959</v>
      </c>
      <c r="B11" s="947">
        <v>12804.6608782408</v>
      </c>
      <c r="C11" s="348">
        <v>4699.3429315008789</v>
      </c>
      <c r="D11" s="348">
        <v>2628.0947076381372</v>
      </c>
      <c r="E11" s="348"/>
      <c r="F11" s="348"/>
      <c r="G11" s="348">
        <v>985.87619729075345</v>
      </c>
      <c r="H11" s="348">
        <v>4491.3470418110301</v>
      </c>
      <c r="I11" s="348"/>
      <c r="J11" s="948"/>
      <c r="K11" s="313"/>
      <c r="L11" s="955">
        <v>0.56116922588744789</v>
      </c>
      <c r="M11" s="320">
        <v>-0.76299479203972842</v>
      </c>
      <c r="N11" s="320">
        <v>0.60161330038266403</v>
      </c>
      <c r="O11" s="320"/>
      <c r="P11" s="320"/>
      <c r="Q11" s="320">
        <v>3.9059054704923213</v>
      </c>
      <c r="R11" s="320">
        <v>1.2354223912349083</v>
      </c>
      <c r="S11" s="320"/>
      <c r="T11" s="956"/>
    </row>
    <row r="12" spans="1:20" s="522" customFormat="1" outlineLevel="1">
      <c r="A12" s="943">
        <f>+'PIB D Pcorr'!A12</f>
        <v>1960</v>
      </c>
      <c r="B12" s="947">
        <v>12636.129090741775</v>
      </c>
      <c r="C12" s="348">
        <v>4616.1017137976314</v>
      </c>
      <c r="D12" s="348">
        <v>2601.6095984934614</v>
      </c>
      <c r="E12" s="348"/>
      <c r="F12" s="348"/>
      <c r="G12" s="348">
        <v>948.05548370901226</v>
      </c>
      <c r="H12" s="348">
        <v>4470.3622947416716</v>
      </c>
      <c r="I12" s="348"/>
      <c r="J12" s="948"/>
      <c r="K12" s="313"/>
      <c r="L12" s="955">
        <v>-1.3161753294490985</v>
      </c>
      <c r="M12" s="320">
        <v>-1.7713373745350758</v>
      </c>
      <c r="N12" s="320">
        <v>-1.0077684441013868</v>
      </c>
      <c r="O12" s="320"/>
      <c r="P12" s="320"/>
      <c r="Q12" s="320">
        <v>-3.8362538507040522</v>
      </c>
      <c r="R12" s="320">
        <v>-0.46722613224955412</v>
      </c>
      <c r="S12" s="320"/>
      <c r="T12" s="956"/>
    </row>
    <row r="13" spans="1:20" s="522" customFormat="1" outlineLevel="1">
      <c r="A13" s="943">
        <f>+'PIB D Pcorr'!A13</f>
        <v>1961</v>
      </c>
      <c r="B13" s="947">
        <v>12726.690080921131</v>
      </c>
      <c r="C13" s="348">
        <v>4515.3463187888801</v>
      </c>
      <c r="D13" s="348">
        <v>2672.1900552735478</v>
      </c>
      <c r="E13" s="348"/>
      <c r="F13" s="348"/>
      <c r="G13" s="348">
        <v>977.17441342145889</v>
      </c>
      <c r="H13" s="348">
        <v>4561.9792934372426</v>
      </c>
      <c r="I13" s="348"/>
      <c r="J13" s="948"/>
      <c r="K13" s="313"/>
      <c r="L13" s="955">
        <v>0.716683008926422</v>
      </c>
      <c r="M13" s="320">
        <v>-2.1826944304019769</v>
      </c>
      <c r="N13" s="320">
        <v>2.71295342779172</v>
      </c>
      <c r="O13" s="320"/>
      <c r="P13" s="320"/>
      <c r="Q13" s="320">
        <v>3.071437295898205</v>
      </c>
      <c r="R13" s="320">
        <v>2.0494311792880193</v>
      </c>
      <c r="S13" s="320"/>
      <c r="T13" s="956"/>
    </row>
    <row r="14" spans="1:20" s="522" customFormat="1" outlineLevel="1">
      <c r="A14" s="943">
        <f>+'PIB D Pcorr'!A14</f>
        <v>1962</v>
      </c>
      <c r="B14" s="947">
        <v>12815.704899337041</v>
      </c>
      <c r="C14" s="348">
        <v>4300.6907999529703</v>
      </c>
      <c r="D14" s="348">
        <v>2776.9603292623838</v>
      </c>
      <c r="E14" s="348"/>
      <c r="F14" s="348"/>
      <c r="G14" s="348">
        <v>1029.2281609735976</v>
      </c>
      <c r="H14" s="348">
        <v>4708.8256091480898</v>
      </c>
      <c r="I14" s="348"/>
      <c r="J14" s="948"/>
      <c r="K14" s="313"/>
      <c r="L14" s="955">
        <v>0.69943416434217198</v>
      </c>
      <c r="M14" s="320">
        <v>-4.7539104130884358</v>
      </c>
      <c r="N14" s="320">
        <v>3.9207643102358025</v>
      </c>
      <c r="O14" s="320"/>
      <c r="P14" s="320"/>
      <c r="Q14" s="320">
        <v>5.3269658760178418</v>
      </c>
      <c r="R14" s="320">
        <v>3.2189167522548079</v>
      </c>
      <c r="S14" s="320"/>
      <c r="T14" s="956"/>
    </row>
    <row r="15" spans="1:20" s="522" customFormat="1" outlineLevel="1">
      <c r="A15" s="943">
        <f>+'PIB D Pcorr'!A15</f>
        <v>1963</v>
      </c>
      <c r="B15" s="947">
        <v>12875.342626149379</v>
      </c>
      <c r="C15" s="348">
        <v>4172.68501338031</v>
      </c>
      <c r="D15" s="348">
        <v>2798.2525100508624</v>
      </c>
      <c r="E15" s="348"/>
      <c r="F15" s="348"/>
      <c r="G15" s="348">
        <v>1049.59377646646</v>
      </c>
      <c r="H15" s="348">
        <v>4854.8113262517445</v>
      </c>
      <c r="I15" s="348"/>
      <c r="J15" s="948"/>
      <c r="K15" s="313"/>
      <c r="L15" s="955">
        <v>0.46534878323722939</v>
      </c>
      <c r="M15" s="320">
        <v>-2.976400595319717</v>
      </c>
      <c r="N15" s="320">
        <v>0.76674414697650572</v>
      </c>
      <c r="O15" s="320"/>
      <c r="P15" s="320"/>
      <c r="Q15" s="320">
        <v>1.9787269980640287</v>
      </c>
      <c r="R15" s="320">
        <v>3.1002574574017006</v>
      </c>
      <c r="S15" s="320"/>
      <c r="T15" s="956"/>
    </row>
    <row r="16" spans="1:20" s="522" customFormat="1" ht="13.5" thickBot="1">
      <c r="A16" s="943">
        <f>+'PIB D Pcorr'!A16</f>
        <v>1964</v>
      </c>
      <c r="B16" s="949">
        <v>12947.680971313262</v>
      </c>
      <c r="C16" s="919">
        <v>3988.8547450573656</v>
      </c>
      <c r="D16" s="919">
        <v>2866.867077167858</v>
      </c>
      <c r="E16" s="919"/>
      <c r="F16" s="919"/>
      <c r="G16" s="919">
        <v>1088.7151390051085</v>
      </c>
      <c r="H16" s="919">
        <v>5003.2440100829299</v>
      </c>
      <c r="I16" s="919">
        <v>4167.5866510825335</v>
      </c>
      <c r="J16" s="950">
        <v>835.65735900039635</v>
      </c>
      <c r="K16" s="336"/>
      <c r="L16" s="957">
        <v>0.56183627313317608</v>
      </c>
      <c r="M16" s="356">
        <v>-4.4055630303621367</v>
      </c>
      <c r="N16" s="356">
        <v>2.4520505876629572</v>
      </c>
      <c r="O16" s="356"/>
      <c r="P16" s="356"/>
      <c r="Q16" s="356">
        <v>3.7272860620757298</v>
      </c>
      <c r="R16" s="356">
        <v>3.0574346530946706</v>
      </c>
      <c r="S16" s="356"/>
      <c r="T16" s="958"/>
    </row>
    <row r="17" spans="1:20" s="522" customFormat="1">
      <c r="A17" s="943">
        <f>+'PIB D Pcorr'!A17</f>
        <v>1965</v>
      </c>
      <c r="B17" s="947">
        <v>13011.957181184331</v>
      </c>
      <c r="C17" s="348">
        <v>3881.6576592764641</v>
      </c>
      <c r="D17" s="348">
        <v>2894.0592320000378</v>
      </c>
      <c r="E17" s="348"/>
      <c r="F17" s="348"/>
      <c r="G17" s="348">
        <v>1116.3911847831855</v>
      </c>
      <c r="H17" s="348">
        <v>5119.8491051246428</v>
      </c>
      <c r="I17" s="348">
        <v>4259.3995726197336</v>
      </c>
      <c r="J17" s="948">
        <v>860.44953250490948</v>
      </c>
      <c r="K17" s="313"/>
      <c r="L17" s="955">
        <v>0.49643028750459006</v>
      </c>
      <c r="M17" s="320">
        <v>-2.6874151262020862</v>
      </c>
      <c r="N17" s="320">
        <v>0.94849723060905777</v>
      </c>
      <c r="O17" s="320"/>
      <c r="P17" s="320"/>
      <c r="Q17" s="320">
        <v>2.542083304120113</v>
      </c>
      <c r="R17" s="320">
        <v>2.3305898094660327</v>
      </c>
      <c r="S17" s="320">
        <v>2.2030236975001172</v>
      </c>
      <c r="T17" s="956">
        <v>2.9667869537066238</v>
      </c>
    </row>
    <row r="18" spans="1:20" s="522" customFormat="1">
      <c r="A18" s="943">
        <f>+'PIB D Pcorr'!A18</f>
        <v>1966</v>
      </c>
      <c r="B18" s="947">
        <v>13074.908113251153</v>
      </c>
      <c r="C18" s="348">
        <v>3799.8353021123389</v>
      </c>
      <c r="D18" s="348">
        <v>2957.0984839409093</v>
      </c>
      <c r="E18" s="348"/>
      <c r="F18" s="348"/>
      <c r="G18" s="348">
        <v>1160.4402965307352</v>
      </c>
      <c r="H18" s="348">
        <v>5157.5340306671696</v>
      </c>
      <c r="I18" s="348">
        <v>4296.4712317284893</v>
      </c>
      <c r="J18" s="948">
        <v>861.06279893868009</v>
      </c>
      <c r="K18" s="313"/>
      <c r="L18" s="955">
        <v>0.48379295435931891</v>
      </c>
      <c r="M18" s="320">
        <v>-2.1079230665430937</v>
      </c>
      <c r="N18" s="320">
        <v>2.1782295000681851</v>
      </c>
      <c r="O18" s="320"/>
      <c r="P18" s="320"/>
      <c r="Q18" s="320">
        <v>3.9456699719556232</v>
      </c>
      <c r="R18" s="320">
        <v>0.73605539477339388</v>
      </c>
      <c r="S18" s="320">
        <v>0.87034941138324218</v>
      </c>
      <c r="T18" s="956">
        <v>7.1272795277743661E-2</v>
      </c>
    </row>
    <row r="19" spans="1:20" s="522" customFormat="1">
      <c r="A19" s="943">
        <f>+'PIB D Pcorr'!A19</f>
        <v>1967</v>
      </c>
      <c r="B19" s="947">
        <v>13180.047212996566</v>
      </c>
      <c r="C19" s="348">
        <v>3715.1906356409959</v>
      </c>
      <c r="D19" s="348">
        <v>3011.2037537209303</v>
      </c>
      <c r="E19" s="348"/>
      <c r="F19" s="348"/>
      <c r="G19" s="348">
        <v>1184.3901065809428</v>
      </c>
      <c r="H19" s="348">
        <v>5269.2627170536971</v>
      </c>
      <c r="I19" s="348">
        <v>4377.195592067892</v>
      </c>
      <c r="J19" s="948">
        <v>892.06712498580555</v>
      </c>
      <c r="K19" s="313"/>
      <c r="L19" s="955">
        <v>0.80412878495763618</v>
      </c>
      <c r="M19" s="320">
        <v>-2.2275877700354219</v>
      </c>
      <c r="N19" s="320">
        <v>1.8296742592054382</v>
      </c>
      <c r="O19" s="320"/>
      <c r="P19" s="320"/>
      <c r="Q19" s="320">
        <v>2.0638554281343202</v>
      </c>
      <c r="R19" s="320">
        <v>2.1663199064160921</v>
      </c>
      <c r="S19" s="320">
        <v>1.8788525742537532</v>
      </c>
      <c r="T19" s="956">
        <v>3.6007043952358098</v>
      </c>
    </row>
    <row r="20" spans="1:20" s="522" customFormat="1">
      <c r="A20" s="943">
        <f>+'PIB D Pcorr'!A20</f>
        <v>1968</v>
      </c>
      <c r="B20" s="947">
        <v>13290.929201133493</v>
      </c>
      <c r="C20" s="348">
        <v>3663.4770103649162</v>
      </c>
      <c r="D20" s="348">
        <v>3004.8400964135567</v>
      </c>
      <c r="E20" s="348"/>
      <c r="F20" s="348"/>
      <c r="G20" s="348">
        <v>1212.9469483789017</v>
      </c>
      <c r="H20" s="348">
        <v>5409.6651459761188</v>
      </c>
      <c r="I20" s="348">
        <v>4529.3785409997599</v>
      </c>
      <c r="J20" s="948">
        <v>880.28660497635872</v>
      </c>
      <c r="K20" s="313"/>
      <c r="L20" s="955">
        <v>0.84128672944046023</v>
      </c>
      <c r="M20" s="320">
        <v>-1.3919507865888359</v>
      </c>
      <c r="N20" s="320">
        <v>-0.21133267051457461</v>
      </c>
      <c r="O20" s="320"/>
      <c r="P20" s="320"/>
      <c r="Q20" s="320">
        <v>2.4111010079606032</v>
      </c>
      <c r="R20" s="320">
        <v>2.6645554883421685</v>
      </c>
      <c r="S20" s="320">
        <v>3.47672261225076</v>
      </c>
      <c r="T20" s="956">
        <v>-1.3205867226229517</v>
      </c>
    </row>
    <row r="21" spans="1:20" s="522" customFormat="1">
      <c r="A21" s="943">
        <f>+'PIB D Pcorr'!A21</f>
        <v>1969</v>
      </c>
      <c r="B21" s="947">
        <v>13404.130436171719</v>
      </c>
      <c r="C21" s="348">
        <v>3543.2818414617245</v>
      </c>
      <c r="D21" s="348">
        <v>3090.161394727731</v>
      </c>
      <c r="E21" s="348"/>
      <c r="F21" s="348"/>
      <c r="G21" s="348">
        <v>1256.8540828795494</v>
      </c>
      <c r="H21" s="348">
        <v>5513.8331171027157</v>
      </c>
      <c r="I21" s="348">
        <v>4610.9020154965474</v>
      </c>
      <c r="J21" s="948">
        <v>902.93110160616834</v>
      </c>
      <c r="K21" s="313"/>
      <c r="L21" s="955">
        <v>0.85171798995493653</v>
      </c>
      <c r="M21" s="320">
        <v>-3.2809041400595262</v>
      </c>
      <c r="N21" s="320">
        <v>2.8394621868900849</v>
      </c>
      <c r="O21" s="320"/>
      <c r="P21" s="320"/>
      <c r="Q21" s="320">
        <v>3.619872621744058</v>
      </c>
      <c r="R21" s="320">
        <v>1.9255900007800086</v>
      </c>
      <c r="S21" s="320">
        <v>1.7998821197839909</v>
      </c>
      <c r="T21" s="956">
        <v>2.5724004547834411</v>
      </c>
    </row>
    <row r="22" spans="1:20" s="522" customFormat="1">
      <c r="A22" s="943">
        <f>+'PIB D Pcorr'!A22</f>
        <v>1970</v>
      </c>
      <c r="B22" s="947">
        <v>13492.924382116169</v>
      </c>
      <c r="C22" s="348">
        <v>3371.7461016234693</v>
      </c>
      <c r="D22" s="348">
        <v>3089.0334236286499</v>
      </c>
      <c r="E22" s="348"/>
      <c r="F22" s="348"/>
      <c r="G22" s="348">
        <v>1273.4236041621573</v>
      </c>
      <c r="H22" s="348">
        <v>5758.7212527018919</v>
      </c>
      <c r="I22" s="348">
        <v>4789.043216979906</v>
      </c>
      <c r="J22" s="948">
        <v>969.67803572198579</v>
      </c>
      <c r="K22" s="313"/>
      <c r="L22" s="955">
        <v>0.66243719700633807</v>
      </c>
      <c r="M22" s="320">
        <v>-4.841154260748592</v>
      </c>
      <c r="N22" s="320">
        <v>-3.6502012516426152E-2</v>
      </c>
      <c r="O22" s="320"/>
      <c r="P22" s="320"/>
      <c r="Q22" s="320">
        <v>1.318332932065247</v>
      </c>
      <c r="R22" s="320">
        <v>4.4413410851987134</v>
      </c>
      <c r="S22" s="320">
        <v>3.8634783581315002</v>
      </c>
      <c r="T22" s="956">
        <v>7.3922510806290198</v>
      </c>
    </row>
    <row r="23" spans="1:20" s="522" customFormat="1">
      <c r="A23" s="943">
        <f>+'PIB D Pcorr'!A23</f>
        <v>1971</v>
      </c>
      <c r="B23" s="947">
        <v>13563.495683045145</v>
      </c>
      <c r="C23" s="348">
        <v>3206.7484667452454</v>
      </c>
      <c r="D23" s="348">
        <v>3168.2100021458214</v>
      </c>
      <c r="E23" s="348"/>
      <c r="F23" s="348"/>
      <c r="G23" s="348">
        <v>1268.5552643508427</v>
      </c>
      <c r="H23" s="348">
        <v>5919.9819498032375</v>
      </c>
      <c r="I23" s="348">
        <v>4872.1127996294117</v>
      </c>
      <c r="J23" s="948">
        <v>1047.8691501738256</v>
      </c>
      <c r="K23" s="313"/>
      <c r="L23" s="955">
        <v>0.52302450477312856</v>
      </c>
      <c r="M23" s="320">
        <v>-4.8935367582623961</v>
      </c>
      <c r="N23" s="320">
        <v>2.5631505930474363</v>
      </c>
      <c r="O23" s="320"/>
      <c r="P23" s="320"/>
      <c r="Q23" s="320">
        <v>-0.38230324892695178</v>
      </c>
      <c r="R23" s="320">
        <v>2.8002865571186364</v>
      </c>
      <c r="S23" s="320">
        <v>1.7345757573240528</v>
      </c>
      <c r="T23" s="956">
        <v>8.0636161252865435</v>
      </c>
    </row>
    <row r="24" spans="1:20" s="522" customFormat="1">
      <c r="A24" s="943">
        <f>+'PIB D Pcorr'!A24</f>
        <v>1972</v>
      </c>
      <c r="B24" s="947">
        <v>13707.707444644395</v>
      </c>
      <c r="C24" s="348">
        <v>3033.6893816513038</v>
      </c>
      <c r="D24" s="348">
        <v>3258.6279176331877</v>
      </c>
      <c r="E24" s="348"/>
      <c r="F24" s="348"/>
      <c r="G24" s="348">
        <v>1373.2038037668312</v>
      </c>
      <c r="H24" s="348">
        <v>6042.1863415930729</v>
      </c>
      <c r="I24" s="348">
        <v>4933.7051069974705</v>
      </c>
      <c r="J24" s="948">
        <v>1108.4812345956016</v>
      </c>
      <c r="K24" s="313"/>
      <c r="L24" s="955">
        <v>1.0632344711807518</v>
      </c>
      <c r="M24" s="320">
        <v>-5.3967152986461482</v>
      </c>
      <c r="N24" s="320">
        <v>2.8539116859717772</v>
      </c>
      <c r="O24" s="320"/>
      <c r="P24" s="320"/>
      <c r="Q24" s="320">
        <v>8.2494269155502842</v>
      </c>
      <c r="R24" s="320">
        <v>2.0642696688272455</v>
      </c>
      <c r="S24" s="320">
        <v>1.2641806522366128</v>
      </c>
      <c r="T24" s="956">
        <v>5.7843180526615745</v>
      </c>
    </row>
    <row r="25" spans="1:20" s="522" customFormat="1">
      <c r="A25" s="943">
        <f>+'PIB D Pcorr'!A25</f>
        <v>1973</v>
      </c>
      <c r="B25" s="947">
        <v>14043.840122056177</v>
      </c>
      <c r="C25" s="348">
        <v>2932.7618233952944</v>
      </c>
      <c r="D25" s="348">
        <v>3371.3368412172654</v>
      </c>
      <c r="E25" s="348"/>
      <c r="F25" s="348"/>
      <c r="G25" s="348">
        <v>1431.904946341572</v>
      </c>
      <c r="H25" s="348">
        <v>6307.8365111020457</v>
      </c>
      <c r="I25" s="348">
        <v>5020.9613409023668</v>
      </c>
      <c r="J25" s="948">
        <v>1286.8751701996796</v>
      </c>
      <c r="K25" s="313"/>
      <c r="L25" s="955">
        <v>2.4521436481569348</v>
      </c>
      <c r="M25" s="320">
        <v>-3.3268916345374877</v>
      </c>
      <c r="N25" s="320">
        <v>3.4587846919921006</v>
      </c>
      <c r="O25" s="320"/>
      <c r="P25" s="320"/>
      <c r="Q25" s="320">
        <v>4.2747582269811568</v>
      </c>
      <c r="R25" s="320">
        <v>4.3965901495009563</v>
      </c>
      <c r="S25" s="320">
        <v>1.7685741651064735</v>
      </c>
      <c r="T25" s="956">
        <v>16.093545838794476</v>
      </c>
    </row>
    <row r="26" spans="1:20" s="522" customFormat="1">
      <c r="A26" s="943">
        <f>+'PIB D Pcorr'!A26</f>
        <v>1974</v>
      </c>
      <c r="B26" s="947">
        <v>14116.488152335498</v>
      </c>
      <c r="C26" s="348">
        <v>2793.2592646788062</v>
      </c>
      <c r="D26" s="348">
        <v>3443.014817587075</v>
      </c>
      <c r="E26" s="348"/>
      <c r="F26" s="348"/>
      <c r="G26" s="348">
        <v>1466.0195187167483</v>
      </c>
      <c r="H26" s="348">
        <v>6414.194551352869</v>
      </c>
      <c r="I26" s="348">
        <v>5028.3363731262525</v>
      </c>
      <c r="J26" s="948">
        <v>1385.8581782266169</v>
      </c>
      <c r="K26" s="313"/>
      <c r="L26" s="955">
        <v>0.51729462631253664</v>
      </c>
      <c r="M26" s="320">
        <v>-4.7566958081507131</v>
      </c>
      <c r="N26" s="320">
        <v>2.1260995191429544</v>
      </c>
      <c r="O26" s="320"/>
      <c r="P26" s="320"/>
      <c r="Q26" s="320">
        <v>2.382460683744192</v>
      </c>
      <c r="R26" s="320">
        <v>1.6861255053714386</v>
      </c>
      <c r="S26" s="320">
        <v>0.14688486373728438</v>
      </c>
      <c r="T26" s="956">
        <v>7.6917334578441299</v>
      </c>
    </row>
    <row r="27" spans="1:20" s="522" customFormat="1">
      <c r="A27" s="943">
        <f>+'PIB D Pcorr'!A27</f>
        <v>1975</v>
      </c>
      <c r="B27" s="947">
        <v>13867.099391675143</v>
      </c>
      <c r="C27" s="348">
        <v>2592.5734904416295</v>
      </c>
      <c r="D27" s="348">
        <v>3434.3446378507133</v>
      </c>
      <c r="E27" s="348"/>
      <c r="F27" s="348"/>
      <c r="G27" s="348">
        <v>1428.798469160834</v>
      </c>
      <c r="H27" s="348">
        <v>6411.3827942219659</v>
      </c>
      <c r="I27" s="348">
        <v>5013.354313949164</v>
      </c>
      <c r="J27" s="948">
        <v>1398.0284802728029</v>
      </c>
      <c r="K27" s="313"/>
      <c r="L27" s="955">
        <v>-1.7666487441431733</v>
      </c>
      <c r="M27" s="320">
        <v>-7.1846454346318422</v>
      </c>
      <c r="N27" s="320">
        <v>-0.25181941396458241</v>
      </c>
      <c r="O27" s="320"/>
      <c r="P27" s="320"/>
      <c r="Q27" s="320">
        <v>-2.5389190990100174</v>
      </c>
      <c r="R27" s="320">
        <v>-4.3836480299930258E-2</v>
      </c>
      <c r="S27" s="320">
        <v>-0.29795260430784953</v>
      </c>
      <c r="T27" s="956">
        <v>0.87817802985867832</v>
      </c>
    </row>
    <row r="28" spans="1:20" s="522" customFormat="1">
      <c r="A28" s="943">
        <f>+'PIB D Pcorr'!A28</f>
        <v>1976</v>
      </c>
      <c r="B28" s="947">
        <v>13719.634733197716</v>
      </c>
      <c r="C28" s="348">
        <v>2454.6410188279428</v>
      </c>
      <c r="D28" s="348">
        <v>3395.1327720320455</v>
      </c>
      <c r="E28" s="348"/>
      <c r="F28" s="348"/>
      <c r="G28" s="348">
        <v>1409.8577417608781</v>
      </c>
      <c r="H28" s="348">
        <v>6460.0032005768517</v>
      </c>
      <c r="I28" s="348">
        <v>4958.946993383317</v>
      </c>
      <c r="J28" s="948">
        <v>1501.0562071935351</v>
      </c>
      <c r="K28" s="313"/>
      <c r="L28" s="955">
        <v>-1.0634138712956487</v>
      </c>
      <c r="M28" s="320">
        <v>-5.3202916762907559</v>
      </c>
      <c r="N28" s="320">
        <v>-1.1417568693166236</v>
      </c>
      <c r="O28" s="320"/>
      <c r="P28" s="320"/>
      <c r="Q28" s="320">
        <v>-1.3256402360985353</v>
      </c>
      <c r="R28" s="320">
        <v>0.75834508584797788</v>
      </c>
      <c r="S28" s="320">
        <v>-1.0852478631814266</v>
      </c>
      <c r="T28" s="956">
        <v>7.3695012923218783</v>
      </c>
    </row>
    <row r="29" spans="1:20" s="522" customFormat="1">
      <c r="A29" s="943">
        <f>+'PIB D Pcorr'!A29</f>
        <v>1977</v>
      </c>
      <c r="B29" s="947">
        <v>13609.036239339644</v>
      </c>
      <c r="C29" s="348">
        <v>2327.1781756499176</v>
      </c>
      <c r="D29" s="348">
        <v>3335.2250355394053</v>
      </c>
      <c r="E29" s="348"/>
      <c r="F29" s="348"/>
      <c r="G29" s="348">
        <v>1416.9484516741479</v>
      </c>
      <c r="H29" s="348">
        <v>6529.6845764761747</v>
      </c>
      <c r="I29" s="348">
        <v>4989.6467717327187</v>
      </c>
      <c r="J29" s="948">
        <v>1540.0378047434569</v>
      </c>
      <c r="K29" s="313"/>
      <c r="L29" s="955">
        <v>-0.8061329329012934</v>
      </c>
      <c r="M29" s="320">
        <v>-5.192728476398023</v>
      </c>
      <c r="N29" s="320">
        <v>-1.7645182240335289</v>
      </c>
      <c r="O29" s="320"/>
      <c r="P29" s="320"/>
      <c r="Q29" s="320">
        <v>0.50293797049436595</v>
      </c>
      <c r="R29" s="320">
        <v>1.078658535232635</v>
      </c>
      <c r="S29" s="320">
        <v>0.61907857434984059</v>
      </c>
      <c r="T29" s="956">
        <v>2.5969445623095</v>
      </c>
    </row>
    <row r="30" spans="1:20" s="522" customFormat="1">
      <c r="A30" s="943">
        <f>+'PIB D Pcorr'!A30</f>
        <v>1978</v>
      </c>
      <c r="B30" s="947">
        <v>13244.711788983646</v>
      </c>
      <c r="C30" s="348">
        <v>2228.2852902861741</v>
      </c>
      <c r="D30" s="348">
        <v>3237.7738577179748</v>
      </c>
      <c r="E30" s="348"/>
      <c r="F30" s="348"/>
      <c r="G30" s="348">
        <v>1349.0894452509335</v>
      </c>
      <c r="H30" s="348">
        <v>6429.5631957285623</v>
      </c>
      <c r="I30" s="348">
        <v>4820.7148865390009</v>
      </c>
      <c r="J30" s="948">
        <v>1608.8483091895614</v>
      </c>
      <c r="K30" s="313"/>
      <c r="L30" s="955">
        <v>-2.6770775237032973</v>
      </c>
      <c r="M30" s="320">
        <v>-4.2494763142115417</v>
      </c>
      <c r="N30" s="320">
        <v>-2.9218771382144459</v>
      </c>
      <c r="O30" s="320"/>
      <c r="P30" s="320"/>
      <c r="Q30" s="320">
        <v>-4.7890949274151717</v>
      </c>
      <c r="R30" s="320">
        <v>-1.5333264505349886</v>
      </c>
      <c r="S30" s="320">
        <v>-3.3856481815656481</v>
      </c>
      <c r="T30" s="956">
        <v>4.4681048889944064</v>
      </c>
    </row>
    <row r="31" spans="1:20" s="522" customFormat="1">
      <c r="A31" s="943">
        <f>+'PIB D Pcorr'!A31</f>
        <v>1979</v>
      </c>
      <c r="B31" s="947">
        <v>12960.62546162272</v>
      </c>
      <c r="C31" s="348">
        <v>2092.3639934321932</v>
      </c>
      <c r="D31" s="348">
        <v>3137.1163262199125</v>
      </c>
      <c r="E31" s="348"/>
      <c r="F31" s="348"/>
      <c r="G31" s="348">
        <v>1267.3463384918662</v>
      </c>
      <c r="H31" s="348">
        <v>6463.7988034787486</v>
      </c>
      <c r="I31" s="348">
        <v>4858.6343693714498</v>
      </c>
      <c r="J31" s="948">
        <v>1605.1644341072979</v>
      </c>
      <c r="K31" s="313"/>
      <c r="L31" s="955">
        <v>-2.1449038067949289</v>
      </c>
      <c r="M31" s="320">
        <v>-6.0998157393268411</v>
      </c>
      <c r="N31" s="320">
        <v>-3.108849966717786</v>
      </c>
      <c r="O31" s="320"/>
      <c r="P31" s="320"/>
      <c r="Q31" s="320">
        <v>-6.0591317385826127</v>
      </c>
      <c r="R31" s="320">
        <v>0.53247175131478919</v>
      </c>
      <c r="S31" s="320">
        <v>0.78659459696179823</v>
      </c>
      <c r="T31" s="956">
        <v>-0.22897591160220276</v>
      </c>
    </row>
    <row r="32" spans="1:20" s="522" customFormat="1" ht="13.5" thickBot="1">
      <c r="A32" s="943">
        <f>+'PIB D Pcorr'!A32</f>
        <v>1980</v>
      </c>
      <c r="B32" s="949">
        <v>12667.864742586651</v>
      </c>
      <c r="C32" s="919">
        <v>1970.2435771909875</v>
      </c>
      <c r="D32" s="919">
        <v>3039.3613024415777</v>
      </c>
      <c r="E32" s="919">
        <v>221.75377631641126</v>
      </c>
      <c r="F32" s="919">
        <v>2817.6075261251667</v>
      </c>
      <c r="G32" s="919">
        <v>1186.3795705864327</v>
      </c>
      <c r="H32" s="919">
        <v>6471.8802923676521</v>
      </c>
      <c r="I32" s="919">
        <v>4789.8684603836336</v>
      </c>
      <c r="J32" s="950">
        <v>1682.0118319840192</v>
      </c>
      <c r="K32" s="336"/>
      <c r="L32" s="957">
        <v>-2.2588471513427577</v>
      </c>
      <c r="M32" s="356">
        <v>-5.8364804892712012</v>
      </c>
      <c r="N32" s="356">
        <v>-3.116079023315188</v>
      </c>
      <c r="O32" s="356"/>
      <c r="P32" s="356"/>
      <c r="Q32" s="356">
        <v>-6.3886851956966524</v>
      </c>
      <c r="R32" s="356">
        <v>0.12502692510407698</v>
      </c>
      <c r="S32" s="356">
        <v>-1.4153340992545616</v>
      </c>
      <c r="T32" s="958">
        <v>4.7875093818322334</v>
      </c>
    </row>
    <row r="33" spans="1:20" s="522" customFormat="1">
      <c r="A33" s="943">
        <f>+'PIB D Pcorr'!A33</f>
        <v>1981</v>
      </c>
      <c r="B33" s="947">
        <v>12336.069261012439</v>
      </c>
      <c r="C33" s="348">
        <v>1848.7572036333152</v>
      </c>
      <c r="D33" s="348">
        <v>2850.6127103043582</v>
      </c>
      <c r="E33" s="348">
        <v>218.94754745255554</v>
      </c>
      <c r="F33" s="348">
        <v>2631.665162851803</v>
      </c>
      <c r="G33" s="348">
        <v>1092.9657051789573</v>
      </c>
      <c r="H33" s="348">
        <v>6543.7336418958066</v>
      </c>
      <c r="I33" s="348">
        <v>4794.6884977515538</v>
      </c>
      <c r="J33" s="948">
        <v>1749.0451441442538</v>
      </c>
      <c r="K33" s="313"/>
      <c r="L33" s="955">
        <v>-2.6191902764700847</v>
      </c>
      <c r="M33" s="320">
        <v>-6.166058601286128</v>
      </c>
      <c r="N33" s="320">
        <v>-6.210140004927811</v>
      </c>
      <c r="O33" s="320">
        <v>-1.2654706091009826</v>
      </c>
      <c r="P33" s="320">
        <v>-6.5992996380541236</v>
      </c>
      <c r="Q33" s="320">
        <v>-7.8738599115711789</v>
      </c>
      <c r="R33" s="320">
        <v>1.1102391620699814</v>
      </c>
      <c r="S33" s="320">
        <v>0.10062984835148558</v>
      </c>
      <c r="T33" s="956">
        <v>3.9853056254167463</v>
      </c>
    </row>
    <row r="34" spans="1:20" s="522" customFormat="1">
      <c r="A34" s="943">
        <f>+'PIB D Pcorr'!A34</f>
        <v>1982</v>
      </c>
      <c r="B34" s="947">
        <v>12222.21787027619</v>
      </c>
      <c r="C34" s="348">
        <v>1802.3882058767447</v>
      </c>
      <c r="D34" s="348">
        <v>2722.9372371244795</v>
      </c>
      <c r="E34" s="348">
        <v>226.24099436458536</v>
      </c>
      <c r="F34" s="348">
        <v>2496.6962427598942</v>
      </c>
      <c r="G34" s="348">
        <v>1074.7133738236189</v>
      </c>
      <c r="H34" s="348">
        <v>6622.1790534513475</v>
      </c>
      <c r="I34" s="348">
        <v>4840.3942414324811</v>
      </c>
      <c r="J34" s="948">
        <v>1781.7848120188667</v>
      </c>
      <c r="K34" s="313"/>
      <c r="L34" s="955">
        <v>-0.92291465236881143</v>
      </c>
      <c r="M34" s="320">
        <v>-2.508117218715511</v>
      </c>
      <c r="N34" s="320">
        <v>-4.4788782677618428</v>
      </c>
      <c r="O34" s="320">
        <v>3.3311388946296594</v>
      </c>
      <c r="P34" s="320">
        <v>-5.128650939226997</v>
      </c>
      <c r="Q34" s="320">
        <v>-1.6699820743551919</v>
      </c>
      <c r="R34" s="320">
        <v>1.198786745433833</v>
      </c>
      <c r="S34" s="320">
        <v>0.95325783317019575</v>
      </c>
      <c r="T34" s="956">
        <v>1.8718595105577496</v>
      </c>
    </row>
    <row r="35" spans="1:20" s="522" customFormat="1">
      <c r="A35" s="943">
        <f>+'PIB D Pcorr'!A35</f>
        <v>1983</v>
      </c>
      <c r="B35" s="947">
        <v>12164.750025428368</v>
      </c>
      <c r="C35" s="348">
        <v>1791.764377546998</v>
      </c>
      <c r="D35" s="348">
        <v>2665.7038932700466</v>
      </c>
      <c r="E35" s="348">
        <v>225.56667826364131</v>
      </c>
      <c r="F35" s="348">
        <v>2440.1372150064053</v>
      </c>
      <c r="G35" s="348">
        <v>1042.6332830754475</v>
      </c>
      <c r="H35" s="348">
        <v>6664.6484715358747</v>
      </c>
      <c r="I35" s="348">
        <v>4834.2772884417855</v>
      </c>
      <c r="J35" s="948">
        <v>1830.3711830940892</v>
      </c>
      <c r="K35" s="313"/>
      <c r="L35" s="955">
        <v>-0.47019162526615865</v>
      </c>
      <c r="M35" s="320">
        <v>-0.58943063958737385</v>
      </c>
      <c r="N35" s="320">
        <v>-2.1018972848185546</v>
      </c>
      <c r="O35" s="320">
        <v>-0.29805212925178015</v>
      </c>
      <c r="P35" s="320">
        <v>-2.2653547830459142</v>
      </c>
      <c r="Q35" s="320">
        <v>-2.9849903732040439</v>
      </c>
      <c r="R35" s="320">
        <v>0.64132089666759651</v>
      </c>
      <c r="S35" s="320">
        <v>-0.12637303255871313</v>
      </c>
      <c r="T35" s="956">
        <v>2.7268371998395935</v>
      </c>
    </row>
    <row r="36" spans="1:20" s="522" customFormat="1">
      <c r="A36" s="943">
        <f>+'PIB D Pcorr'!A36</f>
        <v>1984</v>
      </c>
      <c r="B36" s="947">
        <v>11874.157904311085</v>
      </c>
      <c r="C36" s="348">
        <v>1723.2367479087181</v>
      </c>
      <c r="D36" s="348">
        <v>2597.5652160591235</v>
      </c>
      <c r="E36" s="348">
        <v>222.73783187593841</v>
      </c>
      <c r="F36" s="348">
        <v>2374.8273841831847</v>
      </c>
      <c r="G36" s="348">
        <v>905.24329858568603</v>
      </c>
      <c r="H36" s="348">
        <v>6648.112641757557</v>
      </c>
      <c r="I36" s="348">
        <v>4763.8271998488653</v>
      </c>
      <c r="J36" s="948">
        <v>1884.2854419086912</v>
      </c>
      <c r="K36" s="313"/>
      <c r="L36" s="955">
        <v>-2.3888047063018059</v>
      </c>
      <c r="M36" s="320">
        <v>-3.8245893543266685</v>
      </c>
      <c r="N36" s="320">
        <v>-2.5561232582114291</v>
      </c>
      <c r="O36" s="320">
        <v>-1.2541065061021817</v>
      </c>
      <c r="P36" s="320">
        <v>-2.6764818970661519</v>
      </c>
      <c r="Q36" s="320">
        <v>-13.1772106952603</v>
      </c>
      <c r="R36" s="320">
        <v>-0.24811255760811557</v>
      </c>
      <c r="S36" s="320">
        <v>-1.457303426953982</v>
      </c>
      <c r="T36" s="956">
        <v>2.9455369114511631</v>
      </c>
    </row>
    <row r="37" spans="1:20" s="522" customFormat="1">
      <c r="A37" s="943">
        <f>+'PIB D Pcorr'!A37</f>
        <v>1985</v>
      </c>
      <c r="B37" s="947">
        <v>12081.259005555119</v>
      </c>
      <c r="C37" s="348">
        <v>1712.6403425256965</v>
      </c>
      <c r="D37" s="348">
        <v>2595.2901119125472</v>
      </c>
      <c r="E37" s="348">
        <v>224.71916319781607</v>
      </c>
      <c r="F37" s="348">
        <v>2370.5709487147315</v>
      </c>
      <c r="G37" s="348">
        <v>885.22010113325189</v>
      </c>
      <c r="H37" s="348">
        <v>6888.1084499836224</v>
      </c>
      <c r="I37" s="348">
        <v>4874.9268821448386</v>
      </c>
      <c r="J37" s="948">
        <v>2013.1815678387834</v>
      </c>
      <c r="K37" s="313"/>
      <c r="L37" s="955">
        <v>1.7441329558944396</v>
      </c>
      <c r="M37" s="320">
        <v>-0.61491291872003417</v>
      </c>
      <c r="N37" s="320">
        <v>-8.7586026041264198E-2</v>
      </c>
      <c r="O37" s="320">
        <v>0.88953515673135808</v>
      </c>
      <c r="P37" s="320">
        <v>-0.17923136211085433</v>
      </c>
      <c r="Q37" s="320">
        <v>-2.2119133589519557</v>
      </c>
      <c r="R37" s="320">
        <v>3.6099840835822183</v>
      </c>
      <c r="S37" s="320">
        <v>2.3321518106176997</v>
      </c>
      <c r="T37" s="956">
        <v>6.8405838660795748</v>
      </c>
    </row>
    <row r="38" spans="1:20" s="522" customFormat="1">
      <c r="A38" s="943">
        <f>+'PIB D Pcorr'!A38</f>
        <v>1986</v>
      </c>
      <c r="B38" s="947">
        <v>12250.409643220402</v>
      </c>
      <c r="C38" s="348">
        <v>1581.6488039047861</v>
      </c>
      <c r="D38" s="348">
        <v>2608.4351919008413</v>
      </c>
      <c r="E38" s="348">
        <v>220.79450456278425</v>
      </c>
      <c r="F38" s="348">
        <v>2387.640687338057</v>
      </c>
      <c r="G38" s="348">
        <v>940.81147295156438</v>
      </c>
      <c r="H38" s="348">
        <v>7119.5141744632101</v>
      </c>
      <c r="I38" s="348">
        <v>5057.694191095351</v>
      </c>
      <c r="J38" s="948">
        <v>2061.81998336786</v>
      </c>
      <c r="K38" s="313"/>
      <c r="L38" s="955">
        <v>1.4001077005923346</v>
      </c>
      <c r="M38" s="320">
        <v>-7.6485141315620453</v>
      </c>
      <c r="N38" s="320">
        <v>0.50649751748204075</v>
      </c>
      <c r="O38" s="320">
        <v>-1.7464726101605432</v>
      </c>
      <c r="P38" s="320">
        <v>0.72006866668894443</v>
      </c>
      <c r="Q38" s="320">
        <v>6.2799491049903677</v>
      </c>
      <c r="R38" s="320">
        <v>3.3594959510275801</v>
      </c>
      <c r="S38" s="320">
        <v>3.7491292355568584</v>
      </c>
      <c r="T38" s="956">
        <v>2.4159974592501188</v>
      </c>
    </row>
    <row r="39" spans="1:20" s="522" customFormat="1">
      <c r="A39" s="943">
        <f>+'PIB D Pcorr'!A39</f>
        <v>1987</v>
      </c>
      <c r="B39" s="947">
        <v>12803.402112510756</v>
      </c>
      <c r="C39" s="348">
        <v>1539.6263842003179</v>
      </c>
      <c r="D39" s="348">
        <v>2683.8548492064206</v>
      </c>
      <c r="E39" s="348">
        <v>218.21352657200035</v>
      </c>
      <c r="F39" s="348">
        <v>2465.6413226344202</v>
      </c>
      <c r="G39" s="348">
        <v>1048.7763897963043</v>
      </c>
      <c r="H39" s="348">
        <v>7531.1444893077141</v>
      </c>
      <c r="I39" s="348">
        <v>5351.6808161860918</v>
      </c>
      <c r="J39" s="948">
        <v>2179.4636731216219</v>
      </c>
      <c r="K39" s="313"/>
      <c r="L39" s="955">
        <v>4.5140732873074851</v>
      </c>
      <c r="M39" s="320">
        <v>-2.6568742441889004</v>
      </c>
      <c r="N39" s="320">
        <v>2.8913755472919744</v>
      </c>
      <c r="O39" s="320">
        <v>-1.1689502851960687</v>
      </c>
      <c r="P39" s="320">
        <v>3.266849811615713</v>
      </c>
      <c r="Q39" s="320">
        <v>11.475722814691736</v>
      </c>
      <c r="R39" s="320">
        <v>5.7817191560762593</v>
      </c>
      <c r="S39" s="320">
        <v>5.8126611452376409</v>
      </c>
      <c r="T39" s="956">
        <v>5.7058177097303098</v>
      </c>
    </row>
    <row r="40" spans="1:20" s="522" customFormat="1">
      <c r="A40" s="943">
        <f>+'PIB D Pcorr'!A40</f>
        <v>1988</v>
      </c>
      <c r="B40" s="947">
        <v>13233.868799389717</v>
      </c>
      <c r="C40" s="348">
        <v>1519.6120710038217</v>
      </c>
      <c r="D40" s="348">
        <v>2726.0902793870659</v>
      </c>
      <c r="E40" s="348">
        <v>216.83343787817256</v>
      </c>
      <c r="F40" s="348">
        <v>2509.2568415088936</v>
      </c>
      <c r="G40" s="348">
        <v>1153.7800846917705</v>
      </c>
      <c r="H40" s="348">
        <v>7834.3863643070581</v>
      </c>
      <c r="I40" s="348">
        <v>5559.5204654561148</v>
      </c>
      <c r="J40" s="948">
        <v>2274.8658988509433</v>
      </c>
      <c r="K40" s="313"/>
      <c r="L40" s="955">
        <v>3.3621273712737043</v>
      </c>
      <c r="M40" s="320">
        <v>-1.2999461039303828</v>
      </c>
      <c r="N40" s="320">
        <v>1.5736853352234625</v>
      </c>
      <c r="O40" s="320">
        <v>-0.63244873748576902</v>
      </c>
      <c r="P40" s="320">
        <v>1.7689320208128301</v>
      </c>
      <c r="Q40" s="320">
        <v>10.012019331962673</v>
      </c>
      <c r="R40" s="320">
        <v>4.0265045429664692</v>
      </c>
      <c r="S40" s="320">
        <v>3.8836331315091677</v>
      </c>
      <c r="T40" s="956">
        <v>4.3773258029429662</v>
      </c>
    </row>
    <row r="41" spans="1:20" s="522" customFormat="1">
      <c r="A41" s="943">
        <f>+'PIB D Pcorr'!A41</f>
        <v>1989</v>
      </c>
      <c r="B41" s="947">
        <v>13688.190063375319</v>
      </c>
      <c r="C41" s="348">
        <v>1416.9384545940434</v>
      </c>
      <c r="D41" s="348">
        <v>2798.6961408703974</v>
      </c>
      <c r="E41" s="348">
        <v>213.2544053075639</v>
      </c>
      <c r="F41" s="348">
        <v>2585.4417355628334</v>
      </c>
      <c r="G41" s="348">
        <v>1278.1651762874683</v>
      </c>
      <c r="H41" s="348">
        <v>8194.3902916234092</v>
      </c>
      <c r="I41" s="348">
        <v>5776.5925673671991</v>
      </c>
      <c r="J41" s="948">
        <v>2417.797724256211</v>
      </c>
      <c r="K41" s="313"/>
      <c r="L41" s="955">
        <v>3.4330192544039351</v>
      </c>
      <c r="M41" s="320">
        <v>-6.7565675720089864</v>
      </c>
      <c r="N41" s="320">
        <v>2.6633696628585612</v>
      </c>
      <c r="O41" s="320">
        <v>-1.6505907048430135</v>
      </c>
      <c r="P41" s="320">
        <v>3.0361536847749448</v>
      </c>
      <c r="Q41" s="320">
        <v>10.780658571423253</v>
      </c>
      <c r="R41" s="320">
        <v>4.5951770895102273</v>
      </c>
      <c r="S41" s="320">
        <v>3.9045112480447619</v>
      </c>
      <c r="T41" s="956">
        <v>6.2830879603700707</v>
      </c>
    </row>
    <row r="42" spans="1:20" s="522" customFormat="1">
      <c r="A42" s="943">
        <f>+'PIB D Pcorr'!A42</f>
        <v>1990</v>
      </c>
      <c r="B42" s="947">
        <v>14180.461790939673</v>
      </c>
      <c r="C42" s="348">
        <v>1365.1934027900099</v>
      </c>
      <c r="D42" s="348">
        <v>2876.691481813104</v>
      </c>
      <c r="E42" s="348">
        <v>207.72937375402574</v>
      </c>
      <c r="F42" s="348">
        <v>2668.9621080590782</v>
      </c>
      <c r="G42" s="348">
        <v>1376.3607060002578</v>
      </c>
      <c r="H42" s="348">
        <v>8562.2162003362992</v>
      </c>
      <c r="I42" s="348">
        <v>6014.5161782660789</v>
      </c>
      <c r="J42" s="948">
        <v>2547.7000220702207</v>
      </c>
      <c r="K42" s="313"/>
      <c r="L42" s="955">
        <v>3.5963244613434808</v>
      </c>
      <c r="M42" s="320">
        <v>-3.6518912756065003</v>
      </c>
      <c r="N42" s="320">
        <v>2.7868456244217299</v>
      </c>
      <c r="O42" s="320">
        <v>-2.590817078582619</v>
      </c>
      <c r="P42" s="320">
        <v>3.2304101596032586</v>
      </c>
      <c r="Q42" s="320">
        <v>7.6825383396851965</v>
      </c>
      <c r="R42" s="320">
        <v>4.4887526176156767</v>
      </c>
      <c r="S42" s="320">
        <v>4.1187535406762787</v>
      </c>
      <c r="T42" s="956">
        <v>5.3727529193523305</v>
      </c>
    </row>
    <row r="43" spans="1:20" s="522" customFormat="1">
      <c r="A43" s="943">
        <f>+'PIB D Pcorr'!A43</f>
        <v>1991</v>
      </c>
      <c r="B43" s="947">
        <v>14315.999160863779</v>
      </c>
      <c r="C43" s="348">
        <v>1231.8117419392086</v>
      </c>
      <c r="D43" s="348">
        <v>2829.2433093050004</v>
      </c>
      <c r="E43" s="348">
        <v>203.88174647216167</v>
      </c>
      <c r="F43" s="348">
        <v>2625.3615628328389</v>
      </c>
      <c r="G43" s="348">
        <v>1430.7961320273514</v>
      </c>
      <c r="H43" s="348">
        <v>8824.147977592218</v>
      </c>
      <c r="I43" s="348">
        <v>6193.6106527631737</v>
      </c>
      <c r="J43" s="948">
        <v>2630.5373248290439</v>
      </c>
      <c r="K43" s="313"/>
      <c r="L43" s="955">
        <v>0.95580363970027005</v>
      </c>
      <c r="M43" s="320">
        <v>-9.7701659397278604</v>
      </c>
      <c r="N43" s="320">
        <v>-1.6494008067280963</v>
      </c>
      <c r="O43" s="320">
        <v>-1.8522307232390234</v>
      </c>
      <c r="P43" s="320">
        <v>-1.6336142463238779</v>
      </c>
      <c r="Q43" s="320">
        <v>3.9550261635472372</v>
      </c>
      <c r="R43" s="320">
        <v>3.059158646865634</v>
      </c>
      <c r="S43" s="320">
        <v>2.9777037618464952</v>
      </c>
      <c r="T43" s="956">
        <v>3.2514543329756229</v>
      </c>
    </row>
    <row r="44" spans="1:20" s="522" customFormat="1">
      <c r="A44" s="943">
        <f>+'PIB D Pcorr'!A44</f>
        <v>1992</v>
      </c>
      <c r="B44" s="947">
        <v>14093.717874188245</v>
      </c>
      <c r="C44" s="348">
        <v>1142.9985812679499</v>
      </c>
      <c r="D44" s="348">
        <v>2729.7298108135569</v>
      </c>
      <c r="E44" s="348">
        <v>193.47486169648784</v>
      </c>
      <c r="F44" s="348">
        <v>2536.2549491170689</v>
      </c>
      <c r="G44" s="348">
        <v>1340.8100166734052</v>
      </c>
      <c r="H44" s="348">
        <v>8880.1794654333335</v>
      </c>
      <c r="I44" s="348">
        <v>6212.389284591618</v>
      </c>
      <c r="J44" s="948">
        <v>2667.7901808417164</v>
      </c>
      <c r="K44" s="313"/>
      <c r="L44" s="955">
        <v>-1.5526774217980766</v>
      </c>
      <c r="M44" s="320">
        <v>-7.2099621758307304</v>
      </c>
      <c r="N44" s="320">
        <v>-3.517318505769973</v>
      </c>
      <c r="O44" s="320">
        <v>-5.1043729788212371</v>
      </c>
      <c r="P44" s="320">
        <v>-3.3940701721716926</v>
      </c>
      <c r="Q44" s="320">
        <v>-6.2892338985038538</v>
      </c>
      <c r="R44" s="320">
        <v>0.63497901421645242</v>
      </c>
      <c r="S44" s="320">
        <v>0.3031936116305145</v>
      </c>
      <c r="T44" s="956">
        <v>1.4161690716589126</v>
      </c>
    </row>
    <row r="45" spans="1:20" s="522" customFormat="1">
      <c r="A45" s="943">
        <f>+'PIB D Pcorr'!A45</f>
        <v>1993</v>
      </c>
      <c r="B45" s="947">
        <v>13679.515671700177</v>
      </c>
      <c r="C45" s="348">
        <v>1083.2106291053851</v>
      </c>
      <c r="D45" s="348">
        <v>2580.4837275097111</v>
      </c>
      <c r="E45" s="348">
        <v>182.96342243291105</v>
      </c>
      <c r="F45" s="348">
        <v>2397.5203050768</v>
      </c>
      <c r="G45" s="348">
        <v>1218.8849961891926</v>
      </c>
      <c r="H45" s="348">
        <v>8796.9363188958887</v>
      </c>
      <c r="I45" s="348">
        <v>6126.7791786427197</v>
      </c>
      <c r="J45" s="948">
        <v>2670.1571402531695</v>
      </c>
      <c r="K45" s="313"/>
      <c r="L45" s="955">
        <v>-2.9389136790275439</v>
      </c>
      <c r="M45" s="320">
        <v>-5.2307984578809252</v>
      </c>
      <c r="N45" s="320">
        <v>-5.4674306120928939</v>
      </c>
      <c r="O45" s="320">
        <v>-5.4329741711181772</v>
      </c>
      <c r="P45" s="320">
        <v>-5.4700590762204566</v>
      </c>
      <c r="Q45" s="320">
        <v>-9.0933852647306921</v>
      </c>
      <c r="R45" s="320">
        <v>-0.93740387636842559</v>
      </c>
      <c r="S45" s="320">
        <v>-1.3780544332795519</v>
      </c>
      <c r="T45" s="956">
        <v>8.8723597097373208E-2</v>
      </c>
    </row>
    <row r="46" spans="1:20" s="522" customFormat="1">
      <c r="A46" s="943">
        <f>+'PIB D Pcorr'!A46</f>
        <v>1994</v>
      </c>
      <c r="B46" s="947">
        <v>13611.204837258429</v>
      </c>
      <c r="C46" s="348">
        <v>1039.1600560412278</v>
      </c>
      <c r="D46" s="348">
        <v>2525.3490205068729</v>
      </c>
      <c r="E46" s="348">
        <v>176.02786615253959</v>
      </c>
      <c r="F46" s="348">
        <v>2349.3211543543334</v>
      </c>
      <c r="G46" s="348">
        <v>1184.9507476527979</v>
      </c>
      <c r="H46" s="348">
        <v>8861.7450130575289</v>
      </c>
      <c r="I46" s="348">
        <v>6202.6653466773814</v>
      </c>
      <c r="J46" s="948">
        <v>2659.0796663801475</v>
      </c>
      <c r="K46" s="313"/>
      <c r="L46" s="955">
        <v>-0.49936588459098541</v>
      </c>
      <c r="M46" s="320">
        <v>-4.0666673572561152</v>
      </c>
      <c r="N46" s="320">
        <v>-2.1366035528557981</v>
      </c>
      <c r="O46" s="320">
        <v>-3.7906791358336078</v>
      </c>
      <c r="P46" s="320">
        <v>-2.0103750788013741</v>
      </c>
      <c r="Q46" s="320">
        <v>-2.7840402205695503</v>
      </c>
      <c r="R46" s="320">
        <v>0.73671891909039555</v>
      </c>
      <c r="S46" s="320">
        <v>1.2385980597961366</v>
      </c>
      <c r="T46" s="956">
        <v>-0.41486224559695861</v>
      </c>
    </row>
    <row r="47" spans="1:20" s="522" customFormat="1" ht="13.5" thickBot="1">
      <c r="A47" s="943">
        <f>+'PIB D Pcorr'!A47</f>
        <v>1995</v>
      </c>
      <c r="B47" s="949">
        <v>13858.424999999999</v>
      </c>
      <c r="C47" s="919">
        <v>990.59999999999991</v>
      </c>
      <c r="D47" s="919">
        <v>2562.9</v>
      </c>
      <c r="E47" s="919">
        <v>177.80000000000018</v>
      </c>
      <c r="F47" s="919">
        <v>2385.1</v>
      </c>
      <c r="G47" s="919">
        <v>1251.3</v>
      </c>
      <c r="H47" s="919">
        <v>9053.625</v>
      </c>
      <c r="I47" s="919">
        <v>6345.6</v>
      </c>
      <c r="J47" s="950">
        <v>2708.0250000000001</v>
      </c>
      <c r="K47" s="336"/>
      <c r="L47" s="957">
        <v>1.8162988926949897</v>
      </c>
      <c r="M47" s="356">
        <v>-4.6730102604426227</v>
      </c>
      <c r="N47" s="356">
        <v>1.4869619679576118</v>
      </c>
      <c r="O47" s="356">
        <v>1.0067348347703842</v>
      </c>
      <c r="P47" s="356">
        <v>1.5229440036051534</v>
      </c>
      <c r="Q47" s="356">
        <v>5.5993257507647165</v>
      </c>
      <c r="R47" s="356">
        <v>2.1652618830686476</v>
      </c>
      <c r="S47" s="356">
        <v>2.3044069820595148</v>
      </c>
      <c r="T47" s="958">
        <v>1.8406869955303939</v>
      </c>
    </row>
    <row r="48" spans="1:20" s="522" customFormat="1">
      <c r="A48" s="943">
        <f>+'PIB D Pcorr'!A48</f>
        <v>1996</v>
      </c>
      <c r="B48" s="931">
        <v>14058.775</v>
      </c>
      <c r="C48" s="932">
        <v>1014.6999999999999</v>
      </c>
      <c r="D48" s="932">
        <v>2651.8999999999992</v>
      </c>
      <c r="E48" s="932">
        <v>179.09999999999943</v>
      </c>
      <c r="F48" s="932">
        <v>2472.7999999999997</v>
      </c>
      <c r="G48" s="932">
        <v>1270.8999999999996</v>
      </c>
      <c r="H48" s="932">
        <v>9121.2749999999996</v>
      </c>
      <c r="I48" s="932">
        <v>6428.9000000000005</v>
      </c>
      <c r="J48" s="933">
        <v>2692.3749999999995</v>
      </c>
      <c r="K48" s="928"/>
      <c r="L48" s="924">
        <v>1.4456909785924399</v>
      </c>
      <c r="M48" s="266">
        <v>2.4328689683020377</v>
      </c>
      <c r="N48" s="266">
        <v>3.472628662842836</v>
      </c>
      <c r="O48" s="266">
        <v>0.73115860517392051</v>
      </c>
      <c r="P48" s="266">
        <v>3.6769946752756688</v>
      </c>
      <c r="Q48" s="266">
        <v>1.5663709741868148</v>
      </c>
      <c r="R48" s="266">
        <v>0.74721451352357526</v>
      </c>
      <c r="S48" s="266">
        <v>1.312720625315178</v>
      </c>
      <c r="T48" s="925">
        <v>-0.57791194689859049</v>
      </c>
    </row>
    <row r="49" spans="1:20" s="522" customFormat="1">
      <c r="A49" s="943">
        <f>+'PIB D Pcorr'!A49</f>
        <v>1997</v>
      </c>
      <c r="B49" s="931">
        <v>14584.5</v>
      </c>
      <c r="C49" s="932">
        <v>993.39999999999986</v>
      </c>
      <c r="D49" s="932">
        <v>2777.4</v>
      </c>
      <c r="E49" s="932">
        <v>179.70000000000027</v>
      </c>
      <c r="F49" s="932">
        <v>2597.6999999999998</v>
      </c>
      <c r="G49" s="932">
        <v>1371.1999999999998</v>
      </c>
      <c r="H49" s="932">
        <v>9442.5</v>
      </c>
      <c r="I49" s="932">
        <v>6681.2</v>
      </c>
      <c r="J49" s="933">
        <v>2761.3</v>
      </c>
      <c r="K49" s="928"/>
      <c r="L49" s="924">
        <v>3.7394794354415728</v>
      </c>
      <c r="M49" s="266">
        <v>-2.0991426037252459</v>
      </c>
      <c r="N49" s="266">
        <v>4.7324559749613915</v>
      </c>
      <c r="O49" s="266">
        <v>0.33500837520985538</v>
      </c>
      <c r="P49" s="266">
        <v>5.0509543836946058</v>
      </c>
      <c r="Q49" s="266">
        <v>7.8920450074750237</v>
      </c>
      <c r="R49" s="266">
        <v>3.521711602818689</v>
      </c>
      <c r="S49" s="266">
        <v>3.9244660828446465</v>
      </c>
      <c r="T49" s="925">
        <v>2.5600074283857355</v>
      </c>
    </row>
    <row r="50" spans="1:20" s="522" customFormat="1">
      <c r="A50" s="943">
        <f>+'PIB D Pcorr'!A50</f>
        <v>1998</v>
      </c>
      <c r="B50" s="931">
        <v>15223.3</v>
      </c>
      <c r="C50" s="932">
        <v>994.5</v>
      </c>
      <c r="D50" s="932">
        <v>2882.6</v>
      </c>
      <c r="E50" s="932">
        <v>179.7000000000007</v>
      </c>
      <c r="F50" s="932">
        <v>2702.8999999999992</v>
      </c>
      <c r="G50" s="932">
        <v>1481.5999999999997</v>
      </c>
      <c r="H50" s="932">
        <v>9864.5999999999985</v>
      </c>
      <c r="I50" s="932">
        <v>7026.4</v>
      </c>
      <c r="J50" s="933">
        <v>2838.1999999999994</v>
      </c>
      <c r="K50" s="928"/>
      <c r="L50" s="924">
        <v>4.379992457746229</v>
      </c>
      <c r="M50" s="266">
        <v>0.11073082343469043</v>
      </c>
      <c r="N50" s="266">
        <v>3.7877151292575739</v>
      </c>
      <c r="O50" s="266">
        <v>2.4424906541753444E-13</v>
      </c>
      <c r="P50" s="266">
        <v>4.0497363051930302</v>
      </c>
      <c r="Q50" s="266">
        <v>8.0513418903150438</v>
      </c>
      <c r="R50" s="266">
        <v>4.4702144559173762</v>
      </c>
      <c r="S50" s="266">
        <v>5.1667365143986066</v>
      </c>
      <c r="T50" s="925">
        <v>2.7849201463078677</v>
      </c>
    </row>
    <row r="51" spans="1:20" s="522" customFormat="1">
      <c r="A51" s="943">
        <f>+'PIB D Pcorr'!A51</f>
        <v>1999</v>
      </c>
      <c r="B51" s="931">
        <v>15916.2</v>
      </c>
      <c r="C51" s="932">
        <v>967.5</v>
      </c>
      <c r="D51" s="932">
        <v>2985.6</v>
      </c>
      <c r="E51" s="932">
        <v>182</v>
      </c>
      <c r="F51" s="932">
        <v>2803.6</v>
      </c>
      <c r="G51" s="932">
        <v>1654.3999999999999</v>
      </c>
      <c r="H51" s="932">
        <v>10308.700000000001</v>
      </c>
      <c r="I51" s="932">
        <v>7390.7000000000007</v>
      </c>
      <c r="J51" s="933">
        <v>2918.0000000000005</v>
      </c>
      <c r="K51" s="928"/>
      <c r="L51" s="924">
        <v>4.5515755453811035</v>
      </c>
      <c r="M51" s="266">
        <v>-2.714932126696834</v>
      </c>
      <c r="N51" s="266">
        <v>3.5731631166308286</v>
      </c>
      <c r="O51" s="266">
        <v>1.2799109627152472</v>
      </c>
      <c r="P51" s="266">
        <v>3.7256280291539046</v>
      </c>
      <c r="Q51" s="266">
        <v>11.663066954643654</v>
      </c>
      <c r="R51" s="266">
        <v>4.5019564908866272</v>
      </c>
      <c r="S51" s="266">
        <v>5.1847318683821086</v>
      </c>
      <c r="T51" s="925">
        <v>2.8116411810302777</v>
      </c>
    </row>
    <row r="52" spans="1:20" s="522" customFormat="1">
      <c r="A52" s="943">
        <f>+'PIB D Pcorr'!A52</f>
        <v>2000</v>
      </c>
      <c r="B52" s="931">
        <v>16706.525000000001</v>
      </c>
      <c r="C52" s="932">
        <v>984.80000000000007</v>
      </c>
      <c r="D52" s="932">
        <v>3074.7999999999997</v>
      </c>
      <c r="E52" s="932">
        <v>187.19999999999936</v>
      </c>
      <c r="F52" s="932">
        <v>2887.6000000000004</v>
      </c>
      <c r="G52" s="932">
        <v>1858.3</v>
      </c>
      <c r="H52" s="932">
        <v>10788.625</v>
      </c>
      <c r="I52" s="932">
        <v>7784.7000000000007</v>
      </c>
      <c r="J52" s="933">
        <v>3003.9249999999997</v>
      </c>
      <c r="K52" s="928"/>
      <c r="L52" s="924">
        <v>4.9655382566190509</v>
      </c>
      <c r="M52" s="266">
        <v>1.788113695090443</v>
      </c>
      <c r="N52" s="266">
        <v>2.9876741693461994</v>
      </c>
      <c r="O52" s="266">
        <v>2.8571428571425139</v>
      </c>
      <c r="P52" s="266">
        <v>2.9961478099586492</v>
      </c>
      <c r="Q52" s="266">
        <v>12.324709864603477</v>
      </c>
      <c r="R52" s="266">
        <v>4.655533675439183</v>
      </c>
      <c r="S52" s="266">
        <v>5.3310241249137524</v>
      </c>
      <c r="T52" s="925">
        <v>2.9446538725153903</v>
      </c>
    </row>
    <row r="53" spans="1:20" s="522" customFormat="1">
      <c r="A53" s="943">
        <f>+'PIB D Pcorr'!A53</f>
        <v>2001</v>
      </c>
      <c r="B53" s="931">
        <v>17244.8</v>
      </c>
      <c r="C53" s="932">
        <v>987.8</v>
      </c>
      <c r="D53" s="932">
        <v>3051.1</v>
      </c>
      <c r="E53" s="932">
        <v>187.70000000000027</v>
      </c>
      <c r="F53" s="932">
        <v>2863.3999999999996</v>
      </c>
      <c r="G53" s="932">
        <v>1991.6</v>
      </c>
      <c r="H53" s="932">
        <v>11214.3</v>
      </c>
      <c r="I53" s="932">
        <v>8133.6999999999989</v>
      </c>
      <c r="J53" s="933">
        <v>3080.6</v>
      </c>
      <c r="K53" s="928"/>
      <c r="L53" s="924">
        <v>3.2219447192040063</v>
      </c>
      <c r="M53" s="266">
        <v>0.30463038180339463</v>
      </c>
      <c r="N53" s="266">
        <v>-0.77078183946922563</v>
      </c>
      <c r="O53" s="266">
        <v>0.26709401709450464</v>
      </c>
      <c r="P53" s="266">
        <v>-0.83806621415710714</v>
      </c>
      <c r="Q53" s="266">
        <v>7.1732228380778196</v>
      </c>
      <c r="R53" s="266">
        <v>3.9455908422064923</v>
      </c>
      <c r="S53" s="266">
        <v>4.4831528511053431</v>
      </c>
      <c r="T53" s="925">
        <v>2.5524938205847336</v>
      </c>
    </row>
    <row r="54" spans="1:20" s="522" customFormat="1">
      <c r="A54" s="943">
        <f>+'PIB D Pcorr'!A54</f>
        <v>2002</v>
      </c>
      <c r="B54" s="931">
        <v>17672.525000000001</v>
      </c>
      <c r="C54" s="932">
        <v>977.6</v>
      </c>
      <c r="D54" s="932">
        <v>3008.8</v>
      </c>
      <c r="E54" s="932">
        <v>188.80000000000018</v>
      </c>
      <c r="F54" s="932">
        <v>2820</v>
      </c>
      <c r="G54" s="932">
        <v>2072.2000000000003</v>
      </c>
      <c r="H54" s="932">
        <v>11613.925000000001</v>
      </c>
      <c r="I54" s="932">
        <v>8463.8000000000011</v>
      </c>
      <c r="J54" s="933">
        <v>3150.125</v>
      </c>
      <c r="K54" s="928"/>
      <c r="L54" s="924">
        <v>2.4803129059194795</v>
      </c>
      <c r="M54" s="266">
        <v>-1.0325976918404423</v>
      </c>
      <c r="N54" s="266">
        <v>-1.3863852381108321</v>
      </c>
      <c r="O54" s="266">
        <v>0.58604155567389959</v>
      </c>
      <c r="P54" s="266">
        <v>-1.5156806593560002</v>
      </c>
      <c r="Q54" s="266">
        <v>4.0469973890339572</v>
      </c>
      <c r="R54" s="266">
        <v>3.5635304923178568</v>
      </c>
      <c r="S54" s="266">
        <v>4.0584235956576009</v>
      </c>
      <c r="T54" s="925">
        <v>2.2568655456729259</v>
      </c>
    </row>
    <row r="55" spans="1:20" s="522" customFormat="1">
      <c r="A55" s="943">
        <f>+'PIB D Pcorr'!A55</f>
        <v>2003</v>
      </c>
      <c r="B55" s="931">
        <v>18238.7</v>
      </c>
      <c r="C55" s="932">
        <v>967.90000000000009</v>
      </c>
      <c r="D55" s="932">
        <v>3004.4</v>
      </c>
      <c r="E55" s="932">
        <v>203.10000000000036</v>
      </c>
      <c r="F55" s="932">
        <v>2801.2999999999997</v>
      </c>
      <c r="G55" s="932">
        <v>2163.4</v>
      </c>
      <c r="H55" s="932">
        <v>12103</v>
      </c>
      <c r="I55" s="932">
        <v>8839.2000000000007</v>
      </c>
      <c r="J55" s="933">
        <v>3263.8</v>
      </c>
      <c r="K55" s="928"/>
      <c r="L55" s="924">
        <v>3.2037017913399524</v>
      </c>
      <c r="M55" s="266">
        <v>-0.99222585924713114</v>
      </c>
      <c r="N55" s="266">
        <v>-0.14623770273863856</v>
      </c>
      <c r="O55" s="266">
        <v>7.5741525423729694</v>
      </c>
      <c r="P55" s="266">
        <v>-0.66312056737589664</v>
      </c>
      <c r="Q55" s="266">
        <v>4.4011195830518268</v>
      </c>
      <c r="R55" s="266">
        <v>4.2111086475932868</v>
      </c>
      <c r="S55" s="266">
        <v>4.4353600037807972</v>
      </c>
      <c r="T55" s="925">
        <v>3.608586960834903</v>
      </c>
    </row>
    <row r="56" spans="1:20" s="522" customFormat="1">
      <c r="A56" s="943">
        <f>+'PIB D Pcorr'!A56</f>
        <v>2004</v>
      </c>
      <c r="B56" s="931">
        <v>18906.899999999998</v>
      </c>
      <c r="C56" s="932">
        <v>943.79999999999973</v>
      </c>
      <c r="D56" s="932">
        <v>3006.2999999999997</v>
      </c>
      <c r="E56" s="932">
        <v>212.90000000000006</v>
      </c>
      <c r="F56" s="932">
        <v>2793.3999999999996</v>
      </c>
      <c r="G56" s="932">
        <v>2273.0999999999995</v>
      </c>
      <c r="H56" s="932">
        <v>12683.699999999995</v>
      </c>
      <c r="I56" s="932">
        <v>9328.6999999999971</v>
      </c>
      <c r="J56" s="933">
        <v>3354.9999999999991</v>
      </c>
      <c r="K56" s="928"/>
      <c r="L56" s="924">
        <v>3.6636383075548062</v>
      </c>
      <c r="M56" s="266">
        <v>-2.4899266453146329</v>
      </c>
      <c r="N56" s="266">
        <v>6.3240580481949138E-2</v>
      </c>
      <c r="O56" s="266">
        <v>4.8252092565237215</v>
      </c>
      <c r="P56" s="266">
        <v>-0.28201192303574096</v>
      </c>
      <c r="Q56" s="266">
        <v>5.0707220116483098</v>
      </c>
      <c r="R56" s="266">
        <v>4.7979839709162642</v>
      </c>
      <c r="S56" s="266">
        <v>5.5378314779617632</v>
      </c>
      <c r="T56" s="925">
        <v>2.7942888657392917</v>
      </c>
    </row>
    <row r="57" spans="1:20" s="522" customFormat="1">
      <c r="A57" s="943">
        <f>+'PIB D Pcorr'!A57</f>
        <v>2005</v>
      </c>
      <c r="B57" s="931">
        <v>19704.400000000001</v>
      </c>
      <c r="C57" s="932">
        <v>924.8</v>
      </c>
      <c r="D57" s="932">
        <v>2998.4</v>
      </c>
      <c r="E57" s="932">
        <v>219.80000000000064</v>
      </c>
      <c r="F57" s="932">
        <v>2778.5999999999995</v>
      </c>
      <c r="G57" s="932">
        <v>2449.3000000000002</v>
      </c>
      <c r="H57" s="932">
        <v>13331.900000000001</v>
      </c>
      <c r="I57" s="932">
        <v>9827.7000000000007</v>
      </c>
      <c r="J57" s="933">
        <v>3504.2</v>
      </c>
      <c r="K57" s="928"/>
      <c r="L57" s="924">
        <v>4.2180368013794212</v>
      </c>
      <c r="M57" s="266">
        <v>-2.0131383767747146</v>
      </c>
      <c r="N57" s="266">
        <v>-0.26278149219970404</v>
      </c>
      <c r="O57" s="266">
        <v>3.2409581963365852</v>
      </c>
      <c r="P57" s="266">
        <v>-0.5298202906851901</v>
      </c>
      <c r="Q57" s="266">
        <v>7.7515287492851526</v>
      </c>
      <c r="R57" s="266">
        <v>5.1104961486002187</v>
      </c>
      <c r="S57" s="266">
        <v>5.349084009561933</v>
      </c>
      <c r="T57" s="925">
        <v>4.4470938897168688</v>
      </c>
    </row>
    <row r="58" spans="1:20" s="522" customFormat="1">
      <c r="A58" s="943">
        <f>+'PIB D Pcorr'!A58</f>
        <v>2006</v>
      </c>
      <c r="B58" s="931">
        <v>20512.300000000003</v>
      </c>
      <c r="C58" s="932">
        <v>873.10000000000014</v>
      </c>
      <c r="D58" s="932">
        <v>2955.6</v>
      </c>
      <c r="E58" s="932">
        <v>226.19999999999942</v>
      </c>
      <c r="F58" s="932">
        <v>2729.4000000000005</v>
      </c>
      <c r="G58" s="932">
        <v>2613.4000000000005</v>
      </c>
      <c r="H58" s="932">
        <v>14070.200000000004</v>
      </c>
      <c r="I58" s="932">
        <v>10397.200000000003</v>
      </c>
      <c r="J58" s="933">
        <v>3673.0000000000009</v>
      </c>
      <c r="K58" s="928"/>
      <c r="L58" s="924">
        <v>4.1000994701691162</v>
      </c>
      <c r="M58" s="266">
        <v>-5.590397923875412</v>
      </c>
      <c r="N58" s="266">
        <v>-1.4274279615795193</v>
      </c>
      <c r="O58" s="266">
        <v>2.9117379435845248</v>
      </c>
      <c r="P58" s="266">
        <v>-1.7706758799394984</v>
      </c>
      <c r="Q58" s="266">
        <v>6.6998734332258447</v>
      </c>
      <c r="R58" s="266">
        <v>5.5378453183717369</v>
      </c>
      <c r="S58" s="266">
        <v>5.7948451824944014</v>
      </c>
      <c r="T58" s="925">
        <v>4.8170766508761176</v>
      </c>
    </row>
    <row r="59" spans="1:20" s="522" customFormat="1">
      <c r="A59" s="943">
        <f>+'PIB D Pcorr'!A59</f>
        <v>2007</v>
      </c>
      <c r="B59" s="931">
        <v>21173</v>
      </c>
      <c r="C59" s="932">
        <v>854.5</v>
      </c>
      <c r="D59" s="932">
        <v>2894.8999999999996</v>
      </c>
      <c r="E59" s="932">
        <v>231.29999999999973</v>
      </c>
      <c r="F59" s="932">
        <v>2663.6</v>
      </c>
      <c r="G59" s="932">
        <v>2754.5</v>
      </c>
      <c r="H59" s="932">
        <v>14669.1</v>
      </c>
      <c r="I59" s="932">
        <v>10901.800000000001</v>
      </c>
      <c r="J59" s="933">
        <v>3767.2999999999997</v>
      </c>
      <c r="K59" s="928"/>
      <c r="L59" s="924">
        <v>3.2209942327286356</v>
      </c>
      <c r="M59" s="266">
        <v>-2.1303401672202682</v>
      </c>
      <c r="N59" s="266">
        <v>-2.0537285153606755</v>
      </c>
      <c r="O59" s="266">
        <v>2.2546419098144588</v>
      </c>
      <c r="P59" s="266">
        <v>-2.4107862533890412</v>
      </c>
      <c r="Q59" s="266">
        <v>5.3990969618121776</v>
      </c>
      <c r="R59" s="266">
        <v>4.2565137666841668</v>
      </c>
      <c r="S59" s="266">
        <v>4.853229715692664</v>
      </c>
      <c r="T59" s="925">
        <v>2.5673836101279379</v>
      </c>
    </row>
    <row r="60" spans="1:20" s="522" customFormat="1">
      <c r="A60" s="943">
        <f>+'PIB D Pcorr'!A60</f>
        <v>2008</v>
      </c>
      <c r="B60" s="931">
        <v>21196.1</v>
      </c>
      <c r="C60" s="932">
        <v>821.2</v>
      </c>
      <c r="D60" s="932">
        <v>2857.3</v>
      </c>
      <c r="E60" s="932">
        <v>228.5</v>
      </c>
      <c r="F60" s="932">
        <v>2628.8</v>
      </c>
      <c r="G60" s="932">
        <v>2438.2999999999997</v>
      </c>
      <c r="H60" s="932">
        <v>15079.3</v>
      </c>
      <c r="I60" s="932">
        <v>11204.5</v>
      </c>
      <c r="J60" s="933">
        <v>3874.7999999999997</v>
      </c>
      <c r="K60" s="928"/>
      <c r="L60" s="924">
        <v>0.10910121381002558</v>
      </c>
      <c r="M60" s="266">
        <v>-3.8970157987126886</v>
      </c>
      <c r="N60" s="266">
        <v>-1.2988358837956238</v>
      </c>
      <c r="O60" s="266">
        <v>-1.2105490704711341</v>
      </c>
      <c r="P60" s="266">
        <v>-1.3065024778495138</v>
      </c>
      <c r="Q60" s="266">
        <v>-11.479397349791265</v>
      </c>
      <c r="R60" s="266">
        <v>2.7963542412281495</v>
      </c>
      <c r="S60" s="266">
        <v>2.7766056981415765</v>
      </c>
      <c r="T60" s="925">
        <v>2.8535025084277965</v>
      </c>
    </row>
    <row r="61" spans="1:20" s="522" customFormat="1">
      <c r="A61" s="943">
        <f>+'PIB D Pcorr'!A61</f>
        <v>2009</v>
      </c>
      <c r="B61" s="931">
        <v>19852.5</v>
      </c>
      <c r="C61" s="932">
        <v>782.69999999999993</v>
      </c>
      <c r="D61" s="932">
        <v>2507.4</v>
      </c>
      <c r="E61" s="932">
        <v>227.09999999999991</v>
      </c>
      <c r="F61" s="932">
        <v>2280.3000000000002</v>
      </c>
      <c r="G61" s="932">
        <v>1891.3000000000002</v>
      </c>
      <c r="H61" s="932">
        <v>14671.1</v>
      </c>
      <c r="I61" s="932">
        <v>10732.1</v>
      </c>
      <c r="J61" s="933">
        <v>3939</v>
      </c>
      <c r="K61" s="928"/>
      <c r="L61" s="924">
        <v>-6.3389019678148255</v>
      </c>
      <c r="M61" s="266">
        <v>-4.6882610813443915</v>
      </c>
      <c r="N61" s="266">
        <v>-12.245826479543631</v>
      </c>
      <c r="O61" s="266">
        <v>-0.6126914660831928</v>
      </c>
      <c r="P61" s="266">
        <v>-13.256999391357272</v>
      </c>
      <c r="Q61" s="266">
        <v>-22.43366279785095</v>
      </c>
      <c r="R61" s="266">
        <v>-2.7070222092537399</v>
      </c>
      <c r="S61" s="266">
        <v>-4.216163148734875</v>
      </c>
      <c r="T61" s="925">
        <v>1.6568597088882031</v>
      </c>
    </row>
    <row r="62" spans="1:20" s="522" customFormat="1">
      <c r="A62" s="943">
        <f>+'PIB D Pcorr'!A62</f>
        <v>2010</v>
      </c>
      <c r="B62" s="931">
        <v>19505.924999999999</v>
      </c>
      <c r="C62" s="932">
        <v>796.9</v>
      </c>
      <c r="D62" s="932">
        <v>2420.8000000000002</v>
      </c>
      <c r="E62" s="932">
        <v>244.5</v>
      </c>
      <c r="F62" s="932">
        <v>2176.3000000000002</v>
      </c>
      <c r="G62" s="932">
        <v>1654.1</v>
      </c>
      <c r="H62" s="932">
        <v>14634.125</v>
      </c>
      <c r="I62" s="932">
        <v>10610.7</v>
      </c>
      <c r="J62" s="933">
        <v>4023.4250000000002</v>
      </c>
      <c r="K62" s="928"/>
      <c r="L62" s="924">
        <v>-1.745749905553462</v>
      </c>
      <c r="M62" s="266">
        <v>1.8142327839529848</v>
      </c>
      <c r="N62" s="266">
        <v>-3.4537768206109876</v>
      </c>
      <c r="O62" s="266">
        <v>7.6618229854690023</v>
      </c>
      <c r="P62" s="266">
        <v>-4.5608034030609979</v>
      </c>
      <c r="Q62" s="266">
        <v>-12.541638026754098</v>
      </c>
      <c r="R62" s="266">
        <v>-0.25202609211306681</v>
      </c>
      <c r="S62" s="266">
        <v>-1.1311858816075104</v>
      </c>
      <c r="T62" s="925">
        <v>2.1433104848946449</v>
      </c>
    </row>
    <row r="63" spans="1:20" s="522" customFormat="1">
      <c r="A63" s="943">
        <f>+'PIB D Pcorr'!A63</f>
        <v>2011</v>
      </c>
      <c r="B63" s="931">
        <v>19010.824999999997</v>
      </c>
      <c r="C63" s="932">
        <v>771.1</v>
      </c>
      <c r="D63" s="932">
        <v>2320</v>
      </c>
      <c r="E63" s="932">
        <v>247.5</v>
      </c>
      <c r="F63" s="932">
        <v>2072.5</v>
      </c>
      <c r="G63" s="932">
        <v>1404.1999999999998</v>
      </c>
      <c r="H63" s="932">
        <v>14515.525</v>
      </c>
      <c r="I63" s="932">
        <v>10431.9</v>
      </c>
      <c r="J63" s="933">
        <v>4083.625</v>
      </c>
      <c r="K63" s="928"/>
      <c r="L63" s="924">
        <v>-2.5382031357139012</v>
      </c>
      <c r="M63" s="266">
        <v>-3.2375454887689781</v>
      </c>
      <c r="N63" s="266">
        <v>-4.1639127561136853</v>
      </c>
      <c r="O63" s="266">
        <v>1.2269938650306678</v>
      </c>
      <c r="P63" s="266">
        <v>-4.7695630198042682</v>
      </c>
      <c r="Q63" s="266">
        <v>-15.107913669064754</v>
      </c>
      <c r="R63" s="266">
        <v>-0.81043451521700671</v>
      </c>
      <c r="S63" s="266">
        <v>-1.6850914642766335</v>
      </c>
      <c r="T63" s="925">
        <v>1.4962376582140724</v>
      </c>
    </row>
    <row r="64" spans="1:20" s="522" customFormat="1">
      <c r="A64" s="943">
        <f>+'PIB D Pcorr'!A64</f>
        <v>2012</v>
      </c>
      <c r="B64" s="931">
        <v>18248.099999999999</v>
      </c>
      <c r="C64" s="932">
        <v>746.09999999999991</v>
      </c>
      <c r="D64" s="932">
        <v>2159.8999999999996</v>
      </c>
      <c r="E64" s="932">
        <v>242.89999999999964</v>
      </c>
      <c r="F64" s="932">
        <v>1917</v>
      </c>
      <c r="G64" s="932">
        <v>1173.0999999999999</v>
      </c>
      <c r="H64" s="932">
        <v>14169</v>
      </c>
      <c r="I64" s="932">
        <v>10144</v>
      </c>
      <c r="J64" s="933">
        <v>4025</v>
      </c>
      <c r="K64" s="928"/>
      <c r="L64" s="924">
        <v>-4.0120562889827127</v>
      </c>
      <c r="M64" s="266">
        <v>-3.2421216444041168</v>
      </c>
      <c r="N64" s="266">
        <v>-6.9008620689655302</v>
      </c>
      <c r="O64" s="266">
        <v>-1.8585858585860038</v>
      </c>
      <c r="P64" s="266">
        <v>-7.5030156815440341</v>
      </c>
      <c r="Q64" s="266">
        <v>-16.45776954849736</v>
      </c>
      <c r="R64" s="266">
        <v>-2.3872715592443194</v>
      </c>
      <c r="S64" s="266">
        <v>-2.7598040625389397</v>
      </c>
      <c r="T64" s="925">
        <v>-1.4356117420184278</v>
      </c>
    </row>
    <row r="65" spans="1:21" s="522" customFormat="1">
      <c r="A65" s="943">
        <f>+'PIB D Pcorr'!A65</f>
        <v>2013</v>
      </c>
      <c r="B65" s="947">
        <v>17802.775000000001</v>
      </c>
      <c r="C65" s="348">
        <v>740.09999999999991</v>
      </c>
      <c r="D65" s="348">
        <v>2052.6000000000004</v>
      </c>
      <c r="E65" s="348">
        <v>239.40000000000055</v>
      </c>
      <c r="F65" s="348">
        <v>1813.1999999999998</v>
      </c>
      <c r="G65" s="348">
        <v>1032</v>
      </c>
      <c r="H65" s="348">
        <v>13978.075000000001</v>
      </c>
      <c r="I65" s="348">
        <v>9949</v>
      </c>
      <c r="J65" s="948">
        <v>4029.0749999999998</v>
      </c>
      <c r="K65" s="313"/>
      <c r="L65" s="955">
        <v>-2.4403910544111285</v>
      </c>
      <c r="M65" s="320">
        <v>-0.80418174507438378</v>
      </c>
      <c r="N65" s="320">
        <v>-4.9678225843788777</v>
      </c>
      <c r="O65" s="320">
        <v>-1.4409221902013547</v>
      </c>
      <c r="P65" s="320">
        <v>-5.4147104851330337</v>
      </c>
      <c r="Q65" s="320">
        <v>-12.027960105702828</v>
      </c>
      <c r="R65" s="320">
        <v>-1.3474839438210151</v>
      </c>
      <c r="S65" s="320">
        <v>-1.9223186119873836</v>
      </c>
      <c r="T65" s="956">
        <v>0.1012422360248344</v>
      </c>
    </row>
    <row r="66" spans="1:21" s="522" customFormat="1">
      <c r="A66" s="943">
        <f>+'PIB D Pcorr'!A66</f>
        <v>2014</v>
      </c>
      <c r="B66" s="931">
        <v>17987.7</v>
      </c>
      <c r="C66" s="932">
        <v>745.9</v>
      </c>
      <c r="D66" s="932">
        <v>2031.5</v>
      </c>
      <c r="E66" s="932">
        <v>238.30000000000018</v>
      </c>
      <c r="F66" s="932">
        <v>1793.1999999999998</v>
      </c>
      <c r="G66" s="932">
        <v>1001.9</v>
      </c>
      <c r="H66" s="932">
        <v>14208.400000000001</v>
      </c>
      <c r="I66" s="932">
        <v>10111.800000000001</v>
      </c>
      <c r="J66" s="933">
        <v>4096.6000000000004</v>
      </c>
      <c r="K66" s="928"/>
      <c r="L66" s="924">
        <v>1.0387425555847374</v>
      </c>
      <c r="M66" s="266">
        <v>0.78367788136739502</v>
      </c>
      <c r="N66" s="266">
        <v>-1.0279645327877063</v>
      </c>
      <c r="O66" s="266">
        <v>-0.45948203842955948</v>
      </c>
      <c r="P66" s="266">
        <v>-1.1030222810500812</v>
      </c>
      <c r="Q66" s="266">
        <v>-2.9166666666666674</v>
      </c>
      <c r="R66" s="266">
        <v>1.6477590798446906</v>
      </c>
      <c r="S66" s="266">
        <v>1.6363453613428502</v>
      </c>
      <c r="T66" s="925">
        <v>1.67594298939584</v>
      </c>
    </row>
    <row r="67" spans="1:21" s="930" customFormat="1">
      <c r="A67" s="943">
        <f>+'PIB D Pcorr'!A67</f>
        <v>2015</v>
      </c>
      <c r="B67" s="934">
        <v>18490.8</v>
      </c>
      <c r="C67" s="935">
        <v>746.2</v>
      </c>
      <c r="D67" s="935">
        <v>2074</v>
      </c>
      <c r="E67" s="935">
        <v>241.70000000000005</v>
      </c>
      <c r="F67" s="935">
        <v>1832.3</v>
      </c>
      <c r="G67" s="935">
        <v>1069.4000000000001</v>
      </c>
      <c r="H67" s="935">
        <v>14601.2</v>
      </c>
      <c r="I67" s="935">
        <v>10458.400000000001</v>
      </c>
      <c r="J67" s="936">
        <v>4142.8</v>
      </c>
      <c r="K67" s="929"/>
      <c r="L67" s="926">
        <v>2.7969112226688075</v>
      </c>
      <c r="M67" s="350">
        <v>4.0219868615110066E-2</v>
      </c>
      <c r="N67" s="350">
        <v>2.0920502092050208</v>
      </c>
      <c r="O67" s="350">
        <v>1.4267729752412306</v>
      </c>
      <c r="P67" s="350">
        <v>2.1804595137185023</v>
      </c>
      <c r="Q67" s="350">
        <v>6.7371993212895553</v>
      </c>
      <c r="R67" s="350">
        <v>2.7645618085076373</v>
      </c>
      <c r="S67" s="350">
        <v>3.4276785537688648</v>
      </c>
      <c r="T67" s="927">
        <v>1.1277644876238835</v>
      </c>
    </row>
    <row r="68" spans="1:21" s="522" customFormat="1">
      <c r="A68" s="943">
        <f>+'PIB D Pcorr'!A68</f>
        <v>2016</v>
      </c>
      <c r="B68" s="931">
        <v>18885.400000000001</v>
      </c>
      <c r="C68" s="932">
        <v>779.7</v>
      </c>
      <c r="D68" s="932">
        <v>2145.5</v>
      </c>
      <c r="E68" s="932">
        <v>248.40000000000009</v>
      </c>
      <c r="F68" s="932">
        <v>1897.1</v>
      </c>
      <c r="G68" s="932">
        <v>1085.2</v>
      </c>
      <c r="H68" s="932">
        <v>14875</v>
      </c>
      <c r="I68" s="932">
        <v>10661</v>
      </c>
      <c r="J68" s="933">
        <v>4214</v>
      </c>
      <c r="K68" s="928"/>
      <c r="L68" s="924">
        <v>2.1340342224241304</v>
      </c>
      <c r="M68" s="266">
        <v>4.48941302599839</v>
      </c>
      <c r="N68" s="266">
        <v>3.4474445515911389</v>
      </c>
      <c r="O68" s="266">
        <v>2.7720314439387828</v>
      </c>
      <c r="P68" s="266">
        <v>3.5365387764012324</v>
      </c>
      <c r="Q68" s="266">
        <v>1.4774639985038363</v>
      </c>
      <c r="R68" s="266">
        <v>1.8751883406843195</v>
      </c>
      <c r="S68" s="266">
        <v>1.9371988067008239</v>
      </c>
      <c r="T68" s="925">
        <v>1.7186443950951036</v>
      </c>
    </row>
    <row r="69" spans="1:21" s="522" customFormat="1">
      <c r="A69" s="943">
        <f>+'PIB D Pcorr'!A69</f>
        <v>2017</v>
      </c>
      <c r="B69" s="931">
        <v>19382.099999999999</v>
      </c>
      <c r="C69" s="932">
        <v>802.4</v>
      </c>
      <c r="D69" s="932">
        <v>2196.6999999999998</v>
      </c>
      <c r="E69" s="932">
        <v>247.89999999999986</v>
      </c>
      <c r="F69" s="932">
        <v>1948.8</v>
      </c>
      <c r="G69" s="932">
        <v>1131.9000000000001</v>
      </c>
      <c r="H69" s="932">
        <v>15251.1</v>
      </c>
      <c r="I69" s="932">
        <v>10965.900000000001</v>
      </c>
      <c r="J69" s="933">
        <v>4285.2</v>
      </c>
      <c r="K69" s="928"/>
      <c r="L69" s="924">
        <v>2.6300740254376231</v>
      </c>
      <c r="M69" s="266">
        <v>2.911376170321911</v>
      </c>
      <c r="N69" s="266">
        <v>2.3863901188533987</v>
      </c>
      <c r="O69" s="266">
        <v>-0.20128824476659535</v>
      </c>
      <c r="P69" s="266">
        <v>2.7252121659374851</v>
      </c>
      <c r="Q69" s="266">
        <v>4.303354220420208</v>
      </c>
      <c r="R69" s="266">
        <v>2.5284033613445445</v>
      </c>
      <c r="S69" s="266">
        <v>2.8599568520776719</v>
      </c>
      <c r="T69" s="925">
        <v>1.6896060749881148</v>
      </c>
    </row>
    <row r="70" spans="1:21" s="522" customFormat="1">
      <c r="A70" s="943">
        <f>+'PIB D Pcorr'!A70</f>
        <v>2018</v>
      </c>
      <c r="B70" s="931">
        <v>19824.3</v>
      </c>
      <c r="C70" s="932">
        <v>799.49999999999977</v>
      </c>
      <c r="D70" s="932">
        <v>2236.2999999999997</v>
      </c>
      <c r="E70" s="932">
        <v>252.20000000000022</v>
      </c>
      <c r="F70" s="932">
        <v>1984.0999999999995</v>
      </c>
      <c r="G70" s="932">
        <v>1217.2999999999997</v>
      </c>
      <c r="H70" s="932">
        <v>15571.199999999997</v>
      </c>
      <c r="I70" s="932">
        <v>11175.4</v>
      </c>
      <c r="J70" s="933">
        <v>4395.7999999999993</v>
      </c>
      <c r="K70" s="928"/>
      <c r="L70" s="924">
        <v>2.2814865262278161</v>
      </c>
      <c r="M70" s="266">
        <v>-0.36141575274180049</v>
      </c>
      <c r="N70" s="266">
        <v>1.8027040560841145</v>
      </c>
      <c r="O70" s="266">
        <v>1.7345703912869492</v>
      </c>
      <c r="P70" s="266">
        <v>1.811371100164183</v>
      </c>
      <c r="Q70" s="266">
        <v>7.5448361162646638</v>
      </c>
      <c r="R70" s="266">
        <v>2.0988649999016173</v>
      </c>
      <c r="S70" s="266">
        <v>1.9104679050510942</v>
      </c>
      <c r="T70" s="925">
        <v>2.5809763838327449</v>
      </c>
    </row>
    <row r="71" spans="1:21" s="522" customFormat="1">
      <c r="A71" s="943">
        <f>+'PIB D Pcorr'!A71</f>
        <v>2019</v>
      </c>
      <c r="B71" s="931">
        <v>20266.2</v>
      </c>
      <c r="C71" s="932">
        <v>779.00000000000023</v>
      </c>
      <c r="D71" s="932">
        <v>2284.9000000000005</v>
      </c>
      <c r="E71" s="932">
        <v>255.7000000000001</v>
      </c>
      <c r="F71" s="932">
        <v>2029.2000000000005</v>
      </c>
      <c r="G71" s="932">
        <v>1281.0000000000002</v>
      </c>
      <c r="H71" s="932">
        <v>15921.300000000003</v>
      </c>
      <c r="I71" s="932">
        <v>11415.000000000002</v>
      </c>
      <c r="J71" s="933">
        <v>4506.3000000000011</v>
      </c>
      <c r="K71" s="928"/>
      <c r="L71" s="924">
        <v>2.2290824896717742</v>
      </c>
      <c r="M71" s="266">
        <v>-2.5641025641025106</v>
      </c>
      <c r="N71" s="266">
        <v>2.1732325716585787</v>
      </c>
      <c r="O71" s="266">
        <v>1.3877874702616477</v>
      </c>
      <c r="P71" s="266">
        <v>2.2730709137644745</v>
      </c>
      <c r="Q71" s="266">
        <v>5.2328924669350574</v>
      </c>
      <c r="R71" s="266">
        <v>2.2483816276202662</v>
      </c>
      <c r="S71" s="266">
        <v>2.1439948458220837</v>
      </c>
      <c r="T71" s="925">
        <v>2.5137631375404146</v>
      </c>
      <c r="U71" s="951"/>
    </row>
    <row r="72" spans="1:21">
      <c r="A72" s="943" t="str">
        <f>+'PIB D Pcorr'!A72</f>
        <v>2020(A)</v>
      </c>
      <c r="B72" s="931">
        <v>19422.199999999997</v>
      </c>
      <c r="C72" s="932">
        <v>719.39999999999986</v>
      </c>
      <c r="D72" s="932">
        <v>2156.7999999999997</v>
      </c>
      <c r="E72" s="932">
        <v>243.80000000000035</v>
      </c>
      <c r="F72" s="932">
        <v>1912.9999999999993</v>
      </c>
      <c r="G72" s="932">
        <v>1268.7999999999997</v>
      </c>
      <c r="H72" s="932">
        <v>15277.199999999997</v>
      </c>
      <c r="I72" s="932">
        <v>10765.3</v>
      </c>
      <c r="J72" s="933">
        <v>4511.8999999999987</v>
      </c>
      <c r="K72" s="264"/>
      <c r="L72" s="924">
        <v>-4.1645695789047981</v>
      </c>
      <c r="M72" s="266">
        <v>-7.6508344030809194</v>
      </c>
      <c r="N72" s="266">
        <v>-5.6063722701212626</v>
      </c>
      <c r="O72" s="266">
        <v>-4.653891278842293</v>
      </c>
      <c r="P72" s="266">
        <v>-5.7263946382811515</v>
      </c>
      <c r="Q72" s="266">
        <v>-0.95238095238099341</v>
      </c>
      <c r="R72" s="266">
        <v>-4.0455239207853992</v>
      </c>
      <c r="S72" s="266">
        <v>-5.6916338151555168</v>
      </c>
      <c r="T72" s="925">
        <v>0.12427046579228662</v>
      </c>
      <c r="U72" s="264"/>
    </row>
    <row r="73" spans="1:21">
      <c r="A73" s="1211"/>
      <c r="B73" s="1212"/>
      <c r="C73" s="504"/>
      <c r="D73" s="504"/>
      <c r="E73" s="504"/>
      <c r="F73" s="504"/>
      <c r="G73" s="504"/>
      <c r="H73" s="504"/>
      <c r="I73" s="504"/>
      <c r="J73" s="1213"/>
      <c r="K73" s="264"/>
      <c r="L73" s="264"/>
      <c r="M73" s="264"/>
      <c r="N73" s="264"/>
      <c r="O73" s="264"/>
      <c r="P73" s="264"/>
      <c r="Q73" s="264"/>
      <c r="R73" s="264"/>
      <c r="S73" s="264"/>
      <c r="T73" s="264"/>
      <c r="U73" s="264"/>
    </row>
    <row r="74" spans="1:21">
      <c r="A74" s="1211"/>
      <c r="B74" s="504"/>
      <c r="C74" s="504"/>
      <c r="D74" s="504"/>
      <c r="E74" s="504"/>
      <c r="F74" s="504"/>
      <c r="G74" s="504"/>
      <c r="H74" s="504"/>
      <c r="I74" s="504"/>
      <c r="J74" s="50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</row>
    <row r="75" spans="1:21">
      <c r="A75" s="1211"/>
      <c r="B75" s="504"/>
      <c r="C75" s="504"/>
      <c r="D75" s="504"/>
      <c r="E75" s="504"/>
      <c r="F75" s="504"/>
      <c r="G75" s="504"/>
      <c r="H75" s="504"/>
      <c r="I75" s="504"/>
      <c r="J75" s="50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</row>
    <row r="76" spans="1:21">
      <c r="A76" s="1211"/>
      <c r="B76" s="504"/>
      <c r="C76" s="504"/>
      <c r="D76" s="504"/>
      <c r="E76" s="504"/>
      <c r="F76" s="504"/>
      <c r="G76" s="504"/>
      <c r="H76" s="504"/>
      <c r="I76" s="504"/>
      <c r="J76" s="50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</row>
    <row r="77" spans="1:21">
      <c r="A77" s="1211"/>
      <c r="B77" s="504"/>
      <c r="C77" s="504"/>
      <c r="D77" s="504"/>
      <c r="E77" s="504"/>
      <c r="F77" s="504"/>
      <c r="G77" s="504"/>
      <c r="H77" s="504"/>
      <c r="I77" s="504"/>
      <c r="J77" s="50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</row>
    <row r="78" spans="1:21">
      <c r="A78" s="1211"/>
      <c r="B78" s="504"/>
      <c r="C78" s="504"/>
      <c r="D78" s="504"/>
      <c r="E78" s="504"/>
      <c r="F78" s="504"/>
      <c r="G78" s="504"/>
      <c r="H78" s="504"/>
      <c r="I78" s="504"/>
      <c r="J78" s="50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</row>
    <row r="79" spans="1:21">
      <c r="A79" s="1211"/>
      <c r="B79" s="504"/>
      <c r="C79" s="504"/>
      <c r="D79" s="504"/>
      <c r="E79" s="504"/>
      <c r="F79" s="504"/>
      <c r="G79" s="504"/>
      <c r="H79" s="504"/>
      <c r="I79" s="504"/>
      <c r="J79" s="504"/>
      <c r="K79" s="264"/>
      <c r="L79" s="264"/>
      <c r="M79" s="264"/>
      <c r="N79" s="264"/>
      <c r="O79" s="264"/>
      <c r="P79" s="264"/>
      <c r="Q79" s="264"/>
      <c r="R79" s="264"/>
      <c r="S79" s="264"/>
      <c r="T79" s="264"/>
      <c r="U79" s="264"/>
    </row>
    <row r="80" spans="1:21">
      <c r="A80" s="1211"/>
      <c r="B80" s="504"/>
      <c r="C80" s="504"/>
      <c r="D80" s="504"/>
      <c r="E80" s="504"/>
      <c r="F80" s="504"/>
      <c r="G80" s="504"/>
      <c r="H80" s="504"/>
      <c r="I80" s="504"/>
      <c r="J80" s="50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</row>
    <row r="81" spans="1:21">
      <c r="A81" s="264"/>
      <c r="B81" s="264"/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</row>
    <row r="82" spans="1:21">
      <c r="A82" s="264"/>
      <c r="B82" s="264"/>
      <c r="C82" s="264"/>
      <c r="D82" s="264"/>
      <c r="E82" s="264"/>
      <c r="F82" s="264"/>
      <c r="G82" s="264"/>
      <c r="H82" s="264"/>
      <c r="I82" s="264"/>
      <c r="J82" s="264"/>
      <c r="K82" s="264"/>
      <c r="L82" s="264"/>
      <c r="M82" s="264"/>
      <c r="N82" s="264"/>
      <c r="O82" s="264"/>
      <c r="P82" s="264"/>
      <c r="Q82" s="264"/>
      <c r="R82" s="264"/>
      <c r="S82" s="264"/>
      <c r="T82" s="264"/>
      <c r="U82" s="264"/>
    </row>
    <row r="83" spans="1:21">
      <c r="A83" s="264"/>
      <c r="B83" s="264"/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</row>
    <row r="84" spans="1:21">
      <c r="A84" s="264"/>
      <c r="B84" s="264"/>
      <c r="C84" s="26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</row>
    <row r="85" spans="1:21">
      <c r="A85" s="264"/>
      <c r="B85" s="264"/>
      <c r="C85" s="264"/>
      <c r="D85" s="264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  <c r="R85" s="264"/>
      <c r="S85" s="264"/>
      <c r="T85" s="264"/>
      <c r="U85" s="264"/>
    </row>
    <row r="86" spans="1:21">
      <c r="A86" s="264"/>
      <c r="B86" s="264"/>
      <c r="C86" s="264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</row>
    <row r="87" spans="1:21">
      <c r="A87" s="264"/>
      <c r="B87" s="264"/>
      <c r="C87" s="264"/>
      <c r="D87" s="264"/>
      <c r="E87" s="264"/>
      <c r="F87" s="264"/>
      <c r="G87" s="264"/>
      <c r="H87" s="264"/>
      <c r="I87" s="264"/>
      <c r="J87" s="264"/>
      <c r="K87" s="264"/>
      <c r="L87" s="264"/>
      <c r="M87" s="264"/>
      <c r="N87" s="264"/>
      <c r="O87" s="264"/>
      <c r="P87" s="264"/>
      <c r="Q87" s="264"/>
      <c r="R87" s="264"/>
      <c r="S87" s="264"/>
      <c r="T87" s="264"/>
      <c r="U87" s="264"/>
    </row>
    <row r="88" spans="1:21">
      <c r="A88" s="264"/>
      <c r="B88" s="264"/>
      <c r="C88" s="264"/>
      <c r="D88" s="264"/>
      <c r="E88" s="264"/>
      <c r="F88" s="264"/>
      <c r="G88" s="264"/>
      <c r="H88" s="264"/>
      <c r="I88" s="264"/>
      <c r="J88" s="264"/>
      <c r="K88" s="264"/>
      <c r="L88" s="264"/>
      <c r="M88" s="264"/>
      <c r="N88" s="264"/>
      <c r="O88" s="264"/>
      <c r="P88" s="264"/>
      <c r="Q88" s="264"/>
      <c r="R88" s="264"/>
      <c r="S88" s="264"/>
      <c r="T88" s="264"/>
      <c r="U88" s="264"/>
    </row>
  </sheetData>
  <mergeCells count="3">
    <mergeCell ref="B2:J2"/>
    <mergeCell ref="L1:T1"/>
    <mergeCell ref="L2:T2"/>
  </mergeCells>
  <hyperlinks>
    <hyperlink ref="A1" location="'INDICE DE CUADROS'!A1" display="Índice"/>
  </hyperlinks>
  <pageMargins left="0.75" right="0.75" top="1" bottom="1" header="0" footer="0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9" tint="0.39997558519241921"/>
  </sheetPr>
  <dimension ref="A1:LB80"/>
  <sheetViews>
    <sheetView zoomScale="55" zoomScaleNormal="55" workbookViewId="0">
      <pane xSplit="1" ySplit="3" topLeftCell="FI34" activePane="bottomRight" state="frozen"/>
      <selection activeCell="C432" sqref="C432"/>
      <selection pane="topRight" activeCell="C432" sqref="C432"/>
      <selection pane="bottomLeft" activeCell="C432" sqref="C432"/>
      <selection pane="bottomRight" activeCell="FB80" sqref="FB80"/>
    </sheetView>
  </sheetViews>
  <sheetFormatPr baseColWidth="10" defaultRowHeight="12.75"/>
  <cols>
    <col min="1" max="1" width="13" style="4" customWidth="1"/>
    <col min="2" max="59" width="15.5703125" style="445" customWidth="1"/>
    <col min="60" max="60" width="15.5703125" style="376" customWidth="1"/>
    <col min="61" max="69" width="15.5703125" style="445" customWidth="1"/>
    <col min="70" max="70" width="15.5703125" style="376" customWidth="1"/>
    <col min="71" max="79" width="15.5703125" style="445" customWidth="1"/>
    <col min="80" max="80" width="15.5703125" style="376" customWidth="1"/>
    <col min="81" max="89" width="15.5703125" style="445" customWidth="1"/>
    <col min="90" max="90" width="22.5703125" style="376" customWidth="1"/>
    <col min="91" max="97" width="22.5703125" style="445" customWidth="1"/>
    <col min="98" max="107" width="15.5703125" style="445" customWidth="1"/>
    <col min="108" max="108" width="17.7109375" style="445" customWidth="1"/>
    <col min="109" max="109" width="15.5703125" style="445" customWidth="1"/>
    <col min="110" max="110" width="17.28515625" style="445" customWidth="1"/>
    <col min="111" max="111" width="16.140625" style="445" customWidth="1"/>
    <col min="112" max="112" width="15.5703125" style="445" customWidth="1"/>
    <col min="113" max="113" width="17.42578125" style="445" customWidth="1"/>
    <col min="114" max="114" width="15.5703125" style="445" customWidth="1"/>
    <col min="115" max="115" width="15.5703125" style="376" customWidth="1"/>
    <col min="116" max="123" width="15.5703125" style="445" customWidth="1"/>
    <col min="124" max="124" width="21" style="445" customWidth="1"/>
    <col min="125" max="125" width="19.5703125" style="445" customWidth="1"/>
    <col min="126" max="126" width="23.140625" style="445" customWidth="1"/>
    <col min="127" max="127" width="21.42578125" style="445" customWidth="1"/>
    <col min="128" max="128" width="21" style="445" customWidth="1"/>
    <col min="129" max="129" width="19.42578125" style="445" customWidth="1"/>
    <col min="130" max="130" width="22.28515625" style="445" customWidth="1"/>
    <col min="131" max="131" width="21.42578125" style="445" customWidth="1"/>
    <col min="132" max="132" width="17.85546875" style="376" customWidth="1"/>
    <col min="133" max="141" width="15.5703125" style="445" customWidth="1"/>
    <col min="142" max="144" width="15.5703125" style="376" customWidth="1"/>
    <col min="145" max="145" width="17.28515625" style="376" customWidth="1"/>
    <col min="146" max="153" width="15.5703125" style="376" customWidth="1"/>
    <col min="154" max="202" width="15.5703125" style="445" customWidth="1"/>
    <col min="203" max="203" width="18.5703125" style="4" customWidth="1"/>
    <col min="204" max="207" width="18.5703125" style="445" customWidth="1"/>
    <col min="208" max="213" width="15.5703125" style="445" customWidth="1"/>
    <col min="214" max="214" width="20.28515625" style="445" customWidth="1"/>
    <col min="215" max="215" width="18.42578125" style="445" customWidth="1"/>
    <col min="216" max="216" width="19" style="445" customWidth="1"/>
    <col min="217" max="219" width="15.5703125" style="376" customWidth="1"/>
    <col min="220" max="220" width="16.28515625" style="376" customWidth="1"/>
    <col min="221" max="227" width="16.5703125" style="445" customWidth="1"/>
    <col min="228" max="228" width="18" style="445" customWidth="1"/>
    <col min="229" max="231" width="16.5703125" style="445" customWidth="1"/>
    <col min="232" max="232" width="23.28515625" style="445" customWidth="1"/>
    <col min="233" max="235" width="16.5703125" style="445" customWidth="1"/>
    <col min="236" max="236" width="16.5703125" style="376" customWidth="1"/>
    <col min="237" max="237" width="18.5703125" style="376" customWidth="1"/>
    <col min="238" max="245" width="18.5703125" style="445" customWidth="1"/>
    <col min="246" max="249" width="15.5703125" style="376" customWidth="1"/>
    <col min="250" max="250" width="19" style="376" customWidth="1"/>
    <col min="251" max="254" width="15.5703125" style="376" customWidth="1"/>
    <col min="255" max="255" width="29.7109375" style="376" customWidth="1"/>
    <col min="256" max="256" width="30.140625" style="376" customWidth="1"/>
    <col min="257" max="257" width="25" style="376" customWidth="1"/>
    <col min="258" max="265" width="15.5703125" style="376" customWidth="1"/>
    <col min="266" max="269" width="11.42578125" style="376"/>
    <col min="270" max="465" width="10.5703125" style="4" customWidth="1"/>
    <col min="466" max="523" width="11.42578125" style="4"/>
    <col min="524" max="524" width="13" style="4" customWidth="1"/>
    <col min="525" max="721" width="10.5703125" style="4" customWidth="1"/>
    <col min="722" max="779" width="11.42578125" style="4"/>
    <col min="780" max="780" width="13" style="4" customWidth="1"/>
    <col min="781" max="977" width="10.5703125" style="4" customWidth="1"/>
    <col min="978" max="1035" width="11.42578125" style="4"/>
    <col min="1036" max="1036" width="13" style="4" customWidth="1"/>
    <col min="1037" max="1233" width="10.5703125" style="4" customWidth="1"/>
    <col min="1234" max="1291" width="11.42578125" style="4"/>
    <col min="1292" max="1292" width="13" style="4" customWidth="1"/>
    <col min="1293" max="1489" width="10.5703125" style="4" customWidth="1"/>
    <col min="1490" max="1547" width="11.42578125" style="4"/>
    <col min="1548" max="1548" width="13" style="4" customWidth="1"/>
    <col min="1549" max="1745" width="10.5703125" style="4" customWidth="1"/>
    <col min="1746" max="1803" width="11.42578125" style="4"/>
    <col min="1804" max="1804" width="13" style="4" customWidth="1"/>
    <col min="1805" max="2001" width="10.5703125" style="4" customWidth="1"/>
    <col min="2002" max="2059" width="11.42578125" style="4"/>
    <col min="2060" max="2060" width="13" style="4" customWidth="1"/>
    <col min="2061" max="2257" width="10.5703125" style="4" customWidth="1"/>
    <col min="2258" max="2315" width="11.42578125" style="4"/>
    <col min="2316" max="2316" width="13" style="4" customWidth="1"/>
    <col min="2317" max="2513" width="10.5703125" style="4" customWidth="1"/>
    <col min="2514" max="2571" width="11.42578125" style="4"/>
    <col min="2572" max="2572" width="13" style="4" customWidth="1"/>
    <col min="2573" max="2769" width="10.5703125" style="4" customWidth="1"/>
    <col min="2770" max="2827" width="11.42578125" style="4"/>
    <col min="2828" max="2828" width="13" style="4" customWidth="1"/>
    <col min="2829" max="3025" width="10.5703125" style="4" customWidth="1"/>
    <col min="3026" max="3083" width="11.42578125" style="4"/>
    <col min="3084" max="3084" width="13" style="4" customWidth="1"/>
    <col min="3085" max="3281" width="10.5703125" style="4" customWidth="1"/>
    <col min="3282" max="3339" width="11.42578125" style="4"/>
    <col min="3340" max="3340" width="13" style="4" customWidth="1"/>
    <col min="3341" max="3537" width="10.5703125" style="4" customWidth="1"/>
    <col min="3538" max="3595" width="11.42578125" style="4"/>
    <col min="3596" max="3596" width="13" style="4" customWidth="1"/>
    <col min="3597" max="3793" width="10.5703125" style="4" customWidth="1"/>
    <col min="3794" max="3851" width="11.42578125" style="4"/>
    <col min="3852" max="3852" width="13" style="4" customWidth="1"/>
    <col min="3853" max="4049" width="10.5703125" style="4" customWidth="1"/>
    <col min="4050" max="4107" width="11.42578125" style="4"/>
    <col min="4108" max="4108" width="13" style="4" customWidth="1"/>
    <col min="4109" max="4305" width="10.5703125" style="4" customWidth="1"/>
    <col min="4306" max="4363" width="11.42578125" style="4"/>
    <col min="4364" max="4364" width="13" style="4" customWidth="1"/>
    <col min="4365" max="4561" width="10.5703125" style="4" customWidth="1"/>
    <col min="4562" max="4619" width="11.42578125" style="4"/>
    <col min="4620" max="4620" width="13" style="4" customWidth="1"/>
    <col min="4621" max="4817" width="10.5703125" style="4" customWidth="1"/>
    <col min="4818" max="4875" width="11.42578125" style="4"/>
    <col min="4876" max="4876" width="13" style="4" customWidth="1"/>
    <col min="4877" max="5073" width="10.5703125" style="4" customWidth="1"/>
    <col min="5074" max="5131" width="11.42578125" style="4"/>
    <col min="5132" max="5132" width="13" style="4" customWidth="1"/>
    <col min="5133" max="5329" width="10.5703125" style="4" customWidth="1"/>
    <col min="5330" max="5387" width="11.42578125" style="4"/>
    <col min="5388" max="5388" width="13" style="4" customWidth="1"/>
    <col min="5389" max="5585" width="10.5703125" style="4" customWidth="1"/>
    <col min="5586" max="5643" width="11.42578125" style="4"/>
    <col min="5644" max="5644" width="13" style="4" customWidth="1"/>
    <col min="5645" max="5841" width="10.5703125" style="4" customWidth="1"/>
    <col min="5842" max="5899" width="11.42578125" style="4"/>
    <col min="5900" max="5900" width="13" style="4" customWidth="1"/>
    <col min="5901" max="6097" width="10.5703125" style="4" customWidth="1"/>
    <col min="6098" max="6155" width="11.42578125" style="4"/>
    <col min="6156" max="6156" width="13" style="4" customWidth="1"/>
    <col min="6157" max="6353" width="10.5703125" style="4" customWidth="1"/>
    <col min="6354" max="6411" width="11.42578125" style="4"/>
    <col min="6412" max="6412" width="13" style="4" customWidth="1"/>
    <col min="6413" max="6609" width="10.5703125" style="4" customWidth="1"/>
    <col min="6610" max="6667" width="11.42578125" style="4"/>
    <col min="6668" max="6668" width="13" style="4" customWidth="1"/>
    <col min="6669" max="6865" width="10.5703125" style="4" customWidth="1"/>
    <col min="6866" max="6923" width="11.42578125" style="4"/>
    <col min="6924" max="6924" width="13" style="4" customWidth="1"/>
    <col min="6925" max="7121" width="10.5703125" style="4" customWidth="1"/>
    <col min="7122" max="7179" width="11.42578125" style="4"/>
    <col min="7180" max="7180" width="13" style="4" customWidth="1"/>
    <col min="7181" max="7377" width="10.5703125" style="4" customWidth="1"/>
    <col min="7378" max="7435" width="11.42578125" style="4"/>
    <col min="7436" max="7436" width="13" style="4" customWidth="1"/>
    <col min="7437" max="7633" width="10.5703125" style="4" customWidth="1"/>
    <col min="7634" max="7691" width="11.42578125" style="4"/>
    <col min="7692" max="7692" width="13" style="4" customWidth="1"/>
    <col min="7693" max="7889" width="10.5703125" style="4" customWidth="1"/>
    <col min="7890" max="7947" width="11.42578125" style="4"/>
    <col min="7948" max="7948" width="13" style="4" customWidth="1"/>
    <col min="7949" max="8145" width="10.5703125" style="4" customWidth="1"/>
    <col min="8146" max="8203" width="11.42578125" style="4"/>
    <col min="8204" max="8204" width="13" style="4" customWidth="1"/>
    <col min="8205" max="8401" width="10.5703125" style="4" customWidth="1"/>
    <col min="8402" max="8459" width="11.42578125" style="4"/>
    <col min="8460" max="8460" width="13" style="4" customWidth="1"/>
    <col min="8461" max="8657" width="10.5703125" style="4" customWidth="1"/>
    <col min="8658" max="8715" width="11.42578125" style="4"/>
    <col min="8716" max="8716" width="13" style="4" customWidth="1"/>
    <col min="8717" max="8913" width="10.5703125" style="4" customWidth="1"/>
    <col min="8914" max="8971" width="11.42578125" style="4"/>
    <col min="8972" max="8972" width="13" style="4" customWidth="1"/>
    <col min="8973" max="9169" width="10.5703125" style="4" customWidth="1"/>
    <col min="9170" max="9227" width="11.42578125" style="4"/>
    <col min="9228" max="9228" width="13" style="4" customWidth="1"/>
    <col min="9229" max="9425" width="10.5703125" style="4" customWidth="1"/>
    <col min="9426" max="9483" width="11.42578125" style="4"/>
    <col min="9484" max="9484" width="13" style="4" customWidth="1"/>
    <col min="9485" max="9681" width="10.5703125" style="4" customWidth="1"/>
    <col min="9682" max="9739" width="11.42578125" style="4"/>
    <col min="9740" max="9740" width="13" style="4" customWidth="1"/>
    <col min="9741" max="9937" width="10.5703125" style="4" customWidth="1"/>
    <col min="9938" max="9995" width="11.42578125" style="4"/>
    <col min="9996" max="9996" width="13" style="4" customWidth="1"/>
    <col min="9997" max="10193" width="10.5703125" style="4" customWidth="1"/>
    <col min="10194" max="10251" width="11.42578125" style="4"/>
    <col min="10252" max="10252" width="13" style="4" customWidth="1"/>
    <col min="10253" max="10449" width="10.5703125" style="4" customWidth="1"/>
    <col min="10450" max="10507" width="11.42578125" style="4"/>
    <col min="10508" max="10508" width="13" style="4" customWidth="1"/>
    <col min="10509" max="10705" width="10.5703125" style="4" customWidth="1"/>
    <col min="10706" max="10763" width="11.42578125" style="4"/>
    <col min="10764" max="10764" width="13" style="4" customWidth="1"/>
    <col min="10765" max="10961" width="10.5703125" style="4" customWidth="1"/>
    <col min="10962" max="11019" width="11.42578125" style="4"/>
    <col min="11020" max="11020" width="13" style="4" customWidth="1"/>
    <col min="11021" max="11217" width="10.5703125" style="4" customWidth="1"/>
    <col min="11218" max="11275" width="11.42578125" style="4"/>
    <col min="11276" max="11276" width="13" style="4" customWidth="1"/>
    <col min="11277" max="11473" width="10.5703125" style="4" customWidth="1"/>
    <col min="11474" max="11531" width="11.42578125" style="4"/>
    <col min="11532" max="11532" width="13" style="4" customWidth="1"/>
    <col min="11533" max="11729" width="10.5703125" style="4" customWidth="1"/>
    <col min="11730" max="11787" width="11.42578125" style="4"/>
    <col min="11788" max="11788" width="13" style="4" customWidth="1"/>
    <col min="11789" max="11985" width="10.5703125" style="4" customWidth="1"/>
    <col min="11986" max="12043" width="11.42578125" style="4"/>
    <col min="12044" max="12044" width="13" style="4" customWidth="1"/>
    <col min="12045" max="12241" width="10.5703125" style="4" customWidth="1"/>
    <col min="12242" max="12299" width="11.42578125" style="4"/>
    <col min="12300" max="12300" width="13" style="4" customWidth="1"/>
    <col min="12301" max="12497" width="10.5703125" style="4" customWidth="1"/>
    <col min="12498" max="12555" width="11.42578125" style="4"/>
    <col min="12556" max="12556" width="13" style="4" customWidth="1"/>
    <col min="12557" max="12753" width="10.5703125" style="4" customWidth="1"/>
    <col min="12754" max="12811" width="11.42578125" style="4"/>
    <col min="12812" max="12812" width="13" style="4" customWidth="1"/>
    <col min="12813" max="13009" width="10.5703125" style="4" customWidth="1"/>
    <col min="13010" max="13067" width="11.42578125" style="4"/>
    <col min="13068" max="13068" width="13" style="4" customWidth="1"/>
    <col min="13069" max="13265" width="10.5703125" style="4" customWidth="1"/>
    <col min="13266" max="13323" width="11.42578125" style="4"/>
    <col min="13324" max="13324" width="13" style="4" customWidth="1"/>
    <col min="13325" max="13521" width="10.5703125" style="4" customWidth="1"/>
    <col min="13522" max="13579" width="11.42578125" style="4"/>
    <col min="13580" max="13580" width="13" style="4" customWidth="1"/>
    <col min="13581" max="13777" width="10.5703125" style="4" customWidth="1"/>
    <col min="13778" max="13835" width="11.42578125" style="4"/>
    <col min="13836" max="13836" width="13" style="4" customWidth="1"/>
    <col min="13837" max="14033" width="10.5703125" style="4" customWidth="1"/>
    <col min="14034" max="14091" width="11.42578125" style="4"/>
    <col min="14092" max="14092" width="13" style="4" customWidth="1"/>
    <col min="14093" max="14289" width="10.5703125" style="4" customWidth="1"/>
    <col min="14290" max="14347" width="11.42578125" style="4"/>
    <col min="14348" max="14348" width="13" style="4" customWidth="1"/>
    <col min="14349" max="14545" width="10.5703125" style="4" customWidth="1"/>
    <col min="14546" max="14603" width="11.42578125" style="4"/>
    <col min="14604" max="14604" width="13" style="4" customWidth="1"/>
    <col min="14605" max="14801" width="10.5703125" style="4" customWidth="1"/>
    <col min="14802" max="14859" width="11.42578125" style="4"/>
    <col min="14860" max="14860" width="13" style="4" customWidth="1"/>
    <col min="14861" max="15057" width="10.5703125" style="4" customWidth="1"/>
    <col min="15058" max="15115" width="11.42578125" style="4"/>
    <col min="15116" max="15116" width="13" style="4" customWidth="1"/>
    <col min="15117" max="15313" width="10.5703125" style="4" customWidth="1"/>
    <col min="15314" max="15371" width="11.42578125" style="4"/>
    <col min="15372" max="15372" width="13" style="4" customWidth="1"/>
    <col min="15373" max="15569" width="10.5703125" style="4" customWidth="1"/>
    <col min="15570" max="15627" width="11.42578125" style="4"/>
    <col min="15628" max="15628" width="13" style="4" customWidth="1"/>
    <col min="15629" max="15825" width="10.5703125" style="4" customWidth="1"/>
    <col min="15826" max="15883" width="11.42578125" style="4"/>
    <col min="15884" max="15884" width="13" style="4" customWidth="1"/>
    <col min="15885" max="16081" width="10.5703125" style="4" customWidth="1"/>
    <col min="16082" max="16139" width="11.42578125" style="4"/>
    <col min="16140" max="16140" width="13" style="4" customWidth="1"/>
    <col min="16141" max="16384" width="10.5703125" style="4" customWidth="1"/>
  </cols>
  <sheetData>
    <row r="1" spans="1:314" s="995" customFormat="1" ht="19.5" thickTop="1" thickBot="1">
      <c r="A1" s="994"/>
      <c r="B1" s="1383" t="s">
        <v>513</v>
      </c>
      <c r="C1" s="1384"/>
      <c r="D1" s="1384"/>
      <c r="E1" s="1384"/>
      <c r="F1" s="1384"/>
      <c r="G1" s="1385"/>
      <c r="H1" s="1374" t="s">
        <v>512</v>
      </c>
      <c r="I1" s="1375"/>
      <c r="J1" s="1375"/>
      <c r="K1" s="1375"/>
      <c r="L1" s="1375"/>
      <c r="M1" s="1376"/>
      <c r="N1" s="1371" t="s">
        <v>514</v>
      </c>
      <c r="O1" s="1372"/>
      <c r="P1" s="1372"/>
      <c r="Q1" s="1372"/>
      <c r="R1" s="1372"/>
      <c r="S1" s="1373"/>
      <c r="T1" s="1374" t="s">
        <v>515</v>
      </c>
      <c r="U1" s="1375"/>
      <c r="V1" s="1375"/>
      <c r="W1" s="1375"/>
      <c r="X1" s="1375"/>
      <c r="Y1" s="1375"/>
      <c r="Z1" s="1376"/>
      <c r="AA1" s="1371" t="s">
        <v>516</v>
      </c>
      <c r="AB1" s="1372"/>
      <c r="AC1" s="1372"/>
      <c r="AD1" s="1372"/>
      <c r="AE1" s="1372"/>
      <c r="AF1" s="1372"/>
      <c r="AG1" s="1372"/>
      <c r="AH1" s="1372"/>
      <c r="AI1" s="1372"/>
      <c r="AJ1" s="1372"/>
      <c r="AK1" s="1373"/>
      <c r="AL1" s="1374" t="s">
        <v>517</v>
      </c>
      <c r="AM1" s="1375"/>
      <c r="AN1" s="1375"/>
      <c r="AO1" s="1375"/>
      <c r="AP1" s="1375"/>
      <c r="AQ1" s="1375"/>
      <c r="AR1" s="1375"/>
      <c r="AS1" s="1375"/>
      <c r="AT1" s="1375"/>
      <c r="AU1" s="1375"/>
      <c r="AV1" s="1376"/>
      <c r="AW1" s="1371" t="s">
        <v>518</v>
      </c>
      <c r="AX1" s="1372"/>
      <c r="AY1" s="1372"/>
      <c r="AZ1" s="1372"/>
      <c r="BA1" s="1372"/>
      <c r="BB1" s="1372"/>
      <c r="BC1" s="1372"/>
      <c r="BD1" s="1372"/>
      <c r="BE1" s="1372"/>
      <c r="BF1" s="1372"/>
      <c r="BG1" s="1373"/>
      <c r="BH1" s="1374" t="s">
        <v>519</v>
      </c>
      <c r="BI1" s="1375"/>
      <c r="BJ1" s="1375"/>
      <c r="BK1" s="1375"/>
      <c r="BL1" s="1375"/>
      <c r="BM1" s="1375"/>
      <c r="BN1" s="1375"/>
      <c r="BO1" s="1375"/>
      <c r="BP1" s="1375"/>
      <c r="BQ1" s="1376"/>
      <c r="BR1" s="1371" t="s">
        <v>520</v>
      </c>
      <c r="BS1" s="1372"/>
      <c r="BT1" s="1372"/>
      <c r="BU1" s="1372"/>
      <c r="BV1" s="1372"/>
      <c r="BW1" s="1372"/>
      <c r="BX1" s="1372"/>
      <c r="BY1" s="1372"/>
      <c r="BZ1" s="1372"/>
      <c r="CA1" s="1373"/>
      <c r="CB1" s="1386" t="s">
        <v>521</v>
      </c>
      <c r="CC1" s="1387"/>
      <c r="CD1" s="1387"/>
      <c r="CE1" s="1387"/>
      <c r="CF1" s="1387"/>
      <c r="CG1" s="1387"/>
      <c r="CH1" s="1387"/>
      <c r="CI1" s="1387"/>
      <c r="CJ1" s="1387"/>
      <c r="CK1" s="1388"/>
      <c r="CL1" s="1368" t="s">
        <v>523</v>
      </c>
      <c r="CM1" s="1369"/>
      <c r="CN1" s="1369"/>
      <c r="CO1" s="1370"/>
      <c r="CP1" s="1374" t="s">
        <v>522</v>
      </c>
      <c r="CQ1" s="1375"/>
      <c r="CR1" s="1375"/>
      <c r="CS1" s="1376"/>
      <c r="CT1" s="1371" t="s">
        <v>524</v>
      </c>
      <c r="CU1" s="1372"/>
      <c r="CV1" s="1372"/>
      <c r="CW1" s="1372"/>
      <c r="CX1" s="1372"/>
      <c r="CY1" s="1372"/>
      <c r="CZ1" s="1372"/>
      <c r="DA1" s="1373"/>
      <c r="DB1" s="1377" t="s">
        <v>525</v>
      </c>
      <c r="DC1" s="1378"/>
      <c r="DD1" s="1378"/>
      <c r="DE1" s="1378"/>
      <c r="DF1" s="1378"/>
      <c r="DG1" s="1378"/>
      <c r="DH1" s="1378"/>
      <c r="DI1" s="1378"/>
      <c r="DJ1" s="1379"/>
      <c r="DK1" s="1368" t="s">
        <v>526</v>
      </c>
      <c r="DL1" s="1369"/>
      <c r="DM1" s="1369"/>
      <c r="DN1" s="1369"/>
      <c r="DO1" s="1369"/>
      <c r="DP1" s="1369"/>
      <c r="DQ1" s="1369"/>
      <c r="DR1" s="1369"/>
      <c r="DS1" s="1370"/>
      <c r="DT1" s="1374" t="s">
        <v>527</v>
      </c>
      <c r="DU1" s="1376"/>
      <c r="DV1" s="1371" t="s">
        <v>528</v>
      </c>
      <c r="DW1" s="1373"/>
      <c r="DX1" s="1374" t="s">
        <v>529</v>
      </c>
      <c r="DY1" s="1376"/>
      <c r="DZ1" s="1368" t="s">
        <v>530</v>
      </c>
      <c r="EA1" s="1369"/>
      <c r="EB1" s="1370"/>
      <c r="EC1" s="1013" t="s">
        <v>607</v>
      </c>
      <c r="ED1" s="1014"/>
      <c r="EE1" s="1014"/>
      <c r="EF1" s="1014"/>
      <c r="EG1" s="1014"/>
      <c r="EH1" s="1014"/>
      <c r="EI1" s="1014"/>
      <c r="EJ1" s="1014"/>
      <c r="EK1" s="1015"/>
      <c r="EL1" s="1368" t="s">
        <v>608</v>
      </c>
      <c r="EM1" s="1369"/>
      <c r="EN1" s="1369"/>
      <c r="EO1" s="1369"/>
      <c r="EP1" s="1369"/>
      <c r="EQ1" s="1369"/>
      <c r="ER1" s="1369"/>
      <c r="ES1" s="1369"/>
      <c r="ET1" s="1369"/>
      <c r="EU1" s="1369"/>
      <c r="EV1" s="1369"/>
      <c r="EW1" s="1370"/>
      <c r="EX1" s="1377" t="s">
        <v>606</v>
      </c>
      <c r="EY1" s="1378"/>
      <c r="EZ1" s="1378"/>
      <c r="FA1" s="1378"/>
      <c r="FB1" s="1378"/>
      <c r="FC1" s="1378"/>
      <c r="FD1" s="1378"/>
      <c r="FE1" s="1378"/>
      <c r="FF1" s="1378"/>
      <c r="FG1" s="1378"/>
      <c r="FH1" s="1378"/>
      <c r="FI1" s="1378"/>
      <c r="FJ1" s="1378"/>
      <c r="FK1" s="1378"/>
      <c r="FL1" s="1378"/>
      <c r="FM1" s="1378"/>
      <c r="FN1" s="1378"/>
      <c r="FO1" s="1379"/>
      <c r="FP1" s="1371" t="s">
        <v>614</v>
      </c>
      <c r="FQ1" s="1372"/>
      <c r="FR1" s="1372"/>
      <c r="FS1" s="1372"/>
      <c r="FT1" s="1372"/>
      <c r="FU1" s="1372"/>
      <c r="FV1" s="1372"/>
      <c r="FW1" s="1372"/>
      <c r="FX1" s="1372"/>
      <c r="FY1" s="1372"/>
      <c r="FZ1" s="1372"/>
      <c r="GA1" s="1372"/>
      <c r="GB1" s="1372"/>
      <c r="GC1" s="1372"/>
      <c r="GD1" s="1372"/>
      <c r="GE1" s="1372"/>
      <c r="GF1" s="1372"/>
      <c r="GG1" s="1372"/>
      <c r="GH1" s="1372"/>
      <c r="GI1" s="1372"/>
      <c r="GJ1" s="1372"/>
      <c r="GK1" s="1372"/>
      <c r="GL1" s="1372"/>
      <c r="GM1" s="1372"/>
      <c r="GN1" s="1372"/>
      <c r="GO1" s="1372"/>
      <c r="GP1" s="1372"/>
      <c r="GQ1" s="1372"/>
      <c r="GR1" s="1372"/>
      <c r="GS1" s="1372"/>
      <c r="GT1" s="1373"/>
      <c r="GU1" s="1377" t="s">
        <v>609</v>
      </c>
      <c r="GV1" s="1378"/>
      <c r="GW1" s="1378"/>
      <c r="GX1" s="1378"/>
      <c r="GY1" s="1379"/>
      <c r="GZ1" s="1371" t="s">
        <v>610</v>
      </c>
      <c r="HA1" s="1372"/>
      <c r="HB1" s="1372"/>
      <c r="HC1" s="1372"/>
      <c r="HD1" s="1372"/>
      <c r="HE1" s="1372"/>
      <c r="HF1" s="1372"/>
      <c r="HG1" s="1372"/>
      <c r="HH1" s="1372"/>
      <c r="HI1" s="1372"/>
      <c r="HJ1" s="1372"/>
      <c r="HK1" s="1372"/>
      <c r="HL1" s="1373"/>
      <c r="HM1" s="1374" t="s">
        <v>611</v>
      </c>
      <c r="HN1" s="1375"/>
      <c r="HO1" s="1375"/>
      <c r="HP1" s="1375"/>
      <c r="HQ1" s="1375"/>
      <c r="HR1" s="1375"/>
      <c r="HS1" s="1375"/>
      <c r="HT1" s="1376"/>
      <c r="HU1" s="1380" t="s">
        <v>612</v>
      </c>
      <c r="HV1" s="1381"/>
      <c r="HW1" s="1381"/>
      <c r="HX1" s="1381"/>
      <c r="HY1" s="1381"/>
      <c r="HZ1" s="1381"/>
      <c r="IA1" s="1381"/>
      <c r="IB1" s="1382"/>
      <c r="IC1" s="1016" t="s">
        <v>613</v>
      </c>
      <c r="ID1" s="1017"/>
      <c r="IE1" s="1017"/>
      <c r="IF1" s="1017"/>
      <c r="IG1" s="1017"/>
      <c r="IH1" s="1017"/>
      <c r="II1" s="1017"/>
      <c r="IJ1" s="1017"/>
      <c r="IK1" s="1018"/>
      <c r="IL1" s="1010" t="s">
        <v>615</v>
      </c>
      <c r="IM1" s="1011"/>
      <c r="IN1" s="1011"/>
      <c r="IO1" s="1011"/>
      <c r="IP1" s="1011"/>
      <c r="IQ1" s="1011"/>
      <c r="IR1" s="1011"/>
      <c r="IS1" s="1011"/>
      <c r="IT1" s="1012"/>
      <c r="IU1" s="1007" t="s">
        <v>542</v>
      </c>
      <c r="IV1" s="1006" t="s">
        <v>543</v>
      </c>
      <c r="IW1" s="1004" t="s">
        <v>544</v>
      </c>
      <c r="IX1" s="1368" t="s">
        <v>545</v>
      </c>
      <c r="IY1" s="1369"/>
      <c r="IZ1" s="1369"/>
      <c r="JA1" s="1369"/>
      <c r="JB1" s="1369"/>
      <c r="JC1" s="1369"/>
      <c r="JD1" s="1369"/>
      <c r="JE1" s="1370"/>
      <c r="JF1" s="1366" t="s">
        <v>880</v>
      </c>
      <c r="JG1" s="1367"/>
      <c r="JH1" s="1367"/>
      <c r="JI1" s="1367"/>
      <c r="JJ1" s="1367"/>
      <c r="JK1" s="1367"/>
      <c r="JL1" s="1367"/>
      <c r="JM1" s="1367"/>
      <c r="JN1" s="1367"/>
      <c r="JO1" s="1367"/>
      <c r="JP1" s="1367"/>
      <c r="JQ1" s="1367"/>
      <c r="JR1" s="1367"/>
      <c r="JS1" s="1367"/>
      <c r="JT1" s="1367"/>
      <c r="JU1" s="1367"/>
      <c r="JV1" s="1367"/>
      <c r="JW1" s="1367"/>
      <c r="JX1" s="1367"/>
      <c r="JY1" s="1367"/>
      <c r="JZ1" s="1367"/>
    </row>
    <row r="2" spans="1:314" ht="114.75" customHeight="1" thickTop="1">
      <c r="A2" s="7"/>
      <c r="B2" s="1114" t="s">
        <v>638</v>
      </c>
      <c r="C2" s="1114" t="s">
        <v>640</v>
      </c>
      <c r="D2" s="1114" t="s">
        <v>178</v>
      </c>
      <c r="E2" s="1114" t="s">
        <v>112</v>
      </c>
      <c r="F2" s="1114" t="s">
        <v>10</v>
      </c>
      <c r="G2" s="1114" t="s">
        <v>12</v>
      </c>
      <c r="H2" s="1005" t="s">
        <v>639</v>
      </c>
      <c r="I2" s="1005" t="s">
        <v>640</v>
      </c>
      <c r="J2" s="1005" t="s">
        <v>178</v>
      </c>
      <c r="K2" s="1005" t="s">
        <v>112</v>
      </c>
      <c r="L2" s="1005" t="s">
        <v>10</v>
      </c>
      <c r="M2" s="1005" t="s">
        <v>12</v>
      </c>
      <c r="N2" s="248" t="s">
        <v>59</v>
      </c>
      <c r="O2" s="248" t="s">
        <v>893</v>
      </c>
      <c r="P2" s="248" t="s">
        <v>894</v>
      </c>
      <c r="Q2" s="248" t="s">
        <v>895</v>
      </c>
      <c r="R2" s="248" t="s">
        <v>896</v>
      </c>
      <c r="S2" s="248" t="s">
        <v>897</v>
      </c>
      <c r="T2" s="1005" t="s">
        <v>638</v>
      </c>
      <c r="U2" s="1005" t="s">
        <v>642</v>
      </c>
      <c r="V2" s="1005" t="s">
        <v>778</v>
      </c>
      <c r="W2" s="1005" t="s">
        <v>643</v>
      </c>
      <c r="X2" s="1005" t="s">
        <v>644</v>
      </c>
      <c r="Y2" s="1005" t="s">
        <v>44</v>
      </c>
      <c r="Z2" s="1005" t="s">
        <v>645</v>
      </c>
      <c r="AA2" s="248" t="s">
        <v>638</v>
      </c>
      <c r="AB2" s="248" t="s">
        <v>646</v>
      </c>
      <c r="AC2" s="248" t="s">
        <v>647</v>
      </c>
      <c r="AD2" s="248" t="s">
        <v>652</v>
      </c>
      <c r="AE2" s="248" t="s">
        <v>648</v>
      </c>
      <c r="AF2" s="248" t="s">
        <v>627</v>
      </c>
      <c r="AG2" s="248" t="s">
        <v>628</v>
      </c>
      <c r="AH2" s="248" t="s">
        <v>650</v>
      </c>
      <c r="AI2" s="248" t="s">
        <v>228</v>
      </c>
      <c r="AJ2" s="248" t="s">
        <v>649</v>
      </c>
      <c r="AK2" s="248" t="s">
        <v>651</v>
      </c>
      <c r="AL2" s="1005" t="s">
        <v>639</v>
      </c>
      <c r="AM2" s="1005" t="s">
        <v>646</v>
      </c>
      <c r="AN2" s="1005" t="s">
        <v>647</v>
      </c>
      <c r="AO2" s="1005" t="s">
        <v>652</v>
      </c>
      <c r="AP2" s="1005" t="s">
        <v>648</v>
      </c>
      <c r="AQ2" s="1005" t="s">
        <v>627</v>
      </c>
      <c r="AR2" s="1005" t="s">
        <v>628</v>
      </c>
      <c r="AS2" s="1005" t="s">
        <v>650</v>
      </c>
      <c r="AT2" s="1005" t="s">
        <v>228</v>
      </c>
      <c r="AU2" s="1005" t="s">
        <v>649</v>
      </c>
      <c r="AV2" s="1005" t="s">
        <v>651</v>
      </c>
      <c r="AW2" s="248" t="s">
        <v>59</v>
      </c>
      <c r="AX2" s="248" t="s">
        <v>898</v>
      </c>
      <c r="AY2" s="248" t="s">
        <v>899</v>
      </c>
      <c r="AZ2" s="248" t="s">
        <v>900</v>
      </c>
      <c r="BA2" s="248" t="s">
        <v>901</v>
      </c>
      <c r="BB2" s="248" t="s">
        <v>902</v>
      </c>
      <c r="BC2" s="248" t="s">
        <v>903</v>
      </c>
      <c r="BD2" s="248" t="s">
        <v>904</v>
      </c>
      <c r="BE2" s="248" t="s">
        <v>905</v>
      </c>
      <c r="BF2" s="248" t="s">
        <v>906</v>
      </c>
      <c r="BG2" s="248" t="s">
        <v>907</v>
      </c>
      <c r="BH2" s="1005" t="s">
        <v>10</v>
      </c>
      <c r="BI2" s="1005" t="s">
        <v>118</v>
      </c>
      <c r="BJ2" s="1005" t="s">
        <v>22</v>
      </c>
      <c r="BK2" s="1005" t="s">
        <v>653</v>
      </c>
      <c r="BL2" s="1005" t="s">
        <v>654</v>
      </c>
      <c r="BM2" s="1005" t="s">
        <v>12</v>
      </c>
      <c r="BN2" s="1005" t="s">
        <v>121</v>
      </c>
      <c r="BO2" s="1005" t="s">
        <v>145</v>
      </c>
      <c r="BP2" s="1005" t="s">
        <v>656</v>
      </c>
      <c r="BQ2" s="1005" t="s">
        <v>657</v>
      </c>
      <c r="BR2" s="248" t="s">
        <v>10</v>
      </c>
      <c r="BS2" s="248" t="s">
        <v>118</v>
      </c>
      <c r="BT2" s="248" t="s">
        <v>22</v>
      </c>
      <c r="BU2" s="248" t="s">
        <v>653</v>
      </c>
      <c r="BV2" s="248" t="s">
        <v>654</v>
      </c>
      <c r="BW2" s="248" t="s">
        <v>12</v>
      </c>
      <c r="BX2" s="248" t="s">
        <v>121</v>
      </c>
      <c r="BY2" s="248" t="s">
        <v>145</v>
      </c>
      <c r="BZ2" s="248" t="s">
        <v>656</v>
      </c>
      <c r="CA2" s="248" t="s">
        <v>657</v>
      </c>
      <c r="CB2" s="1005" t="s">
        <v>908</v>
      </c>
      <c r="CC2" s="1005" t="s">
        <v>909</v>
      </c>
      <c r="CD2" s="1005" t="s">
        <v>910</v>
      </c>
      <c r="CE2" s="1005" t="s">
        <v>911</v>
      </c>
      <c r="CF2" s="1005" t="s">
        <v>912</v>
      </c>
      <c r="CG2" s="1005" t="s">
        <v>913</v>
      </c>
      <c r="CH2" s="1005" t="s">
        <v>914</v>
      </c>
      <c r="CI2" s="1005" t="s">
        <v>915</v>
      </c>
      <c r="CJ2" s="1005" t="s">
        <v>916</v>
      </c>
      <c r="CK2" s="1005" t="s">
        <v>917</v>
      </c>
      <c r="CL2" s="248" t="s">
        <v>112</v>
      </c>
      <c r="CM2" s="248" t="s">
        <v>31</v>
      </c>
      <c r="CN2" s="248" t="s">
        <v>665</v>
      </c>
      <c r="CO2" s="248" t="s">
        <v>666</v>
      </c>
      <c r="CP2" s="1005" t="s">
        <v>112</v>
      </c>
      <c r="CQ2" s="1005" t="s">
        <v>31</v>
      </c>
      <c r="CR2" s="1005" t="s">
        <v>665</v>
      </c>
      <c r="CS2" s="1005" t="s">
        <v>666</v>
      </c>
      <c r="CT2" s="248" t="s">
        <v>31</v>
      </c>
      <c r="CU2" s="248" t="s">
        <v>179</v>
      </c>
      <c r="CV2" s="248" t="s">
        <v>180</v>
      </c>
      <c r="CW2" s="248" t="s">
        <v>667</v>
      </c>
      <c r="CX2" s="248" t="s">
        <v>668</v>
      </c>
      <c r="CY2" s="248" t="s">
        <v>669</v>
      </c>
      <c r="CZ2" s="248" t="s">
        <v>670</v>
      </c>
      <c r="DA2" s="248" t="s">
        <v>671</v>
      </c>
      <c r="DB2" s="1005" t="s">
        <v>112</v>
      </c>
      <c r="DC2" s="1005" t="s">
        <v>31</v>
      </c>
      <c r="DD2" s="1005" t="s">
        <v>179</v>
      </c>
      <c r="DE2" s="1005" t="s">
        <v>180</v>
      </c>
      <c r="DF2" s="1005" t="s">
        <v>667</v>
      </c>
      <c r="DG2" s="1005" t="s">
        <v>668</v>
      </c>
      <c r="DH2" s="1005" t="s">
        <v>669</v>
      </c>
      <c r="DI2" s="1005" t="s">
        <v>670</v>
      </c>
      <c r="DJ2" s="1005" t="s">
        <v>671</v>
      </c>
      <c r="DK2" s="248" t="s">
        <v>895</v>
      </c>
      <c r="DL2" s="248" t="s">
        <v>896</v>
      </c>
      <c r="DM2" s="248" t="s">
        <v>918</v>
      </c>
      <c r="DN2" s="248" t="s">
        <v>919</v>
      </c>
      <c r="DO2" s="248" t="s">
        <v>920</v>
      </c>
      <c r="DP2" s="248" t="s">
        <v>921</v>
      </c>
      <c r="DQ2" s="248" t="s">
        <v>922</v>
      </c>
      <c r="DR2" s="248" t="s">
        <v>923</v>
      </c>
      <c r="DS2" s="248" t="s">
        <v>924</v>
      </c>
      <c r="DT2" s="1005" t="s">
        <v>681</v>
      </c>
      <c r="DU2" s="1005" t="s">
        <v>680</v>
      </c>
      <c r="DV2" s="248" t="s">
        <v>681</v>
      </c>
      <c r="DW2" s="248" t="s">
        <v>680</v>
      </c>
      <c r="DX2" s="1005" t="s">
        <v>925</v>
      </c>
      <c r="DY2" s="1005" t="s">
        <v>926</v>
      </c>
      <c r="DZ2" s="1001" t="s">
        <v>630</v>
      </c>
      <c r="EA2" s="1001" t="s">
        <v>616</v>
      </c>
      <c r="EB2" s="1002" t="s">
        <v>37</v>
      </c>
      <c r="EC2" s="1005" t="s">
        <v>643</v>
      </c>
      <c r="ED2" s="1005" t="s">
        <v>641</v>
      </c>
      <c r="EE2" s="1005" t="s">
        <v>683</v>
      </c>
      <c r="EF2" s="1005" t="s">
        <v>97</v>
      </c>
      <c r="EG2" s="1005" t="s">
        <v>98</v>
      </c>
      <c r="EH2" s="1005" t="s">
        <v>640</v>
      </c>
      <c r="EI2" s="1005" t="s">
        <v>99</v>
      </c>
      <c r="EJ2" s="1005" t="s">
        <v>100</v>
      </c>
      <c r="EK2" s="1005" t="s">
        <v>604</v>
      </c>
      <c r="EL2" s="248" t="s">
        <v>10</v>
      </c>
      <c r="EM2" s="248" t="s">
        <v>118</v>
      </c>
      <c r="EN2" s="248" t="s">
        <v>22</v>
      </c>
      <c r="EO2" s="248" t="s">
        <v>654</v>
      </c>
      <c r="EP2" s="248" t="s">
        <v>12</v>
      </c>
      <c r="EQ2" s="248" t="s">
        <v>121</v>
      </c>
      <c r="ER2" s="248" t="s">
        <v>145</v>
      </c>
      <c r="ES2" s="248" t="s">
        <v>657</v>
      </c>
      <c r="ET2" s="248" t="s">
        <v>105</v>
      </c>
      <c r="EU2" s="248" t="s">
        <v>107</v>
      </c>
      <c r="EV2" s="248" t="s">
        <v>116</v>
      </c>
      <c r="EW2" s="248" t="s">
        <v>691</v>
      </c>
      <c r="EX2" s="1005" t="s">
        <v>103</v>
      </c>
      <c r="EY2" s="1005" t="s">
        <v>191</v>
      </c>
      <c r="EZ2" s="1005" t="s">
        <v>105</v>
      </c>
      <c r="FA2" s="1005" t="s">
        <v>193</v>
      </c>
      <c r="FB2" s="1005" t="s">
        <v>192</v>
      </c>
      <c r="FC2" s="1005" t="s">
        <v>107</v>
      </c>
      <c r="FD2" s="1005" t="s">
        <v>693</v>
      </c>
      <c r="FE2" s="1005" t="s">
        <v>44</v>
      </c>
      <c r="FF2" s="1005" t="s">
        <v>692</v>
      </c>
      <c r="FG2" s="1005" t="s">
        <v>640</v>
      </c>
      <c r="FH2" s="1005" t="s">
        <v>178</v>
      </c>
      <c r="FI2" s="1005" t="s">
        <v>111</v>
      </c>
      <c r="FJ2" s="1005" t="s">
        <v>112</v>
      </c>
      <c r="FK2" s="1005" t="s">
        <v>114</v>
      </c>
      <c r="FL2" s="1005" t="s">
        <v>194</v>
      </c>
      <c r="FM2" s="1005" t="s">
        <v>116</v>
      </c>
      <c r="FN2" s="1005" t="s">
        <v>691</v>
      </c>
      <c r="FO2" s="1005"/>
      <c r="FP2" s="248" t="s">
        <v>455</v>
      </c>
      <c r="FQ2" s="248" t="s">
        <v>456</v>
      </c>
      <c r="FR2" s="248" t="s">
        <v>741</v>
      </c>
      <c r="FS2" s="248" t="s">
        <v>73</v>
      </c>
      <c r="FT2" s="248" t="s">
        <v>454</v>
      </c>
      <c r="FU2" s="248" t="s">
        <v>74</v>
      </c>
      <c r="FV2" s="248" t="s">
        <v>75</v>
      </c>
      <c r="FW2" s="248" t="s">
        <v>76</v>
      </c>
      <c r="FX2" s="248" t="s">
        <v>77</v>
      </c>
      <c r="FY2" s="248" t="s">
        <v>695</v>
      </c>
      <c r="FZ2" s="248" t="s">
        <v>479</v>
      </c>
      <c r="GA2" s="248" t="s">
        <v>457</v>
      </c>
      <c r="GB2" s="248" t="s">
        <v>458</v>
      </c>
      <c r="GC2" s="248" t="s">
        <v>552</v>
      </c>
      <c r="GD2" s="248" t="s">
        <v>460</v>
      </c>
      <c r="GE2" s="248" t="s">
        <v>572</v>
      </c>
      <c r="GF2" s="248" t="s">
        <v>736</v>
      </c>
      <c r="GG2" s="248" t="s">
        <v>740</v>
      </c>
      <c r="GH2" s="248" t="s">
        <v>739</v>
      </c>
      <c r="GI2" s="248" t="s">
        <v>738</v>
      </c>
      <c r="GJ2" s="248" t="s">
        <v>464</v>
      </c>
      <c r="GK2" s="248" t="s">
        <v>112</v>
      </c>
      <c r="GL2" s="248" t="s">
        <v>735</v>
      </c>
      <c r="GM2" s="248" t="s">
        <v>574</v>
      </c>
      <c r="GN2" s="248" t="s">
        <v>475</v>
      </c>
      <c r="GO2" s="248" t="s">
        <v>195</v>
      </c>
      <c r="GP2" s="248" t="s">
        <v>723</v>
      </c>
      <c r="GQ2" s="248" t="s">
        <v>742</v>
      </c>
      <c r="GR2" s="248" t="s">
        <v>732</v>
      </c>
      <c r="GS2" s="248" t="s">
        <v>828</v>
      </c>
      <c r="GT2" s="248" t="s">
        <v>743</v>
      </c>
      <c r="GU2" s="1005" t="s">
        <v>827</v>
      </c>
      <c r="GV2" s="1005" t="s">
        <v>124</v>
      </c>
      <c r="GW2" s="1005" t="s">
        <v>125</v>
      </c>
      <c r="GX2" s="1005" t="s">
        <v>744</v>
      </c>
      <c r="GY2" s="1005" t="s">
        <v>745</v>
      </c>
      <c r="GZ2" s="248" t="s">
        <v>746</v>
      </c>
      <c r="HA2" s="248" t="s">
        <v>546</v>
      </c>
      <c r="HB2" s="248" t="s">
        <v>126</v>
      </c>
      <c r="HC2" s="248" t="s">
        <v>127</v>
      </c>
      <c r="HD2" s="248" t="s">
        <v>635</v>
      </c>
      <c r="HE2" s="248" t="s">
        <v>636</v>
      </c>
      <c r="HF2" s="248" t="s">
        <v>555</v>
      </c>
      <c r="HG2" s="248" t="s">
        <v>556</v>
      </c>
      <c r="HH2" s="248" t="s">
        <v>749</v>
      </c>
      <c r="HI2" s="248" t="s">
        <v>750</v>
      </c>
      <c r="HJ2" s="248" t="s">
        <v>227</v>
      </c>
      <c r="HK2" s="248" t="s">
        <v>751</v>
      </c>
      <c r="HL2" s="248" t="s">
        <v>752</v>
      </c>
      <c r="HM2" s="1005" t="s">
        <v>762</v>
      </c>
      <c r="HN2" s="1005" t="s">
        <v>761</v>
      </c>
      <c r="HO2" s="1005" t="s">
        <v>764</v>
      </c>
      <c r="HP2" s="1005" t="s">
        <v>763</v>
      </c>
      <c r="HQ2" s="1005" t="s">
        <v>809</v>
      </c>
      <c r="HR2" s="1005" t="s">
        <v>765</v>
      </c>
      <c r="HS2" s="1005" t="s">
        <v>808</v>
      </c>
      <c r="HT2" s="1005" t="s">
        <v>810</v>
      </c>
      <c r="HU2" s="1003" t="s">
        <v>773</v>
      </c>
      <c r="HV2" s="1003" t="s">
        <v>774</v>
      </c>
      <c r="HW2" s="1003" t="s">
        <v>775</v>
      </c>
      <c r="HX2" s="1003" t="s">
        <v>776</v>
      </c>
      <c r="HY2" s="1003" t="s">
        <v>811</v>
      </c>
      <c r="HZ2" s="1003" t="s">
        <v>777</v>
      </c>
      <c r="IA2" s="1003" t="s">
        <v>812</v>
      </c>
      <c r="IB2" s="1003" t="s">
        <v>813</v>
      </c>
      <c r="IC2" s="1005" t="s">
        <v>778</v>
      </c>
      <c r="ID2" s="1005" t="s">
        <v>779</v>
      </c>
      <c r="IE2" s="1005" t="s">
        <v>780</v>
      </c>
      <c r="IF2" s="1005" t="s">
        <v>781</v>
      </c>
      <c r="IG2" s="1005" t="s">
        <v>792</v>
      </c>
      <c r="IH2" s="1005" t="s">
        <v>782</v>
      </c>
      <c r="II2" s="1005" t="s">
        <v>783</v>
      </c>
      <c r="IJ2" s="1005" t="s">
        <v>815</v>
      </c>
      <c r="IK2" s="1005" t="s">
        <v>814</v>
      </c>
      <c r="IL2" s="248" t="s">
        <v>791</v>
      </c>
      <c r="IM2" s="248" t="s">
        <v>801</v>
      </c>
      <c r="IN2" s="248" t="s">
        <v>802</v>
      </c>
      <c r="IO2" s="248" t="s">
        <v>803</v>
      </c>
      <c r="IP2" s="248" t="s">
        <v>804</v>
      </c>
      <c r="IQ2" s="248" t="s">
        <v>805</v>
      </c>
      <c r="IR2" s="248" t="s">
        <v>806</v>
      </c>
      <c r="IS2" s="248" t="s">
        <v>816</v>
      </c>
      <c r="IT2" s="248" t="s">
        <v>817</v>
      </c>
      <c r="IU2" s="1005" t="s">
        <v>239</v>
      </c>
      <c r="IV2" s="1003" t="s">
        <v>829</v>
      </c>
      <c r="IW2" s="1005" t="s">
        <v>818</v>
      </c>
      <c r="IX2" s="248" t="s">
        <v>135</v>
      </c>
      <c r="IY2" s="248" t="s">
        <v>233</v>
      </c>
      <c r="IZ2" s="248" t="s">
        <v>240</v>
      </c>
      <c r="JA2" s="248" t="s">
        <v>241</v>
      </c>
      <c r="JB2" s="248" t="s">
        <v>234</v>
      </c>
      <c r="JC2" s="248" t="s">
        <v>242</v>
      </c>
      <c r="JD2" s="248" t="s">
        <v>235</v>
      </c>
      <c r="JE2" s="248" t="s">
        <v>236</v>
      </c>
      <c r="JF2" s="1229" t="s">
        <v>839</v>
      </c>
      <c r="JG2" s="1229" t="s">
        <v>840</v>
      </c>
      <c r="JH2" s="1229" t="s">
        <v>858</v>
      </c>
      <c r="JI2" s="1229" t="s">
        <v>841</v>
      </c>
      <c r="JJ2" s="1229" t="s">
        <v>842</v>
      </c>
      <c r="JK2" s="1229" t="s">
        <v>843</v>
      </c>
      <c r="JL2" s="1229" t="s">
        <v>865</v>
      </c>
      <c r="JM2" s="1229" t="s">
        <v>872</v>
      </c>
      <c r="JN2" s="1229" t="s">
        <v>873</v>
      </c>
      <c r="JO2" s="1229" t="s">
        <v>844</v>
      </c>
      <c r="JP2" s="1229" t="s">
        <v>845</v>
      </c>
      <c r="JQ2" s="1229" t="s">
        <v>846</v>
      </c>
      <c r="JR2" s="1229" t="s">
        <v>850</v>
      </c>
      <c r="JS2" s="1229" t="s">
        <v>851</v>
      </c>
      <c r="JT2" s="1229" t="s">
        <v>852</v>
      </c>
      <c r="JU2" s="1229" t="s">
        <v>861</v>
      </c>
      <c r="JV2" s="1229" t="s">
        <v>860</v>
      </c>
      <c r="JW2" s="1229" t="s">
        <v>859</v>
      </c>
      <c r="JX2" s="1229" t="s">
        <v>847</v>
      </c>
      <c r="JY2" s="1229" t="s">
        <v>848</v>
      </c>
      <c r="JZ2" s="1229" t="s">
        <v>849</v>
      </c>
      <c r="KA2" s="849"/>
      <c r="KB2" s="849"/>
      <c r="KC2" s="849"/>
      <c r="KD2" s="849"/>
      <c r="KE2" s="849"/>
      <c r="KF2" s="849"/>
      <c r="KG2" s="849"/>
      <c r="KH2" s="849"/>
      <c r="KI2" s="849"/>
      <c r="KJ2" s="849"/>
      <c r="KK2" s="849"/>
      <c r="KL2" s="849"/>
      <c r="KM2" s="849"/>
      <c r="KN2" s="849"/>
      <c r="KO2" s="849"/>
      <c r="KP2" s="849"/>
      <c r="KQ2" s="849"/>
      <c r="KR2" s="849"/>
      <c r="KS2" s="849"/>
      <c r="KT2" s="849"/>
      <c r="KU2" s="849"/>
      <c r="KV2" s="849"/>
      <c r="KW2" s="849"/>
      <c r="KX2" s="849"/>
      <c r="KY2" s="849"/>
      <c r="KZ2" s="849"/>
      <c r="LA2" s="849"/>
      <c r="LB2" s="849"/>
    </row>
    <row r="3" spans="1:314" s="843" customFormat="1" ht="40.5" customHeight="1">
      <c r="A3" s="1019" t="s">
        <v>603</v>
      </c>
      <c r="B3" s="1115" t="s">
        <v>0</v>
      </c>
      <c r="C3" s="1115" t="s">
        <v>6</v>
      </c>
      <c r="D3" s="1115" t="s">
        <v>7</v>
      </c>
      <c r="E3" s="1115" t="s">
        <v>8</v>
      </c>
      <c r="F3" s="1115" t="s">
        <v>9</v>
      </c>
      <c r="G3" s="1115" t="s">
        <v>11</v>
      </c>
      <c r="H3" s="1021" t="s">
        <v>833</v>
      </c>
      <c r="I3" s="1021" t="s">
        <v>927</v>
      </c>
      <c r="J3" s="1021" t="s">
        <v>928</v>
      </c>
      <c r="K3" s="1021" t="s">
        <v>929</v>
      </c>
      <c r="L3" s="1021" t="s">
        <v>930</v>
      </c>
      <c r="M3" s="1021" t="s">
        <v>931</v>
      </c>
      <c r="N3" s="1020" t="s">
        <v>185</v>
      </c>
      <c r="O3" s="1020" t="s">
        <v>14</v>
      </c>
      <c r="P3" s="1020" t="s">
        <v>15</v>
      </c>
      <c r="Q3" s="1020" t="s">
        <v>16</v>
      </c>
      <c r="R3" s="1020" t="s">
        <v>17</v>
      </c>
      <c r="S3" s="1020" t="s">
        <v>18</v>
      </c>
      <c r="T3" s="1021" t="s">
        <v>0</v>
      </c>
      <c r="U3" s="1021" t="s">
        <v>39</v>
      </c>
      <c r="V3" s="1021" t="s">
        <v>40</v>
      </c>
      <c r="W3" s="1021" t="s">
        <v>41</v>
      </c>
      <c r="X3" s="1021" t="s">
        <v>42</v>
      </c>
      <c r="Y3" s="1021" t="s">
        <v>43</v>
      </c>
      <c r="Z3" s="1021" t="s">
        <v>45</v>
      </c>
      <c r="AA3" s="1020" t="s">
        <v>0</v>
      </c>
      <c r="AB3" s="1020" t="s">
        <v>48</v>
      </c>
      <c r="AC3" s="1020" t="s">
        <v>50</v>
      </c>
      <c r="AD3" s="1020" t="s">
        <v>51</v>
      </c>
      <c r="AE3" s="1020" t="s">
        <v>52</v>
      </c>
      <c r="AF3" s="1020" t="s">
        <v>53</v>
      </c>
      <c r="AG3" s="1020" t="s">
        <v>54</v>
      </c>
      <c r="AH3" s="1020" t="s">
        <v>55</v>
      </c>
      <c r="AI3" s="1022" t="s">
        <v>186</v>
      </c>
      <c r="AJ3" s="1020" t="s">
        <v>56</v>
      </c>
      <c r="AK3" s="1020" t="s">
        <v>57</v>
      </c>
      <c r="AL3" s="1021" t="s">
        <v>833</v>
      </c>
      <c r="AM3" s="1021" t="s">
        <v>932</v>
      </c>
      <c r="AN3" s="1021" t="s">
        <v>933</v>
      </c>
      <c r="AO3" s="1021" t="s">
        <v>934</v>
      </c>
      <c r="AP3" s="1021" t="s">
        <v>935</v>
      </c>
      <c r="AQ3" s="1021" t="s">
        <v>936</v>
      </c>
      <c r="AR3" s="1021" t="s">
        <v>937</v>
      </c>
      <c r="AS3" s="1023" t="s">
        <v>938</v>
      </c>
      <c r="AT3" s="1024" t="s">
        <v>939</v>
      </c>
      <c r="AU3" s="1021" t="s">
        <v>940</v>
      </c>
      <c r="AV3" s="1021" t="s">
        <v>941</v>
      </c>
      <c r="AW3" s="1020" t="s">
        <v>185</v>
      </c>
      <c r="AX3" s="1020" t="s">
        <v>60</v>
      </c>
      <c r="AY3" s="1020" t="s">
        <v>61</v>
      </c>
      <c r="AZ3" s="1020" t="s">
        <v>62</v>
      </c>
      <c r="BA3" s="1020" t="s">
        <v>63</v>
      </c>
      <c r="BB3" s="1020" t="s">
        <v>64</v>
      </c>
      <c r="BC3" s="1020" t="s">
        <v>65</v>
      </c>
      <c r="BD3" s="1020" t="s">
        <v>66</v>
      </c>
      <c r="BE3" s="1022" t="s">
        <v>245</v>
      </c>
      <c r="BF3" s="1020" t="s">
        <v>67</v>
      </c>
      <c r="BG3" s="1020" t="s">
        <v>68</v>
      </c>
      <c r="BH3" s="1021" t="s">
        <v>9</v>
      </c>
      <c r="BI3" s="1021" t="s">
        <v>19</v>
      </c>
      <c r="BJ3" s="1021" t="s">
        <v>21</v>
      </c>
      <c r="BK3" s="1021" t="s">
        <v>661</v>
      </c>
      <c r="BL3" s="1021" t="s">
        <v>655</v>
      </c>
      <c r="BM3" s="1021" t="s">
        <v>11</v>
      </c>
      <c r="BN3" s="1021" t="s">
        <v>23</v>
      </c>
      <c r="BO3" s="1021" t="s">
        <v>24</v>
      </c>
      <c r="BP3" s="1021" t="s">
        <v>660</v>
      </c>
      <c r="BQ3" s="1021" t="s">
        <v>659</v>
      </c>
      <c r="BR3" s="1020" t="s">
        <v>930</v>
      </c>
      <c r="BS3" s="1020" t="s">
        <v>942</v>
      </c>
      <c r="BT3" s="1020" t="s">
        <v>943</v>
      </c>
      <c r="BU3" s="1020" t="s">
        <v>944</v>
      </c>
      <c r="BV3" s="1020" t="s">
        <v>945</v>
      </c>
      <c r="BW3" s="1020" t="s">
        <v>931</v>
      </c>
      <c r="BX3" s="1020" t="s">
        <v>946</v>
      </c>
      <c r="BY3" s="1020" t="s">
        <v>947</v>
      </c>
      <c r="BZ3" s="1020" t="s">
        <v>948</v>
      </c>
      <c r="CA3" s="1020" t="s">
        <v>949</v>
      </c>
      <c r="CB3" s="1021" t="s">
        <v>17</v>
      </c>
      <c r="CC3" s="1021" t="s">
        <v>26</v>
      </c>
      <c r="CD3" s="1021" t="s">
        <v>27</v>
      </c>
      <c r="CE3" s="1021" t="s">
        <v>662</v>
      </c>
      <c r="CF3" s="1021" t="s">
        <v>664</v>
      </c>
      <c r="CG3" s="1021" t="s">
        <v>18</v>
      </c>
      <c r="CH3" s="1021" t="s">
        <v>28</v>
      </c>
      <c r="CI3" s="1021" t="s">
        <v>29</v>
      </c>
      <c r="CJ3" s="1021" t="s">
        <v>663</v>
      </c>
      <c r="CK3" s="1021" t="s">
        <v>658</v>
      </c>
      <c r="CL3" s="1020" t="s">
        <v>8</v>
      </c>
      <c r="CM3" s="1020" t="s">
        <v>30</v>
      </c>
      <c r="CN3" s="1020" t="s">
        <v>33</v>
      </c>
      <c r="CO3" s="1020" t="s">
        <v>509</v>
      </c>
      <c r="CP3" s="1021" t="s">
        <v>929</v>
      </c>
      <c r="CQ3" s="1021" t="s">
        <v>950</v>
      </c>
      <c r="CR3" s="1021" t="s">
        <v>951</v>
      </c>
      <c r="CS3" s="1021" t="s">
        <v>952</v>
      </c>
      <c r="CT3" s="1020" t="s">
        <v>30</v>
      </c>
      <c r="CU3" s="1020" t="s">
        <v>672</v>
      </c>
      <c r="CV3" s="1020" t="s">
        <v>673</v>
      </c>
      <c r="CW3" s="1020" t="s">
        <v>674</v>
      </c>
      <c r="CX3" s="1020" t="s">
        <v>675</v>
      </c>
      <c r="CY3" s="1020" t="s">
        <v>676</v>
      </c>
      <c r="CZ3" s="1020" t="s">
        <v>677</v>
      </c>
      <c r="DA3" s="1020" t="s">
        <v>678</v>
      </c>
      <c r="DB3" s="1021" t="s">
        <v>929</v>
      </c>
      <c r="DC3" s="1021" t="s">
        <v>950</v>
      </c>
      <c r="DD3" s="1021" t="s">
        <v>953</v>
      </c>
      <c r="DE3" s="1021" t="s">
        <v>954</v>
      </c>
      <c r="DF3" s="1021" t="s">
        <v>955</v>
      </c>
      <c r="DG3" s="1021" t="s">
        <v>956</v>
      </c>
      <c r="DH3" s="1021" t="s">
        <v>957</v>
      </c>
      <c r="DI3" s="1021" t="s">
        <v>958</v>
      </c>
      <c r="DJ3" s="1021" t="s">
        <v>959</v>
      </c>
      <c r="DK3" s="1020" t="s">
        <v>16</v>
      </c>
      <c r="DL3" s="1020" t="s">
        <v>960</v>
      </c>
      <c r="DM3" s="1020" t="s">
        <v>961</v>
      </c>
      <c r="DN3" s="1020" t="s">
        <v>962</v>
      </c>
      <c r="DO3" s="1020" t="s">
        <v>963</v>
      </c>
      <c r="DP3" s="1020" t="s">
        <v>964</v>
      </c>
      <c r="DQ3" s="1020" t="s">
        <v>965</v>
      </c>
      <c r="DR3" s="1020" t="s">
        <v>966</v>
      </c>
      <c r="DS3" s="1020" t="s">
        <v>967</v>
      </c>
      <c r="DT3" s="1021" t="s">
        <v>679</v>
      </c>
      <c r="DU3" s="1021" t="s">
        <v>682</v>
      </c>
      <c r="DV3" s="1020" t="s">
        <v>968</v>
      </c>
      <c r="DW3" s="1020" t="s">
        <v>969</v>
      </c>
      <c r="DX3" s="1021" t="s">
        <v>970</v>
      </c>
      <c r="DY3" s="1021" t="s">
        <v>971</v>
      </c>
      <c r="DZ3" s="1025" t="s">
        <v>972</v>
      </c>
      <c r="EA3" s="1025" t="s">
        <v>973</v>
      </c>
      <c r="EB3" s="1020" t="s">
        <v>551</v>
      </c>
      <c r="EC3" s="1021" t="s">
        <v>684</v>
      </c>
      <c r="ED3" s="1021" t="s">
        <v>685</v>
      </c>
      <c r="EE3" s="1021" t="s">
        <v>686</v>
      </c>
      <c r="EF3" s="1021" t="s">
        <v>687</v>
      </c>
      <c r="EG3" s="1021" t="s">
        <v>688</v>
      </c>
      <c r="EH3" s="1021" t="s">
        <v>6</v>
      </c>
      <c r="EI3" s="1021" t="s">
        <v>694</v>
      </c>
      <c r="EJ3" s="1021" t="s">
        <v>689</v>
      </c>
      <c r="EK3" s="1021" t="s">
        <v>690</v>
      </c>
      <c r="EL3" s="1020" t="s">
        <v>9</v>
      </c>
      <c r="EM3" s="1020" t="s">
        <v>19</v>
      </c>
      <c r="EN3" s="1020" t="s">
        <v>21</v>
      </c>
      <c r="EO3" s="1020" t="s">
        <v>655</v>
      </c>
      <c r="EP3" s="1020" t="s">
        <v>11</v>
      </c>
      <c r="EQ3" s="1020" t="s">
        <v>23</v>
      </c>
      <c r="ER3" s="1020" t="s">
        <v>24</v>
      </c>
      <c r="ES3" s="1020" t="s">
        <v>659</v>
      </c>
      <c r="ET3" s="1020" t="s">
        <v>537</v>
      </c>
      <c r="EU3" s="1020" t="s">
        <v>531</v>
      </c>
      <c r="EV3" s="1020" t="s">
        <v>532</v>
      </c>
      <c r="EW3" s="1020" t="s">
        <v>101</v>
      </c>
      <c r="EX3" s="1021" t="s">
        <v>536</v>
      </c>
      <c r="EY3" s="1021" t="s">
        <v>535</v>
      </c>
      <c r="EZ3" s="1021" t="s">
        <v>537</v>
      </c>
      <c r="FA3" s="1021" t="s">
        <v>533</v>
      </c>
      <c r="FB3" s="1021" t="s">
        <v>534</v>
      </c>
      <c r="FC3" s="1021" t="s">
        <v>531</v>
      </c>
      <c r="FD3" s="1021" t="s">
        <v>108</v>
      </c>
      <c r="FE3" s="1021" t="s">
        <v>43</v>
      </c>
      <c r="FF3" s="1021" t="s">
        <v>109</v>
      </c>
      <c r="FG3" s="1021" t="s">
        <v>6</v>
      </c>
      <c r="FH3" s="1021" t="s">
        <v>7</v>
      </c>
      <c r="FI3" s="1021" t="s">
        <v>110</v>
      </c>
      <c r="FJ3" s="1021" t="s">
        <v>8</v>
      </c>
      <c r="FK3" s="1021" t="s">
        <v>113</v>
      </c>
      <c r="FL3" s="1021" t="s">
        <v>115</v>
      </c>
      <c r="FM3" s="1021" t="s">
        <v>532</v>
      </c>
      <c r="FN3" s="1023" t="s">
        <v>101</v>
      </c>
      <c r="FO3" s="1021" t="s">
        <v>619</v>
      </c>
      <c r="FP3" s="1020" t="s">
        <v>696</v>
      </c>
      <c r="FQ3" s="1020" t="s">
        <v>697</v>
      </c>
      <c r="FR3" s="1020" t="s">
        <v>698</v>
      </c>
      <c r="FS3" s="1020" t="s">
        <v>699</v>
      </c>
      <c r="FT3" s="1020" t="s">
        <v>700</v>
      </c>
      <c r="FU3" s="1020" t="s">
        <v>701</v>
      </c>
      <c r="FV3" s="1020" t="s">
        <v>702</v>
      </c>
      <c r="FW3" s="1020" t="s">
        <v>703</v>
      </c>
      <c r="FX3" s="1020" t="s">
        <v>632</v>
      </c>
      <c r="FY3" s="1020" t="s">
        <v>704</v>
      </c>
      <c r="FZ3" s="1020" t="s">
        <v>705</v>
      </c>
      <c r="GA3" s="1020" t="s">
        <v>706</v>
      </c>
      <c r="GB3" s="1020" t="s">
        <v>707</v>
      </c>
      <c r="GC3" s="1020" t="s">
        <v>708</v>
      </c>
      <c r="GD3" s="1020" t="s">
        <v>709</v>
      </c>
      <c r="GE3" s="1020" t="s">
        <v>710</v>
      </c>
      <c r="GF3" s="1020" t="s">
        <v>711</v>
      </c>
      <c r="GG3" s="1020" t="s">
        <v>712</v>
      </c>
      <c r="GH3" s="1020" t="s">
        <v>733</v>
      </c>
      <c r="GI3" s="1020" t="s">
        <v>734</v>
      </c>
      <c r="GJ3" s="1020" t="s">
        <v>713</v>
      </c>
      <c r="GK3" s="1020" t="s">
        <v>714</v>
      </c>
      <c r="GL3" s="1020" t="s">
        <v>715</v>
      </c>
      <c r="GM3" s="1020" t="s">
        <v>716</v>
      </c>
      <c r="GN3" s="1020" t="s">
        <v>717</v>
      </c>
      <c r="GO3" s="1020" t="s">
        <v>718</v>
      </c>
      <c r="GP3" s="1020" t="s">
        <v>719</v>
      </c>
      <c r="GQ3" s="1020" t="s">
        <v>720</v>
      </c>
      <c r="GR3" s="1020" t="s">
        <v>721</v>
      </c>
      <c r="GS3" s="1020" t="s">
        <v>722</v>
      </c>
      <c r="GT3" s="1020" t="s">
        <v>634</v>
      </c>
      <c r="GU3" s="1021" t="s">
        <v>123</v>
      </c>
      <c r="GV3" s="1021" t="s">
        <v>539</v>
      </c>
      <c r="GW3" s="1021" t="s">
        <v>538</v>
      </c>
      <c r="GX3" s="1021" t="s">
        <v>540</v>
      </c>
      <c r="GY3" s="1021" t="s">
        <v>541</v>
      </c>
      <c r="GZ3" s="1020" t="s">
        <v>587</v>
      </c>
      <c r="HA3" s="1020" t="s">
        <v>128</v>
      </c>
      <c r="HB3" s="1020" t="s">
        <v>126</v>
      </c>
      <c r="HC3" s="1020" t="s">
        <v>127</v>
      </c>
      <c r="HD3" s="1020" t="s">
        <v>891</v>
      </c>
      <c r="HE3" s="1020" t="s">
        <v>890</v>
      </c>
      <c r="HF3" s="1020" t="s">
        <v>554</v>
      </c>
      <c r="HG3" s="1020" t="s">
        <v>553</v>
      </c>
      <c r="HH3" s="1020" t="s">
        <v>637</v>
      </c>
      <c r="HI3" s="1020" t="s">
        <v>547</v>
      </c>
      <c r="HJ3" s="1020" t="s">
        <v>747</v>
      </c>
      <c r="HK3" s="1020" t="s">
        <v>753</v>
      </c>
      <c r="HL3" s="1020" t="s">
        <v>748</v>
      </c>
      <c r="HM3" s="1021" t="s">
        <v>754</v>
      </c>
      <c r="HN3" s="1021" t="s">
        <v>756</v>
      </c>
      <c r="HO3" s="1021" t="s">
        <v>755</v>
      </c>
      <c r="HP3" s="1021" t="s">
        <v>807</v>
      </c>
      <c r="HQ3" s="1021" t="s">
        <v>757</v>
      </c>
      <c r="HR3" s="1021" t="s">
        <v>758</v>
      </c>
      <c r="HS3" s="1021" t="s">
        <v>759</v>
      </c>
      <c r="HT3" s="1021" t="s">
        <v>760</v>
      </c>
      <c r="HU3" s="1026" t="s">
        <v>766</v>
      </c>
      <c r="HV3" s="1026" t="s">
        <v>768</v>
      </c>
      <c r="HW3" s="1026" t="s">
        <v>767</v>
      </c>
      <c r="HX3" s="1026" t="s">
        <v>832</v>
      </c>
      <c r="HY3" s="1026" t="s">
        <v>769</v>
      </c>
      <c r="HZ3" s="1026" t="s">
        <v>770</v>
      </c>
      <c r="IA3" s="1026" t="s">
        <v>771</v>
      </c>
      <c r="IB3" s="1026" t="s">
        <v>772</v>
      </c>
      <c r="IC3" s="1021" t="s">
        <v>40</v>
      </c>
      <c r="ID3" s="1021" t="s">
        <v>784</v>
      </c>
      <c r="IE3" s="1021" t="s">
        <v>786</v>
      </c>
      <c r="IF3" s="1021" t="s">
        <v>785</v>
      </c>
      <c r="IG3" s="1021" t="s">
        <v>793</v>
      </c>
      <c r="IH3" s="1021" t="s">
        <v>787</v>
      </c>
      <c r="II3" s="1021" t="s">
        <v>788</v>
      </c>
      <c r="IJ3" s="1021" t="s">
        <v>789</v>
      </c>
      <c r="IK3" s="1021" t="s">
        <v>790</v>
      </c>
      <c r="IL3" s="1020" t="s">
        <v>226</v>
      </c>
      <c r="IM3" s="1020" t="s">
        <v>794</v>
      </c>
      <c r="IN3" s="1020" t="s">
        <v>796</v>
      </c>
      <c r="IO3" s="1020" t="s">
        <v>795</v>
      </c>
      <c r="IP3" s="1020" t="s">
        <v>826</v>
      </c>
      <c r="IQ3" s="1020" t="s">
        <v>797</v>
      </c>
      <c r="IR3" s="1020" t="s">
        <v>798</v>
      </c>
      <c r="IS3" s="1020" t="s">
        <v>799</v>
      </c>
      <c r="IT3" s="1020" t="s">
        <v>800</v>
      </c>
      <c r="IU3" s="1021" t="s">
        <v>130</v>
      </c>
      <c r="IV3" s="1026" t="s">
        <v>132</v>
      </c>
      <c r="IW3" s="1021" t="s">
        <v>263</v>
      </c>
      <c r="IX3" s="1020" t="s">
        <v>134</v>
      </c>
      <c r="IY3" s="1020" t="s">
        <v>819</v>
      </c>
      <c r="IZ3" s="1020" t="s">
        <v>820</v>
      </c>
      <c r="JA3" s="1020" t="s">
        <v>821</v>
      </c>
      <c r="JB3" s="1020" t="s">
        <v>822</v>
      </c>
      <c r="JC3" s="1020" t="s">
        <v>823</v>
      </c>
      <c r="JD3" s="1020" t="s">
        <v>824</v>
      </c>
      <c r="JE3" s="1020" t="s">
        <v>825</v>
      </c>
      <c r="JF3" s="1230" t="s">
        <v>869</v>
      </c>
      <c r="JG3" s="1230" t="s">
        <v>870</v>
      </c>
      <c r="JH3" s="1230" t="s">
        <v>871</v>
      </c>
      <c r="JI3" s="1230" t="s">
        <v>874</v>
      </c>
      <c r="JJ3" s="1230" t="s">
        <v>875</v>
      </c>
      <c r="JK3" s="1230" t="s">
        <v>876</v>
      </c>
      <c r="JL3" s="1230" t="s">
        <v>866</v>
      </c>
      <c r="JM3" s="1230" t="s">
        <v>867</v>
      </c>
      <c r="JN3" s="1230" t="s">
        <v>868</v>
      </c>
      <c r="JO3" s="1230" t="s">
        <v>857</v>
      </c>
      <c r="JP3" s="1230" t="s">
        <v>855</v>
      </c>
      <c r="JQ3" s="1230" t="s">
        <v>856</v>
      </c>
      <c r="JR3" s="1230" t="s">
        <v>877</v>
      </c>
      <c r="JS3" s="1230" t="s">
        <v>878</v>
      </c>
      <c r="JT3" s="1230" t="s">
        <v>879</v>
      </c>
      <c r="JU3" s="1230" t="s">
        <v>862</v>
      </c>
      <c r="JV3" s="1230" t="s">
        <v>863</v>
      </c>
      <c r="JW3" s="1230" t="s">
        <v>864</v>
      </c>
      <c r="JX3" s="1230" t="s">
        <v>129</v>
      </c>
      <c r="JY3" s="1230" t="s">
        <v>853</v>
      </c>
      <c r="JZ3" s="1230" t="s">
        <v>854</v>
      </c>
    </row>
    <row r="4" spans="1:314" s="475" customFormat="1" ht="14.25" customHeight="1">
      <c r="A4" s="196">
        <v>1954</v>
      </c>
      <c r="B4" s="884">
        <v>2472.6066296374611</v>
      </c>
      <c r="C4" s="884">
        <v>1730.9021161774194</v>
      </c>
      <c r="D4" s="884">
        <v>212.83398758538249</v>
      </c>
      <c r="E4" s="884">
        <v>551.11829844914575</v>
      </c>
      <c r="F4" s="884">
        <v>93.105610822381422</v>
      </c>
      <c r="G4" s="884">
        <v>115.35338339686781</v>
      </c>
      <c r="H4" s="1113">
        <v>140335.05664177341</v>
      </c>
      <c r="I4" s="1113">
        <v>98201.518755109719</v>
      </c>
      <c r="J4" s="1113">
        <v>20960.996990965486</v>
      </c>
      <c r="K4" s="1113">
        <v>20181.969702713977</v>
      </c>
      <c r="L4" s="1113">
        <v>2973.4034721586913</v>
      </c>
      <c r="M4" s="1113">
        <v>1982.8322791744663</v>
      </c>
      <c r="N4" s="884">
        <v>1.7619308309748758</v>
      </c>
      <c r="O4" s="884">
        <v>1.7626021859130925</v>
      </c>
      <c r="P4" s="884">
        <v>1.0153810321003205</v>
      </c>
      <c r="Q4" s="884">
        <v>2.7307458417947874</v>
      </c>
      <c r="R4" s="884">
        <v>3.1312807593779644</v>
      </c>
      <c r="S4" s="884">
        <v>5.8176066936379573</v>
      </c>
      <c r="T4" s="1113">
        <v>2472.6066296374611</v>
      </c>
      <c r="U4" s="1113">
        <v>2294.4747137899667</v>
      </c>
      <c r="V4" s="1113">
        <v>1007.1512269591603</v>
      </c>
      <c r="W4" s="1113">
        <v>1287.3234868308064</v>
      </c>
      <c r="X4" s="1113">
        <v>959.31001902711785</v>
      </c>
      <c r="Y4" s="1113">
        <v>328.01346780368857</v>
      </c>
      <c r="Z4" s="1113">
        <v>178.13191584749438</v>
      </c>
      <c r="AA4" s="884">
        <v>2472.6066296374611</v>
      </c>
      <c r="AB4" s="884"/>
      <c r="AC4" s="884"/>
      <c r="AD4" s="884"/>
      <c r="AE4" s="884"/>
      <c r="AF4" s="884"/>
      <c r="AG4" s="884"/>
      <c r="AH4" s="884"/>
      <c r="AI4" s="884"/>
      <c r="AJ4" s="884"/>
      <c r="AK4" s="884"/>
      <c r="AL4" s="884">
        <v>140335.05664177341</v>
      </c>
      <c r="AM4" s="884"/>
      <c r="AN4" s="884"/>
      <c r="AO4" s="884"/>
      <c r="AP4" s="884"/>
      <c r="AQ4" s="884"/>
      <c r="AR4" s="884"/>
      <c r="AS4" s="884"/>
      <c r="AT4" s="884"/>
      <c r="AU4" s="884"/>
      <c r="AV4" s="884"/>
      <c r="AW4" s="884"/>
      <c r="AX4" s="884"/>
      <c r="AY4" s="884"/>
      <c r="AZ4" s="884"/>
      <c r="BA4" s="884"/>
      <c r="BB4" s="884"/>
      <c r="BC4" s="884"/>
      <c r="BD4" s="884"/>
      <c r="BE4" s="884"/>
      <c r="BF4" s="884"/>
      <c r="BG4" s="884"/>
      <c r="BH4" s="884">
        <v>93.105610822381422</v>
      </c>
      <c r="BI4" s="884"/>
      <c r="BJ4" s="884"/>
      <c r="BK4" s="884"/>
      <c r="BL4" s="884"/>
      <c r="BM4" s="884">
        <v>115.35338339686781</v>
      </c>
      <c r="BN4" s="884"/>
      <c r="BO4" s="884"/>
      <c r="BP4" s="884"/>
      <c r="BQ4" s="884"/>
      <c r="BR4" s="884">
        <v>2973.4034721586913</v>
      </c>
      <c r="BS4" s="884"/>
      <c r="BT4" s="884"/>
      <c r="BU4" s="884"/>
      <c r="BV4" s="884"/>
      <c r="BW4" s="884">
        <v>1982.8322791744663</v>
      </c>
      <c r="BX4" s="884"/>
      <c r="BY4" s="884"/>
      <c r="BZ4" s="884"/>
      <c r="CA4" s="884"/>
      <c r="CB4" s="884">
        <v>3.1312807593779644</v>
      </c>
      <c r="CC4" s="884"/>
      <c r="CD4" s="884"/>
      <c r="CE4" s="884"/>
      <c r="CF4" s="884"/>
      <c r="CG4" s="884">
        <v>5.8176066936379573</v>
      </c>
      <c r="CH4" s="884"/>
      <c r="CI4" s="884"/>
      <c r="CJ4" s="884"/>
      <c r="CK4" s="884"/>
      <c r="CL4" s="884">
        <v>551.11829844914575</v>
      </c>
      <c r="CM4" s="884">
        <v>511.88775486301785</v>
      </c>
      <c r="CN4" s="884">
        <v>39.230543586127908</v>
      </c>
      <c r="CO4" s="884"/>
      <c r="CP4" s="884">
        <v>20181.969702713977</v>
      </c>
      <c r="CQ4" s="884">
        <v>19912.739598238953</v>
      </c>
      <c r="CR4" s="884">
        <v>269.23010447502509</v>
      </c>
      <c r="CS4" s="884"/>
      <c r="CT4" s="884">
        <v>511.88775486301785</v>
      </c>
      <c r="CU4" s="884">
        <v>0</v>
      </c>
      <c r="CV4" s="884">
        <v>0</v>
      </c>
      <c r="CW4" s="884"/>
      <c r="CX4" s="884"/>
      <c r="CY4" s="884"/>
      <c r="CZ4" s="884"/>
      <c r="DA4" s="884"/>
      <c r="DB4" s="884">
        <v>20181.969702713977</v>
      </c>
      <c r="DC4" s="884">
        <v>19912.739598238953</v>
      </c>
      <c r="DD4" s="884"/>
      <c r="DE4" s="884"/>
      <c r="DF4" s="884"/>
      <c r="DG4" s="884"/>
      <c r="DH4" s="884"/>
      <c r="DI4" s="884"/>
      <c r="DJ4" s="884"/>
      <c r="DK4" s="884">
        <v>2.7307458417947874</v>
      </c>
      <c r="DL4" s="884">
        <v>2.5706545919391637</v>
      </c>
      <c r="DM4" s="884"/>
      <c r="DN4" s="884"/>
      <c r="DO4" s="884"/>
      <c r="DP4" s="884"/>
      <c r="DQ4" s="884"/>
      <c r="DR4" s="884"/>
      <c r="DS4" s="884"/>
      <c r="DT4" s="884"/>
      <c r="DU4" s="884"/>
      <c r="DV4" s="884"/>
      <c r="DW4" s="884"/>
      <c r="DX4" s="884"/>
      <c r="DY4" s="884"/>
      <c r="DZ4" s="884"/>
      <c r="EA4" s="884"/>
      <c r="EB4" s="884"/>
      <c r="EC4" s="884"/>
      <c r="ED4" s="884"/>
      <c r="EE4" s="884"/>
      <c r="EF4" s="884"/>
      <c r="EG4" s="884"/>
      <c r="EH4" s="884">
        <v>1730.9021161774194</v>
      </c>
      <c r="EI4" s="884"/>
      <c r="EJ4" s="884"/>
      <c r="EK4" s="884"/>
      <c r="EL4" s="884">
        <v>93.105610822381422</v>
      </c>
      <c r="EM4" s="884"/>
      <c r="EN4" s="884"/>
      <c r="EO4" s="884"/>
      <c r="EP4" s="884">
        <v>115.35338339686781</v>
      </c>
      <c r="EQ4" s="884"/>
      <c r="ER4" s="884"/>
      <c r="ES4" s="884"/>
      <c r="ET4" s="884"/>
      <c r="EU4" s="884"/>
      <c r="EV4" s="884"/>
      <c r="EW4" s="884"/>
      <c r="EX4" s="884"/>
      <c r="EY4" s="884"/>
      <c r="EZ4" s="884"/>
      <c r="FA4" s="884"/>
      <c r="FB4" s="884"/>
      <c r="FC4" s="884"/>
      <c r="FD4" s="884"/>
      <c r="FE4" s="884"/>
      <c r="FF4" s="884"/>
      <c r="FG4" s="884">
        <v>1730.9021161774194</v>
      </c>
      <c r="FH4" s="884">
        <v>212.83398758538249</v>
      </c>
      <c r="FI4" s="884"/>
      <c r="FJ4" s="884">
        <v>551.11829844914575</v>
      </c>
      <c r="FK4" s="884"/>
      <c r="FL4" s="884"/>
      <c r="FM4" s="884"/>
      <c r="FN4" s="884"/>
      <c r="FO4" s="884"/>
      <c r="FP4" s="884"/>
      <c r="FQ4" s="884"/>
      <c r="FR4" s="884"/>
      <c r="FS4" s="884"/>
      <c r="FT4" s="884"/>
      <c r="FU4" s="884"/>
      <c r="FV4" s="884"/>
      <c r="FW4" s="884"/>
      <c r="FX4" s="884"/>
      <c r="FY4" s="884"/>
      <c r="FZ4" s="884"/>
      <c r="GA4" s="884"/>
      <c r="GB4" s="884"/>
      <c r="GC4" s="884"/>
      <c r="GD4" s="884"/>
      <c r="GE4" s="884"/>
      <c r="GF4" s="884"/>
      <c r="GG4" s="884"/>
      <c r="GH4" s="884"/>
      <c r="GI4" s="884"/>
      <c r="GJ4" s="884"/>
      <c r="GK4" s="884"/>
      <c r="GL4" s="884"/>
      <c r="GM4" s="884"/>
      <c r="GN4" s="884"/>
      <c r="GO4" s="884"/>
      <c r="GP4" s="884"/>
      <c r="GQ4" s="884"/>
      <c r="GR4" s="884"/>
      <c r="GS4" s="884"/>
      <c r="GT4" s="884"/>
      <c r="GU4" s="884">
        <v>29054.798999999999</v>
      </c>
      <c r="GV4" s="884"/>
      <c r="GW4" s="884"/>
      <c r="GX4" s="884"/>
      <c r="GY4" s="884"/>
      <c r="GZ4" s="884"/>
      <c r="HA4" s="884"/>
      <c r="HB4" s="884"/>
      <c r="HC4" s="884"/>
      <c r="HD4" s="884"/>
      <c r="HE4" s="884"/>
      <c r="HF4" s="884"/>
      <c r="HG4" s="884"/>
      <c r="HH4" s="884"/>
      <c r="HI4" s="884"/>
      <c r="HJ4" s="884"/>
      <c r="HK4" s="884"/>
      <c r="HL4" s="884"/>
      <c r="HM4" s="884"/>
      <c r="HN4" s="884"/>
      <c r="HO4" s="884"/>
      <c r="HP4" s="884"/>
      <c r="HQ4" s="884"/>
      <c r="HR4" s="884"/>
      <c r="HS4" s="884"/>
      <c r="HT4" s="884"/>
      <c r="HU4" s="884"/>
      <c r="HV4" s="884"/>
      <c r="HW4" s="884"/>
      <c r="HX4" s="884"/>
      <c r="HY4" s="884"/>
      <c r="HZ4" s="884"/>
      <c r="IA4" s="884"/>
      <c r="IB4" s="884"/>
      <c r="IC4" s="884">
        <v>1007.1512269591603</v>
      </c>
      <c r="ID4" s="884"/>
      <c r="IE4" s="884"/>
      <c r="IF4" s="884"/>
      <c r="IG4" s="884"/>
      <c r="IH4" s="884"/>
      <c r="II4" s="884"/>
      <c r="IJ4" s="884"/>
      <c r="IK4" s="884"/>
      <c r="IL4" s="884"/>
      <c r="IM4" s="884"/>
      <c r="IN4" s="884"/>
      <c r="IO4" s="884"/>
      <c r="IP4" s="884"/>
      <c r="IQ4" s="884"/>
      <c r="IR4" s="884"/>
      <c r="IS4" s="884"/>
      <c r="IT4" s="884"/>
      <c r="IU4" s="884"/>
      <c r="IV4" s="884"/>
      <c r="IW4" s="884"/>
      <c r="IX4" s="884"/>
      <c r="IY4" s="884"/>
      <c r="IZ4" s="884"/>
      <c r="JA4" s="884"/>
      <c r="JB4" s="884"/>
      <c r="JC4" s="884"/>
      <c r="JD4" s="884"/>
      <c r="JE4" s="884"/>
      <c r="JF4" s="849"/>
    </row>
    <row r="5" spans="1:314" s="475" customFormat="1" ht="15">
      <c r="A5" s="196">
        <v>1955</v>
      </c>
      <c r="B5" s="884">
        <v>2759.2966098429515</v>
      </c>
      <c r="C5" s="884">
        <v>1941.4095436049442</v>
      </c>
      <c r="D5" s="884">
        <v>239.56580576197217</v>
      </c>
      <c r="E5" s="884">
        <v>636.08569031576053</v>
      </c>
      <c r="F5" s="884">
        <v>102.6839234245719</v>
      </c>
      <c r="G5" s="884">
        <v>160.44835326429725</v>
      </c>
      <c r="H5" s="1113">
        <v>147619.372145089</v>
      </c>
      <c r="I5" s="1113">
        <v>103303.41438064369</v>
      </c>
      <c r="J5" s="1113">
        <v>21657.569855058107</v>
      </c>
      <c r="K5" s="1113">
        <v>22151.01383223994</v>
      </c>
      <c r="L5" s="1113">
        <v>3212.5309798942208</v>
      </c>
      <c r="M5" s="1113">
        <v>2705.1569027469727</v>
      </c>
      <c r="N5" s="884">
        <v>1.8691968200020201</v>
      </c>
      <c r="O5" s="884">
        <v>1.8793275665133415</v>
      </c>
      <c r="P5" s="884">
        <v>1.106152755665806</v>
      </c>
      <c r="Q5" s="884">
        <v>2.8715872561551228</v>
      </c>
      <c r="R5" s="884">
        <v>3.1963558971796431</v>
      </c>
      <c r="S5" s="884">
        <v>5.9312032178750416</v>
      </c>
      <c r="T5" s="1113">
        <v>2759.2966098429515</v>
      </c>
      <c r="U5" s="1113">
        <v>2545.3793316713754</v>
      </c>
      <c r="V5" s="1113">
        <v>1123.4326239770987</v>
      </c>
      <c r="W5" s="1113">
        <v>1421.9467076942767</v>
      </c>
      <c r="X5" s="1113">
        <v>1061.7703107927123</v>
      </c>
      <c r="Y5" s="1113">
        <v>360.17639690156454</v>
      </c>
      <c r="Z5" s="1113">
        <v>213.91727817157636</v>
      </c>
      <c r="AA5" s="884">
        <v>2759.2966098429515</v>
      </c>
      <c r="AB5" s="884"/>
      <c r="AC5" s="884"/>
      <c r="AD5" s="884"/>
      <c r="AE5" s="884"/>
      <c r="AF5" s="884"/>
      <c r="AG5" s="884"/>
      <c r="AH5" s="884"/>
      <c r="AI5" s="884"/>
      <c r="AJ5" s="884"/>
      <c r="AK5" s="884"/>
      <c r="AL5" s="884">
        <v>147619.372145089</v>
      </c>
      <c r="AM5" s="884"/>
      <c r="AN5" s="884"/>
      <c r="AO5" s="884"/>
      <c r="AP5" s="884"/>
      <c r="AQ5" s="884"/>
      <c r="AR5" s="884"/>
      <c r="AS5" s="884"/>
      <c r="AT5" s="884"/>
      <c r="AU5" s="884"/>
      <c r="AV5" s="884"/>
      <c r="AW5" s="884"/>
      <c r="AX5" s="884"/>
      <c r="AY5" s="884"/>
      <c r="AZ5" s="884"/>
      <c r="BA5" s="884"/>
      <c r="BB5" s="884"/>
      <c r="BC5" s="884"/>
      <c r="BD5" s="884"/>
      <c r="BE5" s="884"/>
      <c r="BF5" s="884"/>
      <c r="BG5" s="884"/>
      <c r="BH5" s="884">
        <v>102.6839234245719</v>
      </c>
      <c r="BI5" s="884"/>
      <c r="BJ5" s="884"/>
      <c r="BK5" s="884"/>
      <c r="BL5" s="884"/>
      <c r="BM5" s="884">
        <v>160.44835326429725</v>
      </c>
      <c r="BN5" s="884"/>
      <c r="BO5" s="884"/>
      <c r="BP5" s="884"/>
      <c r="BQ5" s="884"/>
      <c r="BR5" s="884">
        <v>3212.5309798942208</v>
      </c>
      <c r="BS5" s="884"/>
      <c r="BT5" s="884"/>
      <c r="BU5" s="884"/>
      <c r="BV5" s="884"/>
      <c r="BW5" s="884">
        <v>2705.1569027469727</v>
      </c>
      <c r="BX5" s="884"/>
      <c r="BY5" s="884"/>
      <c r="BZ5" s="884"/>
      <c r="CA5" s="884"/>
      <c r="CB5" s="884">
        <v>3.1963558971796431</v>
      </c>
      <c r="CC5" s="884"/>
      <c r="CD5" s="884"/>
      <c r="CE5" s="884"/>
      <c r="CF5" s="884"/>
      <c r="CG5" s="884">
        <v>5.9312032178750416</v>
      </c>
      <c r="CH5" s="884"/>
      <c r="CI5" s="884"/>
      <c r="CJ5" s="884"/>
      <c r="CK5" s="884"/>
      <c r="CL5" s="884">
        <v>636.08569031576053</v>
      </c>
      <c r="CM5" s="884">
        <v>577.94258344436662</v>
      </c>
      <c r="CN5" s="884">
        <v>58.143106871393805</v>
      </c>
      <c r="CO5" s="884"/>
      <c r="CP5" s="884">
        <v>22151.01383223994</v>
      </c>
      <c r="CQ5" s="884">
        <v>21774.682316208862</v>
      </c>
      <c r="CR5" s="884">
        <v>376.3315160310799</v>
      </c>
      <c r="CS5" s="884"/>
      <c r="CT5" s="884">
        <v>577.94258344436662</v>
      </c>
      <c r="CU5" s="884">
        <v>0</v>
      </c>
      <c r="CV5" s="884">
        <v>0</v>
      </c>
      <c r="CW5" s="884"/>
      <c r="CX5" s="884"/>
      <c r="CY5" s="884"/>
      <c r="CZ5" s="884"/>
      <c r="DA5" s="884"/>
      <c r="DB5" s="884">
        <v>22151.01383223994</v>
      </c>
      <c r="DC5" s="884">
        <v>21774.682316208862</v>
      </c>
      <c r="DD5" s="884"/>
      <c r="DE5" s="884"/>
      <c r="DF5" s="884"/>
      <c r="DG5" s="884"/>
      <c r="DH5" s="884"/>
      <c r="DI5" s="884"/>
      <c r="DJ5" s="884"/>
      <c r="DK5" s="884">
        <v>2.8715872561551228</v>
      </c>
      <c r="DL5" s="884">
        <v>2.6541952486450366</v>
      </c>
      <c r="DM5" s="884"/>
      <c r="DN5" s="884"/>
      <c r="DO5" s="884"/>
      <c r="DP5" s="884"/>
      <c r="DQ5" s="884"/>
      <c r="DR5" s="884"/>
      <c r="DS5" s="884"/>
      <c r="DT5" s="884"/>
      <c r="DU5" s="884"/>
      <c r="DV5" s="884"/>
      <c r="DW5" s="884"/>
      <c r="DX5" s="884"/>
      <c r="DY5" s="884"/>
      <c r="DZ5" s="884"/>
      <c r="EA5" s="884"/>
      <c r="EB5" s="884"/>
      <c r="EC5" s="884"/>
      <c r="ED5" s="884"/>
      <c r="EE5" s="884"/>
      <c r="EF5" s="884"/>
      <c r="EG5" s="884"/>
      <c r="EH5" s="884">
        <v>1941.4095436049442</v>
      </c>
      <c r="EI5" s="884"/>
      <c r="EJ5" s="884"/>
      <c r="EK5" s="884"/>
      <c r="EL5" s="884">
        <v>102.6839234245719</v>
      </c>
      <c r="EM5" s="884"/>
      <c r="EN5" s="884"/>
      <c r="EO5" s="884"/>
      <c r="EP5" s="884">
        <v>160.44835326429725</v>
      </c>
      <c r="EQ5" s="884"/>
      <c r="ER5" s="884"/>
      <c r="ES5" s="884"/>
      <c r="ET5" s="884"/>
      <c r="EU5" s="884"/>
      <c r="EV5" s="884"/>
      <c r="EW5" s="884"/>
      <c r="EX5" s="884"/>
      <c r="EY5" s="884"/>
      <c r="EZ5" s="884"/>
      <c r="FA5" s="884"/>
      <c r="FB5" s="884"/>
      <c r="FC5" s="884"/>
      <c r="FD5" s="884"/>
      <c r="FE5" s="884"/>
      <c r="FF5" s="884"/>
      <c r="FG5" s="884">
        <v>1941.4095436049442</v>
      </c>
      <c r="FH5" s="884">
        <v>239.56580576197217</v>
      </c>
      <c r="FI5" s="884"/>
      <c r="FJ5" s="884">
        <v>636.08569031576053</v>
      </c>
      <c r="FK5" s="884"/>
      <c r="FL5" s="884"/>
      <c r="FM5" s="884"/>
      <c r="FN5" s="884"/>
      <c r="FO5" s="884"/>
      <c r="FP5" s="884"/>
      <c r="FQ5" s="884"/>
      <c r="FR5" s="884"/>
      <c r="FS5" s="884"/>
      <c r="FT5" s="884"/>
      <c r="FU5" s="884"/>
      <c r="FV5" s="884"/>
      <c r="FW5" s="884"/>
      <c r="FX5" s="884"/>
      <c r="FY5" s="884"/>
      <c r="FZ5" s="884"/>
      <c r="GA5" s="884"/>
      <c r="GB5" s="884"/>
      <c r="GC5" s="884"/>
      <c r="GD5" s="884"/>
      <c r="GE5" s="884"/>
      <c r="GF5" s="884"/>
      <c r="GG5" s="884"/>
      <c r="GH5" s="884"/>
      <c r="GI5" s="884"/>
      <c r="GJ5" s="884"/>
      <c r="GK5" s="884"/>
      <c r="GL5" s="884"/>
      <c r="GM5" s="884"/>
      <c r="GN5" s="884"/>
      <c r="GO5" s="884"/>
      <c r="GP5" s="884"/>
      <c r="GQ5" s="884"/>
      <c r="GR5" s="884"/>
      <c r="GS5" s="884"/>
      <c r="GT5" s="884"/>
      <c r="GU5" s="884">
        <v>29311.91</v>
      </c>
      <c r="GV5" s="884"/>
      <c r="GW5" s="884"/>
      <c r="GX5" s="884"/>
      <c r="GY5" s="884"/>
      <c r="GZ5" s="884">
        <v>12526.185394791373</v>
      </c>
      <c r="HA5" s="884">
        <v>169.24919647022034</v>
      </c>
      <c r="HB5" s="884">
        <v>12356.936198321153</v>
      </c>
      <c r="HC5" s="884">
        <v>7644.4404969138286</v>
      </c>
      <c r="HD5" s="884">
        <v>11859.191995115689</v>
      </c>
      <c r="HE5" s="884">
        <v>7322.7604633587134</v>
      </c>
      <c r="HF5" s="884"/>
      <c r="HG5" s="884"/>
      <c r="HH5" s="884">
        <v>159.91299330616008</v>
      </c>
      <c r="HI5" s="884">
        <v>9.3362031640602652</v>
      </c>
      <c r="HJ5" s="884">
        <v>1.3511631125992847</v>
      </c>
      <c r="HK5" s="884">
        <v>1.2766296223960965</v>
      </c>
      <c r="HL5" s="884">
        <v>7.4533490203188224E-2</v>
      </c>
      <c r="HM5" s="884">
        <v>5018.6630323936406</v>
      </c>
      <c r="HN5" s="884">
        <v>2401.4386420568721</v>
      </c>
      <c r="HO5" s="884"/>
      <c r="HP5" s="884"/>
      <c r="HQ5" s="884">
        <v>890.1257342758779</v>
      </c>
      <c r="HR5" s="884">
        <v>4046.7087895947607</v>
      </c>
      <c r="HS5" s="884"/>
      <c r="HT5" s="884"/>
      <c r="HU5" s="884"/>
      <c r="HV5" s="884"/>
      <c r="HW5" s="884"/>
      <c r="HX5" s="884"/>
      <c r="HY5" s="884"/>
      <c r="HZ5" s="884"/>
      <c r="IA5" s="884"/>
      <c r="IB5" s="884"/>
      <c r="IC5" s="884">
        <v>1123.4326239770987</v>
      </c>
      <c r="ID5" s="884"/>
      <c r="IE5" s="884"/>
      <c r="IF5" s="884"/>
      <c r="IG5" s="884"/>
      <c r="IH5" s="884"/>
      <c r="II5" s="884"/>
      <c r="IJ5" s="884"/>
      <c r="IK5" s="884"/>
      <c r="IL5" s="884">
        <v>146.96073890962256</v>
      </c>
      <c r="IM5" s="884"/>
      <c r="IN5" s="884"/>
      <c r="IO5" s="884"/>
      <c r="IP5" s="884"/>
      <c r="IQ5" s="884"/>
      <c r="IR5" s="884"/>
      <c r="IS5" s="884"/>
      <c r="IT5" s="884"/>
      <c r="IU5" s="884"/>
      <c r="IV5" s="884"/>
      <c r="IW5" s="884"/>
      <c r="IX5" s="884"/>
      <c r="IY5" s="884"/>
      <c r="IZ5" s="884"/>
      <c r="JA5" s="884"/>
      <c r="JB5" s="884"/>
      <c r="JC5" s="884"/>
      <c r="JD5" s="884"/>
      <c r="JE5" s="884"/>
      <c r="JF5" s="849"/>
    </row>
    <row r="6" spans="1:314" s="475" customFormat="1" ht="15">
      <c r="A6" s="196">
        <v>1956</v>
      </c>
      <c r="B6" s="884">
        <v>3169.8193319626484</v>
      </c>
      <c r="C6" s="884">
        <v>2187.162061498826</v>
      </c>
      <c r="D6" s="884">
        <v>281.78213700682267</v>
      </c>
      <c r="E6" s="884">
        <v>782.37852779698244</v>
      </c>
      <c r="F6" s="884">
        <v>116.46864322525531</v>
      </c>
      <c r="G6" s="884">
        <v>197.97203756523803</v>
      </c>
      <c r="H6" s="1113">
        <v>158200.90335780248</v>
      </c>
      <c r="I6" s="1113">
        <v>110812.15428479548</v>
      </c>
      <c r="J6" s="1113">
        <v>23160.810288775381</v>
      </c>
      <c r="K6" s="1113">
        <v>24066.695440922791</v>
      </c>
      <c r="L6" s="1113">
        <v>3452.2581677394287</v>
      </c>
      <c r="M6" s="1113">
        <v>3291.0148244305856</v>
      </c>
      <c r="N6" s="884">
        <v>2.003667023818112</v>
      </c>
      <c r="O6" s="884">
        <v>1.9737564670727874</v>
      </c>
      <c r="P6" s="884">
        <v>1.2166333279945094</v>
      </c>
      <c r="Q6" s="884">
        <v>3.2508764226377052</v>
      </c>
      <c r="R6" s="884">
        <v>3.3736944795620567</v>
      </c>
      <c r="S6" s="884">
        <v>6.0155316255523497</v>
      </c>
      <c r="T6" s="1113">
        <v>3169.8193319626484</v>
      </c>
      <c r="U6" s="1113">
        <v>2917.4058429594916</v>
      </c>
      <c r="V6" s="1113">
        <v>1294.3865285109994</v>
      </c>
      <c r="W6" s="1113">
        <v>1623.0193144484922</v>
      </c>
      <c r="X6" s="1113">
        <v>1221.8408437798189</v>
      </c>
      <c r="Y6" s="1113">
        <v>401.17847066867336</v>
      </c>
      <c r="Z6" s="1113">
        <v>252.4134890031568</v>
      </c>
      <c r="AA6" s="884">
        <v>3169.8193319626484</v>
      </c>
      <c r="AB6" s="884"/>
      <c r="AC6" s="884"/>
      <c r="AD6" s="884"/>
      <c r="AE6" s="884"/>
      <c r="AF6" s="884"/>
      <c r="AG6" s="884"/>
      <c r="AH6" s="884"/>
      <c r="AI6" s="884"/>
      <c r="AJ6" s="884"/>
      <c r="AK6" s="884"/>
      <c r="AL6" s="884">
        <v>158200.90335780248</v>
      </c>
      <c r="AM6" s="884"/>
      <c r="AN6" s="884"/>
      <c r="AO6" s="884"/>
      <c r="AP6" s="884"/>
      <c r="AQ6" s="884"/>
      <c r="AR6" s="884"/>
      <c r="AS6" s="884"/>
      <c r="AT6" s="884"/>
      <c r="AU6" s="884"/>
      <c r="AV6" s="884"/>
      <c r="AW6" s="884"/>
      <c r="AX6" s="884"/>
      <c r="AY6" s="884"/>
      <c r="AZ6" s="884"/>
      <c r="BA6" s="884"/>
      <c r="BB6" s="884"/>
      <c r="BC6" s="884"/>
      <c r="BD6" s="884"/>
      <c r="BE6" s="884"/>
      <c r="BF6" s="884"/>
      <c r="BG6" s="884"/>
      <c r="BH6" s="884">
        <v>116.46864322525531</v>
      </c>
      <c r="BI6" s="884"/>
      <c r="BJ6" s="884"/>
      <c r="BK6" s="884"/>
      <c r="BL6" s="884"/>
      <c r="BM6" s="884">
        <v>197.97203756523803</v>
      </c>
      <c r="BN6" s="884"/>
      <c r="BO6" s="884"/>
      <c r="BP6" s="884"/>
      <c r="BQ6" s="884"/>
      <c r="BR6" s="884">
        <v>3452.2581677394287</v>
      </c>
      <c r="BS6" s="884"/>
      <c r="BT6" s="884"/>
      <c r="BU6" s="884"/>
      <c r="BV6" s="884"/>
      <c r="BW6" s="884">
        <v>3291.0148244305856</v>
      </c>
      <c r="BX6" s="884"/>
      <c r="BY6" s="884"/>
      <c r="BZ6" s="884"/>
      <c r="CA6" s="884"/>
      <c r="CB6" s="884">
        <v>3.3736944795620567</v>
      </c>
      <c r="CC6" s="884"/>
      <c r="CD6" s="884"/>
      <c r="CE6" s="884"/>
      <c r="CF6" s="884"/>
      <c r="CG6" s="884">
        <v>6.0155316255523497</v>
      </c>
      <c r="CH6" s="884"/>
      <c r="CI6" s="884"/>
      <c r="CJ6" s="884"/>
      <c r="CK6" s="884"/>
      <c r="CL6" s="884">
        <v>782.37852779698244</v>
      </c>
      <c r="CM6" s="884">
        <v>693.89043343688206</v>
      </c>
      <c r="CN6" s="884">
        <v>88.48809436010032</v>
      </c>
      <c r="CO6" s="884"/>
      <c r="CP6" s="884">
        <v>24066.695440922791</v>
      </c>
      <c r="CQ6" s="884">
        <v>23519.469494307912</v>
      </c>
      <c r="CR6" s="884">
        <v>547.22594661487847</v>
      </c>
      <c r="CS6" s="884"/>
      <c r="CT6" s="884">
        <v>693.89043343688206</v>
      </c>
      <c r="CU6" s="884">
        <v>0</v>
      </c>
      <c r="CV6" s="884">
        <v>0</v>
      </c>
      <c r="CW6" s="884"/>
      <c r="CX6" s="884"/>
      <c r="CY6" s="884"/>
      <c r="CZ6" s="884"/>
      <c r="DA6" s="884"/>
      <c r="DB6" s="884">
        <v>24066.695440922791</v>
      </c>
      <c r="DC6" s="884">
        <v>23519.469494307912</v>
      </c>
      <c r="DD6" s="884"/>
      <c r="DE6" s="884"/>
      <c r="DF6" s="884"/>
      <c r="DG6" s="884"/>
      <c r="DH6" s="884"/>
      <c r="DI6" s="884"/>
      <c r="DJ6" s="884"/>
      <c r="DK6" s="884">
        <v>3.2508764226377052</v>
      </c>
      <c r="DL6" s="884">
        <v>2.9502809729820423</v>
      </c>
      <c r="DM6" s="884"/>
      <c r="DN6" s="884"/>
      <c r="DO6" s="884"/>
      <c r="DP6" s="884"/>
      <c r="DQ6" s="884"/>
      <c r="DR6" s="884"/>
      <c r="DS6" s="884"/>
      <c r="DT6" s="884"/>
      <c r="DU6" s="884"/>
      <c r="DV6" s="884"/>
      <c r="DW6" s="884"/>
      <c r="DX6" s="884"/>
      <c r="DY6" s="884"/>
      <c r="DZ6" s="884"/>
      <c r="EA6" s="884"/>
      <c r="EB6" s="884"/>
      <c r="EC6" s="884"/>
      <c r="ED6" s="884"/>
      <c r="EE6" s="884"/>
      <c r="EF6" s="884"/>
      <c r="EG6" s="884"/>
      <c r="EH6" s="884">
        <v>2187.162061498826</v>
      </c>
      <c r="EI6" s="884"/>
      <c r="EJ6" s="884"/>
      <c r="EK6" s="884"/>
      <c r="EL6" s="884">
        <v>116.46864322525531</v>
      </c>
      <c r="EM6" s="884"/>
      <c r="EN6" s="884"/>
      <c r="EO6" s="884"/>
      <c r="EP6" s="884">
        <v>197.97203756523803</v>
      </c>
      <c r="EQ6" s="884"/>
      <c r="ER6" s="884"/>
      <c r="ES6" s="884"/>
      <c r="ET6" s="884"/>
      <c r="EU6" s="884"/>
      <c r="EV6" s="884"/>
      <c r="EW6" s="884"/>
      <c r="EX6" s="884"/>
      <c r="EY6" s="884"/>
      <c r="EZ6" s="884"/>
      <c r="FA6" s="884"/>
      <c r="FB6" s="884"/>
      <c r="FC6" s="884"/>
      <c r="FD6" s="884"/>
      <c r="FE6" s="884"/>
      <c r="FF6" s="884"/>
      <c r="FG6" s="884">
        <v>2187.162061498826</v>
      </c>
      <c r="FH6" s="884">
        <v>281.78213700682267</v>
      </c>
      <c r="FI6" s="884"/>
      <c r="FJ6" s="884">
        <v>782.37852779698244</v>
      </c>
      <c r="FK6" s="884"/>
      <c r="FL6" s="884"/>
      <c r="FM6" s="884"/>
      <c r="FN6" s="884"/>
      <c r="FO6" s="884"/>
      <c r="FP6" s="884"/>
      <c r="FQ6" s="884"/>
      <c r="FR6" s="884"/>
      <c r="FS6" s="884"/>
      <c r="FT6" s="884"/>
      <c r="FU6" s="884"/>
      <c r="FV6" s="884"/>
      <c r="FW6" s="884"/>
      <c r="FX6" s="884"/>
      <c r="FY6" s="884"/>
      <c r="FZ6" s="884"/>
      <c r="GA6" s="884"/>
      <c r="GB6" s="884"/>
      <c r="GC6" s="884"/>
      <c r="GD6" s="884"/>
      <c r="GE6" s="884"/>
      <c r="GF6" s="884"/>
      <c r="GG6" s="884"/>
      <c r="GH6" s="884"/>
      <c r="GI6" s="884"/>
      <c r="GJ6" s="884"/>
      <c r="GK6" s="884"/>
      <c r="GL6" s="884"/>
      <c r="GM6" s="884"/>
      <c r="GN6" s="884"/>
      <c r="GO6" s="884"/>
      <c r="GP6" s="884"/>
      <c r="GQ6" s="884"/>
      <c r="GR6" s="884"/>
      <c r="GS6" s="884"/>
      <c r="GT6" s="884"/>
      <c r="GU6" s="884">
        <v>29571.295999999998</v>
      </c>
      <c r="GV6" s="884"/>
      <c r="GW6" s="884"/>
      <c r="GX6" s="884"/>
      <c r="GY6" s="884"/>
      <c r="GZ6" s="884">
        <v>12629.007601632498</v>
      </c>
      <c r="HA6" s="884">
        <v>165.27570631062736</v>
      </c>
      <c r="HB6" s="884">
        <v>12463.731895321871</v>
      </c>
      <c r="HC6" s="884">
        <v>7853.9573572319696</v>
      </c>
      <c r="HD6" s="884">
        <v>11961.685902558198</v>
      </c>
      <c r="HE6" s="884">
        <v>7523.4607999973632</v>
      </c>
      <c r="HF6" s="884"/>
      <c r="HG6" s="884"/>
      <c r="HH6" s="884">
        <v>156.15869066517303</v>
      </c>
      <c r="HI6" s="884">
        <v>9.1170156454543303</v>
      </c>
      <c r="HJ6" s="884">
        <v>1.3086990801182474</v>
      </c>
      <c r="HK6" s="884">
        <v>1.2365080106926774</v>
      </c>
      <c r="HL6" s="884">
        <v>7.2191069425570076E-2</v>
      </c>
      <c r="HM6" s="884">
        <v>4941.6198910303356</v>
      </c>
      <c r="HN6" s="884">
        <v>2448.272058043874</v>
      </c>
      <c r="HO6" s="884"/>
      <c r="HP6" s="884"/>
      <c r="HQ6" s="884">
        <v>900.56944974648729</v>
      </c>
      <c r="HR6" s="884">
        <v>4173.2704965011735</v>
      </c>
      <c r="HS6" s="884"/>
      <c r="HT6" s="884"/>
      <c r="HU6" s="884"/>
      <c r="HV6" s="884"/>
      <c r="HW6" s="884"/>
      <c r="HX6" s="884"/>
      <c r="HY6" s="884"/>
      <c r="HZ6" s="884"/>
      <c r="IA6" s="884"/>
      <c r="IB6" s="884"/>
      <c r="IC6" s="884">
        <v>1294.3865285109994</v>
      </c>
      <c r="ID6" s="884"/>
      <c r="IE6" s="884"/>
      <c r="IF6" s="884"/>
      <c r="IG6" s="884"/>
      <c r="IH6" s="884"/>
      <c r="II6" s="884"/>
      <c r="IJ6" s="884"/>
      <c r="IK6" s="884"/>
      <c r="IL6" s="884">
        <v>164.80692084724916</v>
      </c>
      <c r="IM6" s="884"/>
      <c r="IN6" s="884"/>
      <c r="IO6" s="884"/>
      <c r="IP6" s="884"/>
      <c r="IQ6" s="884"/>
      <c r="IR6" s="884"/>
      <c r="IS6" s="884"/>
      <c r="IT6" s="884"/>
      <c r="IU6" s="884"/>
      <c r="IV6" s="884"/>
      <c r="IW6" s="884"/>
      <c r="IX6" s="884"/>
      <c r="IY6" s="884"/>
      <c r="IZ6" s="884"/>
      <c r="JA6" s="884"/>
      <c r="JB6" s="884"/>
      <c r="JC6" s="884"/>
      <c r="JD6" s="884"/>
      <c r="JE6" s="884"/>
      <c r="JF6" s="849"/>
    </row>
    <row r="7" spans="1:314" s="475" customFormat="1" ht="15">
      <c r="A7" s="196">
        <v>1957</v>
      </c>
      <c r="B7" s="884">
        <v>3716.3693544937596</v>
      </c>
      <c r="C7" s="884">
        <v>2486.4794216800969</v>
      </c>
      <c r="D7" s="884">
        <v>337.90913191523288</v>
      </c>
      <c r="E7" s="884">
        <v>966.73178849392536</v>
      </c>
      <c r="F7" s="884">
        <v>138.42619031964583</v>
      </c>
      <c r="G7" s="884">
        <v>213.1771779151411</v>
      </c>
      <c r="H7" s="1113">
        <v>164965.31695289485</v>
      </c>
      <c r="I7" s="1113">
        <v>114775.40265847226</v>
      </c>
      <c r="J7" s="1113">
        <v>24496.838073942847</v>
      </c>
      <c r="K7" s="1113">
        <v>25330.822166863087</v>
      </c>
      <c r="L7" s="1113">
        <v>3800.1792720532735</v>
      </c>
      <c r="M7" s="1113">
        <v>3437.9252184365969</v>
      </c>
      <c r="N7" s="884">
        <v>2.2528186064437734</v>
      </c>
      <c r="O7" s="884">
        <v>2.166387016806127</v>
      </c>
      <c r="P7" s="884">
        <v>1.3793989693497015</v>
      </c>
      <c r="Q7" s="884">
        <v>3.8164248366109916</v>
      </c>
      <c r="R7" s="884">
        <v>3.6426226346119939</v>
      </c>
      <c r="S7" s="884">
        <v>6.2007508706685543</v>
      </c>
      <c r="T7" s="1113">
        <v>3716.3693544937596</v>
      </c>
      <c r="U7" s="1113">
        <v>3408.4670277328833</v>
      </c>
      <c r="V7" s="1113">
        <v>1500.8238374588032</v>
      </c>
      <c r="W7" s="1113">
        <v>1907.6431902740799</v>
      </c>
      <c r="X7" s="1113">
        <v>1424.8811882968994</v>
      </c>
      <c r="Y7" s="1113">
        <v>482.76200197718055</v>
      </c>
      <c r="Z7" s="1113">
        <v>307.90232676087646</v>
      </c>
      <c r="AA7" s="884">
        <v>3716.3693544937596</v>
      </c>
      <c r="AB7" s="884"/>
      <c r="AC7" s="884"/>
      <c r="AD7" s="884"/>
      <c r="AE7" s="884"/>
      <c r="AF7" s="884"/>
      <c r="AG7" s="884"/>
      <c r="AH7" s="884"/>
      <c r="AI7" s="884"/>
      <c r="AJ7" s="884"/>
      <c r="AK7" s="884"/>
      <c r="AL7" s="884">
        <v>164965.31695289485</v>
      </c>
      <c r="AM7" s="884"/>
      <c r="AN7" s="884"/>
      <c r="AO7" s="884"/>
      <c r="AP7" s="884"/>
      <c r="AQ7" s="884"/>
      <c r="AR7" s="884"/>
      <c r="AS7" s="884"/>
      <c r="AT7" s="884"/>
      <c r="AU7" s="884"/>
      <c r="AV7" s="884"/>
      <c r="AW7" s="884"/>
      <c r="AX7" s="884"/>
      <c r="AY7" s="884"/>
      <c r="AZ7" s="884"/>
      <c r="BA7" s="884"/>
      <c r="BB7" s="884"/>
      <c r="BC7" s="884"/>
      <c r="BD7" s="884"/>
      <c r="BE7" s="884"/>
      <c r="BF7" s="884"/>
      <c r="BG7" s="884"/>
      <c r="BH7" s="884">
        <v>138.42619031964583</v>
      </c>
      <c r="BI7" s="884"/>
      <c r="BJ7" s="884"/>
      <c r="BK7" s="884"/>
      <c r="BL7" s="884"/>
      <c r="BM7" s="884">
        <v>213.1771779151411</v>
      </c>
      <c r="BN7" s="884"/>
      <c r="BO7" s="884"/>
      <c r="BP7" s="884"/>
      <c r="BQ7" s="884"/>
      <c r="BR7" s="884">
        <v>3800.1792720532735</v>
      </c>
      <c r="BS7" s="884"/>
      <c r="BT7" s="884"/>
      <c r="BU7" s="884"/>
      <c r="BV7" s="884"/>
      <c r="BW7" s="884">
        <v>3437.9252184365969</v>
      </c>
      <c r="BX7" s="884"/>
      <c r="BY7" s="884"/>
      <c r="BZ7" s="884"/>
      <c r="CA7" s="884"/>
      <c r="CB7" s="884">
        <v>3.6426226346119939</v>
      </c>
      <c r="CC7" s="884"/>
      <c r="CD7" s="884"/>
      <c r="CE7" s="884"/>
      <c r="CF7" s="884"/>
      <c r="CG7" s="884">
        <v>6.2007508706685543</v>
      </c>
      <c r="CH7" s="884"/>
      <c r="CI7" s="884"/>
      <c r="CJ7" s="884"/>
      <c r="CK7" s="884"/>
      <c r="CL7" s="884">
        <v>966.73178849392536</v>
      </c>
      <c r="CM7" s="884">
        <v>840.10952376958062</v>
      </c>
      <c r="CN7" s="884">
        <v>126.62226472434476</v>
      </c>
      <c r="CO7" s="884"/>
      <c r="CP7" s="884">
        <v>25330.822166863087</v>
      </c>
      <c r="CQ7" s="884">
        <v>24606.01300572895</v>
      </c>
      <c r="CR7" s="884">
        <v>724.80916113413798</v>
      </c>
      <c r="CS7" s="884"/>
      <c r="CT7" s="884">
        <v>840.10952376958062</v>
      </c>
      <c r="CU7" s="884">
        <v>0</v>
      </c>
      <c r="CV7" s="884">
        <v>0</v>
      </c>
      <c r="CW7" s="884"/>
      <c r="CX7" s="884"/>
      <c r="CY7" s="884"/>
      <c r="CZ7" s="884"/>
      <c r="DA7" s="884"/>
      <c r="DB7" s="884">
        <v>25330.822166863087</v>
      </c>
      <c r="DC7" s="884">
        <v>24606.01300572895</v>
      </c>
      <c r="DD7" s="884"/>
      <c r="DE7" s="884"/>
      <c r="DF7" s="884"/>
      <c r="DG7" s="884"/>
      <c r="DH7" s="884"/>
      <c r="DI7" s="884"/>
      <c r="DJ7" s="884"/>
      <c r="DK7" s="884">
        <v>3.8164248366109916</v>
      </c>
      <c r="DL7" s="884">
        <v>3.4142448172078113</v>
      </c>
      <c r="DM7" s="884"/>
      <c r="DN7" s="884"/>
      <c r="DO7" s="884"/>
      <c r="DP7" s="884"/>
      <c r="DQ7" s="884"/>
      <c r="DR7" s="884"/>
      <c r="DS7" s="884"/>
      <c r="DT7" s="884"/>
      <c r="DU7" s="884"/>
      <c r="DV7" s="884"/>
      <c r="DW7" s="884"/>
      <c r="DX7" s="884"/>
      <c r="DY7" s="884"/>
      <c r="DZ7" s="884"/>
      <c r="EA7" s="884"/>
      <c r="EB7" s="884"/>
      <c r="EC7" s="884"/>
      <c r="ED7" s="884"/>
      <c r="EE7" s="884"/>
      <c r="EF7" s="884"/>
      <c r="EG7" s="884"/>
      <c r="EH7" s="884">
        <v>2486.4794216800969</v>
      </c>
      <c r="EI7" s="884"/>
      <c r="EJ7" s="884"/>
      <c r="EK7" s="884"/>
      <c r="EL7" s="884">
        <v>138.42619031964583</v>
      </c>
      <c r="EM7" s="884"/>
      <c r="EN7" s="884"/>
      <c r="EO7" s="884"/>
      <c r="EP7" s="884">
        <v>213.1771779151411</v>
      </c>
      <c r="EQ7" s="884"/>
      <c r="ER7" s="884"/>
      <c r="ES7" s="884"/>
      <c r="ET7" s="884"/>
      <c r="EU7" s="884"/>
      <c r="EV7" s="884"/>
      <c r="EW7" s="884"/>
      <c r="EX7" s="884"/>
      <c r="EY7" s="884"/>
      <c r="EZ7" s="884"/>
      <c r="FA7" s="884"/>
      <c r="FB7" s="884"/>
      <c r="FC7" s="884"/>
      <c r="FD7" s="884"/>
      <c r="FE7" s="884"/>
      <c r="FF7" s="884"/>
      <c r="FG7" s="884">
        <v>2486.4794216800969</v>
      </c>
      <c r="FH7" s="884">
        <v>337.90913191523288</v>
      </c>
      <c r="FI7" s="884"/>
      <c r="FJ7" s="884">
        <v>966.73178849392536</v>
      </c>
      <c r="FK7" s="884"/>
      <c r="FL7" s="884"/>
      <c r="FM7" s="884"/>
      <c r="FN7" s="884"/>
      <c r="FO7" s="884"/>
      <c r="FP7" s="884"/>
      <c r="FQ7" s="884"/>
      <c r="FR7" s="884"/>
      <c r="FS7" s="884"/>
      <c r="FT7" s="884"/>
      <c r="FU7" s="884"/>
      <c r="FV7" s="884"/>
      <c r="FW7" s="884"/>
      <c r="FX7" s="884"/>
      <c r="FY7" s="884"/>
      <c r="FZ7" s="884"/>
      <c r="GA7" s="884"/>
      <c r="GB7" s="884"/>
      <c r="GC7" s="884"/>
      <c r="GD7" s="884"/>
      <c r="GE7" s="884"/>
      <c r="GF7" s="884"/>
      <c r="GG7" s="884"/>
      <c r="GH7" s="884"/>
      <c r="GI7" s="884"/>
      <c r="GJ7" s="884"/>
      <c r="GK7" s="884"/>
      <c r="GL7" s="884"/>
      <c r="GM7" s="884"/>
      <c r="GN7" s="884"/>
      <c r="GO7" s="884"/>
      <c r="GP7" s="884"/>
      <c r="GQ7" s="884"/>
      <c r="GR7" s="884"/>
      <c r="GS7" s="884"/>
      <c r="GT7" s="884"/>
      <c r="GU7" s="884">
        <v>29832.977999999999</v>
      </c>
      <c r="GV7" s="884"/>
      <c r="GW7" s="884"/>
      <c r="GX7" s="884"/>
      <c r="GY7" s="884"/>
      <c r="GZ7" s="884">
        <v>12727.751584896423</v>
      </c>
      <c r="HA7" s="884">
        <v>137.67605901024581</v>
      </c>
      <c r="HB7" s="884">
        <v>12590.075525886177</v>
      </c>
      <c r="HC7" s="884">
        <v>8047.3575347051947</v>
      </c>
      <c r="HD7" s="884">
        <v>12082.940342022377</v>
      </c>
      <c r="HE7" s="884">
        <v>7708.7226479742349</v>
      </c>
      <c r="HF7" s="884"/>
      <c r="HG7" s="884"/>
      <c r="HH7" s="884">
        <v>130.081507989893</v>
      </c>
      <c r="HI7" s="884">
        <v>7.5945510203528102</v>
      </c>
      <c r="HJ7" s="884">
        <v>1.0816997652092839</v>
      </c>
      <c r="HK7" s="884">
        <v>1.0220305379330012</v>
      </c>
      <c r="HL7" s="884">
        <v>5.9669227276282655E-2</v>
      </c>
      <c r="HM7" s="884">
        <v>4853.3293995372651</v>
      </c>
      <c r="HN7" s="884">
        <v>2532.7873373976045</v>
      </c>
      <c r="HO7" s="884"/>
      <c r="HP7" s="884"/>
      <c r="HQ7" s="884">
        <v>920.57645569854787</v>
      </c>
      <c r="HR7" s="884">
        <v>4283.38233325276</v>
      </c>
      <c r="HS7" s="884"/>
      <c r="HT7" s="884"/>
      <c r="HU7" s="884"/>
      <c r="HV7" s="884"/>
      <c r="HW7" s="884"/>
      <c r="HX7" s="884"/>
      <c r="HY7" s="884"/>
      <c r="HZ7" s="884"/>
      <c r="IA7" s="884"/>
      <c r="IB7" s="884"/>
      <c r="IC7" s="884">
        <v>1500.8238374588032</v>
      </c>
      <c r="ID7" s="884"/>
      <c r="IE7" s="884"/>
      <c r="IF7" s="884"/>
      <c r="IG7" s="884"/>
      <c r="IH7" s="884"/>
      <c r="II7" s="884"/>
      <c r="IJ7" s="884"/>
      <c r="IK7" s="884"/>
      <c r="IL7" s="884">
        <v>186.4989632915302</v>
      </c>
      <c r="IM7" s="884"/>
      <c r="IN7" s="884"/>
      <c r="IO7" s="884"/>
      <c r="IP7" s="884"/>
      <c r="IQ7" s="884"/>
      <c r="IR7" s="884"/>
      <c r="IS7" s="884"/>
      <c r="IT7" s="884"/>
      <c r="IU7" s="884"/>
      <c r="IV7" s="884"/>
      <c r="IW7" s="884"/>
      <c r="IX7" s="884"/>
      <c r="IY7" s="884"/>
      <c r="IZ7" s="884"/>
      <c r="JA7" s="884"/>
      <c r="JB7" s="884"/>
      <c r="JC7" s="884"/>
      <c r="JD7" s="884"/>
      <c r="JE7" s="884"/>
      <c r="JF7" s="849"/>
    </row>
    <row r="8" spans="1:314" s="475" customFormat="1" ht="15">
      <c r="A8" s="196">
        <v>1958</v>
      </c>
      <c r="B8" s="884">
        <v>4272.7142355661044</v>
      </c>
      <c r="C8" s="884">
        <v>2905.5213147751119</v>
      </c>
      <c r="D8" s="884">
        <v>327.62485180377956</v>
      </c>
      <c r="E8" s="884">
        <v>1135.6479707798769</v>
      </c>
      <c r="F8" s="884">
        <v>164.92551550976808</v>
      </c>
      <c r="G8" s="884">
        <v>261.00541730243219</v>
      </c>
      <c r="H8" s="1113">
        <v>172404.05935229865</v>
      </c>
      <c r="I8" s="1113">
        <v>120792.88089617224</v>
      </c>
      <c r="J8" s="1113">
        <v>23931.076797776197</v>
      </c>
      <c r="K8" s="1113">
        <v>27405.404408861323</v>
      </c>
      <c r="L8" s="1113">
        <v>4366.8086070707013</v>
      </c>
      <c r="M8" s="1113">
        <v>4092.1113575818117</v>
      </c>
      <c r="N8" s="884">
        <v>2.4783141717301662</v>
      </c>
      <c r="O8" s="884">
        <v>2.405374632361454</v>
      </c>
      <c r="P8" s="884">
        <v>1.3690351444370619</v>
      </c>
      <c r="Q8" s="884">
        <v>4.1438832787764817</v>
      </c>
      <c r="R8" s="884">
        <v>3.7767974360662842</v>
      </c>
      <c r="S8" s="884">
        <v>6.3782579332511249</v>
      </c>
      <c r="T8" s="1113">
        <v>4272.7142355661044</v>
      </c>
      <c r="U8" s="1113">
        <v>3947.3166097986054</v>
      </c>
      <c r="V8" s="1113">
        <v>1726.5992049462639</v>
      </c>
      <c r="W8" s="1113">
        <v>2220.7174048523416</v>
      </c>
      <c r="X8" s="1113">
        <v>1667.3618924379559</v>
      </c>
      <c r="Y8" s="1113">
        <v>553.35551241438543</v>
      </c>
      <c r="Z8" s="1113">
        <v>325.39762576749899</v>
      </c>
      <c r="AA8" s="884">
        <v>4272.7142355661044</v>
      </c>
      <c r="AB8" s="884"/>
      <c r="AC8" s="884"/>
      <c r="AD8" s="884"/>
      <c r="AE8" s="884"/>
      <c r="AF8" s="884"/>
      <c r="AG8" s="884"/>
      <c r="AH8" s="884"/>
      <c r="AI8" s="884"/>
      <c r="AJ8" s="884"/>
      <c r="AK8" s="884"/>
      <c r="AL8" s="884">
        <v>172404.05935229865</v>
      </c>
      <c r="AM8" s="884"/>
      <c r="AN8" s="884"/>
      <c r="AO8" s="884"/>
      <c r="AP8" s="884"/>
      <c r="AQ8" s="884"/>
      <c r="AR8" s="884"/>
      <c r="AS8" s="884"/>
      <c r="AT8" s="884"/>
      <c r="AU8" s="884"/>
      <c r="AV8" s="884"/>
      <c r="AW8" s="884"/>
      <c r="AX8" s="884"/>
      <c r="AY8" s="884"/>
      <c r="AZ8" s="884"/>
      <c r="BA8" s="884"/>
      <c r="BB8" s="884"/>
      <c r="BC8" s="884"/>
      <c r="BD8" s="884"/>
      <c r="BE8" s="884"/>
      <c r="BF8" s="884"/>
      <c r="BG8" s="884"/>
      <c r="BH8" s="884">
        <v>164.92551550976808</v>
      </c>
      <c r="BI8" s="884"/>
      <c r="BJ8" s="884"/>
      <c r="BK8" s="884"/>
      <c r="BL8" s="884"/>
      <c r="BM8" s="884">
        <v>261.00541730243219</v>
      </c>
      <c r="BN8" s="884"/>
      <c r="BO8" s="884"/>
      <c r="BP8" s="884"/>
      <c r="BQ8" s="884"/>
      <c r="BR8" s="884">
        <v>4366.8086070707013</v>
      </c>
      <c r="BS8" s="884"/>
      <c r="BT8" s="884"/>
      <c r="BU8" s="884"/>
      <c r="BV8" s="884"/>
      <c r="BW8" s="884">
        <v>4092.1113575818117</v>
      </c>
      <c r="BX8" s="884"/>
      <c r="BY8" s="884"/>
      <c r="BZ8" s="884"/>
      <c r="CA8" s="884"/>
      <c r="CB8" s="884">
        <v>3.7767974360662842</v>
      </c>
      <c r="CC8" s="884"/>
      <c r="CD8" s="884"/>
      <c r="CE8" s="884"/>
      <c r="CF8" s="884"/>
      <c r="CG8" s="884">
        <v>6.3782579332511249</v>
      </c>
      <c r="CH8" s="884"/>
      <c r="CI8" s="884"/>
      <c r="CJ8" s="884"/>
      <c r="CK8" s="884"/>
      <c r="CL8" s="884">
        <v>1135.6479707798769</v>
      </c>
      <c r="CM8" s="884">
        <v>939.95181298254249</v>
      </c>
      <c r="CN8" s="884">
        <v>195.69615779733462</v>
      </c>
      <c r="CO8" s="884"/>
      <c r="CP8" s="884">
        <v>27405.404408861323</v>
      </c>
      <c r="CQ8" s="884">
        <v>26341.826192022327</v>
      </c>
      <c r="CR8" s="884">
        <v>1063.5782168389978</v>
      </c>
      <c r="CS8" s="884"/>
      <c r="CT8" s="884">
        <v>939.95181298254249</v>
      </c>
      <c r="CU8" s="884">
        <v>0</v>
      </c>
      <c r="CV8" s="884">
        <v>0</v>
      </c>
      <c r="CW8" s="884"/>
      <c r="CX8" s="884"/>
      <c r="CY8" s="884"/>
      <c r="CZ8" s="884"/>
      <c r="DA8" s="884"/>
      <c r="DB8" s="884">
        <v>27405.404408861323</v>
      </c>
      <c r="DC8" s="884">
        <v>26341.826192022327</v>
      </c>
      <c r="DD8" s="884"/>
      <c r="DE8" s="884"/>
      <c r="DF8" s="884"/>
      <c r="DG8" s="884"/>
      <c r="DH8" s="884"/>
      <c r="DI8" s="884"/>
      <c r="DJ8" s="884"/>
      <c r="DK8" s="884">
        <v>4.1438832787764817</v>
      </c>
      <c r="DL8" s="884">
        <v>3.5682864435086463</v>
      </c>
      <c r="DM8" s="884"/>
      <c r="DN8" s="884"/>
      <c r="DO8" s="884"/>
      <c r="DP8" s="884"/>
      <c r="DQ8" s="884"/>
      <c r="DR8" s="884"/>
      <c r="DS8" s="884"/>
      <c r="DT8" s="884">
        <v>865.10837663573443</v>
      </c>
      <c r="DU8" s="884">
        <v>74.843436346808019</v>
      </c>
      <c r="DV8" s="884"/>
      <c r="DW8" s="884"/>
      <c r="DX8" s="884"/>
      <c r="DY8" s="884"/>
      <c r="DZ8" s="884"/>
      <c r="EA8" s="884"/>
      <c r="EB8" s="884"/>
      <c r="EC8" s="884"/>
      <c r="ED8" s="884"/>
      <c r="EE8" s="884"/>
      <c r="EF8" s="884"/>
      <c r="EG8" s="884"/>
      <c r="EH8" s="884">
        <v>2905.5213147751119</v>
      </c>
      <c r="EI8" s="884"/>
      <c r="EJ8" s="884"/>
      <c r="EK8" s="884"/>
      <c r="EL8" s="884">
        <v>164.92551550976808</v>
      </c>
      <c r="EM8" s="884"/>
      <c r="EN8" s="884"/>
      <c r="EO8" s="884"/>
      <c r="EP8" s="884">
        <v>261.00541730243219</v>
      </c>
      <c r="EQ8" s="884"/>
      <c r="ER8" s="884"/>
      <c r="ES8" s="884"/>
      <c r="ET8" s="884"/>
      <c r="EU8" s="884"/>
      <c r="EV8" s="884"/>
      <c r="EW8" s="884"/>
      <c r="EX8" s="884"/>
      <c r="EY8" s="884"/>
      <c r="EZ8" s="884"/>
      <c r="FA8" s="884"/>
      <c r="FB8" s="884"/>
      <c r="FC8" s="884"/>
      <c r="FD8" s="884"/>
      <c r="FE8" s="884"/>
      <c r="FF8" s="884"/>
      <c r="FG8" s="884">
        <v>2905.5213147751119</v>
      </c>
      <c r="FH8" s="884">
        <v>327.62485180377956</v>
      </c>
      <c r="FI8" s="884"/>
      <c r="FJ8" s="884">
        <v>1135.6479707798769</v>
      </c>
      <c r="FK8" s="884"/>
      <c r="FL8" s="884"/>
      <c r="FM8" s="884"/>
      <c r="FN8" s="884"/>
      <c r="FO8" s="884"/>
      <c r="FP8" s="884">
        <v>538.86925582681238</v>
      </c>
      <c r="FQ8" s="884">
        <v>521.64905701200826</v>
      </c>
      <c r="FR8" s="884"/>
      <c r="FS8" s="884"/>
      <c r="FT8" s="884">
        <v>-3.1769499837726736</v>
      </c>
      <c r="FU8" s="884">
        <v>216.49417619270855</v>
      </c>
      <c r="FV8" s="884">
        <v>27.204812904931906</v>
      </c>
      <c r="FW8" s="884">
        <v>152.48037695479184</v>
      </c>
      <c r="FX8" s="884">
        <v>117.33559313884581</v>
      </c>
      <c r="FY8" s="884">
        <v>11.311047804502783</v>
      </c>
      <c r="FZ8" s="884">
        <v>17.220198814804132</v>
      </c>
      <c r="GA8" s="884">
        <v>498.39169160866902</v>
      </c>
      <c r="GB8" s="884">
        <v>374.46539973315066</v>
      </c>
      <c r="GC8" s="884">
        <v>194.40337528397822</v>
      </c>
      <c r="GD8" s="884">
        <v>63.290180664238584</v>
      </c>
      <c r="GE8" s="884">
        <v>57.456757179089585</v>
      </c>
      <c r="GF8" s="884"/>
      <c r="GG8" s="884">
        <v>14.325724520091834</v>
      </c>
      <c r="GH8" s="884">
        <v>33.66689505126633</v>
      </c>
      <c r="GI8" s="884">
        <v>11.322467034486076</v>
      </c>
      <c r="GJ8" s="884">
        <v>123.92629187551836</v>
      </c>
      <c r="GK8" s="884">
        <v>71.296863918839321</v>
      </c>
      <c r="GL8" s="884">
        <v>74.843436346808019</v>
      </c>
      <c r="GM8" s="884">
        <v>52.629427956679045</v>
      </c>
      <c r="GN8" s="884"/>
      <c r="GO8" s="884"/>
      <c r="GP8" s="884">
        <v>40.477564218143357</v>
      </c>
      <c r="GQ8" s="884">
        <v>40.477564218143357</v>
      </c>
      <c r="GR8" s="884">
        <v>74.14445926940968</v>
      </c>
      <c r="GS8" s="884">
        <v>147.18365727885759</v>
      </c>
      <c r="GT8" s="884"/>
      <c r="GU8" s="884">
        <v>30096.974999999999</v>
      </c>
      <c r="GV8" s="884"/>
      <c r="GW8" s="884"/>
      <c r="GX8" s="884"/>
      <c r="GY8" s="884"/>
      <c r="GZ8" s="884">
        <v>12881.728657542031</v>
      </c>
      <c r="HA8" s="884">
        <v>148.52261309152891</v>
      </c>
      <c r="HB8" s="884">
        <v>12733.206044450502</v>
      </c>
      <c r="HC8" s="884">
        <v>8286.4813355019105</v>
      </c>
      <c r="HD8" s="884">
        <v>12220.305484382296</v>
      </c>
      <c r="HE8" s="884">
        <v>7937.7840573774711</v>
      </c>
      <c r="HF8" s="884"/>
      <c r="HG8" s="884"/>
      <c r="HH8" s="884">
        <v>140.32973939287231</v>
      </c>
      <c r="HI8" s="884">
        <v>8.192873698656598</v>
      </c>
      <c r="HJ8" s="884">
        <v>1.1529711348528626</v>
      </c>
      <c r="HK8" s="884">
        <v>1.0893704030220481</v>
      </c>
      <c r="HL8" s="884">
        <v>6.3600731830814494E-2</v>
      </c>
      <c r="HM8" s="884">
        <v>4735.4743542018159</v>
      </c>
      <c r="HN8" s="884">
        <v>2612.3782923749004</v>
      </c>
      <c r="HO8" s="884"/>
      <c r="HP8" s="884"/>
      <c r="HQ8" s="884">
        <v>948.81632841429507</v>
      </c>
      <c r="HR8" s="884">
        <v>4436.5370694594903</v>
      </c>
      <c r="HS8" s="884"/>
      <c r="HT8" s="884"/>
      <c r="HU8" s="884"/>
      <c r="HV8" s="884"/>
      <c r="HW8" s="884"/>
      <c r="HX8" s="884"/>
      <c r="HY8" s="884"/>
      <c r="HZ8" s="884"/>
      <c r="IA8" s="884"/>
      <c r="IB8" s="884"/>
      <c r="IC8" s="884">
        <v>1726.5992049462639</v>
      </c>
      <c r="ID8" s="884"/>
      <c r="IE8" s="884"/>
      <c r="IF8" s="884"/>
      <c r="IG8" s="884"/>
      <c r="IH8" s="884"/>
      <c r="II8" s="884"/>
      <c r="IJ8" s="884"/>
      <c r="IK8" s="884"/>
      <c r="IL8" s="884">
        <v>208.3633734319736</v>
      </c>
      <c r="IM8" s="884"/>
      <c r="IN8" s="884"/>
      <c r="IO8" s="884"/>
      <c r="IP8" s="884"/>
      <c r="IQ8" s="884"/>
      <c r="IR8" s="884"/>
      <c r="IS8" s="884"/>
      <c r="IT8" s="884"/>
      <c r="IU8" s="884"/>
      <c r="IV8" s="884"/>
      <c r="IW8" s="884"/>
      <c r="IX8" s="884"/>
      <c r="IY8" s="884"/>
      <c r="IZ8" s="884"/>
      <c r="JA8" s="884"/>
      <c r="JB8" s="884"/>
      <c r="JC8" s="884"/>
      <c r="JD8" s="884"/>
      <c r="JE8" s="884"/>
      <c r="JF8" s="849"/>
    </row>
    <row r="9" spans="1:314" s="475" customFormat="1" ht="15">
      <c r="A9" s="196">
        <v>1959</v>
      </c>
      <c r="B9" s="884">
        <v>4431.1942977749022</v>
      </c>
      <c r="C9" s="884">
        <v>3233.4821492692267</v>
      </c>
      <c r="D9" s="884">
        <v>376.63377424656795</v>
      </c>
      <c r="E9" s="884">
        <v>900.47367421133345</v>
      </c>
      <c r="F9" s="884">
        <v>222.14774232454783</v>
      </c>
      <c r="G9" s="884">
        <v>301.54304227677341</v>
      </c>
      <c r="H9" s="1113">
        <v>169132.94688454576</v>
      </c>
      <c r="I9" s="1113">
        <v>119822.98258219713</v>
      </c>
      <c r="J9" s="1113">
        <v>24254.56620194947</v>
      </c>
      <c r="K9" s="1113">
        <v>23940.478544327754</v>
      </c>
      <c r="L9" s="1113">
        <v>5417.0188707439092</v>
      </c>
      <c r="M9" s="1113">
        <v>4302.0993146725159</v>
      </c>
      <c r="N9" s="884">
        <v>2.6199474315313283</v>
      </c>
      <c r="O9" s="884">
        <v>2.6985492094983505</v>
      </c>
      <c r="P9" s="884">
        <v>1.5528365715165662</v>
      </c>
      <c r="Q9" s="884">
        <v>3.7613018993919973</v>
      </c>
      <c r="R9" s="884">
        <v>4.1009224376957114</v>
      </c>
      <c r="S9" s="884">
        <v>7.0092069062270692</v>
      </c>
      <c r="T9" s="1113">
        <v>4431.1942977749022</v>
      </c>
      <c r="U9" s="1113">
        <v>4069.5322640819932</v>
      </c>
      <c r="V9" s="1113">
        <v>1832.2440068217127</v>
      </c>
      <c r="W9" s="1113">
        <v>2237.2882572602803</v>
      </c>
      <c r="X9" s="1113">
        <v>1639.5158860984918</v>
      </c>
      <c r="Y9" s="1113">
        <v>597.77237116178844</v>
      </c>
      <c r="Z9" s="1113">
        <v>361.66203369290957</v>
      </c>
      <c r="AA9" s="884">
        <v>4431.1942977749022</v>
      </c>
      <c r="AB9" s="884"/>
      <c r="AC9" s="884"/>
      <c r="AD9" s="884"/>
      <c r="AE9" s="884"/>
      <c r="AF9" s="884"/>
      <c r="AG9" s="884"/>
      <c r="AH9" s="884"/>
      <c r="AI9" s="884"/>
      <c r="AJ9" s="884"/>
      <c r="AK9" s="884"/>
      <c r="AL9" s="884">
        <v>169132.94688454576</v>
      </c>
      <c r="AM9" s="884"/>
      <c r="AN9" s="884"/>
      <c r="AO9" s="884"/>
      <c r="AP9" s="884"/>
      <c r="AQ9" s="884"/>
      <c r="AR9" s="884"/>
      <c r="AS9" s="884"/>
      <c r="AT9" s="884"/>
      <c r="AU9" s="884"/>
      <c r="AV9" s="884"/>
      <c r="AW9" s="884"/>
      <c r="AX9" s="884"/>
      <c r="AY9" s="884"/>
      <c r="AZ9" s="884"/>
      <c r="BA9" s="884"/>
      <c r="BB9" s="884"/>
      <c r="BC9" s="884"/>
      <c r="BD9" s="884"/>
      <c r="BE9" s="884"/>
      <c r="BF9" s="884"/>
      <c r="BG9" s="884"/>
      <c r="BH9" s="884">
        <v>222.14774232454783</v>
      </c>
      <c r="BI9" s="884"/>
      <c r="BJ9" s="884"/>
      <c r="BK9" s="884"/>
      <c r="BL9" s="884"/>
      <c r="BM9" s="884">
        <v>301.54304227677341</v>
      </c>
      <c r="BN9" s="884"/>
      <c r="BO9" s="884"/>
      <c r="BP9" s="884"/>
      <c r="BQ9" s="884"/>
      <c r="BR9" s="884">
        <v>5417.0188707439092</v>
      </c>
      <c r="BS9" s="884"/>
      <c r="BT9" s="884"/>
      <c r="BU9" s="884"/>
      <c r="BV9" s="884"/>
      <c r="BW9" s="884">
        <v>4302.0993146725159</v>
      </c>
      <c r="BX9" s="884"/>
      <c r="BY9" s="884"/>
      <c r="BZ9" s="884"/>
      <c r="CA9" s="884"/>
      <c r="CB9" s="884">
        <v>4.1009224376957114</v>
      </c>
      <c r="CC9" s="884"/>
      <c r="CD9" s="884"/>
      <c r="CE9" s="884"/>
      <c r="CF9" s="884"/>
      <c r="CG9" s="884">
        <v>7.0092069062270692</v>
      </c>
      <c r="CH9" s="884"/>
      <c r="CI9" s="884"/>
      <c r="CJ9" s="884"/>
      <c r="CK9" s="884"/>
      <c r="CL9" s="884">
        <v>900.47367421133345</v>
      </c>
      <c r="CM9" s="884">
        <v>914.44151351286405</v>
      </c>
      <c r="CN9" s="884">
        <v>-13.96783930153061</v>
      </c>
      <c r="CO9" s="884"/>
      <c r="CP9" s="884">
        <v>23940.478544327754</v>
      </c>
      <c r="CQ9" s="884">
        <v>24011.618057002037</v>
      </c>
      <c r="CR9" s="884">
        <v>-71.139512674284546</v>
      </c>
      <c r="CS9" s="884"/>
      <c r="CT9" s="884">
        <v>914.44151351286405</v>
      </c>
      <c r="CU9" s="884">
        <v>0</v>
      </c>
      <c r="CV9" s="884">
        <v>0</v>
      </c>
      <c r="CW9" s="884"/>
      <c r="CX9" s="884"/>
      <c r="CY9" s="884"/>
      <c r="CZ9" s="884"/>
      <c r="DA9" s="884"/>
      <c r="DB9" s="884">
        <v>23940.478544327754</v>
      </c>
      <c r="DC9" s="884">
        <v>24011.618057002037</v>
      </c>
      <c r="DD9" s="884"/>
      <c r="DE9" s="884"/>
      <c r="DF9" s="884"/>
      <c r="DG9" s="884"/>
      <c r="DH9" s="884"/>
      <c r="DI9" s="884"/>
      <c r="DJ9" s="884"/>
      <c r="DK9" s="884">
        <v>3.7613018993919973</v>
      </c>
      <c r="DL9" s="884">
        <v>3.8083294151274552</v>
      </c>
      <c r="DM9" s="884"/>
      <c r="DN9" s="884"/>
      <c r="DO9" s="884"/>
      <c r="DP9" s="884"/>
      <c r="DQ9" s="884"/>
      <c r="DR9" s="884"/>
      <c r="DS9" s="884"/>
      <c r="DT9" s="884">
        <v>833.21953570223093</v>
      </c>
      <c r="DU9" s="884">
        <v>81.221977810633106</v>
      </c>
      <c r="DV9" s="884"/>
      <c r="DW9" s="884"/>
      <c r="DX9" s="884"/>
      <c r="DY9" s="884"/>
      <c r="DZ9" s="884"/>
      <c r="EA9" s="884"/>
      <c r="EB9" s="884"/>
      <c r="EC9" s="884"/>
      <c r="ED9" s="884"/>
      <c r="EE9" s="884"/>
      <c r="EF9" s="884"/>
      <c r="EG9" s="884"/>
      <c r="EH9" s="884">
        <v>3233.4821492692267</v>
      </c>
      <c r="EI9" s="884"/>
      <c r="EJ9" s="884"/>
      <c r="EK9" s="884"/>
      <c r="EL9" s="884">
        <v>222.14774232454783</v>
      </c>
      <c r="EM9" s="884"/>
      <c r="EN9" s="884"/>
      <c r="EO9" s="884"/>
      <c r="EP9" s="884">
        <v>301.54304227677341</v>
      </c>
      <c r="EQ9" s="884"/>
      <c r="ER9" s="884"/>
      <c r="ES9" s="884"/>
      <c r="ET9" s="884"/>
      <c r="EU9" s="884"/>
      <c r="EV9" s="884"/>
      <c r="EW9" s="884"/>
      <c r="EX9" s="884"/>
      <c r="EY9" s="884"/>
      <c r="EZ9" s="884"/>
      <c r="FA9" s="884"/>
      <c r="FB9" s="884"/>
      <c r="FC9" s="884"/>
      <c r="FD9" s="884"/>
      <c r="FE9" s="884"/>
      <c r="FF9" s="884"/>
      <c r="FG9" s="884">
        <v>3233.4821492692267</v>
      </c>
      <c r="FH9" s="884">
        <v>376.63377424656795</v>
      </c>
      <c r="FI9" s="884"/>
      <c r="FJ9" s="884">
        <v>900.47367421133345</v>
      </c>
      <c r="FK9" s="884"/>
      <c r="FL9" s="884"/>
      <c r="FM9" s="884"/>
      <c r="FN9" s="884"/>
      <c r="FO9" s="884"/>
      <c r="FP9" s="884">
        <v>596.23886625076636</v>
      </c>
      <c r="FQ9" s="884">
        <v>571.37559650451362</v>
      </c>
      <c r="FR9" s="884"/>
      <c r="FS9" s="884"/>
      <c r="FT9" s="884">
        <v>-0.67493659322298749</v>
      </c>
      <c r="FU9" s="884">
        <v>239.07780702703351</v>
      </c>
      <c r="FV9" s="884">
        <v>28.498190953565803</v>
      </c>
      <c r="FW9" s="884">
        <v>168.79244647987213</v>
      </c>
      <c r="FX9" s="884">
        <v>124.37344488117991</v>
      </c>
      <c r="FY9" s="884">
        <v>11.308643756085248</v>
      </c>
      <c r="FZ9" s="884">
        <v>24.863269746252691</v>
      </c>
      <c r="GA9" s="884">
        <v>554.93010229226013</v>
      </c>
      <c r="GB9" s="884">
        <v>417.45579555972256</v>
      </c>
      <c r="GC9" s="884">
        <v>205.84123664250598</v>
      </c>
      <c r="GD9" s="884">
        <v>76.959599966343319</v>
      </c>
      <c r="GE9" s="884">
        <v>64.879256668229303</v>
      </c>
      <c r="GF9" s="884"/>
      <c r="GG9" s="884">
        <v>16.926904907864845</v>
      </c>
      <c r="GH9" s="884">
        <v>34.422367266476748</v>
      </c>
      <c r="GI9" s="884">
        <v>18.426430108302384</v>
      </c>
      <c r="GJ9" s="884">
        <v>137.4743067325376</v>
      </c>
      <c r="GK9" s="884">
        <v>79.140071881047689</v>
      </c>
      <c r="GL9" s="884">
        <v>81.221977810633106</v>
      </c>
      <c r="GM9" s="884">
        <v>58.33423485148991</v>
      </c>
      <c r="GN9" s="884"/>
      <c r="GO9" s="884"/>
      <c r="GP9" s="884">
        <v>41.308763958506233</v>
      </c>
      <c r="GQ9" s="884">
        <v>41.308763958506233</v>
      </c>
      <c r="GR9" s="884">
        <v>75.731131224982988</v>
      </c>
      <c r="GS9" s="884">
        <v>153.91980094479106</v>
      </c>
      <c r="GT9" s="884"/>
      <c r="GU9" s="884">
        <v>30363.308000000001</v>
      </c>
      <c r="GV9" s="884"/>
      <c r="GW9" s="884"/>
      <c r="GX9" s="884"/>
      <c r="GY9" s="884"/>
      <c r="GZ9" s="884">
        <v>12969.936584551808</v>
      </c>
      <c r="HA9" s="884">
        <v>165.27570631100753</v>
      </c>
      <c r="HB9" s="884">
        <v>12804.6608782408</v>
      </c>
      <c r="HC9" s="884">
        <v>8237.5343767998493</v>
      </c>
      <c r="HD9" s="884">
        <v>12288.882078070086</v>
      </c>
      <c r="HE9" s="884">
        <v>7890.8967993590704</v>
      </c>
      <c r="HF9" s="884"/>
      <c r="HG9" s="884"/>
      <c r="HH9" s="884">
        <v>156.15869066553222</v>
      </c>
      <c r="HI9" s="884">
        <v>9.1170156454753055</v>
      </c>
      <c r="HJ9" s="884">
        <v>1.2742984920054541</v>
      </c>
      <c r="HK9" s="884">
        <v>1.2040050438760759</v>
      </c>
      <c r="HL9" s="884">
        <v>7.0293448129378211E-2</v>
      </c>
      <c r="HM9" s="884">
        <v>4699.3429315008789</v>
      </c>
      <c r="HN9" s="884">
        <v>2628.0947076381372</v>
      </c>
      <c r="HO9" s="884"/>
      <c r="HP9" s="884"/>
      <c r="HQ9" s="884">
        <v>985.87619729075345</v>
      </c>
      <c r="HR9" s="884">
        <v>4491.3470418110301</v>
      </c>
      <c r="HS9" s="884"/>
      <c r="HT9" s="884"/>
      <c r="HU9" s="884"/>
      <c r="HV9" s="884"/>
      <c r="HW9" s="884"/>
      <c r="HX9" s="884"/>
      <c r="HY9" s="884"/>
      <c r="HZ9" s="884"/>
      <c r="IA9" s="884"/>
      <c r="IB9" s="884"/>
      <c r="IC9" s="884">
        <v>1832.2440068217127</v>
      </c>
      <c r="ID9" s="884"/>
      <c r="IE9" s="884"/>
      <c r="IF9" s="884"/>
      <c r="IG9" s="884"/>
      <c r="IH9" s="884"/>
      <c r="II9" s="884"/>
      <c r="IJ9" s="884"/>
      <c r="IK9" s="884"/>
      <c r="IL9" s="884">
        <v>222.42626531332428</v>
      </c>
      <c r="IM9" s="884"/>
      <c r="IN9" s="884"/>
      <c r="IO9" s="884"/>
      <c r="IP9" s="884"/>
      <c r="IQ9" s="884"/>
      <c r="IR9" s="884"/>
      <c r="IS9" s="884"/>
      <c r="IT9" s="884"/>
      <c r="IU9" s="884"/>
      <c r="IV9" s="884"/>
      <c r="IW9" s="884"/>
      <c r="IX9" s="884"/>
      <c r="IY9" s="884"/>
      <c r="IZ9" s="884"/>
      <c r="JA9" s="884"/>
      <c r="JB9" s="884"/>
      <c r="JC9" s="884"/>
      <c r="JD9" s="884"/>
      <c r="JE9" s="884"/>
      <c r="JF9" s="849"/>
    </row>
    <row r="10" spans="1:314" s="475" customFormat="1" ht="15">
      <c r="A10" s="196">
        <v>1960</v>
      </c>
      <c r="B10" s="884">
        <v>4558.1478245155749</v>
      </c>
      <c r="C10" s="884">
        <v>3183.8900307648573</v>
      </c>
      <c r="D10" s="884">
        <v>396.42278283531539</v>
      </c>
      <c r="E10" s="884">
        <v>933.61357861687532</v>
      </c>
      <c r="F10" s="884">
        <v>372.85923386831684</v>
      </c>
      <c r="G10" s="884">
        <v>328.63780156979021</v>
      </c>
      <c r="H10" s="1113">
        <v>173110.26907376101</v>
      </c>
      <c r="I10" s="1113">
        <v>117011.24611934653</v>
      </c>
      <c r="J10" s="1113">
        <v>25351.701367981223</v>
      </c>
      <c r="K10" s="1113">
        <v>26162.831892452206</v>
      </c>
      <c r="L10" s="1113">
        <v>9163.1504642709751</v>
      </c>
      <c r="M10" s="1113">
        <v>4578.6607702899137</v>
      </c>
      <c r="N10" s="884">
        <v>2.6330892146978186</v>
      </c>
      <c r="O10" s="884">
        <v>2.7210119850509273</v>
      </c>
      <c r="P10" s="884">
        <v>1.5636930124776194</v>
      </c>
      <c r="Q10" s="884">
        <v>3.5684729483975177</v>
      </c>
      <c r="R10" s="884">
        <v>4.0691161333885368</v>
      </c>
      <c r="S10" s="884">
        <v>7.1775966392238617</v>
      </c>
      <c r="T10" s="1113">
        <v>4558.1478245155749</v>
      </c>
      <c r="U10" s="1113">
        <v>4139.8437978055726</v>
      </c>
      <c r="V10" s="1113">
        <v>1917.5192102094977</v>
      </c>
      <c r="W10" s="1113">
        <v>2222.3245875960747</v>
      </c>
      <c r="X10" s="1113">
        <v>1606.4733191287348</v>
      </c>
      <c r="Y10" s="1113">
        <v>615.85126846733965</v>
      </c>
      <c r="Z10" s="1113">
        <v>418.30402671000206</v>
      </c>
      <c r="AA10" s="884">
        <v>4558.1478245155749</v>
      </c>
      <c r="AB10" s="884"/>
      <c r="AC10" s="884"/>
      <c r="AD10" s="884"/>
      <c r="AE10" s="884"/>
      <c r="AF10" s="884"/>
      <c r="AG10" s="884"/>
      <c r="AH10" s="884"/>
      <c r="AI10" s="884"/>
      <c r="AJ10" s="884"/>
      <c r="AK10" s="884"/>
      <c r="AL10" s="884">
        <v>173110.26907376101</v>
      </c>
      <c r="AM10" s="884"/>
      <c r="AN10" s="884"/>
      <c r="AO10" s="884"/>
      <c r="AP10" s="884"/>
      <c r="AQ10" s="884"/>
      <c r="AR10" s="884"/>
      <c r="AS10" s="884"/>
      <c r="AT10" s="884"/>
      <c r="AU10" s="884"/>
      <c r="AV10" s="884"/>
      <c r="AW10" s="884"/>
      <c r="AX10" s="884"/>
      <c r="AY10" s="884"/>
      <c r="AZ10" s="884"/>
      <c r="BA10" s="884"/>
      <c r="BB10" s="884"/>
      <c r="BC10" s="884"/>
      <c r="BD10" s="884"/>
      <c r="BE10" s="884"/>
      <c r="BF10" s="884"/>
      <c r="BG10" s="884"/>
      <c r="BH10" s="884">
        <v>372.85923386831684</v>
      </c>
      <c r="BI10" s="884"/>
      <c r="BJ10" s="884"/>
      <c r="BK10" s="884"/>
      <c r="BL10" s="884"/>
      <c r="BM10" s="884">
        <v>328.63780156979021</v>
      </c>
      <c r="BN10" s="884"/>
      <c r="BO10" s="884"/>
      <c r="BP10" s="884"/>
      <c r="BQ10" s="884"/>
      <c r="BR10" s="884">
        <v>9163.1504642709751</v>
      </c>
      <c r="BS10" s="884"/>
      <c r="BT10" s="884"/>
      <c r="BU10" s="884"/>
      <c r="BV10" s="884"/>
      <c r="BW10" s="884">
        <v>4578.6607702899137</v>
      </c>
      <c r="BX10" s="884"/>
      <c r="BY10" s="884"/>
      <c r="BZ10" s="884"/>
      <c r="CA10" s="884"/>
      <c r="CB10" s="884">
        <v>4.0691161333885368</v>
      </c>
      <c r="CC10" s="884"/>
      <c r="CD10" s="884"/>
      <c r="CE10" s="884"/>
      <c r="CF10" s="884"/>
      <c r="CG10" s="884">
        <v>7.1775966392238617</v>
      </c>
      <c r="CH10" s="884"/>
      <c r="CI10" s="884"/>
      <c r="CJ10" s="884"/>
      <c r="CK10" s="884"/>
      <c r="CL10" s="884">
        <v>933.61357861687532</v>
      </c>
      <c r="CM10" s="884">
        <v>969.85550850222285</v>
      </c>
      <c r="CN10" s="884">
        <v>-36.241929885347545</v>
      </c>
      <c r="CO10" s="884"/>
      <c r="CP10" s="884">
        <v>26162.831892452206</v>
      </c>
      <c r="CQ10" s="884">
        <v>26348.513195535339</v>
      </c>
      <c r="CR10" s="884">
        <v>-185.68130308313647</v>
      </c>
      <c r="CS10" s="884"/>
      <c r="CT10" s="884">
        <v>969.85550850222285</v>
      </c>
      <c r="CU10" s="884">
        <v>0</v>
      </c>
      <c r="CV10" s="884">
        <v>0</v>
      </c>
      <c r="CW10" s="884"/>
      <c r="CX10" s="884"/>
      <c r="CY10" s="884"/>
      <c r="CZ10" s="884"/>
      <c r="DA10" s="884"/>
      <c r="DB10" s="884">
        <v>26162.831892452206</v>
      </c>
      <c r="DC10" s="884">
        <v>26348.513195535339</v>
      </c>
      <c r="DD10" s="884"/>
      <c r="DE10" s="884"/>
      <c r="DF10" s="884"/>
      <c r="DG10" s="884"/>
      <c r="DH10" s="884"/>
      <c r="DI10" s="884"/>
      <c r="DJ10" s="884"/>
      <c r="DK10" s="884">
        <v>3.5684729483975177</v>
      </c>
      <c r="DL10" s="884">
        <v>3.6808737605223256</v>
      </c>
      <c r="DM10" s="884"/>
      <c r="DN10" s="884"/>
      <c r="DO10" s="884"/>
      <c r="DP10" s="884"/>
      <c r="DQ10" s="884"/>
      <c r="DR10" s="884"/>
      <c r="DS10" s="884"/>
      <c r="DT10" s="884">
        <v>886.70788790914412</v>
      </c>
      <c r="DU10" s="884">
        <v>83.147620593078756</v>
      </c>
      <c r="DV10" s="884"/>
      <c r="DW10" s="884"/>
      <c r="DX10" s="884"/>
      <c r="DY10" s="884"/>
      <c r="DZ10" s="884">
        <v>519345</v>
      </c>
      <c r="EA10" s="884"/>
      <c r="EB10" s="884"/>
      <c r="EC10" s="884"/>
      <c r="ED10" s="884"/>
      <c r="EE10" s="884"/>
      <c r="EF10" s="884"/>
      <c r="EG10" s="884"/>
      <c r="EH10" s="884">
        <v>3183.8900307648573</v>
      </c>
      <c r="EI10" s="884"/>
      <c r="EJ10" s="884"/>
      <c r="EK10" s="884"/>
      <c r="EL10" s="884">
        <v>372.85923386831684</v>
      </c>
      <c r="EM10" s="884"/>
      <c r="EN10" s="884"/>
      <c r="EO10" s="884"/>
      <c r="EP10" s="884">
        <v>328.63780156979021</v>
      </c>
      <c r="EQ10" s="884"/>
      <c r="ER10" s="884"/>
      <c r="ES10" s="884"/>
      <c r="ET10" s="884"/>
      <c r="EU10" s="884"/>
      <c r="EV10" s="884"/>
      <c r="EW10" s="884"/>
      <c r="EX10" s="884"/>
      <c r="EY10" s="884"/>
      <c r="EZ10" s="884"/>
      <c r="FA10" s="884"/>
      <c r="FB10" s="884"/>
      <c r="FC10" s="884"/>
      <c r="FD10" s="884"/>
      <c r="FE10" s="884"/>
      <c r="FF10" s="884"/>
      <c r="FG10" s="884">
        <v>3183.8900307648573</v>
      </c>
      <c r="FH10" s="884">
        <v>396.42278283531539</v>
      </c>
      <c r="FI10" s="884"/>
      <c r="FJ10" s="884">
        <v>933.61357861687532</v>
      </c>
      <c r="FK10" s="884"/>
      <c r="FL10" s="884"/>
      <c r="FM10" s="884"/>
      <c r="FN10" s="884"/>
      <c r="FO10" s="884"/>
      <c r="FP10" s="884">
        <v>655.43795752046458</v>
      </c>
      <c r="FQ10" s="884">
        <v>636.01444833098947</v>
      </c>
      <c r="FR10" s="884"/>
      <c r="FS10" s="884"/>
      <c r="FT10" s="884">
        <v>-0.19773298234226436</v>
      </c>
      <c r="FU10" s="884">
        <v>283.48538939574246</v>
      </c>
      <c r="FV10" s="884">
        <v>36.033079706225287</v>
      </c>
      <c r="FW10" s="884">
        <v>175.70709074080753</v>
      </c>
      <c r="FX10" s="884">
        <v>130.61916266993617</v>
      </c>
      <c r="FY10" s="884">
        <v>10.367458800620245</v>
      </c>
      <c r="FZ10" s="884">
        <v>19.423509189475077</v>
      </c>
      <c r="GA10" s="884">
        <v>607.84981909535657</v>
      </c>
      <c r="GB10" s="884">
        <v>454.74018246727491</v>
      </c>
      <c r="GC10" s="884">
        <v>228.1796545382424</v>
      </c>
      <c r="GD10" s="884">
        <v>78.28963975334463</v>
      </c>
      <c r="GE10" s="884">
        <v>72.683398843652711</v>
      </c>
      <c r="GF10" s="884"/>
      <c r="GG10" s="884">
        <v>24.826006995780894</v>
      </c>
      <c r="GH10" s="884">
        <v>35.561285204284012</v>
      </c>
      <c r="GI10" s="884">
        <v>15.200197131970237</v>
      </c>
      <c r="GJ10" s="884">
        <v>153.10963662808169</v>
      </c>
      <c r="GK10" s="884">
        <v>78.459125166780865</v>
      </c>
      <c r="GL10" s="884">
        <v>83.147620593078756</v>
      </c>
      <c r="GM10" s="884">
        <v>74.650511461300823</v>
      </c>
      <c r="GN10" s="884"/>
      <c r="GO10" s="884"/>
      <c r="GP10" s="884">
        <v>47.588138425108014</v>
      </c>
      <c r="GQ10" s="884">
        <v>47.588138425108014</v>
      </c>
      <c r="GR10" s="884">
        <v>83.149423629392032</v>
      </c>
      <c r="GS10" s="884">
        <v>181.27426586371456</v>
      </c>
      <c r="GT10" s="884"/>
      <c r="GU10" s="884">
        <v>30631.998</v>
      </c>
      <c r="GV10" s="884"/>
      <c r="GW10" s="884"/>
      <c r="GX10" s="884"/>
      <c r="GY10" s="884"/>
      <c r="GZ10" s="884">
        <v>12809.244384918733</v>
      </c>
      <c r="HA10" s="884">
        <v>173.11529417695783</v>
      </c>
      <c r="HB10" s="884">
        <v>12636.129090741775</v>
      </c>
      <c r="HC10" s="884">
        <v>8161.24875101611</v>
      </c>
      <c r="HD10" s="884">
        <v>12127.138843893435</v>
      </c>
      <c r="HE10" s="884">
        <v>7817.8212924416875</v>
      </c>
      <c r="HF10" s="884"/>
      <c r="HG10" s="884"/>
      <c r="HH10" s="884">
        <v>163.56582752689599</v>
      </c>
      <c r="HI10" s="884">
        <v>9.549466650061845</v>
      </c>
      <c r="HJ10" s="884">
        <v>1.3514871679767384</v>
      </c>
      <c r="HK10" s="884">
        <v>1.2769358020795831</v>
      </c>
      <c r="HL10" s="884">
        <v>7.4551365897155275E-2</v>
      </c>
      <c r="HM10" s="884">
        <v>4616.1017137976314</v>
      </c>
      <c r="HN10" s="884">
        <v>2601.6095984934614</v>
      </c>
      <c r="HO10" s="884"/>
      <c r="HP10" s="884"/>
      <c r="HQ10" s="884">
        <v>948.05548370901226</v>
      </c>
      <c r="HR10" s="884">
        <v>4470.3622947416716</v>
      </c>
      <c r="HS10" s="884"/>
      <c r="HT10" s="884"/>
      <c r="HU10" s="884"/>
      <c r="HV10" s="884"/>
      <c r="HW10" s="884"/>
      <c r="HX10" s="884"/>
      <c r="HY10" s="884"/>
      <c r="HZ10" s="884"/>
      <c r="IA10" s="884"/>
      <c r="IB10" s="884"/>
      <c r="IC10" s="884">
        <v>1917.5192102094977</v>
      </c>
      <c r="ID10" s="884"/>
      <c r="IE10" s="884"/>
      <c r="IF10" s="884"/>
      <c r="IG10" s="884"/>
      <c r="IH10" s="884"/>
      <c r="II10" s="884"/>
      <c r="IJ10" s="884"/>
      <c r="IK10" s="884"/>
      <c r="IL10" s="884">
        <v>234.95414350294843</v>
      </c>
      <c r="IM10" s="884"/>
      <c r="IN10" s="884"/>
      <c r="IO10" s="884"/>
      <c r="IP10" s="884"/>
      <c r="IQ10" s="884"/>
      <c r="IR10" s="884"/>
      <c r="IS10" s="884"/>
      <c r="IT10" s="884"/>
      <c r="IU10" s="884"/>
      <c r="IV10" s="884"/>
      <c r="IW10" s="884"/>
      <c r="IX10" s="884"/>
      <c r="IY10" s="884"/>
      <c r="IZ10" s="884"/>
      <c r="JA10" s="884"/>
      <c r="JB10" s="884"/>
      <c r="JC10" s="884"/>
      <c r="JD10" s="884"/>
      <c r="JE10" s="884"/>
      <c r="JF10" s="849"/>
    </row>
    <row r="11" spans="1:314" s="475" customFormat="1" ht="15">
      <c r="A11" s="196">
        <v>1961</v>
      </c>
      <c r="B11" s="884">
        <v>5191.14064953057</v>
      </c>
      <c r="C11" s="884">
        <v>3527.5381749744301</v>
      </c>
      <c r="D11" s="884">
        <v>435.69363477831831</v>
      </c>
      <c r="E11" s="884">
        <v>1285.8025059682057</v>
      </c>
      <c r="F11" s="884">
        <v>402.63838628265842</v>
      </c>
      <c r="G11" s="884">
        <v>460.53205247304282</v>
      </c>
      <c r="H11" s="1113">
        <v>193607.03218237462</v>
      </c>
      <c r="I11" s="1113">
        <v>131004.62769984752</v>
      </c>
      <c r="J11" s="1113">
        <v>26968.399087142214</v>
      </c>
      <c r="K11" s="1113">
        <v>32127.989248483453</v>
      </c>
      <c r="L11" s="1113">
        <v>9977.329583767123</v>
      </c>
      <c r="M11" s="1113">
        <v>6471.3134368656802</v>
      </c>
      <c r="N11" s="884">
        <v>2.6812769097356965</v>
      </c>
      <c r="O11" s="884">
        <v>2.6926821112431099</v>
      </c>
      <c r="P11" s="884">
        <v>1.6155709998597765</v>
      </c>
      <c r="Q11" s="884">
        <v>4.0021256731119577</v>
      </c>
      <c r="R11" s="884">
        <v>4.0355325831647528</v>
      </c>
      <c r="S11" s="884">
        <v>7.1165159432626277</v>
      </c>
      <c r="T11" s="1113">
        <v>5191.14064953057</v>
      </c>
      <c r="U11" s="1113">
        <v>4727.5529872994266</v>
      </c>
      <c r="V11" s="1113">
        <v>2166.9463276266533</v>
      </c>
      <c r="W11" s="1113">
        <v>2560.6066596727737</v>
      </c>
      <c r="X11" s="1113">
        <v>1878.229106094853</v>
      </c>
      <c r="Y11" s="1113">
        <v>682.37755357792093</v>
      </c>
      <c r="Z11" s="1113">
        <v>463.58766223114304</v>
      </c>
      <c r="AA11" s="884">
        <v>5191.14064953057</v>
      </c>
      <c r="AB11" s="884"/>
      <c r="AC11" s="884"/>
      <c r="AD11" s="884"/>
      <c r="AE11" s="884"/>
      <c r="AF11" s="884"/>
      <c r="AG11" s="884"/>
      <c r="AH11" s="884"/>
      <c r="AI11" s="884"/>
      <c r="AJ11" s="884"/>
      <c r="AK11" s="884"/>
      <c r="AL11" s="884">
        <v>193607.03218237462</v>
      </c>
      <c r="AM11" s="884"/>
      <c r="AN11" s="884"/>
      <c r="AO11" s="884"/>
      <c r="AP11" s="884"/>
      <c r="AQ11" s="884"/>
      <c r="AR11" s="884"/>
      <c r="AS11" s="884"/>
      <c r="AT11" s="884"/>
      <c r="AU11" s="884"/>
      <c r="AV11" s="884"/>
      <c r="AW11" s="884"/>
      <c r="AX11" s="884"/>
      <c r="AY11" s="884"/>
      <c r="AZ11" s="884"/>
      <c r="BA11" s="884"/>
      <c r="BB11" s="884"/>
      <c r="BC11" s="884"/>
      <c r="BD11" s="884"/>
      <c r="BE11" s="884"/>
      <c r="BF11" s="884"/>
      <c r="BG11" s="884"/>
      <c r="BH11" s="884">
        <v>402.63838628265842</v>
      </c>
      <c r="BI11" s="884"/>
      <c r="BJ11" s="884"/>
      <c r="BK11" s="884"/>
      <c r="BL11" s="884"/>
      <c r="BM11" s="884">
        <v>460.53205247304282</v>
      </c>
      <c r="BN11" s="884"/>
      <c r="BO11" s="884"/>
      <c r="BP11" s="884"/>
      <c r="BQ11" s="884"/>
      <c r="BR11" s="884">
        <v>9977.329583767123</v>
      </c>
      <c r="BS11" s="884"/>
      <c r="BT11" s="884"/>
      <c r="BU11" s="884"/>
      <c r="BV11" s="884"/>
      <c r="BW11" s="884">
        <v>6471.3134368656802</v>
      </c>
      <c r="BX11" s="884"/>
      <c r="BY11" s="884"/>
      <c r="BZ11" s="884"/>
      <c r="CA11" s="884"/>
      <c r="CB11" s="884">
        <v>4.0355325831647528</v>
      </c>
      <c r="CC11" s="884"/>
      <c r="CD11" s="884"/>
      <c r="CE11" s="884"/>
      <c r="CF11" s="884"/>
      <c r="CG11" s="884">
        <v>7.1165159432626277</v>
      </c>
      <c r="CH11" s="884"/>
      <c r="CI11" s="884"/>
      <c r="CJ11" s="884"/>
      <c r="CK11" s="884"/>
      <c r="CL11" s="884">
        <v>1285.8025059682057</v>
      </c>
      <c r="CM11" s="884">
        <v>1134.7083685138787</v>
      </c>
      <c r="CN11" s="884">
        <v>151.09413745432701</v>
      </c>
      <c r="CO11" s="884"/>
      <c r="CP11" s="884">
        <v>32127.989248483453</v>
      </c>
      <c r="CQ11" s="884">
        <v>31346.158307611629</v>
      </c>
      <c r="CR11" s="884">
        <v>781.83094087182326</v>
      </c>
      <c r="CS11" s="884"/>
      <c r="CT11" s="884">
        <v>1134.7083685138787</v>
      </c>
      <c r="CU11" s="884">
        <v>0</v>
      </c>
      <c r="CV11" s="884">
        <v>0</v>
      </c>
      <c r="CW11" s="884"/>
      <c r="CX11" s="884"/>
      <c r="CY11" s="884"/>
      <c r="CZ11" s="884"/>
      <c r="DA11" s="884"/>
      <c r="DB11" s="884">
        <v>32127.989248483453</v>
      </c>
      <c r="DC11" s="884">
        <v>31346.158307611629</v>
      </c>
      <c r="DD11" s="884"/>
      <c r="DE11" s="884"/>
      <c r="DF11" s="884"/>
      <c r="DG11" s="884"/>
      <c r="DH11" s="884"/>
      <c r="DI11" s="884"/>
      <c r="DJ11" s="884"/>
      <c r="DK11" s="884">
        <v>4.0021256731119577</v>
      </c>
      <c r="DL11" s="884">
        <v>3.6199280223705852</v>
      </c>
      <c r="DM11" s="884"/>
      <c r="DN11" s="884"/>
      <c r="DO11" s="884"/>
      <c r="DP11" s="884"/>
      <c r="DQ11" s="884"/>
      <c r="DR11" s="884"/>
      <c r="DS11" s="884"/>
      <c r="DT11" s="884">
        <v>1033.5844758786809</v>
      </c>
      <c r="DU11" s="884">
        <v>101.12389263519766</v>
      </c>
      <c r="DV11" s="884"/>
      <c r="DW11" s="884"/>
      <c r="DX11" s="884"/>
      <c r="DY11" s="884"/>
      <c r="DZ11" s="884">
        <v>530341</v>
      </c>
      <c r="EA11" s="884"/>
      <c r="EB11" s="884"/>
      <c r="EC11" s="884"/>
      <c r="ED11" s="884"/>
      <c r="EE11" s="884"/>
      <c r="EF11" s="884"/>
      <c r="EG11" s="884"/>
      <c r="EH11" s="884">
        <v>3527.5381749744301</v>
      </c>
      <c r="EI11" s="884"/>
      <c r="EJ11" s="884"/>
      <c r="EK11" s="884"/>
      <c r="EL11" s="884">
        <v>402.63838628265842</v>
      </c>
      <c r="EM11" s="884"/>
      <c r="EN11" s="884"/>
      <c r="EO11" s="884"/>
      <c r="EP11" s="884">
        <v>460.53205247304282</v>
      </c>
      <c r="EQ11" s="884"/>
      <c r="ER11" s="884"/>
      <c r="ES11" s="884"/>
      <c r="ET11" s="884"/>
      <c r="EU11" s="884"/>
      <c r="EV11" s="884"/>
      <c r="EW11" s="884"/>
      <c r="EX11" s="884"/>
      <c r="EY11" s="884"/>
      <c r="EZ11" s="884"/>
      <c r="FA11" s="884"/>
      <c r="FB11" s="884"/>
      <c r="FC11" s="884"/>
      <c r="FD11" s="884"/>
      <c r="FE11" s="884"/>
      <c r="FF11" s="884"/>
      <c r="FG11" s="884">
        <v>3527.5381749744301</v>
      </c>
      <c r="FH11" s="884">
        <v>435.69363477831831</v>
      </c>
      <c r="FI11" s="884"/>
      <c r="FJ11" s="884">
        <v>1285.8025059682057</v>
      </c>
      <c r="FK11" s="884"/>
      <c r="FL11" s="884"/>
      <c r="FM11" s="884"/>
      <c r="FN11" s="884"/>
      <c r="FO11" s="884"/>
      <c r="FP11" s="884">
        <v>772.45080715925621</v>
      </c>
      <c r="FQ11" s="884">
        <v>737.10348226413282</v>
      </c>
      <c r="FR11" s="884"/>
      <c r="FS11" s="884"/>
      <c r="FT11" s="884">
        <v>0.27225848328585339</v>
      </c>
      <c r="FU11" s="884">
        <v>341.26849614751239</v>
      </c>
      <c r="FV11" s="884">
        <v>49.295613813662207</v>
      </c>
      <c r="FW11" s="884">
        <v>191.55577993340785</v>
      </c>
      <c r="FX11" s="884">
        <v>138.43472407534287</v>
      </c>
      <c r="FY11" s="884">
        <v>16.276609810921592</v>
      </c>
      <c r="FZ11" s="884">
        <v>35.347324895123393</v>
      </c>
      <c r="GA11" s="884">
        <v>654.45650475400578</v>
      </c>
      <c r="GB11" s="884">
        <v>498.27209019989664</v>
      </c>
      <c r="GC11" s="884">
        <v>240.69392857572151</v>
      </c>
      <c r="GD11" s="884">
        <v>86.699001117882517</v>
      </c>
      <c r="GE11" s="884">
        <v>78.170639356676645</v>
      </c>
      <c r="GF11" s="884"/>
      <c r="GG11" s="884">
        <v>24.348803384900172</v>
      </c>
      <c r="GH11" s="884">
        <v>37.310831440145208</v>
      </c>
      <c r="GI11" s="884">
        <v>31.048886324570574</v>
      </c>
      <c r="GJ11" s="884">
        <v>156.18441455410911</v>
      </c>
      <c r="GK11" s="884">
        <v>98.938011611553847</v>
      </c>
      <c r="GL11" s="884">
        <v>101.12389263519766</v>
      </c>
      <c r="GM11" s="884">
        <v>57.246402942555264</v>
      </c>
      <c r="GN11" s="884"/>
      <c r="GO11" s="884"/>
      <c r="GP11" s="884">
        <v>117.99430240525044</v>
      </c>
      <c r="GQ11" s="884">
        <v>117.99430240525044</v>
      </c>
      <c r="GR11" s="884">
        <v>155.30513384539563</v>
      </c>
      <c r="GS11" s="884">
        <v>238.83139206423618</v>
      </c>
      <c r="GT11" s="884"/>
      <c r="GU11" s="884">
        <v>30903.894</v>
      </c>
      <c r="GV11" s="884"/>
      <c r="GW11" s="884"/>
      <c r="GX11" s="884"/>
      <c r="GY11" s="884"/>
      <c r="GZ11" s="884">
        <v>12882.085758057801</v>
      </c>
      <c r="HA11" s="884">
        <v>155.3956771366702</v>
      </c>
      <c r="HB11" s="884">
        <v>12726.690080921131</v>
      </c>
      <c r="HC11" s="884">
        <v>8166.8597437296976</v>
      </c>
      <c r="HD11" s="884">
        <v>12214.051987456536</v>
      </c>
      <c r="HE11" s="884">
        <v>7823.19617313045</v>
      </c>
      <c r="HF11" s="884"/>
      <c r="HG11" s="884"/>
      <c r="HH11" s="884">
        <v>146.82366827150591</v>
      </c>
      <c r="HI11" s="884">
        <v>8.5720088651642925</v>
      </c>
      <c r="HJ11" s="884">
        <v>1.2062928321950404</v>
      </c>
      <c r="HK11" s="884">
        <v>1.1397507440102783</v>
      </c>
      <c r="HL11" s="884">
        <v>6.6542088184762038E-2</v>
      </c>
      <c r="HM11" s="884">
        <v>4515.3463187888801</v>
      </c>
      <c r="HN11" s="884">
        <v>2672.1900552735478</v>
      </c>
      <c r="HO11" s="884"/>
      <c r="HP11" s="884"/>
      <c r="HQ11" s="884">
        <v>977.17441342145889</v>
      </c>
      <c r="HR11" s="884">
        <v>4561.9792934372426</v>
      </c>
      <c r="HS11" s="884"/>
      <c r="HT11" s="884"/>
      <c r="HU11" s="884"/>
      <c r="HV11" s="884"/>
      <c r="HW11" s="884"/>
      <c r="HX11" s="884"/>
      <c r="HY11" s="884"/>
      <c r="HZ11" s="884"/>
      <c r="IA11" s="884"/>
      <c r="IB11" s="884"/>
      <c r="IC11" s="884">
        <v>2166.9463276266533</v>
      </c>
      <c r="ID11" s="884"/>
      <c r="IE11" s="884"/>
      <c r="IF11" s="884"/>
      <c r="IG11" s="884"/>
      <c r="IH11" s="884"/>
      <c r="II11" s="884"/>
      <c r="IJ11" s="884"/>
      <c r="IK11" s="884"/>
      <c r="IL11" s="884">
        <v>265.33409359581304</v>
      </c>
      <c r="IM11" s="884"/>
      <c r="IN11" s="884"/>
      <c r="IO11" s="884"/>
      <c r="IP11" s="884"/>
      <c r="IQ11" s="884"/>
      <c r="IR11" s="884"/>
      <c r="IS11" s="884"/>
      <c r="IT11" s="884"/>
      <c r="IU11" s="884"/>
      <c r="IV11" s="884"/>
      <c r="IW11" s="884"/>
      <c r="IX11" s="884"/>
      <c r="IY11" s="884"/>
      <c r="IZ11" s="884"/>
      <c r="JA11" s="884"/>
      <c r="JB11" s="884"/>
      <c r="JC11" s="884"/>
      <c r="JD11" s="884"/>
      <c r="JE11" s="884"/>
      <c r="JF11" s="849"/>
    </row>
    <row r="12" spans="1:314" s="475" customFormat="1" ht="15">
      <c r="A12" s="196">
        <v>1962</v>
      </c>
      <c r="B12" s="884">
        <v>5998.7380812259844</v>
      </c>
      <c r="C12" s="884">
        <v>3981.7760291157711</v>
      </c>
      <c r="D12" s="884">
        <v>493.08222279445238</v>
      </c>
      <c r="E12" s="884">
        <v>1677.5127142878443</v>
      </c>
      <c r="F12" s="884">
        <v>468.90193021897107</v>
      </c>
      <c r="G12" s="884">
        <v>622.53481519105344</v>
      </c>
      <c r="H12" s="1113">
        <v>211632.4020005792</v>
      </c>
      <c r="I12" s="1113">
        <v>143210.92859440015</v>
      </c>
      <c r="J12" s="1113">
        <v>28938.491598822944</v>
      </c>
      <c r="K12" s="1113">
        <v>36914.180217969471</v>
      </c>
      <c r="L12" s="1113">
        <v>11305.558937845368</v>
      </c>
      <c r="M12" s="1113">
        <v>8736.7573484587465</v>
      </c>
      <c r="N12" s="884">
        <v>2.8345083382881828</v>
      </c>
      <c r="O12" s="884">
        <v>2.780357664178617</v>
      </c>
      <c r="P12" s="884">
        <v>1.7038974582023765</v>
      </c>
      <c r="Q12" s="884">
        <v>4.5443585754377587</v>
      </c>
      <c r="R12" s="884">
        <v>4.1475342598880403</v>
      </c>
      <c r="S12" s="884">
        <v>7.1254676118580189</v>
      </c>
      <c r="T12" s="1113">
        <v>5998.7380812259844</v>
      </c>
      <c r="U12" s="1113">
        <v>5484.6238305876723</v>
      </c>
      <c r="V12" s="1113">
        <v>2515.9020831499183</v>
      </c>
      <c r="W12" s="1113">
        <v>2968.7217474377535</v>
      </c>
      <c r="X12" s="1113">
        <v>2218.9782041053336</v>
      </c>
      <c r="Y12" s="1113">
        <v>749.74354333241979</v>
      </c>
      <c r="Z12" s="1113">
        <v>514.11425063831302</v>
      </c>
      <c r="AA12" s="884">
        <v>5998.7380812259844</v>
      </c>
      <c r="AB12" s="884"/>
      <c r="AC12" s="884"/>
      <c r="AD12" s="884"/>
      <c r="AE12" s="884"/>
      <c r="AF12" s="884"/>
      <c r="AG12" s="884"/>
      <c r="AH12" s="884"/>
      <c r="AI12" s="884"/>
      <c r="AJ12" s="884"/>
      <c r="AK12" s="884"/>
      <c r="AL12" s="884">
        <v>211632.4020005792</v>
      </c>
      <c r="AM12" s="884"/>
      <c r="AN12" s="884"/>
      <c r="AO12" s="884"/>
      <c r="AP12" s="884"/>
      <c r="AQ12" s="884"/>
      <c r="AR12" s="884"/>
      <c r="AS12" s="884"/>
      <c r="AT12" s="884"/>
      <c r="AU12" s="884"/>
      <c r="AV12" s="884"/>
      <c r="AW12" s="884"/>
      <c r="AX12" s="884"/>
      <c r="AY12" s="884"/>
      <c r="AZ12" s="884"/>
      <c r="BA12" s="884"/>
      <c r="BB12" s="884"/>
      <c r="BC12" s="884"/>
      <c r="BD12" s="884"/>
      <c r="BE12" s="884"/>
      <c r="BF12" s="884"/>
      <c r="BG12" s="884"/>
      <c r="BH12" s="884">
        <v>468.90193021897107</v>
      </c>
      <c r="BI12" s="884"/>
      <c r="BJ12" s="884"/>
      <c r="BK12" s="884"/>
      <c r="BL12" s="884"/>
      <c r="BM12" s="884">
        <v>622.53481519105344</v>
      </c>
      <c r="BN12" s="884"/>
      <c r="BO12" s="884"/>
      <c r="BP12" s="884"/>
      <c r="BQ12" s="884"/>
      <c r="BR12" s="884">
        <v>11305.558937845368</v>
      </c>
      <c r="BS12" s="884"/>
      <c r="BT12" s="884"/>
      <c r="BU12" s="884"/>
      <c r="BV12" s="884"/>
      <c r="BW12" s="884">
        <v>8736.7573484587465</v>
      </c>
      <c r="BX12" s="884"/>
      <c r="BY12" s="884"/>
      <c r="BZ12" s="884"/>
      <c r="CA12" s="884"/>
      <c r="CB12" s="884">
        <v>4.1475342598880403</v>
      </c>
      <c r="CC12" s="884"/>
      <c r="CD12" s="884"/>
      <c r="CE12" s="884"/>
      <c r="CF12" s="884"/>
      <c r="CG12" s="884">
        <v>7.1254676118580189</v>
      </c>
      <c r="CH12" s="884"/>
      <c r="CI12" s="884"/>
      <c r="CJ12" s="884"/>
      <c r="CK12" s="884"/>
      <c r="CL12" s="884">
        <v>1677.5127142878443</v>
      </c>
      <c r="CM12" s="884">
        <v>1319.6231436510629</v>
      </c>
      <c r="CN12" s="884">
        <v>357.88957063678117</v>
      </c>
      <c r="CO12" s="884"/>
      <c r="CP12" s="884">
        <v>36914.180217969471</v>
      </c>
      <c r="CQ12" s="884">
        <v>35071.206715932232</v>
      </c>
      <c r="CR12" s="884">
        <v>1842.9735020372359</v>
      </c>
      <c r="CS12" s="884"/>
      <c r="CT12" s="884">
        <v>1319.6231436510629</v>
      </c>
      <c r="CU12" s="884">
        <v>0</v>
      </c>
      <c r="CV12" s="884">
        <v>0</v>
      </c>
      <c r="CW12" s="884"/>
      <c r="CX12" s="884"/>
      <c r="CY12" s="884"/>
      <c r="CZ12" s="884"/>
      <c r="DA12" s="884"/>
      <c r="DB12" s="884">
        <v>36914.180217969471</v>
      </c>
      <c r="DC12" s="884">
        <v>35071.206715932232</v>
      </c>
      <c r="DD12" s="884"/>
      <c r="DE12" s="884"/>
      <c r="DF12" s="884"/>
      <c r="DG12" s="884"/>
      <c r="DH12" s="884"/>
      <c r="DI12" s="884"/>
      <c r="DJ12" s="884"/>
      <c r="DK12" s="884">
        <v>4.5443585754377587</v>
      </c>
      <c r="DL12" s="884">
        <v>3.7626967168243501</v>
      </c>
      <c r="DM12" s="884"/>
      <c r="DN12" s="884"/>
      <c r="DO12" s="884"/>
      <c r="DP12" s="884"/>
      <c r="DQ12" s="884"/>
      <c r="DR12" s="884"/>
      <c r="DS12" s="884"/>
      <c r="DT12" s="884">
        <v>1212.4638874636432</v>
      </c>
      <c r="DU12" s="884">
        <v>107.15925618741962</v>
      </c>
      <c r="DV12" s="884"/>
      <c r="DW12" s="884"/>
      <c r="DX12" s="884"/>
      <c r="DY12" s="884"/>
      <c r="DZ12" s="884">
        <v>544071</v>
      </c>
      <c r="EA12" s="884"/>
      <c r="EB12" s="884"/>
      <c r="EC12" s="884"/>
      <c r="ED12" s="884"/>
      <c r="EE12" s="884"/>
      <c r="EF12" s="884"/>
      <c r="EG12" s="884"/>
      <c r="EH12" s="884">
        <v>3981.7760291157711</v>
      </c>
      <c r="EI12" s="884"/>
      <c r="EJ12" s="884"/>
      <c r="EK12" s="884"/>
      <c r="EL12" s="884">
        <v>468.90193021897107</v>
      </c>
      <c r="EM12" s="884"/>
      <c r="EN12" s="884"/>
      <c r="EO12" s="884"/>
      <c r="EP12" s="884">
        <v>622.53481519105344</v>
      </c>
      <c r="EQ12" s="884"/>
      <c r="ER12" s="884"/>
      <c r="ES12" s="884"/>
      <c r="ET12" s="884"/>
      <c r="EU12" s="884"/>
      <c r="EV12" s="884"/>
      <c r="EW12" s="884"/>
      <c r="EX12" s="884"/>
      <c r="EY12" s="884"/>
      <c r="EZ12" s="884"/>
      <c r="FA12" s="884"/>
      <c r="FB12" s="884"/>
      <c r="FC12" s="884"/>
      <c r="FD12" s="884"/>
      <c r="FE12" s="884"/>
      <c r="FF12" s="884"/>
      <c r="FG12" s="884">
        <v>3981.7760291157711</v>
      </c>
      <c r="FH12" s="884">
        <v>493.08222279445238</v>
      </c>
      <c r="FI12" s="884"/>
      <c r="FJ12" s="884">
        <v>1677.5127142878443</v>
      </c>
      <c r="FK12" s="884"/>
      <c r="FL12" s="884"/>
      <c r="FM12" s="884"/>
      <c r="FN12" s="884"/>
      <c r="FO12" s="884"/>
      <c r="FP12" s="884">
        <v>895.90650655704212</v>
      </c>
      <c r="FQ12" s="884">
        <v>865.39372302958191</v>
      </c>
      <c r="FR12" s="884"/>
      <c r="FS12" s="884"/>
      <c r="FT12" s="884">
        <v>-2.920918827305182</v>
      </c>
      <c r="FU12" s="884">
        <v>408.68702895676324</v>
      </c>
      <c r="FV12" s="884">
        <v>57.715793396078993</v>
      </c>
      <c r="FW12" s="884">
        <v>219.74505066532041</v>
      </c>
      <c r="FX12" s="884">
        <v>164.09493587200848</v>
      </c>
      <c r="FY12" s="884">
        <v>18.071832966715952</v>
      </c>
      <c r="FZ12" s="884">
        <v>30.512783527460243</v>
      </c>
      <c r="GA12" s="884">
        <v>801.61491952447932</v>
      </c>
      <c r="GB12" s="884">
        <v>632.62654309857805</v>
      </c>
      <c r="GC12" s="884">
        <v>297.35674876492016</v>
      </c>
      <c r="GD12" s="884">
        <v>115.72908778382798</v>
      </c>
      <c r="GE12" s="884">
        <v>86.592020963302204</v>
      </c>
      <c r="GF12" s="884"/>
      <c r="GG12" s="884">
        <v>68.957123796473269</v>
      </c>
      <c r="GH12" s="884">
        <v>37.631170891781764</v>
      </c>
      <c r="GI12" s="884">
        <v>26.360390898272691</v>
      </c>
      <c r="GJ12" s="884">
        <v>168.98837642590121</v>
      </c>
      <c r="GK12" s="884">
        <v>104.81831404084478</v>
      </c>
      <c r="GL12" s="884">
        <v>107.15925618741962</v>
      </c>
      <c r="GM12" s="884">
        <v>64.17006238505644</v>
      </c>
      <c r="GN12" s="884"/>
      <c r="GO12" s="884"/>
      <c r="GP12" s="884">
        <v>94.291587032562802</v>
      </c>
      <c r="GQ12" s="884">
        <v>94.291587032562802</v>
      </c>
      <c r="GR12" s="884">
        <v>131.92275792434458</v>
      </c>
      <c r="GS12" s="884">
        <v>232.76717993100385</v>
      </c>
      <c r="GT12" s="884"/>
      <c r="GU12" s="884">
        <v>31158.061000000002</v>
      </c>
      <c r="GV12" s="884"/>
      <c r="GW12" s="884"/>
      <c r="GX12" s="884"/>
      <c r="GY12" s="884"/>
      <c r="GZ12" s="884">
        <v>12955.421399660019</v>
      </c>
      <c r="HA12" s="884">
        <v>139.71650032297839</v>
      </c>
      <c r="HB12" s="884">
        <v>12815.704899337041</v>
      </c>
      <c r="HC12" s="884">
        <v>8224.9991799574582</v>
      </c>
      <c r="HD12" s="884">
        <v>12299.481239907322</v>
      </c>
      <c r="HE12" s="884">
        <v>7878.8890868423805</v>
      </c>
      <c r="HF12" s="884"/>
      <c r="HG12" s="884"/>
      <c r="HH12" s="884">
        <v>132.00939352666146</v>
      </c>
      <c r="HI12" s="884">
        <v>7.7071067963169355</v>
      </c>
      <c r="HJ12" s="884">
        <v>1.0784404151195344</v>
      </c>
      <c r="HK12" s="884">
        <v>1.0189509816340339</v>
      </c>
      <c r="HL12" s="884">
        <v>5.9489433485500509E-2</v>
      </c>
      <c r="HM12" s="884">
        <v>4300.6907999529703</v>
      </c>
      <c r="HN12" s="884">
        <v>2776.9603292623838</v>
      </c>
      <c r="HO12" s="884"/>
      <c r="HP12" s="884"/>
      <c r="HQ12" s="884">
        <v>1029.2281609735976</v>
      </c>
      <c r="HR12" s="884">
        <v>4708.8256091480898</v>
      </c>
      <c r="HS12" s="884"/>
      <c r="HT12" s="884"/>
      <c r="HU12" s="884"/>
      <c r="HV12" s="884"/>
      <c r="HW12" s="884"/>
      <c r="HX12" s="884"/>
      <c r="HY12" s="884"/>
      <c r="HZ12" s="884"/>
      <c r="IA12" s="884"/>
      <c r="IB12" s="884"/>
      <c r="IC12" s="884">
        <v>2515.9020831499183</v>
      </c>
      <c r="ID12" s="884"/>
      <c r="IE12" s="884"/>
      <c r="IF12" s="884"/>
      <c r="IG12" s="884"/>
      <c r="IH12" s="884"/>
      <c r="II12" s="884"/>
      <c r="IJ12" s="884"/>
      <c r="IK12" s="884"/>
      <c r="IL12" s="884">
        <v>305.8847822478362</v>
      </c>
      <c r="IM12" s="884"/>
      <c r="IN12" s="884"/>
      <c r="IO12" s="884"/>
      <c r="IP12" s="884"/>
      <c r="IQ12" s="884"/>
      <c r="IR12" s="884"/>
      <c r="IS12" s="884"/>
      <c r="IT12" s="884"/>
      <c r="IU12" s="884"/>
      <c r="IV12" s="884"/>
      <c r="IW12" s="884"/>
      <c r="IX12" s="884"/>
      <c r="IY12" s="884"/>
      <c r="IZ12" s="884"/>
      <c r="JA12" s="884"/>
      <c r="JB12" s="884"/>
      <c r="JC12" s="884"/>
      <c r="JD12" s="884"/>
      <c r="JE12" s="884"/>
      <c r="JF12" s="849"/>
    </row>
    <row r="13" spans="1:314" s="475" customFormat="1" ht="15">
      <c r="A13" s="196">
        <v>1963</v>
      </c>
      <c r="B13" s="884">
        <v>7080.4219282418344</v>
      </c>
      <c r="C13" s="884">
        <v>4769.2686516346403</v>
      </c>
      <c r="D13" s="884">
        <v>603.7999123768891</v>
      </c>
      <c r="E13" s="884">
        <v>1973.8734167170419</v>
      </c>
      <c r="F13" s="884">
        <v>516.25710829879722</v>
      </c>
      <c r="G13" s="884">
        <v>782.77716078553317</v>
      </c>
      <c r="H13" s="1113">
        <v>230165.17024462996</v>
      </c>
      <c r="I13" s="1113">
        <v>157355.97813895904</v>
      </c>
      <c r="J13" s="1113">
        <v>31323.961872443258</v>
      </c>
      <c r="K13" s="1113">
        <v>40548.886397992632</v>
      </c>
      <c r="L13" s="1113">
        <v>11586.929186107</v>
      </c>
      <c r="M13" s="1113">
        <v>10650.585350871976</v>
      </c>
      <c r="N13" s="884">
        <v>3.0762351752510781</v>
      </c>
      <c r="O13" s="884">
        <v>3.0308785900863331</v>
      </c>
      <c r="P13" s="884">
        <v>1.9275975205041742</v>
      </c>
      <c r="Q13" s="884">
        <v>4.8678856364715317</v>
      </c>
      <c r="R13" s="884">
        <v>4.4555127593064228</v>
      </c>
      <c r="S13" s="884">
        <v>7.3496163356077542</v>
      </c>
      <c r="T13" s="1113">
        <v>7080.4219282418344</v>
      </c>
      <c r="U13" s="1113">
        <v>6473.1818257864834</v>
      </c>
      <c r="V13" s="1113">
        <v>3064.904175353513</v>
      </c>
      <c r="W13" s="1113">
        <v>3408.2776504329709</v>
      </c>
      <c r="X13" s="1113">
        <v>2575.4590344161311</v>
      </c>
      <c r="Y13" s="1113">
        <v>832.81861601683977</v>
      </c>
      <c r="Z13" s="1113">
        <v>607.24010245534953</v>
      </c>
      <c r="AA13" s="884">
        <v>7080.4219282418344</v>
      </c>
      <c r="AB13" s="884"/>
      <c r="AC13" s="884"/>
      <c r="AD13" s="884"/>
      <c r="AE13" s="884"/>
      <c r="AF13" s="884"/>
      <c r="AG13" s="884"/>
      <c r="AH13" s="884"/>
      <c r="AI13" s="884"/>
      <c r="AJ13" s="884"/>
      <c r="AK13" s="884"/>
      <c r="AL13" s="884">
        <v>230165.17024462996</v>
      </c>
      <c r="AM13" s="884"/>
      <c r="AN13" s="884"/>
      <c r="AO13" s="884"/>
      <c r="AP13" s="884"/>
      <c r="AQ13" s="884"/>
      <c r="AR13" s="884"/>
      <c r="AS13" s="884"/>
      <c r="AT13" s="884"/>
      <c r="AU13" s="884"/>
      <c r="AV13" s="884"/>
      <c r="AW13" s="884"/>
      <c r="AX13" s="884"/>
      <c r="AY13" s="884"/>
      <c r="AZ13" s="884"/>
      <c r="BA13" s="884"/>
      <c r="BB13" s="884"/>
      <c r="BC13" s="884"/>
      <c r="BD13" s="884"/>
      <c r="BE13" s="884"/>
      <c r="BF13" s="884"/>
      <c r="BG13" s="884"/>
      <c r="BH13" s="884">
        <v>516.25710829879722</v>
      </c>
      <c r="BI13" s="884"/>
      <c r="BJ13" s="884"/>
      <c r="BK13" s="884"/>
      <c r="BL13" s="884"/>
      <c r="BM13" s="884">
        <v>782.77716078553317</v>
      </c>
      <c r="BN13" s="884"/>
      <c r="BO13" s="884"/>
      <c r="BP13" s="884"/>
      <c r="BQ13" s="884"/>
      <c r="BR13" s="884">
        <v>11586.929186107</v>
      </c>
      <c r="BS13" s="884"/>
      <c r="BT13" s="884"/>
      <c r="BU13" s="884"/>
      <c r="BV13" s="884"/>
      <c r="BW13" s="884">
        <v>10650.585350871976</v>
      </c>
      <c r="BX13" s="884"/>
      <c r="BY13" s="884"/>
      <c r="BZ13" s="884"/>
      <c r="CA13" s="884"/>
      <c r="CB13" s="884">
        <v>4.4555127593064228</v>
      </c>
      <c r="CC13" s="884"/>
      <c r="CD13" s="884"/>
      <c r="CE13" s="884"/>
      <c r="CF13" s="884"/>
      <c r="CG13" s="884">
        <v>7.3496163356077542</v>
      </c>
      <c r="CH13" s="884"/>
      <c r="CI13" s="884"/>
      <c r="CJ13" s="884"/>
      <c r="CK13" s="884"/>
      <c r="CL13" s="884">
        <v>1973.8734167170419</v>
      </c>
      <c r="CM13" s="884">
        <v>1573.3046847493849</v>
      </c>
      <c r="CN13" s="884">
        <v>400.56873196765673</v>
      </c>
      <c r="CO13" s="884"/>
      <c r="CP13" s="884">
        <v>40548.886397992632</v>
      </c>
      <c r="CQ13" s="884">
        <v>38572.415813009604</v>
      </c>
      <c r="CR13" s="884">
        <v>1976.4705849830261</v>
      </c>
      <c r="CS13" s="884"/>
      <c r="CT13" s="884">
        <v>1573.3046847493849</v>
      </c>
      <c r="CU13" s="884">
        <v>0</v>
      </c>
      <c r="CV13" s="884">
        <v>0</v>
      </c>
      <c r="CW13" s="884"/>
      <c r="CX13" s="884"/>
      <c r="CY13" s="884"/>
      <c r="CZ13" s="884"/>
      <c r="DA13" s="884"/>
      <c r="DB13" s="884">
        <v>40548.886397992632</v>
      </c>
      <c r="DC13" s="884">
        <v>38572.415813009604</v>
      </c>
      <c r="DD13" s="884"/>
      <c r="DE13" s="884"/>
      <c r="DF13" s="884"/>
      <c r="DG13" s="884"/>
      <c r="DH13" s="884"/>
      <c r="DI13" s="884"/>
      <c r="DJ13" s="884"/>
      <c r="DK13" s="884">
        <v>4.8678856364715317</v>
      </c>
      <c r="DL13" s="884">
        <v>4.0788336732042199</v>
      </c>
      <c r="DM13" s="884"/>
      <c r="DN13" s="884"/>
      <c r="DO13" s="884"/>
      <c r="DP13" s="884"/>
      <c r="DQ13" s="884"/>
      <c r="DR13" s="884"/>
      <c r="DS13" s="884"/>
      <c r="DT13" s="884">
        <v>1434.8483242382842</v>
      </c>
      <c r="DU13" s="884">
        <v>138.45636051110071</v>
      </c>
      <c r="DV13" s="884"/>
      <c r="DW13" s="884"/>
      <c r="DX13" s="884"/>
      <c r="DY13" s="884"/>
      <c r="DZ13" s="884">
        <v>560915</v>
      </c>
      <c r="EA13" s="884"/>
      <c r="EB13" s="884"/>
      <c r="EC13" s="884"/>
      <c r="ED13" s="884"/>
      <c r="EE13" s="884"/>
      <c r="EF13" s="884"/>
      <c r="EG13" s="884"/>
      <c r="EH13" s="884">
        <v>4769.2686516346403</v>
      </c>
      <c r="EI13" s="884"/>
      <c r="EJ13" s="884"/>
      <c r="EK13" s="884"/>
      <c r="EL13" s="884">
        <v>516.25710829879722</v>
      </c>
      <c r="EM13" s="884"/>
      <c r="EN13" s="884"/>
      <c r="EO13" s="884"/>
      <c r="EP13" s="884">
        <v>782.77716078553317</v>
      </c>
      <c r="EQ13" s="884"/>
      <c r="ER13" s="884"/>
      <c r="ES13" s="884"/>
      <c r="ET13" s="884"/>
      <c r="EU13" s="884"/>
      <c r="EV13" s="884"/>
      <c r="EW13" s="884"/>
      <c r="EX13" s="884"/>
      <c r="EY13" s="884"/>
      <c r="EZ13" s="884"/>
      <c r="FA13" s="884"/>
      <c r="FB13" s="884"/>
      <c r="FC13" s="884"/>
      <c r="FD13" s="884"/>
      <c r="FE13" s="884"/>
      <c r="FF13" s="884"/>
      <c r="FG13" s="884">
        <v>4769.2686516346403</v>
      </c>
      <c r="FH13" s="884">
        <v>603.7999123768891</v>
      </c>
      <c r="FI13" s="884"/>
      <c r="FJ13" s="884">
        <v>1973.8734167170419</v>
      </c>
      <c r="FK13" s="884"/>
      <c r="FL13" s="884"/>
      <c r="FM13" s="884"/>
      <c r="FN13" s="884"/>
      <c r="FO13" s="884"/>
      <c r="FP13" s="884">
        <v>1010.3313980743571</v>
      </c>
      <c r="FQ13" s="884">
        <v>982.99856959119154</v>
      </c>
      <c r="FR13" s="884"/>
      <c r="FS13" s="884"/>
      <c r="FT13" s="884">
        <v>-2.4905941605663937</v>
      </c>
      <c r="FU13" s="884">
        <v>456.41941028692315</v>
      </c>
      <c r="FV13" s="884">
        <v>44.760376473982191</v>
      </c>
      <c r="FW13" s="884">
        <v>247.4174509874629</v>
      </c>
      <c r="FX13" s="884">
        <v>210.89755147668677</v>
      </c>
      <c r="FY13" s="884">
        <v>25.994374526702966</v>
      </c>
      <c r="FZ13" s="884">
        <v>27.332828483165653</v>
      </c>
      <c r="GA13" s="884">
        <v>987.07222963470474</v>
      </c>
      <c r="GB13" s="884">
        <v>763.60390898272681</v>
      </c>
      <c r="GC13" s="884">
        <v>357.71338934766146</v>
      </c>
      <c r="GD13" s="884">
        <v>149.49454882021323</v>
      </c>
      <c r="GE13" s="884">
        <v>104.03820032935464</v>
      </c>
      <c r="GF13" s="884"/>
      <c r="GG13" s="884">
        <v>56.749966944334261</v>
      </c>
      <c r="GH13" s="884">
        <v>37.476109768850748</v>
      </c>
      <c r="GI13" s="884">
        <v>58.131693772312573</v>
      </c>
      <c r="GJ13" s="884">
        <v>223.46832065197793</v>
      </c>
      <c r="GK13" s="884">
        <v>141.74870481891506</v>
      </c>
      <c r="GL13" s="884">
        <v>138.45636051110071</v>
      </c>
      <c r="GM13" s="884">
        <v>81.719615833062875</v>
      </c>
      <c r="GN13" s="884"/>
      <c r="GO13" s="884"/>
      <c r="GP13" s="884">
        <v>23.259168439652399</v>
      </c>
      <c r="GQ13" s="884">
        <v>23.259168439652399</v>
      </c>
      <c r="GR13" s="884">
        <v>60.735278208503146</v>
      </c>
      <c r="GS13" s="884">
        <v>219.39466060846473</v>
      </c>
      <c r="GT13" s="884"/>
      <c r="GU13" s="884">
        <v>31429.833999999999</v>
      </c>
      <c r="GV13" s="884"/>
      <c r="GW13" s="884"/>
      <c r="GX13" s="884"/>
      <c r="GY13" s="884"/>
      <c r="GZ13" s="884">
        <v>13043.517906213294</v>
      </c>
      <c r="HA13" s="884">
        <v>168.17528006391512</v>
      </c>
      <c r="HB13" s="884">
        <v>12875.342626149379</v>
      </c>
      <c r="HC13" s="884">
        <v>8260.2171143400319</v>
      </c>
      <c r="HD13" s="884">
        <v>12356.716726201719</v>
      </c>
      <c r="HE13" s="884">
        <v>7912.6250414360475</v>
      </c>
      <c r="HF13" s="884"/>
      <c r="HG13" s="884"/>
      <c r="HH13" s="884">
        <v>158.8983167778548</v>
      </c>
      <c r="HI13" s="884">
        <v>9.2769632860603224</v>
      </c>
      <c r="HJ13" s="884">
        <v>1.2893398949052237</v>
      </c>
      <c r="HK13" s="884">
        <v>1.2182167258892895</v>
      </c>
      <c r="HL13" s="884">
        <v>7.1123169015934185E-2</v>
      </c>
      <c r="HM13" s="884">
        <v>4172.68501338031</v>
      </c>
      <c r="HN13" s="884">
        <v>2798.2525100508624</v>
      </c>
      <c r="HO13" s="884"/>
      <c r="HP13" s="884"/>
      <c r="HQ13" s="884">
        <v>1049.59377646646</v>
      </c>
      <c r="HR13" s="884">
        <v>4854.8113262517445</v>
      </c>
      <c r="HS13" s="884"/>
      <c r="HT13" s="884"/>
      <c r="HU13" s="884"/>
      <c r="HV13" s="884"/>
      <c r="HW13" s="884"/>
      <c r="HX13" s="884"/>
      <c r="HY13" s="884"/>
      <c r="HZ13" s="884"/>
      <c r="IA13" s="884"/>
      <c r="IB13" s="884"/>
      <c r="IC13" s="884">
        <v>3064.904175353513</v>
      </c>
      <c r="ID13" s="884"/>
      <c r="IE13" s="884"/>
      <c r="IF13" s="884"/>
      <c r="IG13" s="884"/>
      <c r="IH13" s="884"/>
      <c r="II13" s="884"/>
      <c r="IJ13" s="884"/>
      <c r="IK13" s="884"/>
      <c r="IL13" s="884">
        <v>371.0440213529896</v>
      </c>
      <c r="IM13" s="884"/>
      <c r="IN13" s="884"/>
      <c r="IO13" s="884"/>
      <c r="IP13" s="884"/>
      <c r="IQ13" s="884"/>
      <c r="IR13" s="884"/>
      <c r="IS13" s="884"/>
      <c r="IT13" s="884"/>
      <c r="IU13" s="884"/>
      <c r="IV13" s="884"/>
      <c r="IW13" s="884"/>
      <c r="IX13" s="884"/>
      <c r="IY13" s="884"/>
      <c r="IZ13" s="884"/>
      <c r="JA13" s="884"/>
      <c r="JB13" s="884"/>
      <c r="JC13" s="884"/>
      <c r="JD13" s="884"/>
      <c r="JE13" s="884"/>
      <c r="JF13" s="849"/>
    </row>
    <row r="14" spans="1:314" s="476" customFormat="1" ht="15">
      <c r="A14" s="196">
        <v>1964</v>
      </c>
      <c r="B14" s="884">
        <v>7993.6135010232701</v>
      </c>
      <c r="C14" s="884">
        <v>5367.01608091853</v>
      </c>
      <c r="D14" s="884">
        <v>666.43571905533236</v>
      </c>
      <c r="E14" s="884">
        <v>2201.2637097210049</v>
      </c>
      <c r="F14" s="884">
        <v>674.22137028842155</v>
      </c>
      <c r="G14" s="884">
        <v>915.32337896002059</v>
      </c>
      <c r="H14" s="1113">
        <v>244399.03088080231</v>
      </c>
      <c r="I14" s="1113">
        <v>164360.42216672772</v>
      </c>
      <c r="J14" s="1113">
        <v>31758.592007863994</v>
      </c>
      <c r="K14" s="1113">
        <v>45771.378475616286</v>
      </c>
      <c r="L14" s="1113">
        <v>14562.929296038395</v>
      </c>
      <c r="M14" s="1113">
        <v>12054.291065444095</v>
      </c>
      <c r="N14" s="884">
        <v>3.2707222578643917</v>
      </c>
      <c r="O14" s="884">
        <v>3.2653944363042657</v>
      </c>
      <c r="P14" s="884">
        <v>2.098442270017232</v>
      </c>
      <c r="Q14" s="884">
        <v>4.8092580626420949</v>
      </c>
      <c r="R14" s="884">
        <v>4.6297098377853994</v>
      </c>
      <c r="S14" s="884">
        <v>7.5933406119914268</v>
      </c>
      <c r="T14" s="1113">
        <v>7993.6135010232701</v>
      </c>
      <c r="U14" s="1113">
        <v>7289.9020750697182</v>
      </c>
      <c r="V14" s="1113">
        <v>3510.6758274910462</v>
      </c>
      <c r="W14" s="1113">
        <v>3779.226247578672</v>
      </c>
      <c r="X14" s="1113">
        <v>2818.828404054485</v>
      </c>
      <c r="Y14" s="1113">
        <v>960.3978435241869</v>
      </c>
      <c r="Z14" s="1113">
        <v>703.71142595355263</v>
      </c>
      <c r="AA14" s="884">
        <v>7993.6135010232701</v>
      </c>
      <c r="AB14" s="884">
        <v>7624.6616556650142</v>
      </c>
      <c r="AC14" s="884">
        <v>1225.9986407412275</v>
      </c>
      <c r="AD14" s="884">
        <v>246.46808620842128</v>
      </c>
      <c r="AE14" s="884">
        <v>2140.3615193056344</v>
      </c>
      <c r="AF14" s="884">
        <v>663.02575246586173</v>
      </c>
      <c r="AG14" s="884">
        <v>3348.8076569438695</v>
      </c>
      <c r="AH14" s="884">
        <v>2721.5188383422615</v>
      </c>
      <c r="AI14" s="884"/>
      <c r="AJ14" s="884">
        <v>627.28881860160755</v>
      </c>
      <c r="AK14" s="884">
        <v>368.95184535825501</v>
      </c>
      <c r="AL14" s="884">
        <v>244399.03088080231</v>
      </c>
      <c r="AM14" s="884">
        <v>218608.0994253252</v>
      </c>
      <c r="AN14" s="884">
        <v>11119.898035240902</v>
      </c>
      <c r="AO14" s="884">
        <v>8185.0736846850714</v>
      </c>
      <c r="AP14" s="884">
        <v>30258.683253097122</v>
      </c>
      <c r="AQ14" s="884">
        <v>33369.758466950385</v>
      </c>
      <c r="AR14" s="884">
        <v>135674.68598535171</v>
      </c>
      <c r="AS14" s="884">
        <v>98243.184027656462</v>
      </c>
      <c r="AT14" s="884"/>
      <c r="AU14" s="884">
        <v>37431.501957695247</v>
      </c>
      <c r="AV14" s="884">
        <v>25790.931455477123</v>
      </c>
      <c r="AW14" s="884">
        <v>3.2707222578643917</v>
      </c>
      <c r="AX14" s="884">
        <v>3.4878221235666236</v>
      </c>
      <c r="AY14" s="884">
        <v>11.025268728686392</v>
      </c>
      <c r="AZ14" s="884">
        <v>3.0111895836635267</v>
      </c>
      <c r="BA14" s="884">
        <v>7.0735448115924155</v>
      </c>
      <c r="BB14" s="884">
        <v>1.9869060578383464</v>
      </c>
      <c r="BC14" s="884">
        <v>2.4682626922058457</v>
      </c>
      <c r="BD14" s="884">
        <v>2.7701859068168293</v>
      </c>
      <c r="BE14" s="884"/>
      <c r="BF14" s="884">
        <v>1.6758312805897124</v>
      </c>
      <c r="BG14" s="884">
        <v>1.4305487415030995</v>
      </c>
      <c r="BH14" s="884">
        <v>674.22137028842155</v>
      </c>
      <c r="BI14" s="884">
        <v>333.32873175397907</v>
      </c>
      <c r="BJ14" s="884">
        <v>340.8926385344426</v>
      </c>
      <c r="BK14" s="884">
        <v>103.37399085955703</v>
      </c>
      <c r="BL14" s="884">
        <v>237.51864767488556</v>
      </c>
      <c r="BM14" s="884">
        <v>915.32337896002059</v>
      </c>
      <c r="BN14" s="884">
        <v>822.99731638196556</v>
      </c>
      <c r="BO14" s="884">
        <v>92.326062578055115</v>
      </c>
      <c r="BP14" s="884">
        <v>60.11451779433964</v>
      </c>
      <c r="BQ14" s="884">
        <v>32.211544783715475</v>
      </c>
      <c r="BR14" s="884">
        <v>14562.929296038395</v>
      </c>
      <c r="BS14" s="884">
        <v>3987.6864080662372</v>
      </c>
      <c r="BT14" s="884">
        <v>10575.242887972157</v>
      </c>
      <c r="BU14" s="884">
        <v>1505.208398727973</v>
      </c>
      <c r="BV14" s="884">
        <v>9070.0344892441844</v>
      </c>
      <c r="BW14" s="884">
        <v>12054.291065444095</v>
      </c>
      <c r="BX14" s="884">
        <v>10390.125033115428</v>
      </c>
      <c r="BY14" s="884">
        <v>1664.166032328666</v>
      </c>
      <c r="BZ14" s="884">
        <v>1219.6451582963355</v>
      </c>
      <c r="CA14" s="884">
        <v>444.52087403233065</v>
      </c>
      <c r="CB14" s="884">
        <v>4.6297098377853994</v>
      </c>
      <c r="CC14" s="884">
        <v>8.3589504701203765</v>
      </c>
      <c r="CD14" s="884">
        <v>3.2234970122734463</v>
      </c>
      <c r="CE14" s="884">
        <v>6.8677527275901928</v>
      </c>
      <c r="CF14" s="884">
        <v>2.6187182414416399</v>
      </c>
      <c r="CG14" s="884">
        <v>7.5933406119914268</v>
      </c>
      <c r="CH14" s="884">
        <v>7.920956810037481</v>
      </c>
      <c r="CI14" s="884">
        <v>5.547887697771559</v>
      </c>
      <c r="CJ14" s="884">
        <v>4.9288530672569362</v>
      </c>
      <c r="CK14" s="884">
        <v>7.2463514461128957</v>
      </c>
      <c r="CL14" s="884">
        <v>2201.2637097210049</v>
      </c>
      <c r="CM14" s="884">
        <v>1919.2515788577905</v>
      </c>
      <c r="CN14" s="884">
        <v>282.01213086321411</v>
      </c>
      <c r="CO14" s="884"/>
      <c r="CP14" s="884">
        <v>45771.378475616286</v>
      </c>
      <c r="CQ14" s="884">
        <v>44425.264363151349</v>
      </c>
      <c r="CR14" s="884">
        <v>1346.1141124649369</v>
      </c>
      <c r="CS14" s="884"/>
      <c r="CT14" s="884">
        <v>1919.2515788577905</v>
      </c>
      <c r="CU14" s="884">
        <v>597.34096851874131</v>
      </c>
      <c r="CV14" s="884">
        <v>344.34091240876324</v>
      </c>
      <c r="CW14" s="884">
        <v>252.22123535410014</v>
      </c>
      <c r="CX14" s="884"/>
      <c r="CY14" s="884"/>
      <c r="CZ14" s="884"/>
      <c r="DA14" s="884">
        <v>725.34846257618608</v>
      </c>
      <c r="DB14" s="884">
        <v>45771.378475616286</v>
      </c>
      <c r="DC14" s="884">
        <v>44425.264363151349</v>
      </c>
      <c r="DD14" s="884">
        <v>21134.311716836048</v>
      </c>
      <c r="DE14" s="884">
        <v>10835.166582063392</v>
      </c>
      <c r="DF14" s="884">
        <v>2898.2993743845527</v>
      </c>
      <c r="DG14" s="884"/>
      <c r="DH14" s="884"/>
      <c r="DI14" s="884"/>
      <c r="DJ14" s="884">
        <v>9557.4866898673608</v>
      </c>
      <c r="DK14" s="884">
        <v>4.8092580626420949</v>
      </c>
      <c r="DL14" s="884">
        <v>4.3201804341984253</v>
      </c>
      <c r="DM14" s="884">
        <v>2.8264037008732421</v>
      </c>
      <c r="DN14" s="884">
        <v>3.177993709656366</v>
      </c>
      <c r="DO14" s="884">
        <v>8.7023872545139938</v>
      </c>
      <c r="DP14" s="884"/>
      <c r="DQ14" s="884"/>
      <c r="DR14" s="884"/>
      <c r="DS14" s="884">
        <v>7.5893222362023769</v>
      </c>
      <c r="DT14" s="884">
        <v>1730.9917493048233</v>
      </c>
      <c r="DU14" s="884">
        <v>188.2598295529672</v>
      </c>
      <c r="DV14" s="884">
        <v>38501.406522245692</v>
      </c>
      <c r="DW14" s="884">
        <v>5923.8578409056572</v>
      </c>
      <c r="DX14" s="884">
        <v>4.4959182161427664</v>
      </c>
      <c r="DY14" s="884">
        <v>3.177993709656366</v>
      </c>
      <c r="DZ14" s="884">
        <v>581315</v>
      </c>
      <c r="EA14" s="884"/>
      <c r="EB14" s="884"/>
      <c r="EC14" s="884">
        <v>2039.930286671329</v>
      </c>
      <c r="ED14" s="884">
        <v>3510.4522358762342</v>
      </c>
      <c r="EE14" s="884">
        <v>304.51933421680485</v>
      </c>
      <c r="EF14" s="884">
        <v>-113.70252965418338</v>
      </c>
      <c r="EG14" s="884">
        <v>5741.1993271101846</v>
      </c>
      <c r="EH14" s="884">
        <v>5367.01608091853</v>
      </c>
      <c r="EI14" s="884">
        <v>0.64046472795063858</v>
      </c>
      <c r="EJ14" s="884">
        <v>374.82371091960533</v>
      </c>
      <c r="EK14" s="884">
        <v>6.5286656944599022</v>
      </c>
      <c r="EL14" s="884">
        <v>674.22137028842155</v>
      </c>
      <c r="EM14" s="884">
        <v>333.32873175397907</v>
      </c>
      <c r="EN14" s="884">
        <v>340.8926385344426</v>
      </c>
      <c r="EO14" s="884">
        <v>237.51864767488556</v>
      </c>
      <c r="EP14" s="884">
        <v>915.32337896002059</v>
      </c>
      <c r="EQ14" s="884">
        <v>822.99731638196556</v>
      </c>
      <c r="ER14" s="884">
        <v>92.326062578055115</v>
      </c>
      <c r="ES14" s="884">
        <v>32.211544783715475</v>
      </c>
      <c r="ET14" s="884">
        <v>-9.0516044411485357</v>
      </c>
      <c r="EU14" s="884">
        <v>20.34731549932312</v>
      </c>
      <c r="EV14" s="884">
        <v>2.1944234645100993</v>
      </c>
      <c r="EW14" s="884">
        <v>-227.61187414891435</v>
      </c>
      <c r="EX14" s="884"/>
      <c r="EY14" s="884"/>
      <c r="EZ14" s="884">
        <v>-9.0516044411485357</v>
      </c>
      <c r="FA14" s="884"/>
      <c r="FB14" s="884"/>
      <c r="FC14" s="884">
        <v>20.34731549932312</v>
      </c>
      <c r="FD14" s="884">
        <v>8004.9092120814448</v>
      </c>
      <c r="FE14" s="884">
        <v>950.78936944560212</v>
      </c>
      <c r="FF14" s="884">
        <v>7054.1198426358424</v>
      </c>
      <c r="FG14" s="884">
        <v>5367.01608091853</v>
      </c>
      <c r="FH14" s="884">
        <v>666.43571905533236</v>
      </c>
      <c r="FI14" s="884">
        <v>1971.4574121075825</v>
      </c>
      <c r="FJ14" s="884">
        <v>2201.2637097210049</v>
      </c>
      <c r="FK14" s="884"/>
      <c r="FL14" s="884"/>
      <c r="FM14" s="884">
        <v>2.1944234645100993</v>
      </c>
      <c r="FN14" s="884">
        <v>-227.61187414891234</v>
      </c>
      <c r="FO14" s="884">
        <v>-2.8474215587202898</v>
      </c>
      <c r="FP14" s="884">
        <v>1192.4248434363469</v>
      </c>
      <c r="FQ14" s="884">
        <v>1163.6339595879463</v>
      </c>
      <c r="FR14" s="884"/>
      <c r="FS14" s="884"/>
      <c r="FT14" s="884">
        <v>-7.1772865505511287</v>
      </c>
      <c r="FU14" s="884">
        <v>538.12940992631593</v>
      </c>
      <c r="FV14" s="884">
        <v>72.33781688363203</v>
      </c>
      <c r="FW14" s="884">
        <v>270.11166804899449</v>
      </c>
      <c r="FX14" s="884">
        <v>261.84594857740439</v>
      </c>
      <c r="FY14" s="884">
        <v>28.386402702150423</v>
      </c>
      <c r="FZ14" s="884">
        <v>28.790883848400703</v>
      </c>
      <c r="GA14" s="884">
        <v>1145.5819600206748</v>
      </c>
      <c r="GB14" s="884">
        <v>856.0834445205727</v>
      </c>
      <c r="GC14" s="884">
        <v>403.73829528926711</v>
      </c>
      <c r="GD14" s="884">
        <v>149.58770569639273</v>
      </c>
      <c r="GE14" s="884">
        <v>129.61006334667579</v>
      </c>
      <c r="GF14" s="884">
        <v>5.2676324867161766</v>
      </c>
      <c r="GG14" s="884">
        <v>75.856742754799086</v>
      </c>
      <c r="GH14" s="884">
        <v>42.992198862885104</v>
      </c>
      <c r="GI14" s="884">
        <v>54.298438570552811</v>
      </c>
      <c r="GJ14" s="884">
        <v>289.4985155001022</v>
      </c>
      <c r="GK14" s="884">
        <v>188.89870541992715</v>
      </c>
      <c r="GL14" s="884">
        <v>188.2598295529672</v>
      </c>
      <c r="GM14" s="884">
        <v>100.59981008017503</v>
      </c>
      <c r="GN14" s="884"/>
      <c r="GO14" s="884"/>
      <c r="GP14" s="884">
        <v>46.842883415672077</v>
      </c>
      <c r="GQ14" s="884">
        <v>46.842883415672077</v>
      </c>
      <c r="GR14" s="884">
        <v>89.835082278557181</v>
      </c>
      <c r="GS14" s="884">
        <v>307.55051506737357</v>
      </c>
      <c r="GT14" s="884">
        <v>536.42717521821112</v>
      </c>
      <c r="GU14" s="884">
        <v>31743.92156989266</v>
      </c>
      <c r="GV14" s="884"/>
      <c r="GW14" s="884"/>
      <c r="GX14" s="884"/>
      <c r="GY14" s="884"/>
      <c r="GZ14" s="884">
        <v>13128.743245809725</v>
      </c>
      <c r="HA14" s="884">
        <v>181.06227449646212</v>
      </c>
      <c r="HB14" s="884">
        <v>12947.680971313262</v>
      </c>
      <c r="HC14" s="884">
        <v>8319.430995297178</v>
      </c>
      <c r="HD14" s="884">
        <v>12426.141242937832</v>
      </c>
      <c r="HE14" s="884">
        <v>7969.3471869652167</v>
      </c>
      <c r="HF14" s="884"/>
      <c r="HG14" s="884"/>
      <c r="HH14" s="884">
        <v>171.07443280917087</v>
      </c>
      <c r="HI14" s="884">
        <v>9.987841687291251</v>
      </c>
      <c r="HJ14" s="884">
        <v>1.3791287643183254</v>
      </c>
      <c r="HK14" s="884">
        <v>1.3030526197834844</v>
      </c>
      <c r="HL14" s="884">
        <v>7.6076144534841017E-2</v>
      </c>
      <c r="HM14" s="884">
        <v>3988.8547450573656</v>
      </c>
      <c r="HN14" s="884">
        <v>2866.867077167858</v>
      </c>
      <c r="HO14" s="884"/>
      <c r="HP14" s="884"/>
      <c r="HQ14" s="884">
        <v>1088.7151390051085</v>
      </c>
      <c r="HR14" s="884">
        <v>5003.2440100829299</v>
      </c>
      <c r="HS14" s="884">
        <v>4167.5866510825335</v>
      </c>
      <c r="HT14" s="884">
        <v>835.65735900039635</v>
      </c>
      <c r="HU14" s="884">
        <v>1316.9559492883764</v>
      </c>
      <c r="HV14" s="884">
        <v>2361.2117362176596</v>
      </c>
      <c r="HW14" s="884"/>
      <c r="HX14" s="884"/>
      <c r="HY14" s="884">
        <v>1040.8359346078848</v>
      </c>
      <c r="HZ14" s="884">
        <v>3600.4273751832566</v>
      </c>
      <c r="IA14" s="884">
        <v>2818.0042138349518</v>
      </c>
      <c r="IB14" s="884">
        <v>782.4231613483048</v>
      </c>
      <c r="IC14" s="884">
        <v>3510.6758274910462</v>
      </c>
      <c r="ID14" s="884">
        <v>397.03727116750514</v>
      </c>
      <c r="IE14" s="884">
        <v>1137.8422321894284</v>
      </c>
      <c r="IF14" s="884">
        <v>113.12931991291282</v>
      </c>
      <c r="IG14" s="884">
        <v>1024.7129122765157</v>
      </c>
      <c r="IH14" s="884">
        <v>414.39512174334055</v>
      </c>
      <c r="II14" s="884">
        <v>1561.4012023907717</v>
      </c>
      <c r="IJ14" s="884">
        <v>1082.0675000824745</v>
      </c>
      <c r="IK14" s="884">
        <v>479.33370230829729</v>
      </c>
      <c r="IL14" s="884">
        <v>421.98508882104642</v>
      </c>
      <c r="IM14" s="884">
        <v>301.48105666104181</v>
      </c>
      <c r="IN14" s="884">
        <v>481.88911427828873</v>
      </c>
      <c r="IO14" s="884"/>
      <c r="IP14" s="884"/>
      <c r="IQ14" s="884">
        <v>398.13683210260803</v>
      </c>
      <c r="IR14" s="884">
        <v>433.67107281570941</v>
      </c>
      <c r="IS14" s="884">
        <v>383.98363450632166</v>
      </c>
      <c r="IT14" s="884">
        <v>612.62718946393295</v>
      </c>
      <c r="IU14" s="884">
        <v>160.93295893795181</v>
      </c>
      <c r="IV14" s="884"/>
      <c r="IW14" s="884">
        <v>5.2676324867161766</v>
      </c>
      <c r="IX14" s="884">
        <v>0.46043693294674454</v>
      </c>
      <c r="IY14" s="884">
        <v>0.32384805168092196</v>
      </c>
      <c r="IZ14" s="884">
        <v>0.45900190021862325</v>
      </c>
      <c r="JA14" s="884">
        <v>0.47875693102955247</v>
      </c>
      <c r="JB14" s="884">
        <v>0.62500607284432319</v>
      </c>
      <c r="JC14" s="884">
        <v>0.4662558624868024</v>
      </c>
      <c r="JD14" s="884">
        <v>0.39759691714703921</v>
      </c>
      <c r="JE14" s="884">
        <v>0.7641355753428839</v>
      </c>
      <c r="JF14" s="884">
        <v>22474.161870630764</v>
      </c>
      <c r="JG14" s="884"/>
      <c r="JH14" s="884"/>
      <c r="JI14" s="884">
        <v>12162.809444769882</v>
      </c>
      <c r="JJ14" s="884"/>
      <c r="JK14" s="884"/>
      <c r="JL14" s="884">
        <v>11924.717678216906</v>
      </c>
      <c r="JM14" s="884"/>
      <c r="JN14" s="884"/>
      <c r="JO14" s="884">
        <v>238.0917665529777</v>
      </c>
      <c r="JP14" s="884"/>
      <c r="JQ14" s="884"/>
      <c r="JR14" s="884">
        <v>53.749087793949052</v>
      </c>
      <c r="JU14" s="884">
        <v>53.059676916362022</v>
      </c>
      <c r="JX14" s="884">
        <v>2.1064227926724217</v>
      </c>
    </row>
    <row r="15" spans="1:314" s="476" customFormat="1" ht="15">
      <c r="A15" s="196">
        <v>1965</v>
      </c>
      <c r="B15" s="884">
        <v>9272.5099277766112</v>
      </c>
      <c r="C15" s="884">
        <v>6281.0944686339162</v>
      </c>
      <c r="D15" s="884">
        <v>791.63280938481228</v>
      </c>
      <c r="E15" s="884">
        <v>2697.5131380562643</v>
      </c>
      <c r="F15" s="884">
        <v>725.56225811788897</v>
      </c>
      <c r="G15" s="884">
        <v>1223.2927464162717</v>
      </c>
      <c r="H15" s="1113">
        <v>259682.24896710156</v>
      </c>
      <c r="I15" s="1113">
        <v>174521.45798556542</v>
      </c>
      <c r="J15" s="1113">
        <v>32697.717178991174</v>
      </c>
      <c r="K15" s="1113">
        <v>52937.543612807764</v>
      </c>
      <c r="L15" s="1113">
        <v>15457.859251981083</v>
      </c>
      <c r="M15" s="1113">
        <v>15932.329062243867</v>
      </c>
      <c r="N15" s="884">
        <v>3.5707138106892016</v>
      </c>
      <c r="O15" s="884">
        <v>3.5990385028489862</v>
      </c>
      <c r="P15" s="884">
        <v>2.4210644585715895</v>
      </c>
      <c r="Q15" s="884">
        <v>5.0956522610611374</v>
      </c>
      <c r="R15" s="884">
        <v>4.6938081547410953</v>
      </c>
      <c r="S15" s="884">
        <v>7.6780534825583526</v>
      </c>
      <c r="T15" s="1113">
        <v>9272.5099277766112</v>
      </c>
      <c r="U15" s="1113">
        <v>8397.3067521349967</v>
      </c>
      <c r="V15" s="1113">
        <v>3768.1215983350216</v>
      </c>
      <c r="W15" s="1113">
        <v>4629.1851537999755</v>
      </c>
      <c r="X15" s="1113">
        <v>3526.0718688886318</v>
      </c>
      <c r="Y15" s="1113">
        <v>1103.1132849113433</v>
      </c>
      <c r="Z15" s="1113">
        <v>875.20317564161451</v>
      </c>
      <c r="AA15" s="884">
        <v>9272.5099277766112</v>
      </c>
      <c r="AB15" s="884">
        <v>8880.1349879445206</v>
      </c>
      <c r="AC15" s="884">
        <v>1341.4366826301416</v>
      </c>
      <c r="AD15" s="884">
        <v>288.90755030478363</v>
      </c>
      <c r="AE15" s="884">
        <v>2479.7982713808501</v>
      </c>
      <c r="AF15" s="884">
        <v>819.58276804087154</v>
      </c>
      <c r="AG15" s="884">
        <v>3950.4097155878731</v>
      </c>
      <c r="AH15" s="884">
        <v>3204.532478970817</v>
      </c>
      <c r="AI15" s="884"/>
      <c r="AJ15" s="884">
        <v>745.8772366170557</v>
      </c>
      <c r="AK15" s="884">
        <v>392.37493983209231</v>
      </c>
      <c r="AL15" s="884">
        <v>259682.24896710156</v>
      </c>
      <c r="AM15" s="884">
        <v>230840.03503313294</v>
      </c>
      <c r="AN15" s="884">
        <v>10386.71705937628</v>
      </c>
      <c r="AO15" s="884">
        <v>9035.2690861244737</v>
      </c>
      <c r="AP15" s="884">
        <v>33381.119752319813</v>
      </c>
      <c r="AQ15" s="884">
        <v>36876.014075132247</v>
      </c>
      <c r="AR15" s="884">
        <v>141160.91506018009</v>
      </c>
      <c r="AS15" s="884">
        <v>103169.56512183393</v>
      </c>
      <c r="AT15" s="884"/>
      <c r="AU15" s="884">
        <v>37991.34993834616</v>
      </c>
      <c r="AV15" s="884">
        <v>28842.213933968622</v>
      </c>
      <c r="AW15" s="884">
        <v>3.5707138106892016</v>
      </c>
      <c r="AX15" s="884">
        <v>3.8468782014653291</v>
      </c>
      <c r="AY15" s="884">
        <v>12.914924657731019</v>
      </c>
      <c r="AZ15" s="884">
        <v>3.1975533606238797</v>
      </c>
      <c r="BA15" s="884">
        <v>7.4287450204797798</v>
      </c>
      <c r="BB15" s="884">
        <v>2.2225362165526628</v>
      </c>
      <c r="BC15" s="884">
        <v>2.7985152362491585</v>
      </c>
      <c r="BD15" s="884">
        <v>3.1060831507688862</v>
      </c>
      <c r="BE15" s="884"/>
      <c r="BF15" s="884">
        <v>1.9632817413108361</v>
      </c>
      <c r="BG15" s="884">
        <v>1.3604189356975012</v>
      </c>
      <c r="BH15" s="884">
        <v>725.56225811788897</v>
      </c>
      <c r="BI15" s="884">
        <v>319.97792174440445</v>
      </c>
      <c r="BJ15" s="884">
        <v>405.58433637348446</v>
      </c>
      <c r="BK15" s="884">
        <v>136.48845438671972</v>
      </c>
      <c r="BL15" s="884">
        <v>269.09588198676471</v>
      </c>
      <c r="BM15" s="884">
        <v>1223.2927464162717</v>
      </c>
      <c r="BN15" s="884">
        <v>1110.2861884247454</v>
      </c>
      <c r="BO15" s="884">
        <v>113.00655799152622</v>
      </c>
      <c r="BP15" s="884">
        <v>74.539113851816595</v>
      </c>
      <c r="BQ15" s="884">
        <v>38.467444139709627</v>
      </c>
      <c r="BR15" s="884">
        <v>15457.859251981083</v>
      </c>
      <c r="BS15" s="884">
        <v>3734.0622457113668</v>
      </c>
      <c r="BT15" s="884">
        <v>11723.797006269715</v>
      </c>
      <c r="BU15" s="884">
        <v>2013.1585285703277</v>
      </c>
      <c r="BV15" s="884">
        <v>9710.6384776993873</v>
      </c>
      <c r="BW15" s="884">
        <v>15932.329062243867</v>
      </c>
      <c r="BX15" s="884">
        <v>13974.725466779428</v>
      </c>
      <c r="BY15" s="884">
        <v>1957.6035954644408</v>
      </c>
      <c r="BZ15" s="884">
        <v>1440.2277211397716</v>
      </c>
      <c r="CA15" s="884">
        <v>517.37587432466921</v>
      </c>
      <c r="CB15" s="884">
        <v>4.6938081547410953</v>
      </c>
      <c r="CC15" s="884">
        <v>8.569164108389046</v>
      </c>
      <c r="CD15" s="884">
        <v>3.459496408514954</v>
      </c>
      <c r="CE15" s="884">
        <v>6.7798165146809826</v>
      </c>
      <c r="CF15" s="884">
        <v>2.77114509622356</v>
      </c>
      <c r="CG15" s="884">
        <v>7.6780534825583526</v>
      </c>
      <c r="CH15" s="884">
        <v>7.9449588549278207</v>
      </c>
      <c r="CI15" s="884">
        <v>5.7726987349916188</v>
      </c>
      <c r="CJ15" s="884">
        <v>5.1755088974976546</v>
      </c>
      <c r="CK15" s="884">
        <v>7.4351058966406551</v>
      </c>
      <c r="CL15" s="884">
        <v>2697.5131380562643</v>
      </c>
      <c r="CM15" s="884">
        <v>2337.2151214022715</v>
      </c>
      <c r="CN15" s="884">
        <v>360.2980166539927</v>
      </c>
      <c r="CO15" s="884"/>
      <c r="CP15" s="884">
        <v>52937.543612807764</v>
      </c>
      <c r="CQ15" s="884">
        <v>51428.970748680615</v>
      </c>
      <c r="CR15" s="884">
        <v>1508.5728641271473</v>
      </c>
      <c r="CS15" s="884"/>
      <c r="CT15" s="884">
        <v>2337.2151214022715</v>
      </c>
      <c r="CU15" s="884">
        <v>708.81663450484257</v>
      </c>
      <c r="CV15" s="884">
        <v>443.02344244398626</v>
      </c>
      <c r="CW15" s="884">
        <v>322.12621985952904</v>
      </c>
      <c r="CX15" s="884"/>
      <c r="CY15" s="884"/>
      <c r="CZ15" s="884"/>
      <c r="DA15" s="884">
        <v>863.2488245939137</v>
      </c>
      <c r="DB15" s="884">
        <v>52937.543612807764</v>
      </c>
      <c r="DC15" s="884">
        <v>51428.970748680615</v>
      </c>
      <c r="DD15" s="884">
        <v>23489.227085784682</v>
      </c>
      <c r="DE15" s="884">
        <v>12882.770013908741</v>
      </c>
      <c r="DF15" s="884">
        <v>3745.9546823957289</v>
      </c>
      <c r="DG15" s="884"/>
      <c r="DH15" s="884"/>
      <c r="DI15" s="884"/>
      <c r="DJ15" s="884">
        <v>11311.018966591462</v>
      </c>
      <c r="DK15" s="884">
        <v>5.0956522610611374</v>
      </c>
      <c r="DL15" s="884">
        <v>4.5445496718641438</v>
      </c>
      <c r="DM15" s="884">
        <v>3.0176243429218985</v>
      </c>
      <c r="DN15" s="884">
        <v>3.4388834230967475</v>
      </c>
      <c r="DO15" s="884">
        <v>8.5993090459255885</v>
      </c>
      <c r="DP15" s="884"/>
      <c r="DQ15" s="884"/>
      <c r="DR15" s="884"/>
      <c r="DS15" s="884">
        <v>7.6319280088171473</v>
      </c>
      <c r="DT15" s="884">
        <v>2117.6930462276773</v>
      </c>
      <c r="DU15" s="884">
        <v>219.52207517459402</v>
      </c>
      <c r="DV15" s="884">
        <v>45045.443069312169</v>
      </c>
      <c r="DW15" s="884">
        <v>6383.527679368447</v>
      </c>
      <c r="DX15" s="884">
        <v>4.7012370218429158</v>
      </c>
      <c r="DY15" s="884">
        <v>3.4388834230967475</v>
      </c>
      <c r="DZ15" s="884">
        <v>607432</v>
      </c>
      <c r="EA15" s="884"/>
      <c r="EB15" s="884">
        <v>83.780042098311384</v>
      </c>
      <c r="EC15" s="884">
        <v>2556.8081753655038</v>
      </c>
      <c r="ED15" s="884">
        <v>3767.881610243161</v>
      </c>
      <c r="EE15" s="884">
        <v>344.57400360930382</v>
      </c>
      <c r="EF15" s="884">
        <v>-90.825609815711289</v>
      </c>
      <c r="EG15" s="884">
        <v>6578.4381794022574</v>
      </c>
      <c r="EH15" s="884">
        <v>6281.0944686339162</v>
      </c>
      <c r="EI15" s="884">
        <v>0.74423639186507584</v>
      </c>
      <c r="EJ15" s="884">
        <v>298.08794716020628</v>
      </c>
      <c r="EK15" s="884">
        <v>4.5312875036744922</v>
      </c>
      <c r="EL15" s="884">
        <v>725.56225811788897</v>
      </c>
      <c r="EM15" s="884">
        <v>319.97792174440445</v>
      </c>
      <c r="EN15" s="884">
        <v>405.58433637348446</v>
      </c>
      <c r="EO15" s="884">
        <v>269.09588198676471</v>
      </c>
      <c r="EP15" s="884">
        <v>1223.2927464162717</v>
      </c>
      <c r="EQ15" s="884">
        <v>1110.2861884247454</v>
      </c>
      <c r="ER15" s="884">
        <v>113.00655799152622</v>
      </c>
      <c r="ES15" s="884">
        <v>38.467444139709627</v>
      </c>
      <c r="ET15" s="884">
        <v>-15.96825208951474</v>
      </c>
      <c r="EU15" s="884">
        <v>23.161402562159761</v>
      </c>
      <c r="EV15" s="884">
        <v>0</v>
      </c>
      <c r="EW15" s="884">
        <v>-490.53733782573772</v>
      </c>
      <c r="EX15" s="884"/>
      <c r="EY15" s="884"/>
      <c r="EZ15" s="884">
        <v>-15.96825208951474</v>
      </c>
      <c r="FA15" s="884"/>
      <c r="FB15" s="884"/>
      <c r="FC15" s="884">
        <v>23.161402562159761</v>
      </c>
      <c r="FD15" s="884">
        <v>9279.7030782492566</v>
      </c>
      <c r="FE15" s="884">
        <v>1091.2846964806968</v>
      </c>
      <c r="FF15" s="884">
        <v>8188.4183817685598</v>
      </c>
      <c r="FG15" s="884">
        <v>6281.0944686339162</v>
      </c>
      <c r="FH15" s="884">
        <v>791.63280938481228</v>
      </c>
      <c r="FI15" s="884">
        <v>2206.975800230528</v>
      </c>
      <c r="FJ15" s="884">
        <v>2697.5131380562643</v>
      </c>
      <c r="FK15" s="884"/>
      <c r="FL15" s="884"/>
      <c r="FM15" s="884">
        <v>0</v>
      </c>
      <c r="FN15" s="884">
        <v>-490.53733782573636</v>
      </c>
      <c r="FO15" s="884">
        <v>-5.2902325437936604</v>
      </c>
      <c r="FP15" s="884">
        <v>1404.0454124746072</v>
      </c>
      <c r="FQ15" s="884">
        <v>1375.5430144363108</v>
      </c>
      <c r="FR15" s="884"/>
      <c r="FS15" s="884"/>
      <c r="FT15" s="884">
        <v>0.67193153270106865</v>
      </c>
      <c r="FU15" s="884">
        <v>650.91534143497654</v>
      </c>
      <c r="FV15" s="884">
        <v>92.189847703532749</v>
      </c>
      <c r="FW15" s="884">
        <v>306.59069873667261</v>
      </c>
      <c r="FX15" s="884">
        <v>294.17198562379048</v>
      </c>
      <c r="FY15" s="884">
        <v>31.00320940463741</v>
      </c>
      <c r="FZ15" s="884">
        <v>28.502398038296491</v>
      </c>
      <c r="GA15" s="884">
        <v>1366.4989842895436</v>
      </c>
      <c r="GB15" s="884">
        <v>1030.255550346784</v>
      </c>
      <c r="GC15" s="884">
        <v>470.2703352445518</v>
      </c>
      <c r="GD15" s="884">
        <v>190.80751986345007</v>
      </c>
      <c r="GE15" s="884">
        <v>148.43256043176709</v>
      </c>
      <c r="GF15" s="884">
        <v>5.1571392421827023</v>
      </c>
      <c r="GG15" s="884">
        <v>92.880410611469713</v>
      </c>
      <c r="GH15" s="884">
        <v>55.405502866827746</v>
      </c>
      <c r="GI15" s="884">
        <v>72.459221328717561</v>
      </c>
      <c r="GJ15" s="884">
        <v>336.24343394275962</v>
      </c>
      <c r="GK15" s="884">
        <v>221.18447465531958</v>
      </c>
      <c r="GL15" s="884">
        <v>219.52207517459402</v>
      </c>
      <c r="GM15" s="884">
        <v>115.05895928744006</v>
      </c>
      <c r="GN15" s="884"/>
      <c r="GO15" s="884"/>
      <c r="GP15" s="884">
        <v>37.546428185063633</v>
      </c>
      <c r="GQ15" s="884">
        <v>37.546428185063633</v>
      </c>
      <c r="GR15" s="884">
        <v>92.951931051891378</v>
      </c>
      <c r="GS15" s="884">
        <v>345.28746408952679</v>
      </c>
      <c r="GT15" s="884">
        <v>773.32261053238562</v>
      </c>
      <c r="GU15" s="884">
        <v>32090.696688027914</v>
      </c>
      <c r="GV15" s="884"/>
      <c r="GW15" s="884"/>
      <c r="GX15" s="884"/>
      <c r="GY15" s="884"/>
      <c r="GZ15" s="884">
        <v>13201.825568441058</v>
      </c>
      <c r="HA15" s="884">
        <v>189.86838725672715</v>
      </c>
      <c r="HB15" s="884">
        <v>13011.957181184331</v>
      </c>
      <c r="HC15" s="884">
        <v>8490.0290536729262</v>
      </c>
      <c r="HD15" s="884">
        <v>12487.828371635875</v>
      </c>
      <c r="HE15" s="884">
        <v>8132.7664349146298</v>
      </c>
      <c r="HF15" s="884"/>
      <c r="HG15" s="884"/>
      <c r="HH15" s="884">
        <v>179.39477866755331</v>
      </c>
      <c r="HI15" s="884">
        <v>10.473608589173836</v>
      </c>
      <c r="HJ15" s="884">
        <v>1.4381979694581506</v>
      </c>
      <c r="HK15" s="884">
        <v>1.3588634218618691</v>
      </c>
      <c r="HL15" s="884">
        <v>7.9334547596281446E-2</v>
      </c>
      <c r="HM15" s="884">
        <v>3881.6576592764641</v>
      </c>
      <c r="HN15" s="884">
        <v>2894.0592320000378</v>
      </c>
      <c r="HO15" s="884"/>
      <c r="HP15" s="884"/>
      <c r="HQ15" s="884">
        <v>1116.3911847831855</v>
      </c>
      <c r="HR15" s="884">
        <v>5119.8491051246428</v>
      </c>
      <c r="HS15" s="884">
        <v>4259.3995726197336</v>
      </c>
      <c r="HT15" s="884">
        <v>860.44953250490948</v>
      </c>
      <c r="HU15" s="884">
        <v>1282.8407374620276</v>
      </c>
      <c r="HV15" s="884">
        <v>2432.4601803877886</v>
      </c>
      <c r="HW15" s="884"/>
      <c r="HX15" s="884"/>
      <c r="HY15" s="884">
        <v>1068.9185151102797</v>
      </c>
      <c r="HZ15" s="884">
        <v>3705.8096207128297</v>
      </c>
      <c r="IA15" s="884">
        <v>2898.6554513638134</v>
      </c>
      <c r="IB15" s="884">
        <v>807.15416934901657</v>
      </c>
      <c r="IC15" s="884">
        <v>3768.1215983350216</v>
      </c>
      <c r="ID15" s="884">
        <v>403.21703747563095</v>
      </c>
      <c r="IE15" s="884">
        <v>1226.2052342175214</v>
      </c>
      <c r="IF15" s="884">
        <v>119.9136404139517</v>
      </c>
      <c r="IG15" s="884">
        <v>1106.2915938035696</v>
      </c>
      <c r="IH15" s="884">
        <v>449.31704266272277</v>
      </c>
      <c r="II15" s="884">
        <v>1689.3822839791467</v>
      </c>
      <c r="IJ15" s="884">
        <v>1153.706735546338</v>
      </c>
      <c r="IK15" s="884">
        <v>535.67554843280868</v>
      </c>
      <c r="IL15" s="884">
        <v>443.82905812376111</v>
      </c>
      <c r="IM15" s="884">
        <v>314.31574138607073</v>
      </c>
      <c r="IN15" s="884">
        <v>504.10084576267832</v>
      </c>
      <c r="IO15" s="884"/>
      <c r="IP15" s="884"/>
      <c r="IQ15" s="884">
        <v>420.34732892279163</v>
      </c>
      <c r="IR15" s="884">
        <v>455.87400781106135</v>
      </c>
      <c r="IS15" s="884">
        <v>398.01444321487759</v>
      </c>
      <c r="IT15" s="884">
        <v>663.65951979761201</v>
      </c>
      <c r="IU15" s="884">
        <v>182.5003338823939</v>
      </c>
      <c r="IV15" s="884"/>
      <c r="IW15" s="884">
        <v>5.1571392421827023</v>
      </c>
      <c r="IX15" s="884">
        <v>0.42433156741992573</v>
      </c>
      <c r="IY15" s="884">
        <v>0.30058596331587362</v>
      </c>
      <c r="IZ15" s="884">
        <v>0.4150588667116818</v>
      </c>
      <c r="JA15" s="884">
        <v>0.44612160858856575</v>
      </c>
      <c r="JB15" s="884">
        <v>0.54822656134751224</v>
      </c>
      <c r="JC15" s="884">
        <v>0.42764735954172906</v>
      </c>
      <c r="JD15" s="884">
        <v>0.36002341780504216</v>
      </c>
      <c r="JE15" s="884">
        <v>0.71818192342533216</v>
      </c>
      <c r="JF15" s="884">
        <v>22698.790353166354</v>
      </c>
      <c r="JG15" s="884"/>
      <c r="JH15" s="884"/>
      <c r="JI15" s="884">
        <v>12420.744540226491</v>
      </c>
      <c r="JJ15" s="884"/>
      <c r="JK15" s="884"/>
      <c r="JL15" s="884">
        <v>12216.221171323299</v>
      </c>
      <c r="JM15" s="884"/>
      <c r="JN15" s="884"/>
      <c r="JO15" s="884">
        <v>204.52336890319381</v>
      </c>
      <c r="JP15" s="884"/>
      <c r="JQ15" s="884"/>
      <c r="JR15" s="884">
        <v>54.682952253689486</v>
      </c>
      <c r="JU15" s="884">
        <v>53.818820215761875</v>
      </c>
      <c r="JX15" s="884">
        <v>1.7051994035919602</v>
      </c>
    </row>
    <row r="16" spans="1:314" s="476" customFormat="1" ht="15">
      <c r="A16" s="196">
        <v>1966</v>
      </c>
      <c r="B16" s="884">
        <v>10756.844207310711</v>
      </c>
      <c r="C16" s="884">
        <v>7210.0875413217382</v>
      </c>
      <c r="D16" s="884">
        <v>952.79459599578377</v>
      </c>
      <c r="E16" s="884">
        <v>3143.8043631019577</v>
      </c>
      <c r="F16" s="884">
        <v>913.92837393780621</v>
      </c>
      <c r="G16" s="884">
        <v>1463.770667046575</v>
      </c>
      <c r="H16" s="1113">
        <v>278498.65952719736</v>
      </c>
      <c r="I16" s="1113">
        <v>186740.55167018611</v>
      </c>
      <c r="J16" s="1113">
        <v>33285.819939525638</v>
      </c>
      <c r="K16" s="1113">
        <v>59633.680534929917</v>
      </c>
      <c r="L16" s="1113">
        <v>17819.447401244415</v>
      </c>
      <c r="M16" s="1113">
        <v>18980.840018688697</v>
      </c>
      <c r="N16" s="884">
        <v>3.8624402090740508</v>
      </c>
      <c r="O16" s="884">
        <v>3.8610186576164316</v>
      </c>
      <c r="P16" s="884">
        <v>2.8624639492938453</v>
      </c>
      <c r="Q16" s="884">
        <v>5.2718603562637751</v>
      </c>
      <c r="R16" s="884">
        <v>5.128825565454866</v>
      </c>
      <c r="S16" s="884">
        <v>7.7118329094251568</v>
      </c>
      <c r="T16" s="1113">
        <v>10756.844207310711</v>
      </c>
      <c r="U16" s="1113">
        <v>9696.0357862885157</v>
      </c>
      <c r="V16" s="1113">
        <v>4424.1814135393715</v>
      </c>
      <c r="W16" s="1113">
        <v>5271.8543727491442</v>
      </c>
      <c r="X16" s="1113">
        <v>4059.9263459699732</v>
      </c>
      <c r="Y16" s="1113">
        <v>1211.9280267791703</v>
      </c>
      <c r="Z16" s="1113">
        <v>1060.8084210221971</v>
      </c>
      <c r="AA16" s="884">
        <v>10756.844207310711</v>
      </c>
      <c r="AB16" s="884">
        <v>10284.328875255771</v>
      </c>
      <c r="AC16" s="884">
        <v>1510.6951644033772</v>
      </c>
      <c r="AD16" s="884">
        <v>321.67589044422465</v>
      </c>
      <c r="AE16" s="884">
        <v>2840.719021498222</v>
      </c>
      <c r="AF16" s="884">
        <v>987.99455157367458</v>
      </c>
      <c r="AG16" s="884">
        <v>4623.2442473362726</v>
      </c>
      <c r="AH16" s="884">
        <v>3699.6240944387146</v>
      </c>
      <c r="AI16" s="884"/>
      <c r="AJ16" s="884">
        <v>923.62015289755834</v>
      </c>
      <c r="AK16" s="884">
        <v>472.51533205493968</v>
      </c>
      <c r="AL16" s="884">
        <v>278498.65952719736</v>
      </c>
      <c r="AM16" s="884">
        <v>248797.34134074842</v>
      </c>
      <c r="AN16" s="884">
        <v>11015.281291614378</v>
      </c>
      <c r="AO16" s="884">
        <v>9653.0260965015568</v>
      </c>
      <c r="AP16" s="884">
        <v>37110.981409766086</v>
      </c>
      <c r="AQ16" s="884">
        <v>41411.465202547282</v>
      </c>
      <c r="AR16" s="884">
        <v>149606.58734031912</v>
      </c>
      <c r="AS16" s="884">
        <v>110767.35160497992</v>
      </c>
      <c r="AT16" s="884"/>
      <c r="AU16" s="884">
        <v>38839.235735339207</v>
      </c>
      <c r="AV16" s="884">
        <v>29701.318186448909</v>
      </c>
      <c r="AW16" s="884">
        <v>3.8624402090740508</v>
      </c>
      <c r="AX16" s="884">
        <v>4.1336168705961116</v>
      </c>
      <c r="AY16" s="884">
        <v>13.714540050406402</v>
      </c>
      <c r="AZ16" s="884">
        <v>3.3323839304734317</v>
      </c>
      <c r="BA16" s="884">
        <v>7.6546588464800376</v>
      </c>
      <c r="BB16" s="884">
        <v>2.3857995527115556</v>
      </c>
      <c r="BC16" s="884">
        <v>3.0902678348109767</v>
      </c>
      <c r="BD16" s="884">
        <v>3.3399950805291132</v>
      </c>
      <c r="BE16" s="884"/>
      <c r="BF16" s="884">
        <v>2.378059545742222</v>
      </c>
      <c r="BG16" s="884">
        <v>1.5908901049062618</v>
      </c>
      <c r="BH16" s="884">
        <v>913.92837393780621</v>
      </c>
      <c r="BI16" s="884">
        <v>424.90177092652789</v>
      </c>
      <c r="BJ16" s="884">
        <v>489.02660301127833</v>
      </c>
      <c r="BK16" s="884">
        <v>164.59206379207714</v>
      </c>
      <c r="BL16" s="884">
        <v>324.43453921920116</v>
      </c>
      <c r="BM16" s="884">
        <v>1463.770667046575</v>
      </c>
      <c r="BN16" s="884">
        <v>1315.5935327561601</v>
      </c>
      <c r="BO16" s="884">
        <v>148.17713429041481</v>
      </c>
      <c r="BP16" s="884">
        <v>105.20933537411767</v>
      </c>
      <c r="BQ16" s="884">
        <v>42.967798916297127</v>
      </c>
      <c r="BR16" s="884">
        <v>17819.447401244415</v>
      </c>
      <c r="BS16" s="884">
        <v>4683.9866060042132</v>
      </c>
      <c r="BT16" s="884">
        <v>13135.460795240204</v>
      </c>
      <c r="BU16" s="884">
        <v>2201.7140559651525</v>
      </c>
      <c r="BV16" s="884">
        <v>10933.746739275051</v>
      </c>
      <c r="BW16" s="884">
        <v>18980.840018688697</v>
      </c>
      <c r="BX16" s="884">
        <v>16627.849056651645</v>
      </c>
      <c r="BY16" s="884">
        <v>2352.9909620370522</v>
      </c>
      <c r="BZ16" s="884">
        <v>1793.6126062732874</v>
      </c>
      <c r="CA16" s="884">
        <v>559.37835576376494</v>
      </c>
      <c r="CB16" s="884">
        <v>5.128825565454866</v>
      </c>
      <c r="CC16" s="884">
        <v>9.0713703233451497</v>
      </c>
      <c r="CD16" s="884">
        <v>3.7229497360951593</v>
      </c>
      <c r="CE16" s="884">
        <v>7.4756330571694463</v>
      </c>
      <c r="CF16" s="884">
        <v>2.9672768809780607</v>
      </c>
      <c r="CG16" s="884">
        <v>7.7118329094251568</v>
      </c>
      <c r="CH16" s="884">
        <v>7.9119886659656844</v>
      </c>
      <c r="CI16" s="884">
        <v>6.29739496160808</v>
      </c>
      <c r="CJ16" s="884">
        <v>5.8657780953445888</v>
      </c>
      <c r="CK16" s="884">
        <v>7.6813481382613888</v>
      </c>
      <c r="CL16" s="884">
        <v>3143.8043631019577</v>
      </c>
      <c r="CM16" s="884">
        <v>2733.5336922482543</v>
      </c>
      <c r="CN16" s="884">
        <v>410.27067085370345</v>
      </c>
      <c r="CO16" s="884"/>
      <c r="CP16" s="884">
        <v>59633.680534929917</v>
      </c>
      <c r="CQ16" s="884">
        <v>58037.953049276832</v>
      </c>
      <c r="CR16" s="884">
        <v>1595.7274856530914</v>
      </c>
      <c r="CS16" s="884"/>
      <c r="CT16" s="884">
        <v>2733.5336922482543</v>
      </c>
      <c r="CU16" s="884">
        <v>796.13538718493703</v>
      </c>
      <c r="CV16" s="884">
        <v>574.08164688729153</v>
      </c>
      <c r="CW16" s="884">
        <v>365.72540225600085</v>
      </c>
      <c r="CX16" s="884"/>
      <c r="CY16" s="884"/>
      <c r="CZ16" s="884"/>
      <c r="DA16" s="884">
        <v>997.59125592002499</v>
      </c>
      <c r="DB16" s="884">
        <v>59633.680534929917</v>
      </c>
      <c r="DC16" s="884">
        <v>58037.953049276832</v>
      </c>
      <c r="DD16" s="884">
        <v>25019.179663438623</v>
      </c>
      <c r="DE16" s="884">
        <v>15716.30645368339</v>
      </c>
      <c r="DF16" s="884">
        <v>4264.4632260990384</v>
      </c>
      <c r="DG16" s="884"/>
      <c r="DH16" s="884"/>
      <c r="DI16" s="884"/>
      <c r="DJ16" s="884">
        <v>13038.003706055784</v>
      </c>
      <c r="DK16" s="884">
        <v>5.2718603562637751</v>
      </c>
      <c r="DL16" s="884">
        <v>4.7099071359862767</v>
      </c>
      <c r="DM16" s="884">
        <v>3.182100284240561</v>
      </c>
      <c r="DN16" s="884">
        <v>3.6527771240598681</v>
      </c>
      <c r="DO16" s="884">
        <v>8.5761180919023161</v>
      </c>
      <c r="DP16" s="884"/>
      <c r="DQ16" s="884"/>
      <c r="DR16" s="884"/>
      <c r="DS16" s="884">
        <v>7.6514110473574428</v>
      </c>
      <c r="DT16" s="884">
        <v>2458.8200745159929</v>
      </c>
      <c r="DU16" s="884">
        <v>274.71361773226113</v>
      </c>
      <c r="DV16" s="884">
        <v>50517.274715994579</v>
      </c>
      <c r="DW16" s="884">
        <v>7520.6783332822533</v>
      </c>
      <c r="DX16" s="884">
        <v>4.8672856727512483</v>
      </c>
      <c r="DY16" s="884">
        <v>3.6527771240598681</v>
      </c>
      <c r="DZ16" s="884">
        <v>638410</v>
      </c>
      <c r="EA16" s="884"/>
      <c r="EB16" s="884">
        <v>83.278365199519101</v>
      </c>
      <c r="EC16" s="884">
        <v>2878.4587626303828</v>
      </c>
      <c r="ED16" s="884">
        <v>4423.8996416199225</v>
      </c>
      <c r="EE16" s="884">
        <v>369.00218110525907</v>
      </c>
      <c r="EF16" s="884">
        <v>-106.90637772825852</v>
      </c>
      <c r="EG16" s="884">
        <v>7564.4542076273065</v>
      </c>
      <c r="EH16" s="884">
        <v>7210.0875413217382</v>
      </c>
      <c r="EI16" s="884">
        <v>0.67579470195097235</v>
      </c>
      <c r="EJ16" s="884">
        <v>355.04246100751925</v>
      </c>
      <c r="EK16" s="884">
        <v>4.6935634913293116</v>
      </c>
      <c r="EL16" s="884">
        <v>913.92837393780621</v>
      </c>
      <c r="EM16" s="884">
        <v>424.90177092652789</v>
      </c>
      <c r="EN16" s="884">
        <v>489.02660301127833</v>
      </c>
      <c r="EO16" s="884">
        <v>324.43453921920116</v>
      </c>
      <c r="EP16" s="884">
        <v>1463.770667046575</v>
      </c>
      <c r="EQ16" s="884">
        <v>1315.5935327561601</v>
      </c>
      <c r="ER16" s="884">
        <v>148.17713429041481</v>
      </c>
      <c r="ES16" s="884">
        <v>42.967798916297127</v>
      </c>
      <c r="ET16" s="884">
        <v>-30.01492409926291</v>
      </c>
      <c r="EU16" s="884">
        <v>27.394745587030641</v>
      </c>
      <c r="EV16" s="884">
        <v>3.1431144061451053</v>
      </c>
      <c r="EW16" s="884">
        <v>-549.31935721485593</v>
      </c>
      <c r="EX16" s="884"/>
      <c r="EY16" s="884"/>
      <c r="EZ16" s="884">
        <v>-30.01492409926291</v>
      </c>
      <c r="FA16" s="884"/>
      <c r="FB16" s="884"/>
      <c r="FC16" s="884">
        <v>27.394745587030641</v>
      </c>
      <c r="FD16" s="884">
        <v>10754.224028798479</v>
      </c>
      <c r="FE16" s="884">
        <v>1198.3557223947464</v>
      </c>
      <c r="FF16" s="884">
        <v>9555.8683064037323</v>
      </c>
      <c r="FG16" s="884">
        <v>7210.0875413217382</v>
      </c>
      <c r="FH16" s="884">
        <v>952.79459599578377</v>
      </c>
      <c r="FI16" s="884">
        <v>2591.3418914809567</v>
      </c>
      <c r="FJ16" s="884">
        <v>3143.8043631019577</v>
      </c>
      <c r="FK16" s="884"/>
      <c r="FL16" s="884"/>
      <c r="FM16" s="884">
        <v>3.1431144061451053</v>
      </c>
      <c r="FN16" s="884">
        <v>-549.31935721485593</v>
      </c>
      <c r="FO16" s="884">
        <v>-5.1066962264036517</v>
      </c>
      <c r="FP16" s="884">
        <v>1622.6617624078947</v>
      </c>
      <c r="FQ16" s="884">
        <v>1588.6144266945535</v>
      </c>
      <c r="FR16" s="884"/>
      <c r="FS16" s="884"/>
      <c r="FT16" s="884">
        <v>7.5294796437200242</v>
      </c>
      <c r="FU16" s="884">
        <v>786.97306263748146</v>
      </c>
      <c r="FV16" s="884">
        <v>89.256307622035507</v>
      </c>
      <c r="FW16" s="884">
        <v>358.59447309268808</v>
      </c>
      <c r="FX16" s="884">
        <v>310.54776243193544</v>
      </c>
      <c r="FY16" s="884">
        <v>35.713341266693106</v>
      </c>
      <c r="FZ16" s="884">
        <v>34.047335713341269</v>
      </c>
      <c r="GA16" s="884">
        <v>1593.2386138256825</v>
      </c>
      <c r="GB16" s="884">
        <v>1199.589508732706</v>
      </c>
      <c r="GC16" s="884">
        <v>584.12126020218057</v>
      </c>
      <c r="GD16" s="884">
        <v>203.40172851081221</v>
      </c>
      <c r="GE16" s="884">
        <v>175.65179762720422</v>
      </c>
      <c r="GF16" s="884">
        <v>5.6499272953426898</v>
      </c>
      <c r="GG16" s="884">
        <v>112.58639549000517</v>
      </c>
      <c r="GH16" s="884">
        <v>53.280324065726688</v>
      </c>
      <c r="GI16" s="884">
        <v>70.548002836777144</v>
      </c>
      <c r="GJ16" s="884">
        <v>393.64910509297658</v>
      </c>
      <c r="GK16" s="884">
        <v>279.30715324606638</v>
      </c>
      <c r="GL16" s="884">
        <v>274.71361773226113</v>
      </c>
      <c r="GM16" s="884">
        <v>114.34195184691021</v>
      </c>
      <c r="GN16" s="884"/>
      <c r="GO16" s="884"/>
      <c r="GP16" s="884">
        <v>29.423148582212207</v>
      </c>
      <c r="GQ16" s="884">
        <v>29.423148582212207</v>
      </c>
      <c r="GR16" s="884">
        <v>82.703472647938895</v>
      </c>
      <c r="GS16" s="884">
        <v>389.02491796184745</v>
      </c>
      <c r="GT16" s="884">
        <v>1023.9992743670487</v>
      </c>
      <c r="GU16" s="884">
        <v>32461.36025141471</v>
      </c>
      <c r="GV16" s="884"/>
      <c r="GW16" s="884"/>
      <c r="GX16" s="884"/>
      <c r="GY16" s="884"/>
      <c r="GZ16" s="884">
        <v>13185.628875630244</v>
      </c>
      <c r="HA16" s="884">
        <v>110.72076237909096</v>
      </c>
      <c r="HB16" s="884">
        <v>13074.908113251153</v>
      </c>
      <c r="HC16" s="884">
        <v>8596.6379176119081</v>
      </c>
      <c r="HD16" s="884">
        <v>12548.243605450336</v>
      </c>
      <c r="HE16" s="884">
        <v>8234.8891702817418</v>
      </c>
      <c r="HF16" s="884"/>
      <c r="HG16" s="884"/>
      <c r="HH16" s="884">
        <v>104.61313201150624</v>
      </c>
      <c r="HI16" s="884">
        <v>6.1076303675847186</v>
      </c>
      <c r="HJ16" s="884">
        <v>0.83970786242683704</v>
      </c>
      <c r="HK16" s="884">
        <v>0.79338750542913306</v>
      </c>
      <c r="HL16" s="884">
        <v>4.6320356997703982E-2</v>
      </c>
      <c r="HM16" s="884">
        <v>3799.8353021123389</v>
      </c>
      <c r="HN16" s="884">
        <v>2957.0984839409093</v>
      </c>
      <c r="HO16" s="884"/>
      <c r="HP16" s="884"/>
      <c r="HQ16" s="884">
        <v>1160.4402965307352</v>
      </c>
      <c r="HR16" s="884">
        <v>5157.5340306671696</v>
      </c>
      <c r="HS16" s="884">
        <v>4296.4712317284893</v>
      </c>
      <c r="HT16" s="884">
        <v>861.06279893868009</v>
      </c>
      <c r="HU16" s="884">
        <v>1241.4456319331523</v>
      </c>
      <c r="HV16" s="884">
        <v>2534.3175893432599</v>
      </c>
      <c r="HW16" s="884"/>
      <c r="HX16" s="884"/>
      <c r="HY16" s="884">
        <v>1111.7490523383112</v>
      </c>
      <c r="HZ16" s="884">
        <v>3709.1256439971839</v>
      </c>
      <c r="IA16" s="884">
        <v>2899.7568075800382</v>
      </c>
      <c r="IB16" s="884">
        <v>809.36883641714587</v>
      </c>
      <c r="IC16" s="884">
        <v>4424.1814135393715</v>
      </c>
      <c r="ID16" s="884">
        <v>436.23356100071635</v>
      </c>
      <c r="IE16" s="884">
        <v>1425.256984611827</v>
      </c>
      <c r="IF16" s="884">
        <v>134.02303615395294</v>
      </c>
      <c r="IG16" s="884">
        <v>1291.233948457874</v>
      </c>
      <c r="IH16" s="884">
        <v>516.84726210009671</v>
      </c>
      <c r="II16" s="884">
        <v>2045.8436058267316</v>
      </c>
      <c r="IJ16" s="884">
        <v>1362.8855241975505</v>
      </c>
      <c r="IK16" s="884">
        <v>682.95808162918127</v>
      </c>
      <c r="IL16" s="884">
        <v>514.64089286296019</v>
      </c>
      <c r="IM16" s="884">
        <v>351.39159523355272</v>
      </c>
      <c r="IN16" s="884">
        <v>562.38294308692639</v>
      </c>
      <c r="IO16" s="884"/>
      <c r="IP16" s="884"/>
      <c r="IQ16" s="884">
        <v>464.89561741746132</v>
      </c>
      <c r="IR16" s="884">
        <v>551.57031661564406</v>
      </c>
      <c r="IS16" s="884">
        <v>469.99993952421562</v>
      </c>
      <c r="IT16" s="884">
        <v>843.81563868019634</v>
      </c>
      <c r="IU16" s="884">
        <v>152.96802910235454</v>
      </c>
      <c r="IV16" s="884"/>
      <c r="IW16" s="884">
        <v>5.6499272953426898</v>
      </c>
      <c r="IX16" s="884">
        <v>0.43018669153842498</v>
      </c>
      <c r="IY16" s="884">
        <v>0.28876345888947041</v>
      </c>
      <c r="IZ16" s="884">
        <v>0.41663997873409536</v>
      </c>
      <c r="JA16" s="884">
        <v>0.45454476091650381</v>
      </c>
      <c r="JB16" s="884">
        <v>0.52312764405113776</v>
      </c>
      <c r="JC16" s="884">
        <v>0.44251255100905917</v>
      </c>
      <c r="JD16" s="884">
        <v>0.36838486543707072</v>
      </c>
      <c r="JE16" s="884">
        <v>0.73943609771465257</v>
      </c>
      <c r="JF16" s="884">
        <v>22942.855049644975</v>
      </c>
      <c r="JG16" s="884"/>
      <c r="JH16" s="884"/>
      <c r="JI16" s="884">
        <v>12498.155189738771</v>
      </c>
      <c r="JJ16" s="884"/>
      <c r="JK16" s="884"/>
      <c r="JL16" s="884">
        <v>12348.3081029964</v>
      </c>
      <c r="JM16" s="884"/>
      <c r="JN16" s="884"/>
      <c r="JO16" s="884">
        <v>149.84708674237109</v>
      </c>
      <c r="JP16" s="884"/>
      <c r="JQ16" s="884"/>
      <c r="JR16" s="884">
        <v>54.267901382693736</v>
      </c>
      <c r="JU16" s="884">
        <v>53.822020303386267</v>
      </c>
      <c r="JX16" s="884">
        <v>1.3039760145114989</v>
      </c>
    </row>
    <row r="17" spans="1:284" s="476" customFormat="1" ht="15">
      <c r="A17" s="196">
        <v>1967</v>
      </c>
      <c r="B17" s="884">
        <v>12181.002594087064</v>
      </c>
      <c r="C17" s="884">
        <v>8126.2912141257993</v>
      </c>
      <c r="D17" s="884">
        <v>1172.2630440437536</v>
      </c>
      <c r="E17" s="884">
        <v>3343.0726789662872</v>
      </c>
      <c r="F17" s="884">
        <v>1000.4249572301835</v>
      </c>
      <c r="G17" s="884">
        <v>1461.049300278961</v>
      </c>
      <c r="H17" s="1113">
        <v>290586.36344874982</v>
      </c>
      <c r="I17" s="1113">
        <v>196347.9082709236</v>
      </c>
      <c r="J17" s="1113">
        <v>33793.430203826065</v>
      </c>
      <c r="K17" s="1113">
        <v>61800.237133299022</v>
      </c>
      <c r="L17" s="1113">
        <v>16856.343189163887</v>
      </c>
      <c r="M17" s="1113">
        <v>18211.555348462716</v>
      </c>
      <c r="N17" s="884">
        <v>4.1918700002023339</v>
      </c>
      <c r="O17" s="884">
        <v>4.1387205423716704</v>
      </c>
      <c r="P17" s="884">
        <v>3.4689081190433013</v>
      </c>
      <c r="Q17" s="884">
        <v>5.4094819600052677</v>
      </c>
      <c r="R17" s="884">
        <v>5.9350058669504753</v>
      </c>
      <c r="S17" s="884">
        <v>8.0226497535384418</v>
      </c>
      <c r="T17" s="1113">
        <v>12181.002594087064</v>
      </c>
      <c r="U17" s="1113">
        <v>11015.413892903776</v>
      </c>
      <c r="V17" s="1113">
        <v>5222.9715860689439</v>
      </c>
      <c r="W17" s="1113">
        <v>5792.4423068348324</v>
      </c>
      <c r="X17" s="1113">
        <v>4505.2264025936738</v>
      </c>
      <c r="Y17" s="1113">
        <v>1287.2159042411581</v>
      </c>
      <c r="Z17" s="1113">
        <v>1165.588701183287</v>
      </c>
      <c r="AA17" s="884">
        <v>12181.002594087064</v>
      </c>
      <c r="AB17" s="884">
        <v>11604.749464007502</v>
      </c>
      <c r="AC17" s="884">
        <v>1552.3090493983166</v>
      </c>
      <c r="AD17" s="884">
        <v>334.39710049780984</v>
      </c>
      <c r="AE17" s="884">
        <v>3124.9014592835747</v>
      </c>
      <c r="AF17" s="884">
        <v>1187.3626544168303</v>
      </c>
      <c r="AG17" s="884">
        <v>5405.7792004109715</v>
      </c>
      <c r="AH17" s="884">
        <v>4260.2623295836811</v>
      </c>
      <c r="AI17" s="884"/>
      <c r="AJ17" s="884">
        <v>1145.5168708272906</v>
      </c>
      <c r="AK17" s="884">
        <v>576.25313007956197</v>
      </c>
      <c r="AL17" s="884">
        <v>290586.36344874982</v>
      </c>
      <c r="AM17" s="884">
        <v>261554.53033182913</v>
      </c>
      <c r="AN17" s="884">
        <v>11490.690948142452</v>
      </c>
      <c r="AO17" s="884">
        <v>9802.399629187672</v>
      </c>
      <c r="AP17" s="884">
        <v>39484.911243769704</v>
      </c>
      <c r="AQ17" s="884">
        <v>42939.094969557766</v>
      </c>
      <c r="AR17" s="884">
        <v>157837.43354117154</v>
      </c>
      <c r="AS17" s="884">
        <v>118213.26538569947</v>
      </c>
      <c r="AT17" s="884"/>
      <c r="AU17" s="884">
        <v>39624.168155472085</v>
      </c>
      <c r="AV17" s="884">
        <v>29031.83311692073</v>
      </c>
      <c r="AW17" s="884">
        <v>4.1918700002023339</v>
      </c>
      <c r="AX17" s="884">
        <v>4.4368374920842637</v>
      </c>
      <c r="AY17" s="884">
        <v>13.509275085405182</v>
      </c>
      <c r="AZ17" s="884">
        <v>3.4113800002818442</v>
      </c>
      <c r="BA17" s="884">
        <v>7.9141660975030073</v>
      </c>
      <c r="BB17" s="884">
        <v>2.7652251526461531</v>
      </c>
      <c r="BC17" s="884">
        <v>3.4249031292065997</v>
      </c>
      <c r="BD17" s="884">
        <v>3.6038783935825993</v>
      </c>
      <c r="BE17" s="884"/>
      <c r="BF17" s="884">
        <v>2.8909550008284404</v>
      </c>
      <c r="BG17" s="884">
        <v>1.9849009456578277</v>
      </c>
      <c r="BH17" s="884">
        <v>1000.4249572301835</v>
      </c>
      <c r="BI17" s="884">
        <v>491.5187566518228</v>
      </c>
      <c r="BJ17" s="884">
        <v>508.90620057836065</v>
      </c>
      <c r="BK17" s="884">
        <v>182.99680278305212</v>
      </c>
      <c r="BL17" s="884">
        <v>325.90939779530856</v>
      </c>
      <c r="BM17" s="884">
        <v>1461.049300278961</v>
      </c>
      <c r="BN17" s="884">
        <v>1287.3548986140845</v>
      </c>
      <c r="BO17" s="884">
        <v>173.69440166487649</v>
      </c>
      <c r="BP17" s="884">
        <v>130.0572788947444</v>
      </c>
      <c r="BQ17" s="884">
        <v>43.637122770132088</v>
      </c>
      <c r="BR17" s="884">
        <v>16856.343189163887</v>
      </c>
      <c r="BS17" s="884">
        <v>4889.1184422659344</v>
      </c>
      <c r="BT17" s="884">
        <v>11967.224746897949</v>
      </c>
      <c r="BU17" s="884">
        <v>2196.5550444875516</v>
      </c>
      <c r="BV17" s="884">
        <v>9770.6697024103978</v>
      </c>
      <c r="BW17" s="884">
        <v>18211.555348462716</v>
      </c>
      <c r="BX17" s="884">
        <v>15682.950571569785</v>
      </c>
      <c r="BY17" s="884">
        <v>2528.6047768929307</v>
      </c>
      <c r="BZ17" s="884">
        <v>1983.1206693482609</v>
      </c>
      <c r="CA17" s="884">
        <v>545.48410754466988</v>
      </c>
      <c r="CB17" s="884">
        <v>5.9350058669504753</v>
      </c>
      <c r="CC17" s="884">
        <v>10.053320705072164</v>
      </c>
      <c r="CD17" s="884">
        <v>4.2524997344123188</v>
      </c>
      <c r="CE17" s="884">
        <v>8.3310820387724274</v>
      </c>
      <c r="CF17" s="884">
        <v>3.3355891430339479</v>
      </c>
      <c r="CG17" s="884">
        <v>8.0226497535384418</v>
      </c>
      <c r="CH17" s="884">
        <v>8.2086268954249899</v>
      </c>
      <c r="CI17" s="884">
        <v>6.8691795274667902</v>
      </c>
      <c r="CJ17" s="884">
        <v>6.5582130681683042</v>
      </c>
      <c r="CK17" s="884">
        <v>7.9997056131573236</v>
      </c>
      <c r="CL17" s="884">
        <v>3343.0726789662872</v>
      </c>
      <c r="CM17" s="884">
        <v>3126.8626197327967</v>
      </c>
      <c r="CN17" s="884">
        <v>216.21005923349034</v>
      </c>
      <c r="CO17" s="884"/>
      <c r="CP17" s="884">
        <v>61800.237133299022</v>
      </c>
      <c r="CQ17" s="884">
        <v>61037.509291395618</v>
      </c>
      <c r="CR17" s="884">
        <v>762.72784190340644</v>
      </c>
      <c r="CS17" s="884"/>
      <c r="CT17" s="884">
        <v>3126.8626197327967</v>
      </c>
      <c r="CU17" s="884">
        <v>1047.2169327395759</v>
      </c>
      <c r="CV17" s="884">
        <v>630.50542664508714</v>
      </c>
      <c r="CW17" s="884">
        <v>411.71783262833299</v>
      </c>
      <c r="CX17" s="884"/>
      <c r="CY17" s="884"/>
      <c r="CZ17" s="884"/>
      <c r="DA17" s="884">
        <v>1037.4224277198005</v>
      </c>
      <c r="DB17" s="884">
        <v>61800.237133299022</v>
      </c>
      <c r="DC17" s="884">
        <v>61037.509291395618</v>
      </c>
      <c r="DD17" s="884">
        <v>29225.899113117266</v>
      </c>
      <c r="DE17" s="884">
        <v>15028.704226291915</v>
      </c>
      <c r="DF17" s="884">
        <v>4277.8996002116437</v>
      </c>
      <c r="DG17" s="884"/>
      <c r="DH17" s="884"/>
      <c r="DI17" s="884"/>
      <c r="DJ17" s="884">
        <v>12505.006351774799</v>
      </c>
      <c r="DK17" s="884">
        <v>5.4094819600052677</v>
      </c>
      <c r="DL17" s="884">
        <v>5.122854218714961</v>
      </c>
      <c r="DM17" s="884">
        <v>3.5831812348574092</v>
      </c>
      <c r="DN17" s="884">
        <v>4.1953412426738135</v>
      </c>
      <c r="DO17" s="884">
        <v>9.6242986302895872</v>
      </c>
      <c r="DP17" s="884"/>
      <c r="DQ17" s="884"/>
      <c r="DR17" s="884"/>
      <c r="DS17" s="884">
        <v>8.296056783470263</v>
      </c>
      <c r="DT17" s="884">
        <v>2826.5723308863794</v>
      </c>
      <c r="DU17" s="884">
        <v>300.29028884641735</v>
      </c>
      <c r="DV17" s="884">
        <v>53879.80097932912</v>
      </c>
      <c r="DW17" s="884">
        <v>7157.7083120664956</v>
      </c>
      <c r="DX17" s="884">
        <v>5.2460704744822433</v>
      </c>
      <c r="DY17" s="884">
        <v>4.1953412426738135</v>
      </c>
      <c r="DZ17" s="884">
        <v>672692</v>
      </c>
      <c r="EA17" s="884"/>
      <c r="EB17" s="884">
        <v>80.268303806765388</v>
      </c>
      <c r="EC17" s="884">
        <v>3011.4813853972137</v>
      </c>
      <c r="ED17" s="884">
        <v>5222.638939960777</v>
      </c>
      <c r="EE17" s="884">
        <v>413.95930164750143</v>
      </c>
      <c r="EF17" s="884">
        <v>-314.1626936105356</v>
      </c>
      <c r="EG17" s="884">
        <v>8333.9169333949576</v>
      </c>
      <c r="EH17" s="884">
        <v>8126.2912141257993</v>
      </c>
      <c r="EI17" s="884">
        <v>0.73727610185067427</v>
      </c>
      <c r="EJ17" s="884">
        <v>208.36299537100894</v>
      </c>
      <c r="EK17" s="884">
        <v>2.5001808517682078</v>
      </c>
      <c r="EL17" s="884">
        <v>1000.4249572301835</v>
      </c>
      <c r="EM17" s="884">
        <v>491.5187566518228</v>
      </c>
      <c r="EN17" s="884">
        <v>508.90620057836065</v>
      </c>
      <c r="EO17" s="884">
        <v>325.90939779530856</v>
      </c>
      <c r="EP17" s="884">
        <v>1461.049300278961</v>
      </c>
      <c r="EQ17" s="884">
        <v>1287.3548986140845</v>
      </c>
      <c r="ER17" s="884">
        <v>173.69440166487649</v>
      </c>
      <c r="ES17" s="884">
        <v>43.637122770132088</v>
      </c>
      <c r="ET17" s="884">
        <v>-34.318089497824971</v>
      </c>
      <c r="EU17" s="884">
        <v>29.009181774753095</v>
      </c>
      <c r="EV17" s="884">
        <v>0.6723731916442276</v>
      </c>
      <c r="EW17" s="884">
        <v>-465.2608775802052</v>
      </c>
      <c r="EX17" s="884"/>
      <c r="EY17" s="884"/>
      <c r="EZ17" s="884">
        <v>-34.318089497824971</v>
      </c>
      <c r="FA17" s="884"/>
      <c r="FB17" s="884"/>
      <c r="FC17" s="884">
        <v>29.009181774753095</v>
      </c>
      <c r="FD17" s="884">
        <v>12175.693686363991</v>
      </c>
      <c r="FE17" s="884">
        <v>1273.2261897899057</v>
      </c>
      <c r="FF17" s="884">
        <v>10902.467496574085</v>
      </c>
      <c r="FG17" s="884">
        <v>8126.2912141257993</v>
      </c>
      <c r="FH17" s="884">
        <v>1172.2630440437536</v>
      </c>
      <c r="FI17" s="884">
        <v>2877.1394281944386</v>
      </c>
      <c r="FJ17" s="884">
        <v>3343.0726789662872</v>
      </c>
      <c r="FK17" s="884"/>
      <c r="FL17" s="884"/>
      <c r="FM17" s="884">
        <v>0.6723731916442276</v>
      </c>
      <c r="FN17" s="884">
        <v>-465.26087758020441</v>
      </c>
      <c r="FO17" s="884">
        <v>-3.8195614358218153</v>
      </c>
      <c r="FP17" s="884">
        <v>2207.6671114156243</v>
      </c>
      <c r="FQ17" s="884">
        <v>2167.9408123279604</v>
      </c>
      <c r="FR17" s="884"/>
      <c r="FS17" s="884"/>
      <c r="FT17" s="884">
        <v>-15.420768574279087</v>
      </c>
      <c r="FU17" s="884">
        <v>888.18229899150174</v>
      </c>
      <c r="FV17" s="884">
        <v>114.44352289255107</v>
      </c>
      <c r="FW17" s="884">
        <v>405.64650872068557</v>
      </c>
      <c r="FX17" s="884">
        <v>722.34623105309333</v>
      </c>
      <c r="FY17" s="884">
        <v>52.743019244407584</v>
      </c>
      <c r="FZ17" s="884">
        <v>39.726299087663634</v>
      </c>
      <c r="GA17" s="884">
        <v>2101.092038993665</v>
      </c>
      <c r="GB17" s="884">
        <v>1669.3495847006357</v>
      </c>
      <c r="GC17" s="884">
        <v>741.95364994650993</v>
      </c>
      <c r="GD17" s="884">
        <v>245.62583390429481</v>
      </c>
      <c r="GE17" s="884">
        <v>410.02788696164339</v>
      </c>
      <c r="GF17" s="884">
        <v>10.294779676506556</v>
      </c>
      <c r="GG17" s="884">
        <v>124.68296611493756</v>
      </c>
      <c r="GH17" s="884">
        <v>58.423785655043091</v>
      </c>
      <c r="GI17" s="884">
        <v>88.635462118207073</v>
      </c>
      <c r="GJ17" s="884">
        <v>431.74245429302948</v>
      </c>
      <c r="GK17" s="884">
        <v>313.88458163547415</v>
      </c>
      <c r="GL17" s="884">
        <v>300.29028884641735</v>
      </c>
      <c r="GM17" s="884">
        <v>117.85787265755533</v>
      </c>
      <c r="GN17" s="884"/>
      <c r="GO17" s="884"/>
      <c r="GP17" s="884">
        <v>106.57507242195925</v>
      </c>
      <c r="GQ17" s="884">
        <v>106.57507242195925</v>
      </c>
      <c r="GR17" s="884">
        <v>164.99885807700235</v>
      </c>
      <c r="GS17" s="884">
        <v>498.59122762732477</v>
      </c>
      <c r="GT17" s="884">
        <v>1324.687998731622</v>
      </c>
      <c r="GU17" s="884">
        <v>32862.942865859601</v>
      </c>
      <c r="GV17" s="884"/>
      <c r="GW17" s="884"/>
      <c r="GX17" s="884"/>
      <c r="GY17" s="884"/>
      <c r="GZ17" s="884">
        <v>13305.910193981441</v>
      </c>
      <c r="HA17" s="884">
        <v>125.86298098487532</v>
      </c>
      <c r="HB17" s="884">
        <v>13180.047212996566</v>
      </c>
      <c r="HC17" s="884">
        <v>8690.7115847084988</v>
      </c>
      <c r="HD17" s="884">
        <v>12649.147644288367</v>
      </c>
      <c r="HE17" s="884">
        <v>8325.0041931321648</v>
      </c>
      <c r="HF17" s="884"/>
      <c r="HG17" s="884"/>
      <c r="HH17" s="884">
        <v>118.92006848770548</v>
      </c>
      <c r="HI17" s="884">
        <v>6.9429124971698428</v>
      </c>
      <c r="HJ17" s="884">
        <v>0.94591786018371171</v>
      </c>
      <c r="HK17" s="884">
        <v>0.89373869772167613</v>
      </c>
      <c r="HL17" s="884">
        <v>5.2179162462035578E-2</v>
      </c>
      <c r="HM17" s="884">
        <v>3715.1906356409959</v>
      </c>
      <c r="HN17" s="884">
        <v>3011.2037537209303</v>
      </c>
      <c r="HO17" s="884"/>
      <c r="HP17" s="884"/>
      <c r="HQ17" s="884">
        <v>1184.3901065809428</v>
      </c>
      <c r="HR17" s="884">
        <v>5269.2627170536971</v>
      </c>
      <c r="HS17" s="884">
        <v>4377.195592067892</v>
      </c>
      <c r="HT17" s="884">
        <v>892.06712498580555</v>
      </c>
      <c r="HU17" s="884">
        <v>1198.0632064107274</v>
      </c>
      <c r="HV17" s="884">
        <v>2575.6253497637881</v>
      </c>
      <c r="HW17" s="884"/>
      <c r="HX17" s="884"/>
      <c r="HY17" s="884">
        <v>1144.5306490566491</v>
      </c>
      <c r="HZ17" s="884">
        <v>3772.4923794773335</v>
      </c>
      <c r="IA17" s="884">
        <v>2932.981199668191</v>
      </c>
      <c r="IB17" s="884">
        <v>839.51117980914239</v>
      </c>
      <c r="IC17" s="884">
        <v>5222.9715860689439</v>
      </c>
      <c r="ID17" s="884">
        <v>481.48551626683354</v>
      </c>
      <c r="IE17" s="884">
        <v>1669.5757834760293</v>
      </c>
      <c r="IF17" s="884">
        <v>152.12164798750541</v>
      </c>
      <c r="IG17" s="884">
        <v>1517.4541354885241</v>
      </c>
      <c r="IH17" s="884">
        <v>600.52285042090352</v>
      </c>
      <c r="II17" s="884">
        <v>2471.387435905177</v>
      </c>
      <c r="IJ17" s="884">
        <v>1616.4436453351959</v>
      </c>
      <c r="IK17" s="884">
        <v>854.94379056998116</v>
      </c>
      <c r="IL17" s="884">
        <v>600.98319167085003</v>
      </c>
      <c r="IM17" s="884">
        <v>401.88657300420232</v>
      </c>
      <c r="IN17" s="884">
        <v>648.2215216701245</v>
      </c>
      <c r="IO17" s="884"/>
      <c r="IP17" s="884"/>
      <c r="IQ17" s="884">
        <v>524.68918234375769</v>
      </c>
      <c r="IR17" s="884">
        <v>655.10733682319051</v>
      </c>
      <c r="IS17" s="884">
        <v>551.12649392981598</v>
      </c>
      <c r="IT17" s="884">
        <v>1018.3828531793315</v>
      </c>
      <c r="IU17" s="884">
        <v>181.67280870466951</v>
      </c>
      <c r="IV17" s="884"/>
      <c r="IW17" s="884">
        <v>10.294779676506556</v>
      </c>
      <c r="IX17" s="884">
        <v>0.45007189532769798</v>
      </c>
      <c r="IY17" s="884">
        <v>0.31017374823232524</v>
      </c>
      <c r="IZ17" s="884">
        <v>0.45491317885545407</v>
      </c>
      <c r="JA17" s="884">
        <v>0.48560063581538365</v>
      </c>
      <c r="JB17" s="884">
        <v>0.50576194912905403</v>
      </c>
      <c r="JC17" s="884">
        <v>0.45717506103787797</v>
      </c>
      <c r="JD17" s="884">
        <v>0.37942350031134281</v>
      </c>
      <c r="JE17" s="884">
        <v>0.74633889062894554</v>
      </c>
      <c r="JF17" s="884">
        <v>23203.455032612444</v>
      </c>
      <c r="JG17" s="884"/>
      <c r="JH17" s="884"/>
      <c r="JI17" s="884">
        <v>12582.493640569272</v>
      </c>
      <c r="JJ17" s="884"/>
      <c r="JK17" s="884"/>
      <c r="JL17" s="884">
        <v>12424.906287563834</v>
      </c>
      <c r="JM17" s="884"/>
      <c r="JN17" s="884"/>
      <c r="JO17" s="884">
        <v>157.58735300543916</v>
      </c>
      <c r="JP17" s="884"/>
      <c r="JQ17" s="884"/>
      <c r="JR17" s="884">
        <v>54.060375947195872</v>
      </c>
      <c r="JU17" s="884">
        <v>53.547656028382981</v>
      </c>
      <c r="JX17" s="884">
        <v>1.3039760145114989</v>
      </c>
    </row>
    <row r="18" spans="1:284" s="476" customFormat="1" ht="15">
      <c r="A18" s="196">
        <v>1968</v>
      </c>
      <c r="B18" s="884">
        <v>13752.043061076061</v>
      </c>
      <c r="C18" s="884">
        <v>9084.3397090495746</v>
      </c>
      <c r="D18" s="884">
        <v>1283.3537755922903</v>
      </c>
      <c r="E18" s="884">
        <v>3738.8543720633029</v>
      </c>
      <c r="F18" s="884">
        <v>1400.4105477477051</v>
      </c>
      <c r="G18" s="884">
        <v>1754.9153433768122</v>
      </c>
      <c r="H18" s="1113">
        <v>309756.01953482354</v>
      </c>
      <c r="I18" s="1113">
        <v>207885.13590630333</v>
      </c>
      <c r="J18" s="1113">
        <v>34396.257152181148</v>
      </c>
      <c r="K18" s="1113">
        <v>67204.201086995105</v>
      </c>
      <c r="L18" s="1113">
        <v>19940.659024028868</v>
      </c>
      <c r="M18" s="1113">
        <v>19670.23363468493</v>
      </c>
      <c r="N18" s="884">
        <v>4.4396370671757106</v>
      </c>
      <c r="O18" s="884">
        <v>4.3698842004480838</v>
      </c>
      <c r="P18" s="884">
        <v>3.7310855361799442</v>
      </c>
      <c r="Q18" s="884">
        <v>5.5634235830337397</v>
      </c>
      <c r="R18" s="884">
        <v>7.022889996063741</v>
      </c>
      <c r="S18" s="884">
        <v>8.9216802198136254</v>
      </c>
      <c r="T18" s="1113">
        <v>13752.043061076061</v>
      </c>
      <c r="U18" s="1113">
        <v>12515.307699729474</v>
      </c>
      <c r="V18" s="1113">
        <v>6130.9113058432413</v>
      </c>
      <c r="W18" s="1113">
        <v>6384.3963938862325</v>
      </c>
      <c r="X18" s="1113">
        <v>4844.2666250979155</v>
      </c>
      <c r="Y18" s="1113">
        <v>1540.1297687883171</v>
      </c>
      <c r="Z18" s="1113">
        <v>1236.7353613465868</v>
      </c>
      <c r="AA18" s="884">
        <v>13752.043061076061</v>
      </c>
      <c r="AB18" s="884">
        <v>13110.547518733669</v>
      </c>
      <c r="AC18" s="884">
        <v>1663.5841606425108</v>
      </c>
      <c r="AD18" s="884">
        <v>369.85765398387616</v>
      </c>
      <c r="AE18" s="884">
        <v>3495.7981951850684</v>
      </c>
      <c r="AF18" s="884">
        <v>1450.0657024536974</v>
      </c>
      <c r="AG18" s="884">
        <v>6131.2418064685153</v>
      </c>
      <c r="AH18" s="884">
        <v>4857.4304177328577</v>
      </c>
      <c r="AI18" s="884"/>
      <c r="AJ18" s="884">
        <v>1273.8113887356581</v>
      </c>
      <c r="AK18" s="884">
        <v>641.49554234239372</v>
      </c>
      <c r="AL18" s="884">
        <v>309756.01953482354</v>
      </c>
      <c r="AM18" s="884">
        <v>277290.99234587129</v>
      </c>
      <c r="AN18" s="884">
        <v>11372.433130022375</v>
      </c>
      <c r="AO18" s="884">
        <v>10668.536303817938</v>
      </c>
      <c r="AP18" s="884">
        <v>42041.473941797747</v>
      </c>
      <c r="AQ18" s="884">
        <v>48218.532612687108</v>
      </c>
      <c r="AR18" s="884">
        <v>164990.01635754612</v>
      </c>
      <c r="AS18" s="884">
        <v>124798.90485862379</v>
      </c>
      <c r="AT18" s="884"/>
      <c r="AU18" s="884">
        <v>40191.111498922321</v>
      </c>
      <c r="AV18" s="884">
        <v>32465.027188952256</v>
      </c>
      <c r="AW18" s="884">
        <v>4.4396370671757106</v>
      </c>
      <c r="AX18" s="884">
        <v>4.7280827292004455</v>
      </c>
      <c r="AY18" s="884">
        <v>14.628216685229592</v>
      </c>
      <c r="AZ18" s="884">
        <v>3.466807849278402</v>
      </c>
      <c r="BA18" s="884">
        <v>8.3151180665660149</v>
      </c>
      <c r="BB18" s="884">
        <v>3.0072787865638215</v>
      </c>
      <c r="BC18" s="884">
        <v>3.7161289766658614</v>
      </c>
      <c r="BD18" s="884">
        <v>3.8922059638548197</v>
      </c>
      <c r="BE18" s="884"/>
      <c r="BF18" s="884">
        <v>3.1693858199711986</v>
      </c>
      <c r="BG18" s="884">
        <v>1.9759587404894969</v>
      </c>
      <c r="BH18" s="884">
        <v>1400.4105477477051</v>
      </c>
      <c r="BI18" s="884">
        <v>705.12936159988317</v>
      </c>
      <c r="BJ18" s="884">
        <v>695.28118614782215</v>
      </c>
      <c r="BK18" s="884">
        <v>299.87068601811603</v>
      </c>
      <c r="BL18" s="884">
        <v>395.41050012970607</v>
      </c>
      <c r="BM18" s="884">
        <v>1754.9153433768122</v>
      </c>
      <c r="BN18" s="884">
        <v>1489.9986412805163</v>
      </c>
      <c r="BO18" s="884">
        <v>264.91670209629592</v>
      </c>
      <c r="BP18" s="884">
        <v>214.64287329602581</v>
      </c>
      <c r="BQ18" s="884">
        <v>50.273828800270131</v>
      </c>
      <c r="BR18" s="884">
        <v>19940.659024028868</v>
      </c>
      <c r="BS18" s="884">
        <v>5979.7633164271347</v>
      </c>
      <c r="BT18" s="884">
        <v>13960.89570760173</v>
      </c>
      <c r="BU18" s="884">
        <v>3297.0694590569055</v>
      </c>
      <c r="BV18" s="884">
        <v>10663.826248544825</v>
      </c>
      <c r="BW18" s="884">
        <v>19670.23363468493</v>
      </c>
      <c r="BX18" s="884">
        <v>16237.268531106374</v>
      </c>
      <c r="BY18" s="884">
        <v>3432.9651035785537</v>
      </c>
      <c r="BZ18" s="884">
        <v>2833.1629920704377</v>
      </c>
      <c r="CA18" s="884">
        <v>599.80211150811601</v>
      </c>
      <c r="CB18" s="884">
        <v>7.022889996063741</v>
      </c>
      <c r="CC18" s="884">
        <v>11.791927611295371</v>
      </c>
      <c r="CD18" s="884">
        <v>4.9802047140087176</v>
      </c>
      <c r="CE18" s="884">
        <v>9.0950672936047603</v>
      </c>
      <c r="CF18" s="884">
        <v>3.7079608286346883</v>
      </c>
      <c r="CG18" s="884">
        <v>8.9216802198136254</v>
      </c>
      <c r="CH18" s="884">
        <v>9.1764118972724216</v>
      </c>
      <c r="CI18" s="884">
        <v>7.7168480920515146</v>
      </c>
      <c r="CJ18" s="884">
        <v>7.5760862998978977</v>
      </c>
      <c r="CK18" s="884">
        <v>8.3817358818333982</v>
      </c>
      <c r="CL18" s="884">
        <v>3738.8543720633029</v>
      </c>
      <c r="CM18" s="884">
        <v>3602.0501126995282</v>
      </c>
      <c r="CN18" s="884">
        <v>136.80425936377446</v>
      </c>
      <c r="CO18" s="884"/>
      <c r="CP18" s="884">
        <v>67204.201086995105</v>
      </c>
      <c r="CQ18" s="884">
        <v>66747.764490602538</v>
      </c>
      <c r="CR18" s="884">
        <v>456.43659639256322</v>
      </c>
      <c r="CS18" s="884"/>
      <c r="CT18" s="884">
        <v>3602.0501126995282</v>
      </c>
      <c r="CU18" s="884">
        <v>1341.810764321084</v>
      </c>
      <c r="CV18" s="884">
        <v>728.41183139575639</v>
      </c>
      <c r="CW18" s="884">
        <v>418.40554238068523</v>
      </c>
      <c r="CX18" s="884"/>
      <c r="CY18" s="884"/>
      <c r="CZ18" s="884"/>
      <c r="DA18" s="884">
        <v>1113.421974602003</v>
      </c>
      <c r="DB18" s="884">
        <v>67204.201086995105</v>
      </c>
      <c r="DC18" s="884">
        <v>66747.764490602538</v>
      </c>
      <c r="DD18" s="884">
        <v>34475.896475383612</v>
      </c>
      <c r="DE18" s="884">
        <v>15871.002143883432</v>
      </c>
      <c r="DF18" s="884">
        <v>4186.6893833843314</v>
      </c>
      <c r="DG18" s="884"/>
      <c r="DH18" s="884"/>
      <c r="DI18" s="884"/>
      <c r="DJ18" s="884">
        <v>12214.176487951168</v>
      </c>
      <c r="DK18" s="884">
        <v>5.5634235830337397</v>
      </c>
      <c r="DL18" s="884">
        <v>5.3965104901852756</v>
      </c>
      <c r="DM18" s="884">
        <v>3.8920257382695187</v>
      </c>
      <c r="DN18" s="884">
        <v>4.5895767941565113</v>
      </c>
      <c r="DO18" s="884">
        <v>9.9937087294129512</v>
      </c>
      <c r="DP18" s="884"/>
      <c r="DQ18" s="884"/>
      <c r="DR18" s="884"/>
      <c r="DS18" s="884">
        <v>9.1158169828342697</v>
      </c>
      <c r="DT18" s="884">
        <v>3317.7557610112854</v>
      </c>
      <c r="DU18" s="884">
        <v>284.29435168824301</v>
      </c>
      <c r="DV18" s="884">
        <v>60553.41663591125</v>
      </c>
      <c r="DW18" s="884">
        <v>6194.3478546912866</v>
      </c>
      <c r="DX18" s="884">
        <v>5.4790562536874061</v>
      </c>
      <c r="DY18" s="884">
        <v>4.5895767941565113</v>
      </c>
      <c r="DZ18" s="884">
        <v>709351</v>
      </c>
      <c r="EA18" s="884"/>
      <c r="EB18" s="884">
        <v>80.769980705557671</v>
      </c>
      <c r="EC18" s="884">
        <v>3279.1925215043339</v>
      </c>
      <c r="ED18" s="884">
        <v>6130.5208339151832</v>
      </c>
      <c r="EE18" s="884">
        <v>476.15353573102573</v>
      </c>
      <c r="EF18" s="884">
        <v>-244.20491270251435</v>
      </c>
      <c r="EG18" s="884">
        <v>9641.6619784480281</v>
      </c>
      <c r="EH18" s="884">
        <v>9084.3397090495746</v>
      </c>
      <c r="EI18" s="884">
        <v>0.8868634054329404</v>
      </c>
      <c r="EJ18" s="884">
        <v>558.2091328038864</v>
      </c>
      <c r="EK18" s="884">
        <v>5.7895530257298917</v>
      </c>
      <c r="EL18" s="884">
        <v>1400.4105477477051</v>
      </c>
      <c r="EM18" s="884">
        <v>705.12936159988317</v>
      </c>
      <c r="EN18" s="884">
        <v>695.28118614782215</v>
      </c>
      <c r="EO18" s="884">
        <v>395.41050012970607</v>
      </c>
      <c r="EP18" s="884">
        <v>1754.9153433768122</v>
      </c>
      <c r="EQ18" s="884">
        <v>1489.9986412805163</v>
      </c>
      <c r="ER18" s="884">
        <v>264.91670209629592</v>
      </c>
      <c r="ES18" s="884">
        <v>50.273828800270131</v>
      </c>
      <c r="ET18" s="884">
        <v>-43.624687704842515</v>
      </c>
      <c r="EU18" s="884">
        <v>33.723470033358211</v>
      </c>
      <c r="EV18" s="884">
        <v>2.4114480306486894</v>
      </c>
      <c r="EW18" s="884">
        <v>-361.99456526994277</v>
      </c>
      <c r="EX18" s="884"/>
      <c r="EY18" s="884"/>
      <c r="EZ18" s="884">
        <v>-43.624687704842515</v>
      </c>
      <c r="FA18" s="884"/>
      <c r="FB18" s="884"/>
      <c r="FC18" s="884">
        <v>33.723470033358211</v>
      </c>
      <c r="FD18" s="884">
        <v>13742.141843404575</v>
      </c>
      <c r="FE18" s="884">
        <v>1524.3923842870865</v>
      </c>
      <c r="FF18" s="884">
        <v>12217.749459117489</v>
      </c>
      <c r="FG18" s="884">
        <v>9084.3397090495746</v>
      </c>
      <c r="FH18" s="884">
        <v>1283.3537755922903</v>
      </c>
      <c r="FI18" s="884">
        <v>3374.4483587627105</v>
      </c>
      <c r="FJ18" s="884">
        <v>3738.8543720633029</v>
      </c>
      <c r="FK18" s="884"/>
      <c r="FL18" s="884"/>
      <c r="FM18" s="884">
        <v>2.4114480306486894</v>
      </c>
      <c r="FN18" s="884">
        <v>-361.99456526994368</v>
      </c>
      <c r="FO18" s="884">
        <v>-2.632296624306953</v>
      </c>
      <c r="FP18" s="884">
        <v>2433.4811823110117</v>
      </c>
      <c r="FQ18" s="884">
        <v>2383.0316252569328</v>
      </c>
      <c r="FR18" s="884"/>
      <c r="FS18" s="884"/>
      <c r="FT18" s="884">
        <v>1.6834349043789745</v>
      </c>
      <c r="FU18" s="884">
        <v>953.22683398843651</v>
      </c>
      <c r="FV18" s="884">
        <v>165.65095621025807</v>
      </c>
      <c r="FW18" s="884">
        <v>442.31786328176656</v>
      </c>
      <c r="FX18" s="884">
        <v>770.53838664310706</v>
      </c>
      <c r="FY18" s="884">
        <v>49.614150228985615</v>
      </c>
      <c r="FZ18" s="884">
        <v>50.449557054079072</v>
      </c>
      <c r="GA18" s="884">
        <v>2349.4987559049441</v>
      </c>
      <c r="GB18" s="884">
        <v>1914.7548471626221</v>
      </c>
      <c r="GC18" s="884">
        <v>824.09878234947655</v>
      </c>
      <c r="GD18" s="884">
        <v>282.43181517675765</v>
      </c>
      <c r="GE18" s="884">
        <v>468.74676955993891</v>
      </c>
      <c r="GF18" s="884">
        <v>17.659420317497069</v>
      </c>
      <c r="GG18" s="884">
        <v>144.71890663877971</v>
      </c>
      <c r="GH18" s="884">
        <v>75.418003918598927</v>
      </c>
      <c r="GI18" s="884">
        <v>119.34056951907012</v>
      </c>
      <c r="GJ18" s="884">
        <v>434.74390874232211</v>
      </c>
      <c r="GK18" s="884">
        <v>297.68189631339175</v>
      </c>
      <c r="GL18" s="884">
        <v>284.29435168824301</v>
      </c>
      <c r="GM18" s="884">
        <v>137.06201242893033</v>
      </c>
      <c r="GN18" s="884"/>
      <c r="GO18" s="884"/>
      <c r="GP18" s="884">
        <v>83.982426406067589</v>
      </c>
      <c r="GQ18" s="884">
        <v>83.982426406067589</v>
      </c>
      <c r="GR18" s="884">
        <v>159.4004303246665</v>
      </c>
      <c r="GS18" s="884">
        <v>468.27677809431066</v>
      </c>
      <c r="GT18" s="884">
        <v>1702.8809490481526</v>
      </c>
      <c r="GU18" s="884">
        <v>33255.32412694805</v>
      </c>
      <c r="GV18" s="884"/>
      <c r="GW18" s="884"/>
      <c r="GX18" s="884"/>
      <c r="GY18" s="884"/>
      <c r="GZ18" s="884">
        <v>13418.72523096728</v>
      </c>
      <c r="HA18" s="884">
        <v>127.79602983378754</v>
      </c>
      <c r="HB18" s="884">
        <v>13290.929201133493</v>
      </c>
      <c r="HC18" s="884">
        <v>8821.1970136647578</v>
      </c>
      <c r="HD18" s="884">
        <v>12755.563244807096</v>
      </c>
      <c r="HE18" s="884">
        <v>8449.9987614842976</v>
      </c>
      <c r="HF18" s="884"/>
      <c r="HG18" s="884"/>
      <c r="HH18" s="884">
        <v>120.74648559386273</v>
      </c>
      <c r="HI18" s="884">
        <v>7.0495442399248134</v>
      </c>
      <c r="HJ18" s="884">
        <v>0.95237086708404528</v>
      </c>
      <c r="HK18" s="884">
        <v>0.89983574084375817</v>
      </c>
      <c r="HL18" s="884">
        <v>5.2535126240287111E-2</v>
      </c>
      <c r="HM18" s="884">
        <v>3663.4770103649162</v>
      </c>
      <c r="HN18" s="884">
        <v>3004.8400964135567</v>
      </c>
      <c r="HO18" s="884"/>
      <c r="HP18" s="884"/>
      <c r="HQ18" s="884">
        <v>1212.9469483789017</v>
      </c>
      <c r="HR18" s="884">
        <v>5409.6651459761188</v>
      </c>
      <c r="HS18" s="884">
        <v>4529.3785409997599</v>
      </c>
      <c r="HT18" s="884">
        <v>880.28660497635872</v>
      </c>
      <c r="HU18" s="884">
        <v>1187.292155401334</v>
      </c>
      <c r="HV18" s="884">
        <v>2571.5077861106993</v>
      </c>
      <c r="HW18" s="884"/>
      <c r="HX18" s="884"/>
      <c r="HY18" s="884">
        <v>1175.3006891402763</v>
      </c>
      <c r="HZ18" s="884">
        <v>3887.0963830124469</v>
      </c>
      <c r="IA18" s="884">
        <v>3058.1558247352159</v>
      </c>
      <c r="IB18" s="884">
        <v>828.94055827723105</v>
      </c>
      <c r="IC18" s="884">
        <v>6130.9113058432413</v>
      </c>
      <c r="ID18" s="884">
        <v>524.92861136867907</v>
      </c>
      <c r="IE18" s="884">
        <v>1942.7658687500114</v>
      </c>
      <c r="IF18" s="884">
        <v>165.73114824757812</v>
      </c>
      <c r="IG18" s="884">
        <v>1777.0347205024329</v>
      </c>
      <c r="IH18" s="884">
        <v>704.53774881965944</v>
      </c>
      <c r="II18" s="884">
        <v>2958.6790769048912</v>
      </c>
      <c r="IJ18" s="884">
        <v>1917.7397022659954</v>
      </c>
      <c r="IK18" s="884">
        <v>1040.939374638896</v>
      </c>
      <c r="IL18" s="884">
        <v>695.0203352612981</v>
      </c>
      <c r="IM18" s="884">
        <v>442.12252980921977</v>
      </c>
      <c r="IN18" s="884">
        <v>755.49678645475365</v>
      </c>
      <c r="IO18" s="884"/>
      <c r="IP18" s="884"/>
      <c r="IQ18" s="884">
        <v>599.4531912807978</v>
      </c>
      <c r="IR18" s="884">
        <v>761.15402999396554</v>
      </c>
      <c r="IS18" s="884">
        <v>627.09025052117454</v>
      </c>
      <c r="IT18" s="884">
        <v>1255.7467049293105</v>
      </c>
      <c r="IU18" s="884">
        <v>225.92471758348151</v>
      </c>
      <c r="IV18" s="884"/>
      <c r="IW18" s="884">
        <v>17.659420317497069</v>
      </c>
      <c r="IX18" s="884">
        <v>0.46763198082176038</v>
      </c>
      <c r="IY18" s="884">
        <v>0.31554076059845432</v>
      </c>
      <c r="IZ18" s="884">
        <v>0.44809441270830946</v>
      </c>
      <c r="JA18" s="884">
        <v>0.5083344693495262</v>
      </c>
      <c r="JB18" s="884">
        <v>0.48586608705211842</v>
      </c>
      <c r="JC18" s="884">
        <v>0.48255788473119071</v>
      </c>
      <c r="JD18" s="884">
        <v>0.39480538831085826</v>
      </c>
      <c r="JE18" s="884">
        <v>0.8171848547154984</v>
      </c>
      <c r="JF18" s="884">
        <v>23461.444180871142</v>
      </c>
      <c r="JG18" s="884"/>
      <c r="JH18" s="884"/>
      <c r="JI18" s="884">
        <v>12642.634988244832</v>
      </c>
      <c r="JJ18" s="884"/>
      <c r="JK18" s="884"/>
      <c r="JL18" s="884">
        <v>12484.283568300643</v>
      </c>
      <c r="JM18" s="884"/>
      <c r="JN18" s="884"/>
      <c r="JO18" s="884">
        <v>158.35141994418842</v>
      </c>
      <c r="JP18" s="884"/>
      <c r="JQ18" s="884"/>
      <c r="JR18" s="884">
        <v>53.852850511697994</v>
      </c>
      <c r="JU18" s="884">
        <v>53.211914288206842</v>
      </c>
      <c r="JX18" s="884">
        <v>1.3039760145114989</v>
      </c>
    </row>
    <row r="19" spans="1:284" s="476" customFormat="1" ht="15">
      <c r="A19" s="196">
        <v>1969</v>
      </c>
      <c r="B19" s="884">
        <v>15746.146505093888</v>
      </c>
      <c r="C19" s="884">
        <v>9990.234686413909</v>
      </c>
      <c r="D19" s="884">
        <v>1467.0303894416918</v>
      </c>
      <c r="E19" s="884">
        <v>4660.8764252530409</v>
      </c>
      <c r="F19" s="884">
        <v>1710.9050318574955</v>
      </c>
      <c r="G19" s="884">
        <v>2082.9000278722456</v>
      </c>
      <c r="H19" s="1113">
        <v>337347.7628576915</v>
      </c>
      <c r="I19" s="1113">
        <v>225025.71221382392</v>
      </c>
      <c r="J19" s="1113">
        <v>36271.457744561063</v>
      </c>
      <c r="K19" s="1113">
        <v>75779.194362381822</v>
      </c>
      <c r="L19" s="1113">
        <v>23318.16541697452</v>
      </c>
      <c r="M19" s="1113">
        <v>23046.766880049789</v>
      </c>
      <c r="N19" s="884">
        <v>4.6676303324816546</v>
      </c>
      <c r="O19" s="884">
        <v>4.4395969634443322</v>
      </c>
      <c r="P19" s="884">
        <v>4.0445862412620412</v>
      </c>
      <c r="Q19" s="884">
        <v>6.1506017112881652</v>
      </c>
      <c r="R19" s="884">
        <v>7.3372197223201692</v>
      </c>
      <c r="S19" s="884">
        <v>9.0377103162148433</v>
      </c>
      <c r="T19" s="1113">
        <v>15746.146505093888</v>
      </c>
      <c r="U19" s="1113">
        <v>14207.313540830246</v>
      </c>
      <c r="V19" s="1113">
        <v>6817.4734652934158</v>
      </c>
      <c r="W19" s="1113">
        <v>7389.8400755368302</v>
      </c>
      <c r="X19" s="1113">
        <v>5642.5962281694838</v>
      </c>
      <c r="Y19" s="1113">
        <v>1747.2438473673462</v>
      </c>
      <c r="Z19" s="1113">
        <v>1538.8329642636411</v>
      </c>
      <c r="AA19" s="884">
        <v>15746.146505093888</v>
      </c>
      <c r="AB19" s="884">
        <v>15063.173903951301</v>
      </c>
      <c r="AC19" s="884">
        <v>1789.796139306535</v>
      </c>
      <c r="AD19" s="884">
        <v>442.12513428962262</v>
      </c>
      <c r="AE19" s="884">
        <v>4153.018813101904</v>
      </c>
      <c r="AF19" s="884">
        <v>1670.7017786137014</v>
      </c>
      <c r="AG19" s="884">
        <v>7007.5320386395388</v>
      </c>
      <c r="AH19" s="884">
        <v>5497.1463838842119</v>
      </c>
      <c r="AI19" s="884"/>
      <c r="AJ19" s="884">
        <v>1510.3856547553269</v>
      </c>
      <c r="AK19" s="884">
        <v>682.97260114258779</v>
      </c>
      <c r="AL19" s="884">
        <v>337347.7628576915</v>
      </c>
      <c r="AM19" s="884">
        <v>301644.39386295393</v>
      </c>
      <c r="AN19" s="884">
        <v>11567.376876840332</v>
      </c>
      <c r="AO19" s="884">
        <v>12279.939899752539</v>
      </c>
      <c r="AP19" s="884">
        <v>47673.211043186195</v>
      </c>
      <c r="AQ19" s="884">
        <v>51397.806772648131</v>
      </c>
      <c r="AR19" s="884">
        <v>178726.05927052672</v>
      </c>
      <c r="AS19" s="884">
        <v>136479.17576021608</v>
      </c>
      <c r="AT19" s="884"/>
      <c r="AU19" s="884">
        <v>42246.883510310639</v>
      </c>
      <c r="AV19" s="884">
        <v>35703.368994737568</v>
      </c>
      <c r="AW19" s="884">
        <v>4.6676303324816546</v>
      </c>
      <c r="AX19" s="884">
        <v>4.993686012541958</v>
      </c>
      <c r="AY19" s="884">
        <v>15.472791786441938</v>
      </c>
      <c r="AZ19" s="884">
        <v>3.6003851639252091</v>
      </c>
      <c r="BA19" s="884">
        <v>8.7114308481125136</v>
      </c>
      <c r="BB19" s="884">
        <v>3.2505312648919924</v>
      </c>
      <c r="BC19" s="884">
        <v>3.9208227760634875</v>
      </c>
      <c r="BD19" s="884">
        <v>4.0278279475707679</v>
      </c>
      <c r="BE19" s="884"/>
      <c r="BF19" s="884">
        <v>3.5751410027362303</v>
      </c>
      <c r="BG19" s="884">
        <v>1.9129079982431161</v>
      </c>
      <c r="BH19" s="884">
        <v>1710.9050318574955</v>
      </c>
      <c r="BI19" s="884">
        <v>865.50328164490963</v>
      </c>
      <c r="BJ19" s="884">
        <v>845.40175021258608</v>
      </c>
      <c r="BK19" s="884">
        <v>407.75053139579325</v>
      </c>
      <c r="BL19" s="884">
        <v>437.65121881679283</v>
      </c>
      <c r="BM19" s="884">
        <v>2082.9000278722456</v>
      </c>
      <c r="BN19" s="884">
        <v>1768.89657605145</v>
      </c>
      <c r="BO19" s="884">
        <v>314.00345182079548</v>
      </c>
      <c r="BP19" s="884">
        <v>256.77686059523114</v>
      </c>
      <c r="BQ19" s="884">
        <v>57.226591225564327</v>
      </c>
      <c r="BR19" s="884">
        <v>23318.16541697452</v>
      </c>
      <c r="BS19" s="884">
        <v>7414.409957816004</v>
      </c>
      <c r="BT19" s="884">
        <v>15903.755459158518</v>
      </c>
      <c r="BU19" s="884">
        <v>4420.4939972640805</v>
      </c>
      <c r="BV19" s="884">
        <v>11483.261461894437</v>
      </c>
      <c r="BW19" s="884">
        <v>23046.766880049789</v>
      </c>
      <c r="BX19" s="884">
        <v>19110.26428344184</v>
      </c>
      <c r="BY19" s="884">
        <v>3936.5025966079488</v>
      </c>
      <c r="BZ19" s="884">
        <v>3273.0926052990767</v>
      </c>
      <c r="CA19" s="884">
        <v>663.40999130887212</v>
      </c>
      <c r="CB19" s="884">
        <v>7.3372197223201692</v>
      </c>
      <c r="CC19" s="884">
        <v>11.673259053237638</v>
      </c>
      <c r="CD19" s="884">
        <v>5.3157366031162372</v>
      </c>
      <c r="CE19" s="884">
        <v>9.2240942222330133</v>
      </c>
      <c r="CF19" s="884">
        <v>3.811210084078255</v>
      </c>
      <c r="CG19" s="884">
        <v>9.0377103162148433</v>
      </c>
      <c r="CH19" s="884">
        <v>9.2562643290292801</v>
      </c>
      <c r="CI19" s="884">
        <v>7.9767114110726016</v>
      </c>
      <c r="CJ19" s="884">
        <v>7.8450838873154431</v>
      </c>
      <c r="CK19" s="884">
        <v>8.6261274287804053</v>
      </c>
      <c r="CL19" s="884">
        <v>4660.8764252530409</v>
      </c>
      <c r="CM19" s="884">
        <v>4153.4007243597407</v>
      </c>
      <c r="CN19" s="884">
        <v>507.47570089329997</v>
      </c>
      <c r="CO19" s="884"/>
      <c r="CP19" s="884">
        <v>75779.194362381822</v>
      </c>
      <c r="CQ19" s="884">
        <v>74165.147099762966</v>
      </c>
      <c r="CR19" s="884">
        <v>1614.0472626188555</v>
      </c>
      <c r="CS19" s="884"/>
      <c r="CT19" s="884">
        <v>4153.4007243597407</v>
      </c>
      <c r="CU19" s="884">
        <v>1352.9949797713425</v>
      </c>
      <c r="CV19" s="884">
        <v>933.9939835061939</v>
      </c>
      <c r="CW19" s="884">
        <v>462.47518453120847</v>
      </c>
      <c r="CX19" s="884"/>
      <c r="CY19" s="884"/>
      <c r="CZ19" s="884"/>
      <c r="DA19" s="884">
        <v>1403.9365765509958</v>
      </c>
      <c r="DB19" s="884">
        <v>75779.194362381822</v>
      </c>
      <c r="DC19" s="884">
        <v>74165.147099762966</v>
      </c>
      <c r="DD19" s="884">
        <v>34383.773863028408</v>
      </c>
      <c r="DE19" s="884">
        <v>20051.661520339203</v>
      </c>
      <c r="DF19" s="884">
        <v>4349.3598649056494</v>
      </c>
      <c r="DG19" s="884"/>
      <c r="DH19" s="884"/>
      <c r="DI19" s="884"/>
      <c r="DJ19" s="884">
        <v>15380.351851489702</v>
      </c>
      <c r="DK19" s="884">
        <v>6.1506017112881652</v>
      </c>
      <c r="DL19" s="884">
        <v>5.6002056043559243</v>
      </c>
      <c r="DM19" s="884">
        <v>3.9349810325101271</v>
      </c>
      <c r="DN19" s="884">
        <v>4.6579381093123198</v>
      </c>
      <c r="DO19" s="884">
        <v>10.633178189343525</v>
      </c>
      <c r="DP19" s="884"/>
      <c r="DQ19" s="884"/>
      <c r="DR19" s="884"/>
      <c r="DS19" s="884">
        <v>9.1281174195960553</v>
      </c>
      <c r="DT19" s="884">
        <v>3809.6470431606012</v>
      </c>
      <c r="DU19" s="884">
        <v>343.75368119913935</v>
      </c>
      <c r="DV19" s="884">
        <v>66785.193284749956</v>
      </c>
      <c r="DW19" s="884">
        <v>7379.9538150130084</v>
      </c>
      <c r="DX19" s="884">
        <v>5.7043288426485903</v>
      </c>
      <c r="DY19" s="884">
        <v>4.6579381093123198</v>
      </c>
      <c r="DZ19" s="884">
        <v>750524</v>
      </c>
      <c r="EA19" s="884"/>
      <c r="EB19" s="884">
        <v>83.027526750122945</v>
      </c>
      <c r="EC19" s="884">
        <v>3402.015553354438</v>
      </c>
      <c r="ED19" s="884">
        <v>6817.0392668723853</v>
      </c>
      <c r="EE19" s="884">
        <v>538.35075593488955</v>
      </c>
      <c r="EF19" s="884">
        <v>-251.93420561956975</v>
      </c>
      <c r="EG19" s="884">
        <v>10505.471370542144</v>
      </c>
      <c r="EH19" s="884">
        <v>9990.234686413909</v>
      </c>
      <c r="EI19" s="884">
        <v>1.1287309771994947</v>
      </c>
      <c r="EJ19" s="884">
        <v>516.36541510543407</v>
      </c>
      <c r="EK19" s="884">
        <v>4.9152046290216731</v>
      </c>
      <c r="EL19" s="884">
        <v>1710.9050318574955</v>
      </c>
      <c r="EM19" s="884">
        <v>865.50328164490963</v>
      </c>
      <c r="EN19" s="884">
        <v>845.40175021258608</v>
      </c>
      <c r="EO19" s="884">
        <v>437.65121881679283</v>
      </c>
      <c r="EP19" s="884">
        <v>2082.9000278722456</v>
      </c>
      <c r="EQ19" s="884">
        <v>1768.89657605145</v>
      </c>
      <c r="ER19" s="884">
        <v>314.00345182079548</v>
      </c>
      <c r="ES19" s="884">
        <v>57.226591225564327</v>
      </c>
      <c r="ET19" s="884">
        <v>-65.731997725867956</v>
      </c>
      <c r="EU19" s="884">
        <v>41.731925952841756</v>
      </c>
      <c r="EV19" s="884">
        <v>0.23544574947130917</v>
      </c>
      <c r="EW19" s="884">
        <v>-395.75962203830494</v>
      </c>
      <c r="EX19" s="884"/>
      <c r="EY19" s="884"/>
      <c r="EZ19" s="884">
        <v>-65.731997725867956</v>
      </c>
      <c r="FA19" s="884"/>
      <c r="FB19" s="884"/>
      <c r="FC19" s="884">
        <v>41.731925952841756</v>
      </c>
      <c r="FD19" s="884">
        <v>15722.146433320861</v>
      </c>
      <c r="FE19" s="884">
        <v>1727.8538654264062</v>
      </c>
      <c r="FF19" s="884">
        <v>13994.292567894454</v>
      </c>
      <c r="FG19" s="884">
        <v>9990.234686413909</v>
      </c>
      <c r="FH19" s="884">
        <v>1467.0303894416918</v>
      </c>
      <c r="FI19" s="884">
        <v>4264.8813574652595</v>
      </c>
      <c r="FJ19" s="884">
        <v>4660.8764252530409</v>
      </c>
      <c r="FK19" s="884"/>
      <c r="FL19" s="884"/>
      <c r="FM19" s="884">
        <v>0.23544574947130917</v>
      </c>
      <c r="FN19" s="884">
        <v>-395.75962203831011</v>
      </c>
      <c r="FO19" s="884">
        <v>-2.5133744431393525</v>
      </c>
      <c r="FP19" s="884">
        <v>2820.2703352445515</v>
      </c>
      <c r="FQ19" s="884">
        <v>2770.8647362157872</v>
      </c>
      <c r="FR19" s="884"/>
      <c r="FS19" s="884"/>
      <c r="FT19" s="884">
        <v>-14.760857283665693</v>
      </c>
      <c r="FU19" s="884">
        <v>1147.4787542221102</v>
      </c>
      <c r="FV19" s="884">
        <v>168.95051266332504</v>
      </c>
      <c r="FW19" s="884">
        <v>517.09699133340541</v>
      </c>
      <c r="FX19" s="884">
        <v>885.41043116608364</v>
      </c>
      <c r="FY19" s="884">
        <v>66.688904114528853</v>
      </c>
      <c r="FZ19" s="884">
        <v>49.405599028764442</v>
      </c>
      <c r="GA19" s="884">
        <v>2744.6011082663208</v>
      </c>
      <c r="GB19" s="884">
        <v>2182.4131838015219</v>
      </c>
      <c r="GC19" s="884">
        <v>961.50998281105376</v>
      </c>
      <c r="GD19" s="884">
        <v>307.59559097520224</v>
      </c>
      <c r="GE19" s="884">
        <v>565.50130419626657</v>
      </c>
      <c r="GF19" s="884">
        <v>18.430509537369712</v>
      </c>
      <c r="GG19" s="884">
        <v>154.28581731636075</v>
      </c>
      <c r="GH19" s="884">
        <v>87.855348406716914</v>
      </c>
      <c r="GI19" s="884">
        <v>105.66514009592153</v>
      </c>
      <c r="GJ19" s="884">
        <v>562.1879244647987</v>
      </c>
      <c r="GK19" s="884">
        <v>355.52510427560009</v>
      </c>
      <c r="GL19" s="884">
        <v>343.75368119913935</v>
      </c>
      <c r="GM19" s="884">
        <v>206.66282018919864</v>
      </c>
      <c r="GN19" s="884"/>
      <c r="GO19" s="884"/>
      <c r="GP19" s="884">
        <v>75.669226978230654</v>
      </c>
      <c r="GQ19" s="884">
        <v>75.669226978230654</v>
      </c>
      <c r="GR19" s="884">
        <v>163.52457538494758</v>
      </c>
      <c r="GS19" s="884">
        <v>588.45155241426528</v>
      </c>
      <c r="GT19" s="884">
        <v>2052.6640580403728</v>
      </c>
      <c r="GU19" s="884">
        <v>33585.493715914949</v>
      </c>
      <c r="GV19" s="884"/>
      <c r="GW19" s="884"/>
      <c r="GX19" s="884"/>
      <c r="GY19" s="884"/>
      <c r="GZ19" s="884">
        <v>13524.086878143811</v>
      </c>
      <c r="HA19" s="884">
        <v>119.95644197209185</v>
      </c>
      <c r="HB19" s="884">
        <v>13404.130436171719</v>
      </c>
      <c r="HC19" s="884">
        <v>9028.6843648910144</v>
      </c>
      <c r="HD19" s="884">
        <v>12864.204671683196</v>
      </c>
      <c r="HE19" s="884">
        <v>8648.7549912986378</v>
      </c>
      <c r="HF19" s="884"/>
      <c r="HG19" s="884"/>
      <c r="HH19" s="884">
        <v>113.3393487365189</v>
      </c>
      <c r="HI19" s="884">
        <v>6.6170932355729519</v>
      </c>
      <c r="HJ19" s="884">
        <v>0.88698366886382529</v>
      </c>
      <c r="HK19" s="884">
        <v>0.83805546176789114</v>
      </c>
      <c r="HL19" s="884">
        <v>4.8928207095934151E-2</v>
      </c>
      <c r="HM19" s="884">
        <v>3543.2818414617245</v>
      </c>
      <c r="HN19" s="884">
        <v>3090.161394727731</v>
      </c>
      <c r="HO19" s="884"/>
      <c r="HP19" s="884"/>
      <c r="HQ19" s="884">
        <v>1256.8540828795494</v>
      </c>
      <c r="HR19" s="884">
        <v>5513.8331171027157</v>
      </c>
      <c r="HS19" s="884">
        <v>4610.9020154965474</v>
      </c>
      <c r="HT19" s="884">
        <v>902.93110160616834</v>
      </c>
      <c r="HU19" s="884">
        <v>1195.1067948530167</v>
      </c>
      <c r="HV19" s="884">
        <v>2645.4542452116311</v>
      </c>
      <c r="HW19" s="884"/>
      <c r="HX19" s="884"/>
      <c r="HY19" s="884">
        <v>1209.6832257076433</v>
      </c>
      <c r="HZ19" s="884">
        <v>3978.4400991187231</v>
      </c>
      <c r="IA19" s="884">
        <v>3126.0916896756985</v>
      </c>
      <c r="IB19" s="884">
        <v>852.34840944302493</v>
      </c>
      <c r="IC19" s="884">
        <v>6817.4734652934158</v>
      </c>
      <c r="ID19" s="884">
        <v>548.89968911576102</v>
      </c>
      <c r="IE19" s="884">
        <v>2145.5865855232992</v>
      </c>
      <c r="IF19" s="884">
        <v>173.19131145695417</v>
      </c>
      <c r="IG19" s="884">
        <v>1972.3952740663449</v>
      </c>
      <c r="IH19" s="884">
        <v>783.10804323693117</v>
      </c>
      <c r="II19" s="884">
        <v>3339.879147417425</v>
      </c>
      <c r="IJ19" s="884">
        <v>2150.0502437741588</v>
      </c>
      <c r="IK19" s="884">
        <v>1189.8289036432659</v>
      </c>
      <c r="IL19" s="884">
        <v>755.09046387797935</v>
      </c>
      <c r="IM19" s="884">
        <v>459.28923798250918</v>
      </c>
      <c r="IN19" s="884">
        <v>811.04656767618985</v>
      </c>
      <c r="IO19" s="884"/>
      <c r="IP19" s="884"/>
      <c r="IQ19" s="884">
        <v>647.36620843760716</v>
      </c>
      <c r="IR19" s="884">
        <v>839.4946421732609</v>
      </c>
      <c r="IS19" s="884">
        <v>687.77580992744504</v>
      </c>
      <c r="IT19" s="884">
        <v>1395.9419533859054</v>
      </c>
      <c r="IU19" s="884">
        <v>197.34406675782523</v>
      </c>
      <c r="IV19" s="884"/>
      <c r="IW19" s="884">
        <v>18.430509537369712</v>
      </c>
      <c r="IX19" s="884">
        <v>0.45259209704171893</v>
      </c>
      <c r="IY19" s="884">
        <v>0.30668279870602178</v>
      </c>
      <c r="IZ19" s="884">
        <v>0.39172464541113794</v>
      </c>
      <c r="JA19" s="884">
        <v>0.47493049341453769</v>
      </c>
      <c r="JB19" s="884">
        <v>0.46872999913050367</v>
      </c>
      <c r="JC19" s="884">
        <v>0.47661275453345459</v>
      </c>
      <c r="JD19" s="884">
        <v>0.3911211551646841</v>
      </c>
      <c r="JE19" s="884">
        <v>0.7877649657868413</v>
      </c>
      <c r="JF19" s="884">
        <v>23668.280308354409</v>
      </c>
      <c r="JG19" s="884"/>
      <c r="JH19" s="884"/>
      <c r="JI19" s="884">
        <v>12699.56344255542</v>
      </c>
      <c r="JJ19" s="884"/>
      <c r="JK19" s="884"/>
      <c r="JL19" s="884">
        <v>12561.629821830671</v>
      </c>
      <c r="JM19" s="884"/>
      <c r="JN19" s="884"/>
      <c r="JO19" s="884">
        <v>137.93362072474892</v>
      </c>
      <c r="JP19" s="884"/>
      <c r="JQ19" s="884"/>
      <c r="JR19" s="884">
        <v>53.541562358451188</v>
      </c>
      <c r="JU19" s="884">
        <v>53.073690433675814</v>
      </c>
      <c r="JX19" s="884">
        <v>1.1033643199712684</v>
      </c>
    </row>
    <row r="20" spans="1:284" s="476" customFormat="1" ht="15">
      <c r="A20" s="196">
        <v>1970</v>
      </c>
      <c r="B20" s="884">
        <v>17390.561884834529</v>
      </c>
      <c r="C20" s="884">
        <v>11160.376190057355</v>
      </c>
      <c r="D20" s="884">
        <v>1687.1559671382179</v>
      </c>
      <c r="E20" s="884">
        <v>4810.146626863122</v>
      </c>
      <c r="F20" s="884">
        <v>2086.4045453448171</v>
      </c>
      <c r="G20" s="884">
        <v>2353.5214445689826</v>
      </c>
      <c r="H20" s="1113">
        <v>351670.30535659776</v>
      </c>
      <c r="I20" s="1113">
        <v>233892.21604336135</v>
      </c>
      <c r="J20" s="1113">
        <v>38093.450530003756</v>
      </c>
      <c r="K20" s="1113">
        <v>76959.617752545601</v>
      </c>
      <c r="L20" s="1113">
        <v>27321.086188705398</v>
      </c>
      <c r="M20" s="1113">
        <v>24596.065158018322</v>
      </c>
      <c r="N20" s="884">
        <v>4.9451323071478264</v>
      </c>
      <c r="O20" s="884">
        <v>4.7715894008154294</v>
      </c>
      <c r="P20" s="884">
        <v>4.4289922379421993</v>
      </c>
      <c r="Q20" s="884">
        <v>6.2502215672764523</v>
      </c>
      <c r="R20" s="884">
        <v>7.6366090679342813</v>
      </c>
      <c r="S20" s="884">
        <v>9.5686908838820273</v>
      </c>
      <c r="T20" s="1113">
        <v>17390.561884834529</v>
      </c>
      <c r="U20" s="1113">
        <v>15736.346701425267</v>
      </c>
      <c r="V20" s="1113">
        <v>7649.0354562544426</v>
      </c>
      <c r="W20" s="1113">
        <v>8087.3112451708257</v>
      </c>
      <c r="X20" s="1113">
        <v>6128.6994266147431</v>
      </c>
      <c r="Y20" s="1113">
        <v>1958.6118185560827</v>
      </c>
      <c r="Z20" s="1113">
        <v>1654.2151834092585</v>
      </c>
      <c r="AA20" s="884">
        <v>17390.561884834529</v>
      </c>
      <c r="AB20" s="884">
        <v>16557.576977678589</v>
      </c>
      <c r="AC20" s="884">
        <v>1722.704159062112</v>
      </c>
      <c r="AD20" s="884">
        <v>496.5538227576086</v>
      </c>
      <c r="AE20" s="884">
        <v>4607.2779950321074</v>
      </c>
      <c r="AF20" s="884">
        <v>1815.3254931434144</v>
      </c>
      <c r="AG20" s="884">
        <v>7915.7155076833451</v>
      </c>
      <c r="AH20" s="884">
        <v>6241.7415503635721</v>
      </c>
      <c r="AI20" s="884"/>
      <c r="AJ20" s="884">
        <v>1673.9739573197735</v>
      </c>
      <c r="AK20" s="884">
        <v>832.98490715593971</v>
      </c>
      <c r="AL20" s="884">
        <v>351670.30535659776</v>
      </c>
      <c r="AM20" s="884">
        <v>317702.83781706932</v>
      </c>
      <c r="AN20" s="884">
        <v>11545.812830132034</v>
      </c>
      <c r="AO20" s="884">
        <v>13111.571834330001</v>
      </c>
      <c r="AP20" s="884">
        <v>52012.790594840415</v>
      </c>
      <c r="AQ20" s="884">
        <v>51697.258907212286</v>
      </c>
      <c r="AR20" s="884">
        <v>189335.40365055462</v>
      </c>
      <c r="AS20" s="884">
        <v>145636.78999154261</v>
      </c>
      <c r="AT20" s="884"/>
      <c r="AU20" s="884">
        <v>43698.613659012022</v>
      </c>
      <c r="AV20" s="884">
        <v>33967.467539528443</v>
      </c>
      <c r="AW20" s="884">
        <v>4.9451323071478264</v>
      </c>
      <c r="AX20" s="884">
        <v>5.2116553605392424</v>
      </c>
      <c r="AY20" s="884">
        <v>14.920596621540867</v>
      </c>
      <c r="AZ20" s="884">
        <v>3.7871418395274525</v>
      </c>
      <c r="BA20" s="884">
        <v>8.8579711689015621</v>
      </c>
      <c r="BB20" s="884">
        <v>3.511454052915286</v>
      </c>
      <c r="BC20" s="884">
        <v>4.1807899394731907</v>
      </c>
      <c r="BD20" s="884">
        <v>4.2858274689561897</v>
      </c>
      <c r="BE20" s="884"/>
      <c r="BF20" s="884">
        <v>3.8307255474557773</v>
      </c>
      <c r="BG20" s="884">
        <v>2.4523020628093124</v>
      </c>
      <c r="BH20" s="884">
        <v>2086.4045453448171</v>
      </c>
      <c r="BI20" s="884">
        <v>1109.4414430510199</v>
      </c>
      <c r="BJ20" s="884">
        <v>976.96310229379719</v>
      </c>
      <c r="BK20" s="884">
        <v>417.15773882174648</v>
      </c>
      <c r="BL20" s="884">
        <v>559.80536347205077</v>
      </c>
      <c r="BM20" s="884">
        <v>2353.5214445689826</v>
      </c>
      <c r="BN20" s="884">
        <v>2023.8590200924361</v>
      </c>
      <c r="BO20" s="884">
        <v>329.66242447654662</v>
      </c>
      <c r="BP20" s="884">
        <v>262.13375595750369</v>
      </c>
      <c r="BQ20" s="884">
        <v>67.528668519042924</v>
      </c>
      <c r="BR20" s="884">
        <v>27321.086188705398</v>
      </c>
      <c r="BS20" s="884">
        <v>9354.0061506500642</v>
      </c>
      <c r="BT20" s="884">
        <v>17967.080038055334</v>
      </c>
      <c r="BU20" s="884">
        <v>4490.2940731290655</v>
      </c>
      <c r="BV20" s="884">
        <v>13476.785964926268</v>
      </c>
      <c r="BW20" s="884">
        <v>24596.065158018322</v>
      </c>
      <c r="BX20" s="884">
        <v>20635.59619803639</v>
      </c>
      <c r="BY20" s="884">
        <v>3960.4689599819317</v>
      </c>
      <c r="BZ20" s="884">
        <v>3224.9264232741516</v>
      </c>
      <c r="CA20" s="884">
        <v>735.54253670778019</v>
      </c>
      <c r="CB20" s="884">
        <v>7.6366090679342813</v>
      </c>
      <c r="CC20" s="884">
        <v>11.860602026372607</v>
      </c>
      <c r="CD20" s="884">
        <v>5.4375173941705146</v>
      </c>
      <c r="CE20" s="884">
        <v>9.290209773077283</v>
      </c>
      <c r="CF20" s="884">
        <v>4.1538491813178657</v>
      </c>
      <c r="CG20" s="884">
        <v>9.5686908838820273</v>
      </c>
      <c r="CH20" s="884">
        <v>9.8076110846025344</v>
      </c>
      <c r="CI20" s="884">
        <v>8.3238229565129735</v>
      </c>
      <c r="CJ20" s="884">
        <v>8.1283639237688021</v>
      </c>
      <c r="CK20" s="884">
        <v>9.1807971869709881</v>
      </c>
      <c r="CL20" s="884">
        <v>4810.146626863122</v>
      </c>
      <c r="CM20" s="884">
        <v>4626.177711979024</v>
      </c>
      <c r="CN20" s="884">
        <v>183.96891488409801</v>
      </c>
      <c r="CO20" s="884"/>
      <c r="CP20" s="884">
        <v>76959.617752545601</v>
      </c>
      <c r="CQ20" s="884">
        <v>76176.428897328035</v>
      </c>
      <c r="CR20" s="884">
        <v>783.18885521756306</v>
      </c>
      <c r="CS20" s="884"/>
      <c r="CT20" s="884">
        <v>4626.177711979024</v>
      </c>
      <c r="CU20" s="884">
        <v>1383.4939679197821</v>
      </c>
      <c r="CV20" s="884">
        <v>1126.5990032947243</v>
      </c>
      <c r="CW20" s="884">
        <v>531.43504812298045</v>
      </c>
      <c r="CX20" s="884"/>
      <c r="CY20" s="884"/>
      <c r="CZ20" s="884"/>
      <c r="DA20" s="884">
        <v>1584.6496926415373</v>
      </c>
      <c r="DB20" s="884">
        <v>76959.617752545601</v>
      </c>
      <c r="DC20" s="884">
        <v>76176.428897328035</v>
      </c>
      <c r="DD20" s="884">
        <v>32611.402377301234</v>
      </c>
      <c r="DE20" s="884">
        <v>22209.924574843117</v>
      </c>
      <c r="DF20" s="884">
        <v>4665.9854634634885</v>
      </c>
      <c r="DG20" s="884"/>
      <c r="DH20" s="884"/>
      <c r="DI20" s="884"/>
      <c r="DJ20" s="884">
        <v>16689.116481720204</v>
      </c>
      <c r="DK20" s="884">
        <v>6.2502215672764523</v>
      </c>
      <c r="DL20" s="884">
        <v>6.0729779263008901</v>
      </c>
      <c r="DM20" s="884">
        <v>4.2423626923899045</v>
      </c>
      <c r="DN20" s="884">
        <v>5.0725026080043865</v>
      </c>
      <c r="DO20" s="884">
        <v>11.389556445992536</v>
      </c>
      <c r="DP20" s="884"/>
      <c r="DQ20" s="884"/>
      <c r="DR20" s="884"/>
      <c r="DS20" s="884">
        <v>9.4951083502666158</v>
      </c>
      <c r="DT20" s="884">
        <v>4236.0902046166257</v>
      </c>
      <c r="DU20" s="884">
        <v>390.0875073623983</v>
      </c>
      <c r="DV20" s="884">
        <v>68486.191207812764</v>
      </c>
      <c r="DW20" s="884">
        <v>7690.2376895152684</v>
      </c>
      <c r="DX20" s="884">
        <v>6.1853201790164398</v>
      </c>
      <c r="DY20" s="884">
        <v>5.0725026080043865</v>
      </c>
      <c r="DZ20" s="884">
        <v>791944</v>
      </c>
      <c r="EA20" s="884"/>
      <c r="EB20" s="884">
        <v>84.030880547707511</v>
      </c>
      <c r="EC20" s="884">
        <v>3694.932878413762</v>
      </c>
      <c r="ED20" s="884">
        <v>7648.5482964386511</v>
      </c>
      <c r="EE20" s="884">
        <v>582.40213002992755</v>
      </c>
      <c r="EF20" s="884">
        <v>-193.12874745306925</v>
      </c>
      <c r="EG20" s="884">
        <v>11732.754557429273</v>
      </c>
      <c r="EH20" s="884">
        <v>11160.376190057355</v>
      </c>
      <c r="EI20" s="884">
        <v>19.331533965258544</v>
      </c>
      <c r="EJ20" s="884">
        <v>591.70990133717578</v>
      </c>
      <c r="EK20" s="884">
        <v>5.0432308835992856</v>
      </c>
      <c r="EL20" s="884">
        <v>2086.4045453448171</v>
      </c>
      <c r="EM20" s="884">
        <v>1109.4414430510199</v>
      </c>
      <c r="EN20" s="884">
        <v>976.96310229379719</v>
      </c>
      <c r="EO20" s="884">
        <v>559.80536347205077</v>
      </c>
      <c r="EP20" s="884">
        <v>2353.5214445689826</v>
      </c>
      <c r="EQ20" s="884">
        <v>2023.8590200924361</v>
      </c>
      <c r="ER20" s="884">
        <v>329.66242447654662</v>
      </c>
      <c r="ES20" s="884">
        <v>67.528668519042924</v>
      </c>
      <c r="ET20" s="884">
        <v>-70.525209910089899</v>
      </c>
      <c r="EU20" s="884">
        <v>50.402016412043935</v>
      </c>
      <c r="EV20" s="884">
        <v>0.27056113019930395</v>
      </c>
      <c r="EW20" s="884">
        <v>-286.96953159201212</v>
      </c>
      <c r="EX20" s="884"/>
      <c r="EY20" s="884"/>
      <c r="EZ20" s="884">
        <v>-70.525209910089899</v>
      </c>
      <c r="FA20" s="884"/>
      <c r="FB20" s="884"/>
      <c r="FC20" s="884">
        <v>50.402016412043935</v>
      </c>
      <c r="FD20" s="884">
        <v>17370.438691336483</v>
      </c>
      <c r="FE20" s="884">
        <v>1937.4518097064006</v>
      </c>
      <c r="FF20" s="884">
        <v>15432.986881630082</v>
      </c>
      <c r="FG20" s="884">
        <v>11160.376190057355</v>
      </c>
      <c r="FH20" s="884">
        <v>1687.1559671382179</v>
      </c>
      <c r="FI20" s="884">
        <v>4522.9065341409096</v>
      </c>
      <c r="FJ20" s="884">
        <v>4810.146626863122</v>
      </c>
      <c r="FK20" s="884"/>
      <c r="FL20" s="884"/>
      <c r="FM20" s="884">
        <v>0.27056113019930395</v>
      </c>
      <c r="FN20" s="884">
        <v>-286.96953159201314</v>
      </c>
      <c r="FO20" s="884">
        <v>-1.6501452540315298</v>
      </c>
      <c r="FP20" s="884">
        <v>3243.347397016576</v>
      </c>
      <c r="FQ20" s="884">
        <v>3178.0624571778876</v>
      </c>
      <c r="FR20" s="884"/>
      <c r="FS20" s="884"/>
      <c r="FT20" s="884">
        <v>6.9855636892527011</v>
      </c>
      <c r="FU20" s="884">
        <v>1292.9158703256282</v>
      </c>
      <c r="FV20" s="884">
        <v>230.93108795211134</v>
      </c>
      <c r="FW20" s="884">
        <v>592.48314161047199</v>
      </c>
      <c r="FX20" s="884">
        <v>983.87664827569631</v>
      </c>
      <c r="FY20" s="884">
        <v>70.870145324726835</v>
      </c>
      <c r="FZ20" s="884">
        <v>65.284939838688359</v>
      </c>
      <c r="GA20" s="884">
        <v>3195.0747058045754</v>
      </c>
      <c r="GB20" s="884">
        <v>2596.9624848244448</v>
      </c>
      <c r="GC20" s="884">
        <v>1079.3378048633901</v>
      </c>
      <c r="GD20" s="884">
        <v>399.03477456035966</v>
      </c>
      <c r="GE20" s="884">
        <v>652.74001418388571</v>
      </c>
      <c r="GF20" s="884">
        <v>19.854513384031065</v>
      </c>
      <c r="GG20" s="884">
        <v>173.50498239034533</v>
      </c>
      <c r="GH20" s="884">
        <v>95.821162838219564</v>
      </c>
      <c r="GI20" s="884">
        <v>196.52374598824423</v>
      </c>
      <c r="GJ20" s="884">
        <v>598.11222098013059</v>
      </c>
      <c r="GK20" s="884">
        <v>414.73861983580349</v>
      </c>
      <c r="GL20" s="884">
        <v>390.0875073623983</v>
      </c>
      <c r="GM20" s="884">
        <v>183.37360114432707</v>
      </c>
      <c r="GN20" s="884"/>
      <c r="GO20" s="884"/>
      <c r="GP20" s="884">
        <v>48.272691212000609</v>
      </c>
      <c r="GQ20" s="884">
        <v>48.272691212000609</v>
      </c>
      <c r="GR20" s="884">
        <v>144.09385405022016</v>
      </c>
      <c r="GS20" s="884">
        <v>581.09997235344281</v>
      </c>
      <c r="GT20" s="884">
        <v>2255.0497082897477</v>
      </c>
      <c r="GU20" s="884">
        <v>33899.343597283245</v>
      </c>
      <c r="GV20" s="884"/>
      <c r="GW20" s="884"/>
      <c r="GX20" s="884"/>
      <c r="GY20" s="884"/>
      <c r="GZ20" s="884">
        <v>13623.727378284262</v>
      </c>
      <c r="HA20" s="884">
        <v>130.80299616809316</v>
      </c>
      <c r="HB20" s="884">
        <v>13492.924382116169</v>
      </c>
      <c r="HC20" s="884">
        <v>9335.7369931797366</v>
      </c>
      <c r="HD20" s="884">
        <v>12949.421948527453</v>
      </c>
      <c r="HE20" s="884">
        <v>8942.8867655613558</v>
      </c>
      <c r="HF20" s="884"/>
      <c r="HG20" s="884"/>
      <c r="HH20" s="884">
        <v>123.58758024788828</v>
      </c>
      <c r="HI20" s="884">
        <v>7.215415920204876</v>
      </c>
      <c r="HJ20" s="884">
        <v>0.96011166794623592</v>
      </c>
      <c r="HK20" s="884">
        <v>0.90714954003617621</v>
      </c>
      <c r="HL20" s="884">
        <v>5.296212791005972E-2</v>
      </c>
      <c r="HM20" s="884">
        <v>3371.7461016234693</v>
      </c>
      <c r="HN20" s="884">
        <v>3089.0334236286499</v>
      </c>
      <c r="HO20" s="884"/>
      <c r="HP20" s="884"/>
      <c r="HQ20" s="884">
        <v>1273.4236041621573</v>
      </c>
      <c r="HR20" s="884">
        <v>5758.7212527018919</v>
      </c>
      <c r="HS20" s="884">
        <v>4789.043216979906</v>
      </c>
      <c r="HT20" s="884">
        <v>969.67803572198579</v>
      </c>
      <c r="HU20" s="884">
        <v>1154.7821943650058</v>
      </c>
      <c r="HV20" s="884">
        <v>2727.7950062601631</v>
      </c>
      <c r="HW20" s="884"/>
      <c r="HX20" s="884"/>
      <c r="HY20" s="884">
        <v>1220.2511930594408</v>
      </c>
      <c r="HZ20" s="884">
        <v>4232.9085994951274</v>
      </c>
      <c r="IA20" s="884">
        <v>3314.8993697198425</v>
      </c>
      <c r="IB20" s="884">
        <v>918.00922977528489</v>
      </c>
      <c r="IC20" s="884">
        <v>7649.0354562544426</v>
      </c>
      <c r="ID20" s="884">
        <v>595.95410300619176</v>
      </c>
      <c r="IE20" s="884">
        <v>2402.4544321089566</v>
      </c>
      <c r="IF20" s="884">
        <v>187.70459505605058</v>
      </c>
      <c r="IG20" s="884">
        <v>2214.7498370529056</v>
      </c>
      <c r="IH20" s="884">
        <v>875.72073406459492</v>
      </c>
      <c r="II20" s="884">
        <v>3774.9061870746996</v>
      </c>
      <c r="IJ20" s="884">
        <v>2464.6809944325305</v>
      </c>
      <c r="IK20" s="884">
        <v>1310.2251926421691</v>
      </c>
      <c r="IL20" s="884">
        <v>819.32850741644484</v>
      </c>
      <c r="IM20" s="884">
        <v>516.07489785889572</v>
      </c>
      <c r="IN20" s="884">
        <v>880.73129637507031</v>
      </c>
      <c r="IO20" s="884"/>
      <c r="IP20" s="884"/>
      <c r="IQ20" s="884">
        <v>717.65611789238949</v>
      </c>
      <c r="IR20" s="884">
        <v>891.79959792303202</v>
      </c>
      <c r="IS20" s="884">
        <v>743.5160828549773</v>
      </c>
      <c r="IT20" s="884">
        <v>1427.2462085843003</v>
      </c>
      <c r="IU20" s="884">
        <v>180.80390726805885</v>
      </c>
      <c r="IV20" s="884"/>
      <c r="IW20" s="884">
        <v>19.854513384031065</v>
      </c>
      <c r="IX20" s="884">
        <v>0.4619658701612061</v>
      </c>
      <c r="IY20" s="884">
        <v>0.3459410600892992</v>
      </c>
      <c r="IZ20" s="884">
        <v>0.3780146007408306</v>
      </c>
      <c r="JA20" s="884">
        <v>0.48070679464990074</v>
      </c>
      <c r="JB20" s="884">
        <v>0.48240425057227532</v>
      </c>
      <c r="JC20" s="884">
        <v>0.4768875515309523</v>
      </c>
      <c r="JD20" s="884">
        <v>0.39487072230489367</v>
      </c>
      <c r="JE20" s="884">
        <v>0.78270345061997959</v>
      </c>
      <c r="JF20" s="884">
        <v>23855.003338822011</v>
      </c>
      <c r="JG20" s="884"/>
      <c r="JH20" s="884"/>
      <c r="JI20" s="884">
        <v>12709.503331403299</v>
      </c>
      <c r="JJ20" s="884"/>
      <c r="JK20" s="884"/>
      <c r="JL20" s="884">
        <v>12559.371109094345</v>
      </c>
      <c r="JM20" s="884"/>
      <c r="JN20" s="884"/>
      <c r="JO20" s="884">
        <v>150.1322223089544</v>
      </c>
      <c r="JP20" s="884"/>
      <c r="JQ20" s="884"/>
      <c r="JR20" s="884">
        <v>53.126511487455446</v>
      </c>
      <c r="JU20" s="884">
        <v>52.648792082351235</v>
      </c>
      <c r="JX20" s="884">
        <v>1.2036701672413834</v>
      </c>
    </row>
    <row r="21" spans="1:284" s="476" customFormat="1" ht="15">
      <c r="A21" s="196">
        <v>1971</v>
      </c>
      <c r="B21" s="884">
        <v>19626.545966796624</v>
      </c>
      <c r="C21" s="884">
        <v>12653.655089066477</v>
      </c>
      <c r="D21" s="884">
        <v>1939.9416677760753</v>
      </c>
      <c r="E21" s="884">
        <v>5005.7102054464367</v>
      </c>
      <c r="F21" s="884">
        <v>2530.6610809647591</v>
      </c>
      <c r="G21" s="884">
        <v>2503.4220764571223</v>
      </c>
      <c r="H21" s="1113">
        <v>368019.86065796437</v>
      </c>
      <c r="I21" s="1113">
        <v>246643.9500740665</v>
      </c>
      <c r="J21" s="1113">
        <v>39864.539315948008</v>
      </c>
      <c r="K21" s="1113">
        <v>75057.379159615375</v>
      </c>
      <c r="L21" s="1113">
        <v>31305.175985355927</v>
      </c>
      <c r="M21" s="1113">
        <v>24851.183877021405</v>
      </c>
      <c r="N21" s="884">
        <v>5.3330127161363796</v>
      </c>
      <c r="O21" s="884">
        <v>5.1303326456078153</v>
      </c>
      <c r="P21" s="884">
        <v>4.8663340930669978</v>
      </c>
      <c r="Q21" s="884">
        <v>6.6691779828888018</v>
      </c>
      <c r="R21" s="884">
        <v>8.0838423721002659</v>
      </c>
      <c r="S21" s="884">
        <v>10.073653186285046</v>
      </c>
      <c r="T21" s="1113">
        <v>19626.545966796624</v>
      </c>
      <c r="U21" s="1113">
        <v>17783.699878704749</v>
      </c>
      <c r="V21" s="1113">
        <v>8794.6951886405277</v>
      </c>
      <c r="W21" s="1113">
        <v>8989.0046900642228</v>
      </c>
      <c r="X21" s="1113">
        <v>6713.6989506223126</v>
      </c>
      <c r="Y21" s="1113">
        <v>2275.3057394419097</v>
      </c>
      <c r="Z21" s="1113">
        <v>1842.8460880918726</v>
      </c>
      <c r="AA21" s="884">
        <v>19626.545966796624</v>
      </c>
      <c r="AB21" s="884">
        <v>18718.874940350819</v>
      </c>
      <c r="AC21" s="884">
        <v>2041.428932316453</v>
      </c>
      <c r="AD21" s="884">
        <v>567.16024560400479</v>
      </c>
      <c r="AE21" s="884">
        <v>5101.8457021595732</v>
      </c>
      <c r="AF21" s="884">
        <v>1930.9874282699184</v>
      </c>
      <c r="AG21" s="884">
        <v>9077.4526320008717</v>
      </c>
      <c r="AH21" s="884">
        <v>7172.6407964174141</v>
      </c>
      <c r="AI21" s="884"/>
      <c r="AJ21" s="884">
        <v>1904.8118355834574</v>
      </c>
      <c r="AK21" s="884">
        <v>907.67102644580871</v>
      </c>
      <c r="AL21" s="884">
        <v>368019.86065796437</v>
      </c>
      <c r="AM21" s="884">
        <v>334717.11059574987</v>
      </c>
      <c r="AN21" s="884">
        <v>12870.235248001909</v>
      </c>
      <c r="AO21" s="884">
        <v>13948.87345451012</v>
      </c>
      <c r="AP21" s="884">
        <v>55701.408537570911</v>
      </c>
      <c r="AQ21" s="884">
        <v>51538.622248313135</v>
      </c>
      <c r="AR21" s="884">
        <v>200657.97110735381</v>
      </c>
      <c r="AS21" s="884">
        <v>155062.65306231414</v>
      </c>
      <c r="AT21" s="884"/>
      <c r="AU21" s="884">
        <v>45595.318045039705</v>
      </c>
      <c r="AV21" s="884">
        <v>33302.750062214473</v>
      </c>
      <c r="AW21" s="884">
        <v>5.3330127161363796</v>
      </c>
      <c r="AX21" s="884">
        <v>5.5924463816725192</v>
      </c>
      <c r="AY21" s="884">
        <v>15.861628734668102</v>
      </c>
      <c r="AZ21" s="884">
        <v>4.0659931961790337</v>
      </c>
      <c r="BA21" s="884">
        <v>9.1592759251650691</v>
      </c>
      <c r="BB21" s="884">
        <v>3.7466803419121661</v>
      </c>
      <c r="BC21" s="884">
        <v>4.5238435243344277</v>
      </c>
      <c r="BD21" s="884">
        <v>4.6256404458235245</v>
      </c>
      <c r="BE21" s="884"/>
      <c r="BF21" s="884">
        <v>4.1776478753846114</v>
      </c>
      <c r="BG21" s="884">
        <v>2.7255137331005539</v>
      </c>
      <c r="BH21" s="884">
        <v>2530.6610809647591</v>
      </c>
      <c r="BI21" s="884">
        <v>1345.6739671138823</v>
      </c>
      <c r="BJ21" s="884">
        <v>1184.9871138508768</v>
      </c>
      <c r="BK21" s="884">
        <v>505.98281939851893</v>
      </c>
      <c r="BL21" s="884">
        <v>679.00429445235784</v>
      </c>
      <c r="BM21" s="884">
        <v>2503.4220764571223</v>
      </c>
      <c r="BN21" s="884">
        <v>2152.7627726647552</v>
      </c>
      <c r="BO21" s="884">
        <v>350.6593037923671</v>
      </c>
      <c r="BP21" s="884">
        <v>278.82959518510734</v>
      </c>
      <c r="BQ21" s="884">
        <v>71.829708607259775</v>
      </c>
      <c r="BR21" s="884">
        <v>31305.175985355927</v>
      </c>
      <c r="BS21" s="884">
        <v>10705.463319007977</v>
      </c>
      <c r="BT21" s="884">
        <v>20599.712666347954</v>
      </c>
      <c r="BU21" s="884">
        <v>5301.4115770204262</v>
      </c>
      <c r="BV21" s="884">
        <v>15298.301089327528</v>
      </c>
      <c r="BW21" s="884">
        <v>24851.183877021405</v>
      </c>
      <c r="BX21" s="884">
        <v>20385.559952933825</v>
      </c>
      <c r="BY21" s="884">
        <v>4465.6239240875821</v>
      </c>
      <c r="BZ21" s="884">
        <v>3661.3776889004957</v>
      </c>
      <c r="CA21" s="884">
        <v>804.24623518708609</v>
      </c>
      <c r="CB21" s="884">
        <v>8.0838423721002659</v>
      </c>
      <c r="CC21" s="884">
        <v>12.569974105880915</v>
      </c>
      <c r="CD21" s="884">
        <v>5.7524448667999728</v>
      </c>
      <c r="CE21" s="884">
        <v>9.5443036641742598</v>
      </c>
      <c r="CF21" s="884">
        <v>4.4384294078644322</v>
      </c>
      <c r="CG21" s="884">
        <v>10.073653186285046</v>
      </c>
      <c r="CH21" s="884">
        <v>10.560233702851692</v>
      </c>
      <c r="CI21" s="884">
        <v>7.8524145730434283</v>
      </c>
      <c r="CJ21" s="884">
        <v>7.6154283681353645</v>
      </c>
      <c r="CK21" s="884">
        <v>8.9313080328626651</v>
      </c>
      <c r="CL21" s="884">
        <v>5005.7102054464367</v>
      </c>
      <c r="CM21" s="884">
        <v>4781.8163053466278</v>
      </c>
      <c r="CN21" s="884">
        <v>223.89390009980875</v>
      </c>
      <c r="CO21" s="884"/>
      <c r="CP21" s="884">
        <v>75057.379159615375</v>
      </c>
      <c r="CQ21" s="884">
        <v>74138.592472698045</v>
      </c>
      <c r="CR21" s="884">
        <v>918.78668691732355</v>
      </c>
      <c r="CS21" s="884"/>
      <c r="CT21" s="884">
        <v>4781.8163053466278</v>
      </c>
      <c r="CU21" s="884">
        <v>1456.3992438264033</v>
      </c>
      <c r="CV21" s="884">
        <v>1221.0985546890138</v>
      </c>
      <c r="CW21" s="884">
        <v>479.51990276851114</v>
      </c>
      <c r="CX21" s="884"/>
      <c r="CY21" s="884"/>
      <c r="CZ21" s="884"/>
      <c r="DA21" s="884">
        <v>1624.7986040626993</v>
      </c>
      <c r="DB21" s="884">
        <v>75057.379159615375</v>
      </c>
      <c r="DC21" s="884">
        <v>74138.592472698045</v>
      </c>
      <c r="DD21" s="884">
        <v>31297.839316922444</v>
      </c>
      <c r="DE21" s="884">
        <v>22418.209096635517</v>
      </c>
      <c r="DF21" s="884">
        <v>4212.2569068488765</v>
      </c>
      <c r="DG21" s="884"/>
      <c r="DH21" s="884"/>
      <c r="DI21" s="884"/>
      <c r="DJ21" s="884">
        <v>16210.28715229121</v>
      </c>
      <c r="DK21" s="884">
        <v>6.6691779828888018</v>
      </c>
      <c r="DL21" s="884">
        <v>6.4498342170544429</v>
      </c>
      <c r="DM21" s="884">
        <v>4.6533539554564145</v>
      </c>
      <c r="DN21" s="884">
        <v>5.4469050111245236</v>
      </c>
      <c r="DO21" s="884">
        <v>11.383918725110062</v>
      </c>
      <c r="DP21" s="884"/>
      <c r="DQ21" s="884"/>
      <c r="DR21" s="884"/>
      <c r="DS21" s="884">
        <v>10.023256150851378</v>
      </c>
      <c r="DT21" s="884">
        <v>4263.089970198238</v>
      </c>
      <c r="DU21" s="884">
        <v>518.72633514838992</v>
      </c>
      <c r="DV21" s="884">
        <v>64615.26988695503</v>
      </c>
      <c r="DW21" s="884">
        <v>9523.322585743017</v>
      </c>
      <c r="DX21" s="884">
        <v>6.5976509541112351</v>
      </c>
      <c r="DY21" s="884">
        <v>5.4469050111245236</v>
      </c>
      <c r="DZ21" s="884">
        <v>829439</v>
      </c>
      <c r="EA21" s="884"/>
      <c r="EB21" s="884">
        <v>82.525849851330662</v>
      </c>
      <c r="EC21" s="884">
        <v>4120.9681344005994</v>
      </c>
      <c r="ED21" s="884">
        <v>8794.1350628426353</v>
      </c>
      <c r="EE21" s="884">
        <v>649.58369958545916</v>
      </c>
      <c r="EF21" s="884">
        <v>-234.2493656227299</v>
      </c>
      <c r="EG21" s="884">
        <v>13330.437531205964</v>
      </c>
      <c r="EH21" s="884">
        <v>12653.655089066477</v>
      </c>
      <c r="EI21" s="884">
        <v>15.017854193242421</v>
      </c>
      <c r="EJ21" s="884">
        <v>691.80029633272954</v>
      </c>
      <c r="EK21" s="884">
        <v>5.1896293329701715</v>
      </c>
      <c r="EL21" s="884">
        <v>2530.6610809647591</v>
      </c>
      <c r="EM21" s="884">
        <v>1345.6739671138823</v>
      </c>
      <c r="EN21" s="884">
        <v>1184.9871138508768</v>
      </c>
      <c r="EO21" s="884">
        <v>679.00429445235784</v>
      </c>
      <c r="EP21" s="884">
        <v>2503.4220764571223</v>
      </c>
      <c r="EQ21" s="884">
        <v>2152.7627726647552</v>
      </c>
      <c r="ER21" s="884">
        <v>350.6593037923671</v>
      </c>
      <c r="ES21" s="884">
        <v>71.829708607259775</v>
      </c>
      <c r="ET21" s="884">
        <v>-66.215095627899927</v>
      </c>
      <c r="EU21" s="884">
        <v>59.484336961562292</v>
      </c>
      <c r="EV21" s="884">
        <v>0</v>
      </c>
      <c r="EW21" s="884">
        <v>20.508245841299129</v>
      </c>
      <c r="EX21" s="884"/>
      <c r="EY21" s="884"/>
      <c r="EZ21" s="884">
        <v>-66.215095627899927</v>
      </c>
      <c r="FA21" s="884"/>
      <c r="FB21" s="884"/>
      <c r="FC21" s="884">
        <v>59.484336961562292</v>
      </c>
      <c r="FD21" s="884">
        <v>19619.815208130287</v>
      </c>
      <c r="FE21" s="884">
        <v>2251.0396864111976</v>
      </c>
      <c r="FF21" s="884">
        <v>17368.77552171909</v>
      </c>
      <c r="FG21" s="884">
        <v>12653.655089066477</v>
      </c>
      <c r="FH21" s="884">
        <v>1939.9416677760753</v>
      </c>
      <c r="FI21" s="884">
        <v>5026.2184512877348</v>
      </c>
      <c r="FJ21" s="884">
        <v>5005.7102054464367</v>
      </c>
      <c r="FK21" s="884"/>
      <c r="FL21" s="884"/>
      <c r="FM21" s="884">
        <v>0</v>
      </c>
      <c r="FN21" s="884">
        <v>20.508245841298049</v>
      </c>
      <c r="FO21" s="884">
        <v>0.10449238432474592</v>
      </c>
      <c r="FP21" s="884">
        <v>3682.8861803276714</v>
      </c>
      <c r="FQ21" s="884">
        <v>3614.4952099335278</v>
      </c>
      <c r="FR21" s="884"/>
      <c r="FS21" s="884"/>
      <c r="FT21" s="884">
        <v>-6.7481639080211071</v>
      </c>
      <c r="FU21" s="884">
        <v>1414.3155073143171</v>
      </c>
      <c r="FV21" s="884">
        <v>193.25904823723153</v>
      </c>
      <c r="FW21" s="884">
        <v>723.43406296202807</v>
      </c>
      <c r="FX21" s="884">
        <v>1208.9851309605374</v>
      </c>
      <c r="FY21" s="884">
        <v>81.249624367434762</v>
      </c>
      <c r="FZ21" s="884">
        <v>68.390970394143736</v>
      </c>
      <c r="GA21" s="884">
        <v>3830.965345642061</v>
      </c>
      <c r="GB21" s="884">
        <v>3119.6987727332826</v>
      </c>
      <c r="GC21" s="884">
        <v>1221.8149363528182</v>
      </c>
      <c r="GD21" s="884">
        <v>488.44734532953498</v>
      </c>
      <c r="GE21" s="884">
        <v>861.07905713221066</v>
      </c>
      <c r="GF21" s="884">
        <v>32.764496805484988</v>
      </c>
      <c r="GG21" s="884">
        <v>258.92563076220353</v>
      </c>
      <c r="GH21" s="884">
        <v>99.023956342480744</v>
      </c>
      <c r="GI21" s="884">
        <v>190.40784681403483</v>
      </c>
      <c r="GJ21" s="884">
        <v>711.26657290877836</v>
      </c>
      <c r="GK21" s="884">
        <v>556.69948192756601</v>
      </c>
      <c r="GL21" s="884">
        <v>518.72633514838992</v>
      </c>
      <c r="GM21" s="884">
        <v>154.56709098121237</v>
      </c>
      <c r="GN21" s="884"/>
      <c r="GO21" s="884"/>
      <c r="GP21" s="884">
        <v>-148.07916531438968</v>
      </c>
      <c r="GQ21" s="884">
        <v>-148.07916531438968</v>
      </c>
      <c r="GR21" s="884">
        <v>-49.055208971908939</v>
      </c>
      <c r="GS21" s="884">
        <v>494.79643720024524</v>
      </c>
      <c r="GT21" s="884">
        <v>2760.2019984610606</v>
      </c>
      <c r="GU21" s="884">
        <v>34224.491999999998</v>
      </c>
      <c r="GV21" s="884">
        <v>10069.6445</v>
      </c>
      <c r="GW21" s="884">
        <v>20827.633000000002</v>
      </c>
      <c r="GX21" s="884">
        <v>3327.2145</v>
      </c>
      <c r="GY21" s="884">
        <v>24154.847500000003</v>
      </c>
      <c r="GZ21" s="884">
        <v>13736.181411611844</v>
      </c>
      <c r="HA21" s="884">
        <v>172.68572856669925</v>
      </c>
      <c r="HB21" s="884">
        <v>13563.495683045145</v>
      </c>
      <c r="HC21" s="884">
        <v>9520.0640770653845</v>
      </c>
      <c r="HD21" s="884">
        <v>13017.150598544722</v>
      </c>
      <c r="HE21" s="884">
        <v>9119.4573180758216</v>
      </c>
      <c r="HF21" s="884"/>
      <c r="HG21" s="884"/>
      <c r="HH21" s="884">
        <v>163.15995781530819</v>
      </c>
      <c r="HI21" s="884">
        <v>9.5257707513910646</v>
      </c>
      <c r="HJ21" s="884">
        <v>1.257159638418279</v>
      </c>
      <c r="HK21" s="884">
        <v>1.1878116117291619</v>
      </c>
      <c r="HL21" s="884">
        <v>6.9348026689117104E-2</v>
      </c>
      <c r="HM21" s="884">
        <v>3206.7484667452454</v>
      </c>
      <c r="HN21" s="884">
        <v>3168.2100021458214</v>
      </c>
      <c r="HO21" s="884"/>
      <c r="HP21" s="884"/>
      <c r="HQ21" s="884">
        <v>1268.5552643508427</v>
      </c>
      <c r="HR21" s="884">
        <v>5919.9819498032375</v>
      </c>
      <c r="HS21" s="884">
        <v>4872.1127996294117</v>
      </c>
      <c r="HT21" s="884">
        <v>1047.8691501738256</v>
      </c>
      <c r="HU21" s="884">
        <v>1093.7538996315391</v>
      </c>
      <c r="HV21" s="884">
        <v>2799.4124897163606</v>
      </c>
      <c r="HW21" s="884"/>
      <c r="HX21" s="884"/>
      <c r="HY21" s="884">
        <v>1223.9667786401153</v>
      </c>
      <c r="HZ21" s="884">
        <v>4402.9309090773695</v>
      </c>
      <c r="IA21" s="884">
        <v>3409.0697675580354</v>
      </c>
      <c r="IB21" s="884">
        <v>993.86114151933452</v>
      </c>
      <c r="IC21" s="884">
        <v>8794.6951886405277</v>
      </c>
      <c r="ID21" s="884">
        <v>667.77562951536208</v>
      </c>
      <c r="IE21" s="884">
        <v>2758.0477289642304</v>
      </c>
      <c r="IF21" s="884">
        <v>210.02375916329945</v>
      </c>
      <c r="IG21" s="884">
        <v>2548.0239698009309</v>
      </c>
      <c r="IH21" s="884">
        <v>1004.3368662290691</v>
      </c>
      <c r="II21" s="884">
        <v>4364.5349639318665</v>
      </c>
      <c r="IJ21" s="884">
        <v>2879.744054019237</v>
      </c>
      <c r="IK21" s="884">
        <v>1484.7909099126298</v>
      </c>
      <c r="IL21" s="884">
        <v>923.80630187434031</v>
      </c>
      <c r="IM21" s="884">
        <v>610.53554162441901</v>
      </c>
      <c r="IN21" s="884">
        <v>985.22377073615144</v>
      </c>
      <c r="IO21" s="884"/>
      <c r="IP21" s="884"/>
      <c r="IQ21" s="884">
        <v>820.55892672588266</v>
      </c>
      <c r="IR21" s="884">
        <v>991.27945772068711</v>
      </c>
      <c r="IS21" s="884">
        <v>844.73016112018092</v>
      </c>
      <c r="IT21" s="884">
        <v>1493.9621320165527</v>
      </c>
      <c r="IU21" s="884">
        <v>236.21706198142874</v>
      </c>
      <c r="IV21" s="884"/>
      <c r="IW21" s="884">
        <v>32.764496805484988</v>
      </c>
      <c r="IX21" s="884">
        <v>0.46983032990313373</v>
      </c>
      <c r="IY21" s="884">
        <v>0.32711186705756284</v>
      </c>
      <c r="IZ21" s="884">
        <v>0.37030761727601669</v>
      </c>
      <c r="JA21" s="884">
        <v>0.49943179753993178</v>
      </c>
      <c r="JB21" s="884">
        <v>0.52011569393225499</v>
      </c>
      <c r="JC21" s="884">
        <v>0.48081054684279045</v>
      </c>
      <c r="JD21" s="884">
        <v>0.40149006980213059</v>
      </c>
      <c r="JE21" s="884">
        <v>0.77949479427600665</v>
      </c>
      <c r="JF21" s="884">
        <v>24077.987962466897</v>
      </c>
      <c r="JG21" s="884"/>
      <c r="JH21" s="884"/>
      <c r="JI21" s="884">
        <v>12863.822615839583</v>
      </c>
      <c r="JJ21" s="884"/>
      <c r="JK21" s="884"/>
      <c r="JL21" s="884">
        <v>12660.165696665794</v>
      </c>
      <c r="JM21" s="884"/>
      <c r="JN21" s="884"/>
      <c r="JO21" s="884">
        <v>203.65691917378956</v>
      </c>
      <c r="JP21" s="884"/>
      <c r="JQ21" s="884"/>
      <c r="JR21" s="884">
        <v>53.230274205204374</v>
      </c>
      <c r="JU21" s="884">
        <v>52.579832319879202</v>
      </c>
      <c r="JX21" s="884">
        <v>1.7051994035919598</v>
      </c>
    </row>
    <row r="22" spans="1:284" s="476" customFormat="1" ht="15">
      <c r="A22" s="196">
        <v>1972</v>
      </c>
      <c r="B22" s="884">
        <v>23034.928370801783</v>
      </c>
      <c r="C22" s="884">
        <v>14745.825740184322</v>
      </c>
      <c r="D22" s="884">
        <v>2249.0552267676135</v>
      </c>
      <c r="E22" s="884">
        <v>6152.4112183563202</v>
      </c>
      <c r="F22" s="884">
        <v>3042.6647500258505</v>
      </c>
      <c r="G22" s="884">
        <v>3155.028564532322</v>
      </c>
      <c r="H22" s="1113">
        <v>398010.36123775685</v>
      </c>
      <c r="I22" s="1113">
        <v>266165.55757443898</v>
      </c>
      <c r="J22" s="1113">
        <v>41788.368712430944</v>
      </c>
      <c r="K22" s="1113">
        <v>85462.780417999937</v>
      </c>
      <c r="L22" s="1113">
        <v>35373.83149059266</v>
      </c>
      <c r="M22" s="1113">
        <v>30780.176957705691</v>
      </c>
      <c r="N22" s="884">
        <v>5.7875197769139382</v>
      </c>
      <c r="O22" s="884">
        <v>5.5400953731815328</v>
      </c>
      <c r="P22" s="884">
        <v>5.3820124978905399</v>
      </c>
      <c r="Q22" s="884">
        <v>7.1989364121606751</v>
      </c>
      <c r="R22" s="884">
        <v>8.6014565621341266</v>
      </c>
      <c r="S22" s="884">
        <v>10.250196315854753</v>
      </c>
      <c r="T22" s="1113">
        <v>23034.928370801783</v>
      </c>
      <c r="U22" s="1113">
        <v>20824.191437814072</v>
      </c>
      <c r="V22" s="1113">
        <v>10675.437271835906</v>
      </c>
      <c r="W22" s="1113">
        <v>10148.754165978165</v>
      </c>
      <c r="X22" s="1113">
        <v>7626.5720339623858</v>
      </c>
      <c r="Y22" s="1113">
        <v>2522.1821320157792</v>
      </c>
      <c r="Z22" s="1113">
        <v>2210.7369329877106</v>
      </c>
      <c r="AA22" s="884">
        <v>23034.928370801783</v>
      </c>
      <c r="AB22" s="884">
        <v>21931.617650250231</v>
      </c>
      <c r="AC22" s="884">
        <v>2252.5463980968461</v>
      </c>
      <c r="AD22" s="884">
        <v>654.63511071259097</v>
      </c>
      <c r="AE22" s="884">
        <v>6197.2305402973352</v>
      </c>
      <c r="AF22" s="884">
        <v>2246.7860018028828</v>
      </c>
      <c r="AG22" s="884">
        <v>10580.419599340579</v>
      </c>
      <c r="AH22" s="884">
        <v>8396.1096931124212</v>
      </c>
      <c r="AI22" s="884"/>
      <c r="AJ22" s="884">
        <v>2184.3099062281594</v>
      </c>
      <c r="AK22" s="884">
        <v>1103.3107205515521</v>
      </c>
      <c r="AL22" s="884">
        <v>398010.36123775685</v>
      </c>
      <c r="AM22" s="884">
        <v>363706.55386157485</v>
      </c>
      <c r="AN22" s="884">
        <v>12930.461694318674</v>
      </c>
      <c r="AO22" s="884">
        <v>15606.071552864998</v>
      </c>
      <c r="AP22" s="884">
        <v>64275.464022466476</v>
      </c>
      <c r="AQ22" s="884">
        <v>56440.236813895259</v>
      </c>
      <c r="AR22" s="884">
        <v>214454.31977802946</v>
      </c>
      <c r="AS22" s="884">
        <v>166924.92017286751</v>
      </c>
      <c r="AT22" s="884"/>
      <c r="AU22" s="884">
        <v>47529.399605161925</v>
      </c>
      <c r="AV22" s="884">
        <v>34303.80737618194</v>
      </c>
      <c r="AW22" s="884">
        <v>5.7875197769139382</v>
      </c>
      <c r="AX22" s="884">
        <v>6.0300309184412741</v>
      </c>
      <c r="AY22" s="884">
        <v>17.420463795863991</v>
      </c>
      <c r="AZ22" s="884">
        <v>4.1947463107229677</v>
      </c>
      <c r="BA22" s="884">
        <v>9.6416737468144778</v>
      </c>
      <c r="BB22" s="884">
        <v>3.9808231301569186</v>
      </c>
      <c r="BC22" s="884">
        <v>4.9336472262679631</v>
      </c>
      <c r="BD22" s="884">
        <v>5.0298719235075309</v>
      </c>
      <c r="BE22" s="884"/>
      <c r="BF22" s="884">
        <v>4.5957027111087951</v>
      </c>
      <c r="BG22" s="884">
        <v>3.2162923154635323</v>
      </c>
      <c r="BH22" s="884">
        <v>3042.6647500258505</v>
      </c>
      <c r="BI22" s="884">
        <v>1617.9308938532142</v>
      </c>
      <c r="BJ22" s="884">
        <v>1424.7338561726356</v>
      </c>
      <c r="BK22" s="884">
        <v>608.35332723244585</v>
      </c>
      <c r="BL22" s="884">
        <v>816.38052894018961</v>
      </c>
      <c r="BM22" s="884">
        <v>3155.028564532322</v>
      </c>
      <c r="BN22" s="884">
        <v>2713.0974454101147</v>
      </c>
      <c r="BO22" s="884">
        <v>441.93111912220701</v>
      </c>
      <c r="BP22" s="884">
        <v>351.40512090193874</v>
      </c>
      <c r="BQ22" s="884">
        <v>90.525998220268278</v>
      </c>
      <c r="BR22" s="884">
        <v>35373.83149059266</v>
      </c>
      <c r="BS22" s="884">
        <v>12557.467606787723</v>
      </c>
      <c r="BT22" s="884">
        <v>22816.363883804937</v>
      </c>
      <c r="BU22" s="884">
        <v>6677.436890474979</v>
      </c>
      <c r="BV22" s="884">
        <v>16138.926993329958</v>
      </c>
      <c r="BW22" s="884">
        <v>30780.176957705691</v>
      </c>
      <c r="BX22" s="884">
        <v>25438.572458330407</v>
      </c>
      <c r="BY22" s="884">
        <v>5341.6044993752839</v>
      </c>
      <c r="BZ22" s="884">
        <v>4328.729375889422</v>
      </c>
      <c r="CA22" s="884">
        <v>1012.8751234858619</v>
      </c>
      <c r="CB22" s="884">
        <v>8.6014565621341266</v>
      </c>
      <c r="CC22" s="884">
        <v>12.884213159177648</v>
      </c>
      <c r="CD22" s="884">
        <v>6.2443510430858451</v>
      </c>
      <c r="CE22" s="884">
        <v>9.1105814582872444</v>
      </c>
      <c r="CF22" s="884">
        <v>5.0584560502540894</v>
      </c>
      <c r="CG22" s="884">
        <v>10.250196315854753</v>
      </c>
      <c r="CH22" s="884">
        <v>10.665289688933203</v>
      </c>
      <c r="CI22" s="884">
        <v>8.2733777683071086</v>
      </c>
      <c r="CJ22" s="884">
        <v>8.1179738992053689</v>
      </c>
      <c r="CK22" s="884">
        <v>8.9375280447917795</v>
      </c>
      <c r="CL22" s="884">
        <v>6152.4112183563202</v>
      </c>
      <c r="CM22" s="884">
        <v>5873.5314555400655</v>
      </c>
      <c r="CN22" s="884">
        <v>278.87976281625481</v>
      </c>
      <c r="CO22" s="884"/>
      <c r="CP22" s="884">
        <v>85462.780417999937</v>
      </c>
      <c r="CQ22" s="884">
        <v>84365.205186514635</v>
      </c>
      <c r="CR22" s="884">
        <v>1097.5752314853082</v>
      </c>
      <c r="CS22" s="884"/>
      <c r="CT22" s="884">
        <v>5873.5314555400655</v>
      </c>
      <c r="CU22" s="884">
        <v>1723.8284457234618</v>
      </c>
      <c r="CV22" s="884">
        <v>1466.645387426325</v>
      </c>
      <c r="CW22" s="884">
        <v>653.42545771262883</v>
      </c>
      <c r="CX22" s="884"/>
      <c r="CY22" s="884"/>
      <c r="CZ22" s="884"/>
      <c r="DA22" s="884">
        <v>2029.6321646776494</v>
      </c>
      <c r="DB22" s="884">
        <v>85462.780417999937</v>
      </c>
      <c r="DC22" s="884">
        <v>84365.205186514635</v>
      </c>
      <c r="DD22" s="884">
        <v>34736.517098377401</v>
      </c>
      <c r="DE22" s="884">
        <v>25249.380687684174</v>
      </c>
      <c r="DF22" s="884">
        <v>5264.6875116039419</v>
      </c>
      <c r="DG22" s="884"/>
      <c r="DH22" s="884"/>
      <c r="DI22" s="884"/>
      <c r="DJ22" s="884">
        <v>19114.619888849116</v>
      </c>
      <c r="DK22" s="884">
        <v>7.1989364121606751</v>
      </c>
      <c r="DL22" s="884">
        <v>6.9620306648396806</v>
      </c>
      <c r="DM22" s="884">
        <v>4.9625828658682209</v>
      </c>
      <c r="DN22" s="884">
        <v>5.8086390536370933</v>
      </c>
      <c r="DO22" s="884">
        <v>12.411476583793593</v>
      </c>
      <c r="DP22" s="884"/>
      <c r="DQ22" s="884"/>
      <c r="DR22" s="884"/>
      <c r="DS22" s="884">
        <v>10.618218810941014</v>
      </c>
      <c r="DT22" s="884">
        <v>5344.7423747279781</v>
      </c>
      <c r="DU22" s="884">
        <v>528.7890808120876</v>
      </c>
      <c r="DV22" s="884">
        <v>75261.711649917881</v>
      </c>
      <c r="DW22" s="884">
        <v>9103.4935365967522</v>
      </c>
      <c r="DX22" s="884">
        <v>7.1015424145403561</v>
      </c>
      <c r="DY22" s="884">
        <v>5.8086390536370942</v>
      </c>
      <c r="DZ22" s="884">
        <v>876102</v>
      </c>
      <c r="EA22" s="884"/>
      <c r="EB22" s="884">
        <v>87.040941940461209</v>
      </c>
      <c r="EC22" s="884">
        <v>4555.3123489519739</v>
      </c>
      <c r="ED22" s="884">
        <v>10674.757363357956</v>
      </c>
      <c r="EE22" s="884">
        <v>718.5051927640535</v>
      </c>
      <c r="EF22" s="884">
        <v>-398.52047495181279</v>
      </c>
      <c r="EG22" s="884">
        <v>15550.054430122173</v>
      </c>
      <c r="EH22" s="884">
        <v>14745.825740184322</v>
      </c>
      <c r="EI22" s="884">
        <v>26.919692317399104</v>
      </c>
      <c r="EJ22" s="884">
        <v>831.14838225524966</v>
      </c>
      <c r="EK22" s="884">
        <v>5.3449869644521852</v>
      </c>
      <c r="EL22" s="884">
        <v>3042.6647500258505</v>
      </c>
      <c r="EM22" s="884">
        <v>1617.9308938532142</v>
      </c>
      <c r="EN22" s="884">
        <v>1424.7338561726356</v>
      </c>
      <c r="EO22" s="884">
        <v>816.38052894018961</v>
      </c>
      <c r="EP22" s="884">
        <v>3155.028564532322</v>
      </c>
      <c r="EQ22" s="884">
        <v>2713.0974454101147</v>
      </c>
      <c r="ER22" s="884">
        <v>441.93111912220701</v>
      </c>
      <c r="ES22" s="884">
        <v>90.525998220268278</v>
      </c>
      <c r="ET22" s="884">
        <v>-67.407591188568134</v>
      </c>
      <c r="EU22" s="884">
        <v>64.510220391944713</v>
      </c>
      <c r="EV22" s="884">
        <v>-1.756344698378886</v>
      </c>
      <c r="EW22" s="884">
        <v>-117.01753000147379</v>
      </c>
      <c r="EX22" s="884"/>
      <c r="EY22" s="884"/>
      <c r="EZ22" s="884">
        <v>-67.407591188568134</v>
      </c>
      <c r="FA22" s="884"/>
      <c r="FB22" s="884"/>
      <c r="FC22" s="884">
        <v>64.510220391944713</v>
      </c>
      <c r="FD22" s="884">
        <v>23032.031000005161</v>
      </c>
      <c r="FE22" s="884">
        <v>2494.6952877628146</v>
      </c>
      <c r="FF22" s="884">
        <v>20537.335712242348</v>
      </c>
      <c r="FG22" s="884">
        <v>14745.825740184322</v>
      </c>
      <c r="FH22" s="884">
        <v>2249.0552267676135</v>
      </c>
      <c r="FI22" s="884">
        <v>6037.1500330532253</v>
      </c>
      <c r="FJ22" s="884">
        <v>6152.4112183563202</v>
      </c>
      <c r="FK22" s="884"/>
      <c r="FL22" s="884"/>
      <c r="FM22" s="884">
        <v>-1.756344698378886</v>
      </c>
      <c r="FN22" s="884">
        <v>-117.01753000147374</v>
      </c>
      <c r="FO22" s="884">
        <v>-0.50800040754544218</v>
      </c>
      <c r="FP22" s="884">
        <v>4536.9532292380372</v>
      </c>
      <c r="FQ22" s="884">
        <v>4448.5647830947319</v>
      </c>
      <c r="FR22" s="884"/>
      <c r="FS22" s="884"/>
      <c r="FT22" s="884">
        <v>8.5025182407173681</v>
      </c>
      <c r="FU22" s="884">
        <v>1691.0515307778298</v>
      </c>
      <c r="FV22" s="884">
        <v>197.66867404709529</v>
      </c>
      <c r="FW22" s="884">
        <v>876.0550767492457</v>
      </c>
      <c r="FX22" s="884">
        <v>1577.6315314990445</v>
      </c>
      <c r="FY22" s="884">
        <v>97.65545178079887</v>
      </c>
      <c r="FZ22" s="884">
        <v>88.38844614330533</v>
      </c>
      <c r="GA22" s="884">
        <v>4427.965093216977</v>
      </c>
      <c r="GB22" s="884">
        <v>3675.3699229502481</v>
      </c>
      <c r="GC22" s="884">
        <v>1398.6098590025604</v>
      </c>
      <c r="GD22" s="884">
        <v>649.69408483886866</v>
      </c>
      <c r="GE22" s="884">
        <v>1037.3649225295399</v>
      </c>
      <c r="GF22" s="884">
        <v>34.548342288086914</v>
      </c>
      <c r="GG22" s="884">
        <v>279.98208983928936</v>
      </c>
      <c r="GH22" s="884">
        <v>114.44772997728174</v>
      </c>
      <c r="GI22" s="884">
        <v>195.27123676270838</v>
      </c>
      <c r="GJ22" s="884">
        <v>752.59517026672916</v>
      </c>
      <c r="GK22" s="884">
        <v>551.15694830093878</v>
      </c>
      <c r="GL22" s="884">
        <v>528.7890808120876</v>
      </c>
      <c r="GM22" s="884">
        <v>201.4382219657904</v>
      </c>
      <c r="GN22" s="884"/>
      <c r="GO22" s="884"/>
      <c r="GP22" s="884">
        <v>108.9881360210602</v>
      </c>
      <c r="GQ22" s="884">
        <v>108.9881360210602</v>
      </c>
      <c r="GR22" s="884">
        <v>223.43586599834194</v>
      </c>
      <c r="GS22" s="884">
        <v>773.19486014448375</v>
      </c>
      <c r="GT22" s="884">
        <v>3066.5963047383589</v>
      </c>
      <c r="GU22" s="884">
        <v>34604.4715</v>
      </c>
      <c r="GV22" s="884">
        <v>10169.9085</v>
      </c>
      <c r="GW22" s="884">
        <v>21023.855500000001</v>
      </c>
      <c r="GX22" s="884">
        <v>3410.7075</v>
      </c>
      <c r="GY22" s="884">
        <v>24434.563000000002</v>
      </c>
      <c r="GZ22" s="884">
        <v>14021.063497872869</v>
      </c>
      <c r="HA22" s="884">
        <v>313.35605322847368</v>
      </c>
      <c r="HB22" s="884">
        <v>13707.707444644395</v>
      </c>
      <c r="HC22" s="884">
        <v>9821.266947145099</v>
      </c>
      <c r="HD22" s="884">
        <v>13155.553430873961</v>
      </c>
      <c r="HE22" s="884">
        <v>9407.985493468168</v>
      </c>
      <c r="HF22" s="884"/>
      <c r="HG22" s="884"/>
      <c r="HH22" s="884">
        <v>296.07056037744053</v>
      </c>
      <c r="HI22" s="884">
        <v>17.285492851033155</v>
      </c>
      <c r="HJ22" s="884">
        <v>2.2348950439887267</v>
      </c>
      <c r="HK22" s="884">
        <v>2.1116127205497452</v>
      </c>
      <c r="HL22" s="884">
        <v>0.12328232343898149</v>
      </c>
      <c r="HM22" s="884">
        <v>3033.6893816513038</v>
      </c>
      <c r="HN22" s="884">
        <v>3258.6279176331877</v>
      </c>
      <c r="HO22" s="884"/>
      <c r="HP22" s="884"/>
      <c r="HQ22" s="884">
        <v>1373.2038037668312</v>
      </c>
      <c r="HR22" s="884">
        <v>6042.1863415930729</v>
      </c>
      <c r="HS22" s="884">
        <v>4933.7051069974705</v>
      </c>
      <c r="HT22" s="884">
        <v>1108.4812345956016</v>
      </c>
      <c r="HU22" s="884">
        <v>1042.0224675141458</v>
      </c>
      <c r="HV22" s="884">
        <v>2957.0101448306636</v>
      </c>
      <c r="HW22" s="884"/>
      <c r="HX22" s="884"/>
      <c r="HY22" s="884">
        <v>1294.6043568654072</v>
      </c>
      <c r="HZ22" s="884">
        <v>4527.629977934881</v>
      </c>
      <c r="IA22" s="884">
        <v>3480.5847237356561</v>
      </c>
      <c r="IB22" s="884">
        <v>1047.0452541992252</v>
      </c>
      <c r="IC22" s="884">
        <v>10675.437271835906</v>
      </c>
      <c r="ID22" s="884">
        <v>763.70328960999882</v>
      </c>
      <c r="IE22" s="884">
        <v>3286.1614050630192</v>
      </c>
      <c r="IF22" s="884">
        <v>246.66244709699475</v>
      </c>
      <c r="IG22" s="884">
        <v>3039.4989579660246</v>
      </c>
      <c r="IH22" s="884">
        <v>1339.6625083454719</v>
      </c>
      <c r="II22" s="884">
        <v>5285.910068817414</v>
      </c>
      <c r="IJ22" s="884">
        <v>3499.7741026424392</v>
      </c>
      <c r="IK22" s="884">
        <v>1786.135966174975</v>
      </c>
      <c r="IL22" s="884">
        <v>1086.9715006513597</v>
      </c>
      <c r="IM22" s="884">
        <v>732.90482059556098</v>
      </c>
      <c r="IN22" s="884">
        <v>1111.3121849810916</v>
      </c>
      <c r="IO22" s="884"/>
      <c r="IP22" s="884"/>
      <c r="IQ22" s="884">
        <v>1034.8045727183885</v>
      </c>
      <c r="IR22" s="884">
        <v>1167.4783704891884</v>
      </c>
      <c r="IS22" s="884">
        <v>1005.513262980189</v>
      </c>
      <c r="IT22" s="884">
        <v>1705.8822997493101</v>
      </c>
      <c r="IU22" s="884">
        <v>236.85839399416511</v>
      </c>
      <c r="IV22" s="884"/>
      <c r="IW22" s="884">
        <v>34.548342288086914</v>
      </c>
      <c r="IX22" s="884">
        <v>0.48676013972522014</v>
      </c>
      <c r="IY22" s="884">
        <v>0.33903998170925315</v>
      </c>
      <c r="IZ22" s="884">
        <v>0.37679379407024916</v>
      </c>
      <c r="JA22" s="884">
        <v>0.49046084992348749</v>
      </c>
      <c r="JB22" s="884">
        <v>0.59625727918479554</v>
      </c>
      <c r="JC22" s="884">
        <v>0.49959361433518729</v>
      </c>
      <c r="JD22" s="884">
        <v>0.41683282264801852</v>
      </c>
      <c r="JE22" s="884">
        <v>0.81771179129945604</v>
      </c>
      <c r="JF22" s="884">
        <v>24342.552546288414</v>
      </c>
      <c r="JG22" s="884"/>
      <c r="JH22" s="884"/>
      <c r="JI22" s="884">
        <v>13169.850708853108</v>
      </c>
      <c r="JJ22" s="884"/>
      <c r="JK22" s="884"/>
      <c r="JL22" s="884">
        <v>12891.130438351696</v>
      </c>
      <c r="JM22" s="884"/>
      <c r="JN22" s="884"/>
      <c r="JO22" s="884">
        <v>278.72027050141128</v>
      </c>
      <c r="JP22" s="884"/>
      <c r="JQ22" s="884"/>
      <c r="JR22" s="884">
        <v>53.956613229446937</v>
      </c>
      <c r="JU22" s="884">
        <v>52.957184394852</v>
      </c>
      <c r="JX22" s="884">
        <v>2.2067286399425363</v>
      </c>
    </row>
    <row r="23" spans="1:284" s="476" customFormat="1" ht="15">
      <c r="A23" s="196">
        <v>1973</v>
      </c>
      <c r="B23" s="884">
        <v>27769.620514865015</v>
      </c>
      <c r="C23" s="884">
        <v>17689.509520753298</v>
      </c>
      <c r="D23" s="884">
        <v>2707.0241737254109</v>
      </c>
      <c r="E23" s="884">
        <v>7773.2761227114297</v>
      </c>
      <c r="F23" s="884">
        <v>3662.2342867802836</v>
      </c>
      <c r="G23" s="884">
        <v>4062.4235891054059</v>
      </c>
      <c r="H23" s="1113">
        <v>429010.22781912296</v>
      </c>
      <c r="I23" s="1113">
        <v>285781.33609479427</v>
      </c>
      <c r="J23" s="1113">
        <v>44285.366912963873</v>
      </c>
      <c r="K23" s="1113">
        <v>95964.714010530326</v>
      </c>
      <c r="L23" s="1113">
        <v>38755.923219768636</v>
      </c>
      <c r="M23" s="1113">
        <v>35777.112418934128</v>
      </c>
      <c r="N23" s="884">
        <v>6.4729506930480687</v>
      </c>
      <c r="O23" s="884">
        <v>6.189875714936699</v>
      </c>
      <c r="P23" s="884">
        <v>6.1126831782734321</v>
      </c>
      <c r="Q23" s="884">
        <v>8.1001399346206142</v>
      </c>
      <c r="R23" s="884">
        <v>9.4494827694163916</v>
      </c>
      <c r="S23" s="884">
        <v>11.354811259042446</v>
      </c>
      <c r="T23" s="1113">
        <v>27769.620514865015</v>
      </c>
      <c r="U23" s="1113">
        <v>24957.340555626593</v>
      </c>
      <c r="V23" s="1113">
        <v>12992.673318804176</v>
      </c>
      <c r="W23" s="1113">
        <v>11964.667236822419</v>
      </c>
      <c r="X23" s="1113">
        <v>9010.5822571852168</v>
      </c>
      <c r="Y23" s="1113">
        <v>2954.0849796372022</v>
      </c>
      <c r="Z23" s="1113">
        <v>2812.279959238419</v>
      </c>
      <c r="AA23" s="884">
        <v>27769.620514865015</v>
      </c>
      <c r="AB23" s="884">
        <v>26390.482853479098</v>
      </c>
      <c r="AC23" s="884">
        <v>2632.8306786518028</v>
      </c>
      <c r="AD23" s="884">
        <v>698.37267203651402</v>
      </c>
      <c r="AE23" s="884">
        <v>7522.7493785198621</v>
      </c>
      <c r="AF23" s="884">
        <v>2883.4612948490862</v>
      </c>
      <c r="AG23" s="884">
        <v>12653.068829421829</v>
      </c>
      <c r="AH23" s="884">
        <v>10028.356127679877</v>
      </c>
      <c r="AI23" s="884"/>
      <c r="AJ23" s="884">
        <v>2624.7127017419516</v>
      </c>
      <c r="AK23" s="884">
        <v>1379.1376613859204</v>
      </c>
      <c r="AL23" s="884">
        <v>429010.22781912296</v>
      </c>
      <c r="AM23" s="884">
        <v>391036.72361323482</v>
      </c>
      <c r="AN23" s="884">
        <v>13363.729078240582</v>
      </c>
      <c r="AO23" s="884">
        <v>16270.203565067977</v>
      </c>
      <c r="AP23" s="884">
        <v>71332.16818707058</v>
      </c>
      <c r="AQ23" s="884">
        <v>61030.801030001552</v>
      </c>
      <c r="AR23" s="884">
        <v>229039.82175285416</v>
      </c>
      <c r="AS23" s="884">
        <v>178925.96079790255</v>
      </c>
      <c r="AT23" s="884"/>
      <c r="AU23" s="884">
        <v>50113.860954951597</v>
      </c>
      <c r="AV23" s="884">
        <v>37973.504205888115</v>
      </c>
      <c r="AW23" s="884">
        <v>6.4729506930480687</v>
      </c>
      <c r="AX23" s="884">
        <v>6.748850238317079</v>
      </c>
      <c r="AY23" s="884">
        <v>19.701317373596677</v>
      </c>
      <c r="AZ23" s="884">
        <v>4.2923413296187372</v>
      </c>
      <c r="BA23" s="884">
        <v>10.546082601598824</v>
      </c>
      <c r="BB23" s="884">
        <v>4.724600113689533</v>
      </c>
      <c r="BC23" s="884">
        <v>5.524396907309483</v>
      </c>
      <c r="BD23" s="884">
        <v>5.6047518666153415</v>
      </c>
      <c r="BE23" s="884"/>
      <c r="BF23" s="884">
        <v>5.2374984719324686</v>
      </c>
      <c r="BG23" s="884">
        <v>3.6318419651459855</v>
      </c>
      <c r="BH23" s="884">
        <v>3662.2342867802836</v>
      </c>
      <c r="BI23" s="884">
        <v>2007.5094654311865</v>
      </c>
      <c r="BJ23" s="884">
        <v>1654.7248213490968</v>
      </c>
      <c r="BK23" s="884">
        <v>708.41427507147023</v>
      </c>
      <c r="BL23" s="884">
        <v>946.3105462776266</v>
      </c>
      <c r="BM23" s="884">
        <v>4062.4235891054059</v>
      </c>
      <c r="BN23" s="884">
        <v>3508.3334269388065</v>
      </c>
      <c r="BO23" s="884">
        <v>554.09016216659904</v>
      </c>
      <c r="BP23" s="884">
        <v>437.2517196683566</v>
      </c>
      <c r="BQ23" s="884">
        <v>116.83844249824249</v>
      </c>
      <c r="BR23" s="884">
        <v>38755.923219768636</v>
      </c>
      <c r="BS23" s="884">
        <v>13984.619088876234</v>
      </c>
      <c r="BT23" s="884">
        <v>24771.304130892404</v>
      </c>
      <c r="BU23" s="884">
        <v>7141.7624181431202</v>
      </c>
      <c r="BV23" s="884">
        <v>17629.541712749284</v>
      </c>
      <c r="BW23" s="884">
        <v>35777.112418934128</v>
      </c>
      <c r="BX23" s="884">
        <v>29507.73126973139</v>
      </c>
      <c r="BY23" s="884">
        <v>6269.3811492027353</v>
      </c>
      <c r="BZ23" s="884">
        <v>5071.9692918222772</v>
      </c>
      <c r="CA23" s="884">
        <v>1197.4118573804576</v>
      </c>
      <c r="CB23" s="884">
        <v>9.4494827694163916</v>
      </c>
      <c r="CC23" s="884">
        <v>14.355124388250355</v>
      </c>
      <c r="CD23" s="884">
        <v>6.6800068846011307</v>
      </c>
      <c r="CE23" s="884">
        <v>9.9193201004810252</v>
      </c>
      <c r="CF23" s="884">
        <v>5.3677546569079349</v>
      </c>
      <c r="CG23" s="884">
        <v>11.354811259042446</v>
      </c>
      <c r="CH23" s="884">
        <v>11.889539710352469</v>
      </c>
      <c r="CI23" s="884">
        <v>8.8380359876040018</v>
      </c>
      <c r="CJ23" s="884">
        <v>8.6209457216815881</v>
      </c>
      <c r="CK23" s="884">
        <v>9.7575818861395334</v>
      </c>
      <c r="CL23" s="884">
        <v>7773.2761227114297</v>
      </c>
      <c r="CM23" s="884">
        <v>7498.1743787700316</v>
      </c>
      <c r="CN23" s="884">
        <v>275.1017439413983</v>
      </c>
      <c r="CO23" s="884"/>
      <c r="CP23" s="884">
        <v>95964.714010530326</v>
      </c>
      <c r="CQ23" s="884">
        <v>94952.204063949277</v>
      </c>
      <c r="CR23" s="884">
        <v>1012.5099465810561</v>
      </c>
      <c r="CS23" s="884"/>
      <c r="CT23" s="884">
        <v>7498.1743787700316</v>
      </c>
      <c r="CU23" s="884">
        <v>2319.0202488821024</v>
      </c>
      <c r="CV23" s="884">
        <v>1788.4755434267959</v>
      </c>
      <c r="CW23" s="884">
        <v>872.59485279487194</v>
      </c>
      <c r="CX23" s="884"/>
      <c r="CY23" s="884"/>
      <c r="CZ23" s="884"/>
      <c r="DA23" s="884">
        <v>2518.0837336662607</v>
      </c>
      <c r="DB23" s="884">
        <v>95964.714010530326</v>
      </c>
      <c r="DC23" s="884">
        <v>94952.204063949277</v>
      </c>
      <c r="DD23" s="884">
        <v>38739.659801991249</v>
      </c>
      <c r="DE23" s="884">
        <v>27746.10846714619</v>
      </c>
      <c r="DF23" s="884">
        <v>6719.0705214866775</v>
      </c>
      <c r="DG23" s="884"/>
      <c r="DH23" s="884"/>
      <c r="DI23" s="884"/>
      <c r="DJ23" s="884">
        <v>21747.365273325173</v>
      </c>
      <c r="DK23" s="884">
        <v>8.1001399346206142</v>
      </c>
      <c r="DL23" s="884">
        <v>7.8967881290255173</v>
      </c>
      <c r="DM23" s="884">
        <v>5.9861657555467307</v>
      </c>
      <c r="DN23" s="884">
        <v>6.4458608512415596</v>
      </c>
      <c r="DO23" s="884">
        <v>12.986838730214719</v>
      </c>
      <c r="DP23" s="884"/>
      <c r="DQ23" s="884"/>
      <c r="DR23" s="884"/>
      <c r="DS23" s="884">
        <v>11.578799095975482</v>
      </c>
      <c r="DT23" s="884">
        <v>6917.9440709316314</v>
      </c>
      <c r="DU23" s="884">
        <v>580.23030783839988</v>
      </c>
      <c r="DV23" s="884">
        <v>85950.608757611888</v>
      </c>
      <c r="DW23" s="884">
        <v>9001.5953063373945</v>
      </c>
      <c r="DX23" s="884">
        <v>8.048743541120027</v>
      </c>
      <c r="DY23" s="884">
        <v>6.4458608512415596</v>
      </c>
      <c r="DZ23" s="884">
        <v>932096</v>
      </c>
      <c r="EA23" s="884"/>
      <c r="EB23" s="884">
        <v>89.047649535630342</v>
      </c>
      <c r="EC23" s="884">
        <v>5431.7715740081248</v>
      </c>
      <c r="ED23" s="884">
        <v>12991.845827759476</v>
      </c>
      <c r="EE23" s="884">
        <v>857.88257818190084</v>
      </c>
      <c r="EF23" s="884">
        <v>-492.3269576345993</v>
      </c>
      <c r="EG23" s="884">
        <v>18789.173022314902</v>
      </c>
      <c r="EH23" s="884">
        <v>17689.509520753298</v>
      </c>
      <c r="EI23" s="884">
        <v>35.842766350075813</v>
      </c>
      <c r="EJ23" s="884">
        <v>1135.5062679116807</v>
      </c>
      <c r="EK23" s="884">
        <v>6.0434073738269385</v>
      </c>
      <c r="EL23" s="884">
        <v>3662.2342867802836</v>
      </c>
      <c r="EM23" s="884">
        <v>2007.5094654311865</v>
      </c>
      <c r="EN23" s="884">
        <v>1654.7248213490968</v>
      </c>
      <c r="EO23" s="884">
        <v>946.3105462776266</v>
      </c>
      <c r="EP23" s="884">
        <v>4062.4235891054059</v>
      </c>
      <c r="EQ23" s="884">
        <v>3508.3334269388065</v>
      </c>
      <c r="ER23" s="884">
        <v>554.09016216659904</v>
      </c>
      <c r="ES23" s="884">
        <v>116.83844249824249</v>
      </c>
      <c r="ET23" s="884">
        <v>-51.763705084464291</v>
      </c>
      <c r="EU23" s="884">
        <v>85.671118258226727</v>
      </c>
      <c r="EV23" s="884">
        <v>-1.0494317879858108</v>
      </c>
      <c r="EW23" s="884">
        <v>-367.33132093934569</v>
      </c>
      <c r="EX23" s="884"/>
      <c r="EY23" s="884"/>
      <c r="EZ23" s="884">
        <v>-51.763705084464291</v>
      </c>
      <c r="FA23" s="884"/>
      <c r="FB23" s="884"/>
      <c r="FC23" s="884">
        <v>85.671118258226727</v>
      </c>
      <c r="FD23" s="884">
        <v>27803.527928038777</v>
      </c>
      <c r="FE23" s="884">
        <v>2920.1303998130893</v>
      </c>
      <c r="FF23" s="884">
        <v>24883.397528225687</v>
      </c>
      <c r="FG23" s="884">
        <v>17689.509520753298</v>
      </c>
      <c r="FH23" s="884">
        <v>2707.0241737254109</v>
      </c>
      <c r="FI23" s="884">
        <v>7406.9942335600681</v>
      </c>
      <c r="FJ23" s="884">
        <v>7773.2761227114297</v>
      </c>
      <c r="FK23" s="884"/>
      <c r="FL23" s="884"/>
      <c r="FM23" s="884">
        <v>-1.0494317879858108</v>
      </c>
      <c r="FN23" s="884">
        <v>-367.33132093934745</v>
      </c>
      <c r="FO23" s="884">
        <v>-1.3227812052480725</v>
      </c>
      <c r="FP23" s="884">
        <v>5660.5772120250504</v>
      </c>
      <c r="FQ23" s="884">
        <v>5558.3913310014068</v>
      </c>
      <c r="FR23" s="884"/>
      <c r="FS23" s="884"/>
      <c r="FT23" s="884">
        <v>11.996802615604677</v>
      </c>
      <c r="FU23" s="884">
        <v>2126.2930775425816</v>
      </c>
      <c r="FV23" s="884">
        <v>275.05980070438619</v>
      </c>
      <c r="FW23" s="884">
        <v>1064.5859627612899</v>
      </c>
      <c r="FX23" s="884">
        <v>1970.2997848376667</v>
      </c>
      <c r="FY23" s="884">
        <v>110.15590253987716</v>
      </c>
      <c r="FZ23" s="884">
        <v>102.18588102364382</v>
      </c>
      <c r="GA23" s="884">
        <v>5385.286622672581</v>
      </c>
      <c r="GB23" s="884">
        <v>4562.3267582609114</v>
      </c>
      <c r="GC23" s="884">
        <v>1684.8262474006226</v>
      </c>
      <c r="GD23" s="884">
        <v>838.42330484535955</v>
      </c>
      <c r="GE23" s="884">
        <v>1317.6583366389</v>
      </c>
      <c r="GF23" s="884">
        <v>33.059342415229395</v>
      </c>
      <c r="GG23" s="884">
        <v>343.86366641424161</v>
      </c>
      <c r="GH23" s="884">
        <v>154.35252965994735</v>
      </c>
      <c r="GI23" s="884">
        <v>223.20267330184029</v>
      </c>
      <c r="GJ23" s="884">
        <v>822.95986441166929</v>
      </c>
      <c r="GK23" s="884">
        <v>608.45924536920177</v>
      </c>
      <c r="GL23" s="884">
        <v>580.23030783839988</v>
      </c>
      <c r="GM23" s="884">
        <v>214.50061904246752</v>
      </c>
      <c r="GN23" s="884"/>
      <c r="GO23" s="884"/>
      <c r="GP23" s="884">
        <v>275.2905893524694</v>
      </c>
      <c r="GQ23" s="884">
        <v>275.2905893524694</v>
      </c>
      <c r="GR23" s="884">
        <v>429.64311901241672</v>
      </c>
      <c r="GS23" s="884">
        <v>996.06457274049535</v>
      </c>
      <c r="GT23" s="884">
        <v>3220.4940597147988</v>
      </c>
      <c r="GU23" s="884">
        <v>34988.947999999997</v>
      </c>
      <c r="GV23" s="884">
        <v>10256.9175</v>
      </c>
      <c r="GW23" s="884">
        <v>21231.344000000001</v>
      </c>
      <c r="GX23" s="884">
        <v>3500.6864999999998</v>
      </c>
      <c r="GY23" s="884">
        <v>24732.030500000001</v>
      </c>
      <c r="GZ23" s="884">
        <v>14425.029051881176</v>
      </c>
      <c r="HA23" s="884">
        <v>381.18892982499892</v>
      </c>
      <c r="HB23" s="884">
        <v>14043.840122056177</v>
      </c>
      <c r="HC23" s="884">
        <v>10119.127097908122</v>
      </c>
      <c r="HD23" s="884">
        <v>13478.146498709028</v>
      </c>
      <c r="HE23" s="884">
        <v>9693.3116120373561</v>
      </c>
      <c r="HF23" s="884"/>
      <c r="HG23" s="884"/>
      <c r="HH23" s="884">
        <v>360.16160817763694</v>
      </c>
      <c r="HI23" s="884">
        <v>21.027321647361987</v>
      </c>
      <c r="HJ23" s="884">
        <v>2.6425522503560428</v>
      </c>
      <c r="HK23" s="884">
        <v>2.4967825498463596</v>
      </c>
      <c r="HL23" s="884">
        <v>0.14576970050968319</v>
      </c>
      <c r="HM23" s="884">
        <v>2932.7618233952944</v>
      </c>
      <c r="HN23" s="884">
        <v>3371.3368412172654</v>
      </c>
      <c r="HO23" s="884"/>
      <c r="HP23" s="884"/>
      <c r="HQ23" s="884">
        <v>1431.904946341572</v>
      </c>
      <c r="HR23" s="884">
        <v>6307.8365111020457</v>
      </c>
      <c r="HS23" s="884">
        <v>5020.9613409023668</v>
      </c>
      <c r="HT23" s="884">
        <v>1286.8751701996796</v>
      </c>
      <c r="HU23" s="884">
        <v>1017.9289571810575</v>
      </c>
      <c r="HV23" s="884">
        <v>3091.576910613011</v>
      </c>
      <c r="HW23" s="884"/>
      <c r="HX23" s="884"/>
      <c r="HY23" s="884">
        <v>1337.0987106351756</v>
      </c>
      <c r="HZ23" s="884">
        <v>4672.5225194788791</v>
      </c>
      <c r="IA23" s="884">
        <v>3458.3423601787813</v>
      </c>
      <c r="IB23" s="884">
        <v>1214.1801593000973</v>
      </c>
      <c r="IC23" s="884">
        <v>12992.673318804176</v>
      </c>
      <c r="ID23" s="884">
        <v>890.5979519984686</v>
      </c>
      <c r="IE23" s="884">
        <v>3948.2976763609381</v>
      </c>
      <c r="IF23" s="884">
        <v>293.34086164935923</v>
      </c>
      <c r="IG23" s="884">
        <v>3654.9568147115788</v>
      </c>
      <c r="IH23" s="884">
        <v>1730.4300694848225</v>
      </c>
      <c r="II23" s="884">
        <v>6423.3476209599476</v>
      </c>
      <c r="IJ23" s="884">
        <v>4262.9250277856672</v>
      </c>
      <c r="IK23" s="884">
        <v>2160.4225931742803</v>
      </c>
      <c r="IL23" s="884">
        <v>1283.9717490543319</v>
      </c>
      <c r="IM23" s="884">
        <v>874.91169763437551</v>
      </c>
      <c r="IN23" s="884">
        <v>1277.1144922213994</v>
      </c>
      <c r="IO23" s="884"/>
      <c r="IP23" s="884"/>
      <c r="IQ23" s="884">
        <v>1294.1677796269796</v>
      </c>
      <c r="IR23" s="884">
        <v>1374.706616004996</v>
      </c>
      <c r="IS23" s="884">
        <v>1232.6498026543827</v>
      </c>
      <c r="IT23" s="884">
        <v>1779.326219940569</v>
      </c>
      <c r="IU23" s="884">
        <v>185.65527362246809</v>
      </c>
      <c r="IV23" s="884"/>
      <c r="IW23" s="884">
        <v>33.059342415229395</v>
      </c>
      <c r="IX23" s="884">
        <v>0.49232419849761605</v>
      </c>
      <c r="IY23" s="884">
        <v>0.3382663227148805</v>
      </c>
      <c r="IZ23" s="884">
        <v>0.42003485158425852</v>
      </c>
      <c r="JA23" s="884">
        <v>0.48585385884950344</v>
      </c>
      <c r="JB23" s="884">
        <v>0.60012252377932096</v>
      </c>
      <c r="JC23" s="884">
        <v>0.50765136170159098</v>
      </c>
      <c r="JD23" s="884">
        <v>0.42508712031270091</v>
      </c>
      <c r="JE23" s="884">
        <v>0.82310821742145934</v>
      </c>
      <c r="JF23" s="884">
        <v>24614.852936654421</v>
      </c>
      <c r="JG23" s="884"/>
      <c r="JH23" s="884"/>
      <c r="JI23" s="884">
        <v>13482.003379843612</v>
      </c>
      <c r="JJ23" s="884"/>
      <c r="JK23" s="884"/>
      <c r="JL23" s="884">
        <v>13124.163167242232</v>
      </c>
      <c r="JM23" s="884"/>
      <c r="JN23" s="884"/>
      <c r="JO23" s="884">
        <v>357.84021260138059</v>
      </c>
      <c r="JP23" s="884"/>
      <c r="JQ23" s="884"/>
      <c r="JR23" s="884">
        <v>55.201765842434178</v>
      </c>
      <c r="JU23" s="884">
        <v>53.318064507705444</v>
      </c>
      <c r="JX23" s="884">
        <v>2.8085637235632275</v>
      </c>
    </row>
    <row r="24" spans="1:284" s="476" customFormat="1" ht="15">
      <c r="A24" s="196">
        <v>1974</v>
      </c>
      <c r="B24" s="884">
        <v>34008.266924595555</v>
      </c>
      <c r="C24" s="884">
        <v>21731.723543945511</v>
      </c>
      <c r="D24" s="884">
        <v>3427.7679084230808</v>
      </c>
      <c r="E24" s="884">
        <v>10625.559100034618</v>
      </c>
      <c r="F24" s="884">
        <v>4408.1597876813221</v>
      </c>
      <c r="G24" s="884">
        <v>6184.9434154889714</v>
      </c>
      <c r="H24" s="1113">
        <v>453114.48593728087</v>
      </c>
      <c r="I24" s="1113">
        <v>301503.93834396638</v>
      </c>
      <c r="J24" s="1113">
        <v>48588.870300051</v>
      </c>
      <c r="K24" s="1113">
        <v>103293.63333109253</v>
      </c>
      <c r="L24" s="1113">
        <v>38514.976152035204</v>
      </c>
      <c r="M24" s="1113">
        <v>38786.932189864216</v>
      </c>
      <c r="N24" s="884">
        <v>7.5054468528518656</v>
      </c>
      <c r="O24" s="884">
        <v>7.2077743538968937</v>
      </c>
      <c r="P24" s="884">
        <v>7.054635942872463</v>
      </c>
      <c r="Q24" s="884">
        <v>10.286751232746314</v>
      </c>
      <c r="R24" s="884">
        <v>11.44531355875807</v>
      </c>
      <c r="S24" s="884">
        <v>15.945946395588404</v>
      </c>
      <c r="T24" s="1113">
        <v>34008.266924595555</v>
      </c>
      <c r="U24" s="1113">
        <v>31056.513131594409</v>
      </c>
      <c r="V24" s="1113">
        <v>16202.234383452089</v>
      </c>
      <c r="W24" s="1113">
        <v>14854.27874814232</v>
      </c>
      <c r="X24" s="1113">
        <v>11090.754602399746</v>
      </c>
      <c r="Y24" s="1113">
        <v>3763.5241457425759</v>
      </c>
      <c r="Z24" s="1113">
        <v>2951.7537930011449</v>
      </c>
      <c r="AA24" s="884">
        <v>34008.266924595555</v>
      </c>
      <c r="AB24" s="884">
        <v>32503.795883691819</v>
      </c>
      <c r="AC24" s="884">
        <v>3009.6425530874935</v>
      </c>
      <c r="AD24" s="884">
        <v>883.01299925488831</v>
      </c>
      <c r="AE24" s="884">
        <v>9253.1911140532902</v>
      </c>
      <c r="AF24" s="884">
        <v>3746.2114345420769</v>
      </c>
      <c r="AG24" s="884">
        <v>15611.737782754071</v>
      </c>
      <c r="AH24" s="884">
        <v>12353.13849748521</v>
      </c>
      <c r="AI24" s="884"/>
      <c r="AJ24" s="884">
        <v>3258.5992852688623</v>
      </c>
      <c r="AK24" s="884">
        <v>1504.4710409037289</v>
      </c>
      <c r="AL24" s="884">
        <v>453114.48593728087</v>
      </c>
      <c r="AM24" s="884">
        <v>412131.15341844602</v>
      </c>
      <c r="AN24" s="884">
        <v>14300.778433663289</v>
      </c>
      <c r="AO24" s="884">
        <v>17057.525231758638</v>
      </c>
      <c r="AP24" s="884">
        <v>75663.10883408472</v>
      </c>
      <c r="AQ24" s="884">
        <v>63626.368274798333</v>
      </c>
      <c r="AR24" s="884">
        <v>241483.37264414108</v>
      </c>
      <c r="AS24" s="884">
        <v>187803.16082896659</v>
      </c>
      <c r="AT24" s="884"/>
      <c r="AU24" s="884">
        <v>53680.211815174531</v>
      </c>
      <c r="AV24" s="884">
        <v>40983.332518834846</v>
      </c>
      <c r="AW24" s="884">
        <v>7.5054468528518656</v>
      </c>
      <c r="AX24" s="884">
        <v>7.8867602252552809</v>
      </c>
      <c r="AY24" s="884">
        <v>21.045305799598655</v>
      </c>
      <c r="AZ24" s="884">
        <v>5.1766770809803413</v>
      </c>
      <c r="BA24" s="884">
        <v>12.229461961897226</v>
      </c>
      <c r="BB24" s="884">
        <v>5.8878284838801775</v>
      </c>
      <c r="BC24" s="884">
        <v>6.4649328075105652</v>
      </c>
      <c r="BD24" s="884">
        <v>6.5777053181417342</v>
      </c>
      <c r="BE24" s="884"/>
      <c r="BF24" s="884">
        <v>6.0703920030876422</v>
      </c>
      <c r="BG24" s="884">
        <v>3.6709338856529397</v>
      </c>
      <c r="BH24" s="884">
        <v>4408.1597876813221</v>
      </c>
      <c r="BI24" s="884">
        <v>2646.2991926076588</v>
      </c>
      <c r="BJ24" s="884">
        <v>1761.8605950736637</v>
      </c>
      <c r="BK24" s="884">
        <v>864.94729956401363</v>
      </c>
      <c r="BL24" s="884">
        <v>896.91329550964997</v>
      </c>
      <c r="BM24" s="884">
        <v>6184.9434154889714</v>
      </c>
      <c r="BN24" s="884">
        <v>5514.6656354610586</v>
      </c>
      <c r="BO24" s="884">
        <v>670.27778002791274</v>
      </c>
      <c r="BP24" s="884">
        <v>570.8322794178863</v>
      </c>
      <c r="BQ24" s="884">
        <v>99.445500610026443</v>
      </c>
      <c r="BR24" s="884">
        <v>38514.976152035204</v>
      </c>
      <c r="BS24" s="884">
        <v>15703.95674313991</v>
      </c>
      <c r="BT24" s="884">
        <v>22811.019408895299</v>
      </c>
      <c r="BU24" s="884">
        <v>7519.9598279752317</v>
      </c>
      <c r="BV24" s="884">
        <v>15291.059580920068</v>
      </c>
      <c r="BW24" s="884">
        <v>38786.932189864216</v>
      </c>
      <c r="BX24" s="884">
        <v>32403.003292448877</v>
      </c>
      <c r="BY24" s="884">
        <v>6383.9288974153378</v>
      </c>
      <c r="BZ24" s="884">
        <v>5470.4495397275532</v>
      </c>
      <c r="CA24" s="884">
        <v>913.47935768778473</v>
      </c>
      <c r="CB24" s="884">
        <v>11.44531355875807</v>
      </c>
      <c r="CC24" s="884">
        <v>16.851162008986453</v>
      </c>
      <c r="CD24" s="884">
        <v>7.7237258164210552</v>
      </c>
      <c r="CE24" s="884">
        <v>11.502020214872649</v>
      </c>
      <c r="CF24" s="884">
        <v>5.8656059167332231</v>
      </c>
      <c r="CG24" s="884">
        <v>15.945946395588404</v>
      </c>
      <c r="CH24" s="884">
        <v>17.018995386597958</v>
      </c>
      <c r="CI24" s="884">
        <v>10.499455598562324</v>
      </c>
      <c r="CJ24" s="884">
        <v>10.434833102332494</v>
      </c>
      <c r="CK24" s="884">
        <v>10.886452963944874</v>
      </c>
      <c r="CL24" s="884">
        <v>10625.559100034618</v>
      </c>
      <c r="CM24" s="884">
        <v>9650.9330849065645</v>
      </c>
      <c r="CN24" s="884">
        <v>974.62601512805134</v>
      </c>
      <c r="CO24" s="884"/>
      <c r="CP24" s="884">
        <v>103293.63333109253</v>
      </c>
      <c r="CQ24" s="884">
        <v>101224.57819504605</v>
      </c>
      <c r="CR24" s="884">
        <v>2069.0551360464815</v>
      </c>
      <c r="CS24" s="884"/>
      <c r="CT24" s="884">
        <v>9650.9330849065645</v>
      </c>
      <c r="CU24" s="884">
        <v>3021.1560652229564</v>
      </c>
      <c r="CV24" s="884">
        <v>2314.7371586877293</v>
      </c>
      <c r="CW24" s="884">
        <v>1148.9803619740496</v>
      </c>
      <c r="CX24" s="884"/>
      <c r="CY24" s="884"/>
      <c r="CZ24" s="884"/>
      <c r="DA24" s="884">
        <v>3166.0594990218287</v>
      </c>
      <c r="DB24" s="884">
        <v>103293.63333109253</v>
      </c>
      <c r="DC24" s="884">
        <v>101224.57819504605</v>
      </c>
      <c r="DD24" s="884">
        <v>40348.352325080057</v>
      </c>
      <c r="DE24" s="884">
        <v>29356.041187154591</v>
      </c>
      <c r="DF24" s="884">
        <v>7711.8667724517354</v>
      </c>
      <c r="DG24" s="884"/>
      <c r="DH24" s="884"/>
      <c r="DI24" s="884"/>
      <c r="DJ24" s="884">
        <v>23808.317910359656</v>
      </c>
      <c r="DK24" s="884">
        <v>10.286751232746314</v>
      </c>
      <c r="DL24" s="884">
        <v>9.5341796004430108</v>
      </c>
      <c r="DM24" s="884">
        <v>7.4876813825803774</v>
      </c>
      <c r="DN24" s="884">
        <v>7.8850453435819396</v>
      </c>
      <c r="DO24" s="884">
        <v>14.898861661853749</v>
      </c>
      <c r="DP24" s="884"/>
      <c r="DQ24" s="884"/>
      <c r="DR24" s="884"/>
      <c r="DS24" s="884">
        <v>13.298123416119997</v>
      </c>
      <c r="DT24" s="884">
        <v>8949.5705904659262</v>
      </c>
      <c r="DU24" s="884">
        <v>701.36249444063799</v>
      </c>
      <c r="DV24" s="884">
        <v>92329.734045398713</v>
      </c>
      <c r="DW24" s="884">
        <v>8894.8441496473388</v>
      </c>
      <c r="DX24" s="884">
        <v>9.6930535791053014</v>
      </c>
      <c r="DY24" s="884">
        <v>7.8850453435819379</v>
      </c>
      <c r="DZ24" s="884">
        <v>992422</v>
      </c>
      <c r="EA24" s="884"/>
      <c r="EB24" s="884">
        <v>83.529203648915214</v>
      </c>
      <c r="EC24" s="884">
        <v>6844.2021760072257</v>
      </c>
      <c r="ED24" s="884">
        <v>16201.20247850632</v>
      </c>
      <c r="EE24" s="884">
        <v>1080.9193983981943</v>
      </c>
      <c r="EF24" s="884">
        <v>-887.04484369874638</v>
      </c>
      <c r="EG24" s="884">
        <v>23239.279209212993</v>
      </c>
      <c r="EH24" s="884">
        <v>21731.723543945511</v>
      </c>
      <c r="EI24" s="884">
        <v>37.67422946196173</v>
      </c>
      <c r="EJ24" s="884">
        <v>1545.2298947294439</v>
      </c>
      <c r="EK24" s="884">
        <v>6.6492161001140353</v>
      </c>
      <c r="EL24" s="884">
        <v>4408.1597876813221</v>
      </c>
      <c r="EM24" s="884">
        <v>2646.2991926076588</v>
      </c>
      <c r="EN24" s="884">
        <v>1761.8605950736637</v>
      </c>
      <c r="EO24" s="884">
        <v>896.91329550964997</v>
      </c>
      <c r="EP24" s="884">
        <v>6184.9434154889714</v>
      </c>
      <c r="EQ24" s="884">
        <v>5514.6656354610586</v>
      </c>
      <c r="ER24" s="884">
        <v>670.27778002791274</v>
      </c>
      <c r="ES24" s="884">
        <v>99.445500610026443</v>
      </c>
      <c r="ET24" s="884">
        <v>-12.762492298773033</v>
      </c>
      <c r="EU24" s="884">
        <v>72.480609587628109</v>
      </c>
      <c r="EV24" s="884">
        <v>-2.3636680863794508</v>
      </c>
      <c r="EW24" s="884">
        <v>-1719.4291786051735</v>
      </c>
      <c r="EX24" s="884"/>
      <c r="EY24" s="884"/>
      <c r="EZ24" s="884">
        <v>-12.762492298773033</v>
      </c>
      <c r="FA24" s="884"/>
      <c r="FB24" s="884"/>
      <c r="FC24" s="884">
        <v>72.480609587628109</v>
      </c>
      <c r="FD24" s="884">
        <v>34067.985041884407</v>
      </c>
      <c r="FE24" s="884">
        <v>3726.4062005284459</v>
      </c>
      <c r="FF24" s="884">
        <v>30341.57884135596</v>
      </c>
      <c r="FG24" s="884">
        <v>21731.723543945511</v>
      </c>
      <c r="FH24" s="884">
        <v>3427.7679084230808</v>
      </c>
      <c r="FI24" s="884">
        <v>8908.493589515816</v>
      </c>
      <c r="FJ24" s="884">
        <v>10625.559100034618</v>
      </c>
      <c r="FK24" s="884"/>
      <c r="FL24" s="884"/>
      <c r="FM24" s="884">
        <v>-2.3636680863794508</v>
      </c>
      <c r="FN24" s="884">
        <v>-1719.4291786051811</v>
      </c>
      <c r="FO24" s="884">
        <v>-5.055915323228807</v>
      </c>
      <c r="FP24" s="884">
        <v>6760.5874292308245</v>
      </c>
      <c r="FQ24" s="884">
        <v>6640.7209741204188</v>
      </c>
      <c r="FR24" s="884"/>
      <c r="FS24" s="884"/>
      <c r="FT24" s="884">
        <v>32.190208310795377</v>
      </c>
      <c r="FU24" s="884">
        <v>2310.0663517363237</v>
      </c>
      <c r="FV24" s="884">
        <v>358.88175687858359</v>
      </c>
      <c r="FW24" s="884">
        <v>1323.5680886613059</v>
      </c>
      <c r="FX24" s="884">
        <v>2480.3805608644957</v>
      </c>
      <c r="FY24" s="884">
        <v>135.63400766891445</v>
      </c>
      <c r="FZ24" s="884">
        <v>119.86645511040594</v>
      </c>
      <c r="GA24" s="884">
        <v>6683.8964816751413</v>
      </c>
      <c r="GB24" s="884">
        <v>5669.6573028980811</v>
      </c>
      <c r="GC24" s="884">
        <v>2122.2182154748598</v>
      </c>
      <c r="GD24" s="884">
        <v>1000.3996730494152</v>
      </c>
      <c r="GE24" s="884">
        <v>1650.8624523697908</v>
      </c>
      <c r="GF24" s="884">
        <v>53.892341429995398</v>
      </c>
      <c r="GG24" s="884">
        <v>441.13747550875678</v>
      </c>
      <c r="GH24" s="884">
        <v>153.87712908537978</v>
      </c>
      <c r="GI24" s="884">
        <v>301.16235740987821</v>
      </c>
      <c r="GJ24" s="884">
        <v>1014.2391787770605</v>
      </c>
      <c r="GK24" s="884">
        <v>741.65614895483986</v>
      </c>
      <c r="GL24" s="884">
        <v>701.36249444063799</v>
      </c>
      <c r="GM24" s="884">
        <v>272.58302982222062</v>
      </c>
      <c r="GN24" s="884"/>
      <c r="GO24" s="884"/>
      <c r="GP24" s="884">
        <v>76.690947555683124</v>
      </c>
      <c r="GQ24" s="884">
        <v>76.690947555683124</v>
      </c>
      <c r="GR24" s="884">
        <v>230.5680766410629</v>
      </c>
      <c r="GS24" s="884">
        <v>971.06367122233769</v>
      </c>
      <c r="GT24" s="884">
        <v>3788.3895052422408</v>
      </c>
      <c r="GU24" s="884">
        <v>35373.334499999997</v>
      </c>
      <c r="GV24" s="884">
        <v>10330.993</v>
      </c>
      <c r="GW24" s="884">
        <v>21456.543000000001</v>
      </c>
      <c r="GX24" s="884">
        <v>3585.7984999999999</v>
      </c>
      <c r="GY24" s="884">
        <v>25042.341500000002</v>
      </c>
      <c r="GZ24" s="884">
        <v>14549.282714364945</v>
      </c>
      <c r="HA24" s="884">
        <v>432.79456202944675</v>
      </c>
      <c r="HB24" s="884">
        <v>14116.488152335498</v>
      </c>
      <c r="HC24" s="884">
        <v>10352.639904800839</v>
      </c>
      <c r="HD24" s="884">
        <v>13547.86822627338</v>
      </c>
      <c r="HE24" s="884">
        <v>9916.9981396115109</v>
      </c>
      <c r="HF24" s="884"/>
      <c r="HG24" s="884"/>
      <c r="HH24" s="884">
        <v>408.92054641414455</v>
      </c>
      <c r="HI24" s="884">
        <v>23.874015615302199</v>
      </c>
      <c r="HJ24" s="884">
        <v>2.9746797180739022</v>
      </c>
      <c r="HK24" s="884">
        <v>2.8105890471865322</v>
      </c>
      <c r="HL24" s="884">
        <v>0.16409067088736995</v>
      </c>
      <c r="HM24" s="884">
        <v>2793.2592646788062</v>
      </c>
      <c r="HN24" s="884">
        <v>3443.014817587075</v>
      </c>
      <c r="HO24" s="884"/>
      <c r="HP24" s="884"/>
      <c r="HQ24" s="884">
        <v>1466.0195187167483</v>
      </c>
      <c r="HR24" s="884">
        <v>6414.194551352869</v>
      </c>
      <c r="HS24" s="884">
        <v>5028.3363731262525</v>
      </c>
      <c r="HT24" s="884">
        <v>1385.8581782266169</v>
      </c>
      <c r="HU24" s="884">
        <v>995.90640125478399</v>
      </c>
      <c r="HV24" s="884">
        <v>3166.1243413400657</v>
      </c>
      <c r="HW24" s="884"/>
      <c r="HX24" s="884"/>
      <c r="HY24" s="884">
        <v>1384.608054339988</v>
      </c>
      <c r="HZ24" s="884">
        <v>4806.001107866</v>
      </c>
      <c r="IA24" s="884">
        <v>3493.7220369000634</v>
      </c>
      <c r="IB24" s="884">
        <v>1312.2790709659366</v>
      </c>
      <c r="IC24" s="884">
        <v>16202.234383452089</v>
      </c>
      <c r="ID24" s="884">
        <v>1018.2698005947038</v>
      </c>
      <c r="IE24" s="884">
        <v>4940.44010150949</v>
      </c>
      <c r="IF24" s="884">
        <v>353.67156792147631</v>
      </c>
      <c r="IG24" s="884">
        <v>4586.7685335880133</v>
      </c>
      <c r="IH24" s="884">
        <v>2246.2592729405592</v>
      </c>
      <c r="II24" s="884">
        <v>7997.2652084073379</v>
      </c>
      <c r="IJ24" s="884">
        <v>5292.6538530472253</v>
      </c>
      <c r="IK24" s="884">
        <v>2704.6113553601122</v>
      </c>
      <c r="IL24" s="884">
        <v>1565.0340910571624</v>
      </c>
      <c r="IM24" s="884">
        <v>1022.4553224196002</v>
      </c>
      <c r="IN24" s="884">
        <v>1560.406215574731</v>
      </c>
      <c r="IO24" s="884"/>
      <c r="IP24" s="884"/>
      <c r="IQ24" s="884">
        <v>1622.3069524258267</v>
      </c>
      <c r="IR24" s="884">
        <v>1664.0165137120305</v>
      </c>
      <c r="IS24" s="884">
        <v>1514.9041043183081</v>
      </c>
      <c r="IT24" s="884">
        <v>2061.0031929940892</v>
      </c>
      <c r="IU24" s="884">
        <v>186.51383099435722</v>
      </c>
      <c r="IV24" s="884"/>
      <c r="IW24" s="884">
        <v>53.892341429995398</v>
      </c>
      <c r="IX24" s="884">
        <v>0.49847206896783591</v>
      </c>
      <c r="IY24" s="884">
        <v>0.33833579324896712</v>
      </c>
      <c r="IZ24" s="884">
        <v>0.40052815555367194</v>
      </c>
      <c r="JA24" s="884">
        <v>0.49569586070926985</v>
      </c>
      <c r="JB24" s="884">
        <v>0.59960824747606212</v>
      </c>
      <c r="JC24" s="884">
        <v>0.512259770160996</v>
      </c>
      <c r="JD24" s="884">
        <v>0.42844608713200111</v>
      </c>
      <c r="JE24" s="884">
        <v>0.82999200533396011</v>
      </c>
      <c r="JF24" s="884">
        <v>24905.622565145393</v>
      </c>
      <c r="JG24" s="884"/>
      <c r="JH24" s="884"/>
      <c r="JI24" s="884">
        <v>13682.50800640136</v>
      </c>
      <c r="JJ24" s="884"/>
      <c r="JK24" s="884"/>
      <c r="JL24" s="884">
        <v>13294.907447236466</v>
      </c>
      <c r="JM24" s="884"/>
      <c r="JN24" s="884"/>
      <c r="JO24" s="884">
        <v>387.60055916489347</v>
      </c>
      <c r="JP24" s="884"/>
      <c r="JQ24" s="884"/>
      <c r="JR24" s="884">
        <v>54.994240406936299</v>
      </c>
      <c r="JU24" s="884">
        <v>53.381148824772829</v>
      </c>
      <c r="JX24" s="884">
        <v>3.009175418103458</v>
      </c>
    </row>
    <row r="25" spans="1:284" s="476" customFormat="1" ht="15">
      <c r="A25" s="196">
        <v>1975</v>
      </c>
      <c r="B25" s="884">
        <v>39929.019302178502</v>
      </c>
      <c r="C25" s="884">
        <v>25570.936005264579</v>
      </c>
      <c r="D25" s="884">
        <v>4252.8340568744597</v>
      </c>
      <c r="E25" s="884">
        <v>11804.459602790623</v>
      </c>
      <c r="F25" s="884">
        <v>4860.5335479078976</v>
      </c>
      <c r="G25" s="884">
        <v>6559.7439106590637</v>
      </c>
      <c r="H25" s="1113">
        <v>455570.78017659619</v>
      </c>
      <c r="I25" s="1113">
        <v>306241.38325450983</v>
      </c>
      <c r="J25" s="1113">
        <v>51000.647052606655</v>
      </c>
      <c r="K25" s="1113">
        <v>98405.507826717803</v>
      </c>
      <c r="L25" s="1113">
        <v>38274.727464602809</v>
      </c>
      <c r="M25" s="1113">
        <v>38351.485421840967</v>
      </c>
      <c r="N25" s="884">
        <v>8.7646137635738022</v>
      </c>
      <c r="O25" s="884">
        <v>8.3499283256610664</v>
      </c>
      <c r="P25" s="884">
        <v>8.3387845108861143</v>
      </c>
      <c r="Q25" s="884">
        <v>11.995730588146641</v>
      </c>
      <c r="R25" s="884">
        <v>12.699067687426414</v>
      </c>
      <c r="S25" s="884">
        <v>17.104275984375104</v>
      </c>
      <c r="T25" s="1113">
        <v>39929.019302178502</v>
      </c>
      <c r="U25" s="1113">
        <v>36682.705324419556</v>
      </c>
      <c r="V25" s="1113">
        <v>19782.121847423707</v>
      </c>
      <c r="W25" s="1113">
        <v>16900.583476995846</v>
      </c>
      <c r="X25" s="1113">
        <v>12296.085019664977</v>
      </c>
      <c r="Y25" s="1113">
        <v>4604.4984573308702</v>
      </c>
      <c r="Z25" s="1113">
        <v>3246.3139777589513</v>
      </c>
      <c r="AA25" s="884">
        <v>39929.019302178502</v>
      </c>
      <c r="AB25" s="884">
        <v>38256.723713087245</v>
      </c>
      <c r="AC25" s="884">
        <v>3467.1060968107035</v>
      </c>
      <c r="AD25" s="884">
        <v>1169.4763318413802</v>
      </c>
      <c r="AE25" s="884">
        <v>10380.346149469837</v>
      </c>
      <c r="AF25" s="884">
        <v>4302.4950892977567</v>
      </c>
      <c r="AG25" s="884">
        <v>18937.300045667565</v>
      </c>
      <c r="AH25" s="884">
        <v>14933.3536905199</v>
      </c>
      <c r="AI25" s="884"/>
      <c r="AJ25" s="884">
        <v>4003.9463551476624</v>
      </c>
      <c r="AK25" s="884">
        <v>1672.2955890912615</v>
      </c>
      <c r="AL25" s="884">
        <v>455570.78017659619</v>
      </c>
      <c r="AM25" s="884">
        <v>412398.68726910301</v>
      </c>
      <c r="AN25" s="884">
        <v>14070.545843269725</v>
      </c>
      <c r="AO25" s="884">
        <v>16546.256535892178</v>
      </c>
      <c r="AP25" s="884">
        <v>74211.869927523614</v>
      </c>
      <c r="AQ25" s="884">
        <v>60202.123688928157</v>
      </c>
      <c r="AR25" s="884">
        <v>247367.89127348934</v>
      </c>
      <c r="AS25" s="884">
        <v>192079.225108004</v>
      </c>
      <c r="AT25" s="884"/>
      <c r="AU25" s="884">
        <v>55288.666165485345</v>
      </c>
      <c r="AV25" s="884">
        <v>43172.092907493228</v>
      </c>
      <c r="AW25" s="884">
        <v>8.7646137635738022</v>
      </c>
      <c r="AX25" s="884">
        <v>9.2766356669131529</v>
      </c>
      <c r="AY25" s="884">
        <v>24.640878438053647</v>
      </c>
      <c r="AZ25" s="884">
        <v>7.0679209481887915</v>
      </c>
      <c r="BA25" s="884">
        <v>13.987447236685227</v>
      </c>
      <c r="BB25" s="884">
        <v>7.1467496919698101</v>
      </c>
      <c r="BC25" s="884">
        <v>7.655520669305675</v>
      </c>
      <c r="BD25" s="884">
        <v>7.7745803493964765</v>
      </c>
      <c r="BE25" s="884"/>
      <c r="BF25" s="884">
        <v>7.2418935612651421</v>
      </c>
      <c r="BG25" s="884">
        <v>3.873556912504946</v>
      </c>
      <c r="BH25" s="884">
        <v>4860.5335479078976</v>
      </c>
      <c r="BI25" s="884">
        <v>2848.5708612180324</v>
      </c>
      <c r="BJ25" s="884">
        <v>2011.9626866898657</v>
      </c>
      <c r="BK25" s="884">
        <v>1039.0157454469104</v>
      </c>
      <c r="BL25" s="884">
        <v>972.94694124295529</v>
      </c>
      <c r="BM25" s="884">
        <v>6559.7439106590637</v>
      </c>
      <c r="BN25" s="884">
        <v>5803.0262059459465</v>
      </c>
      <c r="BO25" s="884">
        <v>756.71770471311675</v>
      </c>
      <c r="BP25" s="884">
        <v>646.14901545102487</v>
      </c>
      <c r="BQ25" s="884">
        <v>110.56868926209187</v>
      </c>
      <c r="BR25" s="884">
        <v>38274.727464602809</v>
      </c>
      <c r="BS25" s="884">
        <v>15942.173938584743</v>
      </c>
      <c r="BT25" s="884">
        <v>22332.553526018062</v>
      </c>
      <c r="BU25" s="884">
        <v>7946.6532788861605</v>
      </c>
      <c r="BV25" s="884">
        <v>14385.900247131902</v>
      </c>
      <c r="BW25" s="884">
        <v>38351.485421840967</v>
      </c>
      <c r="BX25" s="884">
        <v>31943.881789707582</v>
      </c>
      <c r="BY25" s="884">
        <v>6407.6036321333822</v>
      </c>
      <c r="BZ25" s="884">
        <v>5473.1586415328766</v>
      </c>
      <c r="CA25" s="884">
        <v>934.444990600506</v>
      </c>
      <c r="CB25" s="884">
        <v>12.699067687426414</v>
      </c>
      <c r="CC25" s="884">
        <v>17.868145663143558</v>
      </c>
      <c r="CD25" s="884">
        <v>9.0091027179040299</v>
      </c>
      <c r="CE25" s="884">
        <v>13.074884595852703</v>
      </c>
      <c r="CF25" s="884">
        <v>6.7631981629855273</v>
      </c>
      <c r="CG25" s="884">
        <v>17.104275984375104</v>
      </c>
      <c r="CH25" s="884">
        <v>18.166315052592321</v>
      </c>
      <c r="CI25" s="884">
        <v>11.809683434822123</v>
      </c>
      <c r="CJ25" s="884">
        <v>11.805779034938714</v>
      </c>
      <c r="CK25" s="884">
        <v>11.832551982651935</v>
      </c>
      <c r="CL25" s="884">
        <v>11804.459602790623</v>
      </c>
      <c r="CM25" s="884">
        <v>10708.92955061256</v>
      </c>
      <c r="CN25" s="884">
        <v>1095.5300521780646</v>
      </c>
      <c r="CO25" s="884"/>
      <c r="CP25" s="884">
        <v>98405.507826717803</v>
      </c>
      <c r="CQ25" s="884">
        <v>96452.274151184189</v>
      </c>
      <c r="CR25" s="884">
        <v>1953.2336755336253</v>
      </c>
      <c r="CS25" s="884"/>
      <c r="CT25" s="884">
        <v>10708.92955061256</v>
      </c>
      <c r="CU25" s="884">
        <v>3471.3245209734137</v>
      </c>
      <c r="CV25" s="884">
        <v>2537.6049305545712</v>
      </c>
      <c r="CW25" s="884">
        <v>1236.7022295684596</v>
      </c>
      <c r="CX25" s="884"/>
      <c r="CY25" s="884"/>
      <c r="CZ25" s="884"/>
      <c r="DA25" s="884">
        <v>3463.2978695161141</v>
      </c>
      <c r="DB25" s="884">
        <v>98405.507826717803</v>
      </c>
      <c r="DC25" s="884">
        <v>96452.274151184189</v>
      </c>
      <c r="DD25" s="884">
        <v>37371.288308030285</v>
      </c>
      <c r="DE25" s="884">
        <v>29021.42067627178</v>
      </c>
      <c r="DF25" s="884">
        <v>7879.6036975217239</v>
      </c>
      <c r="DG25" s="884"/>
      <c r="DH25" s="884"/>
      <c r="DI25" s="884"/>
      <c r="DJ25" s="884">
        <v>22179.961469360394</v>
      </c>
      <c r="DK25" s="884">
        <v>11.995730588146641</v>
      </c>
      <c r="DL25" s="884">
        <v>11.102827429270191</v>
      </c>
      <c r="DM25" s="884">
        <v>9.2887472659793229</v>
      </c>
      <c r="DN25" s="884">
        <v>8.7439031977829522</v>
      </c>
      <c r="DO25" s="884">
        <v>15.694980065525687</v>
      </c>
      <c r="DP25" s="884"/>
      <c r="DQ25" s="884"/>
      <c r="DR25" s="884"/>
      <c r="DS25" s="884">
        <v>15.614535103229759</v>
      </c>
      <c r="DT25" s="884">
        <v>9800.5322094901094</v>
      </c>
      <c r="DU25" s="884">
        <v>908.39734112245026</v>
      </c>
      <c r="DV25" s="884">
        <v>86063.351486157684</v>
      </c>
      <c r="DW25" s="884">
        <v>10388.922665026503</v>
      </c>
      <c r="DX25" s="884">
        <v>11.38757908012264</v>
      </c>
      <c r="DY25" s="884">
        <v>8.7439031977829522</v>
      </c>
      <c r="DZ25" s="884">
        <v>1046324.0000000001</v>
      </c>
      <c r="EA25" s="884"/>
      <c r="EB25" s="884">
        <v>79.766626907973077</v>
      </c>
      <c r="EC25" s="884">
        <v>7799.9945717593164</v>
      </c>
      <c r="ED25" s="884">
        <v>19780.86194283962</v>
      </c>
      <c r="EE25" s="884">
        <v>1225.1730447816014</v>
      </c>
      <c r="EF25" s="884">
        <v>-1483.8315587142683</v>
      </c>
      <c r="EG25" s="884">
        <v>27322.198000666267</v>
      </c>
      <c r="EH25" s="884">
        <v>25570.936005264579</v>
      </c>
      <c r="EI25" s="884">
        <v>35.912718680934496</v>
      </c>
      <c r="EJ25" s="884">
        <v>1787.1747140826226</v>
      </c>
      <c r="EK25" s="884">
        <v>6.5411088596863305</v>
      </c>
      <c r="EL25" s="884">
        <v>4860.5335479078976</v>
      </c>
      <c r="EM25" s="884">
        <v>2848.5708612180324</v>
      </c>
      <c r="EN25" s="884">
        <v>2011.9626866898657</v>
      </c>
      <c r="EO25" s="884">
        <v>972.94694124295529</v>
      </c>
      <c r="EP25" s="884">
        <v>6559.7439106590637</v>
      </c>
      <c r="EQ25" s="884">
        <v>5803.0262059459465</v>
      </c>
      <c r="ER25" s="884">
        <v>756.71770471311675</v>
      </c>
      <c r="ES25" s="884">
        <v>110.56868926209187</v>
      </c>
      <c r="ET25" s="884">
        <v>-82.138853001266682</v>
      </c>
      <c r="EU25" s="884">
        <v>76.03209356544113</v>
      </c>
      <c r="EV25" s="884">
        <v>-3.9478898529932471</v>
      </c>
      <c r="EW25" s="884">
        <v>-1709.2650120399849</v>
      </c>
      <c r="EX25" s="884"/>
      <c r="EY25" s="884"/>
      <c r="EZ25" s="884">
        <v>-82.138853001266682</v>
      </c>
      <c r="FA25" s="884"/>
      <c r="FB25" s="884"/>
      <c r="FC25" s="884">
        <v>76.03209356544113</v>
      </c>
      <c r="FD25" s="884">
        <v>39922.91254274267</v>
      </c>
      <c r="FE25" s="884">
        <v>4561.9479697535853</v>
      </c>
      <c r="FF25" s="884">
        <v>35360.964572989084</v>
      </c>
      <c r="FG25" s="884">
        <v>25570.936005264579</v>
      </c>
      <c r="FH25" s="884">
        <v>4252.8340568744597</v>
      </c>
      <c r="FI25" s="884">
        <v>10099.14248060363</v>
      </c>
      <c r="FJ25" s="884">
        <v>11804.459602790623</v>
      </c>
      <c r="FK25" s="884"/>
      <c r="FL25" s="884"/>
      <c r="FM25" s="884">
        <v>-3.9478898529932471</v>
      </c>
      <c r="FN25" s="884">
        <v>-1709.2650120399858</v>
      </c>
      <c r="FO25" s="884">
        <v>-4.2807588112907382</v>
      </c>
      <c r="FP25" s="884">
        <v>8469.620040147609</v>
      </c>
      <c r="FQ25" s="884">
        <v>8310.1264529467626</v>
      </c>
      <c r="FR25" s="884"/>
      <c r="FS25" s="884"/>
      <c r="FT25" s="884">
        <v>17.258663589484691</v>
      </c>
      <c r="FU25" s="884">
        <v>2624.6451023523614</v>
      </c>
      <c r="FV25" s="884">
        <v>427.45242989193804</v>
      </c>
      <c r="FW25" s="884">
        <v>1727.682617527917</v>
      </c>
      <c r="FX25" s="884">
        <v>3342.9092591924805</v>
      </c>
      <c r="FY25" s="884">
        <v>170.17838039258112</v>
      </c>
      <c r="FZ25" s="884">
        <v>159.49358720084624</v>
      </c>
      <c r="GA25" s="884">
        <v>8391.520921231353</v>
      </c>
      <c r="GB25" s="884">
        <v>7105.7739232868153</v>
      </c>
      <c r="GC25" s="884">
        <v>2629.0252785691105</v>
      </c>
      <c r="GD25" s="884">
        <v>1248.40551488707</v>
      </c>
      <c r="GE25" s="884">
        <v>2127.5630161191448</v>
      </c>
      <c r="GF25" s="884">
        <v>154.62790981252979</v>
      </c>
      <c r="GG25" s="884">
        <v>521.73079465820445</v>
      </c>
      <c r="GH25" s="884">
        <v>170.66880626975828</v>
      </c>
      <c r="GI25" s="884">
        <v>408.38051278352748</v>
      </c>
      <c r="GJ25" s="884">
        <v>1285.7469979445386</v>
      </c>
      <c r="GK25" s="884">
        <v>946.50631663721708</v>
      </c>
      <c r="GL25" s="884">
        <v>908.39734112245026</v>
      </c>
      <c r="GM25" s="884">
        <v>339.24068130732155</v>
      </c>
      <c r="GN25" s="884"/>
      <c r="GO25" s="884"/>
      <c r="GP25" s="884">
        <v>78.099118916255975</v>
      </c>
      <c r="GQ25" s="884">
        <v>78.099118916255975</v>
      </c>
      <c r="GR25" s="884">
        <v>248.76792518601425</v>
      </c>
      <c r="GS25" s="884">
        <v>1204.3525296599473</v>
      </c>
      <c r="GT25" s="884">
        <v>4769.6489267617244</v>
      </c>
      <c r="GU25" s="884">
        <v>35757.898999999998</v>
      </c>
      <c r="GV25" s="884">
        <v>10399.206</v>
      </c>
      <c r="GW25" s="884">
        <v>21676.976500000001</v>
      </c>
      <c r="GX25" s="884">
        <v>3681.7165</v>
      </c>
      <c r="GY25" s="884">
        <v>25358.692999999999</v>
      </c>
      <c r="GZ25" s="884">
        <v>14456.054073432226</v>
      </c>
      <c r="HA25" s="884">
        <v>588.95468175708265</v>
      </c>
      <c r="HB25" s="884">
        <v>13867.099391675143</v>
      </c>
      <c r="HC25" s="884">
        <v>10300.111461286668</v>
      </c>
      <c r="HD25" s="884">
        <v>13308.524982395749</v>
      </c>
      <c r="HE25" s="884">
        <v>9866.6801065883446</v>
      </c>
      <c r="HF25" s="884"/>
      <c r="HG25" s="884"/>
      <c r="HH25" s="884">
        <v>556.466488737649</v>
      </c>
      <c r="HI25" s="884">
        <v>32.488193019433652</v>
      </c>
      <c r="HJ25" s="884">
        <v>4.0741040311925953</v>
      </c>
      <c r="HK25" s="884">
        <v>3.8493664032451287</v>
      </c>
      <c r="HL25" s="884">
        <v>0.22473762794746666</v>
      </c>
      <c r="HM25" s="884">
        <v>2592.5734904416295</v>
      </c>
      <c r="HN25" s="884">
        <v>3434.3446378507133</v>
      </c>
      <c r="HO25" s="884"/>
      <c r="HP25" s="884"/>
      <c r="HQ25" s="884">
        <v>1428.798469160834</v>
      </c>
      <c r="HR25" s="884">
        <v>6411.3827942219659</v>
      </c>
      <c r="HS25" s="884">
        <v>5013.354313949164</v>
      </c>
      <c r="HT25" s="884">
        <v>1398.0284802728029</v>
      </c>
      <c r="HU25" s="884">
        <v>922.54914531571433</v>
      </c>
      <c r="HV25" s="884">
        <v>3174.960592357942</v>
      </c>
      <c r="HW25" s="884"/>
      <c r="HX25" s="884"/>
      <c r="HY25" s="884">
        <v>1358.4765789333558</v>
      </c>
      <c r="HZ25" s="884">
        <v>4844.1251446796541</v>
      </c>
      <c r="IA25" s="884">
        <v>3515.9633043909821</v>
      </c>
      <c r="IB25" s="884">
        <v>1328.161840288672</v>
      </c>
      <c r="IC25" s="884">
        <v>19782.121847423707</v>
      </c>
      <c r="ID25" s="884">
        <v>1170.4785217555532</v>
      </c>
      <c r="IE25" s="884">
        <v>6045.2739329760616</v>
      </c>
      <c r="IF25" s="884">
        <v>422.25190648370983</v>
      </c>
      <c r="IG25" s="884">
        <v>5623.022026492351</v>
      </c>
      <c r="IH25" s="884">
        <v>2812.2215830004784</v>
      </c>
      <c r="II25" s="884">
        <v>9754.1478096916126</v>
      </c>
      <c r="IJ25" s="884">
        <v>6443.6733805712283</v>
      </c>
      <c r="IK25" s="884">
        <v>3310.4744291203842</v>
      </c>
      <c r="IL25" s="884">
        <v>1920.573570662367</v>
      </c>
      <c r="IM25" s="884">
        <v>1268.7438145693502</v>
      </c>
      <c r="IN25" s="884">
        <v>1904.0469187324397</v>
      </c>
      <c r="IO25" s="884"/>
      <c r="IP25" s="884"/>
      <c r="IQ25" s="884">
        <v>2070.1288683302655</v>
      </c>
      <c r="IR25" s="884">
        <v>2013.6035957709885</v>
      </c>
      <c r="IS25" s="884">
        <v>1832.6907372792873</v>
      </c>
      <c r="IT25" s="884">
        <v>2492.5233723029282</v>
      </c>
      <c r="IU25" s="884">
        <v>318.45237651779053</v>
      </c>
      <c r="IV25" s="884"/>
      <c r="IW25" s="884">
        <v>154.62790981252979</v>
      </c>
      <c r="IX25" s="884">
        <v>0.51708876054789921</v>
      </c>
      <c r="IY25" s="884">
        <v>0.33759524198934798</v>
      </c>
      <c r="IZ25" s="884">
        <v>0.3610606687686102</v>
      </c>
      <c r="JA25" s="884">
        <v>0.54169889380611258</v>
      </c>
      <c r="JB25" s="884">
        <v>0.65362575078719787</v>
      </c>
      <c r="JC25" s="884">
        <v>0.51507594990676331</v>
      </c>
      <c r="JD25" s="884">
        <v>0.43149539708966028</v>
      </c>
      <c r="JE25" s="884">
        <v>0.82680289281705333</v>
      </c>
      <c r="JF25" s="884">
        <v>25229.366069032247</v>
      </c>
      <c r="JG25" s="884"/>
      <c r="JH25" s="884"/>
      <c r="JI25" s="884">
        <v>13565.237398579902</v>
      </c>
      <c r="JJ25" s="884"/>
      <c r="JK25" s="884"/>
      <c r="JL25" s="884">
        <v>13077.077906333136</v>
      </c>
      <c r="JM25" s="884"/>
      <c r="JN25" s="884"/>
      <c r="JO25" s="884">
        <v>488.15949224676706</v>
      </c>
      <c r="JP25" s="884"/>
      <c r="JQ25" s="884"/>
      <c r="JR25" s="884">
        <v>53.437799640702245</v>
      </c>
      <c r="JU25" s="884">
        <v>51.832764527463013</v>
      </c>
      <c r="JX25" s="884">
        <v>3.8116221962643801</v>
      </c>
    </row>
    <row r="26" spans="1:284" s="476" customFormat="1" ht="15">
      <c r="A26" s="196">
        <v>1976</v>
      </c>
      <c r="B26" s="884">
        <v>48050.688425537352</v>
      </c>
      <c r="C26" s="884">
        <v>31437.715618514347</v>
      </c>
      <c r="D26" s="884">
        <v>5530.626645732259</v>
      </c>
      <c r="E26" s="884">
        <v>13415.430918368418</v>
      </c>
      <c r="F26" s="884">
        <v>5941.657750552421</v>
      </c>
      <c r="G26" s="884">
        <v>8274.7425076300897</v>
      </c>
      <c r="H26" s="1113">
        <v>470621.8101363997</v>
      </c>
      <c r="I26" s="1113">
        <v>321389.96953062032</v>
      </c>
      <c r="J26" s="1113">
        <v>54182.362160580102</v>
      </c>
      <c r="K26" s="1113">
        <v>96959.057133537237</v>
      </c>
      <c r="L26" s="1113">
        <v>39939.799759516602</v>
      </c>
      <c r="M26" s="1113">
        <v>41849.378447854557</v>
      </c>
      <c r="N26" s="884">
        <v>10.210042839198398</v>
      </c>
      <c r="O26" s="884">
        <v>9.7817973798087454</v>
      </c>
      <c r="P26" s="884">
        <v>10.207429918505873</v>
      </c>
      <c r="Q26" s="884">
        <v>13.836181286181407</v>
      </c>
      <c r="R26" s="884">
        <v>14.876533648961724</v>
      </c>
      <c r="S26" s="884">
        <v>19.772677192662826</v>
      </c>
      <c r="T26" s="1113">
        <v>48050.688425537352</v>
      </c>
      <c r="U26" s="1113">
        <v>44311.738581558187</v>
      </c>
      <c r="V26" s="1113">
        <v>24363.441705715162</v>
      </c>
      <c r="W26" s="1113">
        <v>19948.296875843025</v>
      </c>
      <c r="X26" s="1113">
        <v>14410.33454389566</v>
      </c>
      <c r="Y26" s="1113">
        <v>5537.9623319473649</v>
      </c>
      <c r="Z26" s="1113">
        <v>3738.9498439791691</v>
      </c>
      <c r="AA26" s="884">
        <v>48050.688425537352</v>
      </c>
      <c r="AB26" s="884">
        <v>46079.01060869739</v>
      </c>
      <c r="AC26" s="884">
        <v>3954.572397303552</v>
      </c>
      <c r="AD26" s="884">
        <v>1381.3781971908563</v>
      </c>
      <c r="AE26" s="884">
        <v>12514.9044218291</v>
      </c>
      <c r="AF26" s="884">
        <v>4877.9625819069088</v>
      </c>
      <c r="AG26" s="884">
        <v>23350.193010466974</v>
      </c>
      <c r="AH26" s="884">
        <v>18145.939814144349</v>
      </c>
      <c r="AI26" s="884"/>
      <c r="AJ26" s="884">
        <v>5204.2531963226274</v>
      </c>
      <c r="AK26" s="884">
        <v>1971.6778168399537</v>
      </c>
      <c r="AL26" s="884">
        <v>470621.8101363997</v>
      </c>
      <c r="AM26" s="884">
        <v>426222.35359487036</v>
      </c>
      <c r="AN26" s="884">
        <v>14769.467582099895</v>
      </c>
      <c r="AO26" s="884">
        <v>17293.983208369467</v>
      </c>
      <c r="AP26" s="884">
        <v>77170.184655487319</v>
      </c>
      <c r="AQ26" s="884">
        <v>58179.467227510824</v>
      </c>
      <c r="AR26" s="884">
        <v>258809.25092140283</v>
      </c>
      <c r="AS26" s="884">
        <v>200027.58053324223</v>
      </c>
      <c r="AT26" s="884"/>
      <c r="AU26" s="884">
        <v>58781.670388160608</v>
      </c>
      <c r="AV26" s="884">
        <v>44399.456541529311</v>
      </c>
      <c r="AW26" s="884">
        <v>10.210042839198398</v>
      </c>
      <c r="AX26" s="884">
        <v>10.811026268344449</v>
      </c>
      <c r="AY26" s="884">
        <v>26.775321285760924</v>
      </c>
      <c r="AZ26" s="884">
        <v>7.9876230972766002</v>
      </c>
      <c r="BA26" s="884">
        <v>16.217279351733684</v>
      </c>
      <c r="BB26" s="884">
        <v>8.3843369737842988</v>
      </c>
      <c r="BC26" s="884">
        <v>9.0221632060432579</v>
      </c>
      <c r="BD26" s="884">
        <v>9.0717188928497325</v>
      </c>
      <c r="BE26" s="884"/>
      <c r="BF26" s="884">
        <v>8.8535306362624766</v>
      </c>
      <c r="BG26" s="884">
        <v>4.4407701589674469</v>
      </c>
      <c r="BH26" s="884">
        <v>5941.657750552421</v>
      </c>
      <c r="BI26" s="884">
        <v>3791.064114115381</v>
      </c>
      <c r="BJ26" s="884">
        <v>2150.5936364370409</v>
      </c>
      <c r="BK26" s="884">
        <v>1144.8166206537251</v>
      </c>
      <c r="BL26" s="884">
        <v>1005.777015783316</v>
      </c>
      <c r="BM26" s="884">
        <v>8274.7425076300897</v>
      </c>
      <c r="BN26" s="884">
        <v>7241.5113269973326</v>
      </c>
      <c r="BO26" s="884">
        <v>1033.2311806327589</v>
      </c>
      <c r="BP26" s="884">
        <v>901.1646723850414</v>
      </c>
      <c r="BQ26" s="884">
        <v>132.06650824771756</v>
      </c>
      <c r="BR26" s="884">
        <v>39939.799759516602</v>
      </c>
      <c r="BS26" s="884">
        <v>19430.695640589474</v>
      </c>
      <c r="BT26" s="884">
        <v>20509.104118927124</v>
      </c>
      <c r="BU26" s="884">
        <v>6746.2250887565133</v>
      </c>
      <c r="BV26" s="884">
        <v>13762.87903017061</v>
      </c>
      <c r="BW26" s="884">
        <v>41849.378447854557</v>
      </c>
      <c r="BX26" s="884">
        <v>34239.159538854008</v>
      </c>
      <c r="BY26" s="884">
        <v>7610.2189090005513</v>
      </c>
      <c r="BZ26" s="884">
        <v>6672.2221288191677</v>
      </c>
      <c r="CA26" s="884">
        <v>937.99678018138343</v>
      </c>
      <c r="CB26" s="884">
        <v>14.876533648961724</v>
      </c>
      <c r="CC26" s="884">
        <v>19.5106968079727</v>
      </c>
      <c r="CD26" s="884">
        <v>10.48604377824741</v>
      </c>
      <c r="CE26" s="884">
        <v>16.969736491029852</v>
      </c>
      <c r="CF26" s="884">
        <v>7.307896942045911</v>
      </c>
      <c r="CG26" s="884">
        <v>19.772677192662826</v>
      </c>
      <c r="CH26" s="884">
        <v>21.14979288197711</v>
      </c>
      <c r="CI26" s="884">
        <v>13.576891716094577</v>
      </c>
      <c r="CJ26" s="884">
        <v>13.506215095757417</v>
      </c>
      <c r="CK26" s="884">
        <v>14.079633431383362</v>
      </c>
      <c r="CL26" s="884">
        <v>13415.430918368418</v>
      </c>
      <c r="CM26" s="884">
        <v>12158.901643720321</v>
      </c>
      <c r="CN26" s="884">
        <v>1256.5292746480957</v>
      </c>
      <c r="CO26" s="884"/>
      <c r="CP26" s="884">
        <v>96959.057133537237</v>
      </c>
      <c r="CQ26" s="884">
        <v>95088.636259278137</v>
      </c>
      <c r="CR26" s="884">
        <v>1870.4208742590927</v>
      </c>
      <c r="CS26" s="884"/>
      <c r="CT26" s="884">
        <v>12158.901643720321</v>
      </c>
      <c r="CU26" s="884">
        <v>4112.5483657086606</v>
      </c>
      <c r="CV26" s="884">
        <v>2856.8604215477676</v>
      </c>
      <c r="CW26" s="884">
        <v>1192.3417097982219</v>
      </c>
      <c r="CX26" s="884"/>
      <c r="CY26" s="884"/>
      <c r="CZ26" s="884"/>
      <c r="DA26" s="884">
        <v>3997.1511466656698</v>
      </c>
      <c r="DB26" s="884">
        <v>96959.057133537237</v>
      </c>
      <c r="DC26" s="884">
        <v>95088.636259278137</v>
      </c>
      <c r="DD26" s="884">
        <v>37138.93327806946</v>
      </c>
      <c r="DE26" s="884">
        <v>28370.573452772431</v>
      </c>
      <c r="DF26" s="884">
        <v>7665.6075679113364</v>
      </c>
      <c r="DG26" s="884"/>
      <c r="DH26" s="884"/>
      <c r="DI26" s="884"/>
      <c r="DJ26" s="884">
        <v>21913.521960524904</v>
      </c>
      <c r="DK26" s="884">
        <v>13.836181286181407</v>
      </c>
      <c r="DL26" s="884">
        <v>12.786913475724534</v>
      </c>
      <c r="DM26" s="884">
        <v>11.073415423423377</v>
      </c>
      <c r="DN26" s="884">
        <v>10.069801466309766</v>
      </c>
      <c r="DO26" s="884">
        <v>15.554431912082627</v>
      </c>
      <c r="DP26" s="884"/>
      <c r="DQ26" s="884"/>
      <c r="DR26" s="884"/>
      <c r="DS26" s="884">
        <v>18.240569242434656</v>
      </c>
      <c r="DT26" s="884">
        <v>11210.235890592052</v>
      </c>
      <c r="DU26" s="884">
        <v>948.66575312826808</v>
      </c>
      <c r="DV26" s="884">
        <v>85667.737979384634</v>
      </c>
      <c r="DW26" s="884">
        <v>9420.8982798935085</v>
      </c>
      <c r="DX26" s="884">
        <v>13.085714826846157</v>
      </c>
      <c r="DY26" s="884">
        <v>10.069801466309766</v>
      </c>
      <c r="DZ26" s="884">
        <v>1097456</v>
      </c>
      <c r="EA26" s="884"/>
      <c r="EB26" s="884">
        <v>81.773334503142209</v>
      </c>
      <c r="EC26" s="884">
        <v>9065.4298226069659</v>
      </c>
      <c r="ED26" s="884">
        <v>24361.890021213072</v>
      </c>
      <c r="EE26" s="884">
        <v>1420.2475921182966</v>
      </c>
      <c r="EF26" s="884">
        <v>-1900.5638124996701</v>
      </c>
      <c r="EG26" s="884">
        <v>32947.003623438664</v>
      </c>
      <c r="EH26" s="884">
        <v>31437.715618514347</v>
      </c>
      <c r="EI26" s="884">
        <v>51.424292836078884</v>
      </c>
      <c r="EJ26" s="884">
        <v>1560.7122977603965</v>
      </c>
      <c r="EK26" s="884">
        <v>4.7370386563775346</v>
      </c>
      <c r="EL26" s="884">
        <v>5941.657750552421</v>
      </c>
      <c r="EM26" s="884">
        <v>3791.064114115381</v>
      </c>
      <c r="EN26" s="884">
        <v>2150.5936364370409</v>
      </c>
      <c r="EO26" s="884">
        <v>1005.777015783316</v>
      </c>
      <c r="EP26" s="884">
        <v>8274.7425076300897</v>
      </c>
      <c r="EQ26" s="884">
        <v>7241.5113269973326</v>
      </c>
      <c r="ER26" s="884">
        <v>1033.2311806327589</v>
      </c>
      <c r="ES26" s="884">
        <v>132.06650824771756</v>
      </c>
      <c r="ET26" s="884">
        <v>-168.58342894579692</v>
      </c>
      <c r="EU26" s="884">
        <v>82.725587755439136</v>
      </c>
      <c r="EV26" s="884">
        <v>-6.9361511867476882</v>
      </c>
      <c r="EW26" s="884">
        <v>-2425.8787494547746</v>
      </c>
      <c r="EX26" s="884"/>
      <c r="EY26" s="884"/>
      <c r="EZ26" s="884">
        <v>-168.58342894579692</v>
      </c>
      <c r="FA26" s="884"/>
      <c r="FB26" s="884"/>
      <c r="FC26" s="884">
        <v>82.725587755439136</v>
      </c>
      <c r="FD26" s="884">
        <v>47964.830584346993</v>
      </c>
      <c r="FE26" s="884">
        <v>5488.9741085362602</v>
      </c>
      <c r="FF26" s="884">
        <v>42475.856475810731</v>
      </c>
      <c r="FG26" s="884">
        <v>31437.715618514347</v>
      </c>
      <c r="FH26" s="884">
        <v>5530.626645732259</v>
      </c>
      <c r="FI26" s="884">
        <v>10996.488320100387</v>
      </c>
      <c r="FJ26" s="884">
        <v>13415.430918368418</v>
      </c>
      <c r="FK26" s="884"/>
      <c r="FL26" s="884"/>
      <c r="FM26" s="884">
        <v>-6.9361511867476882</v>
      </c>
      <c r="FN26" s="884">
        <v>-2425.8787494547792</v>
      </c>
      <c r="FO26" s="884">
        <v>-5.0485827132614078</v>
      </c>
      <c r="FP26" s="884">
        <v>10078.209705143461</v>
      </c>
      <c r="FQ26" s="884">
        <v>9921.4236774728633</v>
      </c>
      <c r="FR26" s="884"/>
      <c r="FS26" s="884"/>
      <c r="FT26" s="884">
        <v>38.377627925426417</v>
      </c>
      <c r="FU26" s="884">
        <v>3143.9279747094106</v>
      </c>
      <c r="FV26" s="884">
        <v>465.47125359104734</v>
      </c>
      <c r="FW26" s="884">
        <v>2205.1650980250743</v>
      </c>
      <c r="FX26" s="884">
        <v>3847.0862933179478</v>
      </c>
      <c r="FY26" s="884">
        <v>221.39542990395827</v>
      </c>
      <c r="FZ26" s="884">
        <v>156.78602767059726</v>
      </c>
      <c r="GA26" s="884">
        <v>10189.198610460015</v>
      </c>
      <c r="GB26" s="884">
        <v>8768.7882393951422</v>
      </c>
      <c r="GC26" s="884">
        <v>3444.5770677821451</v>
      </c>
      <c r="GD26" s="884">
        <v>1456.9651292777037</v>
      </c>
      <c r="GE26" s="884">
        <v>2511.9986056519178</v>
      </c>
      <c r="GF26" s="884">
        <v>220.72532321623348</v>
      </c>
      <c r="GG26" s="884">
        <v>680.85716346327217</v>
      </c>
      <c r="GH26" s="884">
        <v>193.8041662159076</v>
      </c>
      <c r="GI26" s="884">
        <v>480.58610700419513</v>
      </c>
      <c r="GJ26" s="884">
        <v>1420.4103710648733</v>
      </c>
      <c r="GK26" s="884">
        <v>990.47275612130841</v>
      </c>
      <c r="GL26" s="884">
        <v>948.66575312826808</v>
      </c>
      <c r="GM26" s="884">
        <v>429.93761494356494</v>
      </c>
      <c r="GN26" s="884"/>
      <c r="GO26" s="884"/>
      <c r="GP26" s="884">
        <v>-110.98890531655343</v>
      </c>
      <c r="GQ26" s="884">
        <v>-110.98890531655343</v>
      </c>
      <c r="GR26" s="884">
        <v>82.815260899354172</v>
      </c>
      <c r="GS26" s="884">
        <v>1152.6354380777211</v>
      </c>
      <c r="GT26" s="884">
        <v>6136.5752723264704</v>
      </c>
      <c r="GU26" s="884">
        <v>36137.809000000001</v>
      </c>
      <c r="GV26" s="884">
        <v>10453.8505</v>
      </c>
      <c r="GW26" s="884">
        <v>21903.805</v>
      </c>
      <c r="GX26" s="884">
        <v>3780.1534999999999</v>
      </c>
      <c r="GY26" s="884">
        <v>25683.958500000001</v>
      </c>
      <c r="GZ26" s="884">
        <v>14375.894308375036</v>
      </c>
      <c r="HA26" s="884">
        <v>656.25957517732058</v>
      </c>
      <c r="HB26" s="884">
        <v>13719.634733197716</v>
      </c>
      <c r="HC26" s="884">
        <v>10269.191309392878</v>
      </c>
      <c r="HD26" s="884">
        <v>13167.000281668106</v>
      </c>
      <c r="HE26" s="884">
        <v>9837.061082684595</v>
      </c>
      <c r="HF26" s="884">
        <v>28554568.490545068</v>
      </c>
      <c r="HG26" s="884">
        <v>20566019.324957795</v>
      </c>
      <c r="HH26" s="884">
        <v>620.05867821593745</v>
      </c>
      <c r="HI26" s="884">
        <v>36.200896961383137</v>
      </c>
      <c r="HJ26" s="884">
        <v>4.5649999999999995</v>
      </c>
      <c r="HK26" s="884">
        <v>4.3131833395207062</v>
      </c>
      <c r="HL26" s="884">
        <v>0.2518166604792933</v>
      </c>
      <c r="HM26" s="884">
        <v>2454.6410188279428</v>
      </c>
      <c r="HN26" s="884">
        <v>3395.1327720320455</v>
      </c>
      <c r="HO26" s="884"/>
      <c r="HP26" s="884"/>
      <c r="HQ26" s="884">
        <v>1409.8577417608781</v>
      </c>
      <c r="HR26" s="884">
        <v>6460.0032005768517</v>
      </c>
      <c r="HS26" s="884">
        <v>4958.946993383317</v>
      </c>
      <c r="HT26" s="884">
        <v>1501.0562071935351</v>
      </c>
      <c r="HU26" s="884">
        <v>846.66245423828354</v>
      </c>
      <c r="HV26" s="884">
        <v>3149.3086593998792</v>
      </c>
      <c r="HW26" s="884"/>
      <c r="HX26" s="884"/>
      <c r="HY26" s="884">
        <v>1326.1319092923479</v>
      </c>
      <c r="HZ26" s="884">
        <v>4947.0882864623682</v>
      </c>
      <c r="IA26" s="884">
        <v>3520.1525944723508</v>
      </c>
      <c r="IB26" s="884">
        <v>1426.9356919900181</v>
      </c>
      <c r="IC26" s="884">
        <v>24363.441705715162</v>
      </c>
      <c r="ID26" s="884">
        <v>1324.7798370106989</v>
      </c>
      <c r="IE26" s="884">
        <v>7358.0535545623006</v>
      </c>
      <c r="IF26" s="884">
        <v>528.04751705032095</v>
      </c>
      <c r="IG26" s="884">
        <v>6830.0060375119801</v>
      </c>
      <c r="IH26" s="884">
        <v>3490.9212546938329</v>
      </c>
      <c r="II26" s="884">
        <v>12189.687059448333</v>
      </c>
      <c r="IJ26" s="884">
        <v>7868.4331292419474</v>
      </c>
      <c r="IK26" s="884">
        <v>4321.2539302063869</v>
      </c>
      <c r="IL26" s="884">
        <v>2372.4790951582286</v>
      </c>
      <c r="IM26" s="884">
        <v>1564.7083798023889</v>
      </c>
      <c r="IN26" s="884">
        <v>2336.4027951342264</v>
      </c>
      <c r="IO26" s="884"/>
      <c r="IP26" s="884"/>
      <c r="IQ26" s="884">
        <v>2632.4087598168589</v>
      </c>
      <c r="IR26" s="884">
        <v>2464.0124359222023</v>
      </c>
      <c r="IS26" s="884">
        <v>2235.2534210015906</v>
      </c>
      <c r="IT26" s="884">
        <v>3028.3452537233302</v>
      </c>
      <c r="IU26" s="884">
        <v>467.16899501958591</v>
      </c>
      <c r="IV26" s="884"/>
      <c r="IW26" s="884">
        <v>220.72532321623348</v>
      </c>
      <c r="IX26" s="884">
        <v>0.52873187561706403</v>
      </c>
      <c r="IY26" s="884">
        <v>0.33499951547580914</v>
      </c>
      <c r="IZ26" s="884">
        <v>0.38226136631094082</v>
      </c>
      <c r="JA26" s="884">
        <v>0.54574975623455457</v>
      </c>
      <c r="JB26" s="884">
        <v>0.71565150328175553</v>
      </c>
      <c r="JC26" s="884">
        <v>0.52203795720164603</v>
      </c>
      <c r="JD26" s="884">
        <v>0.43361948787621801</v>
      </c>
      <c r="JE26" s="884">
        <v>0.83033122471055487</v>
      </c>
      <c r="JF26" s="884">
        <v>25579.314617588559</v>
      </c>
      <c r="JG26" s="884"/>
      <c r="JH26" s="884"/>
      <c r="JI26" s="884">
        <v>13456.099427088531</v>
      </c>
      <c r="JJ26" s="884"/>
      <c r="JK26" s="884"/>
      <c r="JL26" s="884">
        <v>12843.229773837938</v>
      </c>
      <c r="JM26" s="884"/>
      <c r="JN26" s="884"/>
      <c r="JO26" s="884">
        <v>612.86965325059373</v>
      </c>
      <c r="JP26" s="884"/>
      <c r="JQ26" s="884"/>
      <c r="JR26" s="884">
        <v>52.607697898710754</v>
      </c>
      <c r="JU26" s="884">
        <v>50.209436671171879</v>
      </c>
      <c r="JX26" s="884">
        <v>4.8146806689655328</v>
      </c>
    </row>
    <row r="27" spans="1:284" s="476" customFormat="1" ht="15">
      <c r="A27" s="196">
        <v>1977</v>
      </c>
      <c r="B27" s="884">
        <v>60968.839093171344</v>
      </c>
      <c r="C27" s="884">
        <v>39666.908981430977</v>
      </c>
      <c r="D27" s="884">
        <v>7178.3428890606201</v>
      </c>
      <c r="E27" s="884">
        <v>15721.723033714621</v>
      </c>
      <c r="F27" s="884">
        <v>7986.4093794328919</v>
      </c>
      <c r="G27" s="884">
        <v>9584.5451904677757</v>
      </c>
      <c r="H27" s="1113">
        <v>483982.92268938338</v>
      </c>
      <c r="I27" s="1113">
        <v>326835.86733814859</v>
      </c>
      <c r="J27" s="1113">
        <v>56403.342851099682</v>
      </c>
      <c r="K27" s="1113">
        <v>95508.849267885336</v>
      </c>
      <c r="L27" s="1113">
        <v>44858.308561483485</v>
      </c>
      <c r="M27" s="1113">
        <v>39623.445329233698</v>
      </c>
      <c r="N27" s="884">
        <v>12.597312061008543</v>
      </c>
      <c r="O27" s="884">
        <v>12.136645009157174</v>
      </c>
      <c r="P27" s="884">
        <v>12.726803991052218</v>
      </c>
      <c r="Q27" s="884">
        <v>16.461011889712946</v>
      </c>
      <c r="R27" s="884">
        <v>17.803634678928201</v>
      </c>
      <c r="S27" s="884">
        <v>24.189075712193091</v>
      </c>
      <c r="T27" s="1113">
        <v>60968.839093171344</v>
      </c>
      <c r="U27" s="1113">
        <v>56284.75814403229</v>
      </c>
      <c r="V27" s="1113">
        <v>30939.516779013884</v>
      </c>
      <c r="W27" s="1113">
        <v>25345.241365018406</v>
      </c>
      <c r="X27" s="1113">
        <v>18338.477342768616</v>
      </c>
      <c r="Y27" s="1113">
        <v>7006.7640222497903</v>
      </c>
      <c r="Z27" s="1113">
        <v>4684.0809491390519</v>
      </c>
      <c r="AA27" s="884">
        <v>60968.839093171344</v>
      </c>
      <c r="AB27" s="884">
        <v>58342.322838677195</v>
      </c>
      <c r="AC27" s="884">
        <v>4899.3557339529771</v>
      </c>
      <c r="AD27" s="884">
        <v>1880.5313707126161</v>
      </c>
      <c r="AE27" s="884">
        <v>15387.392478088586</v>
      </c>
      <c r="AF27" s="884">
        <v>5990.0544474089929</v>
      </c>
      <c r="AG27" s="884">
        <v>30184.988808514023</v>
      </c>
      <c r="AH27" s="884">
        <v>23370.102312791867</v>
      </c>
      <c r="AI27" s="884"/>
      <c r="AJ27" s="884">
        <v>6814.8864957221522</v>
      </c>
      <c r="AK27" s="884">
        <v>2626.5162544941472</v>
      </c>
      <c r="AL27" s="884">
        <v>483982.92268938338</v>
      </c>
      <c r="AM27" s="884">
        <v>438254.58272262412</v>
      </c>
      <c r="AN27" s="884">
        <v>14056.591625742456</v>
      </c>
      <c r="AO27" s="884">
        <v>19067.991238965227</v>
      </c>
      <c r="AP27" s="884">
        <v>79815.945808732577</v>
      </c>
      <c r="AQ27" s="884">
        <v>56700.727281215426</v>
      </c>
      <c r="AR27" s="884">
        <v>268613.32676796836</v>
      </c>
      <c r="AS27" s="884">
        <v>207450.11434805911</v>
      </c>
      <c r="AT27" s="884"/>
      <c r="AU27" s="884">
        <v>61163.212419909236</v>
      </c>
      <c r="AV27" s="884">
        <v>45728.339966759275</v>
      </c>
      <c r="AW27" s="884">
        <v>12.597312061008543</v>
      </c>
      <c r="AX27" s="884">
        <v>13.312427328478766</v>
      </c>
      <c r="AY27" s="884">
        <v>34.854507155067168</v>
      </c>
      <c r="AZ27" s="884">
        <v>9.8622416338736887</v>
      </c>
      <c r="BA27" s="884">
        <v>19.278594423929093</v>
      </c>
      <c r="BB27" s="884">
        <v>10.564334417970436</v>
      </c>
      <c r="BC27" s="884">
        <v>11.237338508743539</v>
      </c>
      <c r="BD27" s="884">
        <v>11.265408257901264</v>
      </c>
      <c r="BE27" s="884"/>
      <c r="BF27" s="884">
        <v>11.142133034045541</v>
      </c>
      <c r="BG27" s="884">
        <v>5.7437384702864955</v>
      </c>
      <c r="BH27" s="884">
        <v>7986.4093794328919</v>
      </c>
      <c r="BI27" s="884">
        <v>5078.8919845052114</v>
      </c>
      <c r="BJ27" s="884">
        <v>2907.5173949276796</v>
      </c>
      <c r="BK27" s="884">
        <v>1365.7318933667257</v>
      </c>
      <c r="BL27" s="884">
        <v>1541.7855015609541</v>
      </c>
      <c r="BM27" s="884">
        <v>9584.5451904677757</v>
      </c>
      <c r="BN27" s="884">
        <v>8382.3282980344538</v>
      </c>
      <c r="BO27" s="884">
        <v>1202.2168924333237</v>
      </c>
      <c r="BP27" s="884">
        <v>1006.0814092090898</v>
      </c>
      <c r="BQ27" s="884">
        <v>196.13548322423395</v>
      </c>
      <c r="BR27" s="884">
        <v>44858.308561483485</v>
      </c>
      <c r="BS27" s="884">
        <v>21328.845494615049</v>
      </c>
      <c r="BT27" s="884">
        <v>23529.463066868437</v>
      </c>
      <c r="BU27" s="884">
        <v>7694.1256484179612</v>
      </c>
      <c r="BV27" s="884">
        <v>15835.337418450476</v>
      </c>
      <c r="BW27" s="884">
        <v>39623.445329233698</v>
      </c>
      <c r="BX27" s="884">
        <v>32018.483051930409</v>
      </c>
      <c r="BY27" s="884">
        <v>7604.9622773032888</v>
      </c>
      <c r="BZ27" s="884">
        <v>6413.3229307827041</v>
      </c>
      <c r="CA27" s="884">
        <v>1191.6393465205851</v>
      </c>
      <c r="CB27" s="884">
        <v>17.803634678928201</v>
      </c>
      <c r="CC27" s="884">
        <v>23.812315513221254</v>
      </c>
      <c r="CD27" s="884">
        <v>12.356921986127771</v>
      </c>
      <c r="CE27" s="884">
        <v>17.750319604509482</v>
      </c>
      <c r="CF27" s="884">
        <v>9.7363602733500922</v>
      </c>
      <c r="CG27" s="884">
        <v>24.189075712193091</v>
      </c>
      <c r="CH27" s="884">
        <v>26.179654683950055</v>
      </c>
      <c r="CI27" s="884">
        <v>15.808321574734075</v>
      </c>
      <c r="CJ27" s="884">
        <v>15.687365505642861</v>
      </c>
      <c r="CK27" s="884">
        <v>16.45929901500158</v>
      </c>
      <c r="CL27" s="884">
        <v>15721.723033714621</v>
      </c>
      <c r="CM27" s="884">
        <v>14877.475668341669</v>
      </c>
      <c r="CN27" s="884">
        <v>844.24736537295178</v>
      </c>
      <c r="CO27" s="884"/>
      <c r="CP27" s="884">
        <v>95508.849267885336</v>
      </c>
      <c r="CQ27" s="884">
        <v>94413.406816106304</v>
      </c>
      <c r="CR27" s="884">
        <v>1095.4424517790308</v>
      </c>
      <c r="CS27" s="884"/>
      <c r="CT27" s="884">
        <v>14877.475668341669</v>
      </c>
      <c r="CU27" s="884">
        <v>5085.6201047153045</v>
      </c>
      <c r="CV27" s="884">
        <v>3507.3114939278366</v>
      </c>
      <c r="CW27" s="884">
        <v>1494.7788963158498</v>
      </c>
      <c r="CX27" s="884"/>
      <c r="CY27" s="884"/>
      <c r="CZ27" s="884"/>
      <c r="DA27" s="884">
        <v>4789.7651733826769</v>
      </c>
      <c r="DB27" s="884">
        <v>95508.849267885336</v>
      </c>
      <c r="DC27" s="884">
        <v>94413.406816106304</v>
      </c>
      <c r="DD27" s="884">
        <v>36417.528672289962</v>
      </c>
      <c r="DE27" s="884">
        <v>28272.807591836678</v>
      </c>
      <c r="DF27" s="884">
        <v>7999.8918532766666</v>
      </c>
      <c r="DG27" s="884"/>
      <c r="DH27" s="884"/>
      <c r="DI27" s="884"/>
      <c r="DJ27" s="884">
        <v>21723.178698703006</v>
      </c>
      <c r="DK27" s="884">
        <v>16.461011889712946</v>
      </c>
      <c r="DL27" s="884">
        <v>15.757799840142692</v>
      </c>
      <c r="DM27" s="884">
        <v>13.964758977686875</v>
      </c>
      <c r="DN27" s="884">
        <v>12.405246569642122</v>
      </c>
      <c r="DO27" s="884">
        <v>18.684988793987323</v>
      </c>
      <c r="DP27" s="884"/>
      <c r="DQ27" s="884"/>
      <c r="DR27" s="884"/>
      <c r="DS27" s="884">
        <v>22.049098982317226</v>
      </c>
      <c r="DT27" s="884">
        <v>13510.067352738193</v>
      </c>
      <c r="DU27" s="884">
        <v>1367.4083156034762</v>
      </c>
      <c r="DV27" s="884">
        <v>83390.584271411615</v>
      </c>
      <c r="DW27" s="884">
        <v>11022.822544694689</v>
      </c>
      <c r="DX27" s="884">
        <v>16.200950587858852</v>
      </c>
      <c r="DY27" s="884">
        <v>12.405246569642122</v>
      </c>
      <c r="DZ27" s="884">
        <v>1146513</v>
      </c>
      <c r="EA27" s="884"/>
      <c r="EB27" s="884">
        <v>83.027526750122917</v>
      </c>
      <c r="EC27" s="884">
        <v>11399.715535694688</v>
      </c>
      <c r="ED27" s="884">
        <v>30937.546270525469</v>
      </c>
      <c r="EE27" s="884">
        <v>1785.6532273656258</v>
      </c>
      <c r="EF27" s="884">
        <v>-2992.9216641954849</v>
      </c>
      <c r="EG27" s="884">
        <v>41129.9933693903</v>
      </c>
      <c r="EH27" s="884">
        <v>39666.908981430977</v>
      </c>
      <c r="EI27" s="884">
        <v>66.85031163142439</v>
      </c>
      <c r="EJ27" s="884">
        <v>1529.9346995907474</v>
      </c>
      <c r="EK27" s="884">
        <v>3.7197543064263003</v>
      </c>
      <c r="EL27" s="884">
        <v>7986.4093794328919</v>
      </c>
      <c r="EM27" s="884">
        <v>5078.8919845052114</v>
      </c>
      <c r="EN27" s="884">
        <v>2907.5173949276796</v>
      </c>
      <c r="EO27" s="884">
        <v>1541.7855015609541</v>
      </c>
      <c r="EP27" s="884">
        <v>9584.5451904677757</v>
      </c>
      <c r="EQ27" s="884">
        <v>8382.3282980344538</v>
      </c>
      <c r="ER27" s="884">
        <v>1202.2168924333237</v>
      </c>
      <c r="ES27" s="884">
        <v>196.13548322423395</v>
      </c>
      <c r="ET27" s="884">
        <v>-258.42278711058782</v>
      </c>
      <c r="EU27" s="884">
        <v>92.056546017861038</v>
      </c>
      <c r="EV27" s="884">
        <v>-7.0368920330984936</v>
      </c>
      <c r="EW27" s="884">
        <v>-1771.5389441607088</v>
      </c>
      <c r="EX27" s="884"/>
      <c r="EY27" s="884"/>
      <c r="EZ27" s="884">
        <v>-258.42278711058782</v>
      </c>
      <c r="FA27" s="884"/>
      <c r="FB27" s="884"/>
      <c r="FC27" s="884">
        <v>92.056546017861038</v>
      </c>
      <c r="FD27" s="884">
        <v>60802.472852078616</v>
      </c>
      <c r="FE27" s="884">
        <v>6945.5638056412945</v>
      </c>
      <c r="FF27" s="884">
        <v>53856.909046437322</v>
      </c>
      <c r="FG27" s="884">
        <v>39666.908981430977</v>
      </c>
      <c r="FH27" s="884">
        <v>7178.3428890606201</v>
      </c>
      <c r="FI27" s="884">
        <v>13957.220981587019</v>
      </c>
      <c r="FJ27" s="884">
        <v>15721.723033714621</v>
      </c>
      <c r="FK27" s="884"/>
      <c r="FL27" s="884"/>
      <c r="FM27" s="884">
        <v>-7.0368920330984936</v>
      </c>
      <c r="FN27" s="884">
        <v>-1771.5389441607003</v>
      </c>
      <c r="FO27" s="884">
        <v>-2.9056465081342133</v>
      </c>
      <c r="FP27" s="884">
        <v>14028.391811811091</v>
      </c>
      <c r="FQ27" s="884">
        <v>13826.552113759572</v>
      </c>
      <c r="FR27" s="884"/>
      <c r="FS27" s="884"/>
      <c r="FT27" s="884">
        <v>19.897106727729497</v>
      </c>
      <c r="FU27" s="884">
        <v>4138.7773009748416</v>
      </c>
      <c r="FV27" s="884">
        <v>619.1332203430577</v>
      </c>
      <c r="FW27" s="884">
        <v>2861.2190929525323</v>
      </c>
      <c r="FX27" s="884">
        <v>5875.2887863161559</v>
      </c>
      <c r="FY27" s="884">
        <v>312.23660644525381</v>
      </c>
      <c r="FZ27" s="884">
        <v>201.83969805151878</v>
      </c>
      <c r="GA27" s="884">
        <v>14314.047455915763</v>
      </c>
      <c r="GB27" s="884">
        <v>12214.901494116093</v>
      </c>
      <c r="GC27" s="884">
        <v>4671.0612671739209</v>
      </c>
      <c r="GD27" s="884">
        <v>1800.040868823098</v>
      </c>
      <c r="GE27" s="884">
        <v>3766.7724447970381</v>
      </c>
      <c r="GF27" s="884">
        <v>411.32026130682277</v>
      </c>
      <c r="GG27" s="884">
        <v>1161.7005036481435</v>
      </c>
      <c r="GH27" s="884">
        <v>281.8031565155722</v>
      </c>
      <c r="GI27" s="884">
        <v>533.52325315831854</v>
      </c>
      <c r="GJ27" s="884">
        <v>2099.1459617996707</v>
      </c>
      <c r="GK27" s="884">
        <v>1433.8045268231701</v>
      </c>
      <c r="GL27" s="884">
        <v>1367.4083156034762</v>
      </c>
      <c r="GM27" s="884">
        <v>665.34143497650041</v>
      </c>
      <c r="GN27" s="884"/>
      <c r="GO27" s="884"/>
      <c r="GP27" s="884">
        <v>-285.65564410467232</v>
      </c>
      <c r="GQ27" s="884">
        <v>-285.65564410467232</v>
      </c>
      <c r="GR27" s="884">
        <v>-3.8524875891001216</v>
      </c>
      <c r="GS27" s="884">
        <v>1611.6506196434784</v>
      </c>
      <c r="GT27" s="884">
        <v>8145.9720246876877</v>
      </c>
      <c r="GU27" s="884">
        <v>36511.633999999998</v>
      </c>
      <c r="GV27" s="884">
        <v>10496.835999999999</v>
      </c>
      <c r="GW27" s="884">
        <v>22138.745999999999</v>
      </c>
      <c r="GX27" s="884">
        <v>3876.0520000000001</v>
      </c>
      <c r="GY27" s="884">
        <v>26014.797999999999</v>
      </c>
      <c r="GZ27" s="884">
        <v>14353.252374982485</v>
      </c>
      <c r="HA27" s="884">
        <v>744.21613564284053</v>
      </c>
      <c r="HB27" s="884">
        <v>13609.036239339644</v>
      </c>
      <c r="HC27" s="884">
        <v>10272.056497718733</v>
      </c>
      <c r="HD27" s="884">
        <v>13060.856756122374</v>
      </c>
      <c r="HE27" s="884">
        <v>9839.8057031445387</v>
      </c>
      <c r="HF27" s="884">
        <v>27507745.008718312</v>
      </c>
      <c r="HG27" s="884">
        <v>20029787.354887556</v>
      </c>
      <c r="HH27" s="884">
        <v>703.1633378438512</v>
      </c>
      <c r="HI27" s="884">
        <v>41.052797798989332</v>
      </c>
      <c r="HJ27" s="884">
        <v>5.1850000000000005</v>
      </c>
      <c r="HK27" s="884">
        <v>4.8989826101675389</v>
      </c>
      <c r="HL27" s="884">
        <v>0.28601738983246161</v>
      </c>
      <c r="HM27" s="884">
        <v>2327.1781756499176</v>
      </c>
      <c r="HN27" s="884">
        <v>3335.2250355394053</v>
      </c>
      <c r="HO27" s="884"/>
      <c r="HP27" s="884"/>
      <c r="HQ27" s="884">
        <v>1416.9484516741479</v>
      </c>
      <c r="HR27" s="884">
        <v>6529.6845764761747</v>
      </c>
      <c r="HS27" s="884">
        <v>4989.6467717327187</v>
      </c>
      <c r="HT27" s="884">
        <v>1540.0378047434569</v>
      </c>
      <c r="HU27" s="884">
        <v>783.77275741801236</v>
      </c>
      <c r="HV27" s="884">
        <v>3119.2176572463341</v>
      </c>
      <c r="HW27" s="884"/>
      <c r="HX27" s="884"/>
      <c r="HY27" s="884">
        <v>1334.6885959471388</v>
      </c>
      <c r="HZ27" s="884">
        <v>5034.3774871072483</v>
      </c>
      <c r="IA27" s="884">
        <v>3564.2437483021349</v>
      </c>
      <c r="IB27" s="884">
        <v>1470.1337388051138</v>
      </c>
      <c r="IC27" s="884">
        <v>30939.516779013884</v>
      </c>
      <c r="ID27" s="884">
        <v>1588.2486476599304</v>
      </c>
      <c r="IE27" s="884">
        <v>9273.7972314791296</v>
      </c>
      <c r="IF27" s="884">
        <v>677.02890084908267</v>
      </c>
      <c r="IG27" s="884">
        <v>8596.768330630046</v>
      </c>
      <c r="IH27" s="884">
        <v>4455.2752105283653</v>
      </c>
      <c r="II27" s="884">
        <v>15622.195689346458</v>
      </c>
      <c r="IJ27" s="884">
        <v>9937.8258317054278</v>
      </c>
      <c r="IK27" s="884">
        <v>5684.3698576410297</v>
      </c>
      <c r="IL27" s="884">
        <v>3012.0080420006525</v>
      </c>
      <c r="IM27" s="884">
        <v>2026.4147134841839</v>
      </c>
      <c r="IN27" s="884">
        <v>2973.1164190914778</v>
      </c>
      <c r="IO27" s="884"/>
      <c r="IP27" s="884"/>
      <c r="IQ27" s="884">
        <v>3338.0634434557046</v>
      </c>
      <c r="IR27" s="884">
        <v>3103.103755996447</v>
      </c>
      <c r="IS27" s="884">
        <v>2788.2003963503944</v>
      </c>
      <c r="IT27" s="884">
        <v>3866.5664950055066</v>
      </c>
      <c r="IU27" s="884">
        <v>669.81956697956889</v>
      </c>
      <c r="IV27" s="884">
        <v>216.66554584048714</v>
      </c>
      <c r="IW27" s="884">
        <v>411.32026130682277</v>
      </c>
      <c r="IX27" s="884">
        <v>0.53030999236291942</v>
      </c>
      <c r="IY27" s="884">
        <v>0.32417500053185033</v>
      </c>
      <c r="IZ27" s="884">
        <v>0.36001999827980891</v>
      </c>
      <c r="JA27" s="884">
        <v>0.55868909192195582</v>
      </c>
      <c r="JB27" s="884">
        <v>0.74377875020076012</v>
      </c>
      <c r="JC27" s="884">
        <v>0.51754850029760613</v>
      </c>
      <c r="JD27" s="884">
        <v>0.42523672762296194</v>
      </c>
      <c r="JE27" s="884">
        <v>0.83411071647476864</v>
      </c>
      <c r="JF27" s="884">
        <v>25806.131660782823</v>
      </c>
      <c r="JG27" s="884"/>
      <c r="JH27" s="884"/>
      <c r="JI27" s="884">
        <v>13407.625573809761</v>
      </c>
      <c r="JJ27" s="884"/>
      <c r="JK27" s="884"/>
      <c r="JL27" s="884">
        <v>12713.54225008709</v>
      </c>
      <c r="JM27" s="884"/>
      <c r="JN27" s="884"/>
      <c r="JO27" s="884">
        <v>694.08332372267068</v>
      </c>
      <c r="JP27" s="884"/>
      <c r="JQ27" s="884"/>
      <c r="JR27" s="884">
        <v>51.953686162377927</v>
      </c>
      <c r="JU27" s="884">
        <v>49.2655870209624</v>
      </c>
      <c r="JX27" s="884">
        <v>5.1739107292406814</v>
      </c>
    </row>
    <row r="28" spans="1:284" s="476" customFormat="1" ht="15">
      <c r="A28" s="196">
        <v>1978</v>
      </c>
      <c r="B28" s="884">
        <v>74624.686691396098</v>
      </c>
      <c r="C28" s="884">
        <v>47885.04336043619</v>
      </c>
      <c r="D28" s="884">
        <v>9148.5657973289508</v>
      </c>
      <c r="E28" s="884">
        <v>17559.9020038485</v>
      </c>
      <c r="F28" s="884">
        <v>10282.689102299548</v>
      </c>
      <c r="G28" s="884">
        <v>10251.51357251708</v>
      </c>
      <c r="H28" s="1113">
        <v>491061.30879540124</v>
      </c>
      <c r="I28" s="1113">
        <v>329238.20318881574</v>
      </c>
      <c r="J28" s="1113">
        <v>59351.911660434278</v>
      </c>
      <c r="K28" s="1113">
        <v>92057.310939892806</v>
      </c>
      <c r="L28" s="1113">
        <v>49576.955072501973</v>
      </c>
      <c r="M28" s="1113">
        <v>39163.072066243498</v>
      </c>
      <c r="N28" s="884">
        <v>15.196613000208531</v>
      </c>
      <c r="O28" s="884">
        <v>14.544194111329926</v>
      </c>
      <c r="P28" s="884">
        <v>15.414104687427704</v>
      </c>
      <c r="Q28" s="884">
        <v>19.074967348670359</v>
      </c>
      <c r="R28" s="884">
        <v>20.740864555441156</v>
      </c>
      <c r="S28" s="884">
        <v>26.176479606035159</v>
      </c>
      <c r="T28" s="1113">
        <v>74624.686691396098</v>
      </c>
      <c r="U28" s="1113">
        <v>69949.437699591013</v>
      </c>
      <c r="V28" s="1113">
        <v>38123.865434270883</v>
      </c>
      <c r="W28" s="1113">
        <v>31825.572265320126</v>
      </c>
      <c r="X28" s="1113">
        <v>23274.182287547734</v>
      </c>
      <c r="Y28" s="1113">
        <v>8551.3899777723946</v>
      </c>
      <c r="Z28" s="1113">
        <v>4675.2489918050942</v>
      </c>
      <c r="AA28" s="884">
        <v>74624.686691396098</v>
      </c>
      <c r="AB28" s="884">
        <v>71474.788541868213</v>
      </c>
      <c r="AC28" s="884">
        <v>5873.0126205181077</v>
      </c>
      <c r="AD28" s="884">
        <v>2200.9698521595615</v>
      </c>
      <c r="AE28" s="884">
        <v>18420.417802615975</v>
      </c>
      <c r="AF28" s="884">
        <v>7137.1903585573218</v>
      </c>
      <c r="AG28" s="884">
        <v>37843.197908017253</v>
      </c>
      <c r="AH28" s="884">
        <v>29300.094490703406</v>
      </c>
      <c r="AI28" s="884"/>
      <c r="AJ28" s="884">
        <v>8543.1034173138432</v>
      </c>
      <c r="AK28" s="884">
        <v>3149.8981495278904</v>
      </c>
      <c r="AL28" s="884">
        <v>491061.30879540124</v>
      </c>
      <c r="AM28" s="884">
        <v>445123.28923286323</v>
      </c>
      <c r="AN28" s="884">
        <v>16960.961037552464</v>
      </c>
      <c r="AO28" s="884">
        <v>19758.273984425326</v>
      </c>
      <c r="AP28" s="884">
        <v>80504.981036307887</v>
      </c>
      <c r="AQ28" s="884">
        <v>53580.816015831551</v>
      </c>
      <c r="AR28" s="884">
        <v>274318.25715874601</v>
      </c>
      <c r="AS28" s="884">
        <v>210886.75193096072</v>
      </c>
      <c r="AT28" s="884"/>
      <c r="AU28" s="884">
        <v>63431.505227785266</v>
      </c>
      <c r="AV28" s="884">
        <v>45938.019562538051</v>
      </c>
      <c r="AW28" s="884">
        <v>15.196613000208531</v>
      </c>
      <c r="AX28" s="884">
        <v>16.057301487201372</v>
      </c>
      <c r="AY28" s="884">
        <v>34.626650031887621</v>
      </c>
      <c r="AZ28" s="884">
        <v>11.139484420018164</v>
      </c>
      <c r="BA28" s="884">
        <v>22.881090791522993</v>
      </c>
      <c r="BB28" s="884">
        <v>13.320421167995075</v>
      </c>
      <c r="BC28" s="884">
        <v>13.795362474221928</v>
      </c>
      <c r="BD28" s="884">
        <v>13.893757773980775</v>
      </c>
      <c r="BE28" s="884"/>
      <c r="BF28" s="884">
        <v>13.468233784828518</v>
      </c>
      <c r="BG28" s="884">
        <v>6.8568435895233888</v>
      </c>
      <c r="BH28" s="884">
        <v>10282.689102299548</v>
      </c>
      <c r="BI28" s="884">
        <v>6530.73075573802</v>
      </c>
      <c r="BJ28" s="884">
        <v>3751.9583465615278</v>
      </c>
      <c r="BK28" s="884">
        <v>1680.1768934191941</v>
      </c>
      <c r="BL28" s="884">
        <v>2071.7814531423337</v>
      </c>
      <c r="BM28" s="884">
        <v>10251.51357251708</v>
      </c>
      <c r="BN28" s="884">
        <v>8870.7781110850847</v>
      </c>
      <c r="BO28" s="884">
        <v>1380.7354614319952</v>
      </c>
      <c r="BP28" s="884">
        <v>1168.5572605850714</v>
      </c>
      <c r="BQ28" s="884">
        <v>212.17820084692377</v>
      </c>
      <c r="BR28" s="884">
        <v>49576.955072501973</v>
      </c>
      <c r="BS28" s="884">
        <v>23786.911420554785</v>
      </c>
      <c r="BT28" s="884">
        <v>25790.043651947188</v>
      </c>
      <c r="BU28" s="884">
        <v>8189.6765700769356</v>
      </c>
      <c r="BV28" s="884">
        <v>17600.367081870252</v>
      </c>
      <c r="BW28" s="884">
        <v>39163.072066243498</v>
      </c>
      <c r="BX28" s="884">
        <v>31207.256940747455</v>
      </c>
      <c r="BY28" s="884">
        <v>7955.8151254960385</v>
      </c>
      <c r="BZ28" s="884">
        <v>6762.6161953637311</v>
      </c>
      <c r="CA28" s="884">
        <v>1193.1989301323069</v>
      </c>
      <c r="CB28" s="884">
        <v>20.740864555441156</v>
      </c>
      <c r="CC28" s="884">
        <v>27.455143882591983</v>
      </c>
      <c r="CD28" s="884">
        <v>14.548088390995218</v>
      </c>
      <c r="CE28" s="884">
        <v>20.515790569289969</v>
      </c>
      <c r="CF28" s="884">
        <v>11.771240017354126</v>
      </c>
      <c r="CG28" s="884">
        <v>26.176479606035159</v>
      </c>
      <c r="CH28" s="884">
        <v>28.425369547627461</v>
      </c>
      <c r="CI28" s="884">
        <v>17.355047090110801</v>
      </c>
      <c r="CJ28" s="884">
        <v>17.2796625865919</v>
      </c>
      <c r="CK28" s="884">
        <v>17.782298951893676</v>
      </c>
      <c r="CL28" s="884">
        <v>17559.9020038485</v>
      </c>
      <c r="CM28" s="884">
        <v>17317.286219474376</v>
      </c>
      <c r="CN28" s="884">
        <v>242.61578437412425</v>
      </c>
      <c r="CO28" s="884"/>
      <c r="CP28" s="884">
        <v>92057.310939892806</v>
      </c>
      <c r="CQ28" s="884">
        <v>91714.036329381488</v>
      </c>
      <c r="CR28" s="884">
        <v>343.2746105113265</v>
      </c>
      <c r="CS28" s="884"/>
      <c r="CT28" s="884">
        <v>17317.286219474376</v>
      </c>
      <c r="CU28" s="884">
        <v>5959.2844554162239</v>
      </c>
      <c r="CV28" s="884">
        <v>4169.6587465763459</v>
      </c>
      <c r="CW28" s="884">
        <v>1654.4014833435192</v>
      </c>
      <c r="CX28" s="884"/>
      <c r="CY28" s="884"/>
      <c r="CZ28" s="884"/>
      <c r="DA28" s="884">
        <v>5533.9415341382837</v>
      </c>
      <c r="DB28" s="884">
        <v>92057.310939892806</v>
      </c>
      <c r="DC28" s="884">
        <v>91714.036329381488</v>
      </c>
      <c r="DD28" s="884">
        <v>34291.552557420997</v>
      </c>
      <c r="DE28" s="884">
        <v>28410.958376438772</v>
      </c>
      <c r="DF28" s="884">
        <v>7453.2124929785286</v>
      </c>
      <c r="DG28" s="884"/>
      <c r="DH28" s="884"/>
      <c r="DI28" s="884"/>
      <c r="DJ28" s="884">
        <v>21558.312902543195</v>
      </c>
      <c r="DK28" s="884">
        <v>19.074967348670359</v>
      </c>
      <c r="DL28" s="884">
        <v>18.88182759428571</v>
      </c>
      <c r="DM28" s="884">
        <v>17.378287102741812</v>
      </c>
      <c r="DN28" s="884">
        <v>14.676234047895573</v>
      </c>
      <c r="DO28" s="884">
        <v>22.197159746915663</v>
      </c>
      <c r="DP28" s="884"/>
      <c r="DQ28" s="884"/>
      <c r="DR28" s="884"/>
      <c r="DS28" s="884">
        <v>25.669641029681202</v>
      </c>
      <c r="DT28" s="884">
        <v>15915.063676712365</v>
      </c>
      <c r="DU28" s="884">
        <v>1402.2225427620112</v>
      </c>
      <c r="DV28" s="884">
        <v>82159.660607477024</v>
      </c>
      <c r="DW28" s="884">
        <v>9554.3757219044637</v>
      </c>
      <c r="DX28" s="884">
        <v>19.370897541492521</v>
      </c>
      <c r="DY28" s="884">
        <v>14.676234047895573</v>
      </c>
      <c r="DZ28" s="884">
        <v>1192212</v>
      </c>
      <c r="EA28" s="884"/>
      <c r="EB28" s="884">
        <v>80.26830380676536</v>
      </c>
      <c r="EC28" s="884">
        <v>13809.710738901606</v>
      </c>
      <c r="ED28" s="884">
        <v>38121.437361428441</v>
      </c>
      <c r="EE28" s="884">
        <v>2164.4952071333546</v>
      </c>
      <c r="EF28" s="884">
        <v>-3565.8212087891452</v>
      </c>
      <c r="EG28" s="884">
        <v>50529.822098674253</v>
      </c>
      <c r="EH28" s="884">
        <v>47885.04336043619</v>
      </c>
      <c r="EI28" s="884">
        <v>60.101007933605118</v>
      </c>
      <c r="EJ28" s="884">
        <v>2704.8797461716681</v>
      </c>
      <c r="EK28" s="884">
        <v>5.3530363532442271</v>
      </c>
      <c r="EL28" s="884">
        <v>10282.689102299548</v>
      </c>
      <c r="EM28" s="884">
        <v>6530.73075573802</v>
      </c>
      <c r="EN28" s="884">
        <v>3751.9583465615278</v>
      </c>
      <c r="EO28" s="884">
        <v>2071.7814531423337</v>
      </c>
      <c r="EP28" s="884">
        <v>10251.51357251708</v>
      </c>
      <c r="EQ28" s="884">
        <v>8870.7781110850847</v>
      </c>
      <c r="ER28" s="884">
        <v>1380.7354614319952</v>
      </c>
      <c r="ES28" s="884">
        <v>212.17820084692377</v>
      </c>
      <c r="ET28" s="884">
        <v>-365.95907841077542</v>
      </c>
      <c r="EU28" s="884">
        <v>116.98219099170733</v>
      </c>
      <c r="EV28" s="884">
        <v>-6.7991436357105934</v>
      </c>
      <c r="EW28" s="884">
        <v>-224.60050127231119</v>
      </c>
      <c r="EX28" s="884"/>
      <c r="EY28" s="884"/>
      <c r="EZ28" s="884">
        <v>-365.95907841077542</v>
      </c>
      <c r="FA28" s="884"/>
      <c r="FB28" s="884"/>
      <c r="FC28" s="884">
        <v>116.98219099170733</v>
      </c>
      <c r="FD28" s="884">
        <v>74375.709803977035</v>
      </c>
      <c r="FE28" s="884">
        <v>8490.4352496172487</v>
      </c>
      <c r="FF28" s="884">
        <v>65885.274554359785</v>
      </c>
      <c r="FG28" s="884">
        <v>47885.04336043619</v>
      </c>
      <c r="FH28" s="884">
        <v>9148.5657973289508</v>
      </c>
      <c r="FI28" s="884">
        <v>17342.100646211897</v>
      </c>
      <c r="FJ28" s="884">
        <v>17559.9020038485</v>
      </c>
      <c r="FK28" s="884"/>
      <c r="FL28" s="884"/>
      <c r="FM28" s="884">
        <v>-6.7991436357105934</v>
      </c>
      <c r="FN28" s="884">
        <v>-224.60050127231352</v>
      </c>
      <c r="FO28" s="884">
        <v>-0.30097345962888844</v>
      </c>
      <c r="FP28" s="884">
        <v>17656.116500186312</v>
      </c>
      <c r="FQ28" s="884">
        <v>17344.269950596805</v>
      </c>
      <c r="FR28" s="884"/>
      <c r="FS28" s="884"/>
      <c r="FT28" s="884">
        <v>12.919957207938166</v>
      </c>
      <c r="FU28" s="884">
        <v>4771.309485173032</v>
      </c>
      <c r="FV28" s="884">
        <v>682.44443643094974</v>
      </c>
      <c r="FW28" s="884">
        <v>3857.7813037154569</v>
      </c>
      <c r="FX28" s="884">
        <v>7595.6582885579319</v>
      </c>
      <c r="FY28" s="884">
        <v>424.15647951149737</v>
      </c>
      <c r="FZ28" s="884">
        <v>311.84654958950875</v>
      </c>
      <c r="GA28" s="884">
        <v>18834.119457165867</v>
      </c>
      <c r="GB28" s="884">
        <v>16617.202769463776</v>
      </c>
      <c r="GC28" s="884">
        <v>5989.5225559842775</v>
      </c>
      <c r="GD28" s="884">
        <v>2439.1805800968832</v>
      </c>
      <c r="GE28" s="884">
        <v>5382.2791581022448</v>
      </c>
      <c r="GF28" s="884">
        <v>747.3030377767094</v>
      </c>
      <c r="GG28" s="884">
        <v>1437.3925690863414</v>
      </c>
      <c r="GH28" s="884">
        <v>372.86730854759412</v>
      </c>
      <c r="GI28" s="884">
        <v>995.96059764643655</v>
      </c>
      <c r="GJ28" s="884">
        <v>2216.9166877020903</v>
      </c>
      <c r="GK28" s="884">
        <v>1443.253639128292</v>
      </c>
      <c r="GL28" s="884">
        <v>1402.2225427620112</v>
      </c>
      <c r="GM28" s="884">
        <v>773.66304857379828</v>
      </c>
      <c r="GN28" s="884"/>
      <c r="GO28" s="884"/>
      <c r="GP28" s="884">
        <v>-1178.0029569795552</v>
      </c>
      <c r="GQ28" s="884">
        <v>-1178.0029569795552</v>
      </c>
      <c r="GR28" s="884">
        <v>-805.13564843196104</v>
      </c>
      <c r="GS28" s="884">
        <v>727.0671811330285</v>
      </c>
      <c r="GT28" s="884">
        <v>11111.237969123616</v>
      </c>
      <c r="GU28" s="884">
        <v>36864.896000000001</v>
      </c>
      <c r="GV28" s="884">
        <v>10515.638000000001</v>
      </c>
      <c r="GW28" s="884">
        <v>22373.647000000001</v>
      </c>
      <c r="GX28" s="884">
        <v>3975.6109999999999</v>
      </c>
      <c r="GY28" s="884">
        <v>26349.258000000002</v>
      </c>
      <c r="GZ28" s="884">
        <v>14232.825714191382</v>
      </c>
      <c r="HA28" s="884">
        <v>988.11392520773552</v>
      </c>
      <c r="HB28" s="884">
        <v>13244.711788983646</v>
      </c>
      <c r="HC28" s="884">
        <v>10093.732930288179</v>
      </c>
      <c r="HD28" s="884">
        <v>12711.207495501138</v>
      </c>
      <c r="HE28" s="884">
        <v>9668.9860375597618</v>
      </c>
      <c r="HF28" s="884">
        <v>26541288.886512425</v>
      </c>
      <c r="HG28" s="884">
        <v>19521710.573573887</v>
      </c>
      <c r="HH28" s="884">
        <v>916.2877905414756</v>
      </c>
      <c r="HI28" s="884">
        <v>71.826134666259918</v>
      </c>
      <c r="HJ28" s="884">
        <v>6.9424999999999999</v>
      </c>
      <c r="HK28" s="884">
        <v>6.4378487374285474</v>
      </c>
      <c r="HL28" s="884">
        <v>0.50465126257145254</v>
      </c>
      <c r="HM28" s="884">
        <v>2228.2852902861741</v>
      </c>
      <c r="HN28" s="884">
        <v>3237.7738577179748</v>
      </c>
      <c r="HO28" s="884"/>
      <c r="HP28" s="884"/>
      <c r="HQ28" s="884">
        <v>1349.0894452509335</v>
      </c>
      <c r="HR28" s="884">
        <v>6429.5631957285623</v>
      </c>
      <c r="HS28" s="884">
        <v>4820.7148865390009</v>
      </c>
      <c r="HT28" s="884">
        <v>1608.8483091895614</v>
      </c>
      <c r="HU28" s="884">
        <v>756.63555724587582</v>
      </c>
      <c r="HV28" s="884">
        <v>3058.8441641053755</v>
      </c>
      <c r="HW28" s="884"/>
      <c r="HX28" s="884"/>
      <c r="HY28" s="884">
        <v>1265.2658602794879</v>
      </c>
      <c r="HZ28" s="884">
        <v>5012.9873486574379</v>
      </c>
      <c r="IA28" s="884">
        <v>3461.2800109633718</v>
      </c>
      <c r="IB28" s="884">
        <v>1551.7073376940655</v>
      </c>
      <c r="IC28" s="884">
        <v>38123.865434270883</v>
      </c>
      <c r="ID28" s="884">
        <v>1803.6738771183791</v>
      </c>
      <c r="IE28" s="884">
        <v>11446.025993017331</v>
      </c>
      <c r="IF28" s="884">
        <v>878.36764318948076</v>
      </c>
      <c r="IG28" s="884">
        <v>10567.658349827851</v>
      </c>
      <c r="IH28" s="884">
        <v>5233.7873572168855</v>
      </c>
      <c r="II28" s="884">
        <v>19640.378206918296</v>
      </c>
      <c r="IJ28" s="884">
        <v>12665.449735385577</v>
      </c>
      <c r="IK28" s="884">
        <v>6974.9284715327194</v>
      </c>
      <c r="IL28" s="884">
        <v>3776.9837678063504</v>
      </c>
      <c r="IM28" s="884">
        <v>2383.8079770975637</v>
      </c>
      <c r="IN28" s="884">
        <v>3741.944793178101</v>
      </c>
      <c r="IO28" s="884"/>
      <c r="IP28" s="884"/>
      <c r="IQ28" s="884">
        <v>4136.5119549347364</v>
      </c>
      <c r="IR28" s="884">
        <v>3917.8990172752615</v>
      </c>
      <c r="IS28" s="884">
        <v>3659.1809085854411</v>
      </c>
      <c r="IT28" s="884">
        <v>4495.0025704575846</v>
      </c>
      <c r="IU28" s="884">
        <v>1015.9630047569621</v>
      </c>
      <c r="IV28" s="884">
        <v>250.73015456043905</v>
      </c>
      <c r="IW28" s="884">
        <v>747.3030377767094</v>
      </c>
      <c r="IX28" s="884">
        <v>0.53338899228696335</v>
      </c>
      <c r="IY28" s="884">
        <v>0.307112208616242</v>
      </c>
      <c r="IZ28" s="884">
        <v>0.39908208752956725</v>
      </c>
      <c r="JA28" s="884">
        <v>0.57369265252643098</v>
      </c>
      <c r="JB28" s="884">
        <v>0.73331200294268439</v>
      </c>
      <c r="JC28" s="884">
        <v>0.51899361820998202</v>
      </c>
      <c r="JD28" s="884">
        <v>0.43226651502452262</v>
      </c>
      <c r="JE28" s="884">
        <v>0.81643966259345646</v>
      </c>
      <c r="JF28" s="884">
        <v>26122.757619465665</v>
      </c>
      <c r="JG28" s="884"/>
      <c r="JH28" s="884"/>
      <c r="JI28" s="884">
        <v>13447.292881125861</v>
      </c>
      <c r="JJ28" s="884"/>
      <c r="JK28" s="884"/>
      <c r="JL28" s="884">
        <v>12515.976733423769</v>
      </c>
      <c r="JM28" s="884"/>
      <c r="JN28" s="884"/>
      <c r="JO28" s="884">
        <v>931.31614770209001</v>
      </c>
      <c r="JP28" s="884"/>
      <c r="JQ28" s="884"/>
      <c r="JR28" s="884">
        <v>51.478269938659061</v>
      </c>
      <c r="JU28" s="884">
        <v>47.912157344741232</v>
      </c>
      <c r="JX28" s="884">
        <v>6.9276519262783864</v>
      </c>
    </row>
    <row r="29" spans="1:284" s="476" customFormat="1" ht="15">
      <c r="A29" s="196">
        <v>1979</v>
      </c>
      <c r="B29" s="884">
        <v>87295.487988853885</v>
      </c>
      <c r="C29" s="884">
        <v>56405.300664433045</v>
      </c>
      <c r="D29" s="884">
        <v>11132.555620702426</v>
      </c>
      <c r="E29" s="884">
        <v>20120.800925550437</v>
      </c>
      <c r="F29" s="884">
        <v>11855.683625662163</v>
      </c>
      <c r="G29" s="884">
        <v>12218.85284749418</v>
      </c>
      <c r="H29" s="1113">
        <v>491267.6258532356</v>
      </c>
      <c r="I29" s="1113">
        <v>332590.88126708282</v>
      </c>
      <c r="J29" s="1113">
        <v>61672.720006957556</v>
      </c>
      <c r="K29" s="1113">
        <v>88302.681274856441</v>
      </c>
      <c r="L29" s="1113">
        <v>52207.685124742216</v>
      </c>
      <c r="M29" s="1113">
        <v>43506.341820403453</v>
      </c>
      <c r="N29" s="884">
        <v>17.769436330602637</v>
      </c>
      <c r="O29" s="884">
        <v>16.959364745522741</v>
      </c>
      <c r="P29" s="884">
        <v>18.051020969152191</v>
      </c>
      <c r="Q29" s="884">
        <v>22.786172101525633</v>
      </c>
      <c r="R29" s="884">
        <v>22.708694318345728</v>
      </c>
      <c r="S29" s="884">
        <v>28.085222375014357</v>
      </c>
      <c r="T29" s="1113">
        <v>87295.487988853885</v>
      </c>
      <c r="U29" s="1113">
        <v>81442.563444222687</v>
      </c>
      <c r="V29" s="1113">
        <v>44384.944368047385</v>
      </c>
      <c r="W29" s="1113">
        <v>37057.619076175302</v>
      </c>
      <c r="X29" s="1113">
        <v>26624.850384178666</v>
      </c>
      <c r="Y29" s="1113">
        <v>10432.768691996636</v>
      </c>
      <c r="Z29" s="1113">
        <v>5852.9245446311998</v>
      </c>
      <c r="AA29" s="884">
        <v>87295.487988853885</v>
      </c>
      <c r="AB29" s="884">
        <v>83464.625325699395</v>
      </c>
      <c r="AC29" s="884">
        <v>6065.2179942308148</v>
      </c>
      <c r="AD29" s="884">
        <v>2627.4071370943579</v>
      </c>
      <c r="AE29" s="884">
        <v>21067.832844810946</v>
      </c>
      <c r="AF29" s="884">
        <v>8355.4232298200131</v>
      </c>
      <c r="AG29" s="884">
        <v>45348.744119743271</v>
      </c>
      <c r="AH29" s="884">
        <v>34973.266676940577</v>
      </c>
      <c r="AI29" s="884"/>
      <c r="AJ29" s="884">
        <v>10375.477442802694</v>
      </c>
      <c r="AK29" s="884">
        <v>3830.8626631544926</v>
      </c>
      <c r="AL29" s="884">
        <v>491267.6258532356</v>
      </c>
      <c r="AM29" s="884">
        <v>447661.56028503028</v>
      </c>
      <c r="AN29" s="884">
        <v>14331.784161588372</v>
      </c>
      <c r="AO29" s="884">
        <v>20941.940077410869</v>
      </c>
      <c r="AP29" s="884">
        <v>80271.375534302788</v>
      </c>
      <c r="AQ29" s="884">
        <v>51892.193115673384</v>
      </c>
      <c r="AR29" s="884">
        <v>280224.26739605487</v>
      </c>
      <c r="AS29" s="884">
        <v>213877.48192171226</v>
      </c>
      <c r="AT29" s="884"/>
      <c r="AU29" s="884">
        <v>66346.785474342629</v>
      </c>
      <c r="AV29" s="884">
        <v>43606.065568205333</v>
      </c>
      <c r="AW29" s="884">
        <v>17.769436330602637</v>
      </c>
      <c r="AX29" s="884">
        <v>18.644581695278166</v>
      </c>
      <c r="AY29" s="884">
        <v>42.320048403231155</v>
      </c>
      <c r="AZ29" s="884">
        <v>12.546149627886788</v>
      </c>
      <c r="BA29" s="884">
        <v>26.245760340568623</v>
      </c>
      <c r="BB29" s="884">
        <v>16.101503382589478</v>
      </c>
      <c r="BC29" s="884">
        <v>16.183018173672174</v>
      </c>
      <c r="BD29" s="884">
        <v>16.352009740671157</v>
      </c>
      <c r="BE29" s="884"/>
      <c r="BF29" s="884">
        <v>15.638251904178627</v>
      </c>
      <c r="BG29" s="884">
        <v>8.785160076325953</v>
      </c>
      <c r="BH29" s="884">
        <v>11855.683625662163</v>
      </c>
      <c r="BI29" s="884">
        <v>7795.1727132974329</v>
      </c>
      <c r="BJ29" s="884">
        <v>4060.5109123647308</v>
      </c>
      <c r="BK29" s="884">
        <v>1919.2453638764275</v>
      </c>
      <c r="BL29" s="884">
        <v>2141.2655484883035</v>
      </c>
      <c r="BM29" s="884">
        <v>12218.85284749418</v>
      </c>
      <c r="BN29" s="884">
        <v>10569.561685286746</v>
      </c>
      <c r="BO29" s="884">
        <v>1649.2911622074323</v>
      </c>
      <c r="BP29" s="884">
        <v>1347.1778745136953</v>
      </c>
      <c r="BQ29" s="884">
        <v>302.11328769373705</v>
      </c>
      <c r="BR29" s="884">
        <v>52207.685124742216</v>
      </c>
      <c r="BS29" s="884">
        <v>27972.698983738621</v>
      </c>
      <c r="BT29" s="884">
        <v>24234.986141003596</v>
      </c>
      <c r="BU29" s="884">
        <v>8702.7698259018816</v>
      </c>
      <c r="BV29" s="884">
        <v>15532.216315101714</v>
      </c>
      <c r="BW29" s="884">
        <v>43506.341820403453</v>
      </c>
      <c r="BX29" s="884">
        <v>34510.953359368679</v>
      </c>
      <c r="BY29" s="884">
        <v>8995.3884610347686</v>
      </c>
      <c r="BZ29" s="884">
        <v>7466.8861261939473</v>
      </c>
      <c r="CA29" s="884">
        <v>1528.5023348408213</v>
      </c>
      <c r="CB29" s="884">
        <v>22.708694318345728</v>
      </c>
      <c r="CC29" s="884">
        <v>27.867073956034787</v>
      </c>
      <c r="CD29" s="884">
        <v>16.754748233565859</v>
      </c>
      <c r="CE29" s="884">
        <v>22.053270421610087</v>
      </c>
      <c r="CF29" s="884">
        <v>13.785962705183206</v>
      </c>
      <c r="CG29" s="884">
        <v>28.085222375014357</v>
      </c>
      <c r="CH29" s="884">
        <v>30.626687055625574</v>
      </c>
      <c r="CI29" s="884">
        <v>18.334852011690767</v>
      </c>
      <c r="CJ29" s="884">
        <v>18.042030529805125</v>
      </c>
      <c r="CK29" s="884">
        <v>19.765314112209008</v>
      </c>
      <c r="CL29" s="884">
        <v>20120.800925550437</v>
      </c>
      <c r="CM29" s="884">
        <v>19257.640540447519</v>
      </c>
      <c r="CN29" s="884">
        <v>863.16038510291537</v>
      </c>
      <c r="CO29" s="884"/>
      <c r="CP29" s="884">
        <v>88302.681274856441</v>
      </c>
      <c r="CQ29" s="884">
        <v>87434.809358103957</v>
      </c>
      <c r="CR29" s="884">
        <v>867.871916752488</v>
      </c>
      <c r="CS29" s="884"/>
      <c r="CT29" s="884">
        <v>19257.640540447519</v>
      </c>
      <c r="CU29" s="884">
        <v>6898.5753603693265</v>
      </c>
      <c r="CV29" s="884">
        <v>4812.9134845021399</v>
      </c>
      <c r="CW29" s="884">
        <v>1738.4797109947979</v>
      </c>
      <c r="CX29" s="884"/>
      <c r="CY29" s="884"/>
      <c r="CZ29" s="884"/>
      <c r="DA29" s="884">
        <v>5807.671984581254</v>
      </c>
      <c r="DB29" s="884">
        <v>88302.681274856441</v>
      </c>
      <c r="DC29" s="884">
        <v>87434.809358103957</v>
      </c>
      <c r="DD29" s="884">
        <v>31804.0115818294</v>
      </c>
      <c r="DE29" s="884">
        <v>28002.309897543259</v>
      </c>
      <c r="DF29" s="884">
        <v>6997.7855598731703</v>
      </c>
      <c r="DG29" s="884"/>
      <c r="DH29" s="884"/>
      <c r="DI29" s="884"/>
      <c r="DJ29" s="884">
        <v>20630.702318858122</v>
      </c>
      <c r="DK29" s="884">
        <v>22.786172101525633</v>
      </c>
      <c r="DL29" s="884">
        <v>22.025141567558766</v>
      </c>
      <c r="DM29" s="884">
        <v>21.69089689399652</v>
      </c>
      <c r="DN29" s="884">
        <v>17.187558819654353</v>
      </c>
      <c r="DO29" s="884">
        <v>24.843283580503236</v>
      </c>
      <c r="DP29" s="884"/>
      <c r="DQ29" s="884"/>
      <c r="DR29" s="884"/>
      <c r="DS29" s="884">
        <v>28.150626647705419</v>
      </c>
      <c r="DT29" s="884">
        <v>17854.403489253309</v>
      </c>
      <c r="DU29" s="884">
        <v>1403.2370511942111</v>
      </c>
      <c r="DV29" s="884">
        <v>79270.549000259663</v>
      </c>
      <c r="DW29" s="884">
        <v>8164.260357844295</v>
      </c>
      <c r="DX29" s="884">
        <v>22.523375597152512</v>
      </c>
      <c r="DY29" s="884">
        <v>17.187558819654353</v>
      </c>
      <c r="DZ29" s="884">
        <v>1231782</v>
      </c>
      <c r="EA29" s="884"/>
      <c r="EB29" s="884">
        <v>80.017465357369232</v>
      </c>
      <c r="EC29" s="884">
        <v>16180.647478256165</v>
      </c>
      <c r="ED29" s="884">
        <v>44382.11753302408</v>
      </c>
      <c r="EE29" s="884">
        <v>2526.6719269641508</v>
      </c>
      <c r="EF29" s="884">
        <v>-4533.5027406048721</v>
      </c>
      <c r="EG29" s="884">
        <v>58555.934197639523</v>
      </c>
      <c r="EH29" s="884">
        <v>56405.300664433045</v>
      </c>
      <c r="EI29" s="884">
        <v>74.287679665433828</v>
      </c>
      <c r="EJ29" s="884">
        <v>2224.9212128719109</v>
      </c>
      <c r="EK29" s="884">
        <v>3.7996511256438987</v>
      </c>
      <c r="EL29" s="884">
        <v>11855.683625662163</v>
      </c>
      <c r="EM29" s="884">
        <v>7795.1727132974329</v>
      </c>
      <c r="EN29" s="884">
        <v>4060.5109123647308</v>
      </c>
      <c r="EO29" s="884">
        <v>2141.2655484883035</v>
      </c>
      <c r="EP29" s="884">
        <v>12218.85284749418</v>
      </c>
      <c r="EQ29" s="884">
        <v>10569.561685286746</v>
      </c>
      <c r="ER29" s="884">
        <v>1649.2911622074323</v>
      </c>
      <c r="ES29" s="884">
        <v>302.11328769373705</v>
      </c>
      <c r="ET29" s="884">
        <v>-340.35132353879266</v>
      </c>
      <c r="EU29" s="884">
        <v>103.34092901633818</v>
      </c>
      <c r="EV29" s="884">
        <v>-4.1988784759015383</v>
      </c>
      <c r="EW29" s="884">
        <v>-604.37849483037292</v>
      </c>
      <c r="EX29" s="884"/>
      <c r="EY29" s="884"/>
      <c r="EZ29" s="884">
        <v>-340.35132353879266</v>
      </c>
      <c r="FA29" s="884"/>
      <c r="FB29" s="884"/>
      <c r="FC29" s="884">
        <v>103.34092901633818</v>
      </c>
      <c r="FD29" s="884">
        <v>87058.477594331431</v>
      </c>
      <c r="FE29" s="884">
        <v>10353.198810436852</v>
      </c>
      <c r="FF29" s="884">
        <v>76705.278783894581</v>
      </c>
      <c r="FG29" s="884">
        <v>56405.300664433045</v>
      </c>
      <c r="FH29" s="884">
        <v>11132.555620702426</v>
      </c>
      <c r="FI29" s="884">
        <v>19520.621309195958</v>
      </c>
      <c r="FJ29" s="884">
        <v>20120.800925550437</v>
      </c>
      <c r="FK29" s="884"/>
      <c r="FL29" s="884"/>
      <c r="FM29" s="884">
        <v>-4.1988784759015383</v>
      </c>
      <c r="FN29" s="884">
        <v>-604.37849483038019</v>
      </c>
      <c r="FO29" s="884">
        <v>-0.69233646406507154</v>
      </c>
      <c r="FP29" s="884">
        <v>23187.90643443559</v>
      </c>
      <c r="FQ29" s="884">
        <v>23044.342673061437</v>
      </c>
      <c r="FR29" s="884">
        <v>639.12829204380182</v>
      </c>
      <c r="FS29" s="884"/>
      <c r="FT29" s="884">
        <v>46.392124337384153</v>
      </c>
      <c r="FU29" s="884">
        <v>5384.5698556368934</v>
      </c>
      <c r="FV29" s="884">
        <v>824.24603031505058</v>
      </c>
      <c r="FW29" s="884">
        <v>4301.7559169641681</v>
      </c>
      <c r="FX29" s="884">
        <v>10372.471241570805</v>
      </c>
      <c r="FY29" s="884">
        <v>1475.7792121933337</v>
      </c>
      <c r="FZ29" s="884">
        <v>143.56376137415407</v>
      </c>
      <c r="GA29" s="884">
        <v>24751.247100116594</v>
      </c>
      <c r="GB29" s="884">
        <v>22336.338393855251</v>
      </c>
      <c r="GC29" s="884">
        <v>7379.8276297284629</v>
      </c>
      <c r="GD29" s="884">
        <v>2368.3843592609956</v>
      </c>
      <c r="GE29" s="884">
        <v>9524.6475064007791</v>
      </c>
      <c r="GF29" s="884">
        <v>1157.1425714321906</v>
      </c>
      <c r="GG29" s="884">
        <v>1453.8062096570625</v>
      </c>
      <c r="GH29" s="884">
        <v>490.36577596672799</v>
      </c>
      <c r="GI29" s="884">
        <v>1119.3069128412246</v>
      </c>
      <c r="GJ29" s="884">
        <v>2414.9087062613444</v>
      </c>
      <c r="GK29" s="884">
        <v>1448.0004327287152</v>
      </c>
      <c r="GL29" s="884">
        <v>1403.2370511942111</v>
      </c>
      <c r="GM29" s="884">
        <v>966.90827353262898</v>
      </c>
      <c r="GN29" s="884"/>
      <c r="GO29" s="884"/>
      <c r="GP29" s="884">
        <v>-1563.3406656810039</v>
      </c>
      <c r="GQ29" s="884">
        <v>-1563.3406656810039</v>
      </c>
      <c r="GR29" s="884">
        <v>-1072.9748897142758</v>
      </c>
      <c r="GS29" s="884">
        <v>708.00427920618677</v>
      </c>
      <c r="GT29" s="884">
        <v>14260.641709866812</v>
      </c>
      <c r="GU29" s="884">
        <v>37191.33</v>
      </c>
      <c r="GV29" s="884">
        <v>10488.2955</v>
      </c>
      <c r="GW29" s="884">
        <v>22626.959999999999</v>
      </c>
      <c r="GX29" s="884">
        <v>4076.0745000000002</v>
      </c>
      <c r="GY29" s="884">
        <v>26703.034499999998</v>
      </c>
      <c r="GZ29" s="884">
        <v>14185.547487137001</v>
      </c>
      <c r="HA29" s="884">
        <v>1224.9220255142809</v>
      </c>
      <c r="HB29" s="884">
        <v>12960.62546162272</v>
      </c>
      <c r="HC29" s="884">
        <v>9891.7201840067009</v>
      </c>
      <c r="HD29" s="884">
        <v>12438.564322040533</v>
      </c>
      <c r="HE29" s="884">
        <v>9475.4740398979666</v>
      </c>
      <c r="HF29" s="884">
        <v>25544210.95272297</v>
      </c>
      <c r="HG29" s="884">
        <v>18758641.843487244</v>
      </c>
      <c r="HH29" s="884">
        <v>1116.7423302845202</v>
      </c>
      <c r="HI29" s="884">
        <v>108.17969522976068</v>
      </c>
      <c r="HJ29" s="884">
        <v>8.6350000000000016</v>
      </c>
      <c r="HK29" s="884">
        <v>7.8723949942513425</v>
      </c>
      <c r="HL29" s="884">
        <v>0.76260500574865908</v>
      </c>
      <c r="HM29" s="884">
        <v>2092.3639934321932</v>
      </c>
      <c r="HN29" s="884">
        <v>3137.1163262199125</v>
      </c>
      <c r="HO29" s="884"/>
      <c r="HP29" s="884"/>
      <c r="HQ29" s="884">
        <v>1267.3463384918662</v>
      </c>
      <c r="HR29" s="884">
        <v>6463.7988034787486</v>
      </c>
      <c r="HS29" s="884">
        <v>4858.6343693714498</v>
      </c>
      <c r="HT29" s="884">
        <v>1605.1644341072979</v>
      </c>
      <c r="HU29" s="884">
        <v>697.6213801466763</v>
      </c>
      <c r="HV29" s="884">
        <v>2997.0389352630759</v>
      </c>
      <c r="HW29" s="884"/>
      <c r="HX29" s="884"/>
      <c r="HY29" s="884">
        <v>1168.6212640386477</v>
      </c>
      <c r="HZ29" s="884">
        <v>5028.4386045583014</v>
      </c>
      <c r="IA29" s="884">
        <v>3469.9374109005275</v>
      </c>
      <c r="IB29" s="884">
        <v>1558.5011936577739</v>
      </c>
      <c r="IC29" s="884">
        <v>44384.944368047385</v>
      </c>
      <c r="ID29" s="884">
        <v>1977.3711808574612</v>
      </c>
      <c r="IE29" s="884">
        <v>13340.81981483553</v>
      </c>
      <c r="IF29" s="884">
        <v>1057.8725587246104</v>
      </c>
      <c r="IG29" s="884">
        <v>12282.94725611092</v>
      </c>
      <c r="IH29" s="884">
        <v>5888.8093516467197</v>
      </c>
      <c r="II29" s="884">
        <v>23177.944020707677</v>
      </c>
      <c r="IJ29" s="884">
        <v>15080.999020527974</v>
      </c>
      <c r="IK29" s="884">
        <v>8096.9450001797022</v>
      </c>
      <c r="IL29" s="884">
        <v>4487.0804614763165</v>
      </c>
      <c r="IM29" s="884">
        <v>2834.4475056680672</v>
      </c>
      <c r="IN29" s="884">
        <v>4451.3335004987148</v>
      </c>
      <c r="IO29" s="884"/>
      <c r="IP29" s="884"/>
      <c r="IQ29" s="884">
        <v>5039.1085057750324</v>
      </c>
      <c r="IR29" s="884">
        <v>4609.3719827257655</v>
      </c>
      <c r="IS29" s="884">
        <v>4346.1876208925951</v>
      </c>
      <c r="IT29" s="884">
        <v>5195.3409038951841</v>
      </c>
      <c r="IU29" s="884">
        <v>1287.4016071152853</v>
      </c>
      <c r="IV29" s="884">
        <v>370.16610332238639</v>
      </c>
      <c r="IW29" s="884">
        <v>1157.1425714321906</v>
      </c>
      <c r="IX29" s="884">
        <v>0.53178150857140338</v>
      </c>
      <c r="IY29" s="884">
        <v>0.32601815511632398</v>
      </c>
      <c r="IZ29" s="884">
        <v>0.40262985655679867</v>
      </c>
      <c r="JA29" s="884">
        <v>0.58301901987684679</v>
      </c>
      <c r="JB29" s="884">
        <v>0.7047888765981245</v>
      </c>
      <c r="JC29" s="884">
        <v>0.51110443013606643</v>
      </c>
      <c r="JD29" s="884">
        <v>0.43121505233800606</v>
      </c>
      <c r="JE29" s="884">
        <v>0.7803925211939452</v>
      </c>
      <c r="JF29" s="884">
        <v>26458.167961756692</v>
      </c>
      <c r="JG29" s="884"/>
      <c r="JH29" s="884"/>
      <c r="JI29" s="884">
        <v>13508.383562431378</v>
      </c>
      <c r="JJ29" s="884"/>
      <c r="JK29" s="884"/>
      <c r="JL29" s="884">
        <v>12344.147814598969</v>
      </c>
      <c r="JM29" s="884"/>
      <c r="JN29" s="884"/>
      <c r="JO29" s="884">
        <v>1164.2357478324086</v>
      </c>
      <c r="JP29" s="884"/>
      <c r="JQ29" s="884"/>
      <c r="JR29" s="884">
        <v>51.055677739797851</v>
      </c>
      <c r="JU29" s="884">
        <v>46.655338466523887</v>
      </c>
      <c r="JX29" s="884">
        <v>8.6165321402108557</v>
      </c>
    </row>
    <row r="30" spans="1:284" s="476" customFormat="1" ht="15">
      <c r="A30" s="196">
        <v>1980</v>
      </c>
      <c r="B30" s="884">
        <v>100301.78642027477</v>
      </c>
      <c r="C30" s="884">
        <v>65537.148457277159</v>
      </c>
      <c r="D30" s="884">
        <v>13609.110996642619</v>
      </c>
      <c r="E30" s="884">
        <v>24135.427141894896</v>
      </c>
      <c r="F30" s="884">
        <v>14295.021064145527</v>
      </c>
      <c r="G30" s="884">
        <v>17274.921239685438</v>
      </c>
      <c r="H30" s="1113">
        <v>497656.9568760377</v>
      </c>
      <c r="I30" s="1113">
        <v>335235.37959376967</v>
      </c>
      <c r="J30" s="1113">
        <v>64387.619905402462</v>
      </c>
      <c r="K30" s="1113">
        <v>89551.13184311823</v>
      </c>
      <c r="L30" s="1113">
        <v>53512.048528648193</v>
      </c>
      <c r="M30" s="1113">
        <v>45029.222994900883</v>
      </c>
      <c r="N30" s="884">
        <v>20.154804435951878</v>
      </c>
      <c r="O30" s="884">
        <v>19.549591852952254</v>
      </c>
      <c r="P30" s="884">
        <v>21.136223107232365</v>
      </c>
      <c r="Q30" s="884">
        <v>26.951560125646406</v>
      </c>
      <c r="R30" s="884">
        <v>26.713649462499177</v>
      </c>
      <c r="S30" s="884">
        <v>38.363800418323123</v>
      </c>
      <c r="T30" s="1113">
        <v>100301.78642027477</v>
      </c>
      <c r="U30" s="1113">
        <v>93611.867443005904</v>
      </c>
      <c r="V30" s="1113">
        <v>50295.383516378191</v>
      </c>
      <c r="W30" s="1113">
        <v>43316.483926627705</v>
      </c>
      <c r="X30" s="1113">
        <v>30838.761094049518</v>
      </c>
      <c r="Y30" s="1113">
        <v>12477.722832578187</v>
      </c>
      <c r="Z30" s="1113">
        <v>6689.9189772688915</v>
      </c>
      <c r="AA30" s="884">
        <v>100301.78642027477</v>
      </c>
      <c r="AB30" s="884">
        <v>96017.032989089639</v>
      </c>
      <c r="AC30" s="884">
        <v>6539.7108993212578</v>
      </c>
      <c r="AD30" s="884">
        <v>3295.64172947835</v>
      </c>
      <c r="AE30" s="884">
        <v>23794.633610078341</v>
      </c>
      <c r="AF30" s="884">
        <v>9440.7482071184495</v>
      </c>
      <c r="AG30" s="884">
        <v>52946.298543093253</v>
      </c>
      <c r="AH30" s="884">
        <v>40534.07088557478</v>
      </c>
      <c r="AI30" s="884"/>
      <c r="AJ30" s="884">
        <v>12412.22765751847</v>
      </c>
      <c r="AK30" s="884">
        <v>4284.7534311851296</v>
      </c>
      <c r="AL30" s="884">
        <v>497656.9568760377</v>
      </c>
      <c r="AM30" s="884">
        <v>453511.24015880912</v>
      </c>
      <c r="AN30" s="884">
        <v>15641.259557790185</v>
      </c>
      <c r="AO30" s="884">
        <v>22257.133622044574</v>
      </c>
      <c r="AP30" s="884">
        <v>80244.551808242744</v>
      </c>
      <c r="AQ30" s="884">
        <v>51144.84999194507</v>
      </c>
      <c r="AR30" s="884">
        <v>284223.44517878647</v>
      </c>
      <c r="AS30" s="884">
        <v>215571.44657954044</v>
      </c>
      <c r="AT30" s="884"/>
      <c r="AU30" s="884">
        <v>68651.998599246028</v>
      </c>
      <c r="AV30" s="884">
        <v>44145.716717228664</v>
      </c>
      <c r="AW30" s="884">
        <v>20.154804435951878</v>
      </c>
      <c r="AX30" s="884">
        <v>21.171919124973993</v>
      </c>
      <c r="AY30" s="884">
        <v>41.81064111338867</v>
      </c>
      <c r="AZ30" s="884">
        <v>14.807125595967049</v>
      </c>
      <c r="BA30" s="884">
        <v>29.652646907343243</v>
      </c>
      <c r="BB30" s="884">
        <v>18.458844260185135</v>
      </c>
      <c r="BC30" s="884">
        <v>18.628406432054955</v>
      </c>
      <c r="BD30" s="884">
        <v>18.803079688301263</v>
      </c>
      <c r="BE30" s="884"/>
      <c r="BF30" s="884">
        <v>18.07992179510239</v>
      </c>
      <c r="BG30" s="884">
        <v>9.7059324206484714</v>
      </c>
      <c r="BH30" s="884">
        <v>14295.021064145527</v>
      </c>
      <c r="BI30" s="884">
        <v>9190.0379153983704</v>
      </c>
      <c r="BJ30" s="884">
        <v>5104.9831487471565</v>
      </c>
      <c r="BK30" s="884">
        <v>2671.9673299179085</v>
      </c>
      <c r="BL30" s="884">
        <v>2433.0158188292476</v>
      </c>
      <c r="BM30" s="884">
        <v>17274.921239685438</v>
      </c>
      <c r="BN30" s="884">
        <v>14941.182273527809</v>
      </c>
      <c r="BO30" s="884">
        <v>2333.7389661576303</v>
      </c>
      <c r="BP30" s="884">
        <v>1885.1474121602487</v>
      </c>
      <c r="BQ30" s="884">
        <v>448.5915539973816</v>
      </c>
      <c r="BR30" s="884">
        <v>53512.048528648193</v>
      </c>
      <c r="BS30" s="884">
        <v>28208.698520314345</v>
      </c>
      <c r="BT30" s="884">
        <v>25303.350008333844</v>
      </c>
      <c r="BU30" s="884">
        <v>10024.375448182589</v>
      </c>
      <c r="BV30" s="884">
        <v>15278.974560151255</v>
      </c>
      <c r="BW30" s="884">
        <v>45029.222994900883</v>
      </c>
      <c r="BX30" s="884">
        <v>34013.329906705127</v>
      </c>
      <c r="BY30" s="884">
        <v>11015.893088195759</v>
      </c>
      <c r="BZ30" s="884">
        <v>9191.6027969049028</v>
      </c>
      <c r="CA30" s="884">
        <v>1824.2902912908548</v>
      </c>
      <c r="CB30" s="884">
        <v>26.713649462499177</v>
      </c>
      <c r="CC30" s="884">
        <v>32.578737756299581</v>
      </c>
      <c r="CD30" s="884">
        <v>20.175127590085079</v>
      </c>
      <c r="CE30" s="884">
        <v>26.654701270215632</v>
      </c>
      <c r="CF30" s="884">
        <v>15.923947050574588</v>
      </c>
      <c r="CG30" s="884">
        <v>38.363800418323123</v>
      </c>
      <c r="CH30" s="884">
        <v>43.927431729001107</v>
      </c>
      <c r="CI30" s="884">
        <v>21.185199851461725</v>
      </c>
      <c r="CJ30" s="884">
        <v>20.509452527637904</v>
      </c>
      <c r="CK30" s="884">
        <v>24.589921688393211</v>
      </c>
      <c r="CL30" s="884">
        <v>24135.427141894896</v>
      </c>
      <c r="CM30" s="884">
        <v>22773.003487322716</v>
      </c>
      <c r="CN30" s="884">
        <v>1362.4236545721787</v>
      </c>
      <c r="CO30" s="884"/>
      <c r="CP30" s="884">
        <v>89551.13184311823</v>
      </c>
      <c r="CQ30" s="884">
        <v>88217.62919491432</v>
      </c>
      <c r="CR30" s="884">
        <v>1333.5026482039236</v>
      </c>
      <c r="CS30" s="884"/>
      <c r="CT30" s="884">
        <v>22773.003487322716</v>
      </c>
      <c r="CU30" s="884">
        <v>7944.9098076247355</v>
      </c>
      <c r="CV30" s="884">
        <v>5875.7782333403575</v>
      </c>
      <c r="CW30" s="884">
        <v>2034.4064503377269</v>
      </c>
      <c r="CX30" s="884">
        <v>4470.2624799252189</v>
      </c>
      <c r="CY30" s="884">
        <v>94.859548753506047</v>
      </c>
      <c r="CZ30" s="884">
        <v>2352.7869673411733</v>
      </c>
      <c r="DA30" s="884">
        <v>6917.908996019898</v>
      </c>
      <c r="DB30" s="884">
        <v>89551.13184311823</v>
      </c>
      <c r="DC30" s="884">
        <v>88217.62919491432</v>
      </c>
      <c r="DD30" s="884">
        <v>31303.030331360205</v>
      </c>
      <c r="DE30" s="884">
        <v>28209.734283395352</v>
      </c>
      <c r="DF30" s="884">
        <v>6954.8182087406785</v>
      </c>
      <c r="DG30" s="884">
        <v>13619.080567468054</v>
      </c>
      <c r="DH30" s="884">
        <v>189.37126647360682</v>
      </c>
      <c r="DI30" s="884">
        <v>7941.5945374764278</v>
      </c>
      <c r="DJ30" s="884">
        <v>21750.046371418088</v>
      </c>
      <c r="DK30" s="884">
        <v>26.951560125646406</v>
      </c>
      <c r="DL30" s="884">
        <v>25.814572093074979</v>
      </c>
      <c r="DM30" s="884">
        <v>25.380641182413942</v>
      </c>
      <c r="DN30" s="884">
        <v>20.828903152054586</v>
      </c>
      <c r="DO30" s="884">
        <v>29.251755966545968</v>
      </c>
      <c r="DP30" s="884">
        <v>32.823526212212521</v>
      </c>
      <c r="DQ30" s="884">
        <v>50.0918383870696</v>
      </c>
      <c r="DR30" s="884">
        <v>29.626128055749497</v>
      </c>
      <c r="DS30" s="884">
        <v>31.806410330742001</v>
      </c>
      <c r="DT30" s="884">
        <v>21046.518085906733</v>
      </c>
      <c r="DU30" s="884">
        <v>1726.4854014159846</v>
      </c>
      <c r="DV30" s="884">
        <v>79928.736645881159</v>
      </c>
      <c r="DW30" s="884">
        <v>8288.8925490331549</v>
      </c>
      <c r="DX30" s="884">
        <v>26.331603587270376</v>
      </c>
      <c r="DY30" s="884">
        <v>20.828903152054586</v>
      </c>
      <c r="DZ30" s="884">
        <v>1271198</v>
      </c>
      <c r="EA30" s="884">
        <v>1263883.1103589116</v>
      </c>
      <c r="EB30" s="884">
        <v>79.014111559784666</v>
      </c>
      <c r="EC30" s="884">
        <v>19392.064648230393</v>
      </c>
      <c r="ED30" s="884">
        <v>50292.180251089492</v>
      </c>
      <c r="EE30" s="884">
        <v>3031.3862699759411</v>
      </c>
      <c r="EF30" s="884">
        <v>-5529.5241880479334</v>
      </c>
      <c r="EG30" s="884">
        <v>67186.106981247911</v>
      </c>
      <c r="EH30" s="884">
        <v>65537.148457277159</v>
      </c>
      <c r="EI30" s="884">
        <v>95.189398899491536</v>
      </c>
      <c r="EJ30" s="884">
        <v>1744.1479228702437</v>
      </c>
      <c r="EK30" s="884">
        <v>2.5959949180521011</v>
      </c>
      <c r="EL30" s="884">
        <v>14295.021064145527</v>
      </c>
      <c r="EM30" s="884">
        <v>9190.0379153983704</v>
      </c>
      <c r="EN30" s="884">
        <v>5104.9831487471565</v>
      </c>
      <c r="EO30" s="884">
        <v>2433.0158188292476</v>
      </c>
      <c r="EP30" s="884">
        <v>17274.921239685438</v>
      </c>
      <c r="EQ30" s="884">
        <v>14941.182273527809</v>
      </c>
      <c r="ER30" s="884">
        <v>2333.7389661576303</v>
      </c>
      <c r="ES30" s="884">
        <v>448.5915539973816</v>
      </c>
      <c r="ET30" s="884">
        <v>-489.26799146768968</v>
      </c>
      <c r="EU30" s="884">
        <v>151.03700742219453</v>
      </c>
      <c r="EV30" s="884">
        <v>-6.7467583956081745</v>
      </c>
      <c r="EW30" s="884">
        <v>-3324.8779179810144</v>
      </c>
      <c r="EX30" s="884"/>
      <c r="EY30" s="884"/>
      <c r="EZ30" s="884">
        <v>-489.26799146768968</v>
      </c>
      <c r="FA30" s="884"/>
      <c r="FB30" s="884"/>
      <c r="FC30" s="884">
        <v>151.03700742219453</v>
      </c>
      <c r="FD30" s="884">
        <v>99963.55543622929</v>
      </c>
      <c r="FE30" s="884">
        <v>12383.044974382288</v>
      </c>
      <c r="FF30" s="884">
        <v>87580.510461847007</v>
      </c>
      <c r="FG30" s="884">
        <v>65537.148457277159</v>
      </c>
      <c r="FH30" s="884">
        <v>13609.110996642619</v>
      </c>
      <c r="FI30" s="884">
        <v>20817.295982309512</v>
      </c>
      <c r="FJ30" s="884">
        <v>24135.427141894896</v>
      </c>
      <c r="FK30" s="884"/>
      <c r="FL30" s="884"/>
      <c r="FM30" s="884">
        <v>-6.7467583956081745</v>
      </c>
      <c r="FN30" s="884">
        <v>-3324.8779179809922</v>
      </c>
      <c r="FO30" s="884">
        <v>-3.3148740781638852</v>
      </c>
      <c r="FP30" s="884">
        <v>28478.267402305479</v>
      </c>
      <c r="FQ30" s="884">
        <v>28282.583871239163</v>
      </c>
      <c r="FR30" s="884">
        <v>833.35737381750869</v>
      </c>
      <c r="FS30" s="884"/>
      <c r="FT30" s="884">
        <v>58.069789525561049</v>
      </c>
      <c r="FU30" s="884">
        <v>6760.1866142584113</v>
      </c>
      <c r="FV30" s="884">
        <v>916.00254829132268</v>
      </c>
      <c r="FW30" s="884">
        <v>5746.8692678470543</v>
      </c>
      <c r="FX30" s="884">
        <v>12062.974048297332</v>
      </c>
      <c r="FY30" s="884">
        <v>1905.124229201976</v>
      </c>
      <c r="FZ30" s="884">
        <v>195.68353106631568</v>
      </c>
      <c r="GA30" s="884">
        <v>30901.998966259183</v>
      </c>
      <c r="GB30" s="884">
        <v>27722.765136489852</v>
      </c>
      <c r="GC30" s="884">
        <v>8945.6745158847498</v>
      </c>
      <c r="GD30" s="884">
        <v>3109.1798588823581</v>
      </c>
      <c r="GE30" s="884">
        <v>11716.045821162839</v>
      </c>
      <c r="GF30" s="884">
        <v>1921.5188835447007</v>
      </c>
      <c r="GG30" s="884">
        <v>1922.1388818770811</v>
      </c>
      <c r="GH30" s="884">
        <v>653.28212710203991</v>
      </c>
      <c r="GI30" s="884">
        <v>1376.4439315807822</v>
      </c>
      <c r="GJ30" s="884">
        <v>3179.2338297693314</v>
      </c>
      <c r="GK30" s="884">
        <v>1774.4040964985036</v>
      </c>
      <c r="GL30" s="884">
        <v>1726.4854014159846</v>
      </c>
      <c r="GM30" s="884">
        <v>1404.829733270828</v>
      </c>
      <c r="GN30" s="884"/>
      <c r="GO30" s="884"/>
      <c r="GP30" s="884">
        <v>-2423.7315639537046</v>
      </c>
      <c r="GQ30" s="884">
        <v>-2423.7315639537046</v>
      </c>
      <c r="GR30" s="884">
        <v>-1770.4494368516648</v>
      </c>
      <c r="GS30" s="884">
        <v>559.81873474931126</v>
      </c>
      <c r="GT30" s="884">
        <v>18351.476677456758</v>
      </c>
      <c r="GU30" s="884">
        <v>37622.071000000004</v>
      </c>
      <c r="GV30" s="884">
        <v>10406.290499999999</v>
      </c>
      <c r="GW30" s="884">
        <v>22906.182499999999</v>
      </c>
      <c r="GX30" s="884">
        <v>4309.598</v>
      </c>
      <c r="GY30" s="884">
        <v>27215.780500000001</v>
      </c>
      <c r="GZ30" s="884">
        <v>14300.236769866964</v>
      </c>
      <c r="HA30" s="884">
        <v>1632.372027280313</v>
      </c>
      <c r="HB30" s="884">
        <v>12667.864742586651</v>
      </c>
      <c r="HC30" s="884">
        <v>9557.5718169989777</v>
      </c>
      <c r="HD30" s="884">
        <v>12157.596166184183</v>
      </c>
      <c r="HE30" s="884">
        <v>9155.3867226106031</v>
      </c>
      <c r="HF30" s="884">
        <v>24718737.623409744</v>
      </c>
      <c r="HG30" s="884">
        <v>17927791.29084561</v>
      </c>
      <c r="HH30" s="884">
        <v>1460.9538392954792</v>
      </c>
      <c r="HI30" s="884">
        <v>171.41818798483382</v>
      </c>
      <c r="HJ30" s="884">
        <v>11.415000000000001</v>
      </c>
      <c r="HK30" s="884">
        <v>10.216291260113664</v>
      </c>
      <c r="HL30" s="884">
        <v>1.198708739886337</v>
      </c>
      <c r="HM30" s="884">
        <v>1970.2435771909875</v>
      </c>
      <c r="HN30" s="884">
        <v>3039.3613024415777</v>
      </c>
      <c r="HO30" s="884">
        <v>221.75377631641126</v>
      </c>
      <c r="HP30" s="884">
        <v>2817.6075261251667</v>
      </c>
      <c r="HQ30" s="884">
        <v>1186.3795705864327</v>
      </c>
      <c r="HR30" s="884">
        <v>6471.8802923676521</v>
      </c>
      <c r="HS30" s="884">
        <v>4789.8684603836336</v>
      </c>
      <c r="HT30" s="884">
        <v>1682.0118319840192</v>
      </c>
      <c r="HU30" s="884">
        <v>638.34797696008661</v>
      </c>
      <c r="HV30" s="884">
        <v>2869.6461311446419</v>
      </c>
      <c r="HW30" s="884">
        <v>217.46903471897971</v>
      </c>
      <c r="HX30" s="884">
        <v>2652.1770964256621</v>
      </c>
      <c r="HY30" s="884">
        <v>1074.9194799999893</v>
      </c>
      <c r="HZ30" s="884">
        <v>4974.6582288942609</v>
      </c>
      <c r="IA30" s="884">
        <v>3352.7335285606373</v>
      </c>
      <c r="IB30" s="884">
        <v>1621.9247003336238</v>
      </c>
      <c r="IC30" s="884">
        <v>50295.383516378191</v>
      </c>
      <c r="ID30" s="884">
        <v>1396.3948383052734</v>
      </c>
      <c r="IE30" s="884">
        <v>16031.861142879003</v>
      </c>
      <c r="IF30" s="884">
        <v>1395.3880648097399</v>
      </c>
      <c r="IG30" s="884">
        <v>14636.473078069263</v>
      </c>
      <c r="IH30" s="884">
        <v>5226.1612153155556</v>
      </c>
      <c r="II30" s="884">
        <v>27640.96631987836</v>
      </c>
      <c r="IJ30" s="884">
        <v>17714.179653915853</v>
      </c>
      <c r="IK30" s="884">
        <v>9926.786665962507</v>
      </c>
      <c r="IL30" s="884">
        <v>5262.3599884359173</v>
      </c>
      <c r="IM30" s="884">
        <v>2187.5135329090022</v>
      </c>
      <c r="IN30" s="884">
        <v>5586.7031718242652</v>
      </c>
      <c r="IO30" s="884">
        <v>6416.4908195454318</v>
      </c>
      <c r="IP30" s="884">
        <v>5518.6635529711912</v>
      </c>
      <c r="IQ30" s="884">
        <v>4861.9094848998429</v>
      </c>
      <c r="IR30" s="884">
        <v>5556.354838475454</v>
      </c>
      <c r="IS30" s="884">
        <v>5283.5035958019398</v>
      </c>
      <c r="IT30" s="884">
        <v>6120.3745549473433</v>
      </c>
      <c r="IU30" s="884">
        <v>1585.4451439374482</v>
      </c>
      <c r="IV30" s="884">
        <v>467.78095490430655</v>
      </c>
      <c r="IW30" s="884">
        <v>1921.5188835447007</v>
      </c>
      <c r="IX30" s="884">
        <v>0.52381730564506435</v>
      </c>
      <c r="IY30" s="884">
        <v>0.21352546921457982</v>
      </c>
      <c r="IZ30" s="884">
        <v>0.42340405279144483</v>
      </c>
      <c r="JA30" s="884">
        <v>0.61511655602336768</v>
      </c>
      <c r="JB30" s="884">
        <v>0.5535748968895241</v>
      </c>
      <c r="JC30" s="884">
        <v>0.52205663248359546</v>
      </c>
      <c r="JD30" s="884">
        <v>0.43701950647695631</v>
      </c>
      <c r="JE30" s="884">
        <v>0.79975866861816269</v>
      </c>
      <c r="JF30" s="884">
        <v>26831.67373622509</v>
      </c>
      <c r="JG30" s="884"/>
      <c r="JH30" s="884"/>
      <c r="JI30" s="884">
        <v>13553.223769238446</v>
      </c>
      <c r="JJ30" s="884"/>
      <c r="JK30" s="884"/>
      <c r="JL30" s="884">
        <v>12009.148361052812</v>
      </c>
      <c r="JM30" s="884"/>
      <c r="JN30" s="884"/>
      <c r="JO30" s="884">
        <v>1544.0754081856333</v>
      </c>
      <c r="JP30" s="884"/>
      <c r="JQ30" s="884"/>
      <c r="JR30" s="884">
        <v>50.514860342445701</v>
      </c>
      <c r="JU30" s="884">
        <v>44.757358333704758</v>
      </c>
      <c r="JX30" s="884">
        <v>11.390586494557835</v>
      </c>
    </row>
    <row r="31" spans="1:284" s="476" customFormat="1" ht="15">
      <c r="A31" s="196">
        <v>1981</v>
      </c>
      <c r="B31" s="884">
        <v>112534.40443139896</v>
      </c>
      <c r="C31" s="884">
        <v>74159.312306204607</v>
      </c>
      <c r="D31" s="884">
        <v>16346.611988585895</v>
      </c>
      <c r="E31" s="884">
        <v>25191.115186940751</v>
      </c>
      <c r="F31" s="884">
        <v>18305.524310496694</v>
      </c>
      <c r="G31" s="884">
        <v>21468.159360828988</v>
      </c>
      <c r="H31" s="1113">
        <v>496999.35774163331</v>
      </c>
      <c r="I31" s="1113">
        <v>328830.74642293772</v>
      </c>
      <c r="J31" s="1113">
        <v>66389.319892598767</v>
      </c>
      <c r="K31" s="1113">
        <v>85777.679296584945</v>
      </c>
      <c r="L31" s="1113">
        <v>59006.03373127705</v>
      </c>
      <c r="M31" s="1113">
        <v>43004.421601765163</v>
      </c>
      <c r="N31" s="884">
        <v>22.642766570716642</v>
      </c>
      <c r="O31" s="884">
        <v>22.552426472560409</v>
      </c>
      <c r="P31" s="884">
        <v>24.622351931049462</v>
      </c>
      <c r="Q31" s="884">
        <v>29.367914116491704</v>
      </c>
      <c r="R31" s="884">
        <v>31.023139758660939</v>
      </c>
      <c r="S31" s="884">
        <v>49.920818746572337</v>
      </c>
      <c r="T31" s="1113">
        <v>112534.40443139896</v>
      </c>
      <c r="U31" s="1113">
        <v>103989.1607211823</v>
      </c>
      <c r="V31" s="1113">
        <v>56506.258913255224</v>
      </c>
      <c r="W31" s="1113">
        <v>47482.901807927083</v>
      </c>
      <c r="X31" s="1113">
        <v>32549.905671310738</v>
      </c>
      <c r="Y31" s="1113">
        <v>14932.996136616346</v>
      </c>
      <c r="Z31" s="1113">
        <v>8545.2437102166587</v>
      </c>
      <c r="AA31" s="884">
        <v>112534.40443139896</v>
      </c>
      <c r="AB31" s="884">
        <v>106840.99656020224</v>
      </c>
      <c r="AC31" s="884">
        <v>6273.8545117568483</v>
      </c>
      <c r="AD31" s="884">
        <v>3928.6855253812801</v>
      </c>
      <c r="AE31" s="884">
        <v>25939.122019371825</v>
      </c>
      <c r="AF31" s="884">
        <v>9711.5150435554951</v>
      </c>
      <c r="AG31" s="884">
        <v>60987.819460136801</v>
      </c>
      <c r="AH31" s="884">
        <v>46462.565965994792</v>
      </c>
      <c r="AI31" s="884"/>
      <c r="AJ31" s="884">
        <v>14525.253494142011</v>
      </c>
      <c r="AK31" s="884">
        <v>5693.4078711967313</v>
      </c>
      <c r="AL31" s="884">
        <v>496999.35774163331</v>
      </c>
      <c r="AM31" s="884">
        <v>451938.04826657881</v>
      </c>
      <c r="AN31" s="884">
        <v>13961.390025877614</v>
      </c>
      <c r="AO31" s="884">
        <v>23308.606829825105</v>
      </c>
      <c r="AP31" s="884">
        <v>78025.369193189428</v>
      </c>
      <c r="AQ31" s="884">
        <v>51025.48305143122</v>
      </c>
      <c r="AR31" s="884">
        <v>285617.19916625548</v>
      </c>
      <c r="AS31" s="884">
        <v>215312.37681769716</v>
      </c>
      <c r="AT31" s="884"/>
      <c r="AU31" s="884">
        <v>70304.822348558329</v>
      </c>
      <c r="AV31" s="884">
        <v>45061.309475054535</v>
      </c>
      <c r="AW31" s="884">
        <v>22.642766570716642</v>
      </c>
      <c r="AX31" s="884">
        <v>23.640628836185382</v>
      </c>
      <c r="AY31" s="884">
        <v>44.937176743348473</v>
      </c>
      <c r="AZ31" s="884">
        <v>16.855085136852679</v>
      </c>
      <c r="BA31" s="884">
        <v>33.244472006466282</v>
      </c>
      <c r="BB31" s="884">
        <v>19.032676346771197</v>
      </c>
      <c r="BC31" s="884">
        <v>21.352992620250532</v>
      </c>
      <c r="BD31" s="884">
        <v>21.579143128095318</v>
      </c>
      <c r="BE31" s="884"/>
      <c r="BF31" s="884">
        <v>20.660394278686155</v>
      </c>
      <c r="BG31" s="884">
        <v>12.634803421211144</v>
      </c>
      <c r="BH31" s="884">
        <v>18305.524310496694</v>
      </c>
      <c r="BI31" s="884">
        <v>11912.256028529901</v>
      </c>
      <c r="BJ31" s="884">
        <v>6393.2682819667934</v>
      </c>
      <c r="BK31" s="884">
        <v>3329.863370218146</v>
      </c>
      <c r="BL31" s="884">
        <v>3063.4049117486475</v>
      </c>
      <c r="BM31" s="884">
        <v>21468.159360828988</v>
      </c>
      <c r="BN31" s="884">
        <v>18180.842201245548</v>
      </c>
      <c r="BO31" s="884">
        <v>3287.3171595834347</v>
      </c>
      <c r="BP31" s="884">
        <v>2801.1477166674163</v>
      </c>
      <c r="BQ31" s="884">
        <v>486.16944291601857</v>
      </c>
      <c r="BR31" s="884">
        <v>59006.03373127705</v>
      </c>
      <c r="BS31" s="884">
        <v>31625.24396051899</v>
      </c>
      <c r="BT31" s="884">
        <v>27380.789770758067</v>
      </c>
      <c r="BU31" s="884">
        <v>10458.830951220098</v>
      </c>
      <c r="BV31" s="884">
        <v>16921.958819537969</v>
      </c>
      <c r="BW31" s="884">
        <v>43004.421601765163</v>
      </c>
      <c r="BX31" s="884">
        <v>31204.475779139644</v>
      </c>
      <c r="BY31" s="884">
        <v>11799.945822625521</v>
      </c>
      <c r="BZ31" s="884">
        <v>10190.049291111587</v>
      </c>
      <c r="CA31" s="884">
        <v>1609.8965315139333</v>
      </c>
      <c r="CB31" s="884">
        <v>31.023139758660939</v>
      </c>
      <c r="CC31" s="884">
        <v>37.666922169521229</v>
      </c>
      <c r="CD31" s="884">
        <v>23.349466306463622</v>
      </c>
      <c r="CE31" s="884">
        <v>31.837816155061706</v>
      </c>
      <c r="CF31" s="884">
        <v>18.103134184510971</v>
      </c>
      <c r="CG31" s="884">
        <v>49.920818746572337</v>
      </c>
      <c r="CH31" s="884">
        <v>58.263571962966722</v>
      </c>
      <c r="CI31" s="884">
        <v>27.85874790442044</v>
      </c>
      <c r="CJ31" s="884">
        <v>27.489049725311499</v>
      </c>
      <c r="CK31" s="884">
        <v>30.19880056880605</v>
      </c>
      <c r="CL31" s="884">
        <v>25191.115186940751</v>
      </c>
      <c r="CM31" s="884">
        <v>25455.061985844339</v>
      </c>
      <c r="CN31" s="884">
        <v>-263.94679890358776</v>
      </c>
      <c r="CO31" s="884"/>
      <c r="CP31" s="884">
        <v>85777.679296584945</v>
      </c>
      <c r="CQ31" s="884">
        <v>85963.661455929148</v>
      </c>
      <c r="CR31" s="884">
        <v>-185.98215934419724</v>
      </c>
      <c r="CS31" s="884"/>
      <c r="CT31" s="884">
        <v>25455.061985844339</v>
      </c>
      <c r="CU31" s="884">
        <v>8916.123669091121</v>
      </c>
      <c r="CV31" s="884">
        <v>6551.5138478347362</v>
      </c>
      <c r="CW31" s="884">
        <v>2283.9530090953263</v>
      </c>
      <c r="CX31" s="884">
        <v>5008.3911347468156</v>
      </c>
      <c r="CY31" s="884">
        <v>119.19593945949235</v>
      </c>
      <c r="CZ31" s="884">
        <v>2575.8843856168487</v>
      </c>
      <c r="DA31" s="884">
        <v>7703.4714598231567</v>
      </c>
      <c r="DB31" s="884">
        <v>85777.679296584945</v>
      </c>
      <c r="DC31" s="884">
        <v>85963.661455929148</v>
      </c>
      <c r="DD31" s="884">
        <v>30910.962523259474</v>
      </c>
      <c r="DE31" s="884">
        <v>26950.494628221641</v>
      </c>
      <c r="DF31" s="884">
        <v>6521.1757225219771</v>
      </c>
      <c r="DG31" s="884">
        <v>13439.853468108853</v>
      </c>
      <c r="DH31" s="884">
        <v>207.01719371287106</v>
      </c>
      <c r="DI31" s="884">
        <v>7934.1579201043323</v>
      </c>
      <c r="DJ31" s="884">
        <v>21581.028581926057</v>
      </c>
      <c r="DK31" s="884">
        <v>29.367914116491704</v>
      </c>
      <c r="DL31" s="884">
        <v>29.611421331668549</v>
      </c>
      <c r="DM31" s="884">
        <v>28.844535858053703</v>
      </c>
      <c r="DN31" s="884">
        <v>24.309438243015453</v>
      </c>
      <c r="DO31" s="884">
        <v>35.023638470702615</v>
      </c>
      <c r="DP31" s="884">
        <v>37.265221281103415</v>
      </c>
      <c r="DQ31" s="884">
        <v>57.577796955751836</v>
      </c>
      <c r="DR31" s="884">
        <v>32.465756436355079</v>
      </c>
      <c r="DS31" s="884">
        <v>35.695571369914937</v>
      </c>
      <c r="DT31" s="884">
        <v>23260.129719908502</v>
      </c>
      <c r="DU31" s="884">
        <v>2194.9322659358359</v>
      </c>
      <c r="DV31" s="884">
        <v>76934.525348407289</v>
      </c>
      <c r="DW31" s="884">
        <v>9029.1361075218592</v>
      </c>
      <c r="DX31" s="884">
        <v>30.233668973158924</v>
      </c>
      <c r="DY31" s="884">
        <v>24.309438243015453</v>
      </c>
      <c r="DZ31" s="884">
        <v>1306647</v>
      </c>
      <c r="EA31" s="884">
        <v>1287946.4474797561</v>
      </c>
      <c r="EB31" s="884">
        <v>79.014111559784666</v>
      </c>
      <c r="EC31" s="884">
        <v>21719.11419276899</v>
      </c>
      <c r="ED31" s="884">
        <v>56502.660083201328</v>
      </c>
      <c r="EE31" s="884">
        <v>3738.531419015028</v>
      </c>
      <c r="EF31" s="884">
        <v>-4770.1596560475245</v>
      </c>
      <c r="EG31" s="884">
        <v>77190.146038937819</v>
      </c>
      <c r="EH31" s="884">
        <v>74159.312306204607</v>
      </c>
      <c r="EI31" s="884">
        <v>20.242320819112628</v>
      </c>
      <c r="EJ31" s="884">
        <v>3051.0760535523245</v>
      </c>
      <c r="EK31" s="884">
        <v>3.9526755811722891</v>
      </c>
      <c r="EL31" s="884">
        <v>18305.524310496694</v>
      </c>
      <c r="EM31" s="884">
        <v>11912.256028529901</v>
      </c>
      <c r="EN31" s="884">
        <v>6393.2682819667934</v>
      </c>
      <c r="EO31" s="884">
        <v>3063.4049117486475</v>
      </c>
      <c r="EP31" s="884">
        <v>21468.159360828988</v>
      </c>
      <c r="EQ31" s="884">
        <v>18180.842201245548</v>
      </c>
      <c r="ER31" s="884">
        <v>3287.3171595834347</v>
      </c>
      <c r="ES31" s="884">
        <v>486.16944291601857</v>
      </c>
      <c r="ET31" s="884">
        <v>-896.35708767882238</v>
      </c>
      <c r="EU31" s="884">
        <v>170.81550596377352</v>
      </c>
      <c r="EV31" s="884">
        <v>-9.4178299788523656</v>
      </c>
      <c r="EW31" s="884">
        <v>-3897.5944620261953</v>
      </c>
      <c r="EX31" s="884"/>
      <c r="EY31" s="884"/>
      <c r="EZ31" s="884">
        <v>-896.35708767882238</v>
      </c>
      <c r="FA31" s="884"/>
      <c r="FB31" s="884"/>
      <c r="FC31" s="884">
        <v>170.81550596377352</v>
      </c>
      <c r="FD31" s="884">
        <v>111808.86284968391</v>
      </c>
      <c r="FE31" s="884">
        <v>14804.068083243712</v>
      </c>
      <c r="FF31" s="884">
        <v>97004.794766440202</v>
      </c>
      <c r="FG31" s="884">
        <v>74159.312306204607</v>
      </c>
      <c r="FH31" s="884">
        <v>16346.611988585895</v>
      </c>
      <c r="FI31" s="884">
        <v>21302.938554893408</v>
      </c>
      <c r="FJ31" s="884">
        <v>25191.115186940751</v>
      </c>
      <c r="FK31" s="884"/>
      <c r="FL31" s="884"/>
      <c r="FM31" s="884">
        <v>-9.4178299788523656</v>
      </c>
      <c r="FN31" s="884">
        <v>-3897.5944620261957</v>
      </c>
      <c r="FO31" s="884">
        <v>-3.4634692223409527</v>
      </c>
      <c r="FP31" s="884">
        <v>33270.623730361927</v>
      </c>
      <c r="FQ31" s="884">
        <v>33031.541115238062</v>
      </c>
      <c r="FR31" s="884">
        <v>1146.1180628177851</v>
      </c>
      <c r="FS31" s="884"/>
      <c r="FT31" s="884">
        <v>74.122822833651867</v>
      </c>
      <c r="FU31" s="884">
        <v>8486.0592838339762</v>
      </c>
      <c r="FV31" s="884">
        <v>1336.8793047491977</v>
      </c>
      <c r="FW31" s="884">
        <v>6323.6422535549864</v>
      </c>
      <c r="FX31" s="884">
        <v>13667.411921676103</v>
      </c>
      <c r="FY31" s="884">
        <v>1997.3074657723607</v>
      </c>
      <c r="FZ31" s="884">
        <v>239.08261512386861</v>
      </c>
      <c r="GA31" s="884">
        <v>37278.388806750569</v>
      </c>
      <c r="GB31" s="884">
        <v>32981.663120695252</v>
      </c>
      <c r="GC31" s="884">
        <v>10500.426718594113</v>
      </c>
      <c r="GD31" s="884">
        <v>3625.3350642481942</v>
      </c>
      <c r="GE31" s="884">
        <v>14440.878439291768</v>
      </c>
      <c r="GF31" s="884">
        <v>2618.7489827398872</v>
      </c>
      <c r="GG31" s="884">
        <v>2036.6977990936739</v>
      </c>
      <c r="GH31" s="884">
        <v>814.67791761326077</v>
      </c>
      <c r="GI31" s="884">
        <v>1563.6471818542427</v>
      </c>
      <c r="GJ31" s="884">
        <v>4296.7256860553171</v>
      </c>
      <c r="GK31" s="884">
        <v>2343.869075523181</v>
      </c>
      <c r="GL31" s="884">
        <v>2194.9322659358359</v>
      </c>
      <c r="GM31" s="884">
        <v>1952.8566105321361</v>
      </c>
      <c r="GN31" s="884"/>
      <c r="GO31" s="884"/>
      <c r="GP31" s="884">
        <v>-4007.7650763886413</v>
      </c>
      <c r="GQ31" s="884">
        <v>-4007.7650763886413</v>
      </c>
      <c r="GR31" s="884">
        <v>-3193.0871587753804</v>
      </c>
      <c r="GS31" s="884">
        <v>49.877994542810484</v>
      </c>
      <c r="GT31" s="884">
        <v>25085.696033972759</v>
      </c>
      <c r="GU31" s="884">
        <v>38027.4</v>
      </c>
      <c r="GV31" s="884">
        <v>10293.2055</v>
      </c>
      <c r="GW31" s="884">
        <v>23196.937999999998</v>
      </c>
      <c r="GX31" s="884">
        <v>4537.2565000000004</v>
      </c>
      <c r="GY31" s="884">
        <v>27734.194499999998</v>
      </c>
      <c r="GZ31" s="884">
        <v>14349.272142622354</v>
      </c>
      <c r="HA31" s="884">
        <v>2013.2028816099155</v>
      </c>
      <c r="HB31" s="884">
        <v>12336.069261012439</v>
      </c>
      <c r="HC31" s="884">
        <v>9290.7152263598382</v>
      </c>
      <c r="HD31" s="884">
        <v>11839.165589546987</v>
      </c>
      <c r="HE31" s="884">
        <v>8899.7595263353614</v>
      </c>
      <c r="HF31" s="884">
        <v>23717432.455535244</v>
      </c>
      <c r="HG31" s="884">
        <v>17187528.534367464</v>
      </c>
      <c r="HH31" s="884">
        <v>1699.2192580727078</v>
      </c>
      <c r="HI31" s="884">
        <v>313.98362353720768</v>
      </c>
      <c r="HJ31" s="884">
        <v>14.030000000000001</v>
      </c>
      <c r="HK31" s="884">
        <v>11.841849824740814</v>
      </c>
      <c r="HL31" s="884">
        <v>2.188150175259187</v>
      </c>
      <c r="HM31" s="884">
        <v>1848.7572036333152</v>
      </c>
      <c r="HN31" s="884">
        <v>2850.6127103043582</v>
      </c>
      <c r="HO31" s="884">
        <v>218.94754745255554</v>
      </c>
      <c r="HP31" s="884">
        <v>2631.665162851803</v>
      </c>
      <c r="HQ31" s="884">
        <v>1092.9657051789573</v>
      </c>
      <c r="HR31" s="884">
        <v>6543.7336418958066</v>
      </c>
      <c r="HS31" s="884">
        <v>4794.6884977515538</v>
      </c>
      <c r="HT31" s="884">
        <v>1749.0451441442538</v>
      </c>
      <c r="HU31" s="884">
        <v>606.48970180859237</v>
      </c>
      <c r="HV31" s="884">
        <v>2700.7207496594319</v>
      </c>
      <c r="HW31" s="884">
        <v>215.16282428358284</v>
      </c>
      <c r="HX31" s="884">
        <v>2485.5579253758488</v>
      </c>
      <c r="HY31" s="884">
        <v>969.4437017085271</v>
      </c>
      <c r="HZ31" s="884">
        <v>5014.0610731832885</v>
      </c>
      <c r="IA31" s="884">
        <v>3322.0030565536481</v>
      </c>
      <c r="IB31" s="884">
        <v>1692.05801662964</v>
      </c>
      <c r="IC31" s="884">
        <v>56506.258913255224</v>
      </c>
      <c r="ID31" s="884">
        <v>1457.7707473428557</v>
      </c>
      <c r="IE31" s="884">
        <v>17632.372317445741</v>
      </c>
      <c r="IF31" s="884">
        <v>1675.5290332529917</v>
      </c>
      <c r="IG31" s="884">
        <v>15956.843284192748</v>
      </c>
      <c r="IH31" s="884">
        <v>5422.7862032899166</v>
      </c>
      <c r="II31" s="884">
        <v>31993.329645176709</v>
      </c>
      <c r="IJ31" s="884">
        <v>20323.09854473349</v>
      </c>
      <c r="IK31" s="884">
        <v>11670.231100443219</v>
      </c>
      <c r="IL31" s="884">
        <v>6082.013874769762</v>
      </c>
      <c r="IM31" s="884">
        <v>2403.6199509994763</v>
      </c>
      <c r="IN31" s="884">
        <v>6528.7654488785001</v>
      </c>
      <c r="IO31" s="884">
        <v>7787.2608283141808</v>
      </c>
      <c r="IP31" s="884">
        <v>6419.8235419437533</v>
      </c>
      <c r="IQ31" s="884">
        <v>5593.7092517419142</v>
      </c>
      <c r="IR31" s="884">
        <v>6380.7219693207744</v>
      </c>
      <c r="IS31" s="884">
        <v>6117.7242160087962</v>
      </c>
      <c r="IT31" s="884">
        <v>6897.0632128139468</v>
      </c>
      <c r="IU31" s="884">
        <v>1944.1152440926442</v>
      </c>
      <c r="IV31" s="884">
        <v>613.74745063359944</v>
      </c>
      <c r="IW31" s="884">
        <v>2618.7489827398872</v>
      </c>
      <c r="IX31" s="884">
        <v>0.52888180317014688</v>
      </c>
      <c r="IY31" s="884">
        <v>0.23235647951527658</v>
      </c>
      <c r="IZ31" s="884">
        <v>0.42648591301803956</v>
      </c>
      <c r="JA31" s="884">
        <v>0.61516512672541024</v>
      </c>
      <c r="JB31" s="884">
        <v>0.55838725255215926</v>
      </c>
      <c r="JC31" s="884">
        <v>0.52458556361550801</v>
      </c>
      <c r="JD31" s="884">
        <v>0.43740801056075207</v>
      </c>
      <c r="JE31" s="884">
        <v>0.80344422940018134</v>
      </c>
      <c r="JF31" s="884">
        <v>27200.890953154099</v>
      </c>
      <c r="JG31" s="884"/>
      <c r="JH31" s="884"/>
      <c r="JI31" s="884">
        <v>13605.911643078149</v>
      </c>
      <c r="JJ31" s="884"/>
      <c r="JK31" s="884"/>
      <c r="JL31" s="884">
        <v>11700.337676340054</v>
      </c>
      <c r="JM31" s="884"/>
      <c r="JN31" s="884"/>
      <c r="JO31" s="884">
        <v>1905.573966738094</v>
      </c>
      <c r="JP31" s="884"/>
      <c r="JQ31" s="884"/>
      <c r="JR31" s="884">
        <v>50.021836110440958</v>
      </c>
      <c r="JU31" s="884">
        <v>43.014538371153357</v>
      </c>
      <c r="JX31" s="884">
        <v>13.999993737945372</v>
      </c>
    </row>
    <row r="32" spans="1:284" s="476" customFormat="1" ht="15">
      <c r="A32" s="196">
        <v>1982</v>
      </c>
      <c r="B32" s="884">
        <v>129413.03956965175</v>
      </c>
      <c r="C32" s="884">
        <v>84881.435718804903</v>
      </c>
      <c r="D32" s="884">
        <v>19030.415343910412</v>
      </c>
      <c r="E32" s="884">
        <v>28830.186718147601</v>
      </c>
      <c r="F32" s="884">
        <v>21955.058677540997</v>
      </c>
      <c r="G32" s="884">
        <v>25284.056888752137</v>
      </c>
      <c r="H32" s="1113">
        <v>503186.02422500966</v>
      </c>
      <c r="I32" s="1113">
        <v>329462.05063703883</v>
      </c>
      <c r="J32" s="1113">
        <v>69669.343791787498</v>
      </c>
      <c r="K32" s="1113">
        <v>86858.463665338262</v>
      </c>
      <c r="L32" s="1113">
        <v>62387.340855209608</v>
      </c>
      <c r="M32" s="1113">
        <v>45191.17472436458</v>
      </c>
      <c r="N32" s="884">
        <v>25.718726939797143</v>
      </c>
      <c r="O32" s="884">
        <v>25.763645783992565</v>
      </c>
      <c r="P32" s="884">
        <v>27.315335997399888</v>
      </c>
      <c r="Q32" s="884">
        <v>33.192144439981128</v>
      </c>
      <c r="R32" s="884">
        <v>35.191528243678391</v>
      </c>
      <c r="S32" s="884">
        <v>55.949102989616186</v>
      </c>
      <c r="T32" s="1113">
        <v>129413.03956965175</v>
      </c>
      <c r="U32" s="1113">
        <v>119466.29477302503</v>
      </c>
      <c r="V32" s="1113">
        <v>63910.092743470246</v>
      </c>
      <c r="W32" s="1113">
        <v>55556.202029554785</v>
      </c>
      <c r="X32" s="1113">
        <v>38137.706914436167</v>
      </c>
      <c r="Y32" s="1113">
        <v>17418.495115118621</v>
      </c>
      <c r="Z32" s="1113">
        <v>9946.7447966267209</v>
      </c>
      <c r="AA32" s="884">
        <v>129413.03956965175</v>
      </c>
      <c r="AB32" s="884">
        <v>122834.27812436248</v>
      </c>
      <c r="AC32" s="884">
        <v>7308.2153166898606</v>
      </c>
      <c r="AD32" s="884">
        <v>5277.6298290411723</v>
      </c>
      <c r="AE32" s="884">
        <v>28207.877452946654</v>
      </c>
      <c r="AF32" s="884">
        <v>11317.244843034274</v>
      </c>
      <c r="AG32" s="884">
        <v>70723.31068265051</v>
      </c>
      <c r="AH32" s="884">
        <v>54085.221255426724</v>
      </c>
      <c r="AI32" s="884"/>
      <c r="AJ32" s="884">
        <v>16638.089427223789</v>
      </c>
      <c r="AK32" s="884">
        <v>6578.7614452892722</v>
      </c>
      <c r="AL32" s="884">
        <v>503186.02422500966</v>
      </c>
      <c r="AM32" s="884">
        <v>456587.71728856926</v>
      </c>
      <c r="AN32" s="884">
        <v>13971.314198471093</v>
      </c>
      <c r="AO32" s="884">
        <v>22688.903142631483</v>
      </c>
      <c r="AP32" s="884">
        <v>77493.956994414635</v>
      </c>
      <c r="AQ32" s="884">
        <v>47767.048092129909</v>
      </c>
      <c r="AR32" s="884">
        <v>294666.4948609221</v>
      </c>
      <c r="AS32" s="884">
        <v>221573.81284961963</v>
      </c>
      <c r="AT32" s="884"/>
      <c r="AU32" s="884">
        <v>73092.682011302444</v>
      </c>
      <c r="AV32" s="884">
        <v>46598.30693644048</v>
      </c>
      <c r="AW32" s="884">
        <v>25.718726939797143</v>
      </c>
      <c r="AX32" s="884">
        <v>26.90266809054998</v>
      </c>
      <c r="AY32" s="884">
        <v>52.308717797568484</v>
      </c>
      <c r="AZ32" s="884">
        <v>23.260841636388893</v>
      </c>
      <c r="BA32" s="884">
        <v>36.400099500635555</v>
      </c>
      <c r="BB32" s="884">
        <v>23.692577404419723</v>
      </c>
      <c r="BC32" s="884">
        <v>24.001137528727448</v>
      </c>
      <c r="BD32" s="884">
        <v>24.409572846107917</v>
      </c>
      <c r="BE32" s="884"/>
      <c r="BF32" s="884">
        <v>22.763003038595592</v>
      </c>
      <c r="BG32" s="884">
        <v>14.118026764926508</v>
      </c>
      <c r="BH32" s="884">
        <v>21955.058677540997</v>
      </c>
      <c r="BI32" s="884">
        <v>14458.610916352654</v>
      </c>
      <c r="BJ32" s="884">
        <v>7496.4477611883449</v>
      </c>
      <c r="BK32" s="884">
        <v>3618.9389690627486</v>
      </c>
      <c r="BL32" s="884">
        <v>3877.5087921255963</v>
      </c>
      <c r="BM32" s="884">
        <v>25284.056888752137</v>
      </c>
      <c r="BN32" s="884">
        <v>21031.072422228848</v>
      </c>
      <c r="BO32" s="884">
        <v>4252.9844665232904</v>
      </c>
      <c r="BP32" s="884">
        <v>3678.7982271678093</v>
      </c>
      <c r="BQ32" s="884">
        <v>574.18623935548135</v>
      </c>
      <c r="BR32" s="884">
        <v>62387.340855209608</v>
      </c>
      <c r="BS32" s="884">
        <v>33936.922002254927</v>
      </c>
      <c r="BT32" s="884">
        <v>28450.418852954674</v>
      </c>
      <c r="BU32" s="884">
        <v>10269.126923181226</v>
      </c>
      <c r="BV32" s="884">
        <v>18181.291929773448</v>
      </c>
      <c r="BW32" s="884">
        <v>45191.17472436458</v>
      </c>
      <c r="BX32" s="884">
        <v>32244.520101969563</v>
      </c>
      <c r="BY32" s="884">
        <v>12946.654622395021</v>
      </c>
      <c r="BZ32" s="884">
        <v>11263.038875964236</v>
      </c>
      <c r="CA32" s="884">
        <v>1683.6157464307851</v>
      </c>
      <c r="CB32" s="884">
        <v>35.191528243678391</v>
      </c>
      <c r="CC32" s="884">
        <v>42.604367347728108</v>
      </c>
      <c r="CD32" s="884">
        <v>26.349164839834383</v>
      </c>
      <c r="CE32" s="884">
        <v>35.240960562026572</v>
      </c>
      <c r="CF32" s="884">
        <v>21.326915640003769</v>
      </c>
      <c r="CG32" s="884">
        <v>55.949102989616186</v>
      </c>
      <c r="CH32" s="884">
        <v>65.223710434270743</v>
      </c>
      <c r="CI32" s="884">
        <v>32.850065059791675</v>
      </c>
      <c r="CJ32" s="884">
        <v>32.662572398808884</v>
      </c>
      <c r="CK32" s="884">
        <v>34.104351932603329</v>
      </c>
      <c r="CL32" s="884">
        <v>28830.186718147601</v>
      </c>
      <c r="CM32" s="884">
        <v>28987.950163012523</v>
      </c>
      <c r="CN32" s="884">
        <v>-157.76344486492269</v>
      </c>
      <c r="CO32" s="884"/>
      <c r="CP32" s="884">
        <v>86858.463665338262</v>
      </c>
      <c r="CQ32" s="884">
        <v>86960.772664630756</v>
      </c>
      <c r="CR32" s="884">
        <v>-102.30899929249853</v>
      </c>
      <c r="CS32" s="884"/>
      <c r="CT32" s="884">
        <v>28987.950163012523</v>
      </c>
      <c r="CU32" s="884">
        <v>9961.1907656727817</v>
      </c>
      <c r="CV32" s="884">
        <v>7641.1595927470944</v>
      </c>
      <c r="CW32" s="884">
        <v>2904.7474719896732</v>
      </c>
      <c r="CX32" s="884">
        <v>5716.3939184239571</v>
      </c>
      <c r="CY32" s="884">
        <v>157.52353498059097</v>
      </c>
      <c r="CZ32" s="884">
        <v>2606.9348791984285</v>
      </c>
      <c r="DA32" s="884">
        <v>8480.8523326029754</v>
      </c>
      <c r="DB32" s="884">
        <v>86858.463665338262</v>
      </c>
      <c r="DC32" s="884">
        <v>86960.772664630756</v>
      </c>
      <c r="DD32" s="884">
        <v>30462.585422393768</v>
      </c>
      <c r="DE32" s="884">
        <v>28038.360093459418</v>
      </c>
      <c r="DF32" s="884">
        <v>7073.1319501073667</v>
      </c>
      <c r="DG32" s="884">
        <v>13654.102181579488</v>
      </c>
      <c r="DH32" s="884">
        <v>232.64971228600157</v>
      </c>
      <c r="DI32" s="884">
        <v>7499.9433048047185</v>
      </c>
      <c r="DJ32" s="884">
        <v>21386.695198670208</v>
      </c>
      <c r="DK32" s="884">
        <v>33.192144439981128</v>
      </c>
      <c r="DL32" s="884">
        <v>33.334513108348553</v>
      </c>
      <c r="DM32" s="884">
        <v>32.699754888007881</v>
      </c>
      <c r="DN32" s="884">
        <v>27.252519645503686</v>
      </c>
      <c r="DO32" s="884">
        <v>41.067344600372977</v>
      </c>
      <c r="DP32" s="884">
        <v>41.865761969584824</v>
      </c>
      <c r="DQ32" s="884">
        <v>67.708458967249314</v>
      </c>
      <c r="DR32" s="884">
        <v>34.759394481400115</v>
      </c>
      <c r="DS32" s="884">
        <v>39.654805260096012</v>
      </c>
      <c r="DT32" s="884">
        <v>25535.219765022306</v>
      </c>
      <c r="DU32" s="884">
        <v>3452.7303979902158</v>
      </c>
      <c r="DV32" s="884">
        <v>74291.373860766864</v>
      </c>
      <c r="DW32" s="884">
        <v>12669.398803863891</v>
      </c>
      <c r="DX32" s="884">
        <v>34.371715635356431</v>
      </c>
      <c r="DY32" s="884">
        <v>27.252519645503686</v>
      </c>
      <c r="DZ32" s="884">
        <v>1341176</v>
      </c>
      <c r="EA32" s="884">
        <v>1311943.7109621535</v>
      </c>
      <c r="EB32" s="884">
        <v>79.766626907973091</v>
      </c>
      <c r="EC32" s="884">
        <v>25693.711896481029</v>
      </c>
      <c r="ED32" s="884">
        <v>63906.022370259634</v>
      </c>
      <c r="EE32" s="884">
        <v>4059.3339657726769</v>
      </c>
      <c r="EF32" s="884">
        <v>-4646.2326246028679</v>
      </c>
      <c r="EG32" s="884">
        <v>89012.835607910471</v>
      </c>
      <c r="EH32" s="884">
        <v>84881.435718804903</v>
      </c>
      <c r="EI32" s="884">
        <v>13.926349515915581</v>
      </c>
      <c r="EJ32" s="884">
        <v>4145.3262386214828</v>
      </c>
      <c r="EK32" s="884">
        <v>4.6569982972805013</v>
      </c>
      <c r="EL32" s="884">
        <v>21955.058677540997</v>
      </c>
      <c r="EM32" s="884">
        <v>14458.610916352654</v>
      </c>
      <c r="EN32" s="884">
        <v>7496.4477611883449</v>
      </c>
      <c r="EO32" s="884">
        <v>3877.5087921255963</v>
      </c>
      <c r="EP32" s="884">
        <v>25284.056888752137</v>
      </c>
      <c r="EQ32" s="884">
        <v>21031.072422228848</v>
      </c>
      <c r="ER32" s="884">
        <v>4252.9844665232904</v>
      </c>
      <c r="ES32" s="884">
        <v>574.18623935548135</v>
      </c>
      <c r="ET32" s="884">
        <v>-1071.4309188091404</v>
      </c>
      <c r="EU32" s="884">
        <v>197.5235432159611</v>
      </c>
      <c r="EV32" s="884">
        <v>-15.243529207824611</v>
      </c>
      <c r="EW32" s="884">
        <v>-4218.1491160121432</v>
      </c>
      <c r="EX32" s="884"/>
      <c r="EY32" s="884"/>
      <c r="EZ32" s="884">
        <v>-1071.4309188091404</v>
      </c>
      <c r="FA32" s="884"/>
      <c r="FB32" s="884"/>
      <c r="FC32" s="884">
        <v>197.5235432159611</v>
      </c>
      <c r="FD32" s="884">
        <v>128539.13219405858</v>
      </c>
      <c r="FE32" s="884">
        <v>17266.274323796053</v>
      </c>
      <c r="FF32" s="884">
        <v>111272.85787026252</v>
      </c>
      <c r="FG32" s="884">
        <v>84881.435718804903</v>
      </c>
      <c r="FH32" s="884">
        <v>19030.415343910412</v>
      </c>
      <c r="FI32" s="884">
        <v>24627.281131343261</v>
      </c>
      <c r="FJ32" s="884">
        <v>28830.186718147601</v>
      </c>
      <c r="FK32" s="884"/>
      <c r="FL32" s="884"/>
      <c r="FM32" s="884">
        <v>-15.243529207824611</v>
      </c>
      <c r="FN32" s="884">
        <v>-4218.1491160121641</v>
      </c>
      <c r="FO32" s="884">
        <v>-3.2594467528458773</v>
      </c>
      <c r="FP32" s="884">
        <v>38500.961619367015</v>
      </c>
      <c r="FQ32" s="884">
        <v>38278.004159003765</v>
      </c>
      <c r="FR32" s="884">
        <v>1302.3211087471302</v>
      </c>
      <c r="FS32" s="884"/>
      <c r="FT32" s="884">
        <v>90.554493767504482</v>
      </c>
      <c r="FU32" s="884">
        <v>10370.142199463897</v>
      </c>
      <c r="FV32" s="884">
        <v>1735.9874027862923</v>
      </c>
      <c r="FW32" s="884">
        <v>6788.5670669407291</v>
      </c>
      <c r="FX32" s="884">
        <v>15694.553628310074</v>
      </c>
      <c r="FY32" s="884">
        <v>2295.8782589881362</v>
      </c>
      <c r="FZ32" s="884">
        <v>222.95746036325173</v>
      </c>
      <c r="GA32" s="884">
        <v>45112.749870782405</v>
      </c>
      <c r="GB32" s="884">
        <v>38891.865902179277</v>
      </c>
      <c r="GC32" s="884">
        <v>12020.476482396356</v>
      </c>
      <c r="GD32" s="884">
        <v>4437.6750447754021</v>
      </c>
      <c r="GE32" s="884">
        <v>16502.025410791775</v>
      </c>
      <c r="GF32" s="884">
        <v>2598.6593019156194</v>
      </c>
      <c r="GG32" s="884">
        <v>2992.21689324823</v>
      </c>
      <c r="GH32" s="884">
        <v>1144.6696236462203</v>
      </c>
      <c r="GI32" s="884">
        <v>1794.802447321289</v>
      </c>
      <c r="GJ32" s="884">
        <v>6220.8839686031279</v>
      </c>
      <c r="GK32" s="884">
        <v>3616.3138725613935</v>
      </c>
      <c r="GL32" s="884">
        <v>3452.7303979902158</v>
      </c>
      <c r="GM32" s="884">
        <v>2604.5700960417344</v>
      </c>
      <c r="GN32" s="884"/>
      <c r="GO32" s="884"/>
      <c r="GP32" s="884">
        <v>-6611.7882514153898</v>
      </c>
      <c r="GQ32" s="884">
        <v>-6611.7882514153898</v>
      </c>
      <c r="GR32" s="884">
        <v>-5467.1186277691695</v>
      </c>
      <c r="GS32" s="884">
        <v>-613.86174317551195</v>
      </c>
      <c r="GT32" s="884">
        <v>34218.197902893357</v>
      </c>
      <c r="GU32" s="884">
        <v>38267.592499999999</v>
      </c>
      <c r="GV32" s="884">
        <v>10153.8735</v>
      </c>
      <c r="GW32" s="884">
        <v>23484.406999999999</v>
      </c>
      <c r="GX32" s="884">
        <v>4629.3119999999999</v>
      </c>
      <c r="GY32" s="884">
        <v>28113.718999999997</v>
      </c>
      <c r="GZ32" s="884">
        <v>14523.460127474529</v>
      </c>
      <c r="HA32" s="884">
        <v>2301.2422571983388</v>
      </c>
      <c r="HB32" s="884">
        <v>12222.21787027619</v>
      </c>
      <c r="HC32" s="884">
        <v>9248.3012662187539</v>
      </c>
      <c r="HD32" s="884">
        <v>11729.900195602851</v>
      </c>
      <c r="HE32" s="884">
        <v>8859.1303566085517</v>
      </c>
      <c r="HF32" s="884">
        <v>23342485.809293464</v>
      </c>
      <c r="HG32" s="884">
        <v>17007547.676057074</v>
      </c>
      <c r="HH32" s="884">
        <v>1787.324533800055</v>
      </c>
      <c r="HI32" s="884">
        <v>513.9177233982839</v>
      </c>
      <c r="HJ32" s="884">
        <v>15.844999999999999</v>
      </c>
      <c r="HK32" s="884">
        <v>12.306464975373958</v>
      </c>
      <c r="HL32" s="884">
        <v>3.5385350246260412</v>
      </c>
      <c r="HM32" s="884">
        <v>1802.3882058767447</v>
      </c>
      <c r="HN32" s="884">
        <v>2722.9372371244795</v>
      </c>
      <c r="HO32" s="884">
        <v>226.24099436458536</v>
      </c>
      <c r="HP32" s="884">
        <v>2496.6962427598942</v>
      </c>
      <c r="HQ32" s="884">
        <v>1074.7133738236189</v>
      </c>
      <c r="HR32" s="884">
        <v>6622.1790534513475</v>
      </c>
      <c r="HS32" s="884">
        <v>4840.3942414324811</v>
      </c>
      <c r="HT32" s="884">
        <v>1781.7848120188667</v>
      </c>
      <c r="HU32" s="884">
        <v>613.70078293733093</v>
      </c>
      <c r="HV32" s="884">
        <v>2583.6171843978755</v>
      </c>
      <c r="HW32" s="884">
        <v>220.46837981697936</v>
      </c>
      <c r="HX32" s="884">
        <v>2363.1488045808965</v>
      </c>
      <c r="HY32" s="884">
        <v>954.83238647022165</v>
      </c>
      <c r="HZ32" s="884">
        <v>5096.1509124133245</v>
      </c>
      <c r="IA32" s="884">
        <v>3370.1963605704977</v>
      </c>
      <c r="IB32" s="884">
        <v>1725.9545518428272</v>
      </c>
      <c r="IC32" s="884">
        <v>63910.092743470246</v>
      </c>
      <c r="ID32" s="884">
        <v>1594.6546792067429</v>
      </c>
      <c r="IE32" s="884">
        <v>19383.667300881963</v>
      </c>
      <c r="IF32" s="884">
        <v>1963.349317608302</v>
      </c>
      <c r="IG32" s="884">
        <v>17420.317983273661</v>
      </c>
      <c r="IH32" s="884">
        <v>6052.2332992255915</v>
      </c>
      <c r="II32" s="884">
        <v>36879.537464155947</v>
      </c>
      <c r="IJ32" s="884">
        <v>23529.970939299496</v>
      </c>
      <c r="IK32" s="884">
        <v>13349.566524856449</v>
      </c>
      <c r="IL32" s="884">
        <v>6910.4683015587389</v>
      </c>
      <c r="IM32" s="884">
        <v>2598.4237327746473</v>
      </c>
      <c r="IN32" s="884">
        <v>7502.5307224063154</v>
      </c>
      <c r="IO32" s="884">
        <v>8905.3555854048809</v>
      </c>
      <c r="IP32" s="884">
        <v>7371.6551194342355</v>
      </c>
      <c r="IQ32" s="884">
        <v>6338.5295523952591</v>
      </c>
      <c r="IR32" s="884">
        <v>7236.7435929583453</v>
      </c>
      <c r="IS32" s="884">
        <v>6981.7804133277277</v>
      </c>
      <c r="IT32" s="884">
        <v>7734.5991008876335</v>
      </c>
      <c r="IU32" s="884">
        <v>2324.3527191922826</v>
      </c>
      <c r="IV32" s="884">
        <v>674.80367749999982</v>
      </c>
      <c r="IW32" s="884">
        <v>2598.6593019156194</v>
      </c>
      <c r="IX32" s="884">
        <v>0.52029526056859343</v>
      </c>
      <c r="IY32" s="884">
        <v>0.21820028695172822</v>
      </c>
      <c r="IZ32" s="884">
        <v>0.37201345702659838</v>
      </c>
      <c r="JA32" s="884">
        <v>0.61756925923733041</v>
      </c>
      <c r="JB32" s="884">
        <v>0.53477974393659256</v>
      </c>
      <c r="JC32" s="884">
        <v>0.52146226057829403</v>
      </c>
      <c r="JD32" s="884">
        <v>0.43505361341086463</v>
      </c>
      <c r="JE32" s="884">
        <v>0.80234972790886971</v>
      </c>
      <c r="JF32" s="884">
        <v>27570.158328650818</v>
      </c>
      <c r="JG32" s="884"/>
      <c r="JH32" s="884"/>
      <c r="JI32" s="884">
        <v>13770.662183451439</v>
      </c>
      <c r="JJ32" s="884"/>
      <c r="JK32" s="884"/>
      <c r="JL32" s="884">
        <v>11592.753603289591</v>
      </c>
      <c r="JM32" s="884"/>
      <c r="JN32" s="884"/>
      <c r="JO32" s="884">
        <v>2177.9085801618494</v>
      </c>
      <c r="JP32" s="884"/>
      <c r="JQ32" s="884"/>
      <c r="JR32" s="884">
        <v>49.951404077297425</v>
      </c>
      <c r="JU32" s="884">
        <v>42.048193793803648</v>
      </c>
      <c r="JX32" s="884">
        <v>15.811111958499247</v>
      </c>
    </row>
    <row r="33" spans="1:284" s="476" customFormat="1" ht="15">
      <c r="A33" s="196">
        <v>1983</v>
      </c>
      <c r="B33" s="884">
        <v>147363.75157668718</v>
      </c>
      <c r="C33" s="884">
        <v>95796.146032383811</v>
      </c>
      <c r="D33" s="884">
        <v>22342.024944329169</v>
      </c>
      <c r="E33" s="884">
        <v>31610.65713450954</v>
      </c>
      <c r="F33" s="884">
        <v>28120.696365084157</v>
      </c>
      <c r="G33" s="884">
        <v>30505.772899619482</v>
      </c>
      <c r="H33" s="1113">
        <v>512097.96473305678</v>
      </c>
      <c r="I33" s="1113">
        <v>330809.96616540983</v>
      </c>
      <c r="J33" s="1113">
        <v>71943.623243190741</v>
      </c>
      <c r="K33" s="1113">
        <v>85609.888439866845</v>
      </c>
      <c r="L33" s="1113">
        <v>68394.580398925347</v>
      </c>
      <c r="M33" s="1113">
        <v>44660.093514335938</v>
      </c>
      <c r="N33" s="884">
        <v>28.776476714470839</v>
      </c>
      <c r="O33" s="884">
        <v>28.95805925764774</v>
      </c>
      <c r="P33" s="884">
        <v>31.054906518686877</v>
      </c>
      <c r="Q33" s="884">
        <v>36.924072336238531</v>
      </c>
      <c r="R33" s="884">
        <v>41.115386922566756</v>
      </c>
      <c r="S33" s="884">
        <v>68.306558493495089</v>
      </c>
      <c r="T33" s="1113">
        <v>147363.75157668718</v>
      </c>
      <c r="U33" s="1113">
        <v>134998.16785302819</v>
      </c>
      <c r="V33" s="1113">
        <v>72330.323238500539</v>
      </c>
      <c r="W33" s="1113">
        <v>62667.844614527654</v>
      </c>
      <c r="X33" s="1113">
        <v>42266.350229143856</v>
      </c>
      <c r="Y33" s="1113">
        <v>20401.494385383798</v>
      </c>
      <c r="Z33" s="1113">
        <v>12365.583723659003</v>
      </c>
      <c r="AA33" s="884">
        <v>147363.75157668718</v>
      </c>
      <c r="AB33" s="884">
        <v>138844.8856049946</v>
      </c>
      <c r="AC33" s="884">
        <v>8117.3276463015218</v>
      </c>
      <c r="AD33" s="884">
        <v>6176.4790792713575</v>
      </c>
      <c r="AE33" s="884">
        <v>31901.798130943662</v>
      </c>
      <c r="AF33" s="884">
        <v>12105.135245928952</v>
      </c>
      <c r="AG33" s="884">
        <v>80544.145502549101</v>
      </c>
      <c r="AH33" s="884">
        <v>60926.03330750949</v>
      </c>
      <c r="AI33" s="884"/>
      <c r="AJ33" s="884">
        <v>19618.112195039619</v>
      </c>
      <c r="AK33" s="884">
        <v>8518.8659716925704</v>
      </c>
      <c r="AL33" s="884">
        <v>512097.96473305678</v>
      </c>
      <c r="AM33" s="884">
        <v>464563.35903347534</v>
      </c>
      <c r="AN33" s="884">
        <v>14775.060774167478</v>
      </c>
      <c r="AO33" s="884">
        <v>22018.22953817817</v>
      </c>
      <c r="AP33" s="884">
        <v>79473.732401038375</v>
      </c>
      <c r="AQ33" s="884">
        <v>48392.532751733816</v>
      </c>
      <c r="AR33" s="884">
        <v>299903.80356835754</v>
      </c>
      <c r="AS33" s="884">
        <v>224328.63017916548</v>
      </c>
      <c r="AT33" s="884"/>
      <c r="AU33" s="884">
        <v>75575.173389192059</v>
      </c>
      <c r="AV33" s="884">
        <v>47534.605699581429</v>
      </c>
      <c r="AW33" s="884">
        <v>28.776476714470839</v>
      </c>
      <c r="AX33" s="884">
        <v>29.887179629030918</v>
      </c>
      <c r="AY33" s="884">
        <v>54.93938583652902</v>
      </c>
      <c r="AZ33" s="884">
        <v>28.051660868380662</v>
      </c>
      <c r="BA33" s="884">
        <v>40.141311056037488</v>
      </c>
      <c r="BB33" s="884">
        <v>25.014469294325675</v>
      </c>
      <c r="BC33" s="884">
        <v>26.8566602171121</v>
      </c>
      <c r="BD33" s="884">
        <v>27.159276664262354</v>
      </c>
      <c r="BE33" s="884"/>
      <c r="BF33" s="884">
        <v>25.958408449837826</v>
      </c>
      <c r="BG33" s="884">
        <v>17.921398203093929</v>
      </c>
      <c r="BH33" s="884">
        <v>28120.696365084157</v>
      </c>
      <c r="BI33" s="884">
        <v>18610.779645355247</v>
      </c>
      <c r="BJ33" s="884">
        <v>9509.9167197289098</v>
      </c>
      <c r="BK33" s="884">
        <v>4657.3058398076428</v>
      </c>
      <c r="BL33" s="884">
        <v>4852.610879921267</v>
      </c>
      <c r="BM33" s="884">
        <v>30505.772899619482</v>
      </c>
      <c r="BN33" s="884">
        <v>25201.960848048358</v>
      </c>
      <c r="BO33" s="884">
        <v>5303.8120515711225</v>
      </c>
      <c r="BP33" s="884">
        <v>4645.4199022596413</v>
      </c>
      <c r="BQ33" s="884">
        <v>658.3921493114816</v>
      </c>
      <c r="BR33" s="884">
        <v>68394.580398925347</v>
      </c>
      <c r="BS33" s="884">
        <v>37284.036694929295</v>
      </c>
      <c r="BT33" s="884">
        <v>31110.543703996056</v>
      </c>
      <c r="BU33" s="884">
        <v>11384.38244904215</v>
      </c>
      <c r="BV33" s="884">
        <v>19726.161254953906</v>
      </c>
      <c r="BW33" s="884">
        <v>44660.093514335938</v>
      </c>
      <c r="BX33" s="884">
        <v>32026.729969381515</v>
      </c>
      <c r="BY33" s="884">
        <v>12633.363544954425</v>
      </c>
      <c r="BZ33" s="884">
        <v>11078.731761860639</v>
      </c>
      <c r="CA33" s="884">
        <v>1554.6317830937851</v>
      </c>
      <c r="CB33" s="884">
        <v>41.115386922566756</v>
      </c>
      <c r="CC33" s="884">
        <v>49.916214270560332</v>
      </c>
      <c r="CD33" s="884">
        <v>30.568146960759769</v>
      </c>
      <c r="CE33" s="884">
        <v>40.909604545123969</v>
      </c>
      <c r="CF33" s="884">
        <v>24.599874335421507</v>
      </c>
      <c r="CG33" s="884">
        <v>68.306558493495089</v>
      </c>
      <c r="CH33" s="884">
        <v>78.690396653489643</v>
      </c>
      <c r="CI33" s="884">
        <v>41.982580748967564</v>
      </c>
      <c r="CJ33" s="884">
        <v>41.930971902865686</v>
      </c>
      <c r="CK33" s="884">
        <v>42.350359517367679</v>
      </c>
      <c r="CL33" s="884">
        <v>31610.65713450954</v>
      </c>
      <c r="CM33" s="884">
        <v>32143.715107862889</v>
      </c>
      <c r="CN33" s="884">
        <v>-533.0579733533483</v>
      </c>
      <c r="CO33" s="884"/>
      <c r="CP33" s="884">
        <v>85609.888439866845</v>
      </c>
      <c r="CQ33" s="884">
        <v>85902.254400290287</v>
      </c>
      <c r="CR33" s="884">
        <v>-292.36596042344007</v>
      </c>
      <c r="CS33" s="884"/>
      <c r="CT33" s="884">
        <v>32143.715107862889</v>
      </c>
      <c r="CU33" s="884">
        <v>10244.805307716826</v>
      </c>
      <c r="CV33" s="884">
        <v>9011.0120934403421</v>
      </c>
      <c r="CW33" s="884">
        <v>2869.7321263563958</v>
      </c>
      <c r="CX33" s="884">
        <v>6770.3619813668056</v>
      </c>
      <c r="CY33" s="884">
        <v>191.3659328480133</v>
      </c>
      <c r="CZ33" s="884">
        <v>3056.4376661345023</v>
      </c>
      <c r="DA33" s="884">
        <v>10018.165580349321</v>
      </c>
      <c r="DB33" s="884">
        <v>85609.888439866845</v>
      </c>
      <c r="DC33" s="884">
        <v>85902.254400290287</v>
      </c>
      <c r="DD33" s="884">
        <v>28920.151457327913</v>
      </c>
      <c r="DE33" s="884">
        <v>28820.800545664231</v>
      </c>
      <c r="DF33" s="884">
        <v>6145.8256398063622</v>
      </c>
      <c r="DG33" s="884">
        <v>13835.741698940228</v>
      </c>
      <c r="DH33" s="884">
        <v>255.16069744909348</v>
      </c>
      <c r="DI33" s="884">
        <v>7924.57436110245</v>
      </c>
      <c r="DJ33" s="884">
        <v>22015.476757491771</v>
      </c>
      <c r="DK33" s="884">
        <v>36.924072336238531</v>
      </c>
      <c r="DL33" s="884">
        <v>37.418942415735096</v>
      </c>
      <c r="DM33" s="884">
        <v>35.424452471603338</v>
      </c>
      <c r="DN33" s="884">
        <v>31.265655092276567</v>
      </c>
      <c r="DO33" s="884">
        <v>46.694004915616397</v>
      </c>
      <c r="DP33" s="884">
        <v>48.933856447214488</v>
      </c>
      <c r="DQ33" s="884">
        <v>74.998201040029798</v>
      </c>
      <c r="DR33" s="884">
        <v>38.569108280905787</v>
      </c>
      <c r="DS33" s="884">
        <v>45.505103935303978</v>
      </c>
      <c r="DT33" s="884">
        <v>28491.665055574835</v>
      </c>
      <c r="DU33" s="884">
        <v>3652.0500522880534</v>
      </c>
      <c r="DV33" s="884">
        <v>74221.545835222656</v>
      </c>
      <c r="DW33" s="884">
        <v>11680.708565067633</v>
      </c>
      <c r="DX33" s="884">
        <v>38.387323700894683</v>
      </c>
      <c r="DY33" s="884">
        <v>31.265655092276567</v>
      </c>
      <c r="DZ33" s="884">
        <v>1372378</v>
      </c>
      <c r="EA33" s="884">
        <v>1332496.7881775917</v>
      </c>
      <c r="EB33" s="884">
        <v>79.014111559784666</v>
      </c>
      <c r="EC33" s="884">
        <v>29316.523154599705</v>
      </c>
      <c r="ED33" s="884">
        <v>72325.716588793322</v>
      </c>
      <c r="EE33" s="884">
        <v>4322.1289958707775</v>
      </c>
      <c r="EF33" s="884">
        <v>-6529.3463984055124</v>
      </c>
      <c r="EG33" s="884">
        <v>99435.022340858297</v>
      </c>
      <c r="EH33" s="884">
        <v>95796.146032383811</v>
      </c>
      <c r="EI33" s="884">
        <v>0</v>
      </c>
      <c r="EJ33" s="884">
        <v>3638.876308474486</v>
      </c>
      <c r="EK33" s="884">
        <v>3.6595519594701749</v>
      </c>
      <c r="EL33" s="884">
        <v>28120.696365084157</v>
      </c>
      <c r="EM33" s="884">
        <v>18610.779645355247</v>
      </c>
      <c r="EN33" s="884">
        <v>9509.9167197289098</v>
      </c>
      <c r="EO33" s="884">
        <v>4852.610879921267</v>
      </c>
      <c r="EP33" s="884">
        <v>30505.772899619482</v>
      </c>
      <c r="EQ33" s="884">
        <v>25201.960848048358</v>
      </c>
      <c r="ER33" s="884">
        <v>5303.8120515711225</v>
      </c>
      <c r="ES33" s="884">
        <v>658.3921493114816</v>
      </c>
      <c r="ET33" s="884">
        <v>-1348.1057630691355</v>
      </c>
      <c r="EU33" s="884">
        <v>204.2444563327671</v>
      </c>
      <c r="EV33" s="884">
        <v>-12.676076780826961</v>
      </c>
      <c r="EW33" s="884">
        <v>-3541.6139180525201</v>
      </c>
      <c r="EX33" s="884"/>
      <c r="EY33" s="884"/>
      <c r="EZ33" s="884">
        <v>-1348.1057630691355</v>
      </c>
      <c r="FA33" s="884"/>
      <c r="FB33" s="884"/>
      <c r="FC33" s="884">
        <v>204.2444563327671</v>
      </c>
      <c r="FD33" s="884">
        <v>146219.89026995082</v>
      </c>
      <c r="FE33" s="884">
        <v>20206.942336309618</v>
      </c>
      <c r="FF33" s="884">
        <v>126012.9479336412</v>
      </c>
      <c r="FG33" s="884">
        <v>95796.146032383811</v>
      </c>
      <c r="FH33" s="884">
        <v>22342.024944329169</v>
      </c>
      <c r="FI33" s="884">
        <v>28081.719293237838</v>
      </c>
      <c r="FJ33" s="884">
        <v>31610.65713450954</v>
      </c>
      <c r="FK33" s="884"/>
      <c r="FL33" s="884"/>
      <c r="FM33" s="884">
        <v>-12.676076780826961</v>
      </c>
      <c r="FN33" s="884">
        <v>-3541.6139180525283</v>
      </c>
      <c r="FO33" s="884">
        <v>-2.4033141665842392</v>
      </c>
      <c r="FP33" s="884">
        <v>46647.332107268645</v>
      </c>
      <c r="FQ33" s="884">
        <v>46374.791148293734</v>
      </c>
      <c r="FR33" s="884">
        <v>1542.3232723907061</v>
      </c>
      <c r="FS33" s="884"/>
      <c r="FT33" s="884">
        <v>118.36332383734209</v>
      </c>
      <c r="FU33" s="884">
        <v>13014.362416309064</v>
      </c>
      <c r="FV33" s="884">
        <v>1845.7502434099024</v>
      </c>
      <c r="FW33" s="884">
        <v>8911.6349632781603</v>
      </c>
      <c r="FX33" s="884">
        <v>18366.707535489768</v>
      </c>
      <c r="FY33" s="884">
        <v>2575.6493935787871</v>
      </c>
      <c r="FZ33" s="884">
        <v>272.54095897491379</v>
      </c>
      <c r="GA33" s="884">
        <v>53194.577668794256</v>
      </c>
      <c r="GB33" s="884">
        <v>46442.417030278993</v>
      </c>
      <c r="GC33" s="884">
        <v>14214.008390128978</v>
      </c>
      <c r="GD33" s="884">
        <v>5214.9159184065966</v>
      </c>
      <c r="GE33" s="884">
        <v>19416.158811438461</v>
      </c>
      <c r="GF33" s="884">
        <v>3025.8361734633922</v>
      </c>
      <c r="GG33" s="884">
        <v>3656.3593090764848</v>
      </c>
      <c r="GH33" s="884">
        <v>1745.2850600411093</v>
      </c>
      <c r="GI33" s="884">
        <v>2195.6895411873597</v>
      </c>
      <c r="GJ33" s="884">
        <v>6752.16063851526</v>
      </c>
      <c r="GK33" s="884">
        <v>3797.8315483273836</v>
      </c>
      <c r="GL33" s="884">
        <v>3652.0500522880534</v>
      </c>
      <c r="GM33" s="884">
        <v>2954.3290901878763</v>
      </c>
      <c r="GN33" s="884"/>
      <c r="GO33" s="884"/>
      <c r="GP33" s="884">
        <v>-6547.2455615256113</v>
      </c>
      <c r="GQ33" s="884">
        <v>-6547.2455615256113</v>
      </c>
      <c r="GR33" s="884">
        <v>-4801.9605014845019</v>
      </c>
      <c r="GS33" s="884">
        <v>-67.625881985259184</v>
      </c>
      <c r="GT33" s="884">
        <v>46075.254719295845</v>
      </c>
      <c r="GU33" s="884">
        <v>38464.014999999999</v>
      </c>
      <c r="GV33" s="884">
        <v>9982.9449999999997</v>
      </c>
      <c r="GW33" s="884">
        <v>23761.638500000001</v>
      </c>
      <c r="GX33" s="884">
        <v>4719.4314999999997</v>
      </c>
      <c r="GY33" s="884">
        <v>28481.07</v>
      </c>
      <c r="GZ33" s="884">
        <v>14714.385104391869</v>
      </c>
      <c r="HA33" s="884">
        <v>2549.6350789635017</v>
      </c>
      <c r="HB33" s="884">
        <v>12164.750025428368</v>
      </c>
      <c r="HC33" s="884">
        <v>9189.9506997524713</v>
      </c>
      <c r="HD33" s="884">
        <v>11674.747187231047</v>
      </c>
      <c r="HE33" s="884">
        <v>8803.2351970731506</v>
      </c>
      <c r="HF33" s="884">
        <v>22843622.412560694</v>
      </c>
      <c r="HG33" s="884">
        <v>16594558.409823686</v>
      </c>
      <c r="HH33" s="884">
        <v>1831.9559676477297</v>
      </c>
      <c r="HI33" s="884">
        <v>717.67911131577193</v>
      </c>
      <c r="HJ33" s="884">
        <v>17.327500000000001</v>
      </c>
      <c r="HK33" s="884">
        <v>12.450102091598362</v>
      </c>
      <c r="HL33" s="884">
        <v>4.8773979084016386</v>
      </c>
      <c r="HM33" s="884">
        <v>1791.764377546998</v>
      </c>
      <c r="HN33" s="884">
        <v>2665.7038932700466</v>
      </c>
      <c r="HO33" s="884">
        <v>225.56667826364131</v>
      </c>
      <c r="HP33" s="884">
        <v>2440.1372150064053</v>
      </c>
      <c r="HQ33" s="884">
        <v>1042.6332830754475</v>
      </c>
      <c r="HR33" s="884">
        <v>6664.6484715358747</v>
      </c>
      <c r="HS33" s="884">
        <v>4834.2772884417855</v>
      </c>
      <c r="HT33" s="884">
        <v>1830.3711830940892</v>
      </c>
      <c r="HU33" s="884">
        <v>604.60159690384569</v>
      </c>
      <c r="HV33" s="884">
        <v>2532.5805562396636</v>
      </c>
      <c r="HW33" s="884">
        <v>220.85787622906952</v>
      </c>
      <c r="HX33" s="884">
        <v>2311.7226800105941</v>
      </c>
      <c r="HY33" s="884">
        <v>903.4772191748184</v>
      </c>
      <c r="HZ33" s="884">
        <v>5149.2913274341427</v>
      </c>
      <c r="IA33" s="884">
        <v>3373.8014169247467</v>
      </c>
      <c r="IB33" s="884">
        <v>1775.4899105093957</v>
      </c>
      <c r="IC33" s="884">
        <v>72330.323238500539</v>
      </c>
      <c r="ID33" s="884">
        <v>1819.4722799176845</v>
      </c>
      <c r="IE33" s="884">
        <v>21361.914989482309</v>
      </c>
      <c r="IF33" s="884">
        <v>2245.8638446850973</v>
      </c>
      <c r="IG33" s="884">
        <v>19116.051144797213</v>
      </c>
      <c r="IH33" s="884">
        <v>6426.1140080195237</v>
      </c>
      <c r="II33" s="884">
        <v>42722.821961081019</v>
      </c>
      <c r="IJ33" s="884">
        <v>26928.189742781735</v>
      </c>
      <c r="IK33" s="884">
        <v>15794.632218299281</v>
      </c>
      <c r="IL33" s="884">
        <v>7870.5888205089859</v>
      </c>
      <c r="IM33" s="884">
        <v>3009.3739236468623</v>
      </c>
      <c r="IN33" s="884">
        <v>8434.8412676752723</v>
      </c>
      <c r="IO33" s="884">
        <v>10168.819346771816</v>
      </c>
      <c r="IP33" s="884">
        <v>8269.1800837934461</v>
      </c>
      <c r="IQ33" s="884">
        <v>7112.6464194512273</v>
      </c>
      <c r="IR33" s="884">
        <v>8296.8352816754523</v>
      </c>
      <c r="IS33" s="884">
        <v>7981.5574229401582</v>
      </c>
      <c r="IT33" s="884">
        <v>8895.9290192574135</v>
      </c>
      <c r="IU33" s="884">
        <v>2739.8427668629793</v>
      </c>
      <c r="IV33" s="884">
        <v>633.53725999999995</v>
      </c>
      <c r="IW33" s="884">
        <v>3025.8361734633922</v>
      </c>
      <c r="IX33" s="884">
        <v>0.52094337449544947</v>
      </c>
      <c r="IY33" s="884">
        <v>0.22414670926172189</v>
      </c>
      <c r="IZ33" s="884">
        <v>0.36361555116771205</v>
      </c>
      <c r="JA33" s="884">
        <v>0.59921547576515111</v>
      </c>
      <c r="JB33" s="884">
        <v>0.53085850570572302</v>
      </c>
      <c r="JC33" s="884">
        <v>0.53042740343839023</v>
      </c>
      <c r="JD33" s="884">
        <v>0.44198166663613531</v>
      </c>
      <c r="JE33" s="884">
        <v>0.80510459218868702</v>
      </c>
      <c r="JF33" s="884">
        <v>27925.180670917292</v>
      </c>
      <c r="JG33" s="884"/>
      <c r="JH33" s="884"/>
      <c r="JI33" s="884">
        <v>13945.178148717434</v>
      </c>
      <c r="JJ33" s="884"/>
      <c r="JK33" s="884"/>
      <c r="JL33" s="884">
        <v>11532.934242197753</v>
      </c>
      <c r="JM33" s="884"/>
      <c r="JN33" s="884"/>
      <c r="JO33" s="884">
        <v>2412.2439065196827</v>
      </c>
      <c r="JP33" s="884"/>
      <c r="JQ33" s="884"/>
      <c r="JR33" s="884">
        <v>49.941342358276913</v>
      </c>
      <c r="JU33" s="884">
        <v>41.299407792941295</v>
      </c>
      <c r="JX33" s="884">
        <v>17.290441303937879</v>
      </c>
    </row>
    <row r="34" spans="1:284" s="476" customFormat="1" ht="15">
      <c r="A34" s="196">
        <v>1984</v>
      </c>
      <c r="B34" s="884">
        <v>166292.90469065867</v>
      </c>
      <c r="C34" s="884">
        <v>105802.45000134752</v>
      </c>
      <c r="D34" s="884">
        <v>24829.177171698098</v>
      </c>
      <c r="E34" s="884">
        <v>33889.061972508847</v>
      </c>
      <c r="F34" s="884">
        <v>35459.774051991553</v>
      </c>
      <c r="G34" s="884">
        <v>33687.558506887348</v>
      </c>
      <c r="H34" s="1113">
        <v>521234.01240879903</v>
      </c>
      <c r="I34" s="1113">
        <v>332148.45624799613</v>
      </c>
      <c r="J34" s="1113">
        <v>73724.34506782626</v>
      </c>
      <c r="K34" s="1113">
        <v>82603.412238621386</v>
      </c>
      <c r="L34" s="1113">
        <v>77090.043094502253</v>
      </c>
      <c r="M34" s="1113">
        <v>44332.244240146989</v>
      </c>
      <c r="N34" s="884">
        <v>31.903694066732672</v>
      </c>
      <c r="O34" s="884">
        <v>31.85396409681065</v>
      </c>
      <c r="P34" s="884">
        <v>33.6783963951871</v>
      </c>
      <c r="Q34" s="884">
        <v>41.02622525400222</v>
      </c>
      <c r="R34" s="884">
        <v>45.99786513093855</v>
      </c>
      <c r="S34" s="884">
        <v>75.988840818440039</v>
      </c>
      <c r="T34" s="1113">
        <v>166292.90469065867</v>
      </c>
      <c r="U34" s="1113">
        <v>151461.08453433891</v>
      </c>
      <c r="V34" s="1113">
        <v>77171.818974656344</v>
      </c>
      <c r="W34" s="1113">
        <v>74289.265559682579</v>
      </c>
      <c r="X34" s="1113">
        <v>50909.26041177359</v>
      </c>
      <c r="Y34" s="1113">
        <v>23380.005147908993</v>
      </c>
      <c r="Z34" s="1113">
        <v>14831.820156319731</v>
      </c>
      <c r="AA34" s="884">
        <v>166292.90469065867</v>
      </c>
      <c r="AB34" s="884">
        <v>156118.80959371341</v>
      </c>
      <c r="AC34" s="884">
        <v>9593.2689121480289</v>
      </c>
      <c r="AD34" s="884">
        <v>6897.8387600768174</v>
      </c>
      <c r="AE34" s="884">
        <v>35962.543354897949</v>
      </c>
      <c r="AF34" s="884">
        <v>12055.179731636696</v>
      </c>
      <c r="AG34" s="884">
        <v>91609.978834953916</v>
      </c>
      <c r="AH34" s="884">
        <v>69622.030322348175</v>
      </c>
      <c r="AI34" s="884"/>
      <c r="AJ34" s="884">
        <v>21987.948512605722</v>
      </c>
      <c r="AK34" s="884">
        <v>10174.095096945253</v>
      </c>
      <c r="AL34" s="884">
        <v>521234.01240879903</v>
      </c>
      <c r="AM34" s="884">
        <v>472791.0292721687</v>
      </c>
      <c r="AN34" s="884">
        <v>15757.416166083778</v>
      </c>
      <c r="AO34" s="884">
        <v>22935.90233511465</v>
      </c>
      <c r="AP34" s="884">
        <v>79823.605682341178</v>
      </c>
      <c r="AQ34" s="884">
        <v>45736.447921218503</v>
      </c>
      <c r="AR34" s="884">
        <v>308537.65716741054</v>
      </c>
      <c r="AS34" s="884">
        <v>230549.07508110328</v>
      </c>
      <c r="AT34" s="884"/>
      <c r="AU34" s="884">
        <v>77988.582086307229</v>
      </c>
      <c r="AV34" s="884">
        <v>48442.983136630275</v>
      </c>
      <c r="AW34" s="884">
        <v>31.903694066732672</v>
      </c>
      <c r="AX34" s="884">
        <v>33.020679312390563</v>
      </c>
      <c r="AY34" s="884">
        <v>60.880977001778739</v>
      </c>
      <c r="AZ34" s="884">
        <v>30.074416342086931</v>
      </c>
      <c r="BA34" s="884">
        <v>45.05251679310409</v>
      </c>
      <c r="BB34" s="884">
        <v>26.357927385182744</v>
      </c>
      <c r="BC34" s="884">
        <v>29.691668652700937</v>
      </c>
      <c r="BD34" s="884">
        <v>30.198355945629501</v>
      </c>
      <c r="BE34" s="884"/>
      <c r="BF34" s="884">
        <v>28.19380468832275</v>
      </c>
      <c r="BG34" s="884">
        <v>21.002205971192737</v>
      </c>
      <c r="BH34" s="884">
        <v>35459.774051991553</v>
      </c>
      <c r="BI34" s="884">
        <v>23994.145530214624</v>
      </c>
      <c r="BJ34" s="884">
        <v>11465.628521776927</v>
      </c>
      <c r="BK34" s="884">
        <v>5306.2581123043019</v>
      </c>
      <c r="BL34" s="884">
        <v>6159.3704094726254</v>
      </c>
      <c r="BM34" s="884">
        <v>33687.558506887348</v>
      </c>
      <c r="BN34" s="884">
        <v>28162.55481029904</v>
      </c>
      <c r="BO34" s="884">
        <v>5525.0036965883028</v>
      </c>
      <c r="BP34" s="884">
        <v>4808.2367972993861</v>
      </c>
      <c r="BQ34" s="884">
        <v>716.76689928891619</v>
      </c>
      <c r="BR34" s="884">
        <v>77090.043094502253</v>
      </c>
      <c r="BS34" s="884">
        <v>42750.403997731468</v>
      </c>
      <c r="BT34" s="884">
        <v>34339.639096770799</v>
      </c>
      <c r="BU34" s="884">
        <v>11919.51010435327</v>
      </c>
      <c r="BV34" s="884">
        <v>22420.128992417529</v>
      </c>
      <c r="BW34" s="884">
        <v>44332.244240146989</v>
      </c>
      <c r="BX34" s="884">
        <v>32276.177544874372</v>
      </c>
      <c r="BY34" s="884">
        <v>12056.066695272621</v>
      </c>
      <c r="BZ34" s="884">
        <v>10462.626721643364</v>
      </c>
      <c r="CA34" s="884">
        <v>1593.4399736292569</v>
      </c>
      <c r="CB34" s="884">
        <v>45.99786513093855</v>
      </c>
      <c r="CC34" s="884">
        <v>56.126125805706685</v>
      </c>
      <c r="CD34" s="884">
        <v>33.388902223072932</v>
      </c>
      <c r="CE34" s="884">
        <v>44.517417795269445</v>
      </c>
      <c r="CF34" s="884">
        <v>27.472502105388063</v>
      </c>
      <c r="CG34" s="884">
        <v>75.988840818440039</v>
      </c>
      <c r="CH34" s="884">
        <v>87.254925931498363</v>
      </c>
      <c r="CI34" s="884">
        <v>45.827580721287369</v>
      </c>
      <c r="CJ34" s="884">
        <v>45.956306434529445</v>
      </c>
      <c r="CK34" s="884">
        <v>44.982359621391375</v>
      </c>
      <c r="CL34" s="884">
        <v>33889.061972508847</v>
      </c>
      <c r="CM34" s="884">
        <v>33264.588053864158</v>
      </c>
      <c r="CN34" s="884">
        <v>624.47391864469262</v>
      </c>
      <c r="CO34" s="884"/>
      <c r="CP34" s="884">
        <v>82603.412238621386</v>
      </c>
      <c r="CQ34" s="884">
        <v>82287.390256249913</v>
      </c>
      <c r="CR34" s="884">
        <v>316.02198237146632</v>
      </c>
      <c r="CS34" s="884"/>
      <c r="CT34" s="884">
        <v>33264.588053864158</v>
      </c>
      <c r="CU34" s="884">
        <v>10369.212045351325</v>
      </c>
      <c r="CV34" s="884">
        <v>9510.1471269423419</v>
      </c>
      <c r="CW34" s="884">
        <v>2377.2608307703395</v>
      </c>
      <c r="CX34" s="884">
        <v>7505.7732865196785</v>
      </c>
      <c r="CY34" s="884">
        <v>169.92461996111501</v>
      </c>
      <c r="CZ34" s="884">
        <v>3332.2701443193578</v>
      </c>
      <c r="DA34" s="884">
        <v>11007.968050800151</v>
      </c>
      <c r="DB34" s="884">
        <v>82603.412238621386</v>
      </c>
      <c r="DC34" s="884">
        <v>82287.390256249913</v>
      </c>
      <c r="DD34" s="884">
        <v>27496.847770360451</v>
      </c>
      <c r="DE34" s="884">
        <v>27949.846414414478</v>
      </c>
      <c r="DF34" s="884">
        <v>4693.4076278480006</v>
      </c>
      <c r="DG34" s="884">
        <v>14018.229996185582</v>
      </c>
      <c r="DH34" s="884">
        <v>210.91638222986057</v>
      </c>
      <c r="DI34" s="884">
        <v>7918.1420652115448</v>
      </c>
      <c r="DJ34" s="884">
        <v>22147.288443626989</v>
      </c>
      <c r="DK34" s="884">
        <v>41.02622525400222</v>
      </c>
      <c r="DL34" s="884">
        <v>40.42489128683679</v>
      </c>
      <c r="DM34" s="884">
        <v>37.710548248838045</v>
      </c>
      <c r="DN34" s="884">
        <v>34.025758088021931</v>
      </c>
      <c r="DO34" s="884">
        <v>50.651062495936451</v>
      </c>
      <c r="DP34" s="884">
        <v>53.542945782470611</v>
      </c>
      <c r="DQ34" s="884">
        <v>80.564922536898067</v>
      </c>
      <c r="DR34" s="884">
        <v>42.083990371424726</v>
      </c>
      <c r="DS34" s="884">
        <v>49.703457282454629</v>
      </c>
      <c r="DT34" s="884">
        <v>29533.366677065627</v>
      </c>
      <c r="DU34" s="884">
        <v>3731.221376798529</v>
      </c>
      <c r="DV34" s="884">
        <v>71321.517380923644</v>
      </c>
      <c r="DW34" s="884">
        <v>10965.872875326264</v>
      </c>
      <c r="DX34" s="884">
        <v>41.408775025536556</v>
      </c>
      <c r="DY34" s="884">
        <v>34.025758088021931</v>
      </c>
      <c r="DZ34" s="884">
        <v>1396405</v>
      </c>
      <c r="EA34" s="884">
        <v>1349927.2487210443</v>
      </c>
      <c r="EB34" s="884">
        <v>78.763273110388511</v>
      </c>
      <c r="EC34" s="884">
        <v>34271.014783541919</v>
      </c>
      <c r="ED34" s="884">
        <v>77166.903974676155</v>
      </c>
      <c r="EE34" s="884">
        <v>4896.1115539501807</v>
      </c>
      <c r="EF34" s="884">
        <v>-7409.3944360102478</v>
      </c>
      <c r="EG34" s="884">
        <v>108924.635876158</v>
      </c>
      <c r="EH34" s="884">
        <v>105802.45000134752</v>
      </c>
      <c r="EI34" s="884">
        <v>231.94670195723339</v>
      </c>
      <c r="EJ34" s="884">
        <v>3354.1325767677195</v>
      </c>
      <c r="EK34" s="884">
        <v>3.0793149316387933</v>
      </c>
      <c r="EL34" s="884">
        <v>35459.774051991553</v>
      </c>
      <c r="EM34" s="884">
        <v>23994.145530214624</v>
      </c>
      <c r="EN34" s="884">
        <v>11465.628521776927</v>
      </c>
      <c r="EO34" s="884">
        <v>6159.3704094726254</v>
      </c>
      <c r="EP34" s="884">
        <v>33687.558506887348</v>
      </c>
      <c r="EQ34" s="884">
        <v>28162.55481029904</v>
      </c>
      <c r="ER34" s="884">
        <v>5525.0036965883028</v>
      </c>
      <c r="ES34" s="884">
        <v>716.76689928891619</v>
      </c>
      <c r="ET34" s="884">
        <v>-1493.7678831412052</v>
      </c>
      <c r="EU34" s="884">
        <v>226.38253674855676</v>
      </c>
      <c r="EV34" s="884">
        <v>-30.538867993772492</v>
      </c>
      <c r="EW34" s="884">
        <v>474.29133071778443</v>
      </c>
      <c r="EX34" s="884"/>
      <c r="EY34" s="884"/>
      <c r="EZ34" s="884">
        <v>-1493.7678831412052</v>
      </c>
      <c r="FA34" s="884"/>
      <c r="FB34" s="884"/>
      <c r="FC34" s="884">
        <v>226.38253674855676</v>
      </c>
      <c r="FD34" s="884">
        <v>165025.51934426604</v>
      </c>
      <c r="FE34" s="884">
        <v>23143.081225102564</v>
      </c>
      <c r="FF34" s="884">
        <v>141882.43811916347</v>
      </c>
      <c r="FG34" s="884">
        <v>105802.45000134752</v>
      </c>
      <c r="FH34" s="884">
        <v>24829.177171698098</v>
      </c>
      <c r="FI34" s="884">
        <v>34393.892171220417</v>
      </c>
      <c r="FJ34" s="884">
        <v>33889.061972508847</v>
      </c>
      <c r="FK34" s="884"/>
      <c r="FL34" s="884"/>
      <c r="FM34" s="884">
        <v>-30.538867993772492</v>
      </c>
      <c r="FN34" s="884">
        <v>474.29133071779762</v>
      </c>
      <c r="FO34" s="884">
        <v>0.28521441224451738</v>
      </c>
      <c r="FP34" s="884">
        <v>52573.143173103505</v>
      </c>
      <c r="FQ34" s="884">
        <v>51902.870433810538</v>
      </c>
      <c r="FR34" s="884">
        <v>1843.6647314076906</v>
      </c>
      <c r="FS34" s="884"/>
      <c r="FT34" s="884">
        <v>161.2515476061688</v>
      </c>
      <c r="FU34" s="884">
        <v>15300.611169208949</v>
      </c>
      <c r="FV34" s="884">
        <v>1512.5551428605772</v>
      </c>
      <c r="FW34" s="884">
        <v>10594.890856201844</v>
      </c>
      <c r="FX34" s="884">
        <v>19734.617095188296</v>
      </c>
      <c r="FY34" s="884">
        <v>2755.2798913370116</v>
      </c>
      <c r="FZ34" s="884">
        <v>670.27273929296939</v>
      </c>
      <c r="GA34" s="884">
        <v>60552.84699433847</v>
      </c>
      <c r="GB34" s="884">
        <v>53584.033512434944</v>
      </c>
      <c r="GC34" s="884">
        <v>15833.062877886361</v>
      </c>
      <c r="GD34" s="884">
        <v>5958.0253146298364</v>
      </c>
      <c r="GE34" s="884">
        <v>21851.243494043971</v>
      </c>
      <c r="GF34" s="884">
        <v>3418.0506522505584</v>
      </c>
      <c r="GG34" s="884">
        <v>4633.7372134674797</v>
      </c>
      <c r="GH34" s="884">
        <v>3061.1049006526991</v>
      </c>
      <c r="GI34" s="884">
        <v>2246.8597117545946</v>
      </c>
      <c r="GJ34" s="884">
        <v>6968.8134819035258</v>
      </c>
      <c r="GK34" s="884">
        <v>3960.2610796581448</v>
      </c>
      <c r="GL34" s="884">
        <v>3731.221376798529</v>
      </c>
      <c r="GM34" s="884">
        <v>3008.5524022453815</v>
      </c>
      <c r="GN34" s="884"/>
      <c r="GO34" s="884"/>
      <c r="GP34" s="884">
        <v>-7979.7038212349653</v>
      </c>
      <c r="GQ34" s="884">
        <v>-7979.7038212349653</v>
      </c>
      <c r="GR34" s="884">
        <v>-4918.5989205822661</v>
      </c>
      <c r="GS34" s="884">
        <v>-1681.1630786244059</v>
      </c>
      <c r="GT34" s="884">
        <v>61352.130422534101</v>
      </c>
      <c r="GU34" s="884">
        <v>38632.719499999999</v>
      </c>
      <c r="GV34" s="884">
        <v>9805.0660000000007</v>
      </c>
      <c r="GW34" s="884">
        <v>24020.986499999999</v>
      </c>
      <c r="GX34" s="884">
        <v>4806.6670000000004</v>
      </c>
      <c r="GY34" s="884">
        <v>28827.6535</v>
      </c>
      <c r="GZ34" s="884">
        <v>14857.55493532418</v>
      </c>
      <c r="HA34" s="884">
        <v>2983.3970310130953</v>
      </c>
      <c r="HB34" s="884">
        <v>11874.157904311085</v>
      </c>
      <c r="HC34" s="884">
        <v>8910.6459882671916</v>
      </c>
      <c r="HD34" s="884">
        <v>11395.860276973634</v>
      </c>
      <c r="HE34" s="884">
        <v>8535.6837000970227</v>
      </c>
      <c r="HF34" s="884">
        <v>21850127.071917497</v>
      </c>
      <c r="HG34" s="884">
        <v>15745382.846423486</v>
      </c>
      <c r="HH34" s="884">
        <v>2042.6524030296223</v>
      </c>
      <c r="HI34" s="884">
        <v>940.74462798347304</v>
      </c>
      <c r="HJ34" s="884">
        <v>20.079999999999998</v>
      </c>
      <c r="HK34" s="884">
        <v>13.748240621834546</v>
      </c>
      <c r="HL34" s="884">
        <v>6.3317593781654526</v>
      </c>
      <c r="HM34" s="884">
        <v>1723.2367479087181</v>
      </c>
      <c r="HN34" s="884">
        <v>2597.5652160591235</v>
      </c>
      <c r="HO34" s="884">
        <v>222.73783187593841</v>
      </c>
      <c r="HP34" s="884">
        <v>2374.8273841831847</v>
      </c>
      <c r="HQ34" s="884">
        <v>905.24329858568603</v>
      </c>
      <c r="HR34" s="884">
        <v>6648.112641757557</v>
      </c>
      <c r="HS34" s="884">
        <v>4763.8271998488653</v>
      </c>
      <c r="HT34" s="884">
        <v>1884.2854419086912</v>
      </c>
      <c r="HU34" s="884">
        <v>563.8808992404779</v>
      </c>
      <c r="HV34" s="884">
        <v>2459.217728829713</v>
      </c>
      <c r="HW34" s="884">
        <v>220.59241288884195</v>
      </c>
      <c r="HX34" s="884">
        <v>2238.6253159408707</v>
      </c>
      <c r="HY34" s="884">
        <v>747.00144151592292</v>
      </c>
      <c r="HZ34" s="884">
        <v>5140.5459186810776</v>
      </c>
      <c r="IA34" s="884">
        <v>3309.18467282031</v>
      </c>
      <c r="IB34" s="884">
        <v>1831.3612458607677</v>
      </c>
      <c r="IC34" s="884">
        <v>77171.818974656344</v>
      </c>
      <c r="ID34" s="884">
        <v>1958.3386320450425</v>
      </c>
      <c r="IE34" s="884">
        <v>22611.921308168774</v>
      </c>
      <c r="IF34" s="884">
        <v>2368.7146782054829</v>
      </c>
      <c r="IG34" s="884">
        <v>20243.206629963293</v>
      </c>
      <c r="IH34" s="884">
        <v>5859.9285414968754</v>
      </c>
      <c r="II34" s="884">
        <v>46741.630492945638</v>
      </c>
      <c r="IJ34" s="884">
        <v>29184.978812233669</v>
      </c>
      <c r="IK34" s="884">
        <v>17556.651680711973</v>
      </c>
      <c r="IL34" s="884">
        <v>8660.6312355209575</v>
      </c>
      <c r="IM34" s="884">
        <v>3472.9650085378598</v>
      </c>
      <c r="IN34" s="884">
        <v>9194.761831409407</v>
      </c>
      <c r="IO34" s="884">
        <v>10737.969847580816</v>
      </c>
      <c r="IP34" s="884">
        <v>9042.6953031464691</v>
      </c>
      <c r="IQ34" s="884">
        <v>7844.6013833722527</v>
      </c>
      <c r="IR34" s="884">
        <v>9092.7366922418732</v>
      </c>
      <c r="IS34" s="884">
        <v>8819.3865552266871</v>
      </c>
      <c r="IT34" s="884">
        <v>9586.667687979867</v>
      </c>
      <c r="IU34" s="884">
        <v>3072.7147696026177</v>
      </c>
      <c r="IV34" s="884">
        <v>902.58916666666664</v>
      </c>
      <c r="IW34" s="884">
        <v>3418.0506522505584</v>
      </c>
      <c r="IX34" s="884">
        <v>0.49431467723517603</v>
      </c>
      <c r="IY34" s="884">
        <v>0.20413673899677548</v>
      </c>
      <c r="IZ34" s="884">
        <v>0.34339954304456716</v>
      </c>
      <c r="JA34" s="884">
        <v>0.5628969683871442</v>
      </c>
      <c r="JB34" s="884">
        <v>0.4860921754752876</v>
      </c>
      <c r="JC34" s="884">
        <v>0.51022422543242962</v>
      </c>
      <c r="JD34" s="884">
        <v>0.41919172246353609</v>
      </c>
      <c r="JE34" s="884">
        <v>0.79846701799609543</v>
      </c>
      <c r="JF34" s="884">
        <v>28291.438532351283</v>
      </c>
      <c r="JG34" s="884"/>
      <c r="JH34" s="884"/>
      <c r="JI34" s="884">
        <v>14042.378191835511</v>
      </c>
      <c r="JJ34" s="884"/>
      <c r="JK34" s="884"/>
      <c r="JL34" s="884">
        <v>11227.797357632497</v>
      </c>
      <c r="JM34" s="884"/>
      <c r="JN34" s="884"/>
      <c r="JO34" s="884">
        <v>2814.5808342030136</v>
      </c>
      <c r="JP34" s="884"/>
      <c r="JQ34" s="884"/>
      <c r="JR34" s="884">
        <v>49.634459928151507</v>
      </c>
      <c r="JU34" s="884">
        <v>39.686201692407764</v>
      </c>
      <c r="JX34" s="884">
        <v>20.037054473124947</v>
      </c>
    </row>
    <row r="35" spans="1:284" s="476" customFormat="1" ht="15">
      <c r="A35" s="196">
        <v>1985</v>
      </c>
      <c r="B35" s="884">
        <v>184777.024914056</v>
      </c>
      <c r="C35" s="884">
        <v>117051.17929513659</v>
      </c>
      <c r="D35" s="884">
        <v>28090.275690461283</v>
      </c>
      <c r="E35" s="884">
        <v>38039.47817403439</v>
      </c>
      <c r="F35" s="884">
        <v>38595.125009006406</v>
      </c>
      <c r="G35" s="884">
        <v>36999.033254582682</v>
      </c>
      <c r="H35" s="1113">
        <v>533330.8920081032</v>
      </c>
      <c r="I35" s="1113">
        <v>339036.480358014</v>
      </c>
      <c r="J35" s="1113">
        <v>76764.598897680844</v>
      </c>
      <c r="K35" s="1113">
        <v>87661.858014763406</v>
      </c>
      <c r="L35" s="1113">
        <v>77448.399702717928</v>
      </c>
      <c r="M35" s="1113">
        <v>47580.444965072988</v>
      </c>
      <c r="N35" s="884">
        <v>34.645850762240975</v>
      </c>
      <c r="O35" s="884">
        <v>34.524656217388021</v>
      </c>
      <c r="P35" s="884">
        <v>36.592747299966582</v>
      </c>
      <c r="Q35" s="884">
        <v>43.39341993826784</v>
      </c>
      <c r="R35" s="884">
        <v>49.833340852944666</v>
      </c>
      <c r="S35" s="884">
        <v>77.76100724098373</v>
      </c>
      <c r="T35" s="1113">
        <v>184777.024914056</v>
      </c>
      <c r="U35" s="1113">
        <v>167320.74954326515</v>
      </c>
      <c r="V35" s="1113">
        <v>83773.098565893655</v>
      </c>
      <c r="W35" s="1113">
        <v>83547.650977371508</v>
      </c>
      <c r="X35" s="1113">
        <v>57592.406063148061</v>
      </c>
      <c r="Y35" s="1113">
        <v>25955.244914223451</v>
      </c>
      <c r="Z35" s="1113">
        <v>17456.275370790816</v>
      </c>
      <c r="AA35" s="884">
        <v>184777.024914056</v>
      </c>
      <c r="AB35" s="884">
        <v>171773.27899096647</v>
      </c>
      <c r="AC35" s="884">
        <v>9989.3976484819432</v>
      </c>
      <c r="AD35" s="884">
        <v>7719.6556563616268</v>
      </c>
      <c r="AE35" s="884">
        <v>39484.028632660527</v>
      </c>
      <c r="AF35" s="884">
        <v>13737.661566343442</v>
      </c>
      <c r="AG35" s="884">
        <v>100842.5354871189</v>
      </c>
      <c r="AH35" s="884">
        <v>76093.001858717093</v>
      </c>
      <c r="AI35" s="884"/>
      <c r="AJ35" s="884">
        <v>24749.533628401834</v>
      </c>
      <c r="AK35" s="884">
        <v>13003.745923089555</v>
      </c>
      <c r="AL35" s="884">
        <v>533330.8920081032</v>
      </c>
      <c r="AM35" s="884">
        <v>482780.11039060832</v>
      </c>
      <c r="AN35" s="884">
        <v>15878.069705648863</v>
      </c>
      <c r="AO35" s="884">
        <v>23117.277795075574</v>
      </c>
      <c r="AP35" s="884">
        <v>81135.298945000904</v>
      </c>
      <c r="AQ35" s="884">
        <v>47247.798498898599</v>
      </c>
      <c r="AR35" s="884">
        <v>315401.66544598434</v>
      </c>
      <c r="AS35" s="884">
        <v>234464.39905760385</v>
      </c>
      <c r="AT35" s="884"/>
      <c r="AU35" s="884">
        <v>80937.266388380493</v>
      </c>
      <c r="AV35" s="884">
        <v>50550.781617494933</v>
      </c>
      <c r="AW35" s="884">
        <v>34.645850762240975</v>
      </c>
      <c r="AX35" s="884">
        <v>35.580023968259162</v>
      </c>
      <c r="AY35" s="884">
        <v>62.913174168318861</v>
      </c>
      <c r="AZ35" s="884">
        <v>33.39344590999405</v>
      </c>
      <c r="BA35" s="884">
        <v>48.664427377565374</v>
      </c>
      <c r="BB35" s="884">
        <v>29.075770729642951</v>
      </c>
      <c r="BC35" s="884">
        <v>31.972733988111802</v>
      </c>
      <c r="BD35" s="884">
        <v>32.453968348526274</v>
      </c>
      <c r="BE35" s="884"/>
      <c r="BF35" s="884">
        <v>30.57866262697862</v>
      </c>
      <c r="BG35" s="884">
        <v>25.724124349818432</v>
      </c>
      <c r="BH35" s="884">
        <v>38595.125009006406</v>
      </c>
      <c r="BI35" s="884">
        <v>26070.186953550779</v>
      </c>
      <c r="BJ35" s="884">
        <v>12524.938055455626</v>
      </c>
      <c r="BK35" s="884">
        <v>5782.0448854549477</v>
      </c>
      <c r="BL35" s="884">
        <v>6742.8931700006779</v>
      </c>
      <c r="BM35" s="884">
        <v>36999.033254582682</v>
      </c>
      <c r="BN35" s="884">
        <v>30827.970515178702</v>
      </c>
      <c r="BO35" s="884">
        <v>6171.0627394039821</v>
      </c>
      <c r="BP35" s="884">
        <v>5268.2055095998903</v>
      </c>
      <c r="BQ35" s="884">
        <v>902.85722980409162</v>
      </c>
      <c r="BR35" s="884">
        <v>77448.399702717928</v>
      </c>
      <c r="BS35" s="884">
        <v>43026.627441993383</v>
      </c>
      <c r="BT35" s="884">
        <v>34421.77226072453</v>
      </c>
      <c r="BU35" s="884">
        <v>12614.910659445119</v>
      </c>
      <c r="BV35" s="884">
        <v>21806.861601279412</v>
      </c>
      <c r="BW35" s="884">
        <v>47580.444965072988</v>
      </c>
      <c r="BX35" s="884">
        <v>34440.551480949194</v>
      </c>
      <c r="BY35" s="884">
        <v>13139.89348412379</v>
      </c>
      <c r="BZ35" s="884">
        <v>11310.781591810241</v>
      </c>
      <c r="CA35" s="884">
        <v>1829.1118923135489</v>
      </c>
      <c r="CB35" s="884">
        <v>49.833340852944666</v>
      </c>
      <c r="CC35" s="884">
        <v>60.59082132034974</v>
      </c>
      <c r="CD35" s="884">
        <v>36.386673993967079</v>
      </c>
      <c r="CE35" s="884">
        <v>45.835004634977558</v>
      </c>
      <c r="CF35" s="884">
        <v>30.920970166587708</v>
      </c>
      <c r="CG35" s="884">
        <v>77.76100724098373</v>
      </c>
      <c r="CH35" s="884">
        <v>89.510676192950072</v>
      </c>
      <c r="CI35" s="884">
        <v>46.964328492161201</v>
      </c>
      <c r="CJ35" s="884">
        <v>46.576847646093903</v>
      </c>
      <c r="CK35" s="884">
        <v>49.360415488967938</v>
      </c>
      <c r="CL35" s="884">
        <v>38039.47817403439</v>
      </c>
      <c r="CM35" s="884">
        <v>37959.352446306002</v>
      </c>
      <c r="CN35" s="884">
        <v>80.125727728389109</v>
      </c>
      <c r="CO35" s="884"/>
      <c r="CP35" s="884">
        <v>87661.858014763406</v>
      </c>
      <c r="CQ35" s="884">
        <v>87624.312677322814</v>
      </c>
      <c r="CR35" s="884">
        <v>37.545337440592505</v>
      </c>
      <c r="CS35" s="884"/>
      <c r="CT35" s="884">
        <v>37959.352446306002</v>
      </c>
      <c r="CU35" s="884">
        <v>11028.711319287178</v>
      </c>
      <c r="CV35" s="884">
        <v>11185.04164721855</v>
      </c>
      <c r="CW35" s="884">
        <v>2766.5676179398533</v>
      </c>
      <c r="CX35" s="884">
        <v>9074.7446290711669</v>
      </c>
      <c r="CY35" s="884">
        <v>165.78807960396588</v>
      </c>
      <c r="CZ35" s="884">
        <v>3738.4991531852916</v>
      </c>
      <c r="DA35" s="884">
        <v>12979.031861860425</v>
      </c>
      <c r="DB35" s="884">
        <v>87661.858014763406</v>
      </c>
      <c r="DC35" s="884">
        <v>87624.312677322814</v>
      </c>
      <c r="DD35" s="884">
        <v>27940.131971844341</v>
      </c>
      <c r="DE35" s="884">
        <v>30103.904067262207</v>
      </c>
      <c r="DF35" s="884">
        <v>4999.08519162832</v>
      </c>
      <c r="DG35" s="884">
        <v>16045.503997523061</v>
      </c>
      <c r="DH35" s="884">
        <v>203.3541198602878</v>
      </c>
      <c r="DI35" s="884">
        <v>8332.3333292045991</v>
      </c>
      <c r="DJ35" s="884">
        <v>24581.191446587945</v>
      </c>
      <c r="DK35" s="884">
        <v>43.39341993826784</v>
      </c>
      <c r="DL35" s="884">
        <v>43.32057083984396</v>
      </c>
      <c r="DM35" s="884">
        <v>39.472652922330376</v>
      </c>
      <c r="DN35" s="884">
        <v>37.154787705366779</v>
      </c>
      <c r="DO35" s="884">
        <v>55.341477728222458</v>
      </c>
      <c r="DP35" s="884">
        <v>56.55630780106398</v>
      </c>
      <c r="DQ35" s="884">
        <v>81.526786729410134</v>
      </c>
      <c r="DR35" s="884">
        <v>44.867373945326392</v>
      </c>
      <c r="DS35" s="884">
        <v>52.800662205745162</v>
      </c>
      <c r="DT35" s="884">
        <v>31984.552883842814</v>
      </c>
      <c r="DU35" s="884">
        <v>5974.7995624631885</v>
      </c>
      <c r="DV35" s="884">
        <v>71543.479138876399</v>
      </c>
      <c r="DW35" s="884">
        <v>16080.833538446423</v>
      </c>
      <c r="DX35" s="884">
        <v>44.706454409012039</v>
      </c>
      <c r="DY35" s="884">
        <v>37.154787705366779</v>
      </c>
      <c r="DZ35" s="884">
        <v>1423664</v>
      </c>
      <c r="EA35" s="884">
        <v>1370855.85845121</v>
      </c>
      <c r="EB35" s="884">
        <v>78.010757762200086</v>
      </c>
      <c r="EC35" s="884">
        <v>38197.846678588619</v>
      </c>
      <c r="ED35" s="884">
        <v>83767.76313667529</v>
      </c>
      <c r="EE35" s="884">
        <v>7117.7537668009527</v>
      </c>
      <c r="EF35" s="884">
        <v>-7704.1113612063145</v>
      </c>
      <c r="EG35" s="884">
        <v>121379.25222085854</v>
      </c>
      <c r="EH35" s="884">
        <v>117051.17929513659</v>
      </c>
      <c r="EI35" s="884">
        <v>431.61585289405861</v>
      </c>
      <c r="EJ35" s="884">
        <v>4759.6887786160087</v>
      </c>
      <c r="EK35" s="884">
        <v>3.9213363828897236</v>
      </c>
      <c r="EL35" s="884">
        <v>38595.125009006406</v>
      </c>
      <c r="EM35" s="884">
        <v>26070.186953550779</v>
      </c>
      <c r="EN35" s="884">
        <v>12524.938055455626</v>
      </c>
      <c r="EO35" s="884">
        <v>6742.8931700006779</v>
      </c>
      <c r="EP35" s="884">
        <v>36999.033254582682</v>
      </c>
      <c r="EQ35" s="884">
        <v>30827.970515178702</v>
      </c>
      <c r="ER35" s="884">
        <v>6171.0627394039821</v>
      </c>
      <c r="ES35" s="884">
        <v>902.85722980409162</v>
      </c>
      <c r="ET35" s="884">
        <v>-1200.8891207719498</v>
      </c>
      <c r="EU35" s="884">
        <v>246.2244152173669</v>
      </c>
      <c r="EV35" s="884">
        <v>-30.561894472938391</v>
      </c>
      <c r="EW35" s="884">
        <v>610.86515439620223</v>
      </c>
      <c r="EX35" s="884"/>
      <c r="EY35" s="884"/>
      <c r="EZ35" s="884">
        <v>-1200.8891207719498</v>
      </c>
      <c r="FA35" s="884"/>
      <c r="FB35" s="884"/>
      <c r="FC35" s="884">
        <v>246.2244152173669</v>
      </c>
      <c r="FD35" s="884">
        <v>183822.36020850143</v>
      </c>
      <c r="FE35" s="884">
        <v>25676.75585452326</v>
      </c>
      <c r="FF35" s="884">
        <v>158145.60435397818</v>
      </c>
      <c r="FG35" s="884">
        <v>117051.17929513659</v>
      </c>
      <c r="FH35" s="884">
        <v>28090.275690461283</v>
      </c>
      <c r="FI35" s="884">
        <v>38680.905222903551</v>
      </c>
      <c r="FJ35" s="884">
        <v>38039.47817403439</v>
      </c>
      <c r="FK35" s="884"/>
      <c r="FL35" s="884"/>
      <c r="FM35" s="884">
        <v>-30.561894472938391</v>
      </c>
      <c r="FN35" s="884">
        <v>610.86515439622337</v>
      </c>
      <c r="FO35" s="884">
        <v>0.33059583824360772</v>
      </c>
      <c r="FP35" s="884">
        <v>60923.13055184931</v>
      </c>
      <c r="FQ35" s="884">
        <v>59867.566982799028</v>
      </c>
      <c r="FR35" s="884">
        <v>2196.1042395393843</v>
      </c>
      <c r="FS35" s="884"/>
      <c r="FT35" s="884">
        <v>148.44998978279423</v>
      </c>
      <c r="FU35" s="884">
        <v>18141.540003365666</v>
      </c>
      <c r="FV35" s="884">
        <v>1951.8769608019907</v>
      </c>
      <c r="FW35" s="884">
        <v>11956.076382628346</v>
      </c>
      <c r="FX35" s="884">
        <v>22083.053862704794</v>
      </c>
      <c r="FY35" s="884">
        <v>3390.4655439760559</v>
      </c>
      <c r="FZ35" s="884">
        <v>1055.5635690502809</v>
      </c>
      <c r="GA35" s="884">
        <v>72699.409806113501</v>
      </c>
      <c r="GB35" s="884">
        <v>62570.090031613239</v>
      </c>
      <c r="GC35" s="884">
        <v>17879.971872633516</v>
      </c>
      <c r="GD35" s="884">
        <v>6872.1226545502632</v>
      </c>
      <c r="GE35" s="884">
        <v>25027.442212686165</v>
      </c>
      <c r="GF35" s="884">
        <v>4805.1041250440712</v>
      </c>
      <c r="GG35" s="884">
        <v>4096.0838051278351</v>
      </c>
      <c r="GH35" s="884">
        <v>5832.6722200185113</v>
      </c>
      <c r="GI35" s="884">
        <v>2861.7972665969492</v>
      </c>
      <c r="GJ35" s="884">
        <v>10129.319774500258</v>
      </c>
      <c r="GK35" s="884">
        <v>6277.7216833147022</v>
      </c>
      <c r="GL35" s="884">
        <v>5974.7995624631885</v>
      </c>
      <c r="GM35" s="884">
        <v>3851.5980911855568</v>
      </c>
      <c r="GN35" s="884"/>
      <c r="GO35" s="884"/>
      <c r="GP35" s="884">
        <v>-11776.279254264191</v>
      </c>
      <c r="GQ35" s="884">
        <v>-11776.279254264191</v>
      </c>
      <c r="GR35" s="884">
        <v>-5943.6070342456796</v>
      </c>
      <c r="GS35" s="884">
        <v>-2702.5230488142115</v>
      </c>
      <c r="GT35" s="884">
        <v>75319.043014818919</v>
      </c>
      <c r="GU35" s="884">
        <v>38789.607499999998</v>
      </c>
      <c r="GV35" s="884">
        <v>9621.4904999999999</v>
      </c>
      <c r="GW35" s="884">
        <v>24250.161499999998</v>
      </c>
      <c r="GX35" s="884">
        <v>4917.9555</v>
      </c>
      <c r="GY35" s="884">
        <v>29168.116999999998</v>
      </c>
      <c r="GZ35" s="884">
        <v>15380.831987720956</v>
      </c>
      <c r="HA35" s="884">
        <v>3299.5729821658369</v>
      </c>
      <c r="HB35" s="884">
        <v>12081.259005555119</v>
      </c>
      <c r="HC35" s="884">
        <v>8868.9096476076502</v>
      </c>
      <c r="HD35" s="884">
        <v>11594.619231672013</v>
      </c>
      <c r="HE35" s="884">
        <v>8495.7036354486881</v>
      </c>
      <c r="HF35" s="884">
        <v>21887419.54171399</v>
      </c>
      <c r="HG35" s="884">
        <v>15417173.892859275</v>
      </c>
      <c r="HH35" s="884">
        <v>2171.0087299871188</v>
      </c>
      <c r="HI35" s="884">
        <v>1128.5642521787181</v>
      </c>
      <c r="HJ35" s="884">
        <v>21.452500000000001</v>
      </c>
      <c r="HK35" s="884">
        <v>14.115027923849043</v>
      </c>
      <c r="HL35" s="884">
        <v>7.3374720761509575</v>
      </c>
      <c r="HM35" s="884">
        <v>1712.6403425256965</v>
      </c>
      <c r="HN35" s="884">
        <v>2595.2901119125472</v>
      </c>
      <c r="HO35" s="884">
        <v>224.71916319781607</v>
      </c>
      <c r="HP35" s="884">
        <v>2370.5709487147315</v>
      </c>
      <c r="HQ35" s="884">
        <v>885.22010113325189</v>
      </c>
      <c r="HR35" s="884">
        <v>6888.1084499836224</v>
      </c>
      <c r="HS35" s="884">
        <v>4874.9268821448386</v>
      </c>
      <c r="HT35" s="884">
        <v>2013.1815678387834</v>
      </c>
      <c r="HU35" s="884">
        <v>588.68557274335035</v>
      </c>
      <c r="HV35" s="884">
        <v>2401.3278479408636</v>
      </c>
      <c r="HW35" s="884">
        <v>216.87484536112893</v>
      </c>
      <c r="HX35" s="884">
        <v>2184.4530025797344</v>
      </c>
      <c r="HY35" s="884">
        <v>686.66002864547863</v>
      </c>
      <c r="HZ35" s="884">
        <v>5192.2361982779576</v>
      </c>
      <c r="IA35" s="884">
        <v>3287.1820457523258</v>
      </c>
      <c r="IB35" s="884">
        <v>1905.0541525256317</v>
      </c>
      <c r="IC35" s="884">
        <v>83773.098565893655</v>
      </c>
      <c r="ID35" s="884">
        <v>2170.6365489386544</v>
      </c>
      <c r="IE35" s="884">
        <v>24247.990869524063</v>
      </c>
      <c r="IF35" s="884">
        <v>2583.8517511682912</v>
      </c>
      <c r="IG35" s="884">
        <v>21664.139118355772</v>
      </c>
      <c r="IH35" s="884">
        <v>5780.9912720691345</v>
      </c>
      <c r="II35" s="884">
        <v>51573.479875361809</v>
      </c>
      <c r="IJ35" s="884">
        <v>31755.236404922365</v>
      </c>
      <c r="IK35" s="884">
        <v>19818.24347043944</v>
      </c>
      <c r="IL35" s="884">
        <v>9445.7043644018941</v>
      </c>
      <c r="IM35" s="884">
        <v>3687.2596330554006</v>
      </c>
      <c r="IN35" s="884">
        <v>10097.742751085276</v>
      </c>
      <c r="IO35" s="884">
        <v>11914.022333322211</v>
      </c>
      <c r="IP35" s="884">
        <v>9917.4205591841346</v>
      </c>
      <c r="IQ35" s="884">
        <v>8419.0007149139747</v>
      </c>
      <c r="IR35" s="884">
        <v>9932.8069652275299</v>
      </c>
      <c r="IS35" s="884">
        <v>9660.3218084487489</v>
      </c>
      <c r="IT35" s="884">
        <v>10402.981691709572</v>
      </c>
      <c r="IU35" s="884">
        <v>3279.4719352570578</v>
      </c>
      <c r="IV35" s="884">
        <v>1087.4675833333333</v>
      </c>
      <c r="IW35" s="884">
        <v>4805.1041250440712</v>
      </c>
      <c r="IX35" s="884">
        <v>0.48769575255240527</v>
      </c>
      <c r="IY35" s="884">
        <v>0.2172940376708819</v>
      </c>
      <c r="IZ35" s="884">
        <v>0.33471075216146284</v>
      </c>
      <c r="JA35" s="884">
        <v>0.54868107102008223</v>
      </c>
      <c r="JB35" s="884">
        <v>0.42081334178680474</v>
      </c>
      <c r="JC35" s="884">
        <v>0.51142585443966282</v>
      </c>
      <c r="JD35" s="884">
        <v>0.41732137817197357</v>
      </c>
      <c r="JE35" s="884">
        <v>0.8007521987281655</v>
      </c>
      <c r="JF35" s="884">
        <v>28673.01983622133</v>
      </c>
      <c r="JG35" s="884"/>
      <c r="JH35" s="884"/>
      <c r="JI35" s="884">
        <v>14140.057674418602</v>
      </c>
      <c r="JJ35" s="884"/>
      <c r="JK35" s="884"/>
      <c r="JL35" s="884">
        <v>11112.233737700353</v>
      </c>
      <c r="JM35" s="884"/>
      <c r="JN35" s="884"/>
      <c r="JO35" s="884">
        <v>3027.8239367182482</v>
      </c>
      <c r="JP35" s="884"/>
      <c r="JQ35" s="884"/>
      <c r="JR35" s="884">
        <v>49.317515779005596</v>
      </c>
      <c r="JU35" s="884">
        <v>38.755017089838475</v>
      </c>
      <c r="JX35" s="884">
        <v>21.406619077923953</v>
      </c>
    </row>
    <row r="36" spans="1:284" s="476" customFormat="1" ht="15">
      <c r="A36" s="196">
        <v>1986</v>
      </c>
      <c r="B36" s="884">
        <v>211536.86314515118</v>
      </c>
      <c r="C36" s="884">
        <v>132190.49824170509</v>
      </c>
      <c r="D36" s="884">
        <v>31708.006840536073</v>
      </c>
      <c r="E36" s="884">
        <v>45423.022263455292</v>
      </c>
      <c r="F36" s="884">
        <v>38492.15779419279</v>
      </c>
      <c r="G36" s="884">
        <v>36276.821994738035</v>
      </c>
      <c r="H36" s="1113">
        <v>550683.65722641535</v>
      </c>
      <c r="I36" s="1113">
        <v>351050.40676158998</v>
      </c>
      <c r="J36" s="1113">
        <v>80442.176307484595</v>
      </c>
      <c r="K36" s="1113">
        <v>97289.82228779931</v>
      </c>
      <c r="L36" s="1113">
        <v>77732.699678089164</v>
      </c>
      <c r="M36" s="1113">
        <v>55831.447808547709</v>
      </c>
      <c r="N36" s="884">
        <v>38.413499360155718</v>
      </c>
      <c r="O36" s="884">
        <v>37.655702912055041</v>
      </c>
      <c r="P36" s="884">
        <v>39.417141972060072</v>
      </c>
      <c r="Q36" s="884">
        <v>46.688359784527627</v>
      </c>
      <c r="R36" s="884">
        <v>49.518616944475859</v>
      </c>
      <c r="S36" s="884">
        <v>64.975606792672338</v>
      </c>
      <c r="T36" s="1113">
        <v>211536.86314515118</v>
      </c>
      <c r="U36" s="1113">
        <v>191534.82006669987</v>
      </c>
      <c r="V36" s="1113">
        <v>94834.412380912399</v>
      </c>
      <c r="W36" s="1113">
        <v>96700.407685787461</v>
      </c>
      <c r="X36" s="1113">
        <v>68803.840459667219</v>
      </c>
      <c r="Y36" s="1113">
        <v>27896.567226120234</v>
      </c>
      <c r="Z36" s="1113">
        <v>20002.043078451326</v>
      </c>
      <c r="AA36" s="884">
        <v>211536.86314515118</v>
      </c>
      <c r="AB36" s="884">
        <v>193681.49326649524</v>
      </c>
      <c r="AC36" s="884">
        <v>10966.6040574492</v>
      </c>
      <c r="AD36" s="884">
        <v>10132.549316134166</v>
      </c>
      <c r="AE36" s="884">
        <v>43786.105099095097</v>
      </c>
      <c r="AF36" s="884">
        <v>15632.517065564756</v>
      </c>
      <c r="AG36" s="884">
        <v>113163.71772825201</v>
      </c>
      <c r="AH36" s="884">
        <v>85318.628491862168</v>
      </c>
      <c r="AI36" s="884"/>
      <c r="AJ36" s="884">
        <v>27845.08923638986</v>
      </c>
      <c r="AK36" s="884">
        <v>17855.369878655973</v>
      </c>
      <c r="AL36" s="884">
        <v>550683.65722641535</v>
      </c>
      <c r="AM36" s="884">
        <v>499771.67902146344</v>
      </c>
      <c r="AN36" s="884">
        <v>15293.747061297099</v>
      </c>
      <c r="AO36" s="884">
        <v>24638.087334403626</v>
      </c>
      <c r="AP36" s="884">
        <v>82885.589580650354</v>
      </c>
      <c r="AQ36" s="884">
        <v>50204.931789775743</v>
      </c>
      <c r="AR36" s="884">
        <v>326749.32325533661</v>
      </c>
      <c r="AS36" s="884">
        <v>242590.67225305844</v>
      </c>
      <c r="AT36" s="884"/>
      <c r="AU36" s="884">
        <v>84158.651002278188</v>
      </c>
      <c r="AV36" s="884">
        <v>50911.978204951891</v>
      </c>
      <c r="AW36" s="884">
        <v>38.413499360155718</v>
      </c>
      <c r="AX36" s="884">
        <v>38.753995353581708</v>
      </c>
      <c r="AY36" s="884">
        <v>71.706456328166155</v>
      </c>
      <c r="AZ36" s="884">
        <v>41.125551584458769</v>
      </c>
      <c r="BA36" s="884">
        <v>52.827162502704773</v>
      </c>
      <c r="BB36" s="884">
        <v>31.137413214747809</v>
      </c>
      <c r="BC36" s="884">
        <v>34.633191157314442</v>
      </c>
      <c r="BD36" s="884">
        <v>35.169789382034459</v>
      </c>
      <c r="BE36" s="884"/>
      <c r="BF36" s="884">
        <v>33.086425346380715</v>
      </c>
      <c r="BG36" s="884">
        <v>35.071058929938204</v>
      </c>
      <c r="BH36" s="884">
        <v>38492.15779419279</v>
      </c>
      <c r="BI36" s="884">
        <v>24066.457063377889</v>
      </c>
      <c r="BJ36" s="884">
        <v>14425.700730814897</v>
      </c>
      <c r="BK36" s="884">
        <v>6214.3183436752724</v>
      </c>
      <c r="BL36" s="884">
        <v>8211.3823871396235</v>
      </c>
      <c r="BM36" s="884">
        <v>36276.821994738035</v>
      </c>
      <c r="BN36" s="884">
        <v>29910.487903199693</v>
      </c>
      <c r="BO36" s="884">
        <v>6366.3340915383387</v>
      </c>
      <c r="BP36" s="884">
        <v>5262.7776828237138</v>
      </c>
      <c r="BQ36" s="884">
        <v>1103.5564087146251</v>
      </c>
      <c r="BR36" s="884">
        <v>77732.699678089164</v>
      </c>
      <c r="BS36" s="884">
        <v>40767.403470818681</v>
      </c>
      <c r="BT36" s="884">
        <v>36965.296207270476</v>
      </c>
      <c r="BU36" s="884">
        <v>13612.70503389724</v>
      </c>
      <c r="BV36" s="884">
        <v>23352.591173373236</v>
      </c>
      <c r="BW36" s="884">
        <v>55831.447808547709</v>
      </c>
      <c r="BX36" s="884">
        <v>41850.331702120973</v>
      </c>
      <c r="BY36" s="884">
        <v>13981.116106426736</v>
      </c>
      <c r="BZ36" s="884">
        <v>11764.351822388995</v>
      </c>
      <c r="CA36" s="884">
        <v>2216.7642840377407</v>
      </c>
      <c r="CB36" s="884">
        <v>49.518616944475859</v>
      </c>
      <c r="CC36" s="884">
        <v>59.033578335703098</v>
      </c>
      <c r="CD36" s="884">
        <v>39.024983459966414</v>
      </c>
      <c r="CE36" s="884">
        <v>45.650870478724741</v>
      </c>
      <c r="CF36" s="884">
        <v>35.162617827619449</v>
      </c>
      <c r="CG36" s="884">
        <v>64.975606792672338</v>
      </c>
      <c r="CH36" s="884">
        <v>71.470133417565791</v>
      </c>
      <c r="CI36" s="884">
        <v>45.535235120548847</v>
      </c>
      <c r="CJ36" s="884">
        <v>44.734956606857054</v>
      </c>
      <c r="CK36" s="884">
        <v>49.782307332403633</v>
      </c>
      <c r="CL36" s="884">
        <v>45423.022263455292</v>
      </c>
      <c r="CM36" s="884">
        <v>44556.920648397318</v>
      </c>
      <c r="CN36" s="884">
        <v>866.10161505797032</v>
      </c>
      <c r="CO36" s="884"/>
      <c r="CP36" s="884">
        <v>97289.82228779931</v>
      </c>
      <c r="CQ36" s="884">
        <v>96924.79842177387</v>
      </c>
      <c r="CR36" s="884">
        <v>365.02386602542731</v>
      </c>
      <c r="CS36" s="884"/>
      <c r="CT36" s="884">
        <v>44556.920648397318</v>
      </c>
      <c r="CU36" s="884">
        <v>12777.549896069735</v>
      </c>
      <c r="CV36" s="884">
        <v>13210.039772057104</v>
      </c>
      <c r="CW36" s="884">
        <v>3294.8798004804144</v>
      </c>
      <c r="CX36" s="884">
        <v>10571.730013613664</v>
      </c>
      <c r="CY36" s="884">
        <v>312.45447637364583</v>
      </c>
      <c r="CZ36" s="884">
        <v>4390.2666898027555</v>
      </c>
      <c r="DA36" s="884">
        <v>15274.451179790065</v>
      </c>
      <c r="DB36" s="884">
        <v>97289.82228779931</v>
      </c>
      <c r="DC36" s="884">
        <v>96924.79842177387</v>
      </c>
      <c r="DD36" s="884">
        <v>28918.73840172746</v>
      </c>
      <c r="DE36" s="884">
        <v>34280.001979621382</v>
      </c>
      <c r="DF36" s="884">
        <v>5645.4287806197135</v>
      </c>
      <c r="DG36" s="884">
        <v>18243.493654481219</v>
      </c>
      <c r="DH36" s="884">
        <v>394.58451325750735</v>
      </c>
      <c r="DI36" s="884">
        <v>9442.5510920666002</v>
      </c>
      <c r="DJ36" s="884">
        <v>28080.629259805326</v>
      </c>
      <c r="DK36" s="884">
        <v>46.688359784527627</v>
      </c>
      <c r="DL36" s="884">
        <v>45.970609559078262</v>
      </c>
      <c r="DM36" s="884">
        <v>44.184326849149372</v>
      </c>
      <c r="DN36" s="884">
        <v>38.535703060665362</v>
      </c>
      <c r="DO36" s="884">
        <v>58.363676675746269</v>
      </c>
      <c r="DP36" s="884">
        <v>57.947946889092094</v>
      </c>
      <c r="DQ36" s="884">
        <v>79.185691753121816</v>
      </c>
      <c r="DR36" s="884">
        <v>46.494497588594989</v>
      </c>
      <c r="DS36" s="884">
        <v>54.394974694010678</v>
      </c>
      <c r="DT36" s="884">
        <v>37768.62115204546</v>
      </c>
      <c r="DU36" s="884">
        <v>6788.2994963518568</v>
      </c>
      <c r="DV36" s="884">
        <v>79309.187553937139</v>
      </c>
      <c r="DW36" s="884">
        <v>17615.610867836724</v>
      </c>
      <c r="DX36" s="884">
        <v>47.62199981730933</v>
      </c>
      <c r="DY36" s="884">
        <v>38.535703060665369</v>
      </c>
      <c r="DZ36" s="884">
        <v>1459342</v>
      </c>
      <c r="EA36" s="884">
        <v>1401337.9898207404</v>
      </c>
      <c r="EB36" s="884">
        <v>79.014111559784652</v>
      </c>
      <c r="EC36" s="884">
        <v>42094.025868490149</v>
      </c>
      <c r="ED36" s="884">
        <v>94828.372467104928</v>
      </c>
      <c r="EE36" s="884">
        <v>8141.7145586767401</v>
      </c>
      <c r="EF36" s="884">
        <v>-8912.5860804227304</v>
      </c>
      <c r="EG36" s="884">
        <v>136151.52681384908</v>
      </c>
      <c r="EH36" s="884">
        <v>132190.49824170509</v>
      </c>
      <c r="EI36" s="884">
        <v>1543.2818834018249</v>
      </c>
      <c r="EJ36" s="884">
        <v>5504.3104555458121</v>
      </c>
      <c r="EK36" s="884">
        <v>4.0427827614974081</v>
      </c>
      <c r="EL36" s="884">
        <v>38492.15779419279</v>
      </c>
      <c r="EM36" s="884">
        <v>24066.457063377889</v>
      </c>
      <c r="EN36" s="884">
        <v>14425.700730814897</v>
      </c>
      <c r="EO36" s="884">
        <v>8211.3823871396235</v>
      </c>
      <c r="EP36" s="884">
        <v>36276.821994738035</v>
      </c>
      <c r="EQ36" s="884">
        <v>29910.487903199693</v>
      </c>
      <c r="ER36" s="884">
        <v>6366.3340915383387</v>
      </c>
      <c r="ES36" s="884">
        <v>1103.5564087146251</v>
      </c>
      <c r="ET36" s="884">
        <v>-1084.4354570362004</v>
      </c>
      <c r="EU36" s="884">
        <v>234.04754669807716</v>
      </c>
      <c r="EV36" s="884">
        <v>204.19881724318529</v>
      </c>
      <c r="EW36" s="884">
        <v>1569.146706359817</v>
      </c>
      <c r="EX36" s="884"/>
      <c r="EY36" s="884"/>
      <c r="EZ36" s="884">
        <v>-1084.4354570362004</v>
      </c>
      <c r="FA36" s="884"/>
      <c r="FB36" s="884"/>
      <c r="FC36" s="884">
        <v>234.04754669807716</v>
      </c>
      <c r="FD36" s="884">
        <v>210686.47523481306</v>
      </c>
      <c r="FE36" s="884">
        <v>27596.976682722616</v>
      </c>
      <c r="FF36" s="884">
        <v>183089.49855209043</v>
      </c>
      <c r="FG36" s="884">
        <v>132190.49824170509</v>
      </c>
      <c r="FH36" s="884">
        <v>31708.006840536073</v>
      </c>
      <c r="FI36" s="884">
        <v>46787.970152571892</v>
      </c>
      <c r="FJ36" s="884">
        <v>45423.022263455292</v>
      </c>
      <c r="FK36" s="884"/>
      <c r="FL36" s="884"/>
      <c r="FM36" s="884">
        <v>204.19881724318529</v>
      </c>
      <c r="FN36" s="884">
        <v>1569.1467063597852</v>
      </c>
      <c r="FO36" s="884">
        <v>0.74178404795720021</v>
      </c>
      <c r="FP36" s="884">
        <v>71003.329607058273</v>
      </c>
      <c r="FQ36" s="884">
        <v>69700.930366737579</v>
      </c>
      <c r="FR36" s="884">
        <v>2365.9562703592851</v>
      </c>
      <c r="FS36" s="884"/>
      <c r="FT36" s="884">
        <v>212.42171817340403</v>
      </c>
      <c r="FU36" s="884">
        <v>23064.654297837551</v>
      </c>
      <c r="FV36" s="884">
        <v>1997.8603969083938</v>
      </c>
      <c r="FW36" s="884">
        <v>13299.757371413461</v>
      </c>
      <c r="FX36" s="884">
        <v>24822.244660007455</v>
      </c>
      <c r="FY36" s="884">
        <v>3938.0356520380319</v>
      </c>
      <c r="FZ36" s="884">
        <v>1302.3992403207001</v>
      </c>
      <c r="GA36" s="884">
        <v>82708.917817604859</v>
      </c>
      <c r="GB36" s="884">
        <v>71191.362254035805</v>
      </c>
      <c r="GC36" s="884">
        <v>20067.12103181758</v>
      </c>
      <c r="GD36" s="884">
        <v>8138.0885411032177</v>
      </c>
      <c r="GE36" s="884">
        <v>27869.586383469763</v>
      </c>
      <c r="GF36" s="884">
        <v>5303.4771418498067</v>
      </c>
      <c r="GG36" s="884">
        <v>3655.9746613296793</v>
      </c>
      <c r="GH36" s="884">
        <v>7683.7654610363852</v>
      </c>
      <c r="GI36" s="884">
        <v>3776.8261752791705</v>
      </c>
      <c r="GJ36" s="884">
        <v>11517.555563569051</v>
      </c>
      <c r="GK36" s="884">
        <v>7087.3691296142706</v>
      </c>
      <c r="GL36" s="884">
        <v>6788.2994963518568</v>
      </c>
      <c r="GM36" s="884">
        <v>4430.1864339547801</v>
      </c>
      <c r="GN36" s="884"/>
      <c r="GO36" s="884"/>
      <c r="GP36" s="884">
        <v>-11705.588210546586</v>
      </c>
      <c r="GQ36" s="884">
        <v>-11705.588210546586</v>
      </c>
      <c r="GR36" s="884">
        <v>-4021.822749510201</v>
      </c>
      <c r="GS36" s="884">
        <v>-1490.4318872982258</v>
      </c>
      <c r="GT36" s="884">
        <v>87672.155956114613</v>
      </c>
      <c r="GU36" s="884">
        <v>38927.296000000002</v>
      </c>
      <c r="GV36" s="884">
        <v>9415.9429999999993</v>
      </c>
      <c r="GW36" s="884">
        <v>24452.318500000001</v>
      </c>
      <c r="GX36" s="884">
        <v>5059.0344999999998</v>
      </c>
      <c r="GY36" s="884">
        <v>29511.353000000003</v>
      </c>
      <c r="GZ36" s="884">
        <v>15501.9419718069</v>
      </c>
      <c r="HA36" s="884">
        <v>3251.5323285864979</v>
      </c>
      <c r="HB36" s="884">
        <v>12250.409643220402</v>
      </c>
      <c r="HC36" s="884">
        <v>9172.4078842858326</v>
      </c>
      <c r="HD36" s="884">
        <v>11756.956388389015</v>
      </c>
      <c r="HE36" s="884">
        <v>8786.430587819279</v>
      </c>
      <c r="HF36" s="884">
        <v>22112142.19361895</v>
      </c>
      <c r="HG36" s="884">
        <v>15913293.688792698</v>
      </c>
      <c r="HH36" s="884">
        <v>2065.8168741633635</v>
      </c>
      <c r="HI36" s="884">
        <v>1185.7154544231344</v>
      </c>
      <c r="HJ36" s="884">
        <v>20.975000000000001</v>
      </c>
      <c r="HK36" s="884">
        <v>13.326181183753798</v>
      </c>
      <c r="HL36" s="884">
        <v>7.6488188162462034</v>
      </c>
      <c r="HM36" s="884">
        <v>1581.6488039047861</v>
      </c>
      <c r="HN36" s="884">
        <v>2608.4351919008413</v>
      </c>
      <c r="HO36" s="884">
        <v>220.79450456278425</v>
      </c>
      <c r="HP36" s="884">
        <v>2387.640687338057</v>
      </c>
      <c r="HQ36" s="884">
        <v>940.81147295156438</v>
      </c>
      <c r="HR36" s="884">
        <v>7119.5141744632101</v>
      </c>
      <c r="HS36" s="884">
        <v>5057.694191095351</v>
      </c>
      <c r="HT36" s="884">
        <v>2061.81998336786</v>
      </c>
      <c r="HU36" s="884">
        <v>562.57704997358587</v>
      </c>
      <c r="HV36" s="884">
        <v>2443.281429359944</v>
      </c>
      <c r="HW36" s="884">
        <v>214.84336476615573</v>
      </c>
      <c r="HX36" s="884">
        <v>2228.4380645937881</v>
      </c>
      <c r="HY36" s="884">
        <v>758.92773557427768</v>
      </c>
      <c r="HZ36" s="884">
        <v>5407.6216693780252</v>
      </c>
      <c r="IA36" s="884">
        <v>3437.0106392346306</v>
      </c>
      <c r="IB36" s="884">
        <v>1970.6110301433946</v>
      </c>
      <c r="IC36" s="884">
        <v>94834.412380912399</v>
      </c>
      <c r="ID36" s="884">
        <v>2456.8500616816682</v>
      </c>
      <c r="IE36" s="884">
        <v>27450.400811869044</v>
      </c>
      <c r="IF36" s="884">
        <v>2925.1086010451277</v>
      </c>
      <c r="IG36" s="884">
        <v>24525.292210823915</v>
      </c>
      <c r="IH36" s="884">
        <v>6544.5662379274872</v>
      </c>
      <c r="II36" s="884">
        <v>58382.595269434198</v>
      </c>
      <c r="IJ36" s="884">
        <v>35947.384092678934</v>
      </c>
      <c r="IK36" s="884">
        <v>22435.21117675526</v>
      </c>
      <c r="IL36" s="884">
        <v>10339.096731991465</v>
      </c>
      <c r="IM36" s="884">
        <v>4367.1352427139045</v>
      </c>
      <c r="IN36" s="884">
        <v>11235.054825043266</v>
      </c>
      <c r="IO36" s="884">
        <v>13615.075356080626</v>
      </c>
      <c r="IP36" s="884">
        <v>11005.597418429719</v>
      </c>
      <c r="IQ36" s="884">
        <v>8623.4379521987539</v>
      </c>
      <c r="IR36" s="884">
        <v>10796.353524515198</v>
      </c>
      <c r="IS36" s="884">
        <v>10458.909752075677</v>
      </c>
      <c r="IT36" s="884">
        <v>11384.900842213761</v>
      </c>
      <c r="IU36" s="884">
        <v>3424.2578091646619</v>
      </c>
      <c r="IV36" s="884">
        <v>1129.58925</v>
      </c>
      <c r="IW36" s="884">
        <v>5303.4771418498067</v>
      </c>
      <c r="IX36" s="884">
        <v>0.48964106369432719</v>
      </c>
      <c r="IY36" s="884">
        <v>0.22403016000316184</v>
      </c>
      <c r="IZ36" s="884">
        <v>0.2886843685416311</v>
      </c>
      <c r="JA36" s="884">
        <v>0.56011586678740155</v>
      </c>
      <c r="JB36" s="884">
        <v>0.41865082958033872</v>
      </c>
      <c r="JC36" s="884">
        <v>0.51591266566226135</v>
      </c>
      <c r="JD36" s="884">
        <v>0.42133101209084317</v>
      </c>
      <c r="JE36" s="884">
        <v>0.80571518325160896</v>
      </c>
      <c r="JF36" s="884">
        <v>28999.175922769471</v>
      </c>
      <c r="JG36" s="884"/>
      <c r="JH36" s="884"/>
      <c r="JI36" s="884">
        <v>14316.466163888608</v>
      </c>
      <c r="JJ36" s="884"/>
      <c r="JK36" s="884"/>
      <c r="JL36" s="884">
        <v>11318.866937060104</v>
      </c>
      <c r="JM36" s="884"/>
      <c r="JN36" s="884"/>
      <c r="JO36" s="884">
        <v>2997.5992268285063</v>
      </c>
      <c r="JP36" s="884"/>
      <c r="JQ36" s="884"/>
      <c r="JR36" s="884">
        <v>49.370339803863253</v>
      </c>
      <c r="JU36" s="884">
        <v>39.031684787196994</v>
      </c>
      <c r="JX36" s="884">
        <v>20.930140317420111</v>
      </c>
    </row>
    <row r="37" spans="1:284" s="476" customFormat="1" ht="15">
      <c r="A37" s="196">
        <v>1987</v>
      </c>
      <c r="B37" s="884">
        <v>236546.02825587906</v>
      </c>
      <c r="C37" s="884">
        <v>147808.1325309111</v>
      </c>
      <c r="D37" s="884">
        <v>36632.618449407579</v>
      </c>
      <c r="E37" s="884">
        <v>54163.812479435532</v>
      </c>
      <c r="F37" s="884">
        <v>41926.103169576585</v>
      </c>
      <c r="G37" s="884">
        <v>43984.638373451751</v>
      </c>
      <c r="H37" s="1113">
        <v>581232.57223885681</v>
      </c>
      <c r="I37" s="1113">
        <v>371946.8328608686</v>
      </c>
      <c r="J37" s="1113">
        <v>87817.550081985202</v>
      </c>
      <c r="K37" s="1113">
        <v>109314.61349902712</v>
      </c>
      <c r="L37" s="1113">
        <v>81828.829460954381</v>
      </c>
      <c r="M37" s="1113">
        <v>69675.253663978539</v>
      </c>
      <c r="N37" s="884">
        <v>40.697311120181126</v>
      </c>
      <c r="O37" s="884">
        <v>39.739048560792718</v>
      </c>
      <c r="P37" s="884">
        <v>41.71446187602352</v>
      </c>
      <c r="Q37" s="884">
        <v>49.548555994224486</v>
      </c>
      <c r="R37" s="884">
        <v>51.236347196659018</v>
      </c>
      <c r="S37" s="884">
        <v>63.128063495219692</v>
      </c>
      <c r="T37" s="1113">
        <v>236546.02825587906</v>
      </c>
      <c r="U37" s="1113">
        <v>214926.42066820263</v>
      </c>
      <c r="V37" s="1113">
        <v>106613.31560969981</v>
      </c>
      <c r="W37" s="1113">
        <v>108313.1050585028</v>
      </c>
      <c r="X37" s="1113">
        <v>78109.361252619608</v>
      </c>
      <c r="Y37" s="1113">
        <v>30203.743805883183</v>
      </c>
      <c r="Z37" s="1113">
        <v>21619.607587676444</v>
      </c>
      <c r="AA37" s="884">
        <v>236546.02825587906</v>
      </c>
      <c r="AB37" s="884">
        <v>217085.54837883997</v>
      </c>
      <c r="AC37" s="884">
        <v>12217.382800822927</v>
      </c>
      <c r="AD37" s="884">
        <v>9871.8067233350957</v>
      </c>
      <c r="AE37" s="884">
        <v>48514.401071371198</v>
      </c>
      <c r="AF37" s="884">
        <v>18537.226573553235</v>
      </c>
      <c r="AG37" s="884">
        <v>127944.7312097575</v>
      </c>
      <c r="AH37" s="884">
        <v>96775.394357125333</v>
      </c>
      <c r="AI37" s="884"/>
      <c r="AJ37" s="884">
        <v>31169.336852632179</v>
      </c>
      <c r="AK37" s="884">
        <v>19460.479877039088</v>
      </c>
      <c r="AL37" s="884">
        <v>581232.57223885681</v>
      </c>
      <c r="AM37" s="884">
        <v>529201.97885744018</v>
      </c>
      <c r="AN37" s="884">
        <v>17589.092231755174</v>
      </c>
      <c r="AO37" s="884">
        <v>24403.824460332762</v>
      </c>
      <c r="AP37" s="884">
        <v>89410.997517121505</v>
      </c>
      <c r="AQ37" s="884">
        <v>54247.465657510787</v>
      </c>
      <c r="AR37" s="884">
        <v>343550.59899071994</v>
      </c>
      <c r="AS37" s="884">
        <v>254432.7006218312</v>
      </c>
      <c r="AT37" s="884"/>
      <c r="AU37" s="884">
        <v>89117.898368888724</v>
      </c>
      <c r="AV37" s="884">
        <v>52030.593381416569</v>
      </c>
      <c r="AW37" s="884">
        <v>40.697311120181126</v>
      </c>
      <c r="AX37" s="884">
        <v>41.021303217257973</v>
      </c>
      <c r="AY37" s="884">
        <v>69.459996228604595</v>
      </c>
      <c r="AZ37" s="884">
        <v>40.451883840507215</v>
      </c>
      <c r="BA37" s="884">
        <v>54.259993086511614</v>
      </c>
      <c r="BB37" s="884">
        <v>34.17159926066828</v>
      </c>
      <c r="BC37" s="884">
        <v>37.241888556047478</v>
      </c>
      <c r="BD37" s="884">
        <v>38.035753313393741</v>
      </c>
      <c r="BE37" s="884"/>
      <c r="BF37" s="884">
        <v>34.975394868056576</v>
      </c>
      <c r="BG37" s="884">
        <v>37.401994888625779</v>
      </c>
      <c r="BH37" s="884">
        <v>41926.103169576585</v>
      </c>
      <c r="BI37" s="884">
        <v>26316.280480597707</v>
      </c>
      <c r="BJ37" s="884">
        <v>15609.82268897888</v>
      </c>
      <c r="BK37" s="884">
        <v>6589.3823438290092</v>
      </c>
      <c r="BL37" s="884">
        <v>9020.4403451498711</v>
      </c>
      <c r="BM37" s="884">
        <v>43984.638373451751</v>
      </c>
      <c r="BN37" s="884">
        <v>36628.274651920678</v>
      </c>
      <c r="BO37" s="884">
        <v>7356.3637215310828</v>
      </c>
      <c r="BP37" s="884">
        <v>6078.2456102594715</v>
      </c>
      <c r="BQ37" s="884">
        <v>1278.1181112716117</v>
      </c>
      <c r="BR37" s="884">
        <v>81828.829460954381</v>
      </c>
      <c r="BS37" s="884">
        <v>43432.443045989101</v>
      </c>
      <c r="BT37" s="884">
        <v>38396.386414965287</v>
      </c>
      <c r="BU37" s="884">
        <v>14483.303687582757</v>
      </c>
      <c r="BV37" s="884">
        <v>23913.082727382531</v>
      </c>
      <c r="BW37" s="884">
        <v>69675.253663978539</v>
      </c>
      <c r="BX37" s="884">
        <v>53412.554905876394</v>
      </c>
      <c r="BY37" s="884">
        <v>16262.698758102151</v>
      </c>
      <c r="BZ37" s="884">
        <v>13655.244600986745</v>
      </c>
      <c r="CA37" s="884">
        <v>2607.454157115405</v>
      </c>
      <c r="CB37" s="884">
        <v>51.236347196659018</v>
      </c>
      <c r="CC37" s="884">
        <v>60.591296816373685</v>
      </c>
      <c r="CD37" s="884">
        <v>40.654405652337203</v>
      </c>
      <c r="CE37" s="884">
        <v>45.496403900433357</v>
      </c>
      <c r="CF37" s="884">
        <v>37.721779529582328</v>
      </c>
      <c r="CG37" s="884">
        <v>63.128063495219692</v>
      </c>
      <c r="CH37" s="884">
        <v>68.576151649115118</v>
      </c>
      <c r="CI37" s="884">
        <v>45.234581485844153</v>
      </c>
      <c r="CJ37" s="884">
        <v>44.512169410866868</v>
      </c>
      <c r="CK37" s="884">
        <v>49.017855511813806</v>
      </c>
      <c r="CL37" s="884">
        <v>54163.812479435532</v>
      </c>
      <c r="CM37" s="884">
        <v>52740.729287987779</v>
      </c>
      <c r="CN37" s="884">
        <v>1423.0831914477606</v>
      </c>
      <c r="CO37" s="884"/>
      <c r="CP37" s="884">
        <v>109314.61349902712</v>
      </c>
      <c r="CQ37" s="884">
        <v>108746.56902639233</v>
      </c>
      <c r="CR37" s="884">
        <v>568.04447263479312</v>
      </c>
      <c r="CS37" s="884"/>
      <c r="CT37" s="884">
        <v>52740.729287987779</v>
      </c>
      <c r="CU37" s="884">
        <v>14664.105407438852</v>
      </c>
      <c r="CV37" s="884">
        <v>15303.778755972375</v>
      </c>
      <c r="CW37" s="884">
        <v>4416.2627318091709</v>
      </c>
      <c r="CX37" s="884">
        <v>13134.717438360492</v>
      </c>
      <c r="CY37" s="884">
        <v>262.84381438409446</v>
      </c>
      <c r="CZ37" s="884">
        <v>4959.0211400228</v>
      </c>
      <c r="DA37" s="884">
        <v>18356.582392767385</v>
      </c>
      <c r="DB37" s="884">
        <v>109314.61349902712</v>
      </c>
      <c r="DC37" s="884">
        <v>108746.56902639233</v>
      </c>
      <c r="DD37" s="884">
        <v>30808.82256833091</v>
      </c>
      <c r="DE37" s="884">
        <v>38475.745904234289</v>
      </c>
      <c r="DF37" s="884">
        <v>7270.0089408958584</v>
      </c>
      <c r="DG37" s="884">
        <v>22143.556594719445</v>
      </c>
      <c r="DH37" s="884">
        <v>359.67928078131717</v>
      </c>
      <c r="DI37" s="884">
        <v>9688.7557374305234</v>
      </c>
      <c r="DJ37" s="884">
        <v>32191.991612931284</v>
      </c>
      <c r="DK37" s="884">
        <v>49.548555994224486</v>
      </c>
      <c r="DL37" s="884">
        <v>48.498752429778108</v>
      </c>
      <c r="DM37" s="884">
        <v>47.597097795332239</v>
      </c>
      <c r="DN37" s="884">
        <v>39.775132089871143</v>
      </c>
      <c r="DO37" s="884">
        <v>60.746317751639097</v>
      </c>
      <c r="DP37" s="884">
        <v>59.316205064784931</v>
      </c>
      <c r="DQ37" s="884">
        <v>73.077274235293501</v>
      </c>
      <c r="DR37" s="884">
        <v>51.183261033866692</v>
      </c>
      <c r="DS37" s="884">
        <v>57.022201712408751</v>
      </c>
      <c r="DT37" s="884">
        <v>45594.094354760222</v>
      </c>
      <c r="DU37" s="884">
        <v>7146.6349332275549</v>
      </c>
      <c r="DV37" s="884">
        <v>90778.973300802099</v>
      </c>
      <c r="DW37" s="884">
        <v>17967.595725590229</v>
      </c>
      <c r="DX37" s="884">
        <v>50.225391075619676</v>
      </c>
      <c r="DY37" s="884">
        <v>39.775132089871143</v>
      </c>
      <c r="DZ37" s="884">
        <v>1505095</v>
      </c>
      <c r="EA37" s="884">
        <v>1443433.956485661</v>
      </c>
      <c r="EB37" s="884">
        <v>78.261596211596228</v>
      </c>
      <c r="EC37" s="884">
        <v>47032.328537258116</v>
      </c>
      <c r="ED37" s="884">
        <v>106606.52550871385</v>
      </c>
      <c r="EE37" s="884">
        <v>8233.2264972194462</v>
      </c>
      <c r="EF37" s="884">
        <v>-14265.199347925482</v>
      </c>
      <c r="EG37" s="884">
        <v>147606.88119526592</v>
      </c>
      <c r="EH37" s="884">
        <v>147808.1325309111</v>
      </c>
      <c r="EI37" s="884">
        <v>1419.156522950477</v>
      </c>
      <c r="EJ37" s="884">
        <v>1217.9051873052952</v>
      </c>
      <c r="EK37" s="884">
        <v>0.82510054913642883</v>
      </c>
      <c r="EL37" s="884">
        <v>41926.103169576585</v>
      </c>
      <c r="EM37" s="884">
        <v>26316.280480597707</v>
      </c>
      <c r="EN37" s="884">
        <v>15609.82268897888</v>
      </c>
      <c r="EO37" s="884">
        <v>9020.4403451498711</v>
      </c>
      <c r="EP37" s="884">
        <v>43984.638373451751</v>
      </c>
      <c r="EQ37" s="884">
        <v>36628.274651920678</v>
      </c>
      <c r="ER37" s="884">
        <v>7356.3637215310828</v>
      </c>
      <c r="ES37" s="884">
        <v>1278.1181112716117</v>
      </c>
      <c r="ET37" s="884">
        <v>-1142.2989794219402</v>
      </c>
      <c r="EU37" s="884">
        <v>369.98742707028106</v>
      </c>
      <c r="EV37" s="884">
        <v>276.34077646994439</v>
      </c>
      <c r="EW37" s="884">
        <v>-2554.5059797568806</v>
      </c>
      <c r="EX37" s="884"/>
      <c r="EY37" s="884"/>
      <c r="EZ37" s="884">
        <v>-1142.2989794219402</v>
      </c>
      <c r="FA37" s="884"/>
      <c r="FB37" s="884"/>
      <c r="FC37" s="884">
        <v>369.98742707028106</v>
      </c>
      <c r="FD37" s="884">
        <v>235773.7167035274</v>
      </c>
      <c r="FE37" s="884">
        <v>29890.131947457838</v>
      </c>
      <c r="FF37" s="884">
        <v>205883.58475606955</v>
      </c>
      <c r="FG37" s="884">
        <v>147808.1325309111</v>
      </c>
      <c r="FH37" s="884">
        <v>36632.618449407579</v>
      </c>
      <c r="FI37" s="884">
        <v>51332.965723208727</v>
      </c>
      <c r="FJ37" s="884">
        <v>54163.812479435532</v>
      </c>
      <c r="FK37" s="884"/>
      <c r="FL37" s="884"/>
      <c r="FM37" s="884">
        <v>276.34077646994439</v>
      </c>
      <c r="FN37" s="884">
        <v>-2554.5059797568606</v>
      </c>
      <c r="FO37" s="884">
        <v>-1.0799192015997721</v>
      </c>
      <c r="FP37" s="884">
        <v>82858.816246559218</v>
      </c>
      <c r="FQ37" s="884">
        <v>81510.054932506348</v>
      </c>
      <c r="FR37" s="884">
        <v>2291.1543038476793</v>
      </c>
      <c r="FS37" s="884"/>
      <c r="FT37" s="884">
        <v>255.24984073179235</v>
      </c>
      <c r="FU37" s="884">
        <v>24167.057715192386</v>
      </c>
      <c r="FV37" s="884">
        <v>1740.3928215114252</v>
      </c>
      <c r="FW37" s="884">
        <v>20650.673343911149</v>
      </c>
      <c r="FX37" s="884">
        <v>27694.090848989701</v>
      </c>
      <c r="FY37" s="884">
        <v>4711.4360583222151</v>
      </c>
      <c r="FZ37" s="884">
        <v>1348.7613140528651</v>
      </c>
      <c r="GA37" s="884">
        <v>89733.144615532539</v>
      </c>
      <c r="GB37" s="884">
        <v>78438.438330147954</v>
      </c>
      <c r="GC37" s="884">
        <v>22549.649609943146</v>
      </c>
      <c r="GD37" s="884">
        <v>10589.899390573726</v>
      </c>
      <c r="GE37" s="884">
        <v>29938.041662159078</v>
      </c>
      <c r="GF37" s="884">
        <v>5745.2746503701974</v>
      </c>
      <c r="GG37" s="884">
        <v>3829.4868558652774</v>
      </c>
      <c r="GH37" s="884">
        <v>7547.8646039931245</v>
      </c>
      <c r="GI37" s="884">
        <v>3983.4962076136212</v>
      </c>
      <c r="GJ37" s="884">
        <v>11294.706285384587</v>
      </c>
      <c r="GK37" s="884">
        <v>7484.6741913382129</v>
      </c>
      <c r="GL37" s="884">
        <v>7146.6349332275549</v>
      </c>
      <c r="GM37" s="884">
        <v>3810.0320940463744</v>
      </c>
      <c r="GN37" s="884"/>
      <c r="GO37" s="884"/>
      <c r="GP37" s="884">
        <v>-6874.3283689733216</v>
      </c>
      <c r="GQ37" s="884">
        <v>-6874.3283689733216</v>
      </c>
      <c r="GR37" s="884">
        <v>673.53623501980292</v>
      </c>
      <c r="GS37" s="884">
        <v>3071.6166023583937</v>
      </c>
      <c r="GT37" s="884">
        <v>96806.844309683525</v>
      </c>
      <c r="GU37" s="884">
        <v>39050.269999999997</v>
      </c>
      <c r="GV37" s="884">
        <v>9189.2795000000006</v>
      </c>
      <c r="GW37" s="884">
        <v>24641.1335</v>
      </c>
      <c r="GX37" s="884">
        <v>5219.857</v>
      </c>
      <c r="GY37" s="884">
        <v>29860.9905</v>
      </c>
      <c r="GZ37" s="884">
        <v>16048.888612090821</v>
      </c>
      <c r="HA37" s="884">
        <v>3245.4864995800654</v>
      </c>
      <c r="HB37" s="884">
        <v>12803.402112510756</v>
      </c>
      <c r="HC37" s="884">
        <v>9636.7278112504446</v>
      </c>
      <c r="HD37" s="884">
        <v>12287.674016117675</v>
      </c>
      <c r="HE37" s="884">
        <v>9231.2118121480889</v>
      </c>
      <c r="HF37" s="884">
        <v>22842241.340355832</v>
      </c>
      <c r="HG37" s="884">
        <v>16532533.034661448</v>
      </c>
      <c r="HH37" s="884">
        <v>1837.8679941312171</v>
      </c>
      <c r="HI37" s="884">
        <v>1407.6185054488483</v>
      </c>
      <c r="HJ37" s="884">
        <v>20.2225</v>
      </c>
      <c r="HK37" s="884">
        <v>11.451683905056296</v>
      </c>
      <c r="HL37" s="884">
        <v>8.7708160949437044</v>
      </c>
      <c r="HM37" s="884">
        <v>1539.6263842003179</v>
      </c>
      <c r="HN37" s="884">
        <v>2683.8548492064206</v>
      </c>
      <c r="HO37" s="884">
        <v>218.21352657200035</v>
      </c>
      <c r="HP37" s="884">
        <v>2465.6413226344202</v>
      </c>
      <c r="HQ37" s="884">
        <v>1048.7763897963043</v>
      </c>
      <c r="HR37" s="884">
        <v>7531.1444893077141</v>
      </c>
      <c r="HS37" s="884">
        <v>5351.6808161860918</v>
      </c>
      <c r="HT37" s="884">
        <v>2179.4636731216219</v>
      </c>
      <c r="HU37" s="884">
        <v>552.06484901657745</v>
      </c>
      <c r="HV37" s="884">
        <v>2502.8587480235592</v>
      </c>
      <c r="HW37" s="884">
        <v>212.69090996343706</v>
      </c>
      <c r="HX37" s="884">
        <v>2290.167838060122</v>
      </c>
      <c r="HY37" s="884">
        <v>860.79933912862145</v>
      </c>
      <c r="HZ37" s="884">
        <v>5721.0048750816859</v>
      </c>
      <c r="IA37" s="884">
        <v>3631.2022475203094</v>
      </c>
      <c r="IB37" s="884">
        <v>2089.8026275613765</v>
      </c>
      <c r="IC37" s="884">
        <v>106613.31560969981</v>
      </c>
      <c r="ID37" s="884">
        <v>2715.6165032606964</v>
      </c>
      <c r="IE37" s="884">
        <v>30317.853947058094</v>
      </c>
      <c r="IF37" s="884">
        <v>3058.2081523956936</v>
      </c>
      <c r="IG37" s="884">
        <v>27259.6457946624</v>
      </c>
      <c r="IH37" s="884">
        <v>8047.3874180977364</v>
      </c>
      <c r="II37" s="884">
        <v>65532.457741283288</v>
      </c>
      <c r="IJ37" s="884">
        <v>40204.787727520001</v>
      </c>
      <c r="IK37" s="884">
        <v>25327.670013763283</v>
      </c>
      <c r="IL37" s="884">
        <v>11063.227860937774</v>
      </c>
      <c r="IM37" s="884">
        <v>4919.0172279545941</v>
      </c>
      <c r="IN37" s="884">
        <v>12113.290041237562</v>
      </c>
      <c r="IO37" s="884">
        <v>14378.649999294372</v>
      </c>
      <c r="IP37" s="884">
        <v>11902.9030718345</v>
      </c>
      <c r="IQ37" s="884">
        <v>9348.7379140462926</v>
      </c>
      <c r="IR37" s="884">
        <v>11454.711046780501</v>
      </c>
      <c r="IS37" s="884">
        <v>11072.032067333957</v>
      </c>
      <c r="IT37" s="884">
        <v>12119.646936858597</v>
      </c>
      <c r="IU37" s="884">
        <v>3629.7012785994643</v>
      </c>
      <c r="IV37" s="884">
        <v>1113.02225</v>
      </c>
      <c r="IW37" s="884">
        <v>5745.2746503701974</v>
      </c>
      <c r="IX37" s="884">
        <v>0.49111198974722609</v>
      </c>
      <c r="IY37" s="884">
        <v>0.22227481511652239</v>
      </c>
      <c r="IZ37" s="884">
        <v>0.30979214221918105</v>
      </c>
      <c r="JA37" s="884">
        <v>0.561887711538679</v>
      </c>
      <c r="JB37" s="884">
        <v>0.4341203570106229</v>
      </c>
      <c r="JC37" s="884">
        <v>0.51219348480905291</v>
      </c>
      <c r="JD37" s="884">
        <v>0.41544431820297534</v>
      </c>
      <c r="JE37" s="884">
        <v>0.81258289624549451</v>
      </c>
      <c r="JF37" s="884">
        <v>29399.391134544578</v>
      </c>
      <c r="JG37" s="884"/>
      <c r="JH37" s="884"/>
      <c r="JI37" s="884">
        <v>14863.405658848187</v>
      </c>
      <c r="JJ37" s="884"/>
      <c r="JK37" s="884"/>
      <c r="JL37" s="884">
        <v>11864.240287002322</v>
      </c>
      <c r="JM37" s="884"/>
      <c r="JN37" s="884"/>
      <c r="JO37" s="884">
        <v>2999.1653718458656</v>
      </c>
      <c r="JP37" s="884"/>
      <c r="JQ37" s="884"/>
      <c r="JR37" s="884">
        <v>50.557622648282852</v>
      </c>
      <c r="JU37" s="884">
        <v>40.355394547820147</v>
      </c>
      <c r="JX37" s="884">
        <v>20.179249705317197</v>
      </c>
    </row>
    <row r="38" spans="1:284" s="476" customFormat="1" ht="15">
      <c r="A38" s="196">
        <v>1988</v>
      </c>
      <c r="B38" s="884">
        <v>263352.15832429164</v>
      </c>
      <c r="C38" s="884">
        <v>162490.70961571913</v>
      </c>
      <c r="D38" s="884">
        <v>40382.827254338896</v>
      </c>
      <c r="E38" s="884">
        <v>66029.422736520646</v>
      </c>
      <c r="F38" s="884">
        <v>45563.824739667121</v>
      </c>
      <c r="G38" s="884">
        <v>51114.62602195418</v>
      </c>
      <c r="H38" s="1113">
        <v>610837.61983699154</v>
      </c>
      <c r="I38" s="1113">
        <v>390875.25615991047</v>
      </c>
      <c r="J38" s="1113">
        <v>91188.654007845733</v>
      </c>
      <c r="K38" s="1113">
        <v>124694.42055789678</v>
      </c>
      <c r="L38" s="1113">
        <v>85111.622164157146</v>
      </c>
      <c r="M38" s="1113">
        <v>81032.333052818678</v>
      </c>
      <c r="N38" s="884">
        <v>43.113284082694506</v>
      </c>
      <c r="O38" s="884">
        <v>41.570988967703485</v>
      </c>
      <c r="P38" s="884">
        <v>44.284925239563705</v>
      </c>
      <c r="Q38" s="884">
        <v>52.952988947779403</v>
      </c>
      <c r="R38" s="884">
        <v>53.534198480892435</v>
      </c>
      <c r="S38" s="884">
        <v>63.079296987088505</v>
      </c>
      <c r="T38" s="1113">
        <v>263352.15832429164</v>
      </c>
      <c r="U38" s="1113">
        <v>240951.30838382023</v>
      </c>
      <c r="V38" s="1113">
        <v>119454.45843675494</v>
      </c>
      <c r="W38" s="1113">
        <v>121496.84994706528</v>
      </c>
      <c r="X38" s="1113">
        <v>88259.739073720586</v>
      </c>
      <c r="Y38" s="1113">
        <v>33237.110873344704</v>
      </c>
      <c r="Z38" s="1113">
        <v>22400.849940471424</v>
      </c>
      <c r="AA38" s="884">
        <v>263352.15832429164</v>
      </c>
      <c r="AB38" s="884">
        <v>242489.87965544363</v>
      </c>
      <c r="AC38" s="884">
        <v>13844.125763212489</v>
      </c>
      <c r="AD38" s="884">
        <v>10785.64791797539</v>
      </c>
      <c r="AE38" s="884">
        <v>52653.036642878695</v>
      </c>
      <c r="AF38" s="884">
        <v>22347.219999314144</v>
      </c>
      <c r="AG38" s="884">
        <v>142859.84933206291</v>
      </c>
      <c r="AH38" s="884">
        <v>107908.82208524685</v>
      </c>
      <c r="AI38" s="884"/>
      <c r="AJ38" s="884">
        <v>34951.027246816062</v>
      </c>
      <c r="AK38" s="884">
        <v>20862.278668847983</v>
      </c>
      <c r="AL38" s="884">
        <v>610837.61983699154</v>
      </c>
      <c r="AM38" s="884">
        <v>557775.58397438051</v>
      </c>
      <c r="AN38" s="884">
        <v>19126.225906901804</v>
      </c>
      <c r="AO38" s="884">
        <v>26197.316539346713</v>
      </c>
      <c r="AP38" s="884">
        <v>93565.921483297061</v>
      </c>
      <c r="AQ38" s="884">
        <v>59383.365672643107</v>
      </c>
      <c r="AR38" s="884">
        <v>359502.75437219185</v>
      </c>
      <c r="AS38" s="884">
        <v>265629.22989583679</v>
      </c>
      <c r="AT38" s="884"/>
      <c r="AU38" s="884">
        <v>93873.524476355044</v>
      </c>
      <c r="AV38" s="884">
        <v>53062.035862611039</v>
      </c>
      <c r="AW38" s="884">
        <v>43.113284082694506</v>
      </c>
      <c r="AX38" s="884">
        <v>43.474452203089179</v>
      </c>
      <c r="AY38" s="884">
        <v>72.382945964351279</v>
      </c>
      <c r="AZ38" s="884">
        <v>41.170811910357415</v>
      </c>
      <c r="BA38" s="884">
        <v>56.273732795201582</v>
      </c>
      <c r="BB38" s="884">
        <v>37.632120958763913</v>
      </c>
      <c r="BC38" s="884">
        <v>39.738179358748567</v>
      </c>
      <c r="BD38" s="884">
        <v>40.623850819264867</v>
      </c>
      <c r="BE38" s="884"/>
      <c r="BF38" s="884">
        <v>37.232039003307648</v>
      </c>
      <c r="BG38" s="884">
        <v>39.316770134611659</v>
      </c>
      <c r="BH38" s="884">
        <v>45563.824739667121</v>
      </c>
      <c r="BI38" s="884">
        <v>29093.511981946263</v>
      </c>
      <c r="BJ38" s="884">
        <v>16470.312757720862</v>
      </c>
      <c r="BK38" s="884">
        <v>6811.4015736695001</v>
      </c>
      <c r="BL38" s="884">
        <v>9658.9111840513615</v>
      </c>
      <c r="BM38" s="884">
        <v>51114.62602195418</v>
      </c>
      <c r="BN38" s="884">
        <v>42583.707643062276</v>
      </c>
      <c r="BO38" s="884">
        <v>8530.9183788919108</v>
      </c>
      <c r="BP38" s="884">
        <v>7049.5505144118342</v>
      </c>
      <c r="BQ38" s="884">
        <v>1481.3678644800762</v>
      </c>
      <c r="BR38" s="884">
        <v>85111.622164157146</v>
      </c>
      <c r="BS38" s="884">
        <v>46641.296387414703</v>
      </c>
      <c r="BT38" s="884">
        <v>38470.325776742444</v>
      </c>
      <c r="BU38" s="884">
        <v>14481.162461579199</v>
      </c>
      <c r="BV38" s="884">
        <v>23989.163315163245</v>
      </c>
      <c r="BW38" s="884">
        <v>81032.333052818678</v>
      </c>
      <c r="BX38" s="884">
        <v>62245.222033169885</v>
      </c>
      <c r="BY38" s="884">
        <v>18787.111019648793</v>
      </c>
      <c r="BZ38" s="884">
        <v>15759.044307380413</v>
      </c>
      <c r="CA38" s="884">
        <v>3028.0667122683799</v>
      </c>
      <c r="CB38" s="884">
        <v>53.534198480892435</v>
      </c>
      <c r="CC38" s="884">
        <v>62.377151227290092</v>
      </c>
      <c r="CD38" s="884">
        <v>42.813031668367429</v>
      </c>
      <c r="CE38" s="884">
        <v>47.036290019818637</v>
      </c>
      <c r="CF38" s="884">
        <v>40.263643450816339</v>
      </c>
      <c r="CG38" s="884">
        <v>63.079296987088505</v>
      </c>
      <c r="CH38" s="884">
        <v>68.412813469232745</v>
      </c>
      <c r="CI38" s="884">
        <v>45.408356665214342</v>
      </c>
      <c r="CJ38" s="884">
        <v>44.733363120949711</v>
      </c>
      <c r="CK38" s="884">
        <v>48.921242668737527</v>
      </c>
      <c r="CL38" s="884">
        <v>66029.422736520646</v>
      </c>
      <c r="CM38" s="884">
        <v>63512.289947239566</v>
      </c>
      <c r="CN38" s="884">
        <v>2517.1327892810759</v>
      </c>
      <c r="CO38" s="884"/>
      <c r="CP38" s="884">
        <v>124694.42055789678</v>
      </c>
      <c r="CQ38" s="884">
        <v>123718.49259352472</v>
      </c>
      <c r="CR38" s="884">
        <v>975.92796437206005</v>
      </c>
      <c r="CS38" s="884"/>
      <c r="CT38" s="884">
        <v>63512.289947239566</v>
      </c>
      <c r="CU38" s="884">
        <v>17917.213079298755</v>
      </c>
      <c r="CV38" s="884">
        <v>18564.064946188675</v>
      </c>
      <c r="CW38" s="884">
        <v>5503.7952706113983</v>
      </c>
      <c r="CX38" s="884">
        <v>16036.328191274706</v>
      </c>
      <c r="CY38" s="884">
        <v>293.84304685779364</v>
      </c>
      <c r="CZ38" s="884">
        <v>5197.0454130082226</v>
      </c>
      <c r="DA38" s="884">
        <v>21527.216651140723</v>
      </c>
      <c r="DB38" s="884">
        <v>124694.42055789678</v>
      </c>
      <c r="DC38" s="884">
        <v>123718.49259352472</v>
      </c>
      <c r="DD38" s="884">
        <v>34647.646572784026</v>
      </c>
      <c r="DE38" s="884">
        <v>43888.048005860641</v>
      </c>
      <c r="DF38" s="884">
        <v>8799.3543962799722</v>
      </c>
      <c r="DG38" s="884">
        <v>26072.189914550021</v>
      </c>
      <c r="DH38" s="884">
        <v>389.83657152972984</v>
      </c>
      <c r="DI38" s="884">
        <v>9921.4171325203206</v>
      </c>
      <c r="DJ38" s="884">
        <v>36383.443618600068</v>
      </c>
      <c r="DK38" s="884">
        <v>52.952988947779403</v>
      </c>
      <c r="DL38" s="884">
        <v>51.336133035429278</v>
      </c>
      <c r="DM38" s="884">
        <v>51.712640977389945</v>
      </c>
      <c r="DN38" s="884">
        <v>42.298679913286875</v>
      </c>
      <c r="DO38" s="884">
        <v>62.547716829523203</v>
      </c>
      <c r="DP38" s="884">
        <v>61.507407869583538</v>
      </c>
      <c r="DQ38" s="884">
        <v>75.37595708497669</v>
      </c>
      <c r="DR38" s="884">
        <v>52.382087594859804</v>
      </c>
      <c r="DS38" s="884">
        <v>59.167617218441372</v>
      </c>
      <c r="DT38" s="884">
        <v>54639.644412158486</v>
      </c>
      <c r="DU38" s="884">
        <v>8872.6455350810775</v>
      </c>
      <c r="DV38" s="884">
        <v>102742.31661529046</v>
      </c>
      <c r="DW38" s="884">
        <v>20976.175978234252</v>
      </c>
      <c r="DX38" s="884">
        <v>53.181246259758588</v>
      </c>
      <c r="DY38" s="884">
        <v>42.298679913286868</v>
      </c>
      <c r="DZ38" s="884">
        <v>1563034</v>
      </c>
      <c r="EA38" s="884">
        <v>1499345.8409267017</v>
      </c>
      <c r="EB38" s="884">
        <v>79.143204150896452</v>
      </c>
      <c r="EC38" s="884">
        <v>52313.228904119933</v>
      </c>
      <c r="ED38" s="884">
        <v>119446.85049555764</v>
      </c>
      <c r="EE38" s="884">
        <v>9075.2500035648045</v>
      </c>
      <c r="EF38" s="884">
        <v>-17271.023509092156</v>
      </c>
      <c r="EG38" s="884">
        <v>163564.30589415022</v>
      </c>
      <c r="EH38" s="884">
        <v>162490.70961571913</v>
      </c>
      <c r="EI38" s="884">
        <v>3639.7437069025559</v>
      </c>
      <c r="EJ38" s="884">
        <v>4713.3399853336541</v>
      </c>
      <c r="EK38" s="884">
        <v>2.8816433754097104</v>
      </c>
      <c r="EL38" s="884">
        <v>45563.824739667121</v>
      </c>
      <c r="EM38" s="884">
        <v>29093.511981946263</v>
      </c>
      <c r="EN38" s="884">
        <v>16470.312757720862</v>
      </c>
      <c r="EO38" s="884">
        <v>9658.9111840513615</v>
      </c>
      <c r="EP38" s="884">
        <v>51114.62602195418</v>
      </c>
      <c r="EQ38" s="884">
        <v>42583.707643062276</v>
      </c>
      <c r="ER38" s="884">
        <v>8530.9183788919108</v>
      </c>
      <c r="ES38" s="884">
        <v>1481.3678644800762</v>
      </c>
      <c r="ET38" s="884">
        <v>-1549.9049885934903</v>
      </c>
      <c r="EU38" s="884">
        <v>486.70132893107262</v>
      </c>
      <c r="EV38" s="884">
        <v>411.3565370591885</v>
      </c>
      <c r="EW38" s="884">
        <v>-6202.6484048902876</v>
      </c>
      <c r="EX38" s="884"/>
      <c r="EY38" s="884"/>
      <c r="EZ38" s="884">
        <v>-1549.9049885934903</v>
      </c>
      <c r="FA38" s="884"/>
      <c r="FB38" s="884"/>
      <c r="FC38" s="884">
        <v>486.70132893107262</v>
      </c>
      <c r="FD38" s="884">
        <v>262288.95466462924</v>
      </c>
      <c r="FE38" s="884">
        <v>32915.768923424941</v>
      </c>
      <c r="FF38" s="884">
        <v>229373.1857412043</v>
      </c>
      <c r="FG38" s="884">
        <v>162490.70961571913</v>
      </c>
      <c r="FH38" s="884">
        <v>40382.827254338896</v>
      </c>
      <c r="FI38" s="884">
        <v>59415.417794571222</v>
      </c>
      <c r="FJ38" s="884">
        <v>66029.422736520646</v>
      </c>
      <c r="FK38" s="884"/>
      <c r="FL38" s="884"/>
      <c r="FM38" s="884">
        <v>411.3565370591885</v>
      </c>
      <c r="FN38" s="884">
        <v>-6202.6484048902357</v>
      </c>
      <c r="FO38" s="884">
        <v>-2.3552677313744663</v>
      </c>
      <c r="FP38" s="884">
        <v>92790.168643996483</v>
      </c>
      <c r="FQ38" s="884">
        <v>90977.798612864062</v>
      </c>
      <c r="FR38" s="884">
        <v>2747.3886024064527</v>
      </c>
      <c r="FS38" s="884"/>
      <c r="FT38" s="884">
        <v>289.65177358672003</v>
      </c>
      <c r="FU38" s="884">
        <v>27270.678152007982</v>
      </c>
      <c r="FV38" s="884">
        <v>1873.4268508167754</v>
      </c>
      <c r="FW38" s="884">
        <v>23305.139524960032</v>
      </c>
      <c r="FX38" s="884">
        <v>30218.503960669768</v>
      </c>
      <c r="FY38" s="884">
        <v>5273.0097484163334</v>
      </c>
      <c r="FZ38" s="884">
        <v>1812.3700311324269</v>
      </c>
      <c r="GA38" s="884">
        <v>100632.03634921208</v>
      </c>
      <c r="GB38" s="884">
        <v>87177.454833940355</v>
      </c>
      <c r="GC38" s="884">
        <v>25225.151154544252</v>
      </c>
      <c r="GD38" s="884">
        <v>10975.89941461421</v>
      </c>
      <c r="GE38" s="884">
        <v>33459.642037190628</v>
      </c>
      <c r="GF38" s="884">
        <v>6256.9969444117996</v>
      </c>
      <c r="GG38" s="884">
        <v>5051.8733547293641</v>
      </c>
      <c r="GH38" s="884">
        <v>8068.4973495366203</v>
      </c>
      <c r="GI38" s="884">
        <v>4396.3915233252801</v>
      </c>
      <c r="GJ38" s="884">
        <v>13454.581515271719</v>
      </c>
      <c r="GK38" s="884">
        <v>9261.8128929116647</v>
      </c>
      <c r="GL38" s="884">
        <v>8872.6455350810775</v>
      </c>
      <c r="GM38" s="884">
        <v>4192.768622360054</v>
      </c>
      <c r="GN38" s="884"/>
      <c r="GO38" s="884"/>
      <c r="GP38" s="884">
        <v>-7841.8677052155981</v>
      </c>
      <c r="GQ38" s="884">
        <v>-7841.8677052155981</v>
      </c>
      <c r="GR38" s="884">
        <v>226.62964432102217</v>
      </c>
      <c r="GS38" s="884">
        <v>3800.3437789237069</v>
      </c>
      <c r="GT38" s="884">
        <v>99769.731223159382</v>
      </c>
      <c r="GU38" s="884">
        <v>39157.389499999997</v>
      </c>
      <c r="GV38" s="884">
        <v>8943.0625</v>
      </c>
      <c r="GW38" s="884">
        <v>24824.800999999999</v>
      </c>
      <c r="GX38" s="884">
        <v>5389.5259999999998</v>
      </c>
      <c r="GY38" s="884">
        <v>30214.326999999997</v>
      </c>
      <c r="GZ38" s="884">
        <v>16386.155455056141</v>
      </c>
      <c r="HA38" s="884">
        <v>3152.2866556664248</v>
      </c>
      <c r="HB38" s="884">
        <v>13233.868799389717</v>
      </c>
      <c r="HC38" s="884">
        <v>10053.589277489144</v>
      </c>
      <c r="HD38" s="884">
        <v>12700.801267506456</v>
      </c>
      <c r="HE38" s="884">
        <v>9630.531640054769</v>
      </c>
      <c r="HF38" s="884">
        <v>23380006.205577333</v>
      </c>
      <c r="HG38" s="884">
        <v>17071116.910161883</v>
      </c>
      <c r="HH38" s="884">
        <v>1773.3844481834681</v>
      </c>
      <c r="HI38" s="884">
        <v>1378.9022074829568</v>
      </c>
      <c r="HJ38" s="884">
        <v>19.237499999999997</v>
      </c>
      <c r="HK38" s="884">
        <v>10.822455902163856</v>
      </c>
      <c r="HL38" s="884">
        <v>8.4150440978361409</v>
      </c>
      <c r="HM38" s="884">
        <v>1519.6120710038217</v>
      </c>
      <c r="HN38" s="884">
        <v>2726.0902793870659</v>
      </c>
      <c r="HO38" s="884">
        <v>216.83343787817256</v>
      </c>
      <c r="HP38" s="884">
        <v>2509.2568415088936</v>
      </c>
      <c r="HQ38" s="884">
        <v>1153.7800846917705</v>
      </c>
      <c r="HR38" s="884">
        <v>7834.3863643070581</v>
      </c>
      <c r="HS38" s="884">
        <v>5559.5204654561148</v>
      </c>
      <c r="HT38" s="884">
        <v>2274.8658988509433</v>
      </c>
      <c r="HU38" s="884">
        <v>552.17672007797148</v>
      </c>
      <c r="HV38" s="884">
        <v>2564.6634144532886</v>
      </c>
      <c r="HW38" s="884">
        <v>212.26081309104126</v>
      </c>
      <c r="HX38" s="884">
        <v>2352.4026013622474</v>
      </c>
      <c r="HY38" s="884">
        <v>960.38615377246208</v>
      </c>
      <c r="HZ38" s="884">
        <v>5976.3629891854225</v>
      </c>
      <c r="IA38" s="884">
        <v>3791.3289607976571</v>
      </c>
      <c r="IB38" s="884">
        <v>2185.0340283877658</v>
      </c>
      <c r="IC38" s="884">
        <v>119454.45843675494</v>
      </c>
      <c r="ID38" s="884">
        <v>2760.2638230991729</v>
      </c>
      <c r="IE38" s="884">
        <v>32861.096449096629</v>
      </c>
      <c r="IF38" s="884">
        <v>3246.2469771115407</v>
      </c>
      <c r="IG38" s="884">
        <v>29614.849471985086</v>
      </c>
      <c r="IH38" s="884">
        <v>9697.5729368831617</v>
      </c>
      <c r="II38" s="884">
        <v>74135.525227675971</v>
      </c>
      <c r="IJ38" s="884">
        <v>45711.535302506309</v>
      </c>
      <c r="IK38" s="884">
        <v>28423.989925169655</v>
      </c>
      <c r="IL38" s="884">
        <v>11881.772284473946</v>
      </c>
      <c r="IM38" s="884">
        <v>4998.8775743921306</v>
      </c>
      <c r="IN38" s="884">
        <v>12813.025001217033</v>
      </c>
      <c r="IO38" s="884">
        <v>15293.670696150522</v>
      </c>
      <c r="IP38" s="884">
        <v>12589.192621550194</v>
      </c>
      <c r="IQ38" s="884">
        <v>10097.576791158885</v>
      </c>
      <c r="IR38" s="884">
        <v>12404.789562118052</v>
      </c>
      <c r="IS38" s="884">
        <v>12056.86337829389</v>
      </c>
      <c r="IT38" s="884">
        <v>13008.488451844561</v>
      </c>
      <c r="IU38" s="884">
        <v>3547.9935113639026</v>
      </c>
      <c r="IV38" s="884">
        <v>1116.4009166666667</v>
      </c>
      <c r="IW38" s="884">
        <v>6256.9969444117996</v>
      </c>
      <c r="IX38" s="884">
        <v>0.49261626343536075</v>
      </c>
      <c r="IY38" s="884">
        <v>0.19938159117522072</v>
      </c>
      <c r="IZ38" s="884">
        <v>0.30097839293468281</v>
      </c>
      <c r="JA38" s="884">
        <v>0.56245283007794922</v>
      </c>
      <c r="JB38" s="884">
        <v>0.43394985761901428</v>
      </c>
      <c r="JC38" s="884">
        <v>0.51893884512894617</v>
      </c>
      <c r="JD38" s="884">
        <v>0.42361258717470451</v>
      </c>
      <c r="JE38" s="884">
        <v>0.81325191744568825</v>
      </c>
      <c r="JF38" s="884">
        <v>29858.191553407454</v>
      </c>
      <c r="JG38" s="884"/>
      <c r="JH38" s="884"/>
      <c r="JI38" s="884">
        <v>15251.322653358615</v>
      </c>
      <c r="JJ38" s="884"/>
      <c r="JK38" s="884"/>
      <c r="JL38" s="884">
        <v>12323.001223441432</v>
      </c>
      <c r="JM38" s="884"/>
      <c r="JN38" s="884"/>
      <c r="JO38" s="884">
        <v>2928.3214299171846</v>
      </c>
      <c r="JP38" s="884"/>
      <c r="JQ38" s="884"/>
      <c r="JR38" s="884">
        <v>51.08334746710424</v>
      </c>
      <c r="JU38" s="884">
        <v>41.271760218294652</v>
      </c>
      <c r="JX38" s="884">
        <v>19.196356345953248</v>
      </c>
    </row>
    <row r="39" spans="1:284" s="476" customFormat="1" ht="15">
      <c r="A39" s="196">
        <v>1989</v>
      </c>
      <c r="B39" s="884">
        <v>295097.83785191365</v>
      </c>
      <c r="C39" s="884">
        <v>182858.4855175399</v>
      </c>
      <c r="D39" s="884">
        <v>46725.132482930174</v>
      </c>
      <c r="E39" s="884">
        <v>77846.979802264381</v>
      </c>
      <c r="F39" s="884">
        <v>48990.702474884267</v>
      </c>
      <c r="G39" s="884">
        <v>61323.462425705031</v>
      </c>
      <c r="H39" s="1113">
        <v>640326.5243044229</v>
      </c>
      <c r="I39" s="1113">
        <v>411434.80651311728</v>
      </c>
      <c r="J39" s="1113">
        <v>98627.035892173168</v>
      </c>
      <c r="K39" s="1113">
        <v>139310.583105875</v>
      </c>
      <c r="L39" s="1113">
        <v>86188.624152070988</v>
      </c>
      <c r="M39" s="1113">
        <v>95234.525358813611</v>
      </c>
      <c r="N39" s="884">
        <v>46.085524595826165</v>
      </c>
      <c r="O39" s="884">
        <v>44.444097247691182</v>
      </c>
      <c r="P39" s="884">
        <v>47.375582222722137</v>
      </c>
      <c r="Q39" s="884">
        <v>55.880162200671613</v>
      </c>
      <c r="R39" s="884">
        <v>56.841262935634283</v>
      </c>
      <c r="S39" s="884">
        <v>64.392049201334913</v>
      </c>
      <c r="T39" s="1113">
        <v>295097.83785191365</v>
      </c>
      <c r="U39" s="1113">
        <v>269497.61665367673</v>
      </c>
      <c r="V39" s="1113">
        <v>135584.40842234966</v>
      </c>
      <c r="W39" s="1113">
        <v>133913.20823132704</v>
      </c>
      <c r="X39" s="1113">
        <v>97512.000182237389</v>
      </c>
      <c r="Y39" s="1113">
        <v>36401.208049089633</v>
      </c>
      <c r="Z39" s="1113">
        <v>25600.221198236955</v>
      </c>
      <c r="AA39" s="884">
        <v>295097.83785191365</v>
      </c>
      <c r="AB39" s="884">
        <v>271247.09729402483</v>
      </c>
      <c r="AC39" s="884">
        <v>14326.252694628511</v>
      </c>
      <c r="AD39" s="884">
        <v>11344.151536218906</v>
      </c>
      <c r="AE39" s="884">
        <v>58086.28614113923</v>
      </c>
      <c r="AF39" s="884">
        <v>27596.313067443141</v>
      </c>
      <c r="AG39" s="884">
        <v>159894.09385459503</v>
      </c>
      <c r="AH39" s="884">
        <v>119949.61032825477</v>
      </c>
      <c r="AI39" s="884"/>
      <c r="AJ39" s="884">
        <v>39944.483526340271</v>
      </c>
      <c r="AK39" s="884">
        <v>23850.740557888814</v>
      </c>
      <c r="AL39" s="884">
        <v>640326.5243044229</v>
      </c>
      <c r="AM39" s="884">
        <v>583644.47405400244</v>
      </c>
      <c r="AN39" s="884">
        <v>18151.340134692393</v>
      </c>
      <c r="AO39" s="884">
        <v>26202.443510463305</v>
      </c>
      <c r="AP39" s="884">
        <v>97388.657906922483</v>
      </c>
      <c r="AQ39" s="884">
        <v>66717.639792645365</v>
      </c>
      <c r="AR39" s="884">
        <v>375184.39270927879</v>
      </c>
      <c r="AS39" s="884">
        <v>275153.71928386483</v>
      </c>
      <c r="AT39" s="884"/>
      <c r="AU39" s="884">
        <v>100030.67342541394</v>
      </c>
      <c r="AV39" s="884">
        <v>56682.050250420623</v>
      </c>
      <c r="AW39" s="884">
        <v>46.085524595826165</v>
      </c>
      <c r="AX39" s="884">
        <v>46.474713520362634</v>
      </c>
      <c r="AY39" s="884">
        <v>78.926694053002464</v>
      </c>
      <c r="AZ39" s="884">
        <v>43.294250521669461</v>
      </c>
      <c r="BA39" s="884">
        <v>59.643789522856125</v>
      </c>
      <c r="BB39" s="884">
        <v>41.362843699523715</v>
      </c>
      <c r="BC39" s="884">
        <v>42.617469426158422</v>
      </c>
      <c r="BD39" s="884">
        <v>43.593672162762104</v>
      </c>
      <c r="BE39" s="884"/>
      <c r="BF39" s="884">
        <v>39.932234942039202</v>
      </c>
      <c r="BG39" s="884">
        <v>42.0781190033115</v>
      </c>
      <c r="BH39" s="884">
        <v>48990.702474884267</v>
      </c>
      <c r="BI39" s="884">
        <v>32123.355150371543</v>
      </c>
      <c r="BJ39" s="884">
        <v>16867.347324512724</v>
      </c>
      <c r="BK39" s="884">
        <v>7362.8707038106795</v>
      </c>
      <c r="BL39" s="884">
        <v>9504.4766207020457</v>
      </c>
      <c r="BM39" s="884">
        <v>61323.462425705031</v>
      </c>
      <c r="BN39" s="884">
        <v>51484.57946152494</v>
      </c>
      <c r="BO39" s="884">
        <v>9838.8829641800876</v>
      </c>
      <c r="BP39" s="884">
        <v>7939.7832679408621</v>
      </c>
      <c r="BQ39" s="884">
        <v>1899.0996962392253</v>
      </c>
      <c r="BR39" s="884">
        <v>86188.624152070988</v>
      </c>
      <c r="BS39" s="884">
        <v>49417.891446887632</v>
      </c>
      <c r="BT39" s="884">
        <v>36770.732705183356</v>
      </c>
      <c r="BU39" s="884">
        <v>14779.236688073819</v>
      </c>
      <c r="BV39" s="884">
        <v>21991.496017109537</v>
      </c>
      <c r="BW39" s="884">
        <v>95234.525358813611</v>
      </c>
      <c r="BX39" s="884">
        <v>73576.676539858207</v>
      </c>
      <c r="BY39" s="884">
        <v>21657.848818955412</v>
      </c>
      <c r="BZ39" s="884">
        <v>17832.006519092367</v>
      </c>
      <c r="CA39" s="884">
        <v>3825.842299863044</v>
      </c>
      <c r="CB39" s="884">
        <v>56.841262935634283</v>
      </c>
      <c r="CC39" s="884">
        <v>65.003492075125138</v>
      </c>
      <c r="CD39" s="884">
        <v>45.871664999851994</v>
      </c>
      <c r="CE39" s="884">
        <v>49.819018797852976</v>
      </c>
      <c r="CF39" s="884">
        <v>43.218872482833802</v>
      </c>
      <c r="CG39" s="884">
        <v>64.392049201334913</v>
      </c>
      <c r="CH39" s="884">
        <v>69.974048683259753</v>
      </c>
      <c r="CI39" s="884">
        <v>45.428717535274728</v>
      </c>
      <c r="CJ39" s="884">
        <v>44.525461895944787</v>
      </c>
      <c r="CK39" s="884">
        <v>49.638734359416972</v>
      </c>
      <c r="CL39" s="884">
        <v>77846.979802264381</v>
      </c>
      <c r="CM39" s="884">
        <v>75254.179092642546</v>
      </c>
      <c r="CN39" s="884">
        <v>2592.8007096218198</v>
      </c>
      <c r="CO39" s="884"/>
      <c r="CP39" s="884">
        <v>139310.583105875</v>
      </c>
      <c r="CQ39" s="884">
        <v>138356.72017139432</v>
      </c>
      <c r="CR39" s="884">
        <v>953.86293448068841</v>
      </c>
      <c r="CS39" s="884"/>
      <c r="CT39" s="884">
        <v>75254.179092642546</v>
      </c>
      <c r="CU39" s="884">
        <v>19912.038023079891</v>
      </c>
      <c r="CV39" s="884">
        <v>24075.508681188294</v>
      </c>
      <c r="CW39" s="884">
        <v>6518.1916433180104</v>
      </c>
      <c r="CX39" s="884">
        <v>18603.509081163258</v>
      </c>
      <c r="CY39" s="884">
        <v>200.48718249273216</v>
      </c>
      <c r="CZ39" s="884">
        <v>5944.4444814003627</v>
      </c>
      <c r="DA39" s="884">
        <v>24748.440745056352</v>
      </c>
      <c r="DB39" s="884">
        <v>139310.583105875</v>
      </c>
      <c r="DC39" s="884">
        <v>138356.72017139432</v>
      </c>
      <c r="DD39" s="884">
        <v>35519.012620715504</v>
      </c>
      <c r="DE39" s="884">
        <v>53105.824277879292</v>
      </c>
      <c r="DF39" s="884">
        <v>9955.1527791784629</v>
      </c>
      <c r="DG39" s="884">
        <v>28698.692473542167</v>
      </c>
      <c r="DH39" s="884">
        <v>254.01924967724608</v>
      </c>
      <c r="DI39" s="884">
        <v>10824.01877040165</v>
      </c>
      <c r="DJ39" s="884">
        <v>39776.730493621064</v>
      </c>
      <c r="DK39" s="884">
        <v>55.880162200671613</v>
      </c>
      <c r="DL39" s="884">
        <v>54.391415899002773</v>
      </c>
      <c r="DM39" s="884">
        <v>56.060223958665823</v>
      </c>
      <c r="DN39" s="884">
        <v>45.334968449433724</v>
      </c>
      <c r="DO39" s="884">
        <v>65.475556105487669</v>
      </c>
      <c r="DP39" s="884">
        <v>64.823542390700069</v>
      </c>
      <c r="DQ39" s="884">
        <v>78.925980116652127</v>
      </c>
      <c r="DR39" s="884">
        <v>54.919014900967142</v>
      </c>
      <c r="DS39" s="884">
        <v>62.218388585319303</v>
      </c>
      <c r="DT39" s="884">
        <v>63382.909875280508</v>
      </c>
      <c r="DU39" s="884">
        <v>11871.269217362038</v>
      </c>
      <c r="DV39" s="884">
        <v>112171.04138217632</v>
      </c>
      <c r="DW39" s="884">
        <v>26185.678789218</v>
      </c>
      <c r="DX39" s="884">
        <v>56.505591010187302</v>
      </c>
      <c r="DY39" s="884">
        <v>45.334968449433724</v>
      </c>
      <c r="DZ39" s="884">
        <v>1633405</v>
      </c>
      <c r="EA39" s="884">
        <v>1567779.9289971299</v>
      </c>
      <c r="EB39" s="884">
        <v>81.586517582671419</v>
      </c>
      <c r="EC39" s="884">
        <v>57315.348303472842</v>
      </c>
      <c r="ED39" s="884">
        <v>135575.77317993136</v>
      </c>
      <c r="EE39" s="884">
        <v>10483.006701839438</v>
      </c>
      <c r="EF39" s="884">
        <v>-19713.668084044457</v>
      </c>
      <c r="EG39" s="884">
        <v>183660.46010119919</v>
      </c>
      <c r="EH39" s="884">
        <v>182858.4855175399</v>
      </c>
      <c r="EI39" s="884">
        <v>2409.6715748415404</v>
      </c>
      <c r="EJ39" s="884">
        <v>3211.6461585008324</v>
      </c>
      <c r="EK39" s="884">
        <v>1.7486867650942264</v>
      </c>
      <c r="EL39" s="884">
        <v>48990.702474884267</v>
      </c>
      <c r="EM39" s="884">
        <v>32123.355150371543</v>
      </c>
      <c r="EN39" s="884">
        <v>16867.347324512724</v>
      </c>
      <c r="EO39" s="884">
        <v>9504.4766207020457</v>
      </c>
      <c r="EP39" s="884">
        <v>61323.462425705031</v>
      </c>
      <c r="EQ39" s="884">
        <v>51484.57946152494</v>
      </c>
      <c r="ER39" s="884">
        <v>9838.8829641800876</v>
      </c>
      <c r="ES39" s="884">
        <v>1899.0996962392253</v>
      </c>
      <c r="ET39" s="884">
        <v>-1572.8720444455571</v>
      </c>
      <c r="EU39" s="884">
        <v>503.01524708513915</v>
      </c>
      <c r="EV39" s="884">
        <v>772.10087291173272</v>
      </c>
      <c r="EW39" s="884">
        <v>-12630.51587526945</v>
      </c>
      <c r="EX39" s="884"/>
      <c r="EY39" s="884"/>
      <c r="EZ39" s="884">
        <v>-1572.8720444455571</v>
      </c>
      <c r="FA39" s="884"/>
      <c r="FB39" s="884"/>
      <c r="FC39" s="884">
        <v>503.01524708513915</v>
      </c>
      <c r="FD39" s="884">
        <v>294027.98105455324</v>
      </c>
      <c r="FE39" s="884">
        <v>36042.339636003409</v>
      </c>
      <c r="FF39" s="884">
        <v>257985.64141854981</v>
      </c>
      <c r="FG39" s="884">
        <v>182858.4855175399</v>
      </c>
      <c r="FH39" s="884">
        <v>46725.132482930174</v>
      </c>
      <c r="FI39" s="884">
        <v>64444.363054083165</v>
      </c>
      <c r="FJ39" s="884">
        <v>77846.979802264381</v>
      </c>
      <c r="FK39" s="884"/>
      <c r="FL39" s="884"/>
      <c r="FM39" s="884">
        <v>772.10087291173272</v>
      </c>
      <c r="FN39" s="884">
        <v>-12630.515875269482</v>
      </c>
      <c r="FO39" s="884">
        <v>-4.2801112902791729</v>
      </c>
      <c r="FP39" s="884">
        <v>109262.73244143136</v>
      </c>
      <c r="FQ39" s="884">
        <v>106864.4777805825</v>
      </c>
      <c r="FR39" s="884">
        <v>3024.2388181697979</v>
      </c>
      <c r="FS39" s="884"/>
      <c r="FT39" s="884">
        <v>339.66199079249458</v>
      </c>
      <c r="FU39" s="884">
        <v>30576.272583029822</v>
      </c>
      <c r="FV39" s="884">
        <v>2380.8854110321781</v>
      </c>
      <c r="FW39" s="884">
        <v>30433.764319113387</v>
      </c>
      <c r="FX39" s="884">
        <v>34624.547738391455</v>
      </c>
      <c r="FY39" s="884">
        <v>5485.1069200533702</v>
      </c>
      <c r="FZ39" s="884">
        <v>2398.2546608488697</v>
      </c>
      <c r="GA39" s="884">
        <v>116830.77903188972</v>
      </c>
      <c r="GB39" s="884">
        <v>99563.83950572765</v>
      </c>
      <c r="GC39" s="884">
        <v>28881.618645799528</v>
      </c>
      <c r="GD39" s="884">
        <v>12798.93741059945</v>
      </c>
      <c r="GE39" s="884">
        <v>37723.324077746925</v>
      </c>
      <c r="GF39" s="884">
        <v>6965.1443177811734</v>
      </c>
      <c r="GG39" s="884">
        <v>5406.6507999471114</v>
      </c>
      <c r="GH39" s="884">
        <v>9378.6556561249145</v>
      </c>
      <c r="GI39" s="884">
        <v>5374.6529155097187</v>
      </c>
      <c r="GJ39" s="884">
        <v>17266.939526162059</v>
      </c>
      <c r="GK39" s="884">
        <v>12009.670284759535</v>
      </c>
      <c r="GL39" s="884">
        <v>11871.269217362038</v>
      </c>
      <c r="GM39" s="884">
        <v>5257.2692414025223</v>
      </c>
      <c r="GN39" s="884"/>
      <c r="GO39" s="884"/>
      <c r="GP39" s="884">
        <v>-7568.0465904583543</v>
      </c>
      <c r="GQ39" s="884">
        <v>-7568.0465904583543</v>
      </c>
      <c r="GR39" s="884">
        <v>1810.6090656665601</v>
      </c>
      <c r="GS39" s="884">
        <v>7300.6382748548494</v>
      </c>
      <c r="GT39" s="884">
        <v>116009.84373168602</v>
      </c>
      <c r="GU39" s="884">
        <v>39240.7045</v>
      </c>
      <c r="GV39" s="884">
        <v>8680.6324999999997</v>
      </c>
      <c r="GW39" s="884">
        <v>25007.440999999999</v>
      </c>
      <c r="GX39" s="884">
        <v>5552.6310000000003</v>
      </c>
      <c r="GY39" s="884">
        <v>30560.072</v>
      </c>
      <c r="GZ39" s="884">
        <v>16539.620666234074</v>
      </c>
      <c r="HA39" s="884">
        <v>2851.4306028587544</v>
      </c>
      <c r="HB39" s="884">
        <v>13688.190063375319</v>
      </c>
      <c r="HC39" s="884">
        <v>10620.104261077715</v>
      </c>
      <c r="HD39" s="884">
        <v>13136.822220483531</v>
      </c>
      <c r="HE39" s="884">
        <v>10173.207526589236</v>
      </c>
      <c r="HF39" s="884">
        <v>24202513.062619202</v>
      </c>
      <c r="HG39" s="884">
        <v>18103855.050595205</v>
      </c>
      <c r="HH39" s="884">
        <v>1691.1444834514025</v>
      </c>
      <c r="HI39" s="884">
        <v>1160.2861194073519</v>
      </c>
      <c r="HJ39" s="884">
        <v>17.239999999999998</v>
      </c>
      <c r="HK39" s="884">
        <v>10.224808159620636</v>
      </c>
      <c r="HL39" s="884">
        <v>7.0151918403793623</v>
      </c>
      <c r="HM39" s="884">
        <v>1416.9384545940434</v>
      </c>
      <c r="HN39" s="884">
        <v>2798.6961408703974</v>
      </c>
      <c r="HO39" s="884">
        <v>213.2544053075639</v>
      </c>
      <c r="HP39" s="884">
        <v>2585.4417355628334</v>
      </c>
      <c r="HQ39" s="884">
        <v>1278.1651762874683</v>
      </c>
      <c r="HR39" s="884">
        <v>8194.3902916234092</v>
      </c>
      <c r="HS39" s="884">
        <v>5776.5925673671991</v>
      </c>
      <c r="HT39" s="884">
        <v>2417.797724256211</v>
      </c>
      <c r="HU39" s="884">
        <v>501.22594989917002</v>
      </c>
      <c r="HV39" s="884">
        <v>2649.1880969161075</v>
      </c>
      <c r="HW39" s="884">
        <v>209.47240495015095</v>
      </c>
      <c r="HX39" s="884">
        <v>2439.7156919659565</v>
      </c>
      <c r="HY39" s="884">
        <v>1102.8282002073063</v>
      </c>
      <c r="HZ39" s="884">
        <v>6366.8620140551311</v>
      </c>
      <c r="IA39" s="884">
        <v>4039.2357245610251</v>
      </c>
      <c r="IB39" s="884">
        <v>2327.6262894941055</v>
      </c>
      <c r="IC39" s="884">
        <v>135584.40842234966</v>
      </c>
      <c r="ID39" s="884">
        <v>2825.9942072568783</v>
      </c>
      <c r="IE39" s="884">
        <v>36607.277735966942</v>
      </c>
      <c r="IF39" s="884">
        <v>3539.5275952911543</v>
      </c>
      <c r="IG39" s="884">
        <v>33067.750140675787</v>
      </c>
      <c r="IH39" s="884">
        <v>12219.510514237689</v>
      </c>
      <c r="II39" s="884">
        <v>83931.625964888139</v>
      </c>
      <c r="IJ39" s="884">
        <v>51331.189944544654</v>
      </c>
      <c r="IK39" s="884">
        <v>32600.436020343484</v>
      </c>
      <c r="IL39" s="884">
        <v>12766.768111614634</v>
      </c>
      <c r="IM39" s="884">
        <v>5638.1642008466924</v>
      </c>
      <c r="IN39" s="884">
        <v>13818.300700724534</v>
      </c>
      <c r="IO39" s="884">
        <v>16897.345481537155</v>
      </c>
      <c r="IP39" s="884">
        <v>13553.935915389116</v>
      </c>
      <c r="IQ39" s="884">
        <v>11080.157826886094</v>
      </c>
      <c r="IR39" s="884">
        <v>13182.573421507383</v>
      </c>
      <c r="IS39" s="884">
        <v>12708.144175003108</v>
      </c>
      <c r="IT39" s="884">
        <v>14005.872062662163</v>
      </c>
      <c r="IU39" s="884">
        <v>3165.6665351905099</v>
      </c>
      <c r="IV39" s="884">
        <v>1172.8900000000001</v>
      </c>
      <c r="IW39" s="884">
        <v>6965.1443177811734</v>
      </c>
      <c r="IX39" s="884">
        <v>0.49985570269671742</v>
      </c>
      <c r="IY39" s="884">
        <v>0.19725983252525325</v>
      </c>
      <c r="IZ39" s="884">
        <v>0.31201342682970773</v>
      </c>
      <c r="JA39" s="884">
        <v>0.56928669979566437</v>
      </c>
      <c r="JB39" s="884">
        <v>0.4427950387565977</v>
      </c>
      <c r="JC39" s="884">
        <v>0.52492011394250826</v>
      </c>
      <c r="JD39" s="884">
        <v>0.42793961401017838</v>
      </c>
      <c r="JE39" s="884">
        <v>0.81614363592524708</v>
      </c>
      <c r="JF39" s="884">
        <v>30268.73943013126</v>
      </c>
      <c r="JG39" s="884"/>
      <c r="JH39" s="884"/>
      <c r="JI39" s="884">
        <v>15413.398426190233</v>
      </c>
      <c r="JJ39" s="884"/>
      <c r="JK39" s="884"/>
      <c r="JL39" s="884">
        <v>12761.280559226843</v>
      </c>
      <c r="JM39" s="884"/>
      <c r="JN39" s="884"/>
      <c r="JO39" s="884">
        <v>2652.117866963391</v>
      </c>
      <c r="JP39" s="884"/>
      <c r="JQ39" s="884"/>
      <c r="JR39" s="884">
        <v>50.922359962776149</v>
      </c>
      <c r="JU39" s="884">
        <v>42.159933976383321</v>
      </c>
      <c r="JX39" s="884">
        <v>17.203128442065442</v>
      </c>
    </row>
    <row r="40" spans="1:284" s="476" customFormat="1" ht="15">
      <c r="A40" s="196">
        <v>1990</v>
      </c>
      <c r="B40" s="884">
        <v>328698.34713386715</v>
      </c>
      <c r="C40" s="884">
        <v>201767.65503102957</v>
      </c>
      <c r="D40" s="884">
        <v>53398.864858379442</v>
      </c>
      <c r="E40" s="884">
        <v>87207.057087923517</v>
      </c>
      <c r="F40" s="884">
        <v>51678.239091589108</v>
      </c>
      <c r="G40" s="884">
        <v>65353.46893505448</v>
      </c>
      <c r="H40" s="1113">
        <v>664554.6356966194</v>
      </c>
      <c r="I40" s="1113">
        <v>425744.34896904038</v>
      </c>
      <c r="J40" s="1113">
        <v>104781.37000210388</v>
      </c>
      <c r="K40" s="1113">
        <v>148188.66959021901</v>
      </c>
      <c r="L40" s="1113">
        <v>90210.667199599644</v>
      </c>
      <c r="M40" s="1113">
        <v>104370.42006434346</v>
      </c>
      <c r="N40" s="884">
        <v>49.461448235826253</v>
      </c>
      <c r="O40" s="884">
        <v>47.391740024176308</v>
      </c>
      <c r="P40" s="884">
        <v>50.962174723719741</v>
      </c>
      <c r="Q40" s="884">
        <v>58.848667262533752</v>
      </c>
      <c r="R40" s="884">
        <v>57.286173238521911</v>
      </c>
      <c r="S40" s="884">
        <v>62.616849577461345</v>
      </c>
      <c r="T40" s="1113">
        <v>328698.34713386715</v>
      </c>
      <c r="U40" s="1113">
        <v>300551.55636458192</v>
      </c>
      <c r="V40" s="1113">
        <v>156818.83684717264</v>
      </c>
      <c r="W40" s="1113">
        <v>143732.71951740925</v>
      </c>
      <c r="X40" s="1113">
        <v>103559.15401979639</v>
      </c>
      <c r="Y40" s="1113">
        <v>40173.56549761285</v>
      </c>
      <c r="Z40" s="1113">
        <v>28146.790769285253</v>
      </c>
      <c r="AA40" s="884">
        <v>328698.34713386715</v>
      </c>
      <c r="AB40" s="884">
        <v>303099.15500745107</v>
      </c>
      <c r="AC40" s="884">
        <v>15742.386717703514</v>
      </c>
      <c r="AD40" s="884">
        <v>12080.938960787284</v>
      </c>
      <c r="AE40" s="884">
        <v>61630.031922487062</v>
      </c>
      <c r="AF40" s="884">
        <v>32825.603868610458</v>
      </c>
      <c r="AG40" s="884">
        <v>180820.19353786274</v>
      </c>
      <c r="AH40" s="884">
        <v>134594.00469977781</v>
      </c>
      <c r="AI40" s="884"/>
      <c r="AJ40" s="884">
        <v>46226.188838084905</v>
      </c>
      <c r="AK40" s="884">
        <v>25599.192126416026</v>
      </c>
      <c r="AL40" s="884">
        <v>664554.6356966194</v>
      </c>
      <c r="AM40" s="884">
        <v>606354.28769645409</v>
      </c>
      <c r="AN40" s="884">
        <v>19108.030059172113</v>
      </c>
      <c r="AO40" s="884">
        <v>26119.389496564538</v>
      </c>
      <c r="AP40" s="884">
        <v>99938.731171664651</v>
      </c>
      <c r="AQ40" s="884">
        <v>72028.351101523862</v>
      </c>
      <c r="AR40" s="884">
        <v>389159.78586752887</v>
      </c>
      <c r="AS40" s="884">
        <v>282021.04757547867</v>
      </c>
      <c r="AT40" s="884"/>
      <c r="AU40" s="884">
        <v>107138.7382920502</v>
      </c>
      <c r="AV40" s="884">
        <v>58200.348000165352</v>
      </c>
      <c r="AW40" s="884">
        <v>49.461448235826253</v>
      </c>
      <c r="AX40" s="884">
        <v>49.987138073835965</v>
      </c>
      <c r="AY40" s="884">
        <v>82.386235885927732</v>
      </c>
      <c r="AZ40" s="884">
        <v>46.252761621309254</v>
      </c>
      <c r="BA40" s="884">
        <v>61.667815070240607</v>
      </c>
      <c r="BB40" s="884">
        <v>45.573171350740509</v>
      </c>
      <c r="BC40" s="884">
        <v>46.464254556716824</v>
      </c>
      <c r="BD40" s="884">
        <v>47.724808434290978</v>
      </c>
      <c r="BE40" s="884"/>
      <c r="BF40" s="884">
        <v>43.146101564194858</v>
      </c>
      <c r="BG40" s="884">
        <v>43.984603195746011</v>
      </c>
      <c r="BH40" s="884">
        <v>51678.239091589108</v>
      </c>
      <c r="BI40" s="884">
        <v>34762.654273471664</v>
      </c>
      <c r="BJ40" s="884">
        <v>16915.584818117448</v>
      </c>
      <c r="BK40" s="884">
        <v>7613.5538567406738</v>
      </c>
      <c r="BL40" s="884">
        <v>9302.0309613767749</v>
      </c>
      <c r="BM40" s="884">
        <v>65353.46893505448</v>
      </c>
      <c r="BN40" s="884">
        <v>54294.514655921506</v>
      </c>
      <c r="BO40" s="884">
        <v>11058.954279132975</v>
      </c>
      <c r="BP40" s="884">
        <v>8851.9927175721205</v>
      </c>
      <c r="BQ40" s="884">
        <v>2206.961561560855</v>
      </c>
      <c r="BR40" s="884">
        <v>90210.667199599644</v>
      </c>
      <c r="BS40" s="884">
        <v>54346.20533030689</v>
      </c>
      <c r="BT40" s="884">
        <v>35864.461869292754</v>
      </c>
      <c r="BU40" s="884">
        <v>15242.551273231806</v>
      </c>
      <c r="BV40" s="884">
        <v>20621.910596060949</v>
      </c>
      <c r="BW40" s="884">
        <v>104370.42006434346</v>
      </c>
      <c r="BX40" s="884">
        <v>79667.639221922727</v>
      </c>
      <c r="BY40" s="884">
        <v>24702.780842420729</v>
      </c>
      <c r="BZ40" s="884">
        <v>20328.485373352119</v>
      </c>
      <c r="CA40" s="884">
        <v>4374.2954690686092</v>
      </c>
      <c r="CB40" s="884">
        <v>57.286173238521911</v>
      </c>
      <c r="CC40" s="884">
        <v>63.96519142815994</v>
      </c>
      <c r="CD40" s="884">
        <v>47.165310551057274</v>
      </c>
      <c r="CE40" s="884">
        <v>49.949340633750801</v>
      </c>
      <c r="CF40" s="884">
        <v>45.107512798322304</v>
      </c>
      <c r="CG40" s="884">
        <v>62.616849577461345</v>
      </c>
      <c r="CH40" s="884">
        <v>68.15127846913893</v>
      </c>
      <c r="CI40" s="884">
        <v>44.768054048967798</v>
      </c>
      <c r="CJ40" s="884">
        <v>43.544772544519624</v>
      </c>
      <c r="CK40" s="884">
        <v>50.452960417663995</v>
      </c>
      <c r="CL40" s="884">
        <v>87207.057087923517</v>
      </c>
      <c r="CM40" s="884">
        <v>84634.263952068417</v>
      </c>
      <c r="CN40" s="884">
        <v>2572.7931358550964</v>
      </c>
      <c r="CO40" s="884"/>
      <c r="CP40" s="884">
        <v>148188.66959021901</v>
      </c>
      <c r="CQ40" s="884">
        <v>147238.86580812643</v>
      </c>
      <c r="CR40" s="884">
        <v>949.80378209257719</v>
      </c>
      <c r="CS40" s="884"/>
      <c r="CT40" s="884">
        <v>84634.263952068417</v>
      </c>
      <c r="CU40" s="884">
        <v>22934.400642900011</v>
      </c>
      <c r="CV40" s="884">
        <v>29193.403197663469</v>
      </c>
      <c r="CW40" s="884">
        <v>6798.8477131799</v>
      </c>
      <c r="CX40" s="884">
        <v>19416.857764831322</v>
      </c>
      <c r="CY40" s="884">
        <v>90.131955115340958</v>
      </c>
      <c r="CZ40" s="884">
        <v>6200.6226783783768</v>
      </c>
      <c r="DA40" s="884">
        <v>25707.61239832504</v>
      </c>
      <c r="DB40" s="884">
        <v>148188.66959021901</v>
      </c>
      <c r="DC40" s="884">
        <v>147238.86580812643</v>
      </c>
      <c r="DD40" s="884">
        <v>37686.565260146926</v>
      </c>
      <c r="DE40" s="884">
        <v>59453.004582759248</v>
      </c>
      <c r="DF40" s="884">
        <v>10016.091212176199</v>
      </c>
      <c r="DG40" s="884">
        <v>29178.093664270953</v>
      </c>
      <c r="DH40" s="884">
        <v>111.55110759069655</v>
      </c>
      <c r="DI40" s="884">
        <v>10793.559981182385</v>
      </c>
      <c r="DJ40" s="884">
        <v>40083.204753044032</v>
      </c>
      <c r="DK40" s="884">
        <v>58.848667262533752</v>
      </c>
      <c r="DL40" s="884">
        <v>57.480926308111556</v>
      </c>
      <c r="DM40" s="884">
        <v>60.855640424076675</v>
      </c>
      <c r="DN40" s="884">
        <v>49.103326909283325</v>
      </c>
      <c r="DO40" s="884">
        <v>67.879251188475479</v>
      </c>
      <c r="DP40" s="884">
        <v>66.546012183817126</v>
      </c>
      <c r="DQ40" s="884">
        <v>80.798798920090718</v>
      </c>
      <c r="DR40" s="884">
        <v>57.44742873703035</v>
      </c>
      <c r="DS40" s="884">
        <v>64.135621282559072</v>
      </c>
      <c r="DT40" s="884">
        <v>69655.455638868996</v>
      </c>
      <c r="DU40" s="884">
        <v>14978.808313199428</v>
      </c>
      <c r="DV40" s="884">
        <v>116734.1948295749</v>
      </c>
      <c r="DW40" s="884">
        <v>30504.67097855152</v>
      </c>
      <c r="DX40" s="884">
        <v>59.670138420504713</v>
      </c>
      <c r="DY40" s="884">
        <v>49.103326909283325</v>
      </c>
      <c r="DZ40" s="884">
        <v>1709759</v>
      </c>
      <c r="EA40" s="884">
        <v>1641927.4682894901</v>
      </c>
      <c r="EB40" s="884">
        <v>80.150756081525302</v>
      </c>
      <c r="EC40" s="884">
        <v>63682.356795612184</v>
      </c>
      <c r="ED40" s="884">
        <v>156808.84920414136</v>
      </c>
      <c r="EE40" s="884">
        <v>11057.277630828459</v>
      </c>
      <c r="EF40" s="884">
        <v>-22198.847859017773</v>
      </c>
      <c r="EG40" s="884">
        <v>209349.63577156424</v>
      </c>
      <c r="EH40" s="884">
        <v>201767.65503102957</v>
      </c>
      <c r="EI40" s="884">
        <v>2451.1109563279233</v>
      </c>
      <c r="EJ40" s="884">
        <v>10033.09169686259</v>
      </c>
      <c r="EK40" s="884">
        <v>4.7925049689651171</v>
      </c>
      <c r="EL40" s="884">
        <v>51678.239091589108</v>
      </c>
      <c r="EM40" s="884">
        <v>34762.654273471664</v>
      </c>
      <c r="EN40" s="884">
        <v>16915.584818117448</v>
      </c>
      <c r="EO40" s="884">
        <v>9302.0309613767749</v>
      </c>
      <c r="EP40" s="884">
        <v>65353.46893505448</v>
      </c>
      <c r="EQ40" s="884">
        <v>54294.514655921506</v>
      </c>
      <c r="ER40" s="884">
        <v>11058.954279132975</v>
      </c>
      <c r="ES40" s="884">
        <v>2206.961561560855</v>
      </c>
      <c r="ET40" s="884">
        <v>-1883.1664189647895</v>
      </c>
      <c r="EU40" s="884">
        <v>469.29292455816943</v>
      </c>
      <c r="EV40" s="884">
        <v>4416.9565034619682</v>
      </c>
      <c r="EW40" s="884">
        <v>-10672.146834410023</v>
      </c>
      <c r="EX40" s="884"/>
      <c r="EY40" s="884"/>
      <c r="EZ40" s="884">
        <v>-1883.1664189647895</v>
      </c>
      <c r="FA40" s="884"/>
      <c r="FB40" s="884"/>
      <c r="FC40" s="884">
        <v>469.29292455816943</v>
      </c>
      <c r="FD40" s="884">
        <v>327284.47363946051</v>
      </c>
      <c r="FE40" s="884">
        <v>39782.631800292605</v>
      </c>
      <c r="FF40" s="884">
        <v>287501.84183916793</v>
      </c>
      <c r="FG40" s="884">
        <v>201767.65503102957</v>
      </c>
      <c r="FH40" s="884">
        <v>53398.864858379442</v>
      </c>
      <c r="FI40" s="884">
        <v>72117.9537500515</v>
      </c>
      <c r="FJ40" s="884">
        <v>87207.057087923517</v>
      </c>
      <c r="FK40" s="884"/>
      <c r="FL40" s="884"/>
      <c r="FM40" s="884">
        <v>4416.9565034619682</v>
      </c>
      <c r="FN40" s="884">
        <v>-10672.146834410049</v>
      </c>
      <c r="FO40" s="884">
        <v>-3.2467905383362528</v>
      </c>
      <c r="FP40" s="884">
        <v>121066.27961487144</v>
      </c>
      <c r="FQ40" s="884">
        <v>118600.08654574303</v>
      </c>
      <c r="FR40" s="884">
        <v>2845.9425672833054</v>
      </c>
      <c r="FS40" s="884"/>
      <c r="FT40" s="884">
        <v>369.54431262245623</v>
      </c>
      <c r="FU40" s="884">
        <v>33720.372717656537</v>
      </c>
      <c r="FV40" s="884">
        <v>2920.2036229009655</v>
      </c>
      <c r="FW40" s="884">
        <v>33536.559956967532</v>
      </c>
      <c r="FX40" s="884">
        <v>39287.247725169189</v>
      </c>
      <c r="FY40" s="884">
        <v>5920.2156431430531</v>
      </c>
      <c r="FZ40" s="884">
        <v>2466.1930691284124</v>
      </c>
      <c r="GA40" s="884">
        <v>132864.50783118774</v>
      </c>
      <c r="GB40" s="884">
        <v>112897.52142608154</v>
      </c>
      <c r="GC40" s="884">
        <v>33449.845539889175</v>
      </c>
      <c r="GD40" s="884">
        <v>13259.775461877802</v>
      </c>
      <c r="GE40" s="884">
        <v>43400.544516966576</v>
      </c>
      <c r="GF40" s="884">
        <v>8215.5266188741334</v>
      </c>
      <c r="GG40" s="884">
        <v>5837.1918310434776</v>
      </c>
      <c r="GH40" s="884">
        <v>10671.156227086414</v>
      </c>
      <c r="GI40" s="884">
        <v>6279.0078492180837</v>
      </c>
      <c r="GJ40" s="884">
        <v>19966.9864051062</v>
      </c>
      <c r="GK40" s="884">
        <v>15522.399721130383</v>
      </c>
      <c r="GL40" s="884">
        <v>14978.808313199428</v>
      </c>
      <c r="GM40" s="884">
        <v>4444.5866839758155</v>
      </c>
      <c r="GN40" s="884"/>
      <c r="GO40" s="884"/>
      <c r="GP40" s="884">
        <v>-11798.228216316304</v>
      </c>
      <c r="GQ40" s="884">
        <v>-11798.228216316304</v>
      </c>
      <c r="GR40" s="884">
        <v>-1127.0719892298894</v>
      </c>
      <c r="GS40" s="884">
        <v>5702.5651196614926</v>
      </c>
      <c r="GT40" s="884">
        <v>136774.64000000001</v>
      </c>
      <c r="GU40" s="884">
        <v>39302.491499999996</v>
      </c>
      <c r="GV40" s="884">
        <v>8401.7425000000003</v>
      </c>
      <c r="GW40" s="884">
        <v>25186.19</v>
      </c>
      <c r="GX40" s="884">
        <v>5714.5590000000002</v>
      </c>
      <c r="GY40" s="884">
        <v>30900.749</v>
      </c>
      <c r="GZ40" s="884">
        <v>16929.367904419847</v>
      </c>
      <c r="HA40" s="884">
        <v>2748.9061134801741</v>
      </c>
      <c r="HB40" s="884">
        <v>14180.461790939673</v>
      </c>
      <c r="HC40" s="884">
        <v>11139.0352988512</v>
      </c>
      <c r="HD40" s="884">
        <v>13609.264971441984</v>
      </c>
      <c r="HE40" s="884">
        <v>10670.301812057414</v>
      </c>
      <c r="HF40" s="884">
        <v>25093126.113936037</v>
      </c>
      <c r="HG40" s="884">
        <v>18974359.029205035</v>
      </c>
      <c r="HH40" s="884">
        <v>1772.1549396268986</v>
      </c>
      <c r="HI40" s="884">
        <v>976.75117385327553</v>
      </c>
      <c r="HJ40" s="884">
        <v>16.237500000000001</v>
      </c>
      <c r="HK40" s="884">
        <v>10.467933295750704</v>
      </c>
      <c r="HL40" s="884">
        <v>5.7695667042492964</v>
      </c>
      <c r="HM40" s="884">
        <v>1365.1934027900099</v>
      </c>
      <c r="HN40" s="884">
        <v>2876.691481813104</v>
      </c>
      <c r="HO40" s="884">
        <v>207.72937375402574</v>
      </c>
      <c r="HP40" s="884">
        <v>2668.9621080590782</v>
      </c>
      <c r="HQ40" s="884">
        <v>1376.3607060002578</v>
      </c>
      <c r="HR40" s="884">
        <v>8562.2162003362992</v>
      </c>
      <c r="HS40" s="884">
        <v>6014.5161782660789</v>
      </c>
      <c r="HT40" s="884">
        <v>2547.7000220702207</v>
      </c>
      <c r="HU40" s="884">
        <v>483.91184280689043</v>
      </c>
      <c r="HV40" s="884">
        <v>2724.8699538701899</v>
      </c>
      <c r="HW40" s="884">
        <v>203.852194411152</v>
      </c>
      <c r="HX40" s="884">
        <v>2521.0177594590377</v>
      </c>
      <c r="HY40" s="884">
        <v>1212.9397744084795</v>
      </c>
      <c r="HZ40" s="884">
        <v>6717.3137277656388</v>
      </c>
      <c r="IA40" s="884">
        <v>4258.8016868328114</v>
      </c>
      <c r="IB40" s="884">
        <v>2458.5120409328274</v>
      </c>
      <c r="IC40" s="884">
        <v>156818.83684717264</v>
      </c>
      <c r="ID40" s="884">
        <v>3105.8318621628946</v>
      </c>
      <c r="IE40" s="884">
        <v>41862.787841963516</v>
      </c>
      <c r="IF40" s="884">
        <v>3894.119171100835</v>
      </c>
      <c r="IG40" s="884">
        <v>37968.66867086268</v>
      </c>
      <c r="IH40" s="884">
        <v>14989.539901375472</v>
      </c>
      <c r="II40" s="884">
        <v>96860.677241670739</v>
      </c>
      <c r="IJ40" s="884">
        <v>59021.879660020051</v>
      </c>
      <c r="IK40" s="884">
        <v>37838.797581650688</v>
      </c>
      <c r="IL40" s="884">
        <v>14078.314022700495</v>
      </c>
      <c r="IM40" s="884">
        <v>6418.1770054392036</v>
      </c>
      <c r="IN40" s="884">
        <v>15363.224135707806</v>
      </c>
      <c r="IO40" s="884">
        <v>19102.660054013144</v>
      </c>
      <c r="IP40" s="884">
        <v>15060.849344833665</v>
      </c>
      <c r="IQ40" s="884">
        <v>12358.02487282231</v>
      </c>
      <c r="IR40" s="884">
        <v>14419.555370966607</v>
      </c>
      <c r="IS40" s="884">
        <v>13858.799728219674</v>
      </c>
      <c r="IT40" s="884">
        <v>15390.934415474168</v>
      </c>
      <c r="IU40" s="884">
        <v>2917.0365955432158</v>
      </c>
      <c r="IV40" s="884">
        <v>1306.8531666666668</v>
      </c>
      <c r="IW40" s="884">
        <v>8215.5266188741334</v>
      </c>
      <c r="IX40" s="884">
        <v>0.51738460585057577</v>
      </c>
      <c r="IY40" s="884">
        <v>0.19729104092393754</v>
      </c>
      <c r="IZ40" s="884">
        <v>0.32233580384277227</v>
      </c>
      <c r="JA40" s="884">
        <v>0.61607413604160377</v>
      </c>
      <c r="JB40" s="884">
        <v>0.45664171057974795</v>
      </c>
      <c r="JC40" s="884">
        <v>0.53567400491355333</v>
      </c>
      <c r="JD40" s="884">
        <v>0.43851789529312879</v>
      </c>
      <c r="JE40" s="884">
        <v>0.81855758678673507</v>
      </c>
      <c r="JF40" s="884">
        <v>30526.228437481492</v>
      </c>
      <c r="JG40" s="884"/>
      <c r="JH40" s="884"/>
      <c r="JI40" s="884">
        <v>15609.943373190932</v>
      </c>
      <c r="JJ40" s="884"/>
      <c r="JK40" s="884"/>
      <c r="JL40" s="884">
        <v>13080.768913165994</v>
      </c>
      <c r="JM40" s="884"/>
      <c r="JN40" s="884"/>
      <c r="JO40" s="884">
        <v>2529.1744600249385</v>
      </c>
      <c r="JP40" s="884"/>
      <c r="JQ40" s="884"/>
      <c r="JR40" s="884">
        <v>51.136171491961882</v>
      </c>
      <c r="JU40" s="884">
        <v>42.85091733476262</v>
      </c>
      <c r="JX40" s="884">
        <v>16.202772510327009</v>
      </c>
    </row>
    <row r="41" spans="1:284" s="476" customFormat="1" ht="15">
      <c r="A41" s="196">
        <v>1991</v>
      </c>
      <c r="B41" s="884">
        <v>360444.02666148916</v>
      </c>
      <c r="C41" s="884">
        <v>220994.9206053862</v>
      </c>
      <c r="D41" s="884">
        <v>60989.694100442845</v>
      </c>
      <c r="E41" s="884">
        <v>92722.775405835331</v>
      </c>
      <c r="F41" s="884">
        <v>56809.477894875439</v>
      </c>
      <c r="G41" s="884">
        <v>71072.841345050736</v>
      </c>
      <c r="H41" s="1113">
        <v>681459.18657954154</v>
      </c>
      <c r="I41" s="1113">
        <v>437551.09288123582</v>
      </c>
      <c r="J41" s="1113">
        <v>110985.70044855116</v>
      </c>
      <c r="K41" s="1113">
        <v>150410.61051604649</v>
      </c>
      <c r="L41" s="1113">
        <v>97547.043710745027</v>
      </c>
      <c r="M41" s="1113">
        <v>115035.26097703696</v>
      </c>
      <c r="N41" s="884">
        <v>52.892973454605752</v>
      </c>
      <c r="O41" s="884">
        <v>50.507226287598527</v>
      </c>
      <c r="P41" s="884">
        <v>54.952749637071854</v>
      </c>
      <c r="Q41" s="884">
        <v>61.646432447625251</v>
      </c>
      <c r="R41" s="884">
        <v>58.23803134755353</v>
      </c>
      <c r="S41" s="884">
        <v>61.783526843337292</v>
      </c>
      <c r="T41" s="1113">
        <v>360444.02666148916</v>
      </c>
      <c r="U41" s="1113">
        <v>329742.93390500534</v>
      </c>
      <c r="V41" s="1113">
        <v>176626.30488255518</v>
      </c>
      <c r="W41" s="1113">
        <v>153116.62902245013</v>
      </c>
      <c r="X41" s="1113">
        <v>109416.36043565237</v>
      </c>
      <c r="Y41" s="1113">
        <v>43700.268586797742</v>
      </c>
      <c r="Z41" s="1113">
        <v>30701.092756483788</v>
      </c>
      <c r="AA41" s="884">
        <v>360444.02666148916</v>
      </c>
      <c r="AB41" s="884">
        <v>332816.34537563054</v>
      </c>
      <c r="AC41" s="884">
        <v>16112.743748375591</v>
      </c>
      <c r="AD41" s="884">
        <v>13707.066113434017</v>
      </c>
      <c r="AE41" s="884">
        <v>64515.805534945364</v>
      </c>
      <c r="AF41" s="884">
        <v>36234.454980110386</v>
      </c>
      <c r="AG41" s="884">
        <v>202246.27499876518</v>
      </c>
      <c r="AH41" s="884">
        <v>149730.44966346468</v>
      </c>
      <c r="AI41" s="884"/>
      <c r="AJ41" s="884">
        <v>52515.825335300513</v>
      </c>
      <c r="AK41" s="884">
        <v>27627.681285858664</v>
      </c>
      <c r="AL41" s="884">
        <v>681459.18657954154</v>
      </c>
      <c r="AM41" s="884">
        <v>622876.79241781321</v>
      </c>
      <c r="AN41" s="884">
        <v>19824.25437306242</v>
      </c>
      <c r="AO41" s="884">
        <v>26729.122793176626</v>
      </c>
      <c r="AP41" s="884">
        <v>101836.30924653614</v>
      </c>
      <c r="AQ41" s="884">
        <v>73521.950863074628</v>
      </c>
      <c r="AR41" s="884">
        <v>400965.15514196345</v>
      </c>
      <c r="AS41" s="884">
        <v>288250.94522525673</v>
      </c>
      <c r="AT41" s="884"/>
      <c r="AU41" s="884">
        <v>112714.20991670676</v>
      </c>
      <c r="AV41" s="884">
        <v>58582.394161728211</v>
      </c>
      <c r="AW41" s="884">
        <v>52.892973454605752</v>
      </c>
      <c r="AX41" s="884">
        <v>53.432131270092988</v>
      </c>
      <c r="AY41" s="884">
        <v>81.277930786995441</v>
      </c>
      <c r="AZ41" s="884">
        <v>51.281391534978241</v>
      </c>
      <c r="BA41" s="884">
        <v>63.352458481933652</v>
      </c>
      <c r="BB41" s="884">
        <v>49.283859520529447</v>
      </c>
      <c r="BC41" s="884">
        <v>50.439863016814769</v>
      </c>
      <c r="BD41" s="884">
        <v>51.944478290073334</v>
      </c>
      <c r="BE41" s="884"/>
      <c r="BF41" s="884">
        <v>46.592018321477404</v>
      </c>
      <c r="BG41" s="884">
        <v>47.160382707451355</v>
      </c>
      <c r="BH41" s="884">
        <v>56809.477894875439</v>
      </c>
      <c r="BI41" s="884">
        <v>38284.203300467831</v>
      </c>
      <c r="BJ41" s="884">
        <v>18525.274594407616</v>
      </c>
      <c r="BK41" s="884">
        <v>8681.9919729395278</v>
      </c>
      <c r="BL41" s="884">
        <v>9843.2826214680899</v>
      </c>
      <c r="BM41" s="884">
        <v>71072.841345050736</v>
      </c>
      <c r="BN41" s="884">
        <v>59266.612841102964</v>
      </c>
      <c r="BO41" s="884">
        <v>11806.228503947777</v>
      </c>
      <c r="BP41" s="884">
        <v>9374.1512418962702</v>
      </c>
      <c r="BQ41" s="884">
        <v>2432.0772620515077</v>
      </c>
      <c r="BR41" s="884">
        <v>97547.043710745027</v>
      </c>
      <c r="BS41" s="884">
        <v>60215.350605067739</v>
      </c>
      <c r="BT41" s="884">
        <v>37331.693105677281</v>
      </c>
      <c r="BU41" s="884">
        <v>16590.746411734217</v>
      </c>
      <c r="BV41" s="884">
        <v>20740.946693943064</v>
      </c>
      <c r="BW41" s="884">
        <v>115035.26097703696</v>
      </c>
      <c r="BX41" s="884">
        <v>89144.64486601502</v>
      </c>
      <c r="BY41" s="884">
        <v>25890.616111021936</v>
      </c>
      <c r="BZ41" s="884">
        <v>21189.823255838921</v>
      </c>
      <c r="CA41" s="884">
        <v>4700.7928551830155</v>
      </c>
      <c r="CB41" s="884">
        <v>58.23803134755353</v>
      </c>
      <c r="CC41" s="884">
        <v>63.578809914370616</v>
      </c>
      <c r="CD41" s="884">
        <v>49.623451424951185</v>
      </c>
      <c r="CE41" s="884">
        <v>52.330327747032371</v>
      </c>
      <c r="CF41" s="884">
        <v>47.458212813123922</v>
      </c>
      <c r="CG41" s="884">
        <v>61.783526843337292</v>
      </c>
      <c r="CH41" s="884">
        <v>66.483649051696901</v>
      </c>
      <c r="CI41" s="884">
        <v>45.600415429749965</v>
      </c>
      <c r="CJ41" s="884">
        <v>44.238930776891657</v>
      </c>
      <c r="CK41" s="884">
        <v>51.737596975155796</v>
      </c>
      <c r="CL41" s="884">
        <v>92722.775405835331</v>
      </c>
      <c r="CM41" s="884">
        <v>90175.804730191143</v>
      </c>
      <c r="CN41" s="884">
        <v>2546.9706756442015</v>
      </c>
      <c r="CO41" s="884"/>
      <c r="CP41" s="884">
        <v>150410.61051604649</v>
      </c>
      <c r="CQ41" s="884">
        <v>149524.65881143152</v>
      </c>
      <c r="CR41" s="884">
        <v>885.95170461497673</v>
      </c>
      <c r="CS41" s="884"/>
      <c r="CT41" s="884">
        <v>90175.804730191143</v>
      </c>
      <c r="CU41" s="884">
        <v>23703.281590102179</v>
      </c>
      <c r="CV41" s="884">
        <v>33455.202172342775</v>
      </c>
      <c r="CW41" s="884">
        <v>7004.0317528988253</v>
      </c>
      <c r="CX41" s="884">
        <v>19514.637694577337</v>
      </c>
      <c r="CY41" s="884">
        <v>92.665091045303583</v>
      </c>
      <c r="CZ41" s="884">
        <v>6405.9864292247121</v>
      </c>
      <c r="DA41" s="884">
        <v>26013.289214847355</v>
      </c>
      <c r="DB41" s="884">
        <v>150410.61051604649</v>
      </c>
      <c r="DC41" s="884">
        <v>149524.65881143152</v>
      </c>
      <c r="DD41" s="884">
        <v>36254.364636890903</v>
      </c>
      <c r="DE41" s="884">
        <v>63685.771430554567</v>
      </c>
      <c r="DF41" s="884">
        <v>9928.6734629662333</v>
      </c>
      <c r="DG41" s="884">
        <v>28224.927946515545</v>
      </c>
      <c r="DH41" s="884">
        <v>110.12951364314642</v>
      </c>
      <c r="DI41" s="884">
        <v>11320.791820861112</v>
      </c>
      <c r="DJ41" s="884">
        <v>39655.849281019808</v>
      </c>
      <c r="DK41" s="884">
        <v>61.646432447625251</v>
      </c>
      <c r="DL41" s="884">
        <v>60.308316666292228</v>
      </c>
      <c r="DM41" s="884">
        <v>65.380490949171744</v>
      </c>
      <c r="DN41" s="884">
        <v>52.531674533963404</v>
      </c>
      <c r="DO41" s="884">
        <v>70.543479741012064</v>
      </c>
      <c r="DP41" s="884">
        <v>69.139725463803998</v>
      </c>
      <c r="DQ41" s="884">
        <v>84.141923431685214</v>
      </c>
      <c r="DR41" s="884">
        <v>56.58602799691306</v>
      </c>
      <c r="DS41" s="884">
        <v>65.597609650231121</v>
      </c>
      <c r="DT41" s="884">
        <v>73813.36438064251</v>
      </c>
      <c r="DU41" s="884">
        <v>16362.44034954864</v>
      </c>
      <c r="DV41" s="884">
        <v>118376.89797055104</v>
      </c>
      <c r="DW41" s="884">
        <v>31147.760840880488</v>
      </c>
      <c r="DX41" s="884">
        <v>62.354535087585475</v>
      </c>
      <c r="DY41" s="884">
        <v>52.531674533963404</v>
      </c>
      <c r="DZ41" s="884">
        <v>1785997</v>
      </c>
      <c r="EA41" s="884">
        <v>1715374.1034596839</v>
      </c>
      <c r="EB41" s="884">
        <v>77.254044280967364</v>
      </c>
      <c r="EC41" s="884">
        <v>69718.755922396755</v>
      </c>
      <c r="ED41" s="884">
        <v>176615.05572066511</v>
      </c>
      <c r="EE41" s="884">
        <v>12477.550577498931</v>
      </c>
      <c r="EF41" s="884">
        <v>-25151.045411084899</v>
      </c>
      <c r="EG41" s="884">
        <v>233660.31680947592</v>
      </c>
      <c r="EH41" s="884">
        <v>220994.9206053862</v>
      </c>
      <c r="EI41" s="884">
        <v>3093.7243156648319</v>
      </c>
      <c r="EJ41" s="884">
        <v>15759.12051975455</v>
      </c>
      <c r="EK41" s="884">
        <v>6.7444573965053571</v>
      </c>
      <c r="EL41" s="884">
        <v>56809.477894875439</v>
      </c>
      <c r="EM41" s="884">
        <v>38284.203300467831</v>
      </c>
      <c r="EN41" s="884">
        <v>18525.274594407616</v>
      </c>
      <c r="EO41" s="884">
        <v>9843.2826214680899</v>
      </c>
      <c r="EP41" s="884">
        <v>71072.841345050736</v>
      </c>
      <c r="EQ41" s="884">
        <v>59266.612841102964</v>
      </c>
      <c r="ER41" s="884">
        <v>11806.228503947777</v>
      </c>
      <c r="ES41" s="884">
        <v>2432.0772620515077</v>
      </c>
      <c r="ET41" s="884">
        <v>-2416.7023979635469</v>
      </c>
      <c r="EU41" s="884">
        <v>431.5827867394882</v>
      </c>
      <c r="EV41" s="884">
        <v>1811.4182799239227</v>
      </c>
      <c r="EW41" s="884">
        <v>-14437.064781475436</v>
      </c>
      <c r="EX41" s="884"/>
      <c r="EY41" s="884"/>
      <c r="EZ41" s="884">
        <v>-2416.7023979635469</v>
      </c>
      <c r="FA41" s="884"/>
      <c r="FB41" s="884"/>
      <c r="FC41" s="884">
        <v>431.5827867394882</v>
      </c>
      <c r="FD41" s="884">
        <v>358458.90705026512</v>
      </c>
      <c r="FE41" s="884">
        <v>43277.297592321527</v>
      </c>
      <c r="FF41" s="884">
        <v>315181.60945794359</v>
      </c>
      <c r="FG41" s="884">
        <v>220994.9206053862</v>
      </c>
      <c r="FH41" s="884">
        <v>60989.694100442845</v>
      </c>
      <c r="FI41" s="884">
        <v>76474.292344436079</v>
      </c>
      <c r="FJ41" s="884">
        <v>92722.775405835331</v>
      </c>
      <c r="FK41" s="884"/>
      <c r="FL41" s="884"/>
      <c r="FM41" s="884">
        <v>1811.4182799239227</v>
      </c>
      <c r="FN41" s="884">
        <v>-14437.06478147533</v>
      </c>
      <c r="FO41" s="884">
        <v>-4.005355537500388</v>
      </c>
      <c r="FP41" s="884">
        <v>135411.22450206149</v>
      </c>
      <c r="FQ41" s="884">
        <v>132519.66511605546</v>
      </c>
      <c r="FR41" s="884">
        <v>2978.0931087952113</v>
      </c>
      <c r="FS41" s="884"/>
      <c r="FT41" s="884">
        <v>426.98303943841432</v>
      </c>
      <c r="FU41" s="884">
        <v>36949.706135131564</v>
      </c>
      <c r="FV41" s="884">
        <v>4341.1645210534543</v>
      </c>
      <c r="FW41" s="884">
        <v>37076.96678206099</v>
      </c>
      <c r="FX41" s="884">
        <v>43609.528445902906</v>
      </c>
      <c r="FY41" s="884">
        <v>7137.223083672905</v>
      </c>
      <c r="FZ41" s="884">
        <v>2891.5593860060344</v>
      </c>
      <c r="GA41" s="884">
        <v>151632.88978640028</v>
      </c>
      <c r="GB41" s="884">
        <v>129977.59426874857</v>
      </c>
      <c r="GC41" s="884">
        <v>37965.03311576695</v>
      </c>
      <c r="GD41" s="884">
        <v>14847.012368829108</v>
      </c>
      <c r="GE41" s="884">
        <v>50281.399877393531</v>
      </c>
      <c r="GF41" s="884">
        <v>10261.144435303797</v>
      </c>
      <c r="GG41" s="884">
        <v>6040.2377603884943</v>
      </c>
      <c r="GH41" s="884">
        <v>13058.622720661595</v>
      </c>
      <c r="GI41" s="884">
        <v>7785.2884257088945</v>
      </c>
      <c r="GJ41" s="884">
        <v>21655.295517651724</v>
      </c>
      <c r="GK41" s="884">
        <v>16736.348010048921</v>
      </c>
      <c r="GL41" s="884">
        <v>16362.44034954864</v>
      </c>
      <c r="GM41" s="884">
        <v>4918.9475076028029</v>
      </c>
      <c r="GN41" s="884"/>
      <c r="GO41" s="884"/>
      <c r="GP41" s="884">
        <v>-16221.665284338786</v>
      </c>
      <c r="GQ41" s="884">
        <v>-16221.665284338786</v>
      </c>
      <c r="GR41" s="884">
        <v>-3163.0425636771906</v>
      </c>
      <c r="GS41" s="884">
        <v>2542.0708473068953</v>
      </c>
      <c r="GT41" s="884">
        <v>152671.6</v>
      </c>
      <c r="GU41" s="884">
        <v>39423.695500000002</v>
      </c>
      <c r="GV41" s="884">
        <v>8130.0140000000001</v>
      </c>
      <c r="GW41" s="884">
        <v>25415.933499999999</v>
      </c>
      <c r="GX41" s="884">
        <v>5877.7479999999996</v>
      </c>
      <c r="GY41" s="884">
        <v>31293.681499999999</v>
      </c>
      <c r="GZ41" s="884">
        <v>17106.496383407055</v>
      </c>
      <c r="HA41" s="884">
        <v>2790.4972225432757</v>
      </c>
      <c r="HB41" s="884">
        <v>14315.999160863779</v>
      </c>
      <c r="HC41" s="884">
        <v>11389.177275612257</v>
      </c>
      <c r="HD41" s="884">
        <v>13739.34282137548</v>
      </c>
      <c r="HE41" s="884">
        <v>10909.917749730257</v>
      </c>
      <c r="HF41" s="884">
        <v>25225895.511845354</v>
      </c>
      <c r="HG41" s="884">
        <v>19320678.279052757</v>
      </c>
      <c r="HH41" s="884">
        <v>1897.0206545340063</v>
      </c>
      <c r="HI41" s="884">
        <v>893.47656800926939</v>
      </c>
      <c r="HJ41" s="884">
        <v>16.3125</v>
      </c>
      <c r="HK41" s="884">
        <v>11.089475086050214</v>
      </c>
      <c r="HL41" s="884">
        <v>5.2230249139497857</v>
      </c>
      <c r="HM41" s="884">
        <v>1231.8117419392086</v>
      </c>
      <c r="HN41" s="884">
        <v>2829.2433093050004</v>
      </c>
      <c r="HO41" s="884">
        <v>203.88174647216167</v>
      </c>
      <c r="HP41" s="884">
        <v>2625.3615628328389</v>
      </c>
      <c r="HQ41" s="884">
        <v>1430.7961320273514</v>
      </c>
      <c r="HR41" s="884">
        <v>8824.147977592218</v>
      </c>
      <c r="HS41" s="884">
        <v>6193.6106527631737</v>
      </c>
      <c r="HT41" s="884">
        <v>2630.5373248290439</v>
      </c>
      <c r="HU41" s="884">
        <v>477.56692014183227</v>
      </c>
      <c r="HV41" s="884">
        <v>2679.1708576880055</v>
      </c>
      <c r="HW41" s="884">
        <v>201.35089664514598</v>
      </c>
      <c r="HX41" s="884">
        <v>2477.8199610428592</v>
      </c>
      <c r="HY41" s="884">
        <v>1254.6706265463665</v>
      </c>
      <c r="HZ41" s="884">
        <v>6977.7688712360532</v>
      </c>
      <c r="IA41" s="884">
        <v>4430.3943310384193</v>
      </c>
      <c r="IB41" s="884">
        <v>2547.3745401976344</v>
      </c>
      <c r="IC41" s="884">
        <v>176626.30488255518</v>
      </c>
      <c r="ID41" s="884">
        <v>3493.0889719419065</v>
      </c>
      <c r="IE41" s="884">
        <v>45548.26722374581</v>
      </c>
      <c r="IF41" s="884">
        <v>4272.355285163002</v>
      </c>
      <c r="IG41" s="884">
        <v>41275.911938582802</v>
      </c>
      <c r="IH41" s="884">
        <v>17264.831669113159</v>
      </c>
      <c r="II41" s="884">
        <v>110320.1170177543</v>
      </c>
      <c r="IJ41" s="884">
        <v>67270.94577133721</v>
      </c>
      <c r="IK41" s="884">
        <v>43049.171246417092</v>
      </c>
      <c r="IL41" s="884">
        <v>15508.258464003946</v>
      </c>
      <c r="IM41" s="884">
        <v>7314.3444920860438</v>
      </c>
      <c r="IN41" s="884">
        <v>17000.881856057418</v>
      </c>
      <c r="IO41" s="884">
        <v>21218.456715851913</v>
      </c>
      <c r="IP41" s="884">
        <v>16658.156196792719</v>
      </c>
      <c r="IQ41" s="884">
        <v>13760.449399087876</v>
      </c>
      <c r="IR41" s="884">
        <v>15810.228033278498</v>
      </c>
      <c r="IS41" s="884">
        <v>15183.963490574864</v>
      </c>
      <c r="IT41" s="884">
        <v>16899.427456426249</v>
      </c>
      <c r="IU41" s="884">
        <v>2841.2766655225469</v>
      </c>
      <c r="IV41" s="884">
        <v>1427.9896666666668</v>
      </c>
      <c r="IW41" s="884">
        <v>10261.144435303797</v>
      </c>
      <c r="IX41" s="884">
        <v>0.53070201429922947</v>
      </c>
      <c r="IY41" s="884">
        <v>0.21679045024805677</v>
      </c>
      <c r="IZ41" s="884">
        <v>0.31168998893028999</v>
      </c>
      <c r="JA41" s="884">
        <v>0.63977984303746249</v>
      </c>
      <c r="JB41" s="884">
        <v>0.47647554457739388</v>
      </c>
      <c r="JC41" s="884">
        <v>0.5454741602456108</v>
      </c>
      <c r="JD41" s="884">
        <v>0.44928032956914182</v>
      </c>
      <c r="JE41" s="884">
        <v>0.81973711679401051</v>
      </c>
      <c r="JF41" s="884">
        <v>30787.078068868439</v>
      </c>
      <c r="JG41" s="884"/>
      <c r="JH41" s="884"/>
      <c r="JI41" s="884">
        <v>15748.097640083837</v>
      </c>
      <c r="JJ41" s="884"/>
      <c r="JK41" s="884"/>
      <c r="JL41" s="884">
        <v>13183.956000590439</v>
      </c>
      <c r="JM41" s="884"/>
      <c r="JN41" s="884"/>
      <c r="JO41" s="884">
        <v>2564.1416394933985</v>
      </c>
      <c r="JP41" s="884"/>
      <c r="JQ41" s="884"/>
      <c r="JR41" s="884">
        <v>51.151264070492644</v>
      </c>
      <c r="JU41" s="884">
        <v>42.823018056792833</v>
      </c>
      <c r="JX41" s="884">
        <v>16.277612106217664</v>
      </c>
    </row>
    <row r="42" spans="1:284" s="476" customFormat="1" ht="15">
      <c r="A42" s="196">
        <v>1992</v>
      </c>
      <c r="B42" s="884">
        <v>388205.45191817905</v>
      </c>
      <c r="C42" s="884">
        <v>240652.52196799745</v>
      </c>
      <c r="D42" s="884">
        <v>69133.376601662094</v>
      </c>
      <c r="E42" s="884">
        <v>92407.922861222731</v>
      </c>
      <c r="F42" s="884">
        <v>62851.373065919746</v>
      </c>
      <c r="G42" s="884">
        <v>76839.742578622987</v>
      </c>
      <c r="H42" s="1113">
        <v>687802.89166217856</v>
      </c>
      <c r="I42" s="1113">
        <v>446758.20032944181</v>
      </c>
      <c r="J42" s="1113">
        <v>114783.88665361647</v>
      </c>
      <c r="K42" s="1113">
        <v>144265.66223932136</v>
      </c>
      <c r="L42" s="1113">
        <v>104794.39166827532</v>
      </c>
      <c r="M42" s="1113">
        <v>122799.24922847639</v>
      </c>
      <c r="N42" s="884">
        <v>56.441381189896212</v>
      </c>
      <c r="O42" s="884">
        <v>53.866391661202648</v>
      </c>
      <c r="P42" s="884">
        <v>60.229165100747984</v>
      </c>
      <c r="Q42" s="884">
        <v>64.053996929586631</v>
      </c>
      <c r="R42" s="884">
        <v>59.975893810113988</v>
      </c>
      <c r="S42" s="884">
        <v>62.573462835800733</v>
      </c>
      <c r="T42" s="1113">
        <v>388205.45191817905</v>
      </c>
      <c r="U42" s="1113">
        <v>352570.87955674971</v>
      </c>
      <c r="V42" s="1113">
        <v>192611.17015474394</v>
      </c>
      <c r="W42" s="1113">
        <v>159959.70940200577</v>
      </c>
      <c r="X42" s="1113">
        <v>113083.16407247446</v>
      </c>
      <c r="Y42" s="1113">
        <v>46876.545329531298</v>
      </c>
      <c r="Z42" s="1113">
        <v>35634.572361429302</v>
      </c>
      <c r="AA42" s="884">
        <v>388205.45191817905</v>
      </c>
      <c r="AB42" s="884">
        <v>356649.95919601875</v>
      </c>
      <c r="AC42" s="884">
        <v>15252.107750940871</v>
      </c>
      <c r="AD42" s="884">
        <v>14336.541122584722</v>
      </c>
      <c r="AE42" s="884">
        <v>65968.469447930504</v>
      </c>
      <c r="AF42" s="884">
        <v>35603.169380822808</v>
      </c>
      <c r="AG42" s="884">
        <v>225489.67149373985</v>
      </c>
      <c r="AH42" s="884">
        <v>165506.0601539223</v>
      </c>
      <c r="AI42" s="884"/>
      <c r="AJ42" s="884">
        <v>59983.611339817529</v>
      </c>
      <c r="AK42" s="884">
        <v>31555.492722160248</v>
      </c>
      <c r="AL42" s="884">
        <v>687802.89166217856</v>
      </c>
      <c r="AM42" s="884">
        <v>627825.61428653332</v>
      </c>
      <c r="AN42" s="884">
        <v>20048.16238099381</v>
      </c>
      <c r="AO42" s="884">
        <v>26612.954393319673</v>
      </c>
      <c r="AP42" s="884">
        <v>101667.90325870582</v>
      </c>
      <c r="AQ42" s="884">
        <v>69101.710671740089</v>
      </c>
      <c r="AR42" s="884">
        <v>410394.88358177402</v>
      </c>
      <c r="AS42" s="884">
        <v>293311.47964145296</v>
      </c>
      <c r="AT42" s="884"/>
      <c r="AU42" s="884">
        <v>117083.40394032103</v>
      </c>
      <c r="AV42" s="884">
        <v>59977.277375645303</v>
      </c>
      <c r="AW42" s="884">
        <v>56.441381189896212</v>
      </c>
      <c r="AX42" s="884">
        <v>56.807169233023245</v>
      </c>
      <c r="AY42" s="884">
        <v>76.077335473899964</v>
      </c>
      <c r="AZ42" s="884">
        <v>53.870535795091769</v>
      </c>
      <c r="BA42" s="884">
        <v>64.886229904895416</v>
      </c>
      <c r="BB42" s="884">
        <v>51.522848037658086</v>
      </c>
      <c r="BC42" s="884">
        <v>54.944562058315597</v>
      </c>
      <c r="BD42" s="884">
        <v>56.426724366955781</v>
      </c>
      <c r="BE42" s="884"/>
      <c r="BF42" s="884">
        <v>51.231523274120015</v>
      </c>
      <c r="BG42" s="884">
        <v>52.612412738451255</v>
      </c>
      <c r="BH42" s="884">
        <v>62851.373065919746</v>
      </c>
      <c r="BI42" s="884">
        <v>41355.859388912533</v>
      </c>
      <c r="BJ42" s="884">
        <v>21495.513677007209</v>
      </c>
      <c r="BK42" s="884">
        <v>10321.698048279168</v>
      </c>
      <c r="BL42" s="884">
        <v>11173.815628728042</v>
      </c>
      <c r="BM42" s="884">
        <v>76839.742578622987</v>
      </c>
      <c r="BN42" s="884">
        <v>60893.019230474994</v>
      </c>
      <c r="BO42" s="884">
        <v>15946.723348148</v>
      </c>
      <c r="BP42" s="884">
        <v>13129.429555486797</v>
      </c>
      <c r="BQ42" s="884">
        <v>2817.293792661204</v>
      </c>
      <c r="BR42" s="884">
        <v>104794.39166827532</v>
      </c>
      <c r="BS42" s="884">
        <v>64187.018142173183</v>
      </c>
      <c r="BT42" s="884">
        <v>40607.373526102136</v>
      </c>
      <c r="BU42" s="884">
        <v>18608.194397262156</v>
      </c>
      <c r="BV42" s="884">
        <v>21999.17912883998</v>
      </c>
      <c r="BW42" s="884">
        <v>122799.24922847639</v>
      </c>
      <c r="BX42" s="884">
        <v>92831.540195776048</v>
      </c>
      <c r="BY42" s="884">
        <v>29967.709032700328</v>
      </c>
      <c r="BZ42" s="884">
        <v>24732.984236506516</v>
      </c>
      <c r="CA42" s="884">
        <v>5234.7247961938119</v>
      </c>
      <c r="CB42" s="884">
        <v>59.975893810113988</v>
      </c>
      <c r="CC42" s="884">
        <v>64.430254880060005</v>
      </c>
      <c r="CD42" s="884">
        <v>52.935001233679991</v>
      </c>
      <c r="CE42" s="884">
        <v>55.468563085292203</v>
      </c>
      <c r="CF42" s="884">
        <v>50.791966206046524</v>
      </c>
      <c r="CG42" s="884">
        <v>62.573462835800733</v>
      </c>
      <c r="CH42" s="884">
        <v>65.595183600374767</v>
      </c>
      <c r="CI42" s="884">
        <v>53.213021158031026</v>
      </c>
      <c r="CJ42" s="884">
        <v>53.084696249906727</v>
      </c>
      <c r="CK42" s="884">
        <v>53.819329618047327</v>
      </c>
      <c r="CL42" s="884">
        <v>92407.922861222731</v>
      </c>
      <c r="CM42" s="884">
        <v>89420.851434800265</v>
      </c>
      <c r="CN42" s="884">
        <v>2987.0714264224612</v>
      </c>
      <c r="CO42" s="884"/>
      <c r="CP42" s="884">
        <v>144265.66223932136</v>
      </c>
      <c r="CQ42" s="884">
        <v>143245.2136660511</v>
      </c>
      <c r="CR42" s="884">
        <v>1020.4485732702515</v>
      </c>
      <c r="CS42" s="884"/>
      <c r="CT42" s="884">
        <v>89420.851434800265</v>
      </c>
      <c r="CU42" s="884">
        <v>23615.082606837001</v>
      </c>
      <c r="CV42" s="884">
        <v>33152.363591261703</v>
      </c>
      <c r="CW42" s="884">
        <v>6841.753705985946</v>
      </c>
      <c r="CX42" s="884">
        <v>18643.488802885327</v>
      </c>
      <c r="CY42" s="884">
        <v>87.149032564914592</v>
      </c>
      <c r="CZ42" s="884">
        <v>7081.0136952653802</v>
      </c>
      <c r="DA42" s="884">
        <v>25811.651530715622</v>
      </c>
      <c r="DB42" s="884">
        <v>144265.66223932136</v>
      </c>
      <c r="DC42" s="884">
        <v>143245.2136660511</v>
      </c>
      <c r="DD42" s="884">
        <v>34673.054852099558</v>
      </c>
      <c r="DE42" s="884">
        <v>60538.211428076676</v>
      </c>
      <c r="DF42" s="884">
        <v>9366.8098958734372</v>
      </c>
      <c r="DG42" s="884">
        <v>26570.435639140425</v>
      </c>
      <c r="DH42" s="884">
        <v>102.66969229364764</v>
      </c>
      <c r="DI42" s="884">
        <v>11994.032158567341</v>
      </c>
      <c r="DJ42" s="884">
        <v>38667.137490001413</v>
      </c>
      <c r="DK42" s="884">
        <v>64.053996929586631</v>
      </c>
      <c r="DL42" s="884">
        <v>62.42501871180697</v>
      </c>
      <c r="DM42" s="884">
        <v>68.107880045669049</v>
      </c>
      <c r="DN42" s="884">
        <v>54.762707402825839</v>
      </c>
      <c r="DO42" s="884">
        <v>73.04251695126311</v>
      </c>
      <c r="DP42" s="884">
        <v>70.166289541079038</v>
      </c>
      <c r="DQ42" s="884">
        <v>84.882919796484728</v>
      </c>
      <c r="DR42" s="884">
        <v>59.037808150342585</v>
      </c>
      <c r="DS42" s="884">
        <v>66.753458378940067</v>
      </c>
      <c r="DT42" s="884">
        <v>75060.02179769137</v>
      </c>
      <c r="DU42" s="884">
        <v>14360.829637108891</v>
      </c>
      <c r="DV42" s="884">
        <v>117021.47434017574</v>
      </c>
      <c r="DW42" s="884">
        <v>26223.739325875351</v>
      </c>
      <c r="DX42" s="884">
        <v>64.142092056963435</v>
      </c>
      <c r="DY42" s="884">
        <v>54.762707402825839</v>
      </c>
      <c r="DZ42" s="884">
        <v>1853594</v>
      </c>
      <c r="EA42" s="884">
        <v>1780861.9563644198</v>
      </c>
      <c r="EB42" s="884">
        <v>74.004689304689293</v>
      </c>
      <c r="EC42" s="884">
        <v>74565.623925572567</v>
      </c>
      <c r="ED42" s="884">
        <v>192598.90293194071</v>
      </c>
      <c r="EE42" s="884">
        <v>13332.924336945673</v>
      </c>
      <c r="EF42" s="884">
        <v>-28722.974278040929</v>
      </c>
      <c r="EG42" s="884">
        <v>251774.47691641806</v>
      </c>
      <c r="EH42" s="884">
        <v>240652.52196799745</v>
      </c>
      <c r="EI42" s="884">
        <v>2102.2637041164585</v>
      </c>
      <c r="EJ42" s="884">
        <v>13224.218652537065</v>
      </c>
      <c r="EK42" s="884">
        <v>5.2524063656091426</v>
      </c>
      <c r="EL42" s="884">
        <v>62851.373065919746</v>
      </c>
      <c r="EM42" s="884">
        <v>41355.859388912533</v>
      </c>
      <c r="EN42" s="884">
        <v>21495.513677007209</v>
      </c>
      <c r="EO42" s="884">
        <v>11173.815628728042</v>
      </c>
      <c r="EP42" s="884">
        <v>76839.742578622987</v>
      </c>
      <c r="EQ42" s="884">
        <v>60893.019230474994</v>
      </c>
      <c r="ER42" s="884">
        <v>15946.723348148</v>
      </c>
      <c r="ES42" s="884">
        <v>2817.293792661204</v>
      </c>
      <c r="ET42" s="884">
        <v>-2894.0031915609143</v>
      </c>
      <c r="EU42" s="884">
        <v>339.21933393620503</v>
      </c>
      <c r="EV42" s="884">
        <v>2081.208023071169</v>
      </c>
      <c r="EW42" s="884">
        <v>-14461.94534725678</v>
      </c>
      <c r="EX42" s="884"/>
      <c r="EY42" s="884"/>
      <c r="EZ42" s="884">
        <v>-2894.0031915609143</v>
      </c>
      <c r="FA42" s="884"/>
      <c r="FB42" s="884"/>
      <c r="FC42" s="884">
        <v>339.21933393620503</v>
      </c>
      <c r="FD42" s="884">
        <v>385650.66806055437</v>
      </c>
      <c r="FE42" s="884">
        <v>46387.856361371763</v>
      </c>
      <c r="FF42" s="884">
        <v>339262.81169918261</v>
      </c>
      <c r="FG42" s="884">
        <v>240652.52196799745</v>
      </c>
      <c r="FH42" s="884">
        <v>69133.376601662094</v>
      </c>
      <c r="FI42" s="884">
        <v>75864.769490894818</v>
      </c>
      <c r="FJ42" s="884">
        <v>92407.922861222731</v>
      </c>
      <c r="FK42" s="884"/>
      <c r="FL42" s="884"/>
      <c r="FM42" s="884">
        <v>2081.208023071169</v>
      </c>
      <c r="FN42" s="884">
        <v>-14461.945347256744</v>
      </c>
      <c r="FO42" s="884">
        <v>-3.7253328812870063</v>
      </c>
      <c r="FP42" s="884">
        <v>152285.25236498265</v>
      </c>
      <c r="FQ42" s="884">
        <v>149056.08043946006</v>
      </c>
      <c r="FR42" s="884">
        <v>3023.9924032070007</v>
      </c>
      <c r="FS42" s="884"/>
      <c r="FT42" s="884">
        <v>440.8423785655043</v>
      </c>
      <c r="FU42" s="884">
        <v>41421.165723077662</v>
      </c>
      <c r="FV42" s="884">
        <v>5472.7501111872398</v>
      </c>
      <c r="FW42" s="884">
        <v>41692.900364213332</v>
      </c>
      <c r="FX42" s="884">
        <v>49772.210402317505</v>
      </c>
      <c r="FY42" s="884">
        <v>7232.2190568918058</v>
      </c>
      <c r="FZ42" s="884">
        <v>3229.1719255225803</v>
      </c>
      <c r="GA42" s="884">
        <v>166931.3704278004</v>
      </c>
      <c r="GB42" s="884">
        <v>146950.21816739388</v>
      </c>
      <c r="GC42" s="884">
        <v>43463.819071316095</v>
      </c>
      <c r="GD42" s="884">
        <v>16956.096065774764</v>
      </c>
      <c r="GE42" s="884">
        <v>57150.060702222545</v>
      </c>
      <c r="GF42" s="884">
        <v>12000.364555176873</v>
      </c>
      <c r="GG42" s="884">
        <v>6187.2994122101618</v>
      </c>
      <c r="GH42" s="884">
        <v>14844.794634163933</v>
      </c>
      <c r="GI42" s="884">
        <v>8348.1482817063934</v>
      </c>
      <c r="GJ42" s="884">
        <v>19981.152260406525</v>
      </c>
      <c r="GK42" s="884">
        <v>14705.522099215077</v>
      </c>
      <c r="GL42" s="884">
        <v>14360.829637108891</v>
      </c>
      <c r="GM42" s="884">
        <v>5275.6301611914469</v>
      </c>
      <c r="GN42" s="884"/>
      <c r="GO42" s="884"/>
      <c r="GP42" s="884">
        <v>-14646.118062817754</v>
      </c>
      <c r="GQ42" s="884">
        <v>-14646.118062817754</v>
      </c>
      <c r="GR42" s="884">
        <v>198.67657134617912</v>
      </c>
      <c r="GS42" s="884">
        <v>2105.8622720661806</v>
      </c>
      <c r="GT42" s="884">
        <v>174047.25</v>
      </c>
      <c r="GU42" s="884">
        <v>39638.044999999998</v>
      </c>
      <c r="GV42" s="884">
        <v>7884.3620000000001</v>
      </c>
      <c r="GW42" s="884">
        <v>25710.423999999999</v>
      </c>
      <c r="GX42" s="884">
        <v>6043.259</v>
      </c>
      <c r="GY42" s="884">
        <v>31753.682999999997</v>
      </c>
      <c r="GZ42" s="884">
        <v>17261.664930571351</v>
      </c>
      <c r="HA42" s="884">
        <v>3167.9470563831055</v>
      </c>
      <c r="HB42" s="884">
        <v>14093.717874188245</v>
      </c>
      <c r="HC42" s="884">
        <v>11150.630121090955</v>
      </c>
      <c r="HD42" s="884">
        <v>13526.015147484546</v>
      </c>
      <c r="HE42" s="884">
        <v>10681.408721177999</v>
      </c>
      <c r="HF42" s="884">
        <v>24710803.619369712</v>
      </c>
      <c r="HG42" s="884">
        <v>18824296.92891328</v>
      </c>
      <c r="HH42" s="884">
        <v>2247.5628221585839</v>
      </c>
      <c r="HI42" s="884">
        <v>920.38423422452161</v>
      </c>
      <c r="HJ42" s="884">
        <v>18.352499999999999</v>
      </c>
      <c r="HK42" s="884">
        <v>13.020544838511073</v>
      </c>
      <c r="HL42" s="884">
        <v>5.331955161488926</v>
      </c>
      <c r="HM42" s="884">
        <v>1142.9985812679499</v>
      </c>
      <c r="HN42" s="884">
        <v>2729.7298108135569</v>
      </c>
      <c r="HO42" s="884">
        <v>193.47486169648784</v>
      </c>
      <c r="HP42" s="884">
        <v>2536.2549491170689</v>
      </c>
      <c r="HQ42" s="884">
        <v>1340.8100166734052</v>
      </c>
      <c r="HR42" s="884">
        <v>8880.1794654333335</v>
      </c>
      <c r="HS42" s="884">
        <v>6212.389284591618</v>
      </c>
      <c r="HT42" s="884">
        <v>2667.7901808417164</v>
      </c>
      <c r="HU42" s="884">
        <v>410.1508000333248</v>
      </c>
      <c r="HV42" s="884">
        <v>2557.5011248504352</v>
      </c>
      <c r="HW42" s="884">
        <v>191.28132897325688</v>
      </c>
      <c r="HX42" s="884">
        <v>2366.2197958771785</v>
      </c>
      <c r="HY42" s="884">
        <v>1141.8938856493569</v>
      </c>
      <c r="HZ42" s="884">
        <v>7041.0843105578388</v>
      </c>
      <c r="IA42" s="884">
        <v>4452.3724017953455</v>
      </c>
      <c r="IB42" s="884">
        <v>2588.7119087624937</v>
      </c>
      <c r="IC42" s="884">
        <v>192611.17015474394</v>
      </c>
      <c r="ID42" s="884">
        <v>3380.4896082935766</v>
      </c>
      <c r="IE42" s="884">
        <v>48710.149248297108</v>
      </c>
      <c r="IF42" s="884">
        <v>4407.3587635010344</v>
      </c>
      <c r="IG42" s="884">
        <v>44302.790484796074</v>
      </c>
      <c r="IH42" s="884">
        <v>17809.16239877004</v>
      </c>
      <c r="II42" s="884">
        <v>122711.3688993832</v>
      </c>
      <c r="IJ42" s="884">
        <v>73479.202587917694</v>
      </c>
      <c r="IK42" s="884">
        <v>49232.166311465509</v>
      </c>
      <c r="IL42" s="884">
        <v>17273.568225568517</v>
      </c>
      <c r="IM42" s="884">
        <v>8242.0651331630015</v>
      </c>
      <c r="IN42" s="884">
        <v>19045.993284224154</v>
      </c>
      <c r="IO42" s="884">
        <v>23041.238719735313</v>
      </c>
      <c r="IP42" s="884">
        <v>18723.024193267152</v>
      </c>
      <c r="IQ42" s="884">
        <v>15596.162325225663</v>
      </c>
      <c r="IR42" s="884">
        <v>17427.907902676605</v>
      </c>
      <c r="IS42" s="884">
        <v>16503.382007823162</v>
      </c>
      <c r="IT42" s="884">
        <v>19018.016699664517</v>
      </c>
      <c r="IU42" s="884">
        <v>2805.1345033854336</v>
      </c>
      <c r="IV42" s="884">
        <v>1632.8311666666668</v>
      </c>
      <c r="IW42" s="884">
        <v>12000.364555176873</v>
      </c>
      <c r="IX42" s="884">
        <v>0.54005661626581802</v>
      </c>
      <c r="IY42" s="884">
        <v>0.22164081604295255</v>
      </c>
      <c r="IZ42" s="884">
        <v>0.30742134562415541</v>
      </c>
      <c r="JA42" s="884">
        <v>0.67157523670857122</v>
      </c>
      <c r="JB42" s="884">
        <v>0.50021283802791772</v>
      </c>
      <c r="JC42" s="884">
        <v>0.54419951072033901</v>
      </c>
      <c r="JD42" s="884">
        <v>0.4439668403657322</v>
      </c>
      <c r="JE42" s="884">
        <v>0.82076029121615857</v>
      </c>
      <c r="JF42" s="884">
        <v>31088.004395857377</v>
      </c>
      <c r="JG42" s="884"/>
      <c r="JH42" s="884"/>
      <c r="JI42" s="884">
        <v>15852.514508833212</v>
      </c>
      <c r="JJ42" s="884"/>
      <c r="JK42" s="884"/>
      <c r="JL42" s="884">
        <v>12947.498667663775</v>
      </c>
      <c r="JM42" s="884"/>
      <c r="JN42" s="884"/>
      <c r="JO42" s="884">
        <v>2905.0158411694388</v>
      </c>
      <c r="JP42" s="884"/>
      <c r="JQ42" s="884"/>
      <c r="JR42" s="884">
        <v>50.990276566164567</v>
      </c>
      <c r="JU42" s="884">
        <v>41.647892553016653</v>
      </c>
      <c r="JX42" s="884">
        <v>18.313249114443504</v>
      </c>
    </row>
    <row r="43" spans="1:284" s="476" customFormat="1" ht="15">
      <c r="A43" s="196">
        <v>1993</v>
      </c>
      <c r="B43" s="884">
        <v>401630.08474022639</v>
      </c>
      <c r="C43" s="884">
        <v>248812.45422539712</v>
      </c>
      <c r="D43" s="884">
        <v>73759.158754136311</v>
      </c>
      <c r="E43" s="884">
        <v>85218.457873496955</v>
      </c>
      <c r="F43" s="884">
        <v>71199.766122742018</v>
      </c>
      <c r="G43" s="884">
        <v>77359.752235546024</v>
      </c>
      <c r="H43" s="1113">
        <v>680700.1666831146</v>
      </c>
      <c r="I43" s="1113">
        <v>436633.31721904065</v>
      </c>
      <c r="J43" s="1113">
        <v>117394.95616247591</v>
      </c>
      <c r="K43" s="1113">
        <v>130031.35775967022</v>
      </c>
      <c r="L43" s="1113">
        <v>112588.16682422787</v>
      </c>
      <c r="M43" s="1113">
        <v>115947.6312823</v>
      </c>
      <c r="N43" s="884">
        <v>59.00249543014975</v>
      </c>
      <c r="O43" s="884">
        <v>56.984303399041423</v>
      </c>
      <c r="P43" s="884">
        <v>62.829921459362211</v>
      </c>
      <c r="Q43" s="884">
        <v>65.536851526999769</v>
      </c>
      <c r="R43" s="884">
        <v>63.239120176722274</v>
      </c>
      <c r="S43" s="884">
        <v>66.719562426589547</v>
      </c>
      <c r="T43" s="1113">
        <v>401630.08474022639</v>
      </c>
      <c r="U43" s="1113">
        <v>370152.92194596404</v>
      </c>
      <c r="V43" s="1113">
        <v>200866.03828655498</v>
      </c>
      <c r="W43" s="1113">
        <v>169286.88365940907</v>
      </c>
      <c r="X43" s="1113">
        <v>118638.82229086504</v>
      </c>
      <c r="Y43" s="1113">
        <v>50648.061368544033</v>
      </c>
      <c r="Z43" s="1113">
        <v>31477.16279426232</v>
      </c>
      <c r="AA43" s="884">
        <v>401630.08474022639</v>
      </c>
      <c r="AB43" s="884">
        <v>373101.23473409971</v>
      </c>
      <c r="AC43" s="884">
        <v>16856.886670744036</v>
      </c>
      <c r="AD43" s="884">
        <v>15014.679879282956</v>
      </c>
      <c r="AE43" s="884">
        <v>65339.945383846163</v>
      </c>
      <c r="AF43" s="884">
        <v>34509.096539776299</v>
      </c>
      <c r="AG43" s="884">
        <v>241380.62626045026</v>
      </c>
      <c r="AH43" s="884">
        <v>178377.52690771277</v>
      </c>
      <c r="AI43" s="884"/>
      <c r="AJ43" s="884">
        <v>63003.099352737467</v>
      </c>
      <c r="AK43" s="884">
        <v>28528.850006126708</v>
      </c>
      <c r="AL43" s="884">
        <v>680700.1666831146</v>
      </c>
      <c r="AM43" s="884">
        <v>622344.79014586797</v>
      </c>
      <c r="AN43" s="884">
        <v>20633.753701032343</v>
      </c>
      <c r="AO43" s="884">
        <v>26153.537582837722</v>
      </c>
      <c r="AP43" s="884">
        <v>97850.436971530682</v>
      </c>
      <c r="AQ43" s="884">
        <v>64512.560204532419</v>
      </c>
      <c r="AR43" s="884">
        <v>413194.50168593484</v>
      </c>
      <c r="AS43" s="884">
        <v>294392.7577684719</v>
      </c>
      <c r="AT43" s="884"/>
      <c r="AU43" s="884">
        <v>118801.74391746298</v>
      </c>
      <c r="AV43" s="884">
        <v>58355.376537246681</v>
      </c>
      <c r="AW43" s="884">
        <v>59.00249543014975</v>
      </c>
      <c r="AX43" s="884">
        <v>59.950889063705439</v>
      </c>
      <c r="AY43" s="884">
        <v>81.695686179973421</v>
      </c>
      <c r="AZ43" s="884">
        <v>57.40974746428099</v>
      </c>
      <c r="BA43" s="884">
        <v>66.775323040056165</v>
      </c>
      <c r="BB43" s="884">
        <v>53.492058647754327</v>
      </c>
      <c r="BC43" s="884">
        <v>58.418160279374035</v>
      </c>
      <c r="BD43" s="884">
        <v>60.591683117422178</v>
      </c>
      <c r="BE43" s="884"/>
      <c r="BF43" s="884">
        <v>53.032133431061922</v>
      </c>
      <c r="BG43" s="884">
        <v>48.888125994555963</v>
      </c>
      <c r="BH43" s="884">
        <v>71199.766122742018</v>
      </c>
      <c r="BI43" s="884">
        <v>47771.235487488128</v>
      </c>
      <c r="BJ43" s="884">
        <v>23428.530635253897</v>
      </c>
      <c r="BK43" s="884">
        <v>11154.462919842868</v>
      </c>
      <c r="BL43" s="884">
        <v>12274.067715411029</v>
      </c>
      <c r="BM43" s="884">
        <v>77359.752235546024</v>
      </c>
      <c r="BN43" s="884">
        <v>59033.774316390518</v>
      </c>
      <c r="BO43" s="884">
        <v>18325.977919155495</v>
      </c>
      <c r="BP43" s="884">
        <v>15425.565446089548</v>
      </c>
      <c r="BQ43" s="884">
        <v>2900.4124730659469</v>
      </c>
      <c r="BR43" s="884">
        <v>112588.16682422787</v>
      </c>
      <c r="BS43" s="884">
        <v>70649.150040094479</v>
      </c>
      <c r="BT43" s="884">
        <v>41939.016784133382</v>
      </c>
      <c r="BU43" s="884">
        <v>19162.263438382164</v>
      </c>
      <c r="BV43" s="884">
        <v>22776.753345751218</v>
      </c>
      <c r="BW43" s="884">
        <v>115947.6312823</v>
      </c>
      <c r="BX43" s="884">
        <v>85161.983287206036</v>
      </c>
      <c r="BY43" s="884">
        <v>30785.647995093968</v>
      </c>
      <c r="BZ43" s="884">
        <v>26030.362694009622</v>
      </c>
      <c r="CA43" s="884">
        <v>4755.2853010843464</v>
      </c>
      <c r="CB43" s="884">
        <v>63.239120176722274</v>
      </c>
      <c r="CC43" s="884">
        <v>67.617565760348455</v>
      </c>
      <c r="CD43" s="884">
        <v>55.863328307967194</v>
      </c>
      <c r="CE43" s="884">
        <v>58.210570769528147</v>
      </c>
      <c r="CF43" s="884">
        <v>53.888574587829211</v>
      </c>
      <c r="CG43" s="884">
        <v>66.719562426589547</v>
      </c>
      <c r="CH43" s="884">
        <v>69.319398207649797</v>
      </c>
      <c r="CI43" s="884">
        <v>59.527666664921078</v>
      </c>
      <c r="CJ43" s="884">
        <v>59.259894406463417</v>
      </c>
      <c r="CK43" s="884">
        <v>60.99344811981242</v>
      </c>
      <c r="CL43" s="884">
        <v>85218.457873496955</v>
      </c>
      <c r="CM43" s="884">
        <v>85124.068629543559</v>
      </c>
      <c r="CN43" s="884">
        <v>94.389243953393034</v>
      </c>
      <c r="CO43" s="884"/>
      <c r="CP43" s="884">
        <v>130031.35775967022</v>
      </c>
      <c r="CQ43" s="884">
        <v>129999.06672758324</v>
      </c>
      <c r="CR43" s="884">
        <v>32.291032086993226</v>
      </c>
      <c r="CS43" s="884"/>
      <c r="CT43" s="884">
        <v>85124.068629543559</v>
      </c>
      <c r="CU43" s="884">
        <v>23569.308065781173</v>
      </c>
      <c r="CV43" s="884">
        <v>31804.645200177587</v>
      </c>
      <c r="CW43" s="884">
        <v>5914.7084856181009</v>
      </c>
      <c r="CX43" s="884">
        <v>15408.320436887236</v>
      </c>
      <c r="CY43" s="884">
        <v>95.533634313583335</v>
      </c>
      <c r="CZ43" s="884">
        <v>8331.5528067658615</v>
      </c>
      <c r="DA43" s="884">
        <v>23835.406877966681</v>
      </c>
      <c r="DB43" s="884">
        <v>130031.35775967022</v>
      </c>
      <c r="DC43" s="884">
        <v>129999.06672758324</v>
      </c>
      <c r="DD43" s="884">
        <v>32896.443438556511</v>
      </c>
      <c r="DE43" s="884">
        <v>55374.613404581964</v>
      </c>
      <c r="DF43" s="884">
        <v>7744.5957261577223</v>
      </c>
      <c r="DG43" s="884">
        <v>20554.199279015185</v>
      </c>
      <c r="DH43" s="884">
        <v>104.28704765353835</v>
      </c>
      <c r="DI43" s="884">
        <v>13324.927831618335</v>
      </c>
      <c r="DJ43" s="884">
        <v>33983.414158287058</v>
      </c>
      <c r="DK43" s="884">
        <v>65.536851526999769</v>
      </c>
      <c r="DL43" s="884">
        <v>65.480522877847633</v>
      </c>
      <c r="DM43" s="884">
        <v>71.646979436556961</v>
      </c>
      <c r="DN43" s="884">
        <v>57.435426172286228</v>
      </c>
      <c r="DO43" s="884">
        <v>76.372075376909677</v>
      </c>
      <c r="DP43" s="884">
        <v>74.964342943869212</v>
      </c>
      <c r="DQ43" s="884">
        <v>91.60642329329761</v>
      </c>
      <c r="DR43" s="884">
        <v>62.526063270647967</v>
      </c>
      <c r="DS43" s="884">
        <v>70.138352688599042</v>
      </c>
      <c r="DT43" s="884">
        <v>70291.210095772694</v>
      </c>
      <c r="DU43" s="884">
        <v>14832.85853377087</v>
      </c>
      <c r="DV43" s="884">
        <v>104173.78863305414</v>
      </c>
      <c r="DW43" s="884">
        <v>25825.278094529102</v>
      </c>
      <c r="DX43" s="884">
        <v>67.474948370524586</v>
      </c>
      <c r="DY43" s="884">
        <v>57.435426172286228</v>
      </c>
      <c r="DZ43" s="884">
        <v>1905900</v>
      </c>
      <c r="EA43" s="884">
        <v>1826316.506995647</v>
      </c>
      <c r="EB43" s="884">
        <v>70.877499999999998</v>
      </c>
      <c r="EC43" s="884">
        <v>80688.622589558261</v>
      </c>
      <c r="ED43" s="884">
        <v>200853.24531902725</v>
      </c>
      <c r="EE43" s="884">
        <v>15041.472554541566</v>
      </c>
      <c r="EF43" s="884">
        <v>-26664.847928775929</v>
      </c>
      <c r="EG43" s="884">
        <v>269918.49253435113</v>
      </c>
      <c r="EH43" s="884">
        <v>248812.45422539712</v>
      </c>
      <c r="EI43" s="884">
        <v>1863.5787420770355</v>
      </c>
      <c r="EJ43" s="884">
        <v>22969.617051031048</v>
      </c>
      <c r="EK43" s="884">
        <v>8.5098345190660929</v>
      </c>
      <c r="EL43" s="884">
        <v>71199.766122742018</v>
      </c>
      <c r="EM43" s="884">
        <v>47771.235487488128</v>
      </c>
      <c r="EN43" s="884">
        <v>23428.530635253897</v>
      </c>
      <c r="EO43" s="884">
        <v>12274.067715411029</v>
      </c>
      <c r="EP43" s="884">
        <v>77359.752235546024</v>
      </c>
      <c r="EQ43" s="884">
        <v>59033.774316390518</v>
      </c>
      <c r="ER43" s="884">
        <v>18325.977919155495</v>
      </c>
      <c r="ES43" s="884">
        <v>2900.4124730659469</v>
      </c>
      <c r="ET43" s="884">
        <v>-2415.6679450051556</v>
      </c>
      <c r="EU43" s="884">
        <v>175.59396026275206</v>
      </c>
      <c r="EV43" s="884">
        <v>2100.3833235965708</v>
      </c>
      <c r="EW43" s="884">
        <v>-6299.6767739498409</v>
      </c>
      <c r="EX43" s="884"/>
      <c r="EY43" s="884"/>
      <c r="EZ43" s="884">
        <v>-2415.6679450051556</v>
      </c>
      <c r="FA43" s="884"/>
      <c r="FB43" s="884"/>
      <c r="FC43" s="884">
        <v>175.59396026275206</v>
      </c>
      <c r="FD43" s="884">
        <v>399390.01075548399</v>
      </c>
      <c r="FE43" s="884">
        <v>50196.799787218166</v>
      </c>
      <c r="FF43" s="884">
        <v>349193.21096826583</v>
      </c>
      <c r="FG43" s="884">
        <v>248812.45422539712</v>
      </c>
      <c r="FH43" s="884">
        <v>73759.158754136311</v>
      </c>
      <c r="FI43" s="884">
        <v>76818.397775950565</v>
      </c>
      <c r="FJ43" s="884">
        <v>85218.457873496955</v>
      </c>
      <c r="FK43" s="884"/>
      <c r="FL43" s="884"/>
      <c r="FM43" s="884">
        <v>2100.3833235965708</v>
      </c>
      <c r="FN43" s="884">
        <v>-6299.6767739498191</v>
      </c>
      <c r="FO43" s="884">
        <v>-1.5685271132077765</v>
      </c>
      <c r="FP43" s="884">
        <v>156911.35672472446</v>
      </c>
      <c r="FQ43" s="884">
        <v>153621.66889041147</v>
      </c>
      <c r="FR43" s="884">
        <v>3393.8853028499993</v>
      </c>
      <c r="FS43" s="884"/>
      <c r="FT43" s="884">
        <v>575.35489764763861</v>
      </c>
      <c r="FU43" s="884">
        <v>40493.508348058131</v>
      </c>
      <c r="FV43" s="884">
        <v>8321.1508179774755</v>
      </c>
      <c r="FW43" s="884">
        <v>40966.037527195804</v>
      </c>
      <c r="FX43" s="884">
        <v>52043.260851273546</v>
      </c>
      <c r="FY43" s="884">
        <v>7828.4711454088692</v>
      </c>
      <c r="FZ43" s="884">
        <v>3289.6878343129829</v>
      </c>
      <c r="GA43" s="884">
        <v>184202.15042130949</v>
      </c>
      <c r="GB43" s="884">
        <v>162217.02547089299</v>
      </c>
      <c r="GC43" s="884">
        <v>44982.726912120008</v>
      </c>
      <c r="GD43" s="884">
        <v>19187.51577656774</v>
      </c>
      <c r="GE43" s="884">
        <v>61879.004243145457</v>
      </c>
      <c r="GF43" s="884">
        <v>13571.765189799038</v>
      </c>
      <c r="GG43" s="884">
        <v>7706.7661942711529</v>
      </c>
      <c r="GH43" s="884">
        <v>18876.137415407546</v>
      </c>
      <c r="GI43" s="884">
        <v>9584.8749293810779</v>
      </c>
      <c r="GJ43" s="884">
        <v>21985.124950416503</v>
      </c>
      <c r="GK43" s="884">
        <v>15594.551224261657</v>
      </c>
      <c r="GL43" s="884">
        <v>14832.85853377087</v>
      </c>
      <c r="GM43" s="884">
        <v>6390.5737261548447</v>
      </c>
      <c r="GN43" s="884"/>
      <c r="GO43" s="884"/>
      <c r="GP43" s="884">
        <v>-27290.793696585024</v>
      </c>
      <c r="GQ43" s="884">
        <v>-27290.793696585024</v>
      </c>
      <c r="GR43" s="884">
        <v>-8414.6562811774784</v>
      </c>
      <c r="GS43" s="884">
        <v>-8595.3565804815153</v>
      </c>
      <c r="GT43" s="884">
        <v>225627.34</v>
      </c>
      <c r="GU43" s="884">
        <v>39866.6535</v>
      </c>
      <c r="GV43" s="884">
        <v>7650.0635000000002</v>
      </c>
      <c r="GW43" s="884">
        <v>26001.985499999999</v>
      </c>
      <c r="GX43" s="884">
        <v>6214.6045000000004</v>
      </c>
      <c r="GY43" s="884">
        <v>32216.59</v>
      </c>
      <c r="GZ43" s="884">
        <v>17682.931323293924</v>
      </c>
      <c r="HA43" s="884">
        <v>4003.4156515937466</v>
      </c>
      <c r="HB43" s="884">
        <v>13679.515671700177</v>
      </c>
      <c r="HC43" s="884">
        <v>10848.788287589879</v>
      </c>
      <c r="HD43" s="884">
        <v>13128.497238087784</v>
      </c>
      <c r="HE43" s="884">
        <v>10392.268470110348</v>
      </c>
      <c r="HF43" s="884">
        <v>23969287.895954493</v>
      </c>
      <c r="HG43" s="884">
        <v>18248822.129865251</v>
      </c>
      <c r="HH43" s="884">
        <v>2849.7851625975854</v>
      </c>
      <c r="HI43" s="884">
        <v>1153.6304889961611</v>
      </c>
      <c r="HJ43" s="884">
        <v>22.64</v>
      </c>
      <c r="HK43" s="884">
        <v>16.116022340953908</v>
      </c>
      <c r="HL43" s="884">
        <v>6.5239776590460927</v>
      </c>
      <c r="HM43" s="884">
        <v>1083.2106291053851</v>
      </c>
      <c r="HN43" s="884">
        <v>2580.4837275097111</v>
      </c>
      <c r="HO43" s="884">
        <v>182.96342243291105</v>
      </c>
      <c r="HP43" s="884">
        <v>2397.5203050768</v>
      </c>
      <c r="HQ43" s="884">
        <v>1218.8849961891926</v>
      </c>
      <c r="HR43" s="884">
        <v>8796.9363188958887</v>
      </c>
      <c r="HS43" s="884">
        <v>6126.7791786427197</v>
      </c>
      <c r="HT43" s="884">
        <v>2670.1571402531695</v>
      </c>
      <c r="HU43" s="884">
        <v>372.92046357042227</v>
      </c>
      <c r="HV43" s="884">
        <v>2423.8511402595814</v>
      </c>
      <c r="HW43" s="884">
        <v>181.81274350407006</v>
      </c>
      <c r="HX43" s="884">
        <v>2242.0383967555113</v>
      </c>
      <c r="HY43" s="884">
        <v>1027.4561898524853</v>
      </c>
      <c r="HZ43" s="884">
        <v>7024.5604939073901</v>
      </c>
      <c r="IA43" s="884">
        <v>4429.8599119658738</v>
      </c>
      <c r="IB43" s="884">
        <v>2594.7005819415172</v>
      </c>
      <c r="IC43" s="884">
        <v>200866.03828655498</v>
      </c>
      <c r="ID43" s="884">
        <v>3138.7208974302057</v>
      </c>
      <c r="IE43" s="884">
        <v>50316.327550708971</v>
      </c>
      <c r="IF43" s="884">
        <v>4589.6105124003525</v>
      </c>
      <c r="IG43" s="884">
        <v>45726.717038308612</v>
      </c>
      <c r="IH43" s="884">
        <v>17559.898217039659</v>
      </c>
      <c r="II43" s="884">
        <v>129851.09162137614</v>
      </c>
      <c r="IJ43" s="884">
        <v>78719.079777052975</v>
      </c>
      <c r="IK43" s="884">
        <v>51132.011844323169</v>
      </c>
      <c r="IL43" s="884">
        <v>18515.066656460534</v>
      </c>
      <c r="IM43" s="884">
        <v>8416.596041363362</v>
      </c>
      <c r="IN43" s="884">
        <v>20758.835687129023</v>
      </c>
      <c r="IO43" s="884">
        <v>25243.612873030594</v>
      </c>
      <c r="IP43" s="884">
        <v>20395.153403474473</v>
      </c>
      <c r="IQ43" s="884">
        <v>17090.653976750855</v>
      </c>
      <c r="IR43" s="884">
        <v>18485.297654422629</v>
      </c>
      <c r="IS43" s="884">
        <v>17770.105904346576</v>
      </c>
      <c r="IT43" s="884">
        <v>19706.324575632927</v>
      </c>
      <c r="IU43" s="884">
        <v>3150.2539821960404</v>
      </c>
      <c r="IV43" s="884">
        <v>1932.96875</v>
      </c>
      <c r="IW43" s="884">
        <v>13571.765189799038</v>
      </c>
      <c r="IX43" s="884">
        <v>0.53836873102204386</v>
      </c>
      <c r="IY43" s="884">
        <v>0.18619813722053502</v>
      </c>
      <c r="IZ43" s="884">
        <v>0.30567488280139976</v>
      </c>
      <c r="JA43" s="884">
        <v>0.6998279041967721</v>
      </c>
      <c r="JB43" s="884">
        <v>0.50884839007012406</v>
      </c>
      <c r="JC43" s="884">
        <v>0.53795158970739643</v>
      </c>
      <c r="JD43" s="884">
        <v>0.441306038612027</v>
      </c>
      <c r="JE43" s="884">
        <v>0.81157930910745735</v>
      </c>
      <c r="JF43" s="884">
        <v>31371.249827727799</v>
      </c>
      <c r="JG43" s="884"/>
      <c r="JH43" s="884"/>
      <c r="JI43" s="884">
        <v>16041.085620521006</v>
      </c>
      <c r="JJ43" s="884"/>
      <c r="JK43" s="884"/>
      <c r="JL43" s="884">
        <v>12414.98877619435</v>
      </c>
      <c r="JM43" s="884"/>
      <c r="JN43" s="884"/>
      <c r="JO43" s="884">
        <v>3626.0968443266579</v>
      </c>
      <c r="JP43" s="884"/>
      <c r="JQ43" s="884"/>
      <c r="JR43" s="884">
        <v>51.133656062206761</v>
      </c>
      <c r="JU43" s="884">
        <v>39.574415569574271</v>
      </c>
      <c r="JX43" s="884">
        <v>22.591579346192667</v>
      </c>
    </row>
    <row r="44" spans="1:284" s="476" customFormat="1" ht="15">
      <c r="A44" s="196">
        <v>1994</v>
      </c>
      <c r="B44" s="884">
        <v>427163.18928241031</v>
      </c>
      <c r="C44" s="884">
        <v>263947.2469639589</v>
      </c>
      <c r="D44" s="884">
        <v>76012.272298669865</v>
      </c>
      <c r="E44" s="884">
        <v>91578.284052326562</v>
      </c>
      <c r="F44" s="884">
        <v>86922.995155755169</v>
      </c>
      <c r="G44" s="884">
        <v>91297.609188300165</v>
      </c>
      <c r="H44" s="1113">
        <v>696920.94533175544</v>
      </c>
      <c r="I44" s="1113">
        <v>442938.02672826662</v>
      </c>
      <c r="J44" s="1113">
        <v>118446.95306295449</v>
      </c>
      <c r="K44" s="1113">
        <v>133396.84164021353</v>
      </c>
      <c r="L44" s="1113">
        <v>131820.03850104471</v>
      </c>
      <c r="M44" s="1113">
        <v>129680.91460072392</v>
      </c>
      <c r="N44" s="884">
        <v>61.292918822961731</v>
      </c>
      <c r="O44" s="884">
        <v>59.590107653115339</v>
      </c>
      <c r="P44" s="884">
        <v>64.174105228582263</v>
      </c>
      <c r="Q44" s="884">
        <v>68.651013716894155</v>
      </c>
      <c r="R44" s="884">
        <v>65.940653745952503</v>
      </c>
      <c r="S44" s="884">
        <v>70.401731410822819</v>
      </c>
      <c r="T44" s="1113">
        <v>427163.18928241031</v>
      </c>
      <c r="U44" s="1113">
        <v>391942.31796712882</v>
      </c>
      <c r="V44" s="1113">
        <v>207349.32811918305</v>
      </c>
      <c r="W44" s="1113">
        <v>184592.98984794575</v>
      </c>
      <c r="X44" s="1113">
        <v>130752.66547041373</v>
      </c>
      <c r="Y44" s="1113">
        <v>53840.324377532015</v>
      </c>
      <c r="Z44" s="1113">
        <v>35220.871315281474</v>
      </c>
      <c r="AA44" s="884">
        <v>427163.18928241031</v>
      </c>
      <c r="AB44" s="884">
        <v>395311.3032539456</v>
      </c>
      <c r="AC44" s="884">
        <v>17747.116645375601</v>
      </c>
      <c r="AD44" s="884">
        <v>15447.087561037457</v>
      </c>
      <c r="AE44" s="884">
        <v>68169.399105090633</v>
      </c>
      <c r="AF44" s="884">
        <v>35620.190900978108</v>
      </c>
      <c r="AG44" s="884">
        <v>258327.50904146378</v>
      </c>
      <c r="AH44" s="884">
        <v>192850.10028909761</v>
      </c>
      <c r="AI44" s="884"/>
      <c r="AJ44" s="884">
        <v>65477.408752366166</v>
      </c>
      <c r="AK44" s="884">
        <v>31851.886028464694</v>
      </c>
      <c r="AL44" s="884">
        <v>696920.94533175544</v>
      </c>
      <c r="AM44" s="884">
        <v>636748.38099411083</v>
      </c>
      <c r="AN44" s="884">
        <v>19630.564964429257</v>
      </c>
      <c r="AO44" s="884">
        <v>26833.696187896963</v>
      </c>
      <c r="AP44" s="884">
        <v>99341.656597729991</v>
      </c>
      <c r="AQ44" s="884">
        <v>65094.647304414328</v>
      </c>
      <c r="AR44" s="884">
        <v>425847.81593964034</v>
      </c>
      <c r="AS44" s="884">
        <v>305406.5561813669</v>
      </c>
      <c r="AT44" s="884"/>
      <c r="AU44" s="884">
        <v>120441.25975827347</v>
      </c>
      <c r="AV44" s="884">
        <v>60172.564337644595</v>
      </c>
      <c r="AW44" s="884">
        <v>61.292918822961731</v>
      </c>
      <c r="AX44" s="884">
        <v>62.082812466169699</v>
      </c>
      <c r="AY44" s="884">
        <v>90.405531769123911</v>
      </c>
      <c r="AZ44" s="884">
        <v>57.566007503672537</v>
      </c>
      <c r="BA44" s="884">
        <v>68.621161997663265</v>
      </c>
      <c r="BB44" s="884">
        <v>54.720614330085724</v>
      </c>
      <c r="BC44" s="884">
        <v>60.661931181086324</v>
      </c>
      <c r="BD44" s="884">
        <v>63.14537012577189</v>
      </c>
      <c r="BE44" s="884"/>
      <c r="BF44" s="884">
        <v>54.364599709252317</v>
      </c>
      <c r="BG44" s="884">
        <v>52.934234030205388</v>
      </c>
      <c r="BH44" s="884">
        <v>86922.995155755169</v>
      </c>
      <c r="BI44" s="884">
        <v>59812.763423401906</v>
      </c>
      <c r="BJ44" s="884">
        <v>27110.231732353262</v>
      </c>
      <c r="BK44" s="884">
        <v>13072.538201569954</v>
      </c>
      <c r="BL44" s="884">
        <v>14037.69353078331</v>
      </c>
      <c r="BM44" s="884">
        <v>91297.609188300165</v>
      </c>
      <c r="BN44" s="884">
        <v>72873.471902870908</v>
      </c>
      <c r="BO44" s="884">
        <v>18424.137285429253</v>
      </c>
      <c r="BP44" s="884">
        <v>15729.546395262474</v>
      </c>
      <c r="BQ44" s="884">
        <v>2694.5908901667794</v>
      </c>
      <c r="BR44" s="884">
        <v>131820.03850104471</v>
      </c>
      <c r="BS44" s="884">
        <v>85255.155015609067</v>
      </c>
      <c r="BT44" s="884">
        <v>46564.883485435632</v>
      </c>
      <c r="BU44" s="884">
        <v>21528.871265438738</v>
      </c>
      <c r="BV44" s="884">
        <v>25036.012219996894</v>
      </c>
      <c r="BW44" s="884">
        <v>129680.91460072392</v>
      </c>
      <c r="BX44" s="884">
        <v>100680.30133848501</v>
      </c>
      <c r="BY44" s="884">
        <v>29000.613262238909</v>
      </c>
      <c r="BZ44" s="884">
        <v>24804.677761122526</v>
      </c>
      <c r="CA44" s="884">
        <v>4195.9355011163843</v>
      </c>
      <c r="CB44" s="884">
        <v>65.940653745952503</v>
      </c>
      <c r="CC44" s="884">
        <v>70.157356950967937</v>
      </c>
      <c r="CD44" s="884">
        <v>58.220336234348544</v>
      </c>
      <c r="CE44" s="884">
        <v>60.720964143419287</v>
      </c>
      <c r="CF44" s="884">
        <v>56.070005907614352</v>
      </c>
      <c r="CG44" s="884">
        <v>70.401731410822819</v>
      </c>
      <c r="CH44" s="884">
        <v>72.381062565428621</v>
      </c>
      <c r="CI44" s="884">
        <v>63.530164410071066</v>
      </c>
      <c r="CJ44" s="884">
        <v>63.413629262767891</v>
      </c>
      <c r="CK44" s="884">
        <v>64.21907318284201</v>
      </c>
      <c r="CL44" s="884">
        <v>91578.284052326562</v>
      </c>
      <c r="CM44" s="884">
        <v>89964.672148160942</v>
      </c>
      <c r="CN44" s="884">
        <v>1613.6119041656161</v>
      </c>
      <c r="CO44" s="884"/>
      <c r="CP44" s="884">
        <v>133396.84164021353</v>
      </c>
      <c r="CQ44" s="884">
        <v>132878.00261770564</v>
      </c>
      <c r="CR44" s="884">
        <v>518.83902250787185</v>
      </c>
      <c r="CS44" s="884"/>
      <c r="CT44" s="884">
        <v>89964.672148160942</v>
      </c>
      <c r="CU44" s="884">
        <v>24634.890002063552</v>
      </c>
      <c r="CV44" s="884">
        <v>34153.356253535785</v>
      </c>
      <c r="CW44" s="884">
        <v>6730.316309101715</v>
      </c>
      <c r="CX44" s="884">
        <v>17215.410509636557</v>
      </c>
      <c r="CY44" s="884">
        <v>143.12802577001031</v>
      </c>
      <c r="CZ44" s="884">
        <v>7087.5710480533135</v>
      </c>
      <c r="DA44" s="884">
        <v>24446.109583459882</v>
      </c>
      <c r="DB44" s="884">
        <v>133396.84164021353</v>
      </c>
      <c r="DC44" s="884">
        <v>132878.00261770564</v>
      </c>
      <c r="DD44" s="884">
        <v>33510.556333861743</v>
      </c>
      <c r="DE44" s="884">
        <v>57565.25713657403</v>
      </c>
      <c r="DF44" s="884">
        <v>8780.5687485059661</v>
      </c>
      <c r="DG44" s="884">
        <v>21821.989286809614</v>
      </c>
      <c r="DH44" s="884">
        <v>150.79508499898901</v>
      </c>
      <c r="DI44" s="884">
        <v>11048.836026955307</v>
      </c>
      <c r="DJ44" s="884">
        <v>33021.620398763909</v>
      </c>
      <c r="DK44" s="884">
        <v>68.651013716894155</v>
      </c>
      <c r="DL44" s="884">
        <v>67.704714381500935</v>
      </c>
      <c r="DM44" s="884">
        <v>73.513819814356509</v>
      </c>
      <c r="DN44" s="884">
        <v>59.329807513074549</v>
      </c>
      <c r="DO44" s="884">
        <v>76.650118026202961</v>
      </c>
      <c r="DP44" s="884">
        <v>78.89019778798297</v>
      </c>
      <c r="DQ44" s="884">
        <v>94.915577501063709</v>
      </c>
      <c r="DR44" s="884">
        <v>64.147671580627247</v>
      </c>
      <c r="DS44" s="884">
        <v>74.03061778390186</v>
      </c>
      <c r="DT44" s="884">
        <v>74712.006659478007</v>
      </c>
      <c r="DU44" s="884">
        <v>15252.665488682942</v>
      </c>
      <c r="DV44" s="884">
        <v>107169.73534358428</v>
      </c>
      <c r="DW44" s="884">
        <v>25708.267274121361</v>
      </c>
      <c r="DX44" s="884">
        <v>69.713717608756454</v>
      </c>
      <c r="DY44" s="884">
        <v>59.329807513074549</v>
      </c>
      <c r="DZ44" s="884">
        <v>1958573</v>
      </c>
      <c r="EA44" s="884">
        <v>1873100.9004709295</v>
      </c>
      <c r="EB44" s="884">
        <v>75.915000000000006</v>
      </c>
      <c r="EC44" s="884">
        <v>86263.47588030003</v>
      </c>
      <c r="ED44" s="884">
        <v>207336.122237073</v>
      </c>
      <c r="EE44" s="884">
        <v>13814.021495793526</v>
      </c>
      <c r="EF44" s="884">
        <v>-28467.235345854526</v>
      </c>
      <c r="EG44" s="884">
        <v>278946.38426731201</v>
      </c>
      <c r="EH44" s="884">
        <v>263947.2469639589</v>
      </c>
      <c r="EI44" s="884">
        <v>867.25262937939681</v>
      </c>
      <c r="EJ44" s="884">
        <v>15866.389932732509</v>
      </c>
      <c r="EK44" s="884">
        <v>5.6879711756822342</v>
      </c>
      <c r="EL44" s="884">
        <v>86922.995155755169</v>
      </c>
      <c r="EM44" s="884">
        <v>59812.763423401906</v>
      </c>
      <c r="EN44" s="884">
        <v>27110.231732353262</v>
      </c>
      <c r="EO44" s="884">
        <v>14037.69353078331</v>
      </c>
      <c r="EP44" s="884">
        <v>91297.609188300165</v>
      </c>
      <c r="EQ44" s="884">
        <v>72873.471902870908</v>
      </c>
      <c r="ER44" s="884">
        <v>18424.137285429253</v>
      </c>
      <c r="ES44" s="884">
        <v>2694.5908901667794</v>
      </c>
      <c r="ET44" s="884">
        <v>-3996.791436594503</v>
      </c>
      <c r="EU44" s="884">
        <v>-81.567329639349254</v>
      </c>
      <c r="EV44" s="884">
        <v>1935.4907062895741</v>
      </c>
      <c r="EW44" s="884">
        <v>-6517.4820924892738</v>
      </c>
      <c r="EX44" s="884"/>
      <c r="EY44" s="884"/>
      <c r="EZ44" s="884">
        <v>-3996.791436594503</v>
      </c>
      <c r="FA44" s="884"/>
      <c r="FB44" s="884"/>
      <c r="FC44" s="884">
        <v>-81.567329639349254</v>
      </c>
      <c r="FD44" s="884">
        <v>423084.83051617647</v>
      </c>
      <c r="FE44" s="884">
        <v>53335.748120869699</v>
      </c>
      <c r="FF44" s="884">
        <v>369749.08239530679</v>
      </c>
      <c r="FG44" s="884">
        <v>263947.2469639589</v>
      </c>
      <c r="FH44" s="884">
        <v>76012.272298669865</v>
      </c>
      <c r="FI44" s="884">
        <v>83125.311253547712</v>
      </c>
      <c r="FJ44" s="884">
        <v>91578.284052326562</v>
      </c>
      <c r="FK44" s="884"/>
      <c r="FL44" s="884"/>
      <c r="FM44" s="884">
        <v>1935.4907062895741</v>
      </c>
      <c r="FN44" s="884">
        <v>-6517.4820924892756</v>
      </c>
      <c r="FO44" s="884">
        <v>-1.525759301366292</v>
      </c>
      <c r="FP44" s="884">
        <v>164813.56604522016</v>
      </c>
      <c r="FQ44" s="884">
        <v>160509.38179894944</v>
      </c>
      <c r="FR44" s="884">
        <v>3745.8259709350546</v>
      </c>
      <c r="FS44" s="884"/>
      <c r="FT44" s="884">
        <v>701.41718654213696</v>
      </c>
      <c r="FU44" s="884">
        <v>44600.341434976501</v>
      </c>
      <c r="FV44" s="884">
        <v>5273.3643455579195</v>
      </c>
      <c r="FW44" s="884">
        <v>41653.634260093997</v>
      </c>
      <c r="FX44" s="884">
        <v>56724.363828687514</v>
      </c>
      <c r="FY44" s="884">
        <v>7810.4347721563117</v>
      </c>
      <c r="FZ44" s="884">
        <v>4304.18424627072</v>
      </c>
      <c r="GA44" s="884">
        <v>189440.39762960828</v>
      </c>
      <c r="GB44" s="884">
        <v>167842.19826187301</v>
      </c>
      <c r="GC44" s="884">
        <v>45930.186433954783</v>
      </c>
      <c r="GD44" s="884">
        <v>19897.040616398015</v>
      </c>
      <c r="GE44" s="884">
        <v>64084.189775582083</v>
      </c>
      <c r="GF44" s="884">
        <v>12948.163238923495</v>
      </c>
      <c r="GG44" s="884">
        <v>7762.5521378000558</v>
      </c>
      <c r="GH44" s="884">
        <v>19899.979565588452</v>
      </c>
      <c r="GI44" s="884">
        <v>10268.249732549613</v>
      </c>
      <c r="GJ44" s="884">
        <v>21598.199367735266</v>
      </c>
      <c r="GK44" s="884">
        <v>15860.150493430938</v>
      </c>
      <c r="GL44" s="884">
        <v>15252.665488682942</v>
      </c>
      <c r="GM44" s="884">
        <v>5738.0488743043288</v>
      </c>
      <c r="GN44" s="884"/>
      <c r="GO44" s="884"/>
      <c r="GP44" s="884">
        <v>-24626.831584388128</v>
      </c>
      <c r="GQ44" s="884">
        <v>-24626.831584388128</v>
      </c>
      <c r="GR44" s="884">
        <v>-4726.8520187996764</v>
      </c>
      <c r="GS44" s="884">
        <v>-7332.8164629235689</v>
      </c>
      <c r="GT44" s="884">
        <v>248967.09</v>
      </c>
      <c r="GU44" s="884">
        <v>40080.343000000001</v>
      </c>
      <c r="GV44" s="884">
        <v>7414.9605000000001</v>
      </c>
      <c r="GW44" s="884">
        <v>26273.268499999998</v>
      </c>
      <c r="GX44" s="884">
        <v>6392.1139999999996</v>
      </c>
      <c r="GY44" s="884">
        <v>32665.3825</v>
      </c>
      <c r="GZ44" s="884">
        <v>17937.211922720559</v>
      </c>
      <c r="HA44" s="884">
        <v>4326.0070854621299</v>
      </c>
      <c r="HB44" s="884">
        <v>13611.204837258429</v>
      </c>
      <c r="HC44" s="884">
        <v>10813.250910335575</v>
      </c>
      <c r="HD44" s="884">
        <v>13062.938001721304</v>
      </c>
      <c r="HE44" s="884">
        <v>10358.226514883625</v>
      </c>
      <c r="HF44" s="884">
        <v>23819173.049614761</v>
      </c>
      <c r="HG44" s="884">
        <v>18152787.229274251</v>
      </c>
      <c r="HH44" s="884">
        <v>2871.9522229436634</v>
      </c>
      <c r="HI44" s="884">
        <v>1454.0548625184665</v>
      </c>
      <c r="HJ44" s="884">
        <v>24.1175</v>
      </c>
      <c r="HK44" s="884">
        <v>16.011140612693787</v>
      </c>
      <c r="HL44" s="884">
        <v>8.1063593873062132</v>
      </c>
      <c r="HM44" s="884">
        <v>1039.1600560412278</v>
      </c>
      <c r="HN44" s="884">
        <v>2525.3490205068729</v>
      </c>
      <c r="HO44" s="884">
        <v>176.02786615253959</v>
      </c>
      <c r="HP44" s="884">
        <v>2349.3211543543334</v>
      </c>
      <c r="HQ44" s="884">
        <v>1184.9507476527979</v>
      </c>
      <c r="HR44" s="884">
        <v>8861.7450130575289</v>
      </c>
      <c r="HS44" s="884">
        <v>6202.6653466773814</v>
      </c>
      <c r="HT44" s="884">
        <v>2659.0796663801475</v>
      </c>
      <c r="HU44" s="884">
        <v>365.55991230336485</v>
      </c>
      <c r="HV44" s="884">
        <v>2356.5682713519673</v>
      </c>
      <c r="HW44" s="884">
        <v>174.56056249427081</v>
      </c>
      <c r="HX44" s="884">
        <v>2182.0077088576963</v>
      </c>
      <c r="HY44" s="884">
        <v>996.71675826098635</v>
      </c>
      <c r="HZ44" s="884">
        <v>7094.4059684192571</v>
      </c>
      <c r="IA44" s="884">
        <v>4508.6717748666797</v>
      </c>
      <c r="IB44" s="884">
        <v>2585.7341935525774</v>
      </c>
      <c r="IC44" s="884">
        <v>207349.32811918305</v>
      </c>
      <c r="ID44" s="884">
        <v>3229.1472773159862</v>
      </c>
      <c r="IE44" s="884">
        <v>51011.663445709739</v>
      </c>
      <c r="IF44" s="884">
        <v>4634.219158743248</v>
      </c>
      <c r="IG44" s="884">
        <v>46377.444286966493</v>
      </c>
      <c r="IH44" s="884">
        <v>17706.927365943557</v>
      </c>
      <c r="II44" s="884">
        <v>135401.59003021376</v>
      </c>
      <c r="IJ44" s="884">
        <v>83023.129062570835</v>
      </c>
      <c r="IK44" s="884">
        <v>52378.460967642932</v>
      </c>
      <c r="IL44" s="884">
        <v>19175.484767582093</v>
      </c>
      <c r="IM44" s="884">
        <v>8833.4283071942373</v>
      </c>
      <c r="IN44" s="884">
        <v>21646.588416657352</v>
      </c>
      <c r="IO44" s="884">
        <v>26547.916050026171</v>
      </c>
      <c r="IP44" s="884">
        <v>21254.482327766647</v>
      </c>
      <c r="IQ44" s="884">
        <v>17765.254992639613</v>
      </c>
      <c r="IR44" s="884">
        <v>19085.683936464004</v>
      </c>
      <c r="IS44" s="884">
        <v>18414.099142319097</v>
      </c>
      <c r="IT44" s="884">
        <v>20256.707397940008</v>
      </c>
      <c r="IU44" s="884">
        <v>3285.692545458659</v>
      </c>
      <c r="IV44" s="884">
        <v>1759.3829166666667</v>
      </c>
      <c r="IW44" s="884">
        <v>12948.163238923495</v>
      </c>
      <c r="IX44" s="884">
        <v>0.5245216274172233</v>
      </c>
      <c r="IY44" s="884">
        <v>0.18195334723048723</v>
      </c>
      <c r="IZ44" s="884">
        <v>0.30000601345927791</v>
      </c>
      <c r="JA44" s="884">
        <v>0.68032643525976455</v>
      </c>
      <c r="JB44" s="884">
        <v>0.49710366278405699</v>
      </c>
      <c r="JC44" s="884">
        <v>0.52414700444651696</v>
      </c>
      <c r="JD44" s="884">
        <v>0.43050601963967128</v>
      </c>
      <c r="JE44" s="884">
        <v>0.79994706518910808</v>
      </c>
      <c r="JF44" s="884">
        <v>31656.526681590549</v>
      </c>
      <c r="JG44" s="884"/>
      <c r="JH44" s="884"/>
      <c r="JI44" s="884">
        <v>16238.084773330667</v>
      </c>
      <c r="JJ44" s="884"/>
      <c r="JK44" s="884"/>
      <c r="JL44" s="884">
        <v>12328.410725995873</v>
      </c>
      <c r="JM44" s="884"/>
      <c r="JN44" s="884"/>
      <c r="JO44" s="884">
        <v>3909.6740473347936</v>
      </c>
      <c r="JP44" s="884"/>
      <c r="JQ44" s="884"/>
      <c r="JR44" s="884">
        <v>51.294643566534845</v>
      </c>
      <c r="JU44" s="884">
        <v>38.944293699679008</v>
      </c>
      <c r="JX44" s="884">
        <v>24.06591938523859</v>
      </c>
    </row>
    <row r="45" spans="1:284" s="476" customFormat="1" ht="15">
      <c r="A45" s="196">
        <v>1995</v>
      </c>
      <c r="B45" s="884">
        <v>460588</v>
      </c>
      <c r="C45" s="884">
        <v>280906</v>
      </c>
      <c r="D45" s="884">
        <v>81127</v>
      </c>
      <c r="E45" s="884">
        <v>103719</v>
      </c>
      <c r="F45" s="884">
        <v>100533</v>
      </c>
      <c r="G45" s="884">
        <v>105697</v>
      </c>
      <c r="H45" s="1113">
        <v>716136.90809754655</v>
      </c>
      <c r="I45" s="1113">
        <v>448249.5294542528</v>
      </c>
      <c r="J45" s="1113">
        <v>120720.99068919107</v>
      </c>
      <c r="K45" s="1113">
        <v>146984.06045233001</v>
      </c>
      <c r="L45" s="1113">
        <v>143487.54551020119</v>
      </c>
      <c r="M45" s="1113">
        <v>143305.21800842864</v>
      </c>
      <c r="N45" s="884">
        <v>64.315635012245778</v>
      </c>
      <c r="O45" s="884">
        <v>62.667327357154214</v>
      </c>
      <c r="P45" s="884">
        <v>67.202066133527708</v>
      </c>
      <c r="Q45" s="884">
        <v>70.564794359887912</v>
      </c>
      <c r="R45" s="884">
        <v>70.063920629858885</v>
      </c>
      <c r="S45" s="884">
        <v>73.756560625575645</v>
      </c>
      <c r="T45" s="1113">
        <v>460588</v>
      </c>
      <c r="U45" s="1113">
        <v>423398</v>
      </c>
      <c r="V45" s="1113">
        <v>219818</v>
      </c>
      <c r="W45" s="1113">
        <v>203580</v>
      </c>
      <c r="X45" s="1113">
        <v>146013</v>
      </c>
      <c r="Y45" s="1113">
        <v>57567</v>
      </c>
      <c r="Z45" s="1113">
        <v>37190</v>
      </c>
      <c r="AA45" s="884">
        <v>460588</v>
      </c>
      <c r="AB45" s="884">
        <v>426438</v>
      </c>
      <c r="AC45" s="884">
        <v>17892</v>
      </c>
      <c r="AD45" s="884">
        <v>16068</v>
      </c>
      <c r="AE45" s="884">
        <v>74925</v>
      </c>
      <c r="AF45" s="884">
        <v>39512</v>
      </c>
      <c r="AG45" s="884">
        <v>278041</v>
      </c>
      <c r="AH45" s="884">
        <v>207514</v>
      </c>
      <c r="AI45" s="884">
        <v>19352</v>
      </c>
      <c r="AJ45" s="884">
        <v>70527</v>
      </c>
      <c r="AK45" s="884">
        <v>34150</v>
      </c>
      <c r="AL45" s="884">
        <v>716136.90809754655</v>
      </c>
      <c r="AM45" s="884">
        <v>655088.44556777878</v>
      </c>
      <c r="AN45" s="884">
        <v>18390.109532451272</v>
      </c>
      <c r="AO45" s="884">
        <v>27253.863377410944</v>
      </c>
      <c r="AP45" s="884">
        <v>102923.08987820747</v>
      </c>
      <c r="AQ45" s="884">
        <v>68983.687797975232</v>
      </c>
      <c r="AR45" s="884">
        <v>437537.69498173398</v>
      </c>
      <c r="AS45" s="884">
        <v>313277.29493108299</v>
      </c>
      <c r="AT45" s="884">
        <v>42671.442519999997</v>
      </c>
      <c r="AU45" s="884">
        <v>124260.40005065096</v>
      </c>
      <c r="AV45" s="884">
        <v>61048.462529767734</v>
      </c>
      <c r="AW45" s="884">
        <v>64.315635012245778</v>
      </c>
      <c r="AX45" s="884">
        <v>65.096248130341749</v>
      </c>
      <c r="AY45" s="884">
        <v>97.291427049021621</v>
      </c>
      <c r="AZ45" s="884">
        <v>58.956778998597969</v>
      </c>
      <c r="BA45" s="884">
        <v>72.797076038682292</v>
      </c>
      <c r="BB45" s="884">
        <v>57.277308971527233</v>
      </c>
      <c r="BC45" s="884">
        <v>63.546753385809986</v>
      </c>
      <c r="BD45" s="884">
        <v>66.239719046875209</v>
      </c>
      <c r="BE45" s="884">
        <v>45.351173658893217</v>
      </c>
      <c r="BF45" s="884">
        <v>56.757422293226014</v>
      </c>
      <c r="BG45" s="884">
        <v>55.939164697797551</v>
      </c>
      <c r="BH45" s="884">
        <v>100533</v>
      </c>
      <c r="BI45" s="884">
        <v>70240</v>
      </c>
      <c r="BJ45" s="884">
        <v>30293</v>
      </c>
      <c r="BK45" s="884">
        <v>14876</v>
      </c>
      <c r="BL45" s="884">
        <v>15417</v>
      </c>
      <c r="BM45" s="884">
        <v>105697</v>
      </c>
      <c r="BN45" s="884">
        <v>86393</v>
      </c>
      <c r="BO45" s="884">
        <v>19304</v>
      </c>
      <c r="BP45" s="884">
        <v>16591</v>
      </c>
      <c r="BQ45" s="884">
        <v>2713</v>
      </c>
      <c r="BR45" s="884">
        <v>143487.54551020119</v>
      </c>
      <c r="BS45" s="884">
        <v>94253.563494034344</v>
      </c>
      <c r="BT45" s="884">
        <v>49233.982016166847</v>
      </c>
      <c r="BU45" s="884">
        <v>23025.458520159456</v>
      </c>
      <c r="BV45" s="884">
        <v>26208.52349600739</v>
      </c>
      <c r="BW45" s="884">
        <v>143305.21800842864</v>
      </c>
      <c r="BX45" s="884">
        <v>114254.04641766993</v>
      </c>
      <c r="BY45" s="884">
        <v>29051.171590758713</v>
      </c>
      <c r="BZ45" s="884">
        <v>24923.05816331719</v>
      </c>
      <c r="CA45" s="884">
        <v>4128.1134274415235</v>
      </c>
      <c r="CB45" s="884">
        <v>70.063920629858885</v>
      </c>
      <c r="CC45" s="884">
        <v>74.522381325609771</v>
      </c>
      <c r="CD45" s="884">
        <v>61.528640909144336</v>
      </c>
      <c r="CE45" s="884">
        <v>64.606748165191291</v>
      </c>
      <c r="CF45" s="884">
        <v>58.824374453404928</v>
      </c>
      <c r="CG45" s="884">
        <v>73.756560625575645</v>
      </c>
      <c r="CH45" s="884">
        <v>75.614827403293532</v>
      </c>
      <c r="CI45" s="884">
        <v>66.448266775377391</v>
      </c>
      <c r="CJ45" s="884">
        <v>66.568877267314392</v>
      </c>
      <c r="CK45" s="884">
        <v>65.720093395821081</v>
      </c>
      <c r="CL45" s="884">
        <v>103719</v>
      </c>
      <c r="CM45" s="884">
        <v>100854</v>
      </c>
      <c r="CN45" s="884">
        <v>1638</v>
      </c>
      <c r="CO45" s="884">
        <v>1227</v>
      </c>
      <c r="CP45" s="884">
        <v>146984.06045233001</v>
      </c>
      <c r="CQ45" s="884">
        <v>142443.1388589534</v>
      </c>
      <c r="CR45" s="884">
        <v>507.73211757438349</v>
      </c>
      <c r="CS45" s="884">
        <v>4033.1894758022145</v>
      </c>
      <c r="CT45" s="884">
        <v>100854</v>
      </c>
      <c r="CU45" s="884">
        <v>27634</v>
      </c>
      <c r="CV45" s="884">
        <v>37907</v>
      </c>
      <c r="CW45" s="884">
        <v>7774</v>
      </c>
      <c r="CX45" s="884">
        <v>20259</v>
      </c>
      <c r="CY45" s="884">
        <v>163</v>
      </c>
      <c r="CZ45" s="884">
        <v>7117</v>
      </c>
      <c r="DA45" s="884">
        <v>27539</v>
      </c>
      <c r="DB45" s="884">
        <v>146984.06045233001</v>
      </c>
      <c r="DC45" s="884">
        <v>142443.1388589534</v>
      </c>
      <c r="DD45" s="884">
        <v>35796.618243727891</v>
      </c>
      <c r="DE45" s="884">
        <v>61092.141559835487</v>
      </c>
      <c r="DF45" s="884">
        <v>9955.0981114915594</v>
      </c>
      <c r="DG45" s="884">
        <v>24310.98052402446</v>
      </c>
      <c r="DH45" s="884">
        <v>165.50422380539658</v>
      </c>
      <c r="DI45" s="884">
        <v>11122.79619606861</v>
      </c>
      <c r="DJ45" s="884">
        <v>35599.28094389847</v>
      </c>
      <c r="DK45" s="884">
        <v>70.564794359887912</v>
      </c>
      <c r="DL45" s="884">
        <v>70.802989043835382</v>
      </c>
      <c r="DM45" s="884">
        <v>77.19723637537156</v>
      </c>
      <c r="DN45" s="884">
        <v>62.048897013820905</v>
      </c>
      <c r="DO45" s="884">
        <v>78.090641728846123</v>
      </c>
      <c r="DP45" s="884">
        <v>83.332714531936574</v>
      </c>
      <c r="DQ45" s="884">
        <v>98.48691244983506</v>
      </c>
      <c r="DR45" s="884">
        <v>63.985708939947386</v>
      </c>
      <c r="DS45" s="884">
        <v>77.358304071925474</v>
      </c>
      <c r="DT45" s="884">
        <v>80554</v>
      </c>
      <c r="DU45" s="884">
        <v>20300</v>
      </c>
      <c r="DV45" s="884">
        <v>109727.0053304584</v>
      </c>
      <c r="DW45" s="884">
        <v>32716.133528495011</v>
      </c>
      <c r="DX45" s="884">
        <v>73.413103508475629</v>
      </c>
      <c r="DY45" s="884">
        <v>62.048897013820905</v>
      </c>
      <c r="DZ45" s="884">
        <v>2019303</v>
      </c>
      <c r="EA45" s="884">
        <v>1927143.9653797825</v>
      </c>
      <c r="EB45" s="884">
        <v>78.852499999999992</v>
      </c>
      <c r="EC45" s="884">
        <v>93824</v>
      </c>
      <c r="ED45" s="884">
        <v>219804</v>
      </c>
      <c r="EE45" s="884">
        <v>17330</v>
      </c>
      <c r="EF45" s="884">
        <v>-26862</v>
      </c>
      <c r="EG45" s="884">
        <v>305096</v>
      </c>
      <c r="EH45" s="884">
        <v>280906</v>
      </c>
      <c r="EI45" s="884">
        <v>1318</v>
      </c>
      <c r="EJ45" s="884">
        <v>25508</v>
      </c>
      <c r="EK45" s="884">
        <v>8.3606471405721479</v>
      </c>
      <c r="EL45" s="884">
        <v>100533</v>
      </c>
      <c r="EM45" s="884">
        <v>70240</v>
      </c>
      <c r="EN45" s="884">
        <v>30293</v>
      </c>
      <c r="EO45" s="884">
        <v>15417</v>
      </c>
      <c r="EP45" s="884">
        <v>105697</v>
      </c>
      <c r="EQ45" s="884">
        <v>86393</v>
      </c>
      <c r="ER45" s="884">
        <v>19304</v>
      </c>
      <c r="ES45" s="884">
        <v>2713</v>
      </c>
      <c r="ET45" s="884">
        <v>-2714.4553355257667</v>
      </c>
      <c r="EU45" s="884">
        <v>308.46540282122714</v>
      </c>
      <c r="EV45" s="884">
        <v>4363.9956013804031</v>
      </c>
      <c r="EW45" s="884">
        <v>-3205.9943313241365</v>
      </c>
      <c r="EX45" s="884">
        <v>14695.036165943347</v>
      </c>
      <c r="EY45" s="884">
        <v>17409.491501469114</v>
      </c>
      <c r="EZ45" s="884">
        <v>-2714.4553355257667</v>
      </c>
      <c r="FA45" s="884">
        <v>4987.5728559533718</v>
      </c>
      <c r="FB45" s="884">
        <v>4679.1074531321447</v>
      </c>
      <c r="FC45" s="884">
        <v>308.46540282122714</v>
      </c>
      <c r="FD45" s="884">
        <v>458182.01006729546</v>
      </c>
      <c r="FE45" s="884">
        <v>57038.580624065566</v>
      </c>
      <c r="FF45" s="884">
        <v>401143.42944322992</v>
      </c>
      <c r="FG45" s="884">
        <v>280906</v>
      </c>
      <c r="FH45" s="884">
        <v>81127</v>
      </c>
      <c r="FI45" s="884">
        <v>96149.010067295458</v>
      </c>
      <c r="FJ45" s="884">
        <v>103719</v>
      </c>
      <c r="FK45" s="884">
        <v>4677.7430555555557</v>
      </c>
      <c r="FL45" s="884">
        <v>313.74745417515277</v>
      </c>
      <c r="FM45" s="884">
        <v>4363.9956013804031</v>
      </c>
      <c r="FN45" s="884">
        <v>-3205.9943313241392</v>
      </c>
      <c r="FO45" s="884">
        <v>-0.69606553608086608</v>
      </c>
      <c r="FP45" s="884">
        <v>171852</v>
      </c>
      <c r="FQ45" s="884">
        <v>166198</v>
      </c>
      <c r="FR45" s="884">
        <v>7435</v>
      </c>
      <c r="FS45" s="884">
        <v>1170</v>
      </c>
      <c r="FT45" s="884">
        <v>0</v>
      </c>
      <c r="FU45" s="884">
        <v>46070</v>
      </c>
      <c r="FV45" s="884">
        <v>8052</v>
      </c>
      <c r="FW45" s="884">
        <v>43618</v>
      </c>
      <c r="FX45" s="884">
        <v>56187</v>
      </c>
      <c r="FY45" s="884">
        <v>3666</v>
      </c>
      <c r="FZ45" s="884">
        <v>5654</v>
      </c>
      <c r="GA45" s="884">
        <v>203119</v>
      </c>
      <c r="GB45" s="884">
        <v>173428</v>
      </c>
      <c r="GC45" s="884">
        <v>50337</v>
      </c>
      <c r="GD45" s="884">
        <v>19479</v>
      </c>
      <c r="GE45" s="884">
        <v>69933</v>
      </c>
      <c r="GF45" s="884">
        <v>10818</v>
      </c>
      <c r="GG45" s="884">
        <v>4599</v>
      </c>
      <c r="GH45" s="884">
        <v>22743</v>
      </c>
      <c r="GI45" s="884">
        <v>6337</v>
      </c>
      <c r="GJ45" s="884">
        <v>29691</v>
      </c>
      <c r="GK45" s="884">
        <v>20303</v>
      </c>
      <c r="GL45" s="884">
        <v>20300</v>
      </c>
      <c r="GM45" s="884">
        <v>6165</v>
      </c>
      <c r="GN45" s="884">
        <v>2838</v>
      </c>
      <c r="GO45" s="884">
        <v>385</v>
      </c>
      <c r="GP45" s="884">
        <v>-31267</v>
      </c>
      <c r="GQ45" s="884">
        <v>-31267</v>
      </c>
      <c r="GR45" s="884">
        <v>-8527</v>
      </c>
      <c r="GS45" s="884">
        <v>-7230</v>
      </c>
      <c r="GT45" s="884">
        <v>283457.29399999999</v>
      </c>
      <c r="GU45" s="884">
        <v>40283.1325</v>
      </c>
      <c r="GV45" s="884">
        <v>7186.8805000000002</v>
      </c>
      <c r="GW45" s="884">
        <v>26518.734</v>
      </c>
      <c r="GX45" s="884">
        <v>6577.518</v>
      </c>
      <c r="GY45" s="884">
        <v>33096.252</v>
      </c>
      <c r="GZ45" s="884">
        <v>17974.610894941634</v>
      </c>
      <c r="HA45" s="884">
        <v>4116.1858949416346</v>
      </c>
      <c r="HB45" s="884">
        <v>13858.424999999999</v>
      </c>
      <c r="HC45" s="884">
        <v>11071.7</v>
      </c>
      <c r="HD45" s="884">
        <v>13300.2</v>
      </c>
      <c r="HE45" s="884">
        <v>10605.8</v>
      </c>
      <c r="HF45" s="884">
        <v>24096935.800000001</v>
      </c>
      <c r="HG45" s="884">
        <v>18500037.399999999</v>
      </c>
      <c r="HH45" s="884">
        <v>2561.2594449457365</v>
      </c>
      <c r="HI45" s="884">
        <v>1554.9264499958981</v>
      </c>
      <c r="HJ45" s="884">
        <v>22.900000000000002</v>
      </c>
      <c r="HK45" s="884">
        <v>14.249317884630923</v>
      </c>
      <c r="HL45" s="884">
        <v>8.6506821153690794</v>
      </c>
      <c r="HM45" s="884">
        <v>990.59999999999991</v>
      </c>
      <c r="HN45" s="884">
        <v>2562.9</v>
      </c>
      <c r="HO45" s="884">
        <v>177.80000000000018</v>
      </c>
      <c r="HP45" s="884">
        <v>2385.1</v>
      </c>
      <c r="HQ45" s="884">
        <v>1251.3</v>
      </c>
      <c r="HR45" s="884">
        <v>9053.625</v>
      </c>
      <c r="HS45" s="884">
        <v>6345.6</v>
      </c>
      <c r="HT45" s="884">
        <v>2708.0250000000001</v>
      </c>
      <c r="HU45" s="884">
        <v>348</v>
      </c>
      <c r="HV45" s="884">
        <v>2397.3000000000002</v>
      </c>
      <c r="HW45" s="884">
        <v>176.70000000000027</v>
      </c>
      <c r="HX45" s="884">
        <v>2220.6</v>
      </c>
      <c r="HY45" s="884">
        <v>1076.8</v>
      </c>
      <c r="HZ45" s="884">
        <v>7249.6</v>
      </c>
      <c r="IA45" s="884">
        <v>4613.3</v>
      </c>
      <c r="IB45" s="884">
        <v>2636.3</v>
      </c>
      <c r="IC45" s="884">
        <v>219818</v>
      </c>
      <c r="ID45" s="884">
        <v>2424</v>
      </c>
      <c r="IE45" s="884">
        <v>52520</v>
      </c>
      <c r="IF45" s="884">
        <v>4833</v>
      </c>
      <c r="IG45" s="884">
        <v>47687</v>
      </c>
      <c r="IH45" s="884">
        <v>19643</v>
      </c>
      <c r="II45" s="884">
        <v>145231</v>
      </c>
      <c r="IJ45" s="884">
        <v>88397</v>
      </c>
      <c r="IK45" s="884">
        <v>56834</v>
      </c>
      <c r="IL45" s="884">
        <v>19854.042287995519</v>
      </c>
      <c r="IM45" s="884">
        <v>6965.5172413793107</v>
      </c>
      <c r="IN45" s="884">
        <v>21907.97981062028</v>
      </c>
      <c r="IO45" s="884">
        <v>27351.443123938836</v>
      </c>
      <c r="IP45" s="884">
        <v>21474.826623435107</v>
      </c>
      <c r="IQ45" s="884">
        <v>18242.01337295691</v>
      </c>
      <c r="IR45" s="884">
        <v>20032.967336128888</v>
      </c>
      <c r="IS45" s="884">
        <v>19161.337870938372</v>
      </c>
      <c r="IT45" s="884">
        <v>21558.244509350225</v>
      </c>
      <c r="IU45" s="884">
        <v>3039.8656404696112</v>
      </c>
      <c r="IV45" s="884">
        <v>1458.7797499999999</v>
      </c>
      <c r="IW45" s="884">
        <v>10818</v>
      </c>
      <c r="IX45" s="884">
        <v>0.5154746997218822</v>
      </c>
      <c r="IY45" s="884">
        <v>0.13547954393024816</v>
      </c>
      <c r="IZ45" s="884">
        <v>0.30078416728902163</v>
      </c>
      <c r="JA45" s="884">
        <v>0.63646312979646313</v>
      </c>
      <c r="JB45" s="884">
        <v>0.49714010933387326</v>
      </c>
      <c r="JC45" s="884">
        <v>0.52233663380580564</v>
      </c>
      <c r="JD45" s="884">
        <v>0.4259808976743738</v>
      </c>
      <c r="JE45" s="884">
        <v>0.80584740595800186</v>
      </c>
      <c r="JF45" s="884">
        <v>31948.248911404309</v>
      </c>
      <c r="JG45" s="884"/>
      <c r="JH45" s="884"/>
      <c r="JI45" s="884">
        <v>16379.292312606045</v>
      </c>
      <c r="JJ45" s="884"/>
      <c r="JK45" s="884"/>
      <c r="JL45" s="884">
        <v>12635.481638508951</v>
      </c>
      <c r="JM45" s="884"/>
      <c r="JN45" s="884"/>
      <c r="JO45" s="884">
        <v>3743.8106740970934</v>
      </c>
      <c r="JP45" s="884"/>
      <c r="JQ45" s="884"/>
      <c r="JR45" s="884">
        <v>51.269489268983577</v>
      </c>
      <c r="JU45" s="884">
        <v>39.549840974221794</v>
      </c>
      <c r="JX45" s="884">
        <v>22.851023278613606</v>
      </c>
    </row>
    <row r="46" spans="1:284" s="476" customFormat="1" ht="15">
      <c r="A46" s="196">
        <v>1996</v>
      </c>
      <c r="B46" s="884">
        <v>489203</v>
      </c>
      <c r="C46" s="884">
        <v>295805</v>
      </c>
      <c r="D46" s="884">
        <v>85548</v>
      </c>
      <c r="E46" s="884">
        <v>108733</v>
      </c>
      <c r="F46" s="884">
        <v>112675</v>
      </c>
      <c r="G46" s="884">
        <v>113558</v>
      </c>
      <c r="H46" s="1113">
        <v>735189.81801232381</v>
      </c>
      <c r="I46" s="1113">
        <v>459127.59560253337</v>
      </c>
      <c r="J46" s="1113">
        <v>122016.41929820352</v>
      </c>
      <c r="K46" s="1113">
        <v>150027.09671517511</v>
      </c>
      <c r="L46" s="1113">
        <v>157754.65005160193</v>
      </c>
      <c r="M46" s="1113">
        <v>153735.94365519009</v>
      </c>
      <c r="N46" s="884">
        <v>66.541046681334706</v>
      </c>
      <c r="O46" s="884">
        <v>64.427623787631859</v>
      </c>
      <c r="P46" s="884">
        <v>70.111875509904877</v>
      </c>
      <c r="Q46" s="884">
        <v>72.475574333367575</v>
      </c>
      <c r="R46" s="884">
        <v>71.424202052455328</v>
      </c>
      <c r="S46" s="884">
        <v>73.865614832856494</v>
      </c>
      <c r="T46" s="1113">
        <v>489203</v>
      </c>
      <c r="U46" s="1113">
        <v>449025</v>
      </c>
      <c r="V46" s="1113">
        <v>232076</v>
      </c>
      <c r="W46" s="1113">
        <v>216949</v>
      </c>
      <c r="X46" s="1113">
        <v>155502</v>
      </c>
      <c r="Y46" s="1113">
        <v>61447</v>
      </c>
      <c r="Z46" s="1113">
        <v>40178</v>
      </c>
      <c r="AA46" s="884">
        <v>489203</v>
      </c>
      <c r="AB46" s="884">
        <v>451897</v>
      </c>
      <c r="AC46" s="884">
        <v>21471</v>
      </c>
      <c r="AD46" s="884">
        <v>16782</v>
      </c>
      <c r="AE46" s="884">
        <v>79974</v>
      </c>
      <c r="AF46" s="884">
        <v>40608</v>
      </c>
      <c r="AG46" s="884">
        <v>293062</v>
      </c>
      <c r="AH46" s="884">
        <v>218154</v>
      </c>
      <c r="AI46" s="884">
        <v>20478</v>
      </c>
      <c r="AJ46" s="884">
        <v>74908</v>
      </c>
      <c r="AK46" s="884">
        <v>37306</v>
      </c>
      <c r="AL46" s="884">
        <v>735189.81801232381</v>
      </c>
      <c r="AM46" s="884">
        <v>671965.42388511891</v>
      </c>
      <c r="AN46" s="884">
        <v>22301.0677106412</v>
      </c>
      <c r="AO46" s="884">
        <v>28207.655434559671</v>
      </c>
      <c r="AP46" s="884">
        <v>106112.93001864439</v>
      </c>
      <c r="AQ46" s="884">
        <v>68685.184671480281</v>
      </c>
      <c r="AR46" s="884">
        <v>446658.58604979335</v>
      </c>
      <c r="AS46" s="884">
        <v>320857.93736939714</v>
      </c>
      <c r="AT46" s="884">
        <v>42931.636215999999</v>
      </c>
      <c r="AU46" s="884">
        <v>125800.64868039623</v>
      </c>
      <c r="AV46" s="884">
        <v>63224.394127204883</v>
      </c>
      <c r="AW46" s="884">
        <v>66.541046681334706</v>
      </c>
      <c r="AX46" s="884">
        <v>67.250037567001002</v>
      </c>
      <c r="AY46" s="884">
        <v>96.277901482514565</v>
      </c>
      <c r="AZ46" s="884">
        <v>59.494487370399817</v>
      </c>
      <c r="BA46" s="884">
        <v>75.366875635182538</v>
      </c>
      <c r="BB46" s="884">
        <v>59.121920097073577</v>
      </c>
      <c r="BC46" s="884">
        <v>65.612082506196259</v>
      </c>
      <c r="BD46" s="884">
        <v>67.990837873162462</v>
      </c>
      <c r="BE46" s="884">
        <v>47.699090472513014</v>
      </c>
      <c r="BF46" s="884">
        <v>59.545002975547504</v>
      </c>
      <c r="BG46" s="884">
        <v>59.005705811813492</v>
      </c>
      <c r="BH46" s="884">
        <v>112675</v>
      </c>
      <c r="BI46" s="884">
        <v>78921</v>
      </c>
      <c r="BJ46" s="884">
        <v>33754</v>
      </c>
      <c r="BK46" s="884">
        <v>16741</v>
      </c>
      <c r="BL46" s="884">
        <v>17013</v>
      </c>
      <c r="BM46" s="884">
        <v>113558</v>
      </c>
      <c r="BN46" s="884">
        <v>92720</v>
      </c>
      <c r="BO46" s="884">
        <v>20838</v>
      </c>
      <c r="BP46" s="884">
        <v>17761</v>
      </c>
      <c r="BQ46" s="884">
        <v>3077</v>
      </c>
      <c r="BR46" s="884">
        <v>157754.65005160193</v>
      </c>
      <c r="BS46" s="884">
        <v>104436.88100986586</v>
      </c>
      <c r="BT46" s="884">
        <v>53317.769041736094</v>
      </c>
      <c r="BU46" s="884">
        <v>25483.509767694937</v>
      </c>
      <c r="BV46" s="884">
        <v>27834.259274041156</v>
      </c>
      <c r="BW46" s="884">
        <v>153735.94365519009</v>
      </c>
      <c r="BX46" s="884">
        <v>122221.77150477687</v>
      </c>
      <c r="BY46" s="884">
        <v>31514.172150413218</v>
      </c>
      <c r="BZ46" s="884">
        <v>26950.316512758603</v>
      </c>
      <c r="CA46" s="884">
        <v>4563.855637654613</v>
      </c>
      <c r="CB46" s="884">
        <v>71.424202052455328</v>
      </c>
      <c r="CC46" s="884">
        <v>75.568131905954331</v>
      </c>
      <c r="CD46" s="884">
        <v>63.307224977057906</v>
      </c>
      <c r="CE46" s="884">
        <v>65.693462763211357</v>
      </c>
      <c r="CF46" s="884">
        <v>61.122517515192868</v>
      </c>
      <c r="CG46" s="884">
        <v>73.865614832856494</v>
      </c>
      <c r="CH46" s="884">
        <v>75.862097937580756</v>
      </c>
      <c r="CI46" s="884">
        <v>66.122631749749999</v>
      </c>
      <c r="CJ46" s="884">
        <v>65.902751055230567</v>
      </c>
      <c r="CK46" s="884">
        <v>67.421063335414459</v>
      </c>
      <c r="CL46" s="884">
        <v>108733</v>
      </c>
      <c r="CM46" s="884">
        <v>106093</v>
      </c>
      <c r="CN46" s="884">
        <v>1367</v>
      </c>
      <c r="CO46" s="884">
        <v>1273</v>
      </c>
      <c r="CP46" s="884">
        <v>150027.09671517511</v>
      </c>
      <c r="CQ46" s="884">
        <v>145878.00391012433</v>
      </c>
      <c r="CR46" s="884">
        <v>5.2279722957925765</v>
      </c>
      <c r="CS46" s="884">
        <v>4143.8648327549963</v>
      </c>
      <c r="CT46" s="884">
        <v>106093</v>
      </c>
      <c r="CU46" s="884">
        <v>30452</v>
      </c>
      <c r="CV46" s="884">
        <v>36288</v>
      </c>
      <c r="CW46" s="884">
        <v>8286</v>
      </c>
      <c r="CX46" s="884">
        <v>22809</v>
      </c>
      <c r="CY46" s="884">
        <v>543</v>
      </c>
      <c r="CZ46" s="884">
        <v>7715</v>
      </c>
      <c r="DA46" s="884">
        <v>31067</v>
      </c>
      <c r="DB46" s="884">
        <v>150027.09671517511</v>
      </c>
      <c r="DC46" s="884">
        <v>145878.00391012433</v>
      </c>
      <c r="DD46" s="884">
        <v>38626.91889654156</v>
      </c>
      <c r="DE46" s="884">
        <v>57396.954056987437</v>
      </c>
      <c r="DF46" s="884">
        <v>10388.129918732429</v>
      </c>
      <c r="DG46" s="884">
        <v>27239.855789278583</v>
      </c>
      <c r="DH46" s="884">
        <v>536.89220669346776</v>
      </c>
      <c r="DI46" s="884">
        <v>11689.253041890832</v>
      </c>
      <c r="DJ46" s="884">
        <v>39466.001037862879</v>
      </c>
      <c r="DK46" s="884">
        <v>72.475574333367575</v>
      </c>
      <c r="DL46" s="884">
        <v>72.727208459312394</v>
      </c>
      <c r="DM46" s="884">
        <v>78.83621285343186</v>
      </c>
      <c r="DN46" s="884">
        <v>63.222867129797358</v>
      </c>
      <c r="DO46" s="884">
        <v>79.764116013395665</v>
      </c>
      <c r="DP46" s="884">
        <v>83.733923470246353</v>
      </c>
      <c r="DQ46" s="884">
        <v>101.13762003441028</v>
      </c>
      <c r="DR46" s="884">
        <v>66.000795537163214</v>
      </c>
      <c r="DS46" s="884">
        <v>78.71838844324499</v>
      </c>
      <c r="DT46" s="884">
        <v>87824</v>
      </c>
      <c r="DU46" s="884">
        <v>18269</v>
      </c>
      <c r="DV46" s="884">
        <v>116981.81360845151</v>
      </c>
      <c r="DW46" s="884">
        <v>28896.190301672825</v>
      </c>
      <c r="DX46" s="884">
        <v>75.074917451660227</v>
      </c>
      <c r="DY46" s="884">
        <v>63.222867129797358</v>
      </c>
      <c r="DZ46" s="884">
        <v>2080297.9999999998</v>
      </c>
      <c r="EA46" s="884">
        <v>1981586.8250575382</v>
      </c>
      <c r="EB46" s="884">
        <v>77.37</v>
      </c>
      <c r="EC46" s="884">
        <v>99659</v>
      </c>
      <c r="ED46" s="884">
        <v>232040</v>
      </c>
      <c r="EE46" s="884">
        <v>20491</v>
      </c>
      <c r="EF46" s="884">
        <v>-27663</v>
      </c>
      <c r="EG46" s="884">
        <v>324527</v>
      </c>
      <c r="EH46" s="884">
        <v>295805</v>
      </c>
      <c r="EI46" s="884">
        <v>1508</v>
      </c>
      <c r="EJ46" s="884">
        <v>30230</v>
      </c>
      <c r="EK46" s="884">
        <v>9.3150955082319804</v>
      </c>
      <c r="EL46" s="884">
        <v>112675</v>
      </c>
      <c r="EM46" s="884">
        <v>78921</v>
      </c>
      <c r="EN46" s="884">
        <v>33754</v>
      </c>
      <c r="EO46" s="884">
        <v>17013</v>
      </c>
      <c r="EP46" s="884">
        <v>113558</v>
      </c>
      <c r="EQ46" s="884">
        <v>92720</v>
      </c>
      <c r="ER46" s="884">
        <v>20838</v>
      </c>
      <c r="ES46" s="884">
        <v>3077</v>
      </c>
      <c r="ET46" s="884">
        <v>-4434.9604286036338</v>
      </c>
      <c r="EU46" s="884">
        <v>-841.12248137982897</v>
      </c>
      <c r="EV46" s="884">
        <v>4689.995496718715</v>
      </c>
      <c r="EW46" s="884">
        <v>-1469.0874132647477</v>
      </c>
      <c r="EX46" s="884">
        <v>15542.704279247748</v>
      </c>
      <c r="EY46" s="884">
        <v>19977.664707851382</v>
      </c>
      <c r="EZ46" s="884">
        <v>-4434.9604286036338</v>
      </c>
      <c r="FA46" s="884">
        <v>4917.4179850124892</v>
      </c>
      <c r="FB46" s="884">
        <v>5758.5404663923182</v>
      </c>
      <c r="FC46" s="884">
        <v>-841.12248137982897</v>
      </c>
      <c r="FD46" s="884">
        <v>483926.91709001653</v>
      </c>
      <c r="FE46" s="884">
        <v>60910.734819963123</v>
      </c>
      <c r="FF46" s="884">
        <v>423016.18227005342</v>
      </c>
      <c r="FG46" s="884">
        <v>295805</v>
      </c>
      <c r="FH46" s="884">
        <v>85548</v>
      </c>
      <c r="FI46" s="884">
        <v>102573.91709001653</v>
      </c>
      <c r="FJ46" s="884">
        <v>108733</v>
      </c>
      <c r="FK46" s="884">
        <v>4943.1777777777779</v>
      </c>
      <c r="FL46" s="884">
        <v>253.18228105906314</v>
      </c>
      <c r="FM46" s="884">
        <v>4689.995496718715</v>
      </c>
      <c r="FN46" s="884">
        <v>-1469.0874132647514</v>
      </c>
      <c r="FO46" s="884">
        <v>-0.30030220854425493</v>
      </c>
      <c r="FP46" s="884">
        <v>180938</v>
      </c>
      <c r="FQ46" s="884">
        <v>174953</v>
      </c>
      <c r="FR46" s="884">
        <v>7324</v>
      </c>
      <c r="FS46" s="884">
        <v>1253</v>
      </c>
      <c r="FT46" s="884">
        <v>0</v>
      </c>
      <c r="FU46" s="884">
        <v>49281</v>
      </c>
      <c r="FV46" s="884">
        <v>8627</v>
      </c>
      <c r="FW46" s="884">
        <v>46093</v>
      </c>
      <c r="FX46" s="884">
        <v>58634</v>
      </c>
      <c r="FY46" s="884">
        <v>3741</v>
      </c>
      <c r="FZ46" s="884">
        <v>5985</v>
      </c>
      <c r="GA46" s="884">
        <v>209619</v>
      </c>
      <c r="GB46" s="884">
        <v>183302</v>
      </c>
      <c r="GC46" s="884">
        <v>53087</v>
      </c>
      <c r="GD46" s="884">
        <v>19912</v>
      </c>
      <c r="GE46" s="884">
        <v>73681</v>
      </c>
      <c r="GF46" s="884">
        <v>9950</v>
      </c>
      <c r="GG46" s="884">
        <v>4760</v>
      </c>
      <c r="GH46" s="884">
        <v>24604</v>
      </c>
      <c r="GI46" s="884">
        <v>7258</v>
      </c>
      <c r="GJ46" s="884">
        <v>26317</v>
      </c>
      <c r="GK46" s="884">
        <v>18287</v>
      </c>
      <c r="GL46" s="884">
        <v>18269</v>
      </c>
      <c r="GM46" s="884">
        <v>4826</v>
      </c>
      <c r="GN46" s="884">
        <v>2881</v>
      </c>
      <c r="GO46" s="884">
        <v>323</v>
      </c>
      <c r="GP46" s="884">
        <v>-28681</v>
      </c>
      <c r="GQ46" s="884">
        <v>-28681</v>
      </c>
      <c r="GR46" s="884">
        <v>-4081</v>
      </c>
      <c r="GS46" s="884">
        <v>-8349</v>
      </c>
      <c r="GT46" s="884">
        <v>319975.81099999999</v>
      </c>
      <c r="GU46" s="884">
        <v>40475.856500000002</v>
      </c>
      <c r="GV46" s="884">
        <v>6980.2209999999995</v>
      </c>
      <c r="GW46" s="884">
        <v>26734.779500000001</v>
      </c>
      <c r="GX46" s="884">
        <v>6760.8559999999998</v>
      </c>
      <c r="GY46" s="884">
        <v>33495.635500000004</v>
      </c>
      <c r="GZ46" s="884">
        <v>18042.575718685832</v>
      </c>
      <c r="HA46" s="884">
        <v>3983.8007186858322</v>
      </c>
      <c r="HB46" s="884">
        <v>14058.775</v>
      </c>
      <c r="HC46" s="884">
        <v>11269.6</v>
      </c>
      <c r="HD46" s="884">
        <v>13466.9</v>
      </c>
      <c r="HE46" s="884">
        <v>10828.7</v>
      </c>
      <c r="HF46" s="884">
        <v>24467081.699999999</v>
      </c>
      <c r="HG46" s="884">
        <v>18962976.600000001</v>
      </c>
      <c r="HH46" s="884">
        <v>2510.9089701232674</v>
      </c>
      <c r="HI46" s="884">
        <v>1472.8917485625648</v>
      </c>
      <c r="HJ46" s="884">
        <v>22.08</v>
      </c>
      <c r="HK46" s="884">
        <v>13.916577152134877</v>
      </c>
      <c r="HL46" s="884">
        <v>8.163422847865121</v>
      </c>
      <c r="HM46" s="884">
        <v>1014.6999999999999</v>
      </c>
      <c r="HN46" s="884">
        <v>2651.8999999999992</v>
      </c>
      <c r="HO46" s="884">
        <v>179.09999999999943</v>
      </c>
      <c r="HP46" s="884">
        <v>2472.7999999999997</v>
      </c>
      <c r="HQ46" s="884">
        <v>1270.8999999999996</v>
      </c>
      <c r="HR46" s="884">
        <v>9121.2749999999996</v>
      </c>
      <c r="HS46" s="884">
        <v>6428.9000000000005</v>
      </c>
      <c r="HT46" s="884">
        <v>2692.3749999999995</v>
      </c>
      <c r="HU46" s="884">
        <v>357</v>
      </c>
      <c r="HV46" s="884">
        <v>2476</v>
      </c>
      <c r="HW46" s="884">
        <v>177.69999999999982</v>
      </c>
      <c r="HX46" s="884">
        <v>2298.3000000000002</v>
      </c>
      <c r="HY46" s="884">
        <v>1097.3</v>
      </c>
      <c r="HZ46" s="884">
        <v>7339.3</v>
      </c>
      <c r="IA46" s="884">
        <v>4715.9000000000005</v>
      </c>
      <c r="IB46" s="884">
        <v>2623.4000000000005</v>
      </c>
      <c r="IC46" s="884">
        <v>232076</v>
      </c>
      <c r="ID46" s="884">
        <v>2530</v>
      </c>
      <c r="IE46" s="884">
        <v>55026</v>
      </c>
      <c r="IF46" s="884">
        <v>4982</v>
      </c>
      <c r="IG46" s="884">
        <v>50044</v>
      </c>
      <c r="IH46" s="884">
        <v>20729</v>
      </c>
      <c r="II46" s="884">
        <v>153791</v>
      </c>
      <c r="IJ46" s="884">
        <v>93580</v>
      </c>
      <c r="IK46" s="884">
        <v>60211</v>
      </c>
      <c r="IL46" s="884">
        <v>20593.100021296232</v>
      </c>
      <c r="IM46" s="884">
        <v>7086.8347338935573</v>
      </c>
      <c r="IN46" s="884">
        <v>22223.747980613894</v>
      </c>
      <c r="IO46" s="884">
        <v>28036.01575689367</v>
      </c>
      <c r="IP46" s="884">
        <v>21774.354958012442</v>
      </c>
      <c r="IQ46" s="884">
        <v>18890.914061788026</v>
      </c>
      <c r="IR46" s="884">
        <v>20954.450696932949</v>
      </c>
      <c r="IS46" s="884">
        <v>19843.508132063867</v>
      </c>
      <c r="IT46" s="884">
        <v>22951.513303346797</v>
      </c>
      <c r="IU46" s="884">
        <v>2824.4286666666667</v>
      </c>
      <c r="IV46" s="884">
        <v>1342.3090833333333</v>
      </c>
      <c r="IW46" s="884">
        <v>9950</v>
      </c>
      <c r="IX46" s="884">
        <v>0.51355950581659093</v>
      </c>
      <c r="IY46" s="884">
        <v>0.11783335662055797</v>
      </c>
      <c r="IZ46" s="884">
        <v>0.29686568942915026</v>
      </c>
      <c r="JA46" s="884">
        <v>0.62575336984519969</v>
      </c>
      <c r="JB46" s="884">
        <v>0.51046591804570529</v>
      </c>
      <c r="JC46" s="884">
        <v>0.52477291494632539</v>
      </c>
      <c r="JD46" s="884">
        <v>0.42896302611916354</v>
      </c>
      <c r="JE46" s="884">
        <v>0.80379932717466762</v>
      </c>
      <c r="JF46" s="884">
        <v>32320.550880247614</v>
      </c>
      <c r="JG46" s="884"/>
      <c r="JH46" s="884"/>
      <c r="JI46" s="884">
        <v>16672.15412476295</v>
      </c>
      <c r="JJ46" s="884"/>
      <c r="JK46" s="884"/>
      <c r="JL46" s="884">
        <v>12998.243413938959</v>
      </c>
      <c r="JM46" s="884"/>
      <c r="JN46" s="884"/>
      <c r="JO46" s="884">
        <v>3673.91071082399</v>
      </c>
      <c r="JP46" s="884"/>
      <c r="JQ46" s="884"/>
      <c r="JR46" s="884">
        <v>51.58391798837436</v>
      </c>
      <c r="JU46" s="884">
        <v>40.216651820383134</v>
      </c>
      <c r="JX46" s="884">
        <v>22.0327770302091</v>
      </c>
    </row>
    <row r="47" spans="1:284" s="476" customFormat="1" ht="15">
      <c r="A47" s="196">
        <v>1997</v>
      </c>
      <c r="B47" s="884">
        <v>519268</v>
      </c>
      <c r="C47" s="884">
        <v>312646</v>
      </c>
      <c r="D47" s="884">
        <v>88310</v>
      </c>
      <c r="E47" s="884">
        <v>117412</v>
      </c>
      <c r="F47" s="884">
        <v>133295</v>
      </c>
      <c r="G47" s="884">
        <v>132395</v>
      </c>
      <c r="H47" s="1113">
        <v>762410.61014494975</v>
      </c>
      <c r="I47" s="1113">
        <v>472106.56841927342</v>
      </c>
      <c r="J47" s="1113">
        <v>125202.29503344621</v>
      </c>
      <c r="K47" s="1113">
        <v>158195.43190799039</v>
      </c>
      <c r="L47" s="1113">
        <v>180446.09717198263</v>
      </c>
      <c r="M47" s="1113">
        <v>173539.78238774286</v>
      </c>
      <c r="N47" s="884">
        <v>68.108705871928592</v>
      </c>
      <c r="O47" s="884">
        <v>66.223607319596113</v>
      </c>
      <c r="P47" s="884">
        <v>70.533850818316949</v>
      </c>
      <c r="Q47" s="884">
        <v>74.219589392624911</v>
      </c>
      <c r="R47" s="884">
        <v>73.869705185674889</v>
      </c>
      <c r="S47" s="884">
        <v>76.290864364568364</v>
      </c>
      <c r="T47" s="1113">
        <v>519268</v>
      </c>
      <c r="U47" s="1113">
        <v>474694</v>
      </c>
      <c r="V47" s="1113">
        <v>251716</v>
      </c>
      <c r="W47" s="1113">
        <v>222978</v>
      </c>
      <c r="X47" s="1113">
        <v>157635</v>
      </c>
      <c r="Y47" s="1113">
        <v>65343</v>
      </c>
      <c r="Z47" s="1113">
        <v>44574</v>
      </c>
      <c r="AA47" s="884">
        <v>519268</v>
      </c>
      <c r="AB47" s="884">
        <v>477499</v>
      </c>
      <c r="AC47" s="884">
        <v>22340</v>
      </c>
      <c r="AD47" s="884">
        <v>16774</v>
      </c>
      <c r="AE47" s="884">
        <v>86504</v>
      </c>
      <c r="AF47" s="884">
        <v>42453</v>
      </c>
      <c r="AG47" s="884">
        <v>309428</v>
      </c>
      <c r="AH47" s="884">
        <v>231480</v>
      </c>
      <c r="AI47" s="884">
        <v>22171</v>
      </c>
      <c r="AJ47" s="884">
        <v>77948</v>
      </c>
      <c r="AK47" s="884">
        <v>41769</v>
      </c>
      <c r="AL47" s="884">
        <v>762410.61014494975</v>
      </c>
      <c r="AM47" s="884">
        <v>695090.65078016359</v>
      </c>
      <c r="AN47" s="884">
        <v>23866.311025712232</v>
      </c>
      <c r="AO47" s="884">
        <v>28723.608350817802</v>
      </c>
      <c r="AP47" s="884">
        <v>112919.85771122179</v>
      </c>
      <c r="AQ47" s="884">
        <v>69822.982290146218</v>
      </c>
      <c r="AR47" s="884">
        <v>459757.89140226558</v>
      </c>
      <c r="AS47" s="884">
        <v>331142.05165364733</v>
      </c>
      <c r="AT47" s="884">
        <v>43313.188912000005</v>
      </c>
      <c r="AU47" s="884">
        <v>128615.83974861828</v>
      </c>
      <c r="AV47" s="884">
        <v>67319.959364786104</v>
      </c>
      <c r="AW47" s="884">
        <v>68.108705871928592</v>
      </c>
      <c r="AX47" s="884">
        <v>68.695931885151865</v>
      </c>
      <c r="AY47" s="884">
        <v>93.60474677436379</v>
      </c>
      <c r="AZ47" s="884">
        <v>58.397955420953998</v>
      </c>
      <c r="BA47" s="884">
        <v>76.606543572896641</v>
      </c>
      <c r="BB47" s="884">
        <v>60.80089765227801</v>
      </c>
      <c r="BC47" s="884">
        <v>67.302379314521801</v>
      </c>
      <c r="BD47" s="884">
        <v>69.903535006817179</v>
      </c>
      <c r="BE47" s="884">
        <v>51.187641817473015</v>
      </c>
      <c r="BF47" s="884">
        <v>60.60528792748282</v>
      </c>
      <c r="BG47" s="884">
        <v>62.045491996907884</v>
      </c>
      <c r="BH47" s="884">
        <v>133295</v>
      </c>
      <c r="BI47" s="884">
        <v>94319</v>
      </c>
      <c r="BJ47" s="884">
        <v>38976</v>
      </c>
      <c r="BK47" s="884">
        <v>19746</v>
      </c>
      <c r="BL47" s="884">
        <v>19230</v>
      </c>
      <c r="BM47" s="884">
        <v>132395</v>
      </c>
      <c r="BN47" s="884">
        <v>108634</v>
      </c>
      <c r="BO47" s="884">
        <v>23761</v>
      </c>
      <c r="BP47" s="884">
        <v>20450</v>
      </c>
      <c r="BQ47" s="884">
        <v>3311</v>
      </c>
      <c r="BR47" s="884">
        <v>180446.09717198263</v>
      </c>
      <c r="BS47" s="884">
        <v>120751.31240330731</v>
      </c>
      <c r="BT47" s="884">
        <v>59694.784768675323</v>
      </c>
      <c r="BU47" s="884">
        <v>28973.015938290002</v>
      </c>
      <c r="BV47" s="884">
        <v>30721.768830385321</v>
      </c>
      <c r="BW47" s="884">
        <v>173539.78238774286</v>
      </c>
      <c r="BX47" s="884">
        <v>138590.24455535359</v>
      </c>
      <c r="BY47" s="884">
        <v>34949.537832389251</v>
      </c>
      <c r="BZ47" s="884">
        <v>30170.123133709461</v>
      </c>
      <c r="CA47" s="884">
        <v>4779.4146986797887</v>
      </c>
      <c r="CB47" s="884">
        <v>73.869705185674889</v>
      </c>
      <c r="CC47" s="884">
        <v>78.110124124345887</v>
      </c>
      <c r="CD47" s="884">
        <v>65.292135906070897</v>
      </c>
      <c r="CE47" s="884">
        <v>68.153070574555514</v>
      </c>
      <c r="CF47" s="884">
        <v>62.594052139929509</v>
      </c>
      <c r="CG47" s="884">
        <v>76.290864364568364</v>
      </c>
      <c r="CH47" s="884">
        <v>78.385026556909693</v>
      </c>
      <c r="CI47" s="884">
        <v>67.986592881293134</v>
      </c>
      <c r="CJ47" s="884">
        <v>67.782288820528407</v>
      </c>
      <c r="CK47" s="884">
        <v>69.276265165159103</v>
      </c>
      <c r="CL47" s="884">
        <v>117412</v>
      </c>
      <c r="CM47" s="884">
        <v>114921</v>
      </c>
      <c r="CN47" s="884">
        <v>1174</v>
      </c>
      <c r="CO47" s="884">
        <v>1317</v>
      </c>
      <c r="CP47" s="884">
        <v>158195.43190799039</v>
      </c>
      <c r="CQ47" s="884">
        <v>153950.92601233933</v>
      </c>
      <c r="CR47" s="884">
        <v>-774.70238268097819</v>
      </c>
      <c r="CS47" s="884">
        <v>5019.2082783320657</v>
      </c>
      <c r="CT47" s="884">
        <v>114921</v>
      </c>
      <c r="CU47" s="884">
        <v>32135</v>
      </c>
      <c r="CV47" s="884">
        <v>38344</v>
      </c>
      <c r="CW47" s="884">
        <v>10103</v>
      </c>
      <c r="CX47" s="884">
        <v>25628</v>
      </c>
      <c r="CY47" s="884">
        <v>461</v>
      </c>
      <c r="CZ47" s="884">
        <v>8250</v>
      </c>
      <c r="DA47" s="884">
        <v>34339</v>
      </c>
      <c r="DB47" s="884">
        <v>158195.43190799039</v>
      </c>
      <c r="DC47" s="884">
        <v>153950.92601233933</v>
      </c>
      <c r="DD47" s="884">
        <v>39707.324758990602</v>
      </c>
      <c r="DE47" s="884">
        <v>59149.607209390801</v>
      </c>
      <c r="DF47" s="884">
        <v>12607.547357833419</v>
      </c>
      <c r="DG47" s="884">
        <v>29861.13806214774</v>
      </c>
      <c r="DH47" s="884">
        <v>456.96415012755574</v>
      </c>
      <c r="DI47" s="884">
        <v>12168.34447384922</v>
      </c>
      <c r="DJ47" s="884">
        <v>42486.446686124516</v>
      </c>
      <c r="DK47" s="884">
        <v>74.219589392624911</v>
      </c>
      <c r="DL47" s="884">
        <v>74.647813414768919</v>
      </c>
      <c r="DM47" s="884">
        <v>80.929652639778851</v>
      </c>
      <c r="DN47" s="884">
        <v>64.825451611642109</v>
      </c>
      <c r="DO47" s="884">
        <v>80.134539361636641</v>
      </c>
      <c r="DP47" s="884">
        <v>85.823922539932568</v>
      </c>
      <c r="DQ47" s="884">
        <v>100.88318741663163</v>
      </c>
      <c r="DR47" s="884">
        <v>67.798869581066938</v>
      </c>
      <c r="DS47" s="884">
        <v>80.823421769499589</v>
      </c>
      <c r="DT47" s="884">
        <v>95546</v>
      </c>
      <c r="DU47" s="884">
        <v>19375</v>
      </c>
      <c r="DV47" s="884">
        <v>124062.97379864367</v>
      </c>
      <c r="DW47" s="884">
        <v>29887.952213695666</v>
      </c>
      <c r="DX47" s="884">
        <v>77.014113941096397</v>
      </c>
      <c r="DY47" s="884">
        <v>64.825451611642109</v>
      </c>
      <c r="DZ47" s="884">
        <v>2146292</v>
      </c>
      <c r="EA47" s="884">
        <v>2041421.3010286894</v>
      </c>
      <c r="EB47" s="884">
        <v>79.920000000000016</v>
      </c>
      <c r="EC47" s="884">
        <v>104807</v>
      </c>
      <c r="ED47" s="884">
        <v>251731</v>
      </c>
      <c r="EE47" s="884">
        <v>21631</v>
      </c>
      <c r="EF47" s="884">
        <v>-31651</v>
      </c>
      <c r="EG47" s="884">
        <v>346518</v>
      </c>
      <c r="EH47" s="884">
        <v>312646</v>
      </c>
      <c r="EI47" s="884">
        <v>1912</v>
      </c>
      <c r="EJ47" s="884">
        <v>35784</v>
      </c>
      <c r="EK47" s="884">
        <v>10.326736273440341</v>
      </c>
      <c r="EL47" s="884">
        <v>133295</v>
      </c>
      <c r="EM47" s="884">
        <v>94319</v>
      </c>
      <c r="EN47" s="884">
        <v>38976</v>
      </c>
      <c r="EO47" s="884">
        <v>19230</v>
      </c>
      <c r="EP47" s="884">
        <v>132395</v>
      </c>
      <c r="EQ47" s="884">
        <v>108634</v>
      </c>
      <c r="ER47" s="884">
        <v>23761</v>
      </c>
      <c r="ES47" s="884">
        <v>3311</v>
      </c>
      <c r="ET47" s="884">
        <v>-4549.7374146260081</v>
      </c>
      <c r="EU47" s="884">
        <v>-1168.6905443578817</v>
      </c>
      <c r="EV47" s="884">
        <v>5184.9756522969001</v>
      </c>
      <c r="EW47" s="884">
        <v>366.54769331301031</v>
      </c>
      <c r="EX47" s="884">
        <v>17769.197349386344</v>
      </c>
      <c r="EY47" s="884">
        <v>22318.934764012352</v>
      </c>
      <c r="EZ47" s="884">
        <v>-4549.7374146260081</v>
      </c>
      <c r="FA47" s="884">
        <v>6032.2227310574517</v>
      </c>
      <c r="FB47" s="884">
        <v>7200.9132754153334</v>
      </c>
      <c r="FC47" s="884">
        <v>-1168.6905443578817</v>
      </c>
      <c r="FD47" s="884">
        <v>513549.57204101613</v>
      </c>
      <c r="FE47" s="884">
        <v>64762.434411163478</v>
      </c>
      <c r="FF47" s="884">
        <v>448787.13762985263</v>
      </c>
      <c r="FG47" s="884">
        <v>312646</v>
      </c>
      <c r="FH47" s="884">
        <v>88310</v>
      </c>
      <c r="FI47" s="884">
        <v>112593.57204101613</v>
      </c>
      <c r="FJ47" s="884">
        <v>117412</v>
      </c>
      <c r="FK47" s="884">
        <v>5413.9980555555558</v>
      </c>
      <c r="FL47" s="884">
        <v>229.0224032586558</v>
      </c>
      <c r="FM47" s="884">
        <v>5184.9756522969001</v>
      </c>
      <c r="FN47" s="884">
        <v>366.54769331303032</v>
      </c>
      <c r="FO47" s="884">
        <v>7.0589309049090318E-2</v>
      </c>
      <c r="FP47" s="884">
        <v>195317</v>
      </c>
      <c r="FQ47" s="884">
        <v>188928</v>
      </c>
      <c r="FR47" s="884">
        <v>8188</v>
      </c>
      <c r="FS47" s="884">
        <v>1343</v>
      </c>
      <c r="FT47" s="884">
        <v>0</v>
      </c>
      <c r="FU47" s="884">
        <v>53959</v>
      </c>
      <c r="FV47" s="884">
        <v>7618</v>
      </c>
      <c r="FW47" s="884">
        <v>50406</v>
      </c>
      <c r="FX47" s="884">
        <v>63111</v>
      </c>
      <c r="FY47" s="884">
        <v>4303</v>
      </c>
      <c r="FZ47" s="884">
        <v>6389</v>
      </c>
      <c r="GA47" s="884">
        <v>215345</v>
      </c>
      <c r="GB47" s="884">
        <v>188569</v>
      </c>
      <c r="GC47" s="884">
        <v>54859</v>
      </c>
      <c r="GD47" s="884">
        <v>21155</v>
      </c>
      <c r="GE47" s="884">
        <v>75890</v>
      </c>
      <c r="GF47" s="884">
        <v>9497</v>
      </c>
      <c r="GG47" s="884">
        <v>4745</v>
      </c>
      <c r="GH47" s="884">
        <v>23548</v>
      </c>
      <c r="GI47" s="884">
        <v>8372</v>
      </c>
      <c r="GJ47" s="884">
        <v>26776</v>
      </c>
      <c r="GK47" s="884">
        <v>19390</v>
      </c>
      <c r="GL47" s="884">
        <v>19375</v>
      </c>
      <c r="GM47" s="884">
        <v>6323</v>
      </c>
      <c r="GN47" s="884">
        <v>412</v>
      </c>
      <c r="GO47" s="884">
        <v>651</v>
      </c>
      <c r="GP47" s="884">
        <v>-20028</v>
      </c>
      <c r="GQ47" s="884">
        <v>-20028</v>
      </c>
      <c r="GR47" s="884">
        <v>3515</v>
      </c>
      <c r="GS47" s="884">
        <v>359</v>
      </c>
      <c r="GT47" s="884">
        <v>333627.25300000003</v>
      </c>
      <c r="GU47" s="884">
        <v>40669.699999999997</v>
      </c>
      <c r="GV47" s="884">
        <v>6799.4705000000004</v>
      </c>
      <c r="GW47" s="884">
        <v>26927.039000000001</v>
      </c>
      <c r="GX47" s="884">
        <v>6943.1904999999997</v>
      </c>
      <c r="GY47" s="884">
        <v>33870.229500000001</v>
      </c>
      <c r="GZ47" s="884">
        <v>18370.701599697695</v>
      </c>
      <c r="HA47" s="884">
        <v>3786.2015996976952</v>
      </c>
      <c r="HB47" s="884">
        <v>14584.5</v>
      </c>
      <c r="HC47" s="884">
        <v>11879.9</v>
      </c>
      <c r="HD47" s="884">
        <v>13944.9</v>
      </c>
      <c r="HE47" s="884">
        <v>11419.9</v>
      </c>
      <c r="HF47" s="884">
        <v>25415486.100000001</v>
      </c>
      <c r="HG47" s="884">
        <v>20080509.600000001</v>
      </c>
      <c r="HH47" s="884">
        <v>2382.3369122789377</v>
      </c>
      <c r="HI47" s="884">
        <v>1403.8646874187575</v>
      </c>
      <c r="HJ47" s="884">
        <v>20.61</v>
      </c>
      <c r="HK47" s="884">
        <v>12.968132432776226</v>
      </c>
      <c r="HL47" s="884">
        <v>7.6418675672237732</v>
      </c>
      <c r="HM47" s="884">
        <v>993.39999999999986</v>
      </c>
      <c r="HN47" s="884">
        <v>2777.4</v>
      </c>
      <c r="HO47" s="884">
        <v>179.70000000000027</v>
      </c>
      <c r="HP47" s="884">
        <v>2597.6999999999998</v>
      </c>
      <c r="HQ47" s="884">
        <v>1371.1999999999998</v>
      </c>
      <c r="HR47" s="884">
        <v>9442.5</v>
      </c>
      <c r="HS47" s="884">
        <v>6681.2</v>
      </c>
      <c r="HT47" s="884">
        <v>2761.3</v>
      </c>
      <c r="HU47" s="884">
        <v>396.4</v>
      </c>
      <c r="HV47" s="884">
        <v>2598.4</v>
      </c>
      <c r="HW47" s="884">
        <v>177.90000000000009</v>
      </c>
      <c r="HX47" s="884">
        <v>2420.5</v>
      </c>
      <c r="HY47" s="884">
        <v>1187.7</v>
      </c>
      <c r="HZ47" s="884">
        <v>7697.4</v>
      </c>
      <c r="IA47" s="884">
        <v>5008.5999999999995</v>
      </c>
      <c r="IB47" s="884">
        <v>2688.8</v>
      </c>
      <c r="IC47" s="884">
        <v>251716</v>
      </c>
      <c r="ID47" s="884">
        <v>2909</v>
      </c>
      <c r="IE47" s="884">
        <v>59844</v>
      </c>
      <c r="IF47" s="884">
        <v>5183</v>
      </c>
      <c r="IG47" s="884">
        <v>54661</v>
      </c>
      <c r="IH47" s="884">
        <v>23080</v>
      </c>
      <c r="II47" s="884">
        <v>165883</v>
      </c>
      <c r="IJ47" s="884">
        <v>103306</v>
      </c>
      <c r="IK47" s="884">
        <v>62577</v>
      </c>
      <c r="IL47" s="884">
        <v>21188.393841699006</v>
      </c>
      <c r="IM47" s="884">
        <v>7338.5469223007067</v>
      </c>
      <c r="IN47" s="884">
        <v>23031.096059113301</v>
      </c>
      <c r="IO47" s="884">
        <v>29134.345137717803</v>
      </c>
      <c r="IP47" s="884">
        <v>22582.524271844661</v>
      </c>
      <c r="IQ47" s="884">
        <v>19432.51662877831</v>
      </c>
      <c r="IR47" s="884">
        <v>21550.523553407646</v>
      </c>
      <c r="IS47" s="884">
        <v>20625.72375514116</v>
      </c>
      <c r="IT47" s="884">
        <v>23273.20737875632</v>
      </c>
      <c r="IU47" s="884">
        <v>2631.6730833333299</v>
      </c>
      <c r="IV47" s="884">
        <v>1246.5380833333334</v>
      </c>
      <c r="IW47" s="884">
        <v>9497</v>
      </c>
      <c r="IX47" s="884">
        <v>0.52715503069116376</v>
      </c>
      <c r="IY47" s="884">
        <v>0.13021486123545212</v>
      </c>
      <c r="IZ47" s="884">
        <v>0.30899010373196611</v>
      </c>
      <c r="JA47" s="884">
        <v>0.63188985480440207</v>
      </c>
      <c r="JB47" s="884">
        <v>0.5436600475820319</v>
      </c>
      <c r="JC47" s="884">
        <v>0.53609563452564091</v>
      </c>
      <c r="JD47" s="884">
        <v>0.44628477622256785</v>
      </c>
      <c r="JE47" s="884">
        <v>0.80280443372504751</v>
      </c>
      <c r="JF47" s="884">
        <v>32687.862071603562</v>
      </c>
      <c r="JG47" s="884"/>
      <c r="JH47" s="884"/>
      <c r="JI47" s="884">
        <v>16966.757059187545</v>
      </c>
      <c r="JJ47" s="884"/>
      <c r="JK47" s="884"/>
      <c r="JL47" s="884">
        <v>13476.536935410277</v>
      </c>
      <c r="JM47" s="884"/>
      <c r="JN47" s="884"/>
      <c r="JO47" s="884">
        <v>3490.2201237772674</v>
      </c>
      <c r="JP47" s="884"/>
      <c r="JQ47" s="884"/>
      <c r="JR47" s="884">
        <v>51.908408426785655</v>
      </c>
      <c r="JU47" s="884">
        <v>41.227954602505335</v>
      </c>
      <c r="JX47" s="884">
        <v>20.565920950752247</v>
      </c>
    </row>
    <row r="48" spans="1:284" s="476" customFormat="1" ht="15">
      <c r="A48" s="196">
        <v>1998</v>
      </c>
      <c r="B48" s="884">
        <v>555993</v>
      </c>
      <c r="C48" s="884">
        <v>331776</v>
      </c>
      <c r="D48" s="884">
        <v>93728</v>
      </c>
      <c r="E48" s="884">
        <v>133033</v>
      </c>
      <c r="F48" s="884">
        <v>145125</v>
      </c>
      <c r="G48" s="884">
        <v>147669</v>
      </c>
      <c r="H48" s="1113">
        <v>795904.12570652191</v>
      </c>
      <c r="I48" s="1113">
        <v>492644.91671413579</v>
      </c>
      <c r="J48" s="1113">
        <v>129529.75584435201</v>
      </c>
      <c r="K48" s="1113">
        <v>176491.19862285038</v>
      </c>
      <c r="L48" s="1113">
        <v>195031.72386552099</v>
      </c>
      <c r="M48" s="1113">
        <v>197793.46934033732</v>
      </c>
      <c r="N48" s="884">
        <v>69.856780740575573</v>
      </c>
      <c r="O48" s="884">
        <v>67.345868950174875</v>
      </c>
      <c r="P48" s="884">
        <v>72.360207420314453</v>
      </c>
      <c r="Q48" s="884">
        <v>75.376563272303684</v>
      </c>
      <c r="R48" s="884">
        <v>74.410971263355663</v>
      </c>
      <c r="S48" s="884">
        <v>74.658177791456978</v>
      </c>
      <c r="T48" s="1113">
        <v>555993</v>
      </c>
      <c r="U48" s="1113">
        <v>505441</v>
      </c>
      <c r="V48" s="1113">
        <v>270202</v>
      </c>
      <c r="W48" s="1113">
        <v>235239</v>
      </c>
      <c r="X48" s="1113">
        <v>166201</v>
      </c>
      <c r="Y48" s="1113">
        <v>69038</v>
      </c>
      <c r="Z48" s="1113">
        <v>50552</v>
      </c>
      <c r="AA48" s="884">
        <v>555993</v>
      </c>
      <c r="AB48" s="884">
        <v>507777</v>
      </c>
      <c r="AC48" s="884">
        <v>23076</v>
      </c>
      <c r="AD48" s="884">
        <v>16251</v>
      </c>
      <c r="AE48" s="884">
        <v>92031</v>
      </c>
      <c r="AF48" s="884">
        <v>46548</v>
      </c>
      <c r="AG48" s="884">
        <v>329871</v>
      </c>
      <c r="AH48" s="884">
        <v>247445</v>
      </c>
      <c r="AI48" s="884">
        <v>23968</v>
      </c>
      <c r="AJ48" s="884">
        <v>82426</v>
      </c>
      <c r="AK48" s="884">
        <v>48216</v>
      </c>
      <c r="AL48" s="884">
        <v>795904.12570652191</v>
      </c>
      <c r="AM48" s="884">
        <v>721960.63259010471</v>
      </c>
      <c r="AN48" s="884">
        <v>24562.054436760092</v>
      </c>
      <c r="AO48" s="884">
        <v>29176.256499562591</v>
      </c>
      <c r="AP48" s="884">
        <v>119030.95414400303</v>
      </c>
      <c r="AQ48" s="884">
        <v>73043.889965258422</v>
      </c>
      <c r="AR48" s="884">
        <v>476147.47754452057</v>
      </c>
      <c r="AS48" s="884">
        <v>344897.49539894063</v>
      </c>
      <c r="AT48" s="884">
        <v>43463.593165999999</v>
      </c>
      <c r="AU48" s="884">
        <v>131249.98214558</v>
      </c>
      <c r="AV48" s="884">
        <v>73943.493116417172</v>
      </c>
      <c r="AW48" s="884">
        <v>69.856780740575573</v>
      </c>
      <c r="AX48" s="884">
        <v>70.333059321849746</v>
      </c>
      <c r="AY48" s="884">
        <v>93.949795850399099</v>
      </c>
      <c r="AZ48" s="884">
        <v>55.69940064190083</v>
      </c>
      <c r="BA48" s="884">
        <v>77.31686321581644</v>
      </c>
      <c r="BB48" s="884">
        <v>63.726069383954552</v>
      </c>
      <c r="BC48" s="884">
        <v>69.279165711668924</v>
      </c>
      <c r="BD48" s="884">
        <v>71.744504758952218</v>
      </c>
      <c r="BE48" s="884">
        <v>55.145003563003392</v>
      </c>
      <c r="BF48" s="884">
        <v>62.800770447781574</v>
      </c>
      <c r="BG48" s="884">
        <v>65.206548903618028</v>
      </c>
      <c r="BH48" s="884">
        <v>145125</v>
      </c>
      <c r="BI48" s="884">
        <v>100958</v>
      </c>
      <c r="BJ48" s="884">
        <v>44167</v>
      </c>
      <c r="BK48" s="884">
        <v>22361</v>
      </c>
      <c r="BL48" s="884">
        <v>21806</v>
      </c>
      <c r="BM48" s="884">
        <v>147669</v>
      </c>
      <c r="BN48" s="884">
        <v>121875</v>
      </c>
      <c r="BO48" s="884">
        <v>25794</v>
      </c>
      <c r="BP48" s="884">
        <v>22008</v>
      </c>
      <c r="BQ48" s="884">
        <v>3786</v>
      </c>
      <c r="BR48" s="884">
        <v>195031.72386552099</v>
      </c>
      <c r="BS48" s="884">
        <v>128884.44863315366</v>
      </c>
      <c r="BT48" s="884">
        <v>66147.275232367349</v>
      </c>
      <c r="BU48" s="884">
        <v>32347.136616489377</v>
      </c>
      <c r="BV48" s="884">
        <v>33800.138615877971</v>
      </c>
      <c r="BW48" s="884">
        <v>197793.46934033732</v>
      </c>
      <c r="BX48" s="884">
        <v>159709.49838148864</v>
      </c>
      <c r="BY48" s="884">
        <v>38083.970958848688</v>
      </c>
      <c r="BZ48" s="884">
        <v>32705.069767405032</v>
      </c>
      <c r="CA48" s="884">
        <v>5378.901191443656</v>
      </c>
      <c r="CB48" s="884">
        <v>74.410971263355663</v>
      </c>
      <c r="CC48" s="884">
        <v>78.332181322634781</v>
      </c>
      <c r="CD48" s="884">
        <v>66.770701959901885</v>
      </c>
      <c r="CE48" s="884">
        <v>69.128220729748264</v>
      </c>
      <c r="CF48" s="884">
        <v>64.514528321361382</v>
      </c>
      <c r="CG48" s="884">
        <v>74.658177791456978</v>
      </c>
      <c r="CH48" s="884">
        <v>76.310426890756617</v>
      </c>
      <c r="CI48" s="884">
        <v>67.729281770200615</v>
      </c>
      <c r="CJ48" s="884">
        <v>67.292319375921068</v>
      </c>
      <c r="CK48" s="884">
        <v>70.38612283903781</v>
      </c>
      <c r="CL48" s="884">
        <v>133033</v>
      </c>
      <c r="CM48" s="884">
        <v>129417</v>
      </c>
      <c r="CN48" s="884">
        <v>2263</v>
      </c>
      <c r="CO48" s="884">
        <v>1353</v>
      </c>
      <c r="CP48" s="884">
        <v>176491.19862285038</v>
      </c>
      <c r="CQ48" s="884">
        <v>170464.79461597724</v>
      </c>
      <c r="CR48" s="884">
        <v>225.5187712174644</v>
      </c>
      <c r="CS48" s="884">
        <v>5800.8852356556536</v>
      </c>
      <c r="CT48" s="884">
        <v>129417</v>
      </c>
      <c r="CU48" s="884">
        <v>36209</v>
      </c>
      <c r="CV48" s="884">
        <v>41788</v>
      </c>
      <c r="CW48" s="884">
        <v>12065</v>
      </c>
      <c r="CX48" s="884">
        <v>29823</v>
      </c>
      <c r="CY48" s="884">
        <v>443</v>
      </c>
      <c r="CZ48" s="884">
        <v>9089</v>
      </c>
      <c r="DA48" s="884">
        <v>39355</v>
      </c>
      <c r="DB48" s="884">
        <v>176491.19862285038</v>
      </c>
      <c r="DC48" s="884">
        <v>170464.79461597724</v>
      </c>
      <c r="DD48" s="884">
        <v>43992.963158499828</v>
      </c>
      <c r="DE48" s="884">
        <v>63785.626117725908</v>
      </c>
      <c r="DF48" s="884">
        <v>14769.800639032625</v>
      </c>
      <c r="DG48" s="884">
        <v>34344.180107245411</v>
      </c>
      <c r="DH48" s="884">
        <v>439.12152851131964</v>
      </c>
      <c r="DI48" s="884">
        <v>13133.103064962124</v>
      </c>
      <c r="DJ48" s="884">
        <v>47916.404700718856</v>
      </c>
      <c r="DK48" s="884">
        <v>75.376563272303684</v>
      </c>
      <c r="DL48" s="884">
        <v>75.920075046316953</v>
      </c>
      <c r="DM48" s="884">
        <v>82.306344925084005</v>
      </c>
      <c r="DN48" s="884">
        <v>65.5131924594955</v>
      </c>
      <c r="DO48" s="884">
        <v>81.686952280963354</v>
      </c>
      <c r="DP48" s="884">
        <v>86.835673196660181</v>
      </c>
      <c r="DQ48" s="884">
        <v>100.88323419301007</v>
      </c>
      <c r="DR48" s="884">
        <v>69.206797167750793</v>
      </c>
      <c r="DS48" s="884">
        <v>82.132622941573871</v>
      </c>
      <c r="DT48" s="884">
        <v>107913</v>
      </c>
      <c r="DU48" s="884">
        <v>21504</v>
      </c>
      <c r="DV48" s="884">
        <v>137640.87138357613</v>
      </c>
      <c r="DW48" s="884">
        <v>32823.923232401117</v>
      </c>
      <c r="DX48" s="884">
        <v>78.401857613404076</v>
      </c>
      <c r="DY48" s="884">
        <v>65.5131924594955</v>
      </c>
      <c r="DZ48" s="884">
        <v>2225363</v>
      </c>
      <c r="EA48" s="884">
        <v>2116397.9986663312</v>
      </c>
      <c r="EB48" s="884">
        <v>81.287499999999994</v>
      </c>
      <c r="EC48" s="884">
        <v>111472</v>
      </c>
      <c r="ED48" s="884">
        <v>270252</v>
      </c>
      <c r="EE48" s="884">
        <v>22310</v>
      </c>
      <c r="EF48" s="884">
        <v>-35597</v>
      </c>
      <c r="EG48" s="884">
        <v>368437</v>
      </c>
      <c r="EH48" s="884">
        <v>331776</v>
      </c>
      <c r="EI48" s="884">
        <v>2076</v>
      </c>
      <c r="EJ48" s="884">
        <v>38737</v>
      </c>
      <c r="EK48" s="884">
        <v>10.513873470905473</v>
      </c>
      <c r="EL48" s="884">
        <v>145125</v>
      </c>
      <c r="EM48" s="884">
        <v>100958</v>
      </c>
      <c r="EN48" s="884">
        <v>44167</v>
      </c>
      <c r="EO48" s="884">
        <v>21806</v>
      </c>
      <c r="EP48" s="884">
        <v>147669</v>
      </c>
      <c r="EQ48" s="884">
        <v>121875</v>
      </c>
      <c r="ER48" s="884">
        <v>25794</v>
      </c>
      <c r="ES48" s="884">
        <v>3786</v>
      </c>
      <c r="ET48" s="884">
        <v>-5277.5367948043313</v>
      </c>
      <c r="EU48" s="884">
        <v>-1727.7253096255081</v>
      </c>
      <c r="EV48" s="884">
        <v>5324.8586971034174</v>
      </c>
      <c r="EW48" s="884">
        <v>-4224.403407326422</v>
      </c>
      <c r="EX48" s="884">
        <v>19484.542909141815</v>
      </c>
      <c r="EY48" s="884">
        <v>24762.079703946147</v>
      </c>
      <c r="EZ48" s="884">
        <v>-5277.5367948043313</v>
      </c>
      <c r="FA48" s="884">
        <v>6740.3484596169856</v>
      </c>
      <c r="FB48" s="884">
        <v>8468.0737692424937</v>
      </c>
      <c r="FC48" s="884">
        <v>-1727.7253096255081</v>
      </c>
      <c r="FD48" s="884">
        <v>548987.73789557011</v>
      </c>
      <c r="FE48" s="884">
        <v>68457.702849621724</v>
      </c>
      <c r="FF48" s="884">
        <v>480530.0350459484</v>
      </c>
      <c r="FG48" s="884">
        <v>331776</v>
      </c>
      <c r="FH48" s="884">
        <v>93728</v>
      </c>
      <c r="FI48" s="884">
        <v>123483.73789557011</v>
      </c>
      <c r="FJ48" s="884">
        <v>133033</v>
      </c>
      <c r="FK48" s="884">
        <v>5492.3230555555556</v>
      </c>
      <c r="FL48" s="884">
        <v>167.4643584521385</v>
      </c>
      <c r="FM48" s="884">
        <v>5324.8586971034174</v>
      </c>
      <c r="FN48" s="884">
        <v>-4224.4034073264693</v>
      </c>
      <c r="FO48" s="884">
        <v>-0.75979435124659289</v>
      </c>
      <c r="FP48" s="884">
        <v>213065</v>
      </c>
      <c r="FQ48" s="884">
        <v>206292</v>
      </c>
      <c r="FR48" s="884">
        <v>8530</v>
      </c>
      <c r="FS48" s="884">
        <v>1494</v>
      </c>
      <c r="FT48" s="884">
        <v>0</v>
      </c>
      <c r="FU48" s="884">
        <v>61567</v>
      </c>
      <c r="FV48" s="884">
        <v>7350</v>
      </c>
      <c r="FW48" s="884">
        <v>54869</v>
      </c>
      <c r="FX48" s="884">
        <v>67929</v>
      </c>
      <c r="FY48" s="884">
        <v>4553</v>
      </c>
      <c r="FZ48" s="884">
        <v>6773</v>
      </c>
      <c r="GA48" s="884">
        <v>227659</v>
      </c>
      <c r="GB48" s="884">
        <v>197804</v>
      </c>
      <c r="GC48" s="884">
        <v>57659</v>
      </c>
      <c r="GD48" s="884">
        <v>22022</v>
      </c>
      <c r="GE48" s="884">
        <v>79498</v>
      </c>
      <c r="GF48" s="884">
        <v>8864</v>
      </c>
      <c r="GG48" s="884">
        <v>6352</v>
      </c>
      <c r="GH48" s="884">
        <v>22604</v>
      </c>
      <c r="GI48" s="884">
        <v>9669</v>
      </c>
      <c r="GJ48" s="884">
        <v>29855</v>
      </c>
      <c r="GK48" s="884">
        <v>21528</v>
      </c>
      <c r="GL48" s="884">
        <v>21504</v>
      </c>
      <c r="GM48" s="884">
        <v>6720</v>
      </c>
      <c r="GN48" s="884">
        <v>1486</v>
      </c>
      <c r="GO48" s="884">
        <v>121</v>
      </c>
      <c r="GP48" s="884">
        <v>-14594</v>
      </c>
      <c r="GQ48" s="884">
        <v>-14594</v>
      </c>
      <c r="GR48" s="884">
        <v>7995</v>
      </c>
      <c r="GS48" s="884">
        <v>8488</v>
      </c>
      <c r="GT48" s="884">
        <v>346416.95699999999</v>
      </c>
      <c r="GU48" s="884">
        <v>40860.389000000003</v>
      </c>
      <c r="GV48" s="884">
        <v>6645.5555000000004</v>
      </c>
      <c r="GW48" s="884">
        <v>27088.782999999999</v>
      </c>
      <c r="GX48" s="884">
        <v>7126.0505000000003</v>
      </c>
      <c r="GY48" s="884">
        <v>34214.833500000001</v>
      </c>
      <c r="GZ48" s="884">
        <v>18702.991584249648</v>
      </c>
      <c r="HA48" s="884">
        <v>3479.6915842496492</v>
      </c>
      <c r="HB48" s="884">
        <v>15223.3</v>
      </c>
      <c r="HC48" s="884">
        <v>12463.7</v>
      </c>
      <c r="HD48" s="884">
        <v>14534.5</v>
      </c>
      <c r="HE48" s="884">
        <v>11959.7</v>
      </c>
      <c r="HF48" s="884">
        <v>26657610.199999999</v>
      </c>
      <c r="HG48" s="884">
        <v>21177247.800000001</v>
      </c>
      <c r="HH48" s="884">
        <v>2222.122299855856</v>
      </c>
      <c r="HI48" s="884">
        <v>1257.5692843937932</v>
      </c>
      <c r="HJ48" s="884">
        <v>18.605</v>
      </c>
      <c r="HK48" s="884">
        <v>11.881106238251062</v>
      </c>
      <c r="HL48" s="884">
        <v>6.723893761748938</v>
      </c>
      <c r="HM48" s="884">
        <v>994.5</v>
      </c>
      <c r="HN48" s="884">
        <v>2882.6</v>
      </c>
      <c r="HO48" s="884">
        <v>179.7000000000007</v>
      </c>
      <c r="HP48" s="884">
        <v>2702.8999999999992</v>
      </c>
      <c r="HQ48" s="884">
        <v>1481.5999999999997</v>
      </c>
      <c r="HR48" s="884">
        <v>9864.5999999999985</v>
      </c>
      <c r="HS48" s="884">
        <v>7026.4</v>
      </c>
      <c r="HT48" s="884">
        <v>2838.1999999999994</v>
      </c>
      <c r="HU48" s="884">
        <v>413</v>
      </c>
      <c r="HV48" s="884">
        <v>2686.8</v>
      </c>
      <c r="HW48" s="884">
        <v>177.60000000000036</v>
      </c>
      <c r="HX48" s="884">
        <v>2509.1999999999998</v>
      </c>
      <c r="HY48" s="884">
        <v>1281.3</v>
      </c>
      <c r="HZ48" s="884">
        <v>8082.6</v>
      </c>
      <c r="IA48" s="884">
        <v>5321.6</v>
      </c>
      <c r="IB48" s="884">
        <v>2761</v>
      </c>
      <c r="IC48" s="884">
        <v>270202</v>
      </c>
      <c r="ID48" s="884">
        <v>3182</v>
      </c>
      <c r="IE48" s="884">
        <v>62829</v>
      </c>
      <c r="IF48" s="884">
        <v>5269</v>
      </c>
      <c r="IG48" s="884">
        <v>57560</v>
      </c>
      <c r="IH48" s="884">
        <v>25359</v>
      </c>
      <c r="II48" s="884">
        <v>178832</v>
      </c>
      <c r="IJ48" s="884">
        <v>112587</v>
      </c>
      <c r="IK48" s="884">
        <v>66245</v>
      </c>
      <c r="IL48" s="884">
        <v>21679.116153309209</v>
      </c>
      <c r="IM48" s="884">
        <v>7704.6004842615012</v>
      </c>
      <c r="IN48" s="884">
        <v>23384.32335864225</v>
      </c>
      <c r="IO48" s="884">
        <v>29667.79279279273</v>
      </c>
      <c r="IP48" s="884">
        <v>22939.582336999843</v>
      </c>
      <c r="IQ48" s="884">
        <v>19791.617888082415</v>
      </c>
      <c r="IR48" s="884">
        <v>22125.55365847623</v>
      </c>
      <c r="IS48" s="884">
        <v>21156.60703547805</v>
      </c>
      <c r="IT48" s="884">
        <v>23993.118435349512</v>
      </c>
      <c r="IU48" s="884">
        <v>2359.3593333333333</v>
      </c>
      <c r="IV48" s="884">
        <v>1130.0509999999999</v>
      </c>
      <c r="IW48" s="884">
        <v>8864</v>
      </c>
      <c r="IX48" s="884">
        <v>0.53212729209869691</v>
      </c>
      <c r="IY48" s="884">
        <v>0.13789218235396083</v>
      </c>
      <c r="IZ48" s="884">
        <v>0.32422620146452524</v>
      </c>
      <c r="JA48" s="884">
        <v>0.62544142734513375</v>
      </c>
      <c r="JB48" s="884">
        <v>0.54479247228667183</v>
      </c>
      <c r="JC48" s="884">
        <v>0.54212707391677351</v>
      </c>
      <c r="JD48" s="884">
        <v>0.45499808038149891</v>
      </c>
      <c r="JE48" s="884">
        <v>0.80369058306844932</v>
      </c>
      <c r="JF48" s="884">
        <v>32977.076373031719</v>
      </c>
      <c r="JG48" s="884"/>
      <c r="JH48" s="884"/>
      <c r="JI48" s="884">
        <v>17240.61792833616</v>
      </c>
      <c r="JJ48" s="884"/>
      <c r="JK48" s="884"/>
      <c r="JL48" s="884">
        <v>14039.985360192028</v>
      </c>
      <c r="JM48" s="884"/>
      <c r="JN48" s="884"/>
      <c r="JO48" s="884">
        <v>3200.6325681441317</v>
      </c>
      <c r="JP48" s="884"/>
      <c r="JQ48" s="884"/>
      <c r="JR48" s="884">
        <v>52.283207460299465</v>
      </c>
      <c r="JU48" s="884">
        <v>42.574985124132382</v>
      </c>
      <c r="JX48" s="884">
        <v>18.565209087275377</v>
      </c>
    </row>
    <row r="49" spans="1:286" s="476" customFormat="1" ht="15">
      <c r="A49" s="196">
        <v>1999</v>
      </c>
      <c r="B49" s="884">
        <v>595723</v>
      </c>
      <c r="C49" s="884">
        <v>355082</v>
      </c>
      <c r="D49" s="884">
        <v>100025</v>
      </c>
      <c r="E49" s="884">
        <v>152134</v>
      </c>
      <c r="F49" s="884">
        <v>156982</v>
      </c>
      <c r="G49" s="884">
        <v>168500</v>
      </c>
      <c r="H49" s="1113">
        <v>831644.3927719614</v>
      </c>
      <c r="I49" s="1113">
        <v>516259.09096221824</v>
      </c>
      <c r="J49" s="1113">
        <v>134429.64498477607</v>
      </c>
      <c r="K49" s="1113">
        <v>195052.39610359637</v>
      </c>
      <c r="L49" s="1113">
        <v>210760.91702010445</v>
      </c>
      <c r="M49" s="1113">
        <v>224857.65629873378</v>
      </c>
      <c r="N49" s="884">
        <v>71.631938503714338</v>
      </c>
      <c r="O49" s="884">
        <v>68.779805763456508</v>
      </c>
      <c r="P49" s="884">
        <v>74.406950945476098</v>
      </c>
      <c r="Q49" s="884">
        <v>77.996478402243511</v>
      </c>
      <c r="R49" s="884">
        <v>74.483448933288471</v>
      </c>
      <c r="S49" s="884">
        <v>74.936296488005709</v>
      </c>
      <c r="T49" s="1113">
        <v>595723</v>
      </c>
      <c r="U49" s="1113">
        <v>539748</v>
      </c>
      <c r="V49" s="1113">
        <v>290390</v>
      </c>
      <c r="W49" s="1113">
        <v>249358</v>
      </c>
      <c r="X49" s="1113">
        <v>175103</v>
      </c>
      <c r="Y49" s="1113">
        <v>74255</v>
      </c>
      <c r="Z49" s="1113">
        <v>55975</v>
      </c>
      <c r="AA49" s="884">
        <v>595723</v>
      </c>
      <c r="AB49" s="884">
        <v>541434</v>
      </c>
      <c r="AC49" s="884">
        <v>22741</v>
      </c>
      <c r="AD49" s="884">
        <v>16675</v>
      </c>
      <c r="AE49" s="884">
        <v>97101</v>
      </c>
      <c r="AF49" s="884">
        <v>52401</v>
      </c>
      <c r="AG49" s="884">
        <v>352516</v>
      </c>
      <c r="AH49" s="884">
        <v>264890</v>
      </c>
      <c r="AI49" s="884">
        <v>25846</v>
      </c>
      <c r="AJ49" s="884">
        <v>87626</v>
      </c>
      <c r="AK49" s="884">
        <v>54289</v>
      </c>
      <c r="AL49" s="884">
        <v>831644.3927719614</v>
      </c>
      <c r="AM49" s="884">
        <v>753728.43365708343</v>
      </c>
      <c r="AN49" s="884">
        <v>24385.176008317871</v>
      </c>
      <c r="AO49" s="884">
        <v>30259.295582001316</v>
      </c>
      <c r="AP49" s="884">
        <v>125244.06751870469</v>
      </c>
      <c r="AQ49" s="884">
        <v>77529.091366564578</v>
      </c>
      <c r="AR49" s="884">
        <v>496310.80318149499</v>
      </c>
      <c r="AS49" s="884">
        <v>362005.06347163901</v>
      </c>
      <c r="AT49" s="884">
        <v>44805.500081999999</v>
      </c>
      <c r="AU49" s="884">
        <v>134305.73970985596</v>
      </c>
      <c r="AV49" s="884">
        <v>77915.959114878046</v>
      </c>
      <c r="AW49" s="884">
        <v>71.631938503714338</v>
      </c>
      <c r="AX49" s="884">
        <v>71.834095122691238</v>
      </c>
      <c r="AY49" s="884">
        <v>93.25747737987605</v>
      </c>
      <c r="AZ49" s="884">
        <v>55.107032993585413</v>
      </c>
      <c r="BA49" s="884">
        <v>77.529420693318158</v>
      </c>
      <c r="BB49" s="884">
        <v>67.588822564994757</v>
      </c>
      <c r="BC49" s="884">
        <v>71.027267135889659</v>
      </c>
      <c r="BD49" s="884">
        <v>73.173009642378275</v>
      </c>
      <c r="BE49" s="884">
        <v>57.684882330737061</v>
      </c>
      <c r="BF49" s="884">
        <v>65.243674759768737</v>
      </c>
      <c r="BG49" s="884">
        <v>69.676354647649489</v>
      </c>
      <c r="BH49" s="884">
        <v>156982</v>
      </c>
      <c r="BI49" s="884">
        <v>107722</v>
      </c>
      <c r="BJ49" s="884">
        <v>49260</v>
      </c>
      <c r="BK49" s="884">
        <v>24519</v>
      </c>
      <c r="BL49" s="884">
        <v>24741</v>
      </c>
      <c r="BM49" s="884">
        <v>168500</v>
      </c>
      <c r="BN49" s="884">
        <v>138879</v>
      </c>
      <c r="BO49" s="884">
        <v>29621</v>
      </c>
      <c r="BP49" s="884">
        <v>25198</v>
      </c>
      <c r="BQ49" s="884">
        <v>4423</v>
      </c>
      <c r="BR49" s="884">
        <v>210760.91702010445</v>
      </c>
      <c r="BS49" s="884">
        <v>138216.62715169552</v>
      </c>
      <c r="BT49" s="884">
        <v>72544.289868408916</v>
      </c>
      <c r="BU49" s="884">
        <v>35411.743977372156</v>
      </c>
      <c r="BV49" s="884">
        <v>37132.54589103676</v>
      </c>
      <c r="BW49" s="884">
        <v>224857.65629873378</v>
      </c>
      <c r="BX49" s="884">
        <v>182085.71739192776</v>
      </c>
      <c r="BY49" s="884">
        <v>42771.938906806055</v>
      </c>
      <c r="BZ49" s="884">
        <v>36590.436002962117</v>
      </c>
      <c r="CA49" s="884">
        <v>6181.5029038439407</v>
      </c>
      <c r="CB49" s="884">
        <v>74.483448933288471</v>
      </c>
      <c r="CC49" s="884">
        <v>77.937077629432352</v>
      </c>
      <c r="CD49" s="884">
        <v>67.903345789661387</v>
      </c>
      <c r="CE49" s="884">
        <v>69.239741526617436</v>
      </c>
      <c r="CF49" s="884">
        <v>66.628881500883324</v>
      </c>
      <c r="CG49" s="884">
        <v>74.936296488005709</v>
      </c>
      <c r="CH49" s="884">
        <v>76.271221043148557</v>
      </c>
      <c r="CI49" s="884">
        <v>69.253348707291309</v>
      </c>
      <c r="CJ49" s="884">
        <v>68.864989742019304</v>
      </c>
      <c r="CK49" s="884">
        <v>71.552178633606673</v>
      </c>
      <c r="CL49" s="884">
        <v>152134</v>
      </c>
      <c r="CM49" s="884">
        <v>147332</v>
      </c>
      <c r="CN49" s="884">
        <v>3392</v>
      </c>
      <c r="CO49" s="884">
        <v>1410</v>
      </c>
      <c r="CP49" s="884">
        <v>195052.39610359637</v>
      </c>
      <c r="CQ49" s="884">
        <v>187339.19900132524</v>
      </c>
      <c r="CR49" s="884">
        <v>1333.8656806533638</v>
      </c>
      <c r="CS49" s="884">
        <v>6379.3314216177778</v>
      </c>
      <c r="CT49" s="884">
        <v>147332</v>
      </c>
      <c r="CU49" s="884">
        <v>42427</v>
      </c>
      <c r="CV49" s="884">
        <v>47322</v>
      </c>
      <c r="CW49" s="884">
        <v>14337</v>
      </c>
      <c r="CX49" s="884">
        <v>32588</v>
      </c>
      <c r="CY49" s="884">
        <v>492</v>
      </c>
      <c r="CZ49" s="884">
        <v>10166</v>
      </c>
      <c r="DA49" s="884">
        <v>43246</v>
      </c>
      <c r="DB49" s="884">
        <v>195052.39610359637</v>
      </c>
      <c r="DC49" s="884">
        <v>187339.19900132524</v>
      </c>
      <c r="DD49" s="884">
        <v>48713.417857680921</v>
      </c>
      <c r="DE49" s="884">
        <v>69568.15096706053</v>
      </c>
      <c r="DF49" s="884">
        <v>17375.348639977256</v>
      </c>
      <c r="DG49" s="884">
        <v>36907.84656023352</v>
      </c>
      <c r="DH49" s="884">
        <v>479.94492705974289</v>
      </c>
      <c r="DI49" s="884">
        <v>14294.490049313308</v>
      </c>
      <c r="DJ49" s="884">
        <v>51682.28153660657</v>
      </c>
      <c r="DK49" s="884">
        <v>77.996478402243511</v>
      </c>
      <c r="DL49" s="884">
        <v>78.644512619570762</v>
      </c>
      <c r="DM49" s="884">
        <v>87.095100007051329</v>
      </c>
      <c r="DN49" s="884">
        <v>68.022506480596633</v>
      </c>
      <c r="DO49" s="884">
        <v>82.513452230900199</v>
      </c>
      <c r="DP49" s="884">
        <v>88.295587624751988</v>
      </c>
      <c r="DQ49" s="884">
        <v>102.51176171693477</v>
      </c>
      <c r="DR49" s="884">
        <v>71.118311775580707</v>
      </c>
      <c r="DS49" s="884">
        <v>83.676646452554252</v>
      </c>
      <c r="DT49" s="884">
        <v>124174</v>
      </c>
      <c r="DU49" s="884">
        <v>23158</v>
      </c>
      <c r="DV49" s="884">
        <v>153294.58465503412</v>
      </c>
      <c r="DW49" s="884">
        <v>34044.614346291106</v>
      </c>
      <c r="DX49" s="884">
        <v>81.003513776715906</v>
      </c>
      <c r="DY49" s="884">
        <v>68.022506480596633</v>
      </c>
      <c r="DZ49" s="884">
        <v>2317753</v>
      </c>
      <c r="EA49" s="884">
        <v>2205969.7700688969</v>
      </c>
      <c r="EB49" s="884">
        <v>80.507499999999993</v>
      </c>
      <c r="EC49" s="884">
        <v>116464</v>
      </c>
      <c r="ED49" s="884">
        <v>290471</v>
      </c>
      <c r="EE49" s="884">
        <v>23254</v>
      </c>
      <c r="EF49" s="884">
        <v>-39543</v>
      </c>
      <c r="EG49" s="884">
        <v>390646</v>
      </c>
      <c r="EH49" s="884">
        <v>355082</v>
      </c>
      <c r="EI49" s="884">
        <v>2116</v>
      </c>
      <c r="EJ49" s="884">
        <v>37680</v>
      </c>
      <c r="EK49" s="884">
        <v>9.6455614546161996</v>
      </c>
      <c r="EL49" s="884">
        <v>156982</v>
      </c>
      <c r="EM49" s="884">
        <v>107722</v>
      </c>
      <c r="EN49" s="884">
        <v>49260</v>
      </c>
      <c r="EO49" s="884">
        <v>24741</v>
      </c>
      <c r="EP49" s="884">
        <v>168500</v>
      </c>
      <c r="EQ49" s="884">
        <v>138879</v>
      </c>
      <c r="ER49" s="884">
        <v>29621</v>
      </c>
      <c r="ES49" s="884">
        <v>4423</v>
      </c>
      <c r="ET49" s="884">
        <v>-5411</v>
      </c>
      <c r="EU49" s="884">
        <v>-2365</v>
      </c>
      <c r="EV49" s="884">
        <v>5941</v>
      </c>
      <c r="EW49" s="884">
        <v>-13353</v>
      </c>
      <c r="EX49" s="884">
        <v>19490</v>
      </c>
      <c r="EY49" s="884">
        <v>24901</v>
      </c>
      <c r="EZ49" s="884">
        <v>-5411</v>
      </c>
      <c r="FA49" s="884">
        <v>7899</v>
      </c>
      <c r="FB49" s="884">
        <v>10264</v>
      </c>
      <c r="FC49" s="884">
        <v>-2365</v>
      </c>
      <c r="FD49" s="884">
        <v>587947</v>
      </c>
      <c r="FE49" s="884">
        <v>73665.034729739185</v>
      </c>
      <c r="FF49" s="884">
        <v>514281.96527026081</v>
      </c>
      <c r="FG49" s="884">
        <v>355082</v>
      </c>
      <c r="FH49" s="884">
        <v>100025</v>
      </c>
      <c r="FI49" s="884">
        <v>132840</v>
      </c>
      <c r="FJ49" s="884">
        <v>152134</v>
      </c>
      <c r="FK49" s="884">
        <v>6266</v>
      </c>
      <c r="FL49" s="884">
        <v>325</v>
      </c>
      <c r="FM49" s="884">
        <v>5941</v>
      </c>
      <c r="FN49" s="884">
        <v>-13353</v>
      </c>
      <c r="FO49" s="884">
        <v>-2.2414780023601573</v>
      </c>
      <c r="FP49" s="884">
        <v>230469</v>
      </c>
      <c r="FQ49" s="884">
        <v>222722</v>
      </c>
      <c r="FR49" s="884">
        <v>9025</v>
      </c>
      <c r="FS49" s="884">
        <v>1644</v>
      </c>
      <c r="FT49" s="884">
        <v>0</v>
      </c>
      <c r="FU49" s="884">
        <v>67886</v>
      </c>
      <c r="FV49" s="884">
        <v>7516</v>
      </c>
      <c r="FW49" s="884">
        <v>57860</v>
      </c>
      <c r="FX49" s="884">
        <v>73986</v>
      </c>
      <c r="FY49" s="884">
        <v>4805</v>
      </c>
      <c r="FZ49" s="884">
        <v>7747</v>
      </c>
      <c r="GA49" s="884">
        <v>237851</v>
      </c>
      <c r="GB49" s="884">
        <v>206457</v>
      </c>
      <c r="GC49" s="884">
        <v>61026</v>
      </c>
      <c r="GD49" s="884">
        <v>23528</v>
      </c>
      <c r="GE49" s="884">
        <v>83976</v>
      </c>
      <c r="GF49" s="884">
        <v>8501</v>
      </c>
      <c r="GG49" s="884">
        <v>7221</v>
      </c>
      <c r="GH49" s="884">
        <v>20315</v>
      </c>
      <c r="GI49" s="884">
        <v>10391</v>
      </c>
      <c r="GJ49" s="884">
        <v>31394</v>
      </c>
      <c r="GK49" s="884">
        <v>23180</v>
      </c>
      <c r="GL49" s="884">
        <v>23158</v>
      </c>
      <c r="GM49" s="884">
        <v>6701</v>
      </c>
      <c r="GN49" s="884">
        <v>781</v>
      </c>
      <c r="GO49" s="884">
        <v>732</v>
      </c>
      <c r="GP49" s="884">
        <v>-7382</v>
      </c>
      <c r="GQ49" s="884">
        <v>-7382</v>
      </c>
      <c r="GR49" s="884">
        <v>12925</v>
      </c>
      <c r="GS49" s="884">
        <v>16265</v>
      </c>
      <c r="GT49" s="884">
        <v>362223.47200000001</v>
      </c>
      <c r="GU49" s="884">
        <v>41043.158499999998</v>
      </c>
      <c r="GV49" s="884">
        <v>6525.0540000000001</v>
      </c>
      <c r="GW49" s="884">
        <v>27233.09</v>
      </c>
      <c r="GX49" s="884">
        <v>7285.0145000000002</v>
      </c>
      <c r="GY49" s="884">
        <v>34518.104500000001</v>
      </c>
      <c r="GZ49" s="884">
        <v>18866.998577524893</v>
      </c>
      <c r="HA49" s="884">
        <v>2950.7985775248926</v>
      </c>
      <c r="HB49" s="884">
        <v>15916.2</v>
      </c>
      <c r="HC49" s="884">
        <v>13136</v>
      </c>
      <c r="HD49" s="884">
        <v>15205.7</v>
      </c>
      <c r="HE49" s="884">
        <v>12613.4</v>
      </c>
      <c r="HF49" s="884">
        <v>27953203.699999999</v>
      </c>
      <c r="HG49" s="884">
        <v>22429659.199999999</v>
      </c>
      <c r="HH49" s="884">
        <v>1929.5560101009332</v>
      </c>
      <c r="HI49" s="884">
        <v>1021.2425674239594</v>
      </c>
      <c r="HJ49" s="884">
        <v>15.639999999999999</v>
      </c>
      <c r="HK49" s="884">
        <v>10.227148754860753</v>
      </c>
      <c r="HL49" s="884">
        <v>5.4128512451392456</v>
      </c>
      <c r="HM49" s="884">
        <v>967.5</v>
      </c>
      <c r="HN49" s="884">
        <v>2985.6</v>
      </c>
      <c r="HO49" s="884">
        <v>182</v>
      </c>
      <c r="HP49" s="884">
        <v>2803.6</v>
      </c>
      <c r="HQ49" s="884">
        <v>1654.3999999999999</v>
      </c>
      <c r="HR49" s="884">
        <v>10308.700000000001</v>
      </c>
      <c r="HS49" s="884">
        <v>7390.7000000000007</v>
      </c>
      <c r="HT49" s="884">
        <v>2918.0000000000005</v>
      </c>
      <c r="HU49" s="884">
        <v>408.1</v>
      </c>
      <c r="HV49" s="884">
        <v>2777.1</v>
      </c>
      <c r="HW49" s="884">
        <v>179.59999999999991</v>
      </c>
      <c r="HX49" s="884">
        <v>2597.5</v>
      </c>
      <c r="HY49" s="884">
        <v>1426.2</v>
      </c>
      <c r="HZ49" s="884">
        <v>8524.6</v>
      </c>
      <c r="IA49" s="884">
        <v>5689</v>
      </c>
      <c r="IB49" s="884">
        <v>2835.6</v>
      </c>
      <c r="IC49" s="884">
        <v>290390</v>
      </c>
      <c r="ID49" s="884">
        <v>3258</v>
      </c>
      <c r="IE49" s="884">
        <v>65182</v>
      </c>
      <c r="IF49" s="884">
        <v>5466</v>
      </c>
      <c r="IG49" s="884">
        <v>59716</v>
      </c>
      <c r="IH49" s="884">
        <v>28277</v>
      </c>
      <c r="II49" s="884">
        <v>193673</v>
      </c>
      <c r="IJ49" s="884">
        <v>123314</v>
      </c>
      <c r="IK49" s="884">
        <v>70359</v>
      </c>
      <c r="IL49" s="884">
        <v>22106.425091352008</v>
      </c>
      <c r="IM49" s="884">
        <v>7983.337417299681</v>
      </c>
      <c r="IN49" s="884">
        <v>23471.246984264162</v>
      </c>
      <c r="IO49" s="884">
        <v>30434.298440979972</v>
      </c>
      <c r="IP49" s="884">
        <v>22989.797882579402</v>
      </c>
      <c r="IQ49" s="884">
        <v>19826.812508764549</v>
      </c>
      <c r="IR49" s="884">
        <v>22719.306477723294</v>
      </c>
      <c r="IS49" s="884">
        <v>21675.865705747936</v>
      </c>
      <c r="IT49" s="884">
        <v>24812.738044858233</v>
      </c>
      <c r="IU49" s="884">
        <v>2085.22075</v>
      </c>
      <c r="IV49" s="884">
        <v>1051.7597499999999</v>
      </c>
      <c r="IW49" s="884">
        <v>8501</v>
      </c>
      <c r="IX49" s="884">
        <v>0.53633499189190192</v>
      </c>
      <c r="IY49" s="884">
        <v>0.14326546765753484</v>
      </c>
      <c r="IZ49" s="884">
        <v>0.32779610194902548</v>
      </c>
      <c r="JA49" s="884">
        <v>0.61498851711104929</v>
      </c>
      <c r="JB49" s="884">
        <v>0.53962710635293221</v>
      </c>
      <c r="JC49" s="884">
        <v>0.54940201295827706</v>
      </c>
      <c r="JD49" s="884">
        <v>0.46552908754577371</v>
      </c>
      <c r="JE49" s="884">
        <v>0.80294661401867029</v>
      </c>
      <c r="JF49" s="884">
        <v>33295.407723016775</v>
      </c>
      <c r="JG49" s="884"/>
      <c r="JH49" s="884"/>
      <c r="JI49" s="884">
        <v>17574.787235452641</v>
      </c>
      <c r="JJ49" s="884"/>
      <c r="JK49" s="884"/>
      <c r="JL49" s="884">
        <v>14832.322391685086</v>
      </c>
      <c r="JM49" s="884"/>
      <c r="JN49" s="884"/>
      <c r="JO49" s="884">
        <v>2742.4648437675542</v>
      </c>
      <c r="JP49" s="884"/>
      <c r="JQ49" s="884"/>
      <c r="JR49" s="884">
        <v>52.786293411324721</v>
      </c>
      <c r="JU49" s="884">
        <v>44.547652081856484</v>
      </c>
      <c r="JX49" s="884">
        <v>15.606550396398113</v>
      </c>
    </row>
    <row r="50" spans="1:286" s="476" customFormat="1" ht="15">
      <c r="A50" s="196">
        <v>2000</v>
      </c>
      <c r="B50" s="884">
        <v>647851</v>
      </c>
      <c r="C50" s="884">
        <v>386232</v>
      </c>
      <c r="D50" s="884">
        <v>108177</v>
      </c>
      <c r="E50" s="884">
        <v>172590</v>
      </c>
      <c r="F50" s="884">
        <v>185048</v>
      </c>
      <c r="G50" s="884">
        <v>204196</v>
      </c>
      <c r="H50" s="1113">
        <v>875271.58010318165</v>
      </c>
      <c r="I50" s="1113">
        <v>539418.74346516677</v>
      </c>
      <c r="J50" s="1113">
        <v>140572.1040089131</v>
      </c>
      <c r="K50" s="1113">
        <v>208905.8580088763</v>
      </c>
      <c r="L50" s="1113">
        <v>232879.36593656431</v>
      </c>
      <c r="M50" s="1113">
        <v>246504.49131633894</v>
      </c>
      <c r="N50" s="884">
        <v>74.017141048225042</v>
      </c>
      <c r="O50" s="884">
        <v>71.601516387600483</v>
      </c>
      <c r="P50" s="884">
        <v>76.954813163457331</v>
      </c>
      <c r="Q50" s="884">
        <v>82.616161004286795</v>
      </c>
      <c r="R50" s="884">
        <v>79.460882786157427</v>
      </c>
      <c r="S50" s="884">
        <v>82.836624561925532</v>
      </c>
      <c r="T50" s="1113">
        <v>647851</v>
      </c>
      <c r="U50" s="1113">
        <v>586775</v>
      </c>
      <c r="V50" s="1113">
        <v>316224</v>
      </c>
      <c r="W50" s="1113">
        <v>270551</v>
      </c>
      <c r="X50" s="1113">
        <v>188630</v>
      </c>
      <c r="Y50" s="1113">
        <v>81921</v>
      </c>
      <c r="Z50" s="1113">
        <v>61076</v>
      </c>
      <c r="AA50" s="884">
        <v>647851</v>
      </c>
      <c r="AB50" s="884">
        <v>588988</v>
      </c>
      <c r="AC50" s="884">
        <v>24264</v>
      </c>
      <c r="AD50" s="884">
        <v>16490</v>
      </c>
      <c r="AE50" s="884">
        <v>105163</v>
      </c>
      <c r="AF50" s="884">
        <v>59546</v>
      </c>
      <c r="AG50" s="884">
        <v>383525</v>
      </c>
      <c r="AH50" s="884">
        <v>289551</v>
      </c>
      <c r="AI50" s="884">
        <v>29682</v>
      </c>
      <c r="AJ50" s="884">
        <v>93974</v>
      </c>
      <c r="AK50" s="884">
        <v>58863</v>
      </c>
      <c r="AL50" s="884">
        <v>875271.58010318165</v>
      </c>
      <c r="AM50" s="884">
        <v>794072.46028225834</v>
      </c>
      <c r="AN50" s="884">
        <v>26279.343807341269</v>
      </c>
      <c r="AO50" s="884">
        <v>31903.413339995946</v>
      </c>
      <c r="AP50" s="884">
        <v>131570.30257911497</v>
      </c>
      <c r="AQ50" s="884">
        <v>81713.653688041668</v>
      </c>
      <c r="AR50" s="884">
        <v>522605.74686776451</v>
      </c>
      <c r="AS50" s="884">
        <v>383857.95400778396</v>
      </c>
      <c r="AT50" s="884">
        <v>46428.150817999995</v>
      </c>
      <c r="AU50" s="884">
        <v>138747.79285998063</v>
      </c>
      <c r="AV50" s="884">
        <v>81199.119820923239</v>
      </c>
      <c r="AW50" s="884">
        <v>74.017141048225042</v>
      </c>
      <c r="AX50" s="884">
        <v>74.173079845967749</v>
      </c>
      <c r="AY50" s="884">
        <v>92.331072563622101</v>
      </c>
      <c r="AZ50" s="884">
        <v>51.687259367094718</v>
      </c>
      <c r="BA50" s="884">
        <v>79.929131375801234</v>
      </c>
      <c r="BB50" s="884">
        <v>72.871542652258398</v>
      </c>
      <c r="BC50" s="884">
        <v>73.387061336132561</v>
      </c>
      <c r="BD50" s="884">
        <v>75.43180933906828</v>
      </c>
      <c r="BE50" s="884">
        <v>63.931040709233713</v>
      </c>
      <c r="BF50" s="884">
        <v>67.730086412859364</v>
      </c>
      <c r="BG50" s="884">
        <v>72.492165099592981</v>
      </c>
      <c r="BH50" s="884">
        <v>185048</v>
      </c>
      <c r="BI50" s="884">
        <v>127665</v>
      </c>
      <c r="BJ50" s="884">
        <v>57383</v>
      </c>
      <c r="BK50" s="884">
        <v>29816</v>
      </c>
      <c r="BL50" s="884">
        <v>27567</v>
      </c>
      <c r="BM50" s="884">
        <v>204196</v>
      </c>
      <c r="BN50" s="884">
        <v>169012</v>
      </c>
      <c r="BO50" s="884">
        <v>35184</v>
      </c>
      <c r="BP50" s="884">
        <v>30017</v>
      </c>
      <c r="BQ50" s="884">
        <v>5167</v>
      </c>
      <c r="BR50" s="884">
        <v>232879.36593656431</v>
      </c>
      <c r="BS50" s="884">
        <v>152942.72934106298</v>
      </c>
      <c r="BT50" s="884">
        <v>79936.636595501332</v>
      </c>
      <c r="BU50" s="884">
        <v>40392.494190398611</v>
      </c>
      <c r="BV50" s="884">
        <v>39544.142405102721</v>
      </c>
      <c r="BW50" s="884">
        <v>246504.49131633894</v>
      </c>
      <c r="BX50" s="884">
        <v>198502.5818904505</v>
      </c>
      <c r="BY50" s="884">
        <v>48001.909425888436</v>
      </c>
      <c r="BZ50" s="884">
        <v>41041.340195980178</v>
      </c>
      <c r="CA50" s="884">
        <v>6960.5692299082611</v>
      </c>
      <c r="CB50" s="884">
        <v>79.460882786157427</v>
      </c>
      <c r="CC50" s="884">
        <v>83.472421703228832</v>
      </c>
      <c r="CD50" s="884">
        <v>71.78560725587171</v>
      </c>
      <c r="CE50" s="884">
        <v>73.815694221446051</v>
      </c>
      <c r="CF50" s="884">
        <v>69.711968254602468</v>
      </c>
      <c r="CG50" s="884">
        <v>82.836624561925532</v>
      </c>
      <c r="CH50" s="884">
        <v>85.14347692125952</v>
      </c>
      <c r="CI50" s="884">
        <v>73.297084263536675</v>
      </c>
      <c r="CJ50" s="884">
        <v>73.13844980856652</v>
      </c>
      <c r="CK50" s="884">
        <v>74.232434580183039</v>
      </c>
      <c r="CL50" s="884">
        <v>172590</v>
      </c>
      <c r="CM50" s="884">
        <v>168058</v>
      </c>
      <c r="CN50" s="884">
        <v>2905</v>
      </c>
      <c r="CO50" s="884">
        <v>1627</v>
      </c>
      <c r="CP50" s="884">
        <v>208905.8580088763</v>
      </c>
      <c r="CQ50" s="884">
        <v>201539.73879036869</v>
      </c>
      <c r="CR50" s="884">
        <v>10.296273598938351</v>
      </c>
      <c r="CS50" s="884">
        <v>7355.8229449086684</v>
      </c>
      <c r="CT50" s="884">
        <v>168058</v>
      </c>
      <c r="CU50" s="884">
        <v>56246</v>
      </c>
      <c r="CV50" s="884">
        <v>47514</v>
      </c>
      <c r="CW50" s="884">
        <v>16655</v>
      </c>
      <c r="CX50" s="884">
        <v>35841</v>
      </c>
      <c r="CY50" s="884">
        <v>545</v>
      </c>
      <c r="CZ50" s="884">
        <v>11257</v>
      </c>
      <c r="DA50" s="884">
        <v>47643</v>
      </c>
      <c r="DB50" s="884">
        <v>208905.8580088763</v>
      </c>
      <c r="DC50" s="884">
        <v>201539.73879036869</v>
      </c>
      <c r="DD50" s="884">
        <v>60302.30244361356</v>
      </c>
      <c r="DE50" s="884">
        <v>65753.479419579991</v>
      </c>
      <c r="DF50" s="884">
        <v>20041.140475208558</v>
      </c>
      <c r="DG50" s="884">
        <v>39415.273930010517</v>
      </c>
      <c r="DH50" s="884">
        <v>523.64602351498206</v>
      </c>
      <c r="DI50" s="884">
        <v>15503.896498441043</v>
      </c>
      <c r="DJ50" s="884">
        <v>55442.816451966544</v>
      </c>
      <c r="DK50" s="884">
        <v>82.616161004286795</v>
      </c>
      <c r="DL50" s="884">
        <v>83.387028785824384</v>
      </c>
      <c r="DM50" s="884">
        <v>93.27338711916272</v>
      </c>
      <c r="DN50" s="884">
        <v>72.26081481834305</v>
      </c>
      <c r="DO50" s="884">
        <v>83.104052988414963</v>
      </c>
      <c r="DP50" s="884">
        <v>90.931754181494881</v>
      </c>
      <c r="DQ50" s="884">
        <v>104.07794111405239</v>
      </c>
      <c r="DR50" s="884">
        <v>72.6075538567477</v>
      </c>
      <c r="DS50" s="884">
        <v>85.931781696689242</v>
      </c>
      <c r="DT50" s="884">
        <v>144044</v>
      </c>
      <c r="DU50" s="884">
        <v>24014</v>
      </c>
      <c r="DV50" s="884">
        <v>168307.34297478184</v>
      </c>
      <c r="DW50" s="884">
        <v>33232.395815586853</v>
      </c>
      <c r="DX50" s="884">
        <v>85.583907067906523</v>
      </c>
      <c r="DY50" s="884">
        <v>72.26081481834305</v>
      </c>
      <c r="DZ50" s="884">
        <v>2420409</v>
      </c>
      <c r="EA50" s="884">
        <v>2304736.2576851123</v>
      </c>
      <c r="EB50" s="884">
        <v>81.25</v>
      </c>
      <c r="EC50" s="884">
        <v>126609</v>
      </c>
      <c r="ED50" s="884">
        <v>316255</v>
      </c>
      <c r="EE50" s="884">
        <v>28247</v>
      </c>
      <c r="EF50" s="884">
        <v>-44394</v>
      </c>
      <c r="EG50" s="884">
        <v>426717</v>
      </c>
      <c r="EH50" s="884">
        <v>386232</v>
      </c>
      <c r="EI50" s="884">
        <v>2848</v>
      </c>
      <c r="EJ50" s="884">
        <v>43333</v>
      </c>
      <c r="EK50" s="884">
        <v>10.154973905422095</v>
      </c>
      <c r="EL50" s="884">
        <v>185048</v>
      </c>
      <c r="EM50" s="884">
        <v>127665</v>
      </c>
      <c r="EN50" s="884">
        <v>57383</v>
      </c>
      <c r="EO50" s="884">
        <v>27567</v>
      </c>
      <c r="EP50" s="884">
        <v>204196</v>
      </c>
      <c r="EQ50" s="884">
        <v>169012</v>
      </c>
      <c r="ER50" s="884">
        <v>35184</v>
      </c>
      <c r="ES50" s="884">
        <v>5167</v>
      </c>
      <c r="ET50" s="884">
        <v>-4633</v>
      </c>
      <c r="EU50" s="884">
        <v>-4139</v>
      </c>
      <c r="EV50" s="884">
        <v>4201</v>
      </c>
      <c r="EW50" s="884">
        <v>-23719</v>
      </c>
      <c r="EX50" s="884">
        <v>25915</v>
      </c>
      <c r="EY50" s="884">
        <v>30548</v>
      </c>
      <c r="EZ50" s="884">
        <v>-4633</v>
      </c>
      <c r="FA50" s="884">
        <v>7241</v>
      </c>
      <c r="FB50" s="884">
        <v>11380</v>
      </c>
      <c r="FC50" s="884">
        <v>-4139</v>
      </c>
      <c r="FD50" s="884">
        <v>639079</v>
      </c>
      <c r="FE50" s="884">
        <v>81359.016459561622</v>
      </c>
      <c r="FF50" s="884">
        <v>557719.98354043835</v>
      </c>
      <c r="FG50" s="884">
        <v>386232</v>
      </c>
      <c r="FH50" s="884">
        <v>108177</v>
      </c>
      <c r="FI50" s="884">
        <v>144670</v>
      </c>
      <c r="FJ50" s="884">
        <v>172590</v>
      </c>
      <c r="FK50" s="884">
        <v>4404</v>
      </c>
      <c r="FL50" s="884">
        <v>203</v>
      </c>
      <c r="FM50" s="884">
        <v>4201</v>
      </c>
      <c r="FN50" s="884">
        <v>-23719</v>
      </c>
      <c r="FO50" s="884">
        <v>-3.6611813518849243</v>
      </c>
      <c r="FP50" s="884">
        <v>245833</v>
      </c>
      <c r="FQ50" s="884">
        <v>239098</v>
      </c>
      <c r="FR50" s="884">
        <v>9521</v>
      </c>
      <c r="FS50" s="884">
        <v>1774</v>
      </c>
      <c r="FT50" s="884">
        <v>0</v>
      </c>
      <c r="FU50" s="884">
        <v>73015</v>
      </c>
      <c r="FV50" s="884">
        <v>7320</v>
      </c>
      <c r="FW50" s="884">
        <v>62882</v>
      </c>
      <c r="FX50" s="884">
        <v>80509</v>
      </c>
      <c r="FY50" s="884">
        <v>4077</v>
      </c>
      <c r="FZ50" s="884">
        <v>6735</v>
      </c>
      <c r="GA50" s="884">
        <v>253353</v>
      </c>
      <c r="GB50" s="884">
        <v>220229</v>
      </c>
      <c r="GC50" s="884">
        <v>64995</v>
      </c>
      <c r="GD50" s="884">
        <v>26035</v>
      </c>
      <c r="GE50" s="884">
        <v>90091</v>
      </c>
      <c r="GF50" s="884">
        <v>8731</v>
      </c>
      <c r="GG50" s="884">
        <v>7495</v>
      </c>
      <c r="GH50" s="884">
        <v>20492</v>
      </c>
      <c r="GI50" s="884">
        <v>11121</v>
      </c>
      <c r="GJ50" s="884">
        <v>33124</v>
      </c>
      <c r="GK50" s="884">
        <v>24064</v>
      </c>
      <c r="GL50" s="884">
        <v>24014</v>
      </c>
      <c r="GM50" s="884">
        <v>6834</v>
      </c>
      <c r="GN50" s="884">
        <v>1755</v>
      </c>
      <c r="GO50" s="884">
        <v>471</v>
      </c>
      <c r="GP50" s="884">
        <v>-7520</v>
      </c>
      <c r="GQ50" s="884">
        <v>-7520</v>
      </c>
      <c r="GR50" s="884">
        <v>12965</v>
      </c>
      <c r="GS50" s="884">
        <v>18869</v>
      </c>
      <c r="GT50" s="884">
        <v>374557.23700000002</v>
      </c>
      <c r="GU50" s="884">
        <v>41243.198499999999</v>
      </c>
      <c r="GV50" s="884">
        <v>6443.6295</v>
      </c>
      <c r="GW50" s="884">
        <v>27365.062000000002</v>
      </c>
      <c r="GX50" s="884">
        <v>7434.5069999999996</v>
      </c>
      <c r="GY50" s="884">
        <v>34799.569000000003</v>
      </c>
      <c r="GZ50" s="884">
        <v>19397.434036747847</v>
      </c>
      <c r="HA50" s="884">
        <v>2690.9090367478457</v>
      </c>
      <c r="HB50" s="884">
        <v>16706.525000000001</v>
      </c>
      <c r="HC50" s="884">
        <v>13871.4</v>
      </c>
      <c r="HD50" s="884">
        <v>15941.5</v>
      </c>
      <c r="HE50" s="884">
        <v>13301.3</v>
      </c>
      <c r="HF50" s="884">
        <v>29283499.5</v>
      </c>
      <c r="HG50" s="884">
        <v>23649828.300000001</v>
      </c>
      <c r="HH50" s="884">
        <v>1867.2125486558389</v>
      </c>
      <c r="HI50" s="884">
        <v>823.6964880920068</v>
      </c>
      <c r="HJ50" s="884">
        <v>13.8725</v>
      </c>
      <c r="HK50" s="884">
        <v>9.6260801563673919</v>
      </c>
      <c r="HL50" s="884">
        <v>4.2464198436326086</v>
      </c>
      <c r="HM50" s="884">
        <v>984.80000000000007</v>
      </c>
      <c r="HN50" s="884">
        <v>3074.7999999999997</v>
      </c>
      <c r="HO50" s="884">
        <v>187.19999999999936</v>
      </c>
      <c r="HP50" s="884">
        <v>2887.6000000000004</v>
      </c>
      <c r="HQ50" s="884">
        <v>1858.3</v>
      </c>
      <c r="HR50" s="884">
        <v>10788.625</v>
      </c>
      <c r="HS50" s="884">
        <v>7784.7000000000007</v>
      </c>
      <c r="HT50" s="884">
        <v>3003.9249999999997</v>
      </c>
      <c r="HU50" s="884">
        <v>423.6</v>
      </c>
      <c r="HV50" s="884">
        <v>2864.8</v>
      </c>
      <c r="HW50" s="884">
        <v>184.60000000000036</v>
      </c>
      <c r="HX50" s="884">
        <v>2680.2</v>
      </c>
      <c r="HY50" s="884">
        <v>1585.1</v>
      </c>
      <c r="HZ50" s="884">
        <v>8997.9</v>
      </c>
      <c r="IA50" s="884">
        <v>6078.7</v>
      </c>
      <c r="IB50" s="884">
        <v>2919.2</v>
      </c>
      <c r="IC50" s="884">
        <v>316224</v>
      </c>
      <c r="ID50" s="884">
        <v>3472</v>
      </c>
      <c r="IE50" s="884">
        <v>69148</v>
      </c>
      <c r="IF50" s="884">
        <v>5839</v>
      </c>
      <c r="IG50" s="884">
        <v>63309</v>
      </c>
      <c r="IH50" s="884">
        <v>31720</v>
      </c>
      <c r="II50" s="884">
        <v>211884</v>
      </c>
      <c r="IJ50" s="884">
        <v>136596</v>
      </c>
      <c r="IK50" s="884">
        <v>75288</v>
      </c>
      <c r="IL50" s="884">
        <v>22796.833773087073</v>
      </c>
      <c r="IM50" s="884">
        <v>8196.4117091595836</v>
      </c>
      <c r="IN50" s="884">
        <v>24137.112538397094</v>
      </c>
      <c r="IO50" s="884">
        <v>31630.552546045441</v>
      </c>
      <c r="IP50" s="884">
        <v>23620.998432952765</v>
      </c>
      <c r="IQ50" s="884">
        <v>20011.355750425842</v>
      </c>
      <c r="IR50" s="884">
        <v>23548.161237622113</v>
      </c>
      <c r="IS50" s="884">
        <v>22471.252076924342</v>
      </c>
      <c r="IT50" s="884">
        <v>25790.62756919704</v>
      </c>
      <c r="IU50" s="884">
        <v>1963.462416666667</v>
      </c>
      <c r="IV50" s="884">
        <v>1042.6896666666667</v>
      </c>
      <c r="IW50" s="884">
        <v>8731</v>
      </c>
      <c r="IX50" s="884">
        <v>0.53689379070541332</v>
      </c>
      <c r="IY50" s="884">
        <v>0.14309264754368611</v>
      </c>
      <c r="IZ50" s="884">
        <v>0.35409338993329292</v>
      </c>
      <c r="JA50" s="884">
        <v>0.6020083109078288</v>
      </c>
      <c r="JB50" s="884">
        <v>0.53269741040540086</v>
      </c>
      <c r="JC50" s="884">
        <v>0.55246463724659411</v>
      </c>
      <c r="JD50" s="884">
        <v>0.47175109048146957</v>
      </c>
      <c r="JE50" s="884">
        <v>0.80115776704194774</v>
      </c>
      <c r="JF50" s="884">
        <v>33699.585461641138</v>
      </c>
      <c r="JG50" s="884"/>
      <c r="JH50" s="884"/>
      <c r="JI50" s="884">
        <v>18170.528621219681</v>
      </c>
      <c r="JJ50" s="884"/>
      <c r="JK50" s="884"/>
      <c r="JL50" s="884">
        <v>15655.714422903911</v>
      </c>
      <c r="JM50" s="884"/>
      <c r="JN50" s="884"/>
      <c r="JO50" s="884">
        <v>2514.814198315768</v>
      </c>
      <c r="JP50" s="884"/>
      <c r="JQ50" s="884"/>
      <c r="JR50" s="884">
        <v>53.92075223088667</v>
      </c>
      <c r="JU50" s="884">
        <v>46.456697340458895</v>
      </c>
      <c r="JX50" s="884">
        <v>13.842830586574989</v>
      </c>
    </row>
    <row r="51" spans="1:286" s="476" customFormat="1" ht="15">
      <c r="A51" s="196">
        <v>2001</v>
      </c>
      <c r="B51" s="884">
        <v>700993</v>
      </c>
      <c r="C51" s="884">
        <v>415480</v>
      </c>
      <c r="D51" s="884">
        <v>115977</v>
      </c>
      <c r="E51" s="884">
        <v>185476</v>
      </c>
      <c r="F51" s="884">
        <v>195308</v>
      </c>
      <c r="G51" s="884">
        <v>211248</v>
      </c>
      <c r="H51" s="1113">
        <v>909696.03859908402</v>
      </c>
      <c r="I51" s="1113">
        <v>560339.94588140445</v>
      </c>
      <c r="J51" s="1113">
        <v>145983.87442041343</v>
      </c>
      <c r="K51" s="1113">
        <v>216829.88319371987</v>
      </c>
      <c r="L51" s="1113">
        <v>242083.7604131338</v>
      </c>
      <c r="M51" s="1113">
        <v>255541.42530958753</v>
      </c>
      <c r="N51" s="884">
        <v>77.057936965353505</v>
      </c>
      <c r="O51" s="884">
        <v>74.14784597347554</v>
      </c>
      <c r="P51" s="884">
        <v>79.445076012986362</v>
      </c>
      <c r="Q51" s="884">
        <v>85.539869905428247</v>
      </c>
      <c r="R51" s="884">
        <v>80.677861111663375</v>
      </c>
      <c r="S51" s="884">
        <v>82.666831706082007</v>
      </c>
      <c r="T51" s="1113">
        <v>700993</v>
      </c>
      <c r="U51" s="1113">
        <v>636299</v>
      </c>
      <c r="V51" s="1113">
        <v>336894</v>
      </c>
      <c r="W51" s="1113">
        <v>299405</v>
      </c>
      <c r="X51" s="1113">
        <v>210895</v>
      </c>
      <c r="Y51" s="1113">
        <v>88510</v>
      </c>
      <c r="Z51" s="1113">
        <v>64694</v>
      </c>
      <c r="AA51" s="884">
        <v>700993</v>
      </c>
      <c r="AB51" s="884">
        <v>639118</v>
      </c>
      <c r="AC51" s="884">
        <v>25780</v>
      </c>
      <c r="AD51" s="884">
        <v>17693</v>
      </c>
      <c r="AE51" s="884">
        <v>110985</v>
      </c>
      <c r="AF51" s="884">
        <v>67287</v>
      </c>
      <c r="AG51" s="884">
        <v>417373</v>
      </c>
      <c r="AH51" s="884">
        <v>316986</v>
      </c>
      <c r="AI51" s="884">
        <v>31883</v>
      </c>
      <c r="AJ51" s="884">
        <v>100387</v>
      </c>
      <c r="AK51" s="884">
        <v>61875</v>
      </c>
      <c r="AL51" s="884">
        <v>909696.03859908402</v>
      </c>
      <c r="AM51" s="884">
        <v>825729.9546148451</v>
      </c>
      <c r="AN51" s="884">
        <v>26039.832950266602</v>
      </c>
      <c r="AO51" s="884">
        <v>33247.64719704185</v>
      </c>
      <c r="AP51" s="884">
        <v>136013.76543424479</v>
      </c>
      <c r="AQ51" s="884">
        <v>87295.788185347541</v>
      </c>
      <c r="AR51" s="884">
        <v>543132.92084794433</v>
      </c>
      <c r="AS51" s="884">
        <v>401002.08064197423</v>
      </c>
      <c r="AT51" s="884">
        <v>48262.937086000005</v>
      </c>
      <c r="AU51" s="884">
        <v>142130.84020597007</v>
      </c>
      <c r="AV51" s="884">
        <v>83966.083984238765</v>
      </c>
      <c r="AW51" s="884">
        <v>77.057936965353505</v>
      </c>
      <c r="AX51" s="884">
        <v>77.400365146994261</v>
      </c>
      <c r="AY51" s="884">
        <v>99.002171209151541</v>
      </c>
      <c r="AZ51" s="884">
        <v>53.215795677638823</v>
      </c>
      <c r="BA51" s="884">
        <v>81.59835855265338</v>
      </c>
      <c r="BB51" s="884">
        <v>77.079320089458818</v>
      </c>
      <c r="BC51" s="884">
        <v>76.845461576586686</v>
      </c>
      <c r="BD51" s="884">
        <v>79.048467651970583</v>
      </c>
      <c r="BE51" s="884">
        <v>66.061043784358787</v>
      </c>
      <c r="BF51" s="884">
        <v>70.629991249276628</v>
      </c>
      <c r="BG51" s="884">
        <v>73.690467703143725</v>
      </c>
      <c r="BH51" s="884">
        <v>195308</v>
      </c>
      <c r="BI51" s="884">
        <v>132750</v>
      </c>
      <c r="BJ51" s="884">
        <v>62558</v>
      </c>
      <c r="BK51" s="884">
        <v>33230</v>
      </c>
      <c r="BL51" s="884">
        <v>29328</v>
      </c>
      <c r="BM51" s="884">
        <v>211248</v>
      </c>
      <c r="BN51" s="884">
        <v>172975</v>
      </c>
      <c r="BO51" s="884">
        <v>38273</v>
      </c>
      <c r="BP51" s="884">
        <v>32416</v>
      </c>
      <c r="BQ51" s="884">
        <v>5857</v>
      </c>
      <c r="BR51" s="884">
        <v>242083.7604131338</v>
      </c>
      <c r="BS51" s="884">
        <v>158053.03160890564</v>
      </c>
      <c r="BT51" s="884">
        <v>84030.728804228202</v>
      </c>
      <c r="BU51" s="884">
        <v>43458.274075999572</v>
      </c>
      <c r="BV51" s="884">
        <v>40572.454728228629</v>
      </c>
      <c r="BW51" s="884">
        <v>255541.42530958753</v>
      </c>
      <c r="BX51" s="884">
        <v>204961.18068581878</v>
      </c>
      <c r="BY51" s="884">
        <v>50580.244623768733</v>
      </c>
      <c r="BZ51" s="884">
        <v>42862.638249049895</v>
      </c>
      <c r="CA51" s="884">
        <v>7717.6063747188409</v>
      </c>
      <c r="CB51" s="884">
        <v>80.677861111663375</v>
      </c>
      <c r="CC51" s="884">
        <v>83.990796410968741</v>
      </c>
      <c r="CD51" s="884">
        <v>74.446575544697936</v>
      </c>
      <c r="CE51" s="884">
        <v>76.464150283298352</v>
      </c>
      <c r="CF51" s="884">
        <v>72.28549565573806</v>
      </c>
      <c r="CG51" s="884">
        <v>82.666831706082007</v>
      </c>
      <c r="CH51" s="884">
        <v>84.394029845656576</v>
      </c>
      <c r="CI51" s="884">
        <v>75.667882361357158</v>
      </c>
      <c r="CJ51" s="884">
        <v>75.627635918371269</v>
      </c>
      <c r="CK51" s="884">
        <v>75.891406164302794</v>
      </c>
      <c r="CL51" s="884">
        <v>185476</v>
      </c>
      <c r="CM51" s="884">
        <v>181398</v>
      </c>
      <c r="CN51" s="884">
        <v>2473</v>
      </c>
      <c r="CO51" s="884">
        <v>1605</v>
      </c>
      <c r="CP51" s="884">
        <v>216829.88319371987</v>
      </c>
      <c r="CQ51" s="884">
        <v>209988.42486476165</v>
      </c>
      <c r="CR51" s="884">
        <v>-632.68604668234843</v>
      </c>
      <c r="CS51" s="884">
        <v>7474.1443756405752</v>
      </c>
      <c r="CT51" s="884">
        <v>181398</v>
      </c>
      <c r="CU51" s="884">
        <v>63034</v>
      </c>
      <c r="CV51" s="884">
        <v>52723</v>
      </c>
      <c r="CW51" s="884">
        <v>16505</v>
      </c>
      <c r="CX51" s="884">
        <v>35754</v>
      </c>
      <c r="CY51" s="884">
        <v>705</v>
      </c>
      <c r="CZ51" s="884">
        <v>12677</v>
      </c>
      <c r="DA51" s="884">
        <v>49136</v>
      </c>
      <c r="DB51" s="884">
        <v>216829.88319371987</v>
      </c>
      <c r="DC51" s="884">
        <v>209988.42486476165</v>
      </c>
      <c r="DD51" s="884">
        <v>63934.371801471083</v>
      </c>
      <c r="DE51" s="884">
        <v>70062.224870709455</v>
      </c>
      <c r="DF51" s="884">
        <v>19533.537751124357</v>
      </c>
      <c r="DG51" s="884">
        <v>38904.857828690721</v>
      </c>
      <c r="DH51" s="884">
        <v>638.92742306663331</v>
      </c>
      <c r="DI51" s="884">
        <v>16914.505189699383</v>
      </c>
      <c r="DJ51" s="884">
        <v>56458.290441456738</v>
      </c>
      <c r="DK51" s="884">
        <v>85.539869905428247</v>
      </c>
      <c r="DL51" s="884">
        <v>86.384761501413863</v>
      </c>
      <c r="DM51" s="884">
        <v>98.591724957794341</v>
      </c>
      <c r="DN51" s="884">
        <v>75.251678200761262</v>
      </c>
      <c r="DO51" s="884">
        <v>84.495702776881615</v>
      </c>
      <c r="DP51" s="884">
        <v>91.901119797006189</v>
      </c>
      <c r="DQ51" s="884">
        <v>110.34117092928032</v>
      </c>
      <c r="DR51" s="884">
        <v>74.947507230185224</v>
      </c>
      <c r="DS51" s="884">
        <v>87.030619623437872</v>
      </c>
      <c r="DT51" s="884">
        <v>154783</v>
      </c>
      <c r="DU51" s="884">
        <v>26615</v>
      </c>
      <c r="DV51" s="884">
        <v>174620.44286574924</v>
      </c>
      <c r="DW51" s="884">
        <v>35367.981999012423</v>
      </c>
      <c r="DX51" s="884">
        <v>88.639678985924604</v>
      </c>
      <c r="DY51" s="884">
        <v>75.251678200761262</v>
      </c>
      <c r="DZ51" s="884">
        <v>2527257</v>
      </c>
      <c r="EA51" s="884">
        <v>2406467.440579237</v>
      </c>
      <c r="EB51" s="884">
        <v>79.837500000000006</v>
      </c>
      <c r="EC51" s="884">
        <v>141289</v>
      </c>
      <c r="ED51" s="884">
        <v>337035</v>
      </c>
      <c r="EE51" s="884">
        <v>33943</v>
      </c>
      <c r="EF51" s="884">
        <v>-52523</v>
      </c>
      <c r="EG51" s="884">
        <v>459744</v>
      </c>
      <c r="EH51" s="884">
        <v>415480</v>
      </c>
      <c r="EI51" s="884">
        <v>2082</v>
      </c>
      <c r="EJ51" s="884">
        <v>46346</v>
      </c>
      <c r="EK51" s="884">
        <v>10.08082759100717</v>
      </c>
      <c r="EL51" s="884">
        <v>195308</v>
      </c>
      <c r="EM51" s="884">
        <v>132750</v>
      </c>
      <c r="EN51" s="884">
        <v>62558</v>
      </c>
      <c r="EO51" s="884">
        <v>29328</v>
      </c>
      <c r="EP51" s="884">
        <v>211248</v>
      </c>
      <c r="EQ51" s="884">
        <v>172975</v>
      </c>
      <c r="ER51" s="884">
        <v>38273</v>
      </c>
      <c r="ES51" s="884">
        <v>5857</v>
      </c>
      <c r="ET51" s="884">
        <v>-9702</v>
      </c>
      <c r="EU51" s="884">
        <v>-5027</v>
      </c>
      <c r="EV51" s="884">
        <v>4476</v>
      </c>
      <c r="EW51" s="884">
        <v>-26193</v>
      </c>
      <c r="EX51" s="884">
        <v>28372</v>
      </c>
      <c r="EY51" s="884">
        <v>38074</v>
      </c>
      <c r="EZ51" s="884">
        <v>-9702</v>
      </c>
      <c r="FA51" s="884">
        <v>8003</v>
      </c>
      <c r="FB51" s="884">
        <v>13030</v>
      </c>
      <c r="FC51" s="884">
        <v>-5027</v>
      </c>
      <c r="FD51" s="884">
        <v>686264</v>
      </c>
      <c r="FE51" s="884">
        <v>87885.891106008596</v>
      </c>
      <c r="FF51" s="884">
        <v>598378.10889399145</v>
      </c>
      <c r="FG51" s="884">
        <v>415480</v>
      </c>
      <c r="FH51" s="884">
        <v>115977</v>
      </c>
      <c r="FI51" s="884">
        <v>154807</v>
      </c>
      <c r="FJ51" s="884">
        <v>185476</v>
      </c>
      <c r="FK51" s="884">
        <v>4959</v>
      </c>
      <c r="FL51" s="884">
        <v>483</v>
      </c>
      <c r="FM51" s="884">
        <v>4476</v>
      </c>
      <c r="FN51" s="884">
        <v>-26193</v>
      </c>
      <c r="FO51" s="884">
        <v>-3.7365565704650403</v>
      </c>
      <c r="FP51" s="884">
        <v>266085</v>
      </c>
      <c r="FQ51" s="884">
        <v>258430</v>
      </c>
      <c r="FR51" s="884">
        <v>9871</v>
      </c>
      <c r="FS51" s="884">
        <v>1908</v>
      </c>
      <c r="FT51" s="884">
        <v>0</v>
      </c>
      <c r="FU51" s="884">
        <v>76816</v>
      </c>
      <c r="FV51" s="884">
        <v>9697</v>
      </c>
      <c r="FW51" s="884">
        <v>67520</v>
      </c>
      <c r="FX51" s="884">
        <v>88138</v>
      </c>
      <c r="FY51" s="884">
        <v>4480</v>
      </c>
      <c r="FZ51" s="884">
        <v>7655</v>
      </c>
      <c r="GA51" s="884">
        <v>269274</v>
      </c>
      <c r="GB51" s="884">
        <v>232747</v>
      </c>
      <c r="GC51" s="884">
        <v>69011</v>
      </c>
      <c r="GD51" s="884">
        <v>28279</v>
      </c>
      <c r="GE51" s="884">
        <v>95949</v>
      </c>
      <c r="GF51" s="884">
        <v>9597</v>
      </c>
      <c r="GG51" s="884">
        <v>7285</v>
      </c>
      <c r="GH51" s="884">
        <v>20822</v>
      </c>
      <c r="GI51" s="884">
        <v>11401</v>
      </c>
      <c r="GJ51" s="884">
        <v>36527</v>
      </c>
      <c r="GK51" s="884">
        <v>26651</v>
      </c>
      <c r="GL51" s="884">
        <v>26615</v>
      </c>
      <c r="GM51" s="884">
        <v>7824</v>
      </c>
      <c r="GN51" s="884">
        <v>1557</v>
      </c>
      <c r="GO51" s="884">
        <v>495</v>
      </c>
      <c r="GP51" s="884">
        <v>-3189</v>
      </c>
      <c r="GQ51" s="884">
        <v>-3189</v>
      </c>
      <c r="GR51" s="884">
        <v>17626</v>
      </c>
      <c r="GS51" s="884">
        <v>25683</v>
      </c>
      <c r="GT51" s="884">
        <v>378883.41499999998</v>
      </c>
      <c r="GU51" s="884">
        <v>41545.57</v>
      </c>
      <c r="GV51" s="884">
        <v>6406.6205</v>
      </c>
      <c r="GW51" s="884">
        <v>27540.1885</v>
      </c>
      <c r="GX51" s="884">
        <v>7598.7610000000004</v>
      </c>
      <c r="GY51" s="884">
        <v>35138.949500000002</v>
      </c>
      <c r="GZ51" s="884">
        <v>19279.242013471587</v>
      </c>
      <c r="HA51" s="884">
        <v>2034.4420134715874</v>
      </c>
      <c r="HB51" s="884">
        <v>17244.8</v>
      </c>
      <c r="HC51" s="884">
        <v>14370.9</v>
      </c>
      <c r="HD51" s="884">
        <v>16459.400000000001</v>
      </c>
      <c r="HE51" s="884">
        <v>13779.7</v>
      </c>
      <c r="HF51" s="884">
        <v>30386540.800000001</v>
      </c>
      <c r="HG51" s="884">
        <v>24634339.5</v>
      </c>
      <c r="HH51" s="884">
        <v>1499.632681029032</v>
      </c>
      <c r="HI51" s="884">
        <v>534.80933244255539</v>
      </c>
      <c r="HJ51" s="884">
        <v>10.5525</v>
      </c>
      <c r="HK51" s="884">
        <v>7.7784836145588452</v>
      </c>
      <c r="HL51" s="884">
        <v>2.774016385441155</v>
      </c>
      <c r="HM51" s="884">
        <v>987.8</v>
      </c>
      <c r="HN51" s="884">
        <v>3051.1</v>
      </c>
      <c r="HO51" s="884">
        <v>187.70000000000027</v>
      </c>
      <c r="HP51" s="884">
        <v>2863.3999999999996</v>
      </c>
      <c r="HQ51" s="884">
        <v>1991.6</v>
      </c>
      <c r="HR51" s="884">
        <v>11214.3</v>
      </c>
      <c r="HS51" s="884">
        <v>8133.6999999999989</v>
      </c>
      <c r="HT51" s="884">
        <v>3080.6</v>
      </c>
      <c r="HU51" s="884">
        <v>438.99999999999994</v>
      </c>
      <c r="HV51" s="884">
        <v>2873.1999999999994</v>
      </c>
      <c r="HW51" s="884">
        <v>185.99999999999997</v>
      </c>
      <c r="HX51" s="884">
        <v>2687.1999999999994</v>
      </c>
      <c r="HY51" s="884">
        <v>1698.4999999999998</v>
      </c>
      <c r="HZ51" s="884">
        <v>9360.1999999999989</v>
      </c>
      <c r="IA51" s="884">
        <v>6366.4999999999991</v>
      </c>
      <c r="IB51" s="884">
        <v>2993.6999999999994</v>
      </c>
      <c r="IC51" s="884">
        <v>336894</v>
      </c>
      <c r="ID51" s="884">
        <v>3675</v>
      </c>
      <c r="IE51" s="884">
        <v>72154</v>
      </c>
      <c r="IF51" s="884">
        <v>6103</v>
      </c>
      <c r="IG51" s="884">
        <v>66051</v>
      </c>
      <c r="IH51" s="884">
        <v>35216</v>
      </c>
      <c r="II51" s="884">
        <v>225849</v>
      </c>
      <c r="IJ51" s="884">
        <v>145713</v>
      </c>
      <c r="IK51" s="884">
        <v>80136</v>
      </c>
      <c r="IL51" s="884">
        <v>23442.790639417155</v>
      </c>
      <c r="IM51" s="884">
        <v>8371.2984054669723</v>
      </c>
      <c r="IN51" s="884">
        <v>25112.766253654467</v>
      </c>
      <c r="IO51" s="884">
        <v>32811.827956989255</v>
      </c>
      <c r="IP51" s="884">
        <v>24579.860077403995</v>
      </c>
      <c r="IQ51" s="884">
        <v>20733.588460406245</v>
      </c>
      <c r="IR51" s="884">
        <v>24128.651097198781</v>
      </c>
      <c r="IS51" s="884">
        <v>22887.457786853061</v>
      </c>
      <c r="IT51" s="884">
        <v>26768.213247820429</v>
      </c>
      <c r="IU51" s="884">
        <v>1930.1574166666667</v>
      </c>
      <c r="IV51" s="884">
        <v>1099.5695000000001</v>
      </c>
      <c r="IW51" s="884">
        <v>9597</v>
      </c>
      <c r="IX51" s="884">
        <v>0.52712331682099389</v>
      </c>
      <c r="IY51" s="884">
        <v>0.14255236617532971</v>
      </c>
      <c r="IZ51" s="884">
        <v>0.344938676312666</v>
      </c>
      <c r="JA51" s="884">
        <v>0.59513447763211247</v>
      </c>
      <c r="JB51" s="884">
        <v>0.52337004176141011</v>
      </c>
      <c r="JC51" s="884">
        <v>0.54112029287951069</v>
      </c>
      <c r="JD51" s="884">
        <v>0.45968276201472619</v>
      </c>
      <c r="JE51" s="884">
        <v>0.79827069242033333</v>
      </c>
      <c r="JF51" s="884">
        <v>34175.189000687576</v>
      </c>
      <c r="JG51" s="884"/>
      <c r="JH51" s="884"/>
      <c r="JI51" s="884">
        <v>18219.406212995309</v>
      </c>
      <c r="JJ51" s="884"/>
      <c r="JK51" s="884"/>
      <c r="JL51" s="884">
        <v>16301.063157780609</v>
      </c>
      <c r="JM51" s="884"/>
      <c r="JN51" s="884"/>
      <c r="JO51" s="884">
        <v>1918.343055214697</v>
      </c>
      <c r="JP51" s="884"/>
      <c r="JQ51" s="884"/>
      <c r="JR51" s="884">
        <v>53.312018230146109</v>
      </c>
      <c r="JU51" s="884">
        <v>47.698531111130485</v>
      </c>
      <c r="JX51" s="884">
        <v>10.529931141815288</v>
      </c>
    </row>
    <row r="52" spans="1:286" s="476" customFormat="1" ht="15">
      <c r="A52" s="196">
        <v>2002</v>
      </c>
      <c r="B52" s="884">
        <v>749552</v>
      </c>
      <c r="C52" s="884">
        <v>439857</v>
      </c>
      <c r="D52" s="884">
        <v>124608</v>
      </c>
      <c r="E52" s="884">
        <v>200012</v>
      </c>
      <c r="F52" s="884">
        <v>199036</v>
      </c>
      <c r="G52" s="884">
        <v>213961</v>
      </c>
      <c r="H52" s="1113">
        <v>934539.6832045808</v>
      </c>
      <c r="I52" s="1113">
        <v>577502.45191422512</v>
      </c>
      <c r="J52" s="1113">
        <v>151509.08524515983</v>
      </c>
      <c r="K52" s="1113">
        <v>224936.31130568267</v>
      </c>
      <c r="L52" s="1113">
        <v>245506.92346833189</v>
      </c>
      <c r="M52" s="1113">
        <v>264915.08872881869</v>
      </c>
      <c r="N52" s="884">
        <v>80.20547585841949</v>
      </c>
      <c r="O52" s="884">
        <v>76.165390907349902</v>
      </c>
      <c r="P52" s="884">
        <v>82.244572857376411</v>
      </c>
      <c r="Q52" s="884">
        <v>88.919391822065066</v>
      </c>
      <c r="R52" s="884">
        <v>81.071440751312991</v>
      </c>
      <c r="S52" s="884">
        <v>80.765878994164041</v>
      </c>
      <c r="T52" s="1113">
        <v>749552</v>
      </c>
      <c r="U52" s="1113">
        <v>680694</v>
      </c>
      <c r="V52" s="1113">
        <v>358651</v>
      </c>
      <c r="W52" s="1113">
        <v>322043</v>
      </c>
      <c r="X52" s="1113">
        <v>226303</v>
      </c>
      <c r="Y52" s="1113">
        <v>95740</v>
      </c>
      <c r="Z52" s="1113">
        <v>68858</v>
      </c>
      <c r="AA52" s="884">
        <v>749552</v>
      </c>
      <c r="AB52" s="884">
        <v>683263</v>
      </c>
      <c r="AC52" s="884">
        <v>26152</v>
      </c>
      <c r="AD52" s="884">
        <v>19312</v>
      </c>
      <c r="AE52" s="884">
        <v>114239</v>
      </c>
      <c r="AF52" s="884">
        <v>74418</v>
      </c>
      <c r="AG52" s="884">
        <v>449142</v>
      </c>
      <c r="AH52" s="884">
        <v>342094</v>
      </c>
      <c r="AI52" s="884">
        <v>35408</v>
      </c>
      <c r="AJ52" s="884">
        <v>107048</v>
      </c>
      <c r="AK52" s="884">
        <v>66289</v>
      </c>
      <c r="AL52" s="884">
        <v>934539.6832045808</v>
      </c>
      <c r="AM52" s="884">
        <v>847450.94709722395</v>
      </c>
      <c r="AN52" s="884">
        <v>26279.599452263163</v>
      </c>
      <c r="AO52" s="884">
        <v>34112.892551016419</v>
      </c>
      <c r="AP52" s="884">
        <v>136181.15150114035</v>
      </c>
      <c r="AQ52" s="884">
        <v>90181.567797916636</v>
      </c>
      <c r="AR52" s="884">
        <v>560695.73579488741</v>
      </c>
      <c r="AS52" s="884">
        <v>415403.70080665941</v>
      </c>
      <c r="AT52" s="884">
        <v>52241.085105999999</v>
      </c>
      <c r="AU52" s="884">
        <v>145292.034988228</v>
      </c>
      <c r="AV52" s="884">
        <v>87088.736107356759</v>
      </c>
      <c r="AW52" s="884">
        <v>80.20547585841949</v>
      </c>
      <c r="AX52" s="884">
        <v>80.62566952581534</v>
      </c>
      <c r="AY52" s="884">
        <v>99.514454348914455</v>
      </c>
      <c r="AZ52" s="884">
        <v>56.612027171599621</v>
      </c>
      <c r="BA52" s="884">
        <v>83.887526827854288</v>
      </c>
      <c r="BB52" s="884">
        <v>82.520188789309557</v>
      </c>
      <c r="BC52" s="884">
        <v>80.104408028582583</v>
      </c>
      <c r="BD52" s="884">
        <v>82.352179177917378</v>
      </c>
      <c r="BE52" s="884">
        <v>67.77807147029057</v>
      </c>
      <c r="BF52" s="884">
        <v>73.677817238001623</v>
      </c>
      <c r="BG52" s="884">
        <v>76.116617329574822</v>
      </c>
      <c r="BH52" s="884">
        <v>199036</v>
      </c>
      <c r="BI52" s="884">
        <v>135287</v>
      </c>
      <c r="BJ52" s="884">
        <v>63749</v>
      </c>
      <c r="BK52" s="884">
        <v>34818</v>
      </c>
      <c r="BL52" s="884">
        <v>28931</v>
      </c>
      <c r="BM52" s="884">
        <v>213961</v>
      </c>
      <c r="BN52" s="884">
        <v>174112</v>
      </c>
      <c r="BO52" s="884">
        <v>39849</v>
      </c>
      <c r="BP52" s="884">
        <v>33670</v>
      </c>
      <c r="BQ52" s="884">
        <v>6179</v>
      </c>
      <c r="BR52" s="884">
        <v>245506.92346833189</v>
      </c>
      <c r="BS52" s="884">
        <v>162782.40181606496</v>
      </c>
      <c r="BT52" s="884">
        <v>82724.521652266965</v>
      </c>
      <c r="BU52" s="884">
        <v>44524.955291466191</v>
      </c>
      <c r="BV52" s="884">
        <v>38199.566360800774</v>
      </c>
      <c r="BW52" s="884">
        <v>264915.08872881869</v>
      </c>
      <c r="BX52" s="884">
        <v>213444.66585113911</v>
      </c>
      <c r="BY52" s="884">
        <v>51470.422877679572</v>
      </c>
      <c r="BZ52" s="884">
        <v>43472.409804327603</v>
      </c>
      <c r="CA52" s="884">
        <v>7998.0130733519663</v>
      </c>
      <c r="CB52" s="884">
        <v>81.071440751312991</v>
      </c>
      <c r="CC52" s="884">
        <v>83.109106691315915</v>
      </c>
      <c r="CD52" s="884">
        <v>77.061793440123253</v>
      </c>
      <c r="CE52" s="884">
        <v>78.198843260092715</v>
      </c>
      <c r="CF52" s="884">
        <v>75.736461840279176</v>
      </c>
      <c r="CG52" s="884">
        <v>80.765878994164041</v>
      </c>
      <c r="CH52" s="884">
        <v>81.572429700084157</v>
      </c>
      <c r="CI52" s="884">
        <v>77.42116301376015</v>
      </c>
      <c r="CJ52" s="884">
        <v>77.451422986558725</v>
      </c>
      <c r="CK52" s="884">
        <v>77.256687921496265</v>
      </c>
      <c r="CL52" s="884">
        <v>200012</v>
      </c>
      <c r="CM52" s="884">
        <v>196051</v>
      </c>
      <c r="CN52" s="884">
        <v>2136</v>
      </c>
      <c r="CO52" s="884">
        <v>1825</v>
      </c>
      <c r="CP52" s="884">
        <v>224936.31130568267</v>
      </c>
      <c r="CQ52" s="884">
        <v>218490.55838485304</v>
      </c>
      <c r="CR52" s="884">
        <v>-981.17618944674291</v>
      </c>
      <c r="CS52" s="884">
        <v>7426.9291102763682</v>
      </c>
      <c r="CT52" s="884">
        <v>196051</v>
      </c>
      <c r="CU52" s="884">
        <v>71069</v>
      </c>
      <c r="CV52" s="884">
        <v>58252</v>
      </c>
      <c r="CW52" s="884">
        <v>16036</v>
      </c>
      <c r="CX52" s="884">
        <v>35260</v>
      </c>
      <c r="CY52" s="884">
        <v>862</v>
      </c>
      <c r="CZ52" s="884">
        <v>14572</v>
      </c>
      <c r="DA52" s="884">
        <v>50694</v>
      </c>
      <c r="DB52" s="884">
        <v>224936.31130568267</v>
      </c>
      <c r="DC52" s="884">
        <v>218490.55838485304</v>
      </c>
      <c r="DD52" s="884">
        <v>67816.69140135913</v>
      </c>
      <c r="DE52" s="884">
        <v>74245.34521751586</v>
      </c>
      <c r="DF52" s="884">
        <v>18637.02808158804</v>
      </c>
      <c r="DG52" s="884">
        <v>38196.447974237519</v>
      </c>
      <c r="DH52" s="884">
        <v>792.11415044862986</v>
      </c>
      <c r="DI52" s="884">
        <v>18802.931559703833</v>
      </c>
      <c r="DJ52" s="884">
        <v>57791.493684389978</v>
      </c>
      <c r="DK52" s="884">
        <v>88.919391822065066</v>
      </c>
      <c r="DL52" s="884">
        <v>89.729735439950858</v>
      </c>
      <c r="DM52" s="884">
        <v>104.79573469515455</v>
      </c>
      <c r="DN52" s="884">
        <v>78.458790688277745</v>
      </c>
      <c r="DO52" s="884">
        <v>86.043761536434786</v>
      </c>
      <c r="DP52" s="884">
        <v>92.312248572908999</v>
      </c>
      <c r="DQ52" s="884">
        <v>108.82269929299821</v>
      </c>
      <c r="DR52" s="884">
        <v>77.498553636332673</v>
      </c>
      <c r="DS52" s="884">
        <v>87.718791759993778</v>
      </c>
      <c r="DT52" s="884">
        <v>165484</v>
      </c>
      <c r="DU52" s="884">
        <v>30567</v>
      </c>
      <c r="DV52" s="884">
        <v>179531.25282858359</v>
      </c>
      <c r="DW52" s="884">
        <v>38959.305556269435</v>
      </c>
      <c r="DX52" s="884">
        <v>92.175594718321335</v>
      </c>
      <c r="DY52" s="884">
        <v>78.458790688277745</v>
      </c>
      <c r="DZ52" s="884">
        <v>2638353</v>
      </c>
      <c r="EA52" s="884">
        <v>2511260.6393038919</v>
      </c>
      <c r="EB52" s="884">
        <v>79.41</v>
      </c>
      <c r="EC52" s="884">
        <v>154260</v>
      </c>
      <c r="ED52" s="884">
        <v>358872</v>
      </c>
      <c r="EE52" s="884">
        <v>28417</v>
      </c>
      <c r="EF52" s="884">
        <v>-54929</v>
      </c>
      <c r="EG52" s="884">
        <v>486620</v>
      </c>
      <c r="EH52" s="884">
        <v>439857</v>
      </c>
      <c r="EI52" s="884">
        <v>1326</v>
      </c>
      <c r="EJ52" s="884">
        <v>48089</v>
      </c>
      <c r="EK52" s="884">
        <v>9.8822489827791706</v>
      </c>
      <c r="EL52" s="884">
        <v>199036</v>
      </c>
      <c r="EM52" s="884">
        <v>135287</v>
      </c>
      <c r="EN52" s="884">
        <v>63749</v>
      </c>
      <c r="EO52" s="884">
        <v>28931</v>
      </c>
      <c r="EP52" s="884">
        <v>213961</v>
      </c>
      <c r="EQ52" s="884">
        <v>174112</v>
      </c>
      <c r="ER52" s="884">
        <v>39849</v>
      </c>
      <c r="ES52" s="884">
        <v>6179</v>
      </c>
      <c r="ET52" s="884">
        <v>-8490</v>
      </c>
      <c r="EU52" s="884">
        <v>-4543</v>
      </c>
      <c r="EV52" s="884">
        <v>6937</v>
      </c>
      <c r="EW52" s="884">
        <v>-21021</v>
      </c>
      <c r="EX52" s="884">
        <v>28916</v>
      </c>
      <c r="EY52" s="884">
        <v>37406</v>
      </c>
      <c r="EZ52" s="884">
        <v>-8490</v>
      </c>
      <c r="FA52" s="884">
        <v>9187</v>
      </c>
      <c r="FB52" s="884">
        <v>13730</v>
      </c>
      <c r="FC52" s="884">
        <v>-4543</v>
      </c>
      <c r="FD52" s="884">
        <v>736519</v>
      </c>
      <c r="FE52" s="884">
        <v>95740</v>
      </c>
      <c r="FF52" s="884">
        <v>640779</v>
      </c>
      <c r="FG52" s="884">
        <v>439857</v>
      </c>
      <c r="FH52" s="884">
        <v>124608</v>
      </c>
      <c r="FI52" s="884">
        <v>172054</v>
      </c>
      <c r="FJ52" s="884">
        <v>200012</v>
      </c>
      <c r="FK52" s="884">
        <v>7255</v>
      </c>
      <c r="FL52" s="884">
        <v>318</v>
      </c>
      <c r="FM52" s="884">
        <v>6937</v>
      </c>
      <c r="FN52" s="884">
        <v>-21021</v>
      </c>
      <c r="FO52" s="884">
        <v>-2.8044752065233634</v>
      </c>
      <c r="FP52" s="884">
        <v>287233</v>
      </c>
      <c r="FQ52" s="884">
        <v>277937</v>
      </c>
      <c r="FR52" s="884">
        <v>10726</v>
      </c>
      <c r="FS52" s="884">
        <v>2200</v>
      </c>
      <c r="FT52" s="884">
        <v>0</v>
      </c>
      <c r="FU52" s="884">
        <v>82126</v>
      </c>
      <c r="FV52" s="884">
        <v>7519</v>
      </c>
      <c r="FW52" s="884">
        <v>75724</v>
      </c>
      <c r="FX52" s="884">
        <v>94039</v>
      </c>
      <c r="FY52" s="884">
        <v>5603</v>
      </c>
      <c r="FZ52" s="884">
        <v>9296</v>
      </c>
      <c r="GA52" s="884">
        <v>289607</v>
      </c>
      <c r="GB52" s="884">
        <v>248285</v>
      </c>
      <c r="GC52" s="884">
        <v>73022</v>
      </c>
      <c r="GD52" s="884">
        <v>31225</v>
      </c>
      <c r="GE52" s="884">
        <v>104093</v>
      </c>
      <c r="GF52" s="884">
        <v>11091</v>
      </c>
      <c r="GG52" s="884">
        <v>8115</v>
      </c>
      <c r="GH52" s="884">
        <v>19721</v>
      </c>
      <c r="GI52" s="884">
        <v>12109</v>
      </c>
      <c r="GJ52" s="884">
        <v>41322</v>
      </c>
      <c r="GK52" s="884">
        <v>30631</v>
      </c>
      <c r="GL52" s="884">
        <v>30567</v>
      </c>
      <c r="GM52" s="884">
        <v>9249</v>
      </c>
      <c r="GN52" s="884">
        <v>1147</v>
      </c>
      <c r="GO52" s="884">
        <v>295</v>
      </c>
      <c r="GP52" s="884">
        <v>-2374</v>
      </c>
      <c r="GQ52" s="884">
        <v>-2374</v>
      </c>
      <c r="GR52" s="884">
        <v>17338</v>
      </c>
      <c r="GS52" s="884">
        <v>29652</v>
      </c>
      <c r="GT52" s="884">
        <v>384145.34100000001</v>
      </c>
      <c r="GU52" s="884">
        <v>42145.106</v>
      </c>
      <c r="GV52" s="884">
        <v>6449.8905000000004</v>
      </c>
      <c r="GW52" s="884">
        <v>27944.9715</v>
      </c>
      <c r="GX52" s="884">
        <v>7750.2439999999997</v>
      </c>
      <c r="GY52" s="884">
        <v>35695.215499999998</v>
      </c>
      <c r="GZ52" s="884">
        <v>19957.679277244497</v>
      </c>
      <c r="HA52" s="884">
        <v>2285.1542772444955</v>
      </c>
      <c r="HB52" s="884">
        <v>17672.525000000001</v>
      </c>
      <c r="HC52" s="884">
        <v>14783</v>
      </c>
      <c r="HD52" s="884">
        <v>16830.2</v>
      </c>
      <c r="HE52" s="884">
        <v>14161.1</v>
      </c>
      <c r="HF52" s="884">
        <v>31168058.699999999</v>
      </c>
      <c r="HG52" s="884">
        <v>25403635</v>
      </c>
      <c r="HH52" s="884">
        <v>1759.4865784399126</v>
      </c>
      <c r="HI52" s="884">
        <v>525.66769880458287</v>
      </c>
      <c r="HJ52" s="884">
        <v>11.450000000000001</v>
      </c>
      <c r="HK52" s="884">
        <v>8.8160880531137593</v>
      </c>
      <c r="HL52" s="884">
        <v>2.6339119468862418</v>
      </c>
      <c r="HM52" s="884">
        <v>977.6</v>
      </c>
      <c r="HN52" s="884">
        <v>3008.8</v>
      </c>
      <c r="HO52" s="884">
        <v>188.80000000000018</v>
      </c>
      <c r="HP52" s="884">
        <v>2820</v>
      </c>
      <c r="HQ52" s="884">
        <v>2072.2000000000003</v>
      </c>
      <c r="HR52" s="884">
        <v>11613.925000000001</v>
      </c>
      <c r="HS52" s="884">
        <v>8463.8000000000011</v>
      </c>
      <c r="HT52" s="884">
        <v>3150.125</v>
      </c>
      <c r="HU52" s="884">
        <v>437.8</v>
      </c>
      <c r="HV52" s="884">
        <v>2839.1</v>
      </c>
      <c r="HW52" s="884">
        <v>186.59999999999991</v>
      </c>
      <c r="HX52" s="884">
        <v>2652.5</v>
      </c>
      <c r="HY52" s="884">
        <v>1765.8</v>
      </c>
      <c r="HZ52" s="884">
        <v>9740.2999999999993</v>
      </c>
      <c r="IA52" s="884">
        <v>6675.1999999999989</v>
      </c>
      <c r="IB52" s="884">
        <v>3065.1</v>
      </c>
      <c r="IC52" s="884">
        <v>358651</v>
      </c>
      <c r="ID52" s="884">
        <v>3741</v>
      </c>
      <c r="IE52" s="884">
        <v>73903</v>
      </c>
      <c r="IF52" s="884">
        <v>6444</v>
      </c>
      <c r="IG52" s="884">
        <v>67459</v>
      </c>
      <c r="IH52" s="884">
        <v>38260</v>
      </c>
      <c r="II52" s="884">
        <v>242747</v>
      </c>
      <c r="IJ52" s="884">
        <v>157361</v>
      </c>
      <c r="IK52" s="884">
        <v>85386</v>
      </c>
      <c r="IL52" s="884">
        <v>24261.043090035851</v>
      </c>
      <c r="IM52" s="884">
        <v>8544.9977158519869</v>
      </c>
      <c r="IN52" s="884">
        <v>26030.432179211723</v>
      </c>
      <c r="IO52" s="884">
        <v>34533.76205787783</v>
      </c>
      <c r="IP52" s="884">
        <v>25432.233741753062</v>
      </c>
      <c r="IQ52" s="884">
        <v>21667.232982217691</v>
      </c>
      <c r="IR52" s="884">
        <v>24921.922322721068</v>
      </c>
      <c r="IS52" s="884">
        <v>23573.975311601156</v>
      </c>
      <c r="IT52" s="884">
        <v>27857.492414603112</v>
      </c>
      <c r="IU52" s="884">
        <v>2049.6073333333329</v>
      </c>
      <c r="IV52" s="884">
        <v>1189.9863333333333</v>
      </c>
      <c r="IW52" s="884">
        <v>11091</v>
      </c>
      <c r="IX52" s="884">
        <v>0.52490914918559906</v>
      </c>
      <c r="IY52" s="884">
        <v>0.14304833282349341</v>
      </c>
      <c r="IZ52" s="884">
        <v>0.33367854183927093</v>
      </c>
      <c r="JA52" s="884">
        <v>0.59050761998967083</v>
      </c>
      <c r="JB52" s="884">
        <v>0.51412292724878395</v>
      </c>
      <c r="JC52" s="884">
        <v>0.54046827061374803</v>
      </c>
      <c r="JD52" s="884">
        <v>0.45999345209211501</v>
      </c>
      <c r="JE52" s="884">
        <v>0.79764217920932667</v>
      </c>
      <c r="JF52" s="884">
        <v>34724.325000000004</v>
      </c>
      <c r="JG52" s="884">
        <v>16919.025000000001</v>
      </c>
      <c r="JH52" s="884">
        <v>17805.300000000003</v>
      </c>
      <c r="JI52" s="884">
        <v>18961.199999999997</v>
      </c>
      <c r="JJ52" s="884">
        <v>11349.899999999998</v>
      </c>
      <c r="JK52" s="884">
        <v>7611.3</v>
      </c>
      <c r="JL52" s="884">
        <v>16790.055725229082</v>
      </c>
      <c r="JM52" s="884">
        <v>10407.772555079437</v>
      </c>
      <c r="JN52" s="884">
        <v>6382.2831701496461</v>
      </c>
      <c r="JO52" s="884">
        <v>2171.1442747709143</v>
      </c>
      <c r="JP52" s="884">
        <v>942.125</v>
      </c>
      <c r="JQ52" s="884">
        <v>1229.0250000000001</v>
      </c>
      <c r="JR52" s="884">
        <v>54.604949124281021</v>
      </c>
      <c r="JS52" s="884">
        <v>67.083652870067851</v>
      </c>
      <c r="JT52" s="884">
        <v>42.74738420582635</v>
      </c>
      <c r="JU52" s="884">
        <v>48.352432265361763</v>
      </c>
      <c r="JV52" s="884">
        <v>61.515202885978567</v>
      </c>
      <c r="JW52" s="884">
        <v>35.84485052287603</v>
      </c>
      <c r="JX52" s="884">
        <v>11.450458171270355</v>
      </c>
      <c r="JY52" s="884">
        <v>8.3007339271711658</v>
      </c>
      <c r="JZ52" s="884">
        <v>16.147372984904024</v>
      </c>
    </row>
    <row r="53" spans="1:286" s="476" customFormat="1" ht="15">
      <c r="A53" s="196">
        <v>2003</v>
      </c>
      <c r="B53" s="884">
        <v>802266</v>
      </c>
      <c r="C53" s="884">
        <v>464719</v>
      </c>
      <c r="D53" s="884">
        <v>134593</v>
      </c>
      <c r="E53" s="884">
        <v>220651</v>
      </c>
      <c r="F53" s="884">
        <v>205612</v>
      </c>
      <c r="G53" s="884">
        <v>223309</v>
      </c>
      <c r="H53" s="1113">
        <v>962406.8578092861</v>
      </c>
      <c r="I53" s="1113">
        <v>591752.49497213366</v>
      </c>
      <c r="J53" s="1113">
        <v>158913.8637135521</v>
      </c>
      <c r="K53" s="1113">
        <v>238394.35219275413</v>
      </c>
      <c r="L53" s="1113">
        <v>254494.97590621424</v>
      </c>
      <c r="M53" s="1113">
        <v>281148.82897536812</v>
      </c>
      <c r="N53" s="884">
        <v>83.360378564444915</v>
      </c>
      <c r="O53" s="884">
        <v>78.53266423859931</v>
      </c>
      <c r="P53" s="884">
        <v>84.695568312786534</v>
      </c>
      <c r="Q53" s="884">
        <v>92.557142386323093</v>
      </c>
      <c r="R53" s="884">
        <v>80.792164665667727</v>
      </c>
      <c r="S53" s="884">
        <v>79.427327090010564</v>
      </c>
      <c r="T53" s="1113">
        <v>802266</v>
      </c>
      <c r="U53" s="1113">
        <v>725823</v>
      </c>
      <c r="V53" s="1113">
        <v>379836</v>
      </c>
      <c r="W53" s="1113">
        <v>345987</v>
      </c>
      <c r="X53" s="1113">
        <v>242082</v>
      </c>
      <c r="Y53" s="1113">
        <v>103905</v>
      </c>
      <c r="Z53" s="1113">
        <v>76443</v>
      </c>
      <c r="AA53" s="884">
        <v>802266</v>
      </c>
      <c r="AB53" s="884">
        <v>727883</v>
      </c>
      <c r="AC53" s="884">
        <v>27527</v>
      </c>
      <c r="AD53" s="884">
        <v>21069</v>
      </c>
      <c r="AE53" s="884">
        <v>117972</v>
      </c>
      <c r="AF53" s="884">
        <v>80950</v>
      </c>
      <c r="AG53" s="884">
        <v>480365</v>
      </c>
      <c r="AH53" s="884">
        <v>364497</v>
      </c>
      <c r="AI53" s="884">
        <v>39492</v>
      </c>
      <c r="AJ53" s="884">
        <v>115868</v>
      </c>
      <c r="AK53" s="884">
        <v>74383</v>
      </c>
      <c r="AL53" s="884">
        <v>962406.8578092861</v>
      </c>
      <c r="AM53" s="884">
        <v>870230.54852244421</v>
      </c>
      <c r="AN53" s="884">
        <v>26207.520435309743</v>
      </c>
      <c r="AO53" s="884">
        <v>35910.85069413438</v>
      </c>
      <c r="AP53" s="884">
        <v>138156.60935684151</v>
      </c>
      <c r="AQ53" s="884">
        <v>92247.130558167497</v>
      </c>
      <c r="AR53" s="884">
        <v>577708.43747799098</v>
      </c>
      <c r="AS53" s="884">
        <v>427558.85238378926</v>
      </c>
      <c r="AT53" s="884">
        <v>55270.043934000001</v>
      </c>
      <c r="AU53" s="884">
        <v>150149.58509420173</v>
      </c>
      <c r="AV53" s="884">
        <v>92176.309286841977</v>
      </c>
      <c r="AW53" s="884">
        <v>83.360378564444915</v>
      </c>
      <c r="AX53" s="884">
        <v>83.642547510641336</v>
      </c>
      <c r="AY53" s="884">
        <v>105.03473637632848</v>
      </c>
      <c r="AZ53" s="884">
        <v>58.670289321331438</v>
      </c>
      <c r="BA53" s="884">
        <v>85.390051586524436</v>
      </c>
      <c r="BB53" s="884">
        <v>87.753407081812739</v>
      </c>
      <c r="BC53" s="884">
        <v>83.15007516543335</v>
      </c>
      <c r="BD53" s="884">
        <v>85.250719981074525</v>
      </c>
      <c r="BE53" s="884">
        <v>71.452810942504144</v>
      </c>
      <c r="BF53" s="884">
        <v>77.168378405645313</v>
      </c>
      <c r="BG53" s="884">
        <v>80.696439872124557</v>
      </c>
      <c r="BH53" s="884">
        <v>205612</v>
      </c>
      <c r="BI53" s="884">
        <v>139943</v>
      </c>
      <c r="BJ53" s="884">
        <v>65669</v>
      </c>
      <c r="BK53" s="884">
        <v>35152</v>
      </c>
      <c r="BL53" s="884">
        <v>30517</v>
      </c>
      <c r="BM53" s="884">
        <v>223309</v>
      </c>
      <c r="BN53" s="884">
        <v>182574</v>
      </c>
      <c r="BO53" s="884">
        <v>40735</v>
      </c>
      <c r="BP53" s="884">
        <v>34293</v>
      </c>
      <c r="BQ53" s="884">
        <v>6442</v>
      </c>
      <c r="BR53" s="884">
        <v>254494.97590621424</v>
      </c>
      <c r="BS53" s="884">
        <v>170918.29256057509</v>
      </c>
      <c r="BT53" s="884">
        <v>83576.683345639161</v>
      </c>
      <c r="BU53" s="884">
        <v>44408.685318983022</v>
      </c>
      <c r="BV53" s="884">
        <v>39167.99802665614</v>
      </c>
      <c r="BW53" s="884">
        <v>281148.82897536812</v>
      </c>
      <c r="BX53" s="884">
        <v>228156.901935884</v>
      </c>
      <c r="BY53" s="884">
        <v>52991.92703948413</v>
      </c>
      <c r="BZ53" s="884">
        <v>44707.027157900171</v>
      </c>
      <c r="CA53" s="884">
        <v>8284.899881583955</v>
      </c>
      <c r="CB53" s="884">
        <v>80.792164665667727</v>
      </c>
      <c r="CC53" s="884">
        <v>81.877134333297207</v>
      </c>
      <c r="CD53" s="884">
        <v>78.573350091459986</v>
      </c>
      <c r="CE53" s="884">
        <v>79.155687108291545</v>
      </c>
      <c r="CF53" s="884">
        <v>77.91309624564262</v>
      </c>
      <c r="CG53" s="884">
        <v>79.427327090010564</v>
      </c>
      <c r="CH53" s="884">
        <v>80.021247856576537</v>
      </c>
      <c r="CI53" s="884">
        <v>76.870199435563961</v>
      </c>
      <c r="CJ53" s="884">
        <v>76.706062066889388</v>
      </c>
      <c r="CK53" s="884">
        <v>77.755918503246662</v>
      </c>
      <c r="CL53" s="884">
        <v>220651</v>
      </c>
      <c r="CM53" s="884">
        <v>217403</v>
      </c>
      <c r="CN53" s="884">
        <v>1377</v>
      </c>
      <c r="CO53" s="884">
        <v>1871</v>
      </c>
      <c r="CP53" s="884">
        <v>238394.35219275413</v>
      </c>
      <c r="CQ53" s="884">
        <v>232973.14003898492</v>
      </c>
      <c r="CR53" s="884">
        <v>-1075.5376708702643</v>
      </c>
      <c r="CS53" s="884">
        <v>6496.749824639488</v>
      </c>
      <c r="CT53" s="884">
        <v>217403</v>
      </c>
      <c r="CU53" s="884">
        <v>81667</v>
      </c>
      <c r="CV53" s="884">
        <v>63706</v>
      </c>
      <c r="CW53" s="884">
        <v>17630</v>
      </c>
      <c r="CX53" s="884">
        <v>36072</v>
      </c>
      <c r="CY53" s="884">
        <v>1029</v>
      </c>
      <c r="CZ53" s="884">
        <v>17299</v>
      </c>
      <c r="DA53" s="884">
        <v>54400</v>
      </c>
      <c r="DB53" s="884">
        <v>238394.35219275413</v>
      </c>
      <c r="DC53" s="884">
        <v>232973.14003898492</v>
      </c>
      <c r="DD53" s="884">
        <v>73237.193805980831</v>
      </c>
      <c r="DE53" s="884">
        <v>78223.918781514163</v>
      </c>
      <c r="DF53" s="884">
        <v>20278.972206558214</v>
      </c>
      <c r="DG53" s="884">
        <v>38578.009151956583</v>
      </c>
      <c r="DH53" s="884">
        <v>979.54256247547039</v>
      </c>
      <c r="DI53" s="884">
        <v>21675.503530499667</v>
      </c>
      <c r="DJ53" s="884">
        <v>61233.055244931718</v>
      </c>
      <c r="DK53" s="884">
        <v>92.557142386323093</v>
      </c>
      <c r="DL53" s="884">
        <v>93.316766028745008</v>
      </c>
      <c r="DM53" s="884">
        <v>111.51028016768545</v>
      </c>
      <c r="DN53" s="884">
        <v>81.440563183667763</v>
      </c>
      <c r="DO53" s="884">
        <v>86.93734485369265</v>
      </c>
      <c r="DP53" s="884">
        <v>93.504047494816135</v>
      </c>
      <c r="DQ53" s="884">
        <v>105.04903405111283</v>
      </c>
      <c r="DR53" s="884">
        <v>79.80898794650156</v>
      </c>
      <c r="DS53" s="884">
        <v>88.840904283479645</v>
      </c>
      <c r="DT53" s="884">
        <v>184063</v>
      </c>
      <c r="DU53" s="884">
        <v>33340</v>
      </c>
      <c r="DV53" s="884">
        <v>192035.3091882694</v>
      </c>
      <c r="DW53" s="884">
        <v>40937.830850715516</v>
      </c>
      <c r="DX53" s="884">
        <v>95.848519096843049</v>
      </c>
      <c r="DY53" s="884">
        <v>81.440563183667763</v>
      </c>
      <c r="DZ53" s="884">
        <v>2759113</v>
      </c>
      <c r="EA53" s="884">
        <v>2624118.1675166143</v>
      </c>
      <c r="EB53" s="884">
        <v>79.717500000000001</v>
      </c>
      <c r="EC53" s="884">
        <v>166862</v>
      </c>
      <c r="ED53" s="884">
        <v>380155</v>
      </c>
      <c r="EE53" s="884">
        <v>30591</v>
      </c>
      <c r="EF53" s="884">
        <v>-55643</v>
      </c>
      <c r="EG53" s="884">
        <v>521965</v>
      </c>
      <c r="EH53" s="884">
        <v>464719</v>
      </c>
      <c r="EI53" s="884">
        <v>-121</v>
      </c>
      <c r="EJ53" s="884">
        <v>57125</v>
      </c>
      <c r="EK53" s="884">
        <v>10.9442203979194</v>
      </c>
      <c r="EL53" s="884">
        <v>205612</v>
      </c>
      <c r="EM53" s="884">
        <v>139943</v>
      </c>
      <c r="EN53" s="884">
        <v>65669</v>
      </c>
      <c r="EO53" s="884">
        <v>30517</v>
      </c>
      <c r="EP53" s="884">
        <v>223309</v>
      </c>
      <c r="EQ53" s="884">
        <v>182574</v>
      </c>
      <c r="ER53" s="884">
        <v>40735</v>
      </c>
      <c r="ES53" s="884">
        <v>6442</v>
      </c>
      <c r="ET53" s="884">
        <v>-6584</v>
      </c>
      <c r="EU53" s="884">
        <v>-6873</v>
      </c>
      <c r="EV53" s="884">
        <v>8195</v>
      </c>
      <c r="EW53" s="884">
        <v>-22959</v>
      </c>
      <c r="EX53" s="884">
        <v>29990</v>
      </c>
      <c r="EY53" s="884">
        <v>36574</v>
      </c>
      <c r="EZ53" s="884">
        <v>-6584</v>
      </c>
      <c r="FA53" s="884">
        <v>8954</v>
      </c>
      <c r="FB53" s="884">
        <v>15827</v>
      </c>
      <c r="FC53" s="884">
        <v>-6873</v>
      </c>
      <c r="FD53" s="884">
        <v>788809</v>
      </c>
      <c r="FE53" s="884">
        <v>103905</v>
      </c>
      <c r="FF53" s="884">
        <v>684904</v>
      </c>
      <c r="FG53" s="884">
        <v>464719</v>
      </c>
      <c r="FH53" s="884">
        <v>134593</v>
      </c>
      <c r="FI53" s="884">
        <v>189497</v>
      </c>
      <c r="FJ53" s="884">
        <v>220651</v>
      </c>
      <c r="FK53" s="884">
        <v>8702</v>
      </c>
      <c r="FL53" s="884">
        <v>507</v>
      </c>
      <c r="FM53" s="884">
        <v>8195</v>
      </c>
      <c r="FN53" s="884">
        <v>-22959</v>
      </c>
      <c r="FO53" s="884">
        <v>-2.8617690391964761</v>
      </c>
      <c r="FP53" s="884">
        <v>304862</v>
      </c>
      <c r="FQ53" s="884">
        <v>295105</v>
      </c>
      <c r="FR53" s="884">
        <v>11504</v>
      </c>
      <c r="FS53" s="884">
        <v>2332</v>
      </c>
      <c r="FT53" s="884">
        <v>0</v>
      </c>
      <c r="FU53" s="884">
        <v>90051</v>
      </c>
      <c r="FV53" s="884">
        <v>6717</v>
      </c>
      <c r="FW53" s="884">
        <v>77381</v>
      </c>
      <c r="FX53" s="884">
        <v>101025</v>
      </c>
      <c r="FY53" s="884">
        <v>6095</v>
      </c>
      <c r="FZ53" s="884">
        <v>9757</v>
      </c>
      <c r="GA53" s="884">
        <v>307871</v>
      </c>
      <c r="GB53" s="884">
        <v>264885</v>
      </c>
      <c r="GC53" s="884">
        <v>78768</v>
      </c>
      <c r="GD53" s="884">
        <v>34555</v>
      </c>
      <c r="GE53" s="884">
        <v>110655</v>
      </c>
      <c r="GF53" s="884">
        <v>11714</v>
      </c>
      <c r="GG53" s="884">
        <v>8631</v>
      </c>
      <c r="GH53" s="884">
        <v>18474</v>
      </c>
      <c r="GI53" s="884">
        <v>13802</v>
      </c>
      <c r="GJ53" s="884">
        <v>42986</v>
      </c>
      <c r="GK53" s="884">
        <v>33402</v>
      </c>
      <c r="GL53" s="884">
        <v>33340</v>
      </c>
      <c r="GM53" s="884">
        <v>9307</v>
      </c>
      <c r="GN53" s="884">
        <v>703</v>
      </c>
      <c r="GO53" s="884">
        <v>-426</v>
      </c>
      <c r="GP53" s="884">
        <v>-3009</v>
      </c>
      <c r="GQ53" s="884">
        <v>-3009</v>
      </c>
      <c r="GR53" s="884">
        <v>15450</v>
      </c>
      <c r="GS53" s="884">
        <v>30220</v>
      </c>
      <c r="GT53" s="884">
        <v>382775.03200000001</v>
      </c>
      <c r="GU53" s="884">
        <v>42917.707000000002</v>
      </c>
      <c r="GV53" s="884">
        <v>6552.8909999999996</v>
      </c>
      <c r="GW53" s="884">
        <v>28514.996999999999</v>
      </c>
      <c r="GX53" s="884">
        <v>7849.8190000000004</v>
      </c>
      <c r="GY53" s="884">
        <v>36364.815999999999</v>
      </c>
      <c r="GZ53" s="884">
        <v>20605.208156809582</v>
      </c>
      <c r="HA53" s="884">
        <v>2366.5081568095811</v>
      </c>
      <c r="HB53" s="884">
        <v>18238.7</v>
      </c>
      <c r="HC53" s="884">
        <v>15356.1</v>
      </c>
      <c r="HD53" s="884">
        <v>17272.599999999999</v>
      </c>
      <c r="HE53" s="884">
        <v>14605.3</v>
      </c>
      <c r="HF53" s="884">
        <v>32002228.100000001</v>
      </c>
      <c r="HG53" s="884">
        <v>26225064.5</v>
      </c>
      <c r="HH53" s="884">
        <v>1843.1073091337003</v>
      </c>
      <c r="HI53" s="884">
        <v>523.40084767588087</v>
      </c>
      <c r="HJ53" s="884">
        <v>11.484999999999999</v>
      </c>
      <c r="HK53" s="884">
        <v>8.9448613918738431</v>
      </c>
      <c r="HL53" s="884">
        <v>2.5401386081261563</v>
      </c>
      <c r="HM53" s="884">
        <v>967.90000000000009</v>
      </c>
      <c r="HN53" s="884">
        <v>3004.4</v>
      </c>
      <c r="HO53" s="884">
        <v>203.10000000000036</v>
      </c>
      <c r="HP53" s="884">
        <v>2801.2999999999997</v>
      </c>
      <c r="HQ53" s="884">
        <v>2163.4</v>
      </c>
      <c r="HR53" s="884">
        <v>12103</v>
      </c>
      <c r="HS53" s="884">
        <v>8839.2000000000007</v>
      </c>
      <c r="HT53" s="884">
        <v>3263.8</v>
      </c>
      <c r="HU53" s="884">
        <v>454.5</v>
      </c>
      <c r="HV53" s="884">
        <v>2852.9</v>
      </c>
      <c r="HW53" s="884">
        <v>200.40000000000009</v>
      </c>
      <c r="HX53" s="884">
        <v>2652.5</v>
      </c>
      <c r="HY53" s="884">
        <v>1855</v>
      </c>
      <c r="HZ53" s="884">
        <v>10193.700000000001</v>
      </c>
      <c r="IA53" s="884">
        <v>7014.5000000000009</v>
      </c>
      <c r="IB53" s="884">
        <v>3179.2</v>
      </c>
      <c r="IC53" s="884">
        <v>379836</v>
      </c>
      <c r="ID53" s="884">
        <v>3782</v>
      </c>
      <c r="IE53" s="884">
        <v>76439</v>
      </c>
      <c r="IF53" s="884">
        <v>6869</v>
      </c>
      <c r="IG53" s="884">
        <v>69570</v>
      </c>
      <c r="IH53" s="884">
        <v>40931</v>
      </c>
      <c r="II53" s="884">
        <v>258684</v>
      </c>
      <c r="IJ53" s="884">
        <v>166282</v>
      </c>
      <c r="IK53" s="884">
        <v>92402</v>
      </c>
      <c r="IL53" s="884">
        <v>24735.186668490045</v>
      </c>
      <c r="IM53" s="884">
        <v>8321.2321232123213</v>
      </c>
      <c r="IN53" s="884">
        <v>26793.438255809877</v>
      </c>
      <c r="IO53" s="884">
        <v>34276.447105788407</v>
      </c>
      <c r="IP53" s="884">
        <v>26228.086710650328</v>
      </c>
      <c r="IQ53" s="884">
        <v>22065.229110512129</v>
      </c>
      <c r="IR53" s="884">
        <v>25376.850407604696</v>
      </c>
      <c r="IS53" s="884">
        <v>23705.467246418131</v>
      </c>
      <c r="IT53" s="884">
        <v>29064.544539506795</v>
      </c>
      <c r="IU53" s="884">
        <v>2096.8883333333338</v>
      </c>
      <c r="IV53" s="884">
        <v>1206.6759166666668</v>
      </c>
      <c r="IW53" s="884">
        <v>11714</v>
      </c>
      <c r="IX53" s="884">
        <v>0.5218366138514019</v>
      </c>
      <c r="IY53" s="884">
        <v>0.13739237839212409</v>
      </c>
      <c r="IZ53" s="884">
        <v>0.32602401632730554</v>
      </c>
      <c r="JA53" s="884">
        <v>0.58971620384498014</v>
      </c>
      <c r="JB53" s="884">
        <v>0.50563310685608398</v>
      </c>
      <c r="JC53" s="884">
        <v>0.53851550383562496</v>
      </c>
      <c r="JD53" s="884">
        <v>0.45619579859367843</v>
      </c>
      <c r="JE53" s="884">
        <v>0.79747643870611384</v>
      </c>
      <c r="JF53" s="884">
        <v>35359.050000000003</v>
      </c>
      <c r="JG53" s="884">
        <v>17256.575000000004</v>
      </c>
      <c r="JH53" s="884">
        <v>18102.474999999995</v>
      </c>
      <c r="JI53" s="884">
        <v>19742.75</v>
      </c>
      <c r="JJ53" s="884">
        <v>11710.075000000001</v>
      </c>
      <c r="JK53" s="884">
        <v>8032.6749999999993</v>
      </c>
      <c r="JL53" s="884">
        <v>17475.622129164032</v>
      </c>
      <c r="JM53" s="884">
        <v>10714.83856806748</v>
      </c>
      <c r="JN53" s="884">
        <v>6760.7835610965558</v>
      </c>
      <c r="JO53" s="884">
        <v>2267.1278708359664</v>
      </c>
      <c r="JP53" s="884">
        <v>995.22500000000002</v>
      </c>
      <c r="JQ53" s="884">
        <v>1271.9000000000001</v>
      </c>
      <c r="JR53" s="884">
        <v>55.835069098293076</v>
      </c>
      <c r="JS53" s="884">
        <v>67.858627798389875</v>
      </c>
      <c r="JT53" s="884">
        <v>44.373352262604982</v>
      </c>
      <c r="JU53" s="884">
        <v>49.423336116677433</v>
      </c>
      <c r="JV53" s="884">
        <v>62.091339492729446</v>
      </c>
      <c r="JW53" s="884">
        <v>37.347288484566654</v>
      </c>
      <c r="JX53" s="884">
        <v>11.483343864638748</v>
      </c>
      <c r="JY53" s="884">
        <v>8.4988781028302558</v>
      </c>
      <c r="JZ53" s="884">
        <v>15.834077688939241</v>
      </c>
    </row>
    <row r="54" spans="1:286" s="476" customFormat="1" ht="15">
      <c r="A54" s="196">
        <v>2004</v>
      </c>
      <c r="B54" s="884">
        <v>859437</v>
      </c>
      <c r="C54" s="884">
        <v>500587</v>
      </c>
      <c r="D54" s="884">
        <v>147556</v>
      </c>
      <c r="E54" s="884">
        <v>243095</v>
      </c>
      <c r="F54" s="884">
        <v>218400</v>
      </c>
      <c r="G54" s="884">
        <v>250201</v>
      </c>
      <c r="H54" s="1113">
        <v>992460.70405067655</v>
      </c>
      <c r="I54" s="1113">
        <v>616352.1400345657</v>
      </c>
      <c r="J54" s="1113">
        <v>169056.51290526541</v>
      </c>
      <c r="K54" s="1113">
        <v>249975.37395283306</v>
      </c>
      <c r="L54" s="1113">
        <v>265713.22035300505</v>
      </c>
      <c r="M54" s="1113">
        <v>308636.5431949927</v>
      </c>
      <c r="N54" s="884">
        <v>86.596577223889355</v>
      </c>
      <c r="O54" s="884">
        <v>81.217694802183459</v>
      </c>
      <c r="P54" s="884">
        <v>87.282055842880354</v>
      </c>
      <c r="Q54" s="884">
        <v>97.247579293898241</v>
      </c>
      <c r="R54" s="884">
        <v>82.193877937217977</v>
      </c>
      <c r="S54" s="884">
        <v>81.06655077520297</v>
      </c>
      <c r="T54" s="1113">
        <v>859437</v>
      </c>
      <c r="U54" s="1113">
        <v>772666</v>
      </c>
      <c r="V54" s="1113">
        <v>405363</v>
      </c>
      <c r="W54" s="1113">
        <v>367303</v>
      </c>
      <c r="X54" s="1113">
        <v>253501</v>
      </c>
      <c r="Y54" s="1113">
        <v>113802</v>
      </c>
      <c r="Z54" s="1113">
        <v>86771</v>
      </c>
      <c r="AA54" s="884">
        <v>859437</v>
      </c>
      <c r="AB54" s="884">
        <v>775375</v>
      </c>
      <c r="AC54" s="884">
        <v>26886</v>
      </c>
      <c r="AD54" s="884">
        <v>22661</v>
      </c>
      <c r="AE54" s="884">
        <v>121788</v>
      </c>
      <c r="AF54" s="884">
        <v>87547</v>
      </c>
      <c r="AG54" s="884">
        <v>516493</v>
      </c>
      <c r="AH54" s="884">
        <v>391735</v>
      </c>
      <c r="AI54" s="884">
        <v>44849</v>
      </c>
      <c r="AJ54" s="884">
        <v>124758</v>
      </c>
      <c r="AK54" s="884">
        <v>84062</v>
      </c>
      <c r="AL54" s="884">
        <v>992460.70405067655</v>
      </c>
      <c r="AM54" s="884">
        <v>894558.24476518843</v>
      </c>
      <c r="AN54" s="884">
        <v>25666.741042426016</v>
      </c>
      <c r="AO54" s="884">
        <v>37159.47553454162</v>
      </c>
      <c r="AP54" s="884">
        <v>138652.85405308203</v>
      </c>
      <c r="AQ54" s="884">
        <v>93160.674964975129</v>
      </c>
      <c r="AR54" s="884">
        <v>599918.49917016353</v>
      </c>
      <c r="AS54" s="884">
        <v>445147.41297562228</v>
      </c>
      <c r="AT54" s="884">
        <v>58150.297534000005</v>
      </c>
      <c r="AU54" s="884">
        <v>154771.08619454128</v>
      </c>
      <c r="AV54" s="884">
        <v>97902.45928548809</v>
      </c>
      <c r="AW54" s="884">
        <v>86.596577223889355</v>
      </c>
      <c r="AX54" s="884">
        <v>86.676860286892477</v>
      </c>
      <c r="AY54" s="884">
        <v>104.75034580961642</v>
      </c>
      <c r="AZ54" s="884">
        <v>60.983099664405785</v>
      </c>
      <c r="BA54" s="884">
        <v>87.836634039552138</v>
      </c>
      <c r="BB54" s="884">
        <v>93.974201059528966</v>
      </c>
      <c r="BC54" s="884">
        <v>86.093861201886298</v>
      </c>
      <c r="BD54" s="884">
        <v>88.001185355973917</v>
      </c>
      <c r="BE54" s="884">
        <v>77.126002620669581</v>
      </c>
      <c r="BF54" s="884">
        <v>80.608079369026342</v>
      </c>
      <c r="BG54" s="884">
        <v>85.863011627594901</v>
      </c>
      <c r="BH54" s="884">
        <v>218400</v>
      </c>
      <c r="BI54" s="884">
        <v>150002</v>
      </c>
      <c r="BJ54" s="884">
        <v>68398</v>
      </c>
      <c r="BK54" s="884">
        <v>36580</v>
      </c>
      <c r="BL54" s="884">
        <v>31818</v>
      </c>
      <c r="BM54" s="884">
        <v>250201</v>
      </c>
      <c r="BN54" s="884">
        <v>206480</v>
      </c>
      <c r="BO54" s="884">
        <v>43721</v>
      </c>
      <c r="BP54" s="884">
        <v>35854</v>
      </c>
      <c r="BQ54" s="884">
        <v>7867</v>
      </c>
      <c r="BR54" s="884">
        <v>265713.22035300505</v>
      </c>
      <c r="BS54" s="884">
        <v>181158.22981850486</v>
      </c>
      <c r="BT54" s="884">
        <v>84554.99053450019</v>
      </c>
      <c r="BU54" s="884">
        <v>44925.527969028153</v>
      </c>
      <c r="BV54" s="884">
        <v>39629.462565472037</v>
      </c>
      <c r="BW54" s="884">
        <v>308636.5431949927</v>
      </c>
      <c r="BX54" s="884">
        <v>252575.11390898883</v>
      </c>
      <c r="BY54" s="884">
        <v>56061.429286003913</v>
      </c>
      <c r="BZ54" s="884">
        <v>46125.495832361776</v>
      </c>
      <c r="CA54" s="884">
        <v>9935.9334536421393</v>
      </c>
      <c r="CB54" s="884">
        <v>82.193877937217977</v>
      </c>
      <c r="CC54" s="884">
        <v>82.801648122903927</v>
      </c>
      <c r="CD54" s="884">
        <v>80.891736333519191</v>
      </c>
      <c r="CE54" s="884">
        <v>81.423639640291839</v>
      </c>
      <c r="CF54" s="884">
        <v>80.288749683227024</v>
      </c>
      <c r="CG54" s="884">
        <v>81.06655077520297</v>
      </c>
      <c r="CH54" s="884">
        <v>81.749938386408715</v>
      </c>
      <c r="CI54" s="884">
        <v>77.987665596166352</v>
      </c>
      <c r="CJ54" s="884">
        <v>77.731413728987462</v>
      </c>
      <c r="CK54" s="884">
        <v>79.177261368595964</v>
      </c>
      <c r="CL54" s="884">
        <v>243095</v>
      </c>
      <c r="CM54" s="884">
        <v>238989</v>
      </c>
      <c r="CN54" s="884">
        <v>2023</v>
      </c>
      <c r="CO54" s="884">
        <v>2083</v>
      </c>
      <c r="CP54" s="884">
        <v>249975.37395283306</v>
      </c>
      <c r="CQ54" s="884">
        <v>243868.5931539475</v>
      </c>
      <c r="CR54" s="884">
        <v>-323.44376003329359</v>
      </c>
      <c r="CS54" s="884">
        <v>6430.2245589188442</v>
      </c>
      <c r="CT54" s="884">
        <v>238989</v>
      </c>
      <c r="CU54" s="884">
        <v>91986</v>
      </c>
      <c r="CV54" s="884">
        <v>70076</v>
      </c>
      <c r="CW54" s="884">
        <v>19366</v>
      </c>
      <c r="CX54" s="884">
        <v>38171</v>
      </c>
      <c r="CY54" s="884">
        <v>915</v>
      </c>
      <c r="CZ54" s="884">
        <v>18475</v>
      </c>
      <c r="DA54" s="884">
        <v>57561</v>
      </c>
      <c r="DB54" s="884">
        <v>249975.37395283306</v>
      </c>
      <c r="DC54" s="884">
        <v>243868.5931539475</v>
      </c>
      <c r="DD54" s="884">
        <v>76614.887388204079</v>
      </c>
      <c r="DE54" s="884">
        <v>81593.157612112103</v>
      </c>
      <c r="DF54" s="884">
        <v>21929.158006026981</v>
      </c>
      <c r="DG54" s="884">
        <v>40497.711282992685</v>
      </c>
      <c r="DH54" s="884">
        <v>827.08893534552692</v>
      </c>
      <c r="DI54" s="884">
        <v>22406.589929266142</v>
      </c>
      <c r="DJ54" s="884">
        <v>63731.390147604354</v>
      </c>
      <c r="DK54" s="884">
        <v>97.247579293898241</v>
      </c>
      <c r="DL54" s="884">
        <v>97.999089144346215</v>
      </c>
      <c r="DM54" s="884">
        <v>120.06282739007526</v>
      </c>
      <c r="DN54" s="884">
        <v>85.884652648370547</v>
      </c>
      <c r="DO54" s="884">
        <v>88.311644225817858</v>
      </c>
      <c r="DP54" s="884">
        <v>94.254709193974122</v>
      </c>
      <c r="DQ54" s="884">
        <v>110.62897360823078</v>
      </c>
      <c r="DR54" s="884">
        <v>82.453421329718111</v>
      </c>
      <c r="DS54" s="884">
        <v>90.318130307037876</v>
      </c>
      <c r="DT54" s="884">
        <v>204515</v>
      </c>
      <c r="DU54" s="884">
        <v>34474</v>
      </c>
      <c r="DV54" s="884">
        <v>203728.7090920725</v>
      </c>
      <c r="DW54" s="884">
        <v>40139.884061875004</v>
      </c>
      <c r="DX54" s="884">
        <v>100.38594997800341</v>
      </c>
      <c r="DY54" s="884">
        <v>85.884652648370547</v>
      </c>
      <c r="DZ54" s="884">
        <v>2885821</v>
      </c>
      <c r="EA54" s="884">
        <v>2742733.1810657615</v>
      </c>
      <c r="EB54" s="884">
        <v>80.570000000000007</v>
      </c>
      <c r="EC54" s="884">
        <v>177836</v>
      </c>
      <c r="ED54" s="884">
        <v>405612</v>
      </c>
      <c r="EE54" s="884">
        <v>31706</v>
      </c>
      <c r="EF54" s="884">
        <v>-63174</v>
      </c>
      <c r="EG54" s="884">
        <v>551980</v>
      </c>
      <c r="EH54" s="884">
        <v>500587</v>
      </c>
      <c r="EI54" s="884">
        <v>-323</v>
      </c>
      <c r="EJ54" s="884">
        <v>51070</v>
      </c>
      <c r="EK54" s="884">
        <v>9.2521468169136565</v>
      </c>
      <c r="EL54" s="884">
        <v>218400</v>
      </c>
      <c r="EM54" s="884">
        <v>150002</v>
      </c>
      <c r="EN54" s="884">
        <v>68398</v>
      </c>
      <c r="EO54" s="884">
        <v>31818</v>
      </c>
      <c r="EP54" s="884">
        <v>250201</v>
      </c>
      <c r="EQ54" s="884">
        <v>206480</v>
      </c>
      <c r="ER54" s="884">
        <v>43721</v>
      </c>
      <c r="ES54" s="884">
        <v>7867</v>
      </c>
      <c r="ET54" s="884">
        <v>-8013</v>
      </c>
      <c r="EU54" s="884">
        <v>-7303</v>
      </c>
      <c r="EV54" s="884">
        <v>7176</v>
      </c>
      <c r="EW54" s="884">
        <v>-39941</v>
      </c>
      <c r="EX54" s="884">
        <v>33778</v>
      </c>
      <c r="EY54" s="884">
        <v>41791</v>
      </c>
      <c r="EZ54" s="884">
        <v>-8013</v>
      </c>
      <c r="FA54" s="884">
        <v>9218</v>
      </c>
      <c r="FB54" s="884">
        <v>16521</v>
      </c>
      <c r="FC54" s="884">
        <v>-7303</v>
      </c>
      <c r="FD54" s="884">
        <v>844121</v>
      </c>
      <c r="FE54" s="884">
        <v>113802</v>
      </c>
      <c r="FF54" s="884">
        <v>730319</v>
      </c>
      <c r="FG54" s="884">
        <v>500587</v>
      </c>
      <c r="FH54" s="884">
        <v>147556</v>
      </c>
      <c r="FI54" s="884">
        <v>195978</v>
      </c>
      <c r="FJ54" s="884">
        <v>243095</v>
      </c>
      <c r="FK54" s="884">
        <v>7860</v>
      </c>
      <c r="FL54" s="884">
        <v>684</v>
      </c>
      <c r="FM54" s="884">
        <v>7176</v>
      </c>
      <c r="FN54" s="884">
        <v>-39941</v>
      </c>
      <c r="FO54" s="884">
        <v>-4.6473447152030927</v>
      </c>
      <c r="FP54" s="884">
        <v>332795</v>
      </c>
      <c r="FQ54" s="884">
        <v>322263</v>
      </c>
      <c r="FR54" s="884">
        <v>12276</v>
      </c>
      <c r="FS54" s="884">
        <v>2484</v>
      </c>
      <c r="FT54" s="884">
        <v>0</v>
      </c>
      <c r="FU54" s="884">
        <v>100628</v>
      </c>
      <c r="FV54" s="884">
        <v>6181</v>
      </c>
      <c r="FW54" s="884">
        <v>86080</v>
      </c>
      <c r="FX54" s="884">
        <v>108469</v>
      </c>
      <c r="FY54" s="884">
        <v>6145</v>
      </c>
      <c r="FZ54" s="884">
        <v>10532</v>
      </c>
      <c r="GA54" s="884">
        <v>333736</v>
      </c>
      <c r="GB54" s="884">
        <v>283779</v>
      </c>
      <c r="GC54" s="884">
        <v>84472</v>
      </c>
      <c r="GD54" s="884">
        <v>38788</v>
      </c>
      <c r="GE54" s="884">
        <v>120116</v>
      </c>
      <c r="GF54" s="884">
        <v>12719</v>
      </c>
      <c r="GG54" s="884">
        <v>8842</v>
      </c>
      <c r="GH54" s="884">
        <v>17116</v>
      </c>
      <c r="GI54" s="884">
        <v>14445</v>
      </c>
      <c r="GJ54" s="884">
        <v>49957</v>
      </c>
      <c r="GK54" s="884">
        <v>34503</v>
      </c>
      <c r="GL54" s="884">
        <v>34474</v>
      </c>
      <c r="GM54" s="884">
        <v>10191</v>
      </c>
      <c r="GN54" s="884">
        <v>4917</v>
      </c>
      <c r="GO54" s="884">
        <v>346</v>
      </c>
      <c r="GP54" s="884">
        <v>-941</v>
      </c>
      <c r="GQ54" s="884">
        <v>-941</v>
      </c>
      <c r="GR54" s="884">
        <v>16163</v>
      </c>
      <c r="GS54" s="884">
        <v>38484</v>
      </c>
      <c r="GT54" s="884">
        <v>389887.93</v>
      </c>
      <c r="GU54" s="884">
        <v>43670.551500000001</v>
      </c>
      <c r="GV54" s="884">
        <v>6656.7690000000002</v>
      </c>
      <c r="GW54" s="884">
        <v>29106.848000000002</v>
      </c>
      <c r="GX54" s="884">
        <v>7906.9345000000003</v>
      </c>
      <c r="GY54" s="884">
        <v>37013.782500000001</v>
      </c>
      <c r="GZ54" s="884">
        <v>21235.356882125005</v>
      </c>
      <c r="HA54" s="884">
        <v>2328.4568821250068</v>
      </c>
      <c r="HB54" s="884">
        <v>18906.899999999998</v>
      </c>
      <c r="HC54" s="884">
        <v>15954.9</v>
      </c>
      <c r="HD54" s="884">
        <v>17720.2</v>
      </c>
      <c r="HE54" s="884">
        <v>15008.1</v>
      </c>
      <c r="HF54" s="884">
        <v>32896137.899999999</v>
      </c>
      <c r="HG54" s="884">
        <v>26992737.100000001</v>
      </c>
      <c r="HH54" s="884">
        <v>1837.359142437439</v>
      </c>
      <c r="HI54" s="884">
        <v>491.09773968756781</v>
      </c>
      <c r="HJ54" s="884">
        <v>10.965</v>
      </c>
      <c r="HK54" s="884">
        <v>8.652358199753392</v>
      </c>
      <c r="HL54" s="884">
        <v>2.3126418002466078</v>
      </c>
      <c r="HM54" s="884">
        <v>943.79999999999973</v>
      </c>
      <c r="HN54" s="884">
        <v>3006.2999999999997</v>
      </c>
      <c r="HO54" s="884">
        <v>212.90000000000006</v>
      </c>
      <c r="HP54" s="884">
        <v>2793.3999999999996</v>
      </c>
      <c r="HQ54" s="884">
        <v>2273.0999999999995</v>
      </c>
      <c r="HR54" s="884">
        <v>12683.699999999995</v>
      </c>
      <c r="HS54" s="884">
        <v>9328.6999999999971</v>
      </c>
      <c r="HT54" s="884">
        <v>3354.9999999999991</v>
      </c>
      <c r="HU54" s="884">
        <v>451.7</v>
      </c>
      <c r="HV54" s="884">
        <v>2867.2</v>
      </c>
      <c r="HW54" s="884">
        <v>210.69999999999982</v>
      </c>
      <c r="HX54" s="884">
        <v>2656.5</v>
      </c>
      <c r="HY54" s="884">
        <v>1949.1</v>
      </c>
      <c r="HZ54" s="884">
        <v>10686.9</v>
      </c>
      <c r="IA54" s="884">
        <v>7419.9</v>
      </c>
      <c r="IB54" s="884">
        <v>3267</v>
      </c>
      <c r="IC54" s="884">
        <v>405363</v>
      </c>
      <c r="ID54" s="884">
        <v>3996</v>
      </c>
      <c r="IE54" s="884">
        <v>78693</v>
      </c>
      <c r="IF54" s="884">
        <v>7134</v>
      </c>
      <c r="IG54" s="884">
        <v>71559</v>
      </c>
      <c r="IH54" s="884">
        <v>45840</v>
      </c>
      <c r="II54" s="884">
        <v>276834</v>
      </c>
      <c r="IJ54" s="884">
        <v>177330</v>
      </c>
      <c r="IK54" s="884">
        <v>99504</v>
      </c>
      <c r="IL54" s="884">
        <v>25406.80292574695</v>
      </c>
      <c r="IM54" s="884">
        <v>8846.5795882222719</v>
      </c>
      <c r="IN54" s="884">
        <v>27445.940290178572</v>
      </c>
      <c r="IO54" s="884">
        <v>33858.566682486977</v>
      </c>
      <c r="IP54" s="884">
        <v>26937.323546019197</v>
      </c>
      <c r="IQ54" s="884">
        <v>23518.547021702325</v>
      </c>
      <c r="IR54" s="884">
        <v>25904.050753726526</v>
      </c>
      <c r="IS54" s="884">
        <v>23899.243925120285</v>
      </c>
      <c r="IT54" s="884">
        <v>30457.300275482095</v>
      </c>
      <c r="IU54" s="884">
        <v>2113.71875</v>
      </c>
      <c r="IV54" s="884">
        <v>1262.3731666666667</v>
      </c>
      <c r="IW54" s="884">
        <v>12719</v>
      </c>
      <c r="IX54" s="884">
        <v>0.5227960664194744</v>
      </c>
      <c r="IY54" s="884">
        <v>0.14862753849587146</v>
      </c>
      <c r="IZ54" s="884">
        <v>0.31481399761705131</v>
      </c>
      <c r="JA54" s="884">
        <v>0.58757020396098136</v>
      </c>
      <c r="JB54" s="884">
        <v>0.52360446388796877</v>
      </c>
      <c r="JC54" s="884">
        <v>0.5359879030306316</v>
      </c>
      <c r="JD54" s="884">
        <v>0.45267846886287927</v>
      </c>
      <c r="JE54" s="884">
        <v>0.79757610734381768</v>
      </c>
      <c r="JF54" s="884">
        <v>35928.75</v>
      </c>
      <c r="JG54" s="884">
        <v>17562.424999999999</v>
      </c>
      <c r="JH54" s="884">
        <v>18366.324999999997</v>
      </c>
      <c r="JI54" s="884">
        <v>20375.75</v>
      </c>
      <c r="JJ54" s="884">
        <v>11977.25</v>
      </c>
      <c r="JK54" s="884">
        <v>8398.5</v>
      </c>
      <c r="JL54" s="884">
        <v>18142.25</v>
      </c>
      <c r="JM54" s="884">
        <v>10988.074999999999</v>
      </c>
      <c r="JN54" s="884">
        <v>7154.1750000000002</v>
      </c>
      <c r="JO54" s="884">
        <v>2233.5</v>
      </c>
      <c r="JP54" s="884">
        <v>989.17499999999995</v>
      </c>
      <c r="JQ54" s="884">
        <v>1244.3249999999998</v>
      </c>
      <c r="JR54" s="884">
        <v>56.711547159308353</v>
      </c>
      <c r="JS54" s="884">
        <v>68.198156006360179</v>
      </c>
      <c r="JT54" s="884">
        <v>45.727710905692895</v>
      </c>
      <c r="JU54" s="884">
        <v>50.495077062241243</v>
      </c>
      <c r="JV54" s="884">
        <v>62.565818786414738</v>
      </c>
      <c r="JW54" s="884">
        <v>38.952675616923912</v>
      </c>
      <c r="JX54" s="884">
        <v>10.96155969718906</v>
      </c>
      <c r="JY54" s="884">
        <v>8.2587822747291728</v>
      </c>
      <c r="JZ54" s="884">
        <v>14.816038578317556</v>
      </c>
    </row>
    <row r="55" spans="1:286" s="476" customFormat="1" ht="15">
      <c r="A55" s="196">
        <v>2005</v>
      </c>
      <c r="B55" s="884">
        <v>927357</v>
      </c>
      <c r="C55" s="884">
        <v>538655</v>
      </c>
      <c r="D55" s="884">
        <v>160726</v>
      </c>
      <c r="E55" s="884">
        <v>272524</v>
      </c>
      <c r="F55" s="884">
        <v>231647</v>
      </c>
      <c r="G55" s="884">
        <v>276195</v>
      </c>
      <c r="H55" s="1113">
        <v>1028705.7855610588</v>
      </c>
      <c r="I55" s="1113">
        <v>642797.39658949641</v>
      </c>
      <c r="J55" s="1113">
        <v>178758.08860997684</v>
      </c>
      <c r="K55" s="1113">
        <v>266628.74061674089</v>
      </c>
      <c r="L55" s="1113">
        <v>271181.19537437096</v>
      </c>
      <c r="M55" s="1113">
        <v>330659.63562952657</v>
      </c>
      <c r="N55" s="884">
        <v>90.147932773044246</v>
      </c>
      <c r="O55" s="884">
        <v>83.798565902406125</v>
      </c>
      <c r="P55" s="884">
        <v>89.912574725879878</v>
      </c>
      <c r="Q55" s="884">
        <v>102.21103672830721</v>
      </c>
      <c r="R55" s="884">
        <v>85.42148347720304</v>
      </c>
      <c r="S55" s="884">
        <v>83.528489794094753</v>
      </c>
      <c r="T55" s="1113">
        <v>927357</v>
      </c>
      <c r="U55" s="1113">
        <v>829093</v>
      </c>
      <c r="V55" s="1113">
        <v>435033</v>
      </c>
      <c r="W55" s="1113">
        <v>394060</v>
      </c>
      <c r="X55" s="1113">
        <v>269379</v>
      </c>
      <c r="Y55" s="1113">
        <v>124681</v>
      </c>
      <c r="Z55" s="1113">
        <v>98264</v>
      </c>
      <c r="AA55" s="884">
        <v>927357</v>
      </c>
      <c r="AB55" s="884">
        <v>832410</v>
      </c>
      <c r="AC55" s="884">
        <v>25679</v>
      </c>
      <c r="AD55" s="884">
        <v>25812</v>
      </c>
      <c r="AE55" s="884">
        <v>127133</v>
      </c>
      <c r="AF55" s="884">
        <v>99008</v>
      </c>
      <c r="AG55" s="884">
        <v>554778</v>
      </c>
      <c r="AH55" s="884">
        <v>420696</v>
      </c>
      <c r="AI55" s="884">
        <v>51048</v>
      </c>
      <c r="AJ55" s="884">
        <v>134082</v>
      </c>
      <c r="AK55" s="884">
        <v>94947</v>
      </c>
      <c r="AL55" s="884">
        <v>1028705.7855610588</v>
      </c>
      <c r="AM55" s="884">
        <v>925549.26739700988</v>
      </c>
      <c r="AN55" s="884">
        <v>23721.304288610994</v>
      </c>
      <c r="AO55" s="884">
        <v>38426.047885594606</v>
      </c>
      <c r="AP55" s="884">
        <v>140466.54157363926</v>
      </c>
      <c r="AQ55" s="884">
        <v>96832.151170628946</v>
      </c>
      <c r="AR55" s="884">
        <v>626103.22247853607</v>
      </c>
      <c r="AS55" s="884">
        <v>466830.29239190929</v>
      </c>
      <c r="AT55" s="884">
        <v>61159.677110000004</v>
      </c>
      <c r="AU55" s="884">
        <v>159272.93008662682</v>
      </c>
      <c r="AV55" s="884">
        <v>103156.51816404896</v>
      </c>
      <c r="AW55" s="884">
        <v>90.147932773044246</v>
      </c>
      <c r="AX55" s="884">
        <v>89.936865526461673</v>
      </c>
      <c r="AY55" s="884">
        <v>108.25290079993168</v>
      </c>
      <c r="AZ55" s="884">
        <v>67.173184390051631</v>
      </c>
      <c r="BA55" s="884">
        <v>90.507674337059711</v>
      </c>
      <c r="BB55" s="884">
        <v>102.24703138685514</v>
      </c>
      <c r="BC55" s="884">
        <v>88.608072931459603</v>
      </c>
      <c r="BD55" s="884">
        <v>90.117545252787707</v>
      </c>
      <c r="BE55" s="884">
        <v>83.466758511799469</v>
      </c>
      <c r="BF55" s="884">
        <v>84.18379691205169</v>
      </c>
      <c r="BG55" s="884">
        <v>92.041687418148967</v>
      </c>
      <c r="BH55" s="884">
        <v>231647</v>
      </c>
      <c r="BI55" s="884">
        <v>156808</v>
      </c>
      <c r="BJ55" s="884">
        <v>74839</v>
      </c>
      <c r="BK55" s="884">
        <v>40913</v>
      </c>
      <c r="BL55" s="884">
        <v>33926</v>
      </c>
      <c r="BM55" s="884">
        <v>276195</v>
      </c>
      <c r="BN55" s="884">
        <v>228048</v>
      </c>
      <c r="BO55" s="884">
        <v>48147</v>
      </c>
      <c r="BP55" s="884">
        <v>38412</v>
      </c>
      <c r="BQ55" s="884">
        <v>9735</v>
      </c>
      <c r="BR55" s="884">
        <v>271181.19537437096</v>
      </c>
      <c r="BS55" s="884">
        <v>181561.16531585576</v>
      </c>
      <c r="BT55" s="884">
        <v>89620.030058515156</v>
      </c>
      <c r="BU55" s="884">
        <v>48675.901536091063</v>
      </c>
      <c r="BV55" s="884">
        <v>40944.128522424093</v>
      </c>
      <c r="BW55" s="884">
        <v>330659.63562952657</v>
      </c>
      <c r="BX55" s="884">
        <v>270071.89434001042</v>
      </c>
      <c r="BY55" s="884">
        <v>60587.741289516169</v>
      </c>
      <c r="BZ55" s="884">
        <v>48524.996795096078</v>
      </c>
      <c r="CA55" s="884">
        <v>12062.744494420092</v>
      </c>
      <c r="CB55" s="884">
        <v>85.42148347720304</v>
      </c>
      <c r="CC55" s="884">
        <v>86.366486868051581</v>
      </c>
      <c r="CD55" s="884">
        <v>83.50700167265704</v>
      </c>
      <c r="CE55" s="884">
        <v>84.051858740951701</v>
      </c>
      <c r="CF55" s="884">
        <v>82.859255342117152</v>
      </c>
      <c r="CG55" s="884">
        <v>83.528489794094753</v>
      </c>
      <c r="CH55" s="884">
        <v>84.439738002835682</v>
      </c>
      <c r="CI55" s="884">
        <v>79.466570258711954</v>
      </c>
      <c r="CJ55" s="884">
        <v>79.159201518756007</v>
      </c>
      <c r="CK55" s="884">
        <v>80.703027445397311</v>
      </c>
      <c r="CL55" s="884">
        <v>272524</v>
      </c>
      <c r="CM55" s="884">
        <v>269041</v>
      </c>
      <c r="CN55" s="884">
        <v>2129</v>
      </c>
      <c r="CO55" s="884">
        <v>1354</v>
      </c>
      <c r="CP55" s="884">
        <v>266628.74061674089</v>
      </c>
      <c r="CQ55" s="884">
        <v>261288.86006113724</v>
      </c>
      <c r="CR55" s="884">
        <v>1527.3584363009722</v>
      </c>
      <c r="CS55" s="884">
        <v>3812.5221193026841</v>
      </c>
      <c r="CT55" s="884">
        <v>269041</v>
      </c>
      <c r="CU55" s="884">
        <v>104476</v>
      </c>
      <c r="CV55" s="884">
        <v>79264</v>
      </c>
      <c r="CW55" s="884">
        <v>21823</v>
      </c>
      <c r="CX55" s="884">
        <v>41829</v>
      </c>
      <c r="CY55" s="884">
        <v>1588</v>
      </c>
      <c r="CZ55" s="884">
        <v>20061</v>
      </c>
      <c r="DA55" s="884">
        <v>63478</v>
      </c>
      <c r="DB55" s="884">
        <v>266628.74061674089</v>
      </c>
      <c r="DC55" s="884">
        <v>261288.86006113724</v>
      </c>
      <c r="DD55" s="884">
        <v>81256.875494635329</v>
      </c>
      <c r="DE55" s="884">
        <v>87068.110589137519</v>
      </c>
      <c r="DF55" s="884">
        <v>24358.785978825264</v>
      </c>
      <c r="DG55" s="884">
        <v>43519.204191893245</v>
      </c>
      <c r="DH55" s="884">
        <v>1398.226856521537</v>
      </c>
      <c r="DI55" s="884">
        <v>23687.656950124408</v>
      </c>
      <c r="DJ55" s="884">
        <v>68605.087998539195</v>
      </c>
      <c r="DK55" s="884">
        <v>102.21103672830721</v>
      </c>
      <c r="DL55" s="884">
        <v>102.96688497819957</v>
      </c>
      <c r="DM55" s="884">
        <v>128.57496595090913</v>
      </c>
      <c r="DN55" s="884">
        <v>91.036775076050475</v>
      </c>
      <c r="DO55" s="884">
        <v>89.589850737924351</v>
      </c>
      <c r="DP55" s="884">
        <v>96.116187730730388</v>
      </c>
      <c r="DQ55" s="884">
        <v>113.57241441854254</v>
      </c>
      <c r="DR55" s="884">
        <v>84.689676324844939</v>
      </c>
      <c r="DS55" s="884">
        <v>92.526665079639031</v>
      </c>
      <c r="DT55" s="884">
        <v>229835</v>
      </c>
      <c r="DU55" s="884">
        <v>39206</v>
      </c>
      <c r="DV55" s="884">
        <v>218222.74752886881</v>
      </c>
      <c r="DW55" s="884">
        <v>43066.112532268431</v>
      </c>
      <c r="DX55" s="884">
        <v>105.32128414779261</v>
      </c>
      <c r="DY55" s="884">
        <v>91.036775076050475</v>
      </c>
      <c r="DZ55" s="884">
        <v>3024656</v>
      </c>
      <c r="EA55" s="884">
        <v>2871735.7733300468</v>
      </c>
      <c r="EB55" s="884">
        <v>81.057500000000005</v>
      </c>
      <c r="EC55" s="884">
        <v>189080</v>
      </c>
      <c r="ED55" s="884">
        <v>435359</v>
      </c>
      <c r="EE55" s="884">
        <v>34263</v>
      </c>
      <c r="EF55" s="884">
        <v>-68478</v>
      </c>
      <c r="EG55" s="884">
        <v>590224</v>
      </c>
      <c r="EH55" s="884">
        <v>538655</v>
      </c>
      <c r="EI55" s="884">
        <v>-490</v>
      </c>
      <c r="EJ55" s="884">
        <v>51079</v>
      </c>
      <c r="EK55" s="884">
        <v>8.6541719753856157</v>
      </c>
      <c r="EL55" s="884">
        <v>231647</v>
      </c>
      <c r="EM55" s="884">
        <v>156808</v>
      </c>
      <c r="EN55" s="884">
        <v>74839</v>
      </c>
      <c r="EO55" s="884">
        <v>33926</v>
      </c>
      <c r="EP55" s="884">
        <v>276195</v>
      </c>
      <c r="EQ55" s="884">
        <v>228048</v>
      </c>
      <c r="ER55" s="884">
        <v>48147</v>
      </c>
      <c r="ES55" s="884">
        <v>9735</v>
      </c>
      <c r="ET55" s="884">
        <v>-12804</v>
      </c>
      <c r="EU55" s="884">
        <v>-9925</v>
      </c>
      <c r="EV55" s="884">
        <v>5886</v>
      </c>
      <c r="EW55" s="884">
        <v>-61391</v>
      </c>
      <c r="EX55" s="884">
        <v>38757</v>
      </c>
      <c r="EY55" s="884">
        <v>51561</v>
      </c>
      <c r="EZ55" s="884">
        <v>-12804</v>
      </c>
      <c r="FA55" s="884">
        <v>10016</v>
      </c>
      <c r="FB55" s="884">
        <v>19941</v>
      </c>
      <c r="FC55" s="884">
        <v>-9925</v>
      </c>
      <c r="FD55" s="884">
        <v>904628</v>
      </c>
      <c r="FE55" s="884">
        <v>124681</v>
      </c>
      <c r="FF55" s="884">
        <v>779947</v>
      </c>
      <c r="FG55" s="884">
        <v>538655</v>
      </c>
      <c r="FH55" s="884">
        <v>160726</v>
      </c>
      <c r="FI55" s="884">
        <v>205247</v>
      </c>
      <c r="FJ55" s="884">
        <v>272524</v>
      </c>
      <c r="FK55" s="884">
        <v>6670</v>
      </c>
      <c r="FL55" s="884">
        <v>784</v>
      </c>
      <c r="FM55" s="884">
        <v>5886</v>
      </c>
      <c r="FN55" s="884">
        <v>-61391</v>
      </c>
      <c r="FO55" s="884">
        <v>-6.6199963983665402</v>
      </c>
      <c r="FP55" s="884">
        <v>368278</v>
      </c>
      <c r="FQ55" s="884">
        <v>358143</v>
      </c>
      <c r="FR55" s="884">
        <v>13606</v>
      </c>
      <c r="FS55" s="884">
        <v>2625</v>
      </c>
      <c r="FT55" s="884">
        <v>0</v>
      </c>
      <c r="FU55" s="884">
        <v>112448</v>
      </c>
      <c r="FV55" s="884">
        <v>6286</v>
      </c>
      <c r="FW55" s="884">
        <v>99881</v>
      </c>
      <c r="FX55" s="884">
        <v>116666</v>
      </c>
      <c r="FY55" s="884">
        <v>6631</v>
      </c>
      <c r="FZ55" s="884">
        <v>10135</v>
      </c>
      <c r="GA55" s="884">
        <v>356857</v>
      </c>
      <c r="GB55" s="884">
        <v>305333</v>
      </c>
      <c r="GC55" s="884">
        <v>90698</v>
      </c>
      <c r="GD55" s="884">
        <v>43379</v>
      </c>
      <c r="GE55" s="884">
        <v>129230</v>
      </c>
      <c r="GF55" s="884">
        <v>13527</v>
      </c>
      <c r="GG55" s="884">
        <v>9709</v>
      </c>
      <c r="GH55" s="884">
        <v>16217</v>
      </c>
      <c r="GI55" s="884">
        <v>16100</v>
      </c>
      <c r="GJ55" s="884">
        <v>51524</v>
      </c>
      <c r="GK55" s="884">
        <v>39235</v>
      </c>
      <c r="GL55" s="884">
        <v>39206</v>
      </c>
      <c r="GM55" s="884">
        <v>10428</v>
      </c>
      <c r="GN55" s="884">
        <v>1763</v>
      </c>
      <c r="GO55" s="884">
        <v>98</v>
      </c>
      <c r="GP55" s="884">
        <v>11421</v>
      </c>
      <c r="GQ55" s="884">
        <v>11421</v>
      </c>
      <c r="GR55" s="884">
        <v>27622</v>
      </c>
      <c r="GS55" s="884">
        <v>52810</v>
      </c>
      <c r="GT55" s="884">
        <v>393479.08500000002</v>
      </c>
      <c r="GU55" s="884">
        <v>44430.568500000001</v>
      </c>
      <c r="GV55" s="884">
        <v>6762.6369999999997</v>
      </c>
      <c r="GW55" s="884">
        <v>29643.502499999999</v>
      </c>
      <c r="GX55" s="884">
        <v>8024.4290000000001</v>
      </c>
      <c r="GY55" s="884">
        <v>37667.931499999999</v>
      </c>
      <c r="GZ55" s="884">
        <v>21689.534659731969</v>
      </c>
      <c r="HA55" s="884">
        <v>1985.134659731968</v>
      </c>
      <c r="HB55" s="884">
        <v>19704.400000000001</v>
      </c>
      <c r="HC55" s="884">
        <v>16704</v>
      </c>
      <c r="HD55" s="884">
        <v>18325</v>
      </c>
      <c r="HE55" s="884">
        <v>15584.5</v>
      </c>
      <c r="HF55" s="884">
        <v>33964851.600000001</v>
      </c>
      <c r="HG55" s="884">
        <v>27985760.300000001</v>
      </c>
      <c r="HH55" s="884">
        <v>1637.8256292472315</v>
      </c>
      <c r="HI55" s="884">
        <v>347.30903048473647</v>
      </c>
      <c r="HJ55" s="884">
        <v>9.1524999999999999</v>
      </c>
      <c r="HK55" s="884">
        <v>7.5512253026246849</v>
      </c>
      <c r="HL55" s="884">
        <v>1.6012746973753149</v>
      </c>
      <c r="HM55" s="884">
        <v>924.8</v>
      </c>
      <c r="HN55" s="884">
        <v>2998.4</v>
      </c>
      <c r="HO55" s="884">
        <v>219.80000000000064</v>
      </c>
      <c r="HP55" s="884">
        <v>2778.5999999999995</v>
      </c>
      <c r="HQ55" s="884">
        <v>2449.3000000000002</v>
      </c>
      <c r="HR55" s="884">
        <v>13331.900000000001</v>
      </c>
      <c r="HS55" s="884">
        <v>9827.7000000000007</v>
      </c>
      <c r="HT55" s="884">
        <v>3504.2</v>
      </c>
      <c r="HU55" s="884">
        <v>452.6</v>
      </c>
      <c r="HV55" s="884">
        <v>2865.5</v>
      </c>
      <c r="HW55" s="884">
        <v>217.5</v>
      </c>
      <c r="HX55" s="884">
        <v>2648</v>
      </c>
      <c r="HY55" s="884">
        <v>2125.4</v>
      </c>
      <c r="HZ55" s="884">
        <v>11260.5</v>
      </c>
      <c r="IA55" s="884">
        <v>7852.5</v>
      </c>
      <c r="IB55" s="884">
        <v>3408</v>
      </c>
      <c r="IC55" s="884">
        <v>435033</v>
      </c>
      <c r="ID55" s="884">
        <v>4169</v>
      </c>
      <c r="IE55" s="884">
        <v>81687</v>
      </c>
      <c r="IF55" s="884">
        <v>7564</v>
      </c>
      <c r="IG55" s="884">
        <v>74123</v>
      </c>
      <c r="IH55" s="884">
        <v>51293</v>
      </c>
      <c r="II55" s="884">
        <v>297884</v>
      </c>
      <c r="IJ55" s="884">
        <v>190792</v>
      </c>
      <c r="IK55" s="884">
        <v>107092</v>
      </c>
      <c r="IL55" s="884">
        <v>26043.642241379312</v>
      </c>
      <c r="IM55" s="884">
        <v>9211.2240388864338</v>
      </c>
      <c r="IN55" s="884">
        <v>28507.066829523643</v>
      </c>
      <c r="IO55" s="884">
        <v>34777.011494252874</v>
      </c>
      <c r="IP55" s="884">
        <v>27992.069486404835</v>
      </c>
      <c r="IQ55" s="884">
        <v>24133.339606662274</v>
      </c>
      <c r="IR55" s="884">
        <v>26453.887482793838</v>
      </c>
      <c r="IS55" s="884">
        <v>24296.975485514169</v>
      </c>
      <c r="IT55" s="884">
        <v>31423.708920187793</v>
      </c>
      <c r="IU55" s="884">
        <v>2069.8535833333335</v>
      </c>
      <c r="IV55" s="884">
        <v>1295.0597499999999</v>
      </c>
      <c r="IW55" s="884">
        <v>13527</v>
      </c>
      <c r="IX55" s="884">
        <v>0.52261866147691638</v>
      </c>
      <c r="IY55" s="884">
        <v>0.16235055882238406</v>
      </c>
      <c r="IZ55" s="884">
        <v>0.29304199597086628</v>
      </c>
      <c r="JA55" s="884">
        <v>0.58303508923725544</v>
      </c>
      <c r="JB55" s="884">
        <v>0.51806924692954104</v>
      </c>
      <c r="JC55" s="884">
        <v>0.53694270500993191</v>
      </c>
      <c r="JD55" s="884">
        <v>0.45351512731283394</v>
      </c>
      <c r="JE55" s="884">
        <v>0.79870526990945834</v>
      </c>
      <c r="JF55" s="884">
        <v>36579.25</v>
      </c>
      <c r="JG55" s="884">
        <v>17924.074999999997</v>
      </c>
      <c r="JH55" s="884">
        <v>18655.174999999999</v>
      </c>
      <c r="JI55" s="884">
        <v>21140.55</v>
      </c>
      <c r="JJ55" s="884">
        <v>12366.974999999999</v>
      </c>
      <c r="JK55" s="884">
        <v>8773.5750000000007</v>
      </c>
      <c r="JL55" s="884">
        <v>19206.977286568599</v>
      </c>
      <c r="JM55" s="884">
        <v>11485.011418267952</v>
      </c>
      <c r="JN55" s="884">
        <v>7721.9658683006483</v>
      </c>
      <c r="JO55" s="884">
        <v>1933.5727134313991</v>
      </c>
      <c r="JP55" s="884">
        <v>881.97500000000014</v>
      </c>
      <c r="JQ55" s="884">
        <v>1051.5999999999999</v>
      </c>
      <c r="JR55" s="884">
        <v>57.793831202115953</v>
      </c>
      <c r="JS55" s="884">
        <v>68.996447515422702</v>
      </c>
      <c r="JT55" s="884">
        <v>47.030247639059944</v>
      </c>
      <c r="JU55" s="884">
        <v>52.507848812013911</v>
      </c>
      <c r="JV55" s="884">
        <v>64.075894673883894</v>
      </c>
      <c r="JW55" s="884">
        <v>41.393156956719238</v>
      </c>
      <c r="JX55" s="884">
        <v>9.1462744036053891</v>
      </c>
      <c r="JY55" s="884">
        <v>7.1316955035487686</v>
      </c>
      <c r="JZ55" s="884">
        <v>11.985992027195296</v>
      </c>
    </row>
    <row r="56" spans="1:286" ht="15">
      <c r="A56" s="196">
        <v>2006</v>
      </c>
      <c r="B56" s="884">
        <v>1003823</v>
      </c>
      <c r="C56" s="884">
        <v>579897</v>
      </c>
      <c r="D56" s="884">
        <v>174267</v>
      </c>
      <c r="E56" s="884">
        <v>306822</v>
      </c>
      <c r="F56" s="884">
        <v>253378</v>
      </c>
      <c r="G56" s="884">
        <v>310541</v>
      </c>
      <c r="H56" s="1113">
        <v>1070910.857634966</v>
      </c>
      <c r="I56" s="1113">
        <v>669757.74962330598</v>
      </c>
      <c r="J56" s="1113">
        <v>187880.41431771652</v>
      </c>
      <c r="K56" s="1113">
        <v>287236.11227083282</v>
      </c>
      <c r="L56" s="1113">
        <v>284592.31044567551</v>
      </c>
      <c r="M56" s="1113">
        <v>358555.72902256483</v>
      </c>
      <c r="N56" s="884">
        <v>93.735439588022757</v>
      </c>
      <c r="O56" s="884">
        <v>86.583096698194737</v>
      </c>
      <c r="P56" s="884">
        <v>92.75421316950289</v>
      </c>
      <c r="Q56" s="884">
        <v>106.81874140905367</v>
      </c>
      <c r="R56" s="884">
        <v>89.031920645785036</v>
      </c>
      <c r="S56" s="884">
        <v>86.608851808488836</v>
      </c>
      <c r="T56" s="1113">
        <v>1003823</v>
      </c>
      <c r="U56" s="1113">
        <v>895805</v>
      </c>
      <c r="V56" s="1113">
        <v>471451</v>
      </c>
      <c r="W56" s="1113">
        <v>424354</v>
      </c>
      <c r="X56" s="1113">
        <v>288878</v>
      </c>
      <c r="Y56" s="1113">
        <v>135476</v>
      </c>
      <c r="Z56" s="1113">
        <v>108018</v>
      </c>
      <c r="AA56" s="884">
        <v>1003823</v>
      </c>
      <c r="AB56" s="884">
        <v>897257</v>
      </c>
      <c r="AC56" s="884">
        <v>24209</v>
      </c>
      <c r="AD56" s="884">
        <v>27679</v>
      </c>
      <c r="AE56" s="884">
        <v>133862</v>
      </c>
      <c r="AF56" s="884">
        <v>108814</v>
      </c>
      <c r="AG56" s="884">
        <v>602693</v>
      </c>
      <c r="AH56" s="884">
        <v>458040</v>
      </c>
      <c r="AI56" s="884">
        <v>57768</v>
      </c>
      <c r="AJ56" s="884">
        <v>144653</v>
      </c>
      <c r="AK56" s="884">
        <v>106566</v>
      </c>
      <c r="AL56" s="884">
        <v>1070910.857634966</v>
      </c>
      <c r="AM56" s="884">
        <v>964745.36965397105</v>
      </c>
      <c r="AN56" s="884">
        <v>25205.912628985236</v>
      </c>
      <c r="AO56" s="884">
        <v>39442.190194643954</v>
      </c>
      <c r="AP56" s="884">
        <v>143790.76210834252</v>
      </c>
      <c r="AQ56" s="884">
        <v>99728.614141227372</v>
      </c>
      <c r="AR56" s="884">
        <v>656577.89058077196</v>
      </c>
      <c r="AS56" s="884">
        <v>492554.99246929906</v>
      </c>
      <c r="AT56" s="884">
        <v>64873.66704</v>
      </c>
      <c r="AU56" s="884">
        <v>164022.8981114729</v>
      </c>
      <c r="AV56" s="884">
        <v>106165.48798099511</v>
      </c>
      <c r="AW56" s="884">
        <v>93.735439588022757</v>
      </c>
      <c r="AX56" s="884">
        <v>93.004540702985977</v>
      </c>
      <c r="AY56" s="884">
        <v>96.044925475783614</v>
      </c>
      <c r="AZ56" s="884">
        <v>70.176123241144623</v>
      </c>
      <c r="BA56" s="884">
        <v>93.094993056048025</v>
      </c>
      <c r="BB56" s="884">
        <v>109.1101094074231</v>
      </c>
      <c r="BC56" s="884">
        <v>91.793069587964894</v>
      </c>
      <c r="BD56" s="884">
        <v>92.992662139862404</v>
      </c>
      <c r="BE56" s="884">
        <v>89.046916315646584</v>
      </c>
      <c r="BF56" s="884">
        <v>88.190735357993262</v>
      </c>
      <c r="BG56" s="884">
        <v>100.37725255789019</v>
      </c>
      <c r="BH56" s="884">
        <v>253378</v>
      </c>
      <c r="BI56" s="884">
        <v>170096</v>
      </c>
      <c r="BJ56" s="884">
        <v>83282</v>
      </c>
      <c r="BK56" s="884">
        <v>47181</v>
      </c>
      <c r="BL56" s="884">
        <v>36101</v>
      </c>
      <c r="BM56" s="884">
        <v>310541</v>
      </c>
      <c r="BN56" s="884">
        <v>256597</v>
      </c>
      <c r="BO56" s="884">
        <v>53944</v>
      </c>
      <c r="BP56" s="884">
        <v>43308</v>
      </c>
      <c r="BQ56" s="884">
        <v>10636</v>
      </c>
      <c r="BR56" s="884">
        <v>284592.31044567551</v>
      </c>
      <c r="BS56" s="884">
        <v>188217.27974104809</v>
      </c>
      <c r="BT56" s="884">
        <v>96375.030704627396</v>
      </c>
      <c r="BU56" s="884">
        <v>54319.008074918755</v>
      </c>
      <c r="BV56" s="884">
        <v>42056.022629708641</v>
      </c>
      <c r="BW56" s="884">
        <v>358555.72902256483</v>
      </c>
      <c r="BX56" s="884">
        <v>291877.88235293946</v>
      </c>
      <c r="BY56" s="884">
        <v>66677.846669625374</v>
      </c>
      <c r="BZ56" s="884">
        <v>53777.753921357144</v>
      </c>
      <c r="CA56" s="884">
        <v>12900.092748268227</v>
      </c>
      <c r="CB56" s="884">
        <v>89.031920645785036</v>
      </c>
      <c r="CC56" s="884">
        <v>90.372148738957662</v>
      </c>
      <c r="CD56" s="884">
        <v>86.414499057587605</v>
      </c>
      <c r="CE56" s="884">
        <v>86.859097159738724</v>
      </c>
      <c r="CF56" s="884">
        <v>85.840261971178478</v>
      </c>
      <c r="CG56" s="884">
        <v>86.608851808488836</v>
      </c>
      <c r="CH56" s="884">
        <v>87.912450896064215</v>
      </c>
      <c r="CI56" s="884">
        <v>80.902432658452668</v>
      </c>
      <c r="CJ56" s="884">
        <v>80.531440683320881</v>
      </c>
      <c r="CK56" s="884">
        <v>82.449019612109609</v>
      </c>
      <c r="CL56" s="884">
        <v>306822</v>
      </c>
      <c r="CM56" s="884">
        <v>301421</v>
      </c>
      <c r="CN56" s="884">
        <v>3647</v>
      </c>
      <c r="CO56" s="884">
        <v>1754</v>
      </c>
      <c r="CP56" s="884">
        <v>287236.11227083282</v>
      </c>
      <c r="CQ56" s="884">
        <v>280727.80137074087</v>
      </c>
      <c r="CR56" s="884">
        <v>2972.8936822345854</v>
      </c>
      <c r="CS56" s="884">
        <v>3535.4172178573431</v>
      </c>
      <c r="CT56" s="884">
        <v>301421</v>
      </c>
      <c r="CU56" s="884">
        <v>118143</v>
      </c>
      <c r="CV56" s="884">
        <v>89341</v>
      </c>
      <c r="CW56" s="884">
        <v>23926</v>
      </c>
      <c r="CX56" s="884">
        <v>46377</v>
      </c>
      <c r="CY56" s="884">
        <v>694</v>
      </c>
      <c r="CZ56" s="884">
        <v>22940</v>
      </c>
      <c r="DA56" s="884">
        <v>70011</v>
      </c>
      <c r="DB56" s="884">
        <v>287236.11227083282</v>
      </c>
      <c r="DC56" s="884">
        <v>280727.80137074087</v>
      </c>
      <c r="DD56" s="884">
        <v>86391.95077143985</v>
      </c>
      <c r="DE56" s="884">
        <v>92942.742478054352</v>
      </c>
      <c r="DF56" s="884">
        <v>26342.521267381668</v>
      </c>
      <c r="DG56" s="884">
        <v>47811.888074258444</v>
      </c>
      <c r="DH56" s="884">
        <v>899.33746407726414</v>
      </c>
      <c r="DI56" s="884">
        <v>26339.361315529306</v>
      </c>
      <c r="DJ56" s="884">
        <v>75050.58685386501</v>
      </c>
      <c r="DK56" s="884">
        <v>106.81874140905367</v>
      </c>
      <c r="DL56" s="884">
        <v>107.37126801414685</v>
      </c>
      <c r="DM56" s="884">
        <v>136.75232350356495</v>
      </c>
      <c r="DN56" s="884">
        <v>96.124772755758954</v>
      </c>
      <c r="DO56" s="884">
        <v>90.826537661852825</v>
      </c>
      <c r="DP56" s="884">
        <v>96.998888493945557</v>
      </c>
      <c r="DQ56" s="884">
        <v>77.167918353324254</v>
      </c>
      <c r="DR56" s="884">
        <v>87.093987303613574</v>
      </c>
      <c r="DS56" s="884">
        <v>93.285080017191788</v>
      </c>
      <c r="DT56" s="884">
        <v>257519</v>
      </c>
      <c r="DU56" s="884">
        <v>43902</v>
      </c>
      <c r="DV56" s="884">
        <v>235055.91186568112</v>
      </c>
      <c r="DW56" s="884">
        <v>45671.889505059742</v>
      </c>
      <c r="DX56" s="884">
        <v>109.55648720171524</v>
      </c>
      <c r="DY56" s="884">
        <v>96.124772755758954</v>
      </c>
      <c r="DZ56" s="884">
        <v>3177389</v>
      </c>
      <c r="EA56" s="884">
        <v>3014416.3246157663</v>
      </c>
      <c r="EB56" s="884">
        <v>81.56</v>
      </c>
      <c r="EC56" s="884">
        <v>202043</v>
      </c>
      <c r="ED56" s="884">
        <v>471840</v>
      </c>
      <c r="EE56" s="884">
        <v>32451</v>
      </c>
      <c r="EF56" s="884">
        <v>-81768</v>
      </c>
      <c r="EG56" s="884">
        <v>624566</v>
      </c>
      <c r="EH56" s="884">
        <v>579897</v>
      </c>
      <c r="EI56" s="884">
        <v>-873</v>
      </c>
      <c r="EJ56" s="884">
        <v>43796</v>
      </c>
      <c r="EK56" s="884">
        <v>7.012229292020379</v>
      </c>
      <c r="EL56" s="884">
        <v>253378</v>
      </c>
      <c r="EM56" s="884">
        <v>170096</v>
      </c>
      <c r="EN56" s="884">
        <v>83282</v>
      </c>
      <c r="EO56" s="884">
        <v>36101</v>
      </c>
      <c r="EP56" s="884">
        <v>310541</v>
      </c>
      <c r="EQ56" s="884">
        <v>256597</v>
      </c>
      <c r="ER56" s="884">
        <v>53944</v>
      </c>
      <c r="ES56" s="884">
        <v>10636</v>
      </c>
      <c r="ET56" s="884">
        <v>-18565</v>
      </c>
      <c r="EU56" s="884">
        <v>-13120</v>
      </c>
      <c r="EV56" s="884">
        <v>3917</v>
      </c>
      <c r="EW56" s="884">
        <v>-84931</v>
      </c>
      <c r="EX56" s="884">
        <v>52683</v>
      </c>
      <c r="EY56" s="884">
        <v>71248</v>
      </c>
      <c r="EZ56" s="884">
        <v>-18565</v>
      </c>
      <c r="FA56" s="884">
        <v>10168</v>
      </c>
      <c r="FB56" s="884">
        <v>23288</v>
      </c>
      <c r="FC56" s="884">
        <v>-13120</v>
      </c>
      <c r="FD56" s="884">
        <v>972138</v>
      </c>
      <c r="FE56" s="884">
        <v>135476</v>
      </c>
      <c r="FF56" s="884">
        <v>836662</v>
      </c>
      <c r="FG56" s="884">
        <v>579897</v>
      </c>
      <c r="FH56" s="884">
        <v>174267</v>
      </c>
      <c r="FI56" s="884">
        <v>217974</v>
      </c>
      <c r="FJ56" s="884">
        <v>306822</v>
      </c>
      <c r="FK56" s="884">
        <v>5049</v>
      </c>
      <c r="FL56" s="884">
        <v>1132</v>
      </c>
      <c r="FM56" s="884">
        <v>3917</v>
      </c>
      <c r="FN56" s="884">
        <v>-84931</v>
      </c>
      <c r="FO56" s="884">
        <v>-8.4607545354111231</v>
      </c>
      <c r="FP56" s="884">
        <v>407149</v>
      </c>
      <c r="FQ56" s="884">
        <v>397172</v>
      </c>
      <c r="FR56" s="884">
        <v>15248</v>
      </c>
      <c r="FS56" s="884">
        <v>2985</v>
      </c>
      <c r="FT56" s="884">
        <v>0</v>
      </c>
      <c r="FU56" s="884">
        <v>122369</v>
      </c>
      <c r="FV56" s="884">
        <v>8199</v>
      </c>
      <c r="FW56" s="884">
        <v>114702</v>
      </c>
      <c r="FX56" s="884">
        <v>126296</v>
      </c>
      <c r="FY56" s="884">
        <v>7373</v>
      </c>
      <c r="FZ56" s="884">
        <v>9977</v>
      </c>
      <c r="GA56" s="884">
        <v>385827</v>
      </c>
      <c r="GB56" s="884">
        <v>328836</v>
      </c>
      <c r="GC56" s="884">
        <v>98014</v>
      </c>
      <c r="GD56" s="884">
        <v>47204</v>
      </c>
      <c r="GE56" s="884">
        <v>139393</v>
      </c>
      <c r="GF56" s="884">
        <v>14585</v>
      </c>
      <c r="GG56" s="884">
        <v>10410</v>
      </c>
      <c r="GH56" s="884">
        <v>16186</v>
      </c>
      <c r="GI56" s="884">
        <v>17629</v>
      </c>
      <c r="GJ56" s="884">
        <v>56991</v>
      </c>
      <c r="GK56" s="884">
        <v>43955</v>
      </c>
      <c r="GL56" s="884">
        <v>43902</v>
      </c>
      <c r="GM56" s="884">
        <v>12244</v>
      </c>
      <c r="GN56" s="884">
        <v>1682</v>
      </c>
      <c r="GO56" s="884">
        <v>-890</v>
      </c>
      <c r="GP56" s="884">
        <v>21322</v>
      </c>
      <c r="GQ56" s="884">
        <v>21322</v>
      </c>
      <c r="GR56" s="884">
        <v>37490</v>
      </c>
      <c r="GS56" s="884">
        <v>68336</v>
      </c>
      <c r="GT56" s="884">
        <v>392132.17</v>
      </c>
      <c r="GU56" s="884">
        <v>45218.076000000001</v>
      </c>
      <c r="GV56" s="884">
        <v>6892.8275000000003</v>
      </c>
      <c r="GW56" s="884">
        <v>30138.833999999999</v>
      </c>
      <c r="GX56" s="884">
        <v>8186.4144999999999</v>
      </c>
      <c r="GY56" s="884">
        <v>38325.248500000002</v>
      </c>
      <c r="GZ56" s="884">
        <v>22406.182582812202</v>
      </c>
      <c r="HA56" s="884">
        <v>1893.882582812199</v>
      </c>
      <c r="HB56" s="884">
        <v>20512.300000000003</v>
      </c>
      <c r="HC56" s="884">
        <v>17492.7</v>
      </c>
      <c r="HD56" s="884">
        <v>18966.5</v>
      </c>
      <c r="HE56" s="884">
        <v>16205.5</v>
      </c>
      <c r="HF56" s="884">
        <v>35152762.100000001</v>
      </c>
      <c r="HG56" s="884">
        <v>29088766.899999999</v>
      </c>
      <c r="HH56" s="884">
        <v>1611.2728625410266</v>
      </c>
      <c r="HI56" s="884">
        <v>282.60972027117236</v>
      </c>
      <c r="HJ56" s="884">
        <v>8.4524999999999988</v>
      </c>
      <c r="HK56" s="884">
        <v>7.1911975928333058</v>
      </c>
      <c r="HL56" s="884">
        <v>1.261302407166693</v>
      </c>
      <c r="HM56" s="884">
        <v>873.10000000000014</v>
      </c>
      <c r="HN56" s="884">
        <v>2955.6</v>
      </c>
      <c r="HO56" s="884">
        <v>226.19999999999942</v>
      </c>
      <c r="HP56" s="884">
        <v>2729.4000000000005</v>
      </c>
      <c r="HQ56" s="884">
        <v>2613.4000000000005</v>
      </c>
      <c r="HR56" s="884">
        <v>14070.200000000004</v>
      </c>
      <c r="HS56" s="884">
        <v>10397.200000000003</v>
      </c>
      <c r="HT56" s="884">
        <v>3673.0000000000009</v>
      </c>
      <c r="HU56" s="884">
        <v>446.6</v>
      </c>
      <c r="HV56" s="884">
        <v>2820.2</v>
      </c>
      <c r="HW56" s="884">
        <v>223.79999999999973</v>
      </c>
      <c r="HX56" s="884">
        <v>2596.4</v>
      </c>
      <c r="HY56" s="884">
        <v>2280.8000000000002</v>
      </c>
      <c r="HZ56" s="884">
        <v>11945.1</v>
      </c>
      <c r="IA56" s="884">
        <v>8373.9</v>
      </c>
      <c r="IB56" s="884">
        <v>3571.1999999999994</v>
      </c>
      <c r="IC56" s="884">
        <v>471451</v>
      </c>
      <c r="ID56" s="884">
        <v>4374</v>
      </c>
      <c r="IE56" s="884">
        <v>85462</v>
      </c>
      <c r="IF56" s="884">
        <v>8077</v>
      </c>
      <c r="IG56" s="884">
        <v>77385</v>
      </c>
      <c r="IH56" s="884">
        <v>57346</v>
      </c>
      <c r="II56" s="884">
        <v>324269</v>
      </c>
      <c r="IJ56" s="884">
        <v>208279</v>
      </c>
      <c r="IK56" s="884">
        <v>115990</v>
      </c>
      <c r="IL56" s="884">
        <v>26951.299685011461</v>
      </c>
      <c r="IM56" s="884">
        <v>9793.9991043439313</v>
      </c>
      <c r="IN56" s="884">
        <v>30303.524572725342</v>
      </c>
      <c r="IO56" s="884">
        <v>36090.259159964298</v>
      </c>
      <c r="IP56" s="884">
        <v>29804.729625635493</v>
      </c>
      <c r="IQ56" s="884">
        <v>25142.932304454574</v>
      </c>
      <c r="IR56" s="884">
        <v>27146.612418481218</v>
      </c>
      <c r="IS56" s="884">
        <v>24872.40115119598</v>
      </c>
      <c r="IT56" s="884">
        <v>32479.278673835131</v>
      </c>
      <c r="IU56" s="884">
        <v>2039.414</v>
      </c>
      <c r="IV56" s="884">
        <v>1330.4294166666668</v>
      </c>
      <c r="IW56" s="884">
        <v>14585</v>
      </c>
      <c r="IX56" s="884">
        <v>0.52543585617052857</v>
      </c>
      <c r="IY56" s="884">
        <v>0.18067660787310505</v>
      </c>
      <c r="IZ56" s="884">
        <v>0.2918096752050291</v>
      </c>
      <c r="JA56" s="884">
        <v>0.57809535192959915</v>
      </c>
      <c r="JB56" s="884">
        <v>0.52700939217380116</v>
      </c>
      <c r="JC56" s="884">
        <v>0.53803345982116935</v>
      </c>
      <c r="JD56" s="884">
        <v>0.45471792856519083</v>
      </c>
      <c r="JE56" s="884">
        <v>0.80184994434958146</v>
      </c>
      <c r="JF56" s="884">
        <v>37142.675000000003</v>
      </c>
      <c r="JG56" s="884">
        <v>18215.674999999999</v>
      </c>
      <c r="JH56" s="884">
        <v>18927</v>
      </c>
      <c r="JI56" s="884">
        <v>21779.975000000002</v>
      </c>
      <c r="JJ56" s="884">
        <v>12609.075000000001</v>
      </c>
      <c r="JK56" s="884">
        <v>9170.9000000000015</v>
      </c>
      <c r="JL56" s="884">
        <v>19939.031339344951</v>
      </c>
      <c r="JM56" s="884">
        <v>11808.484337128473</v>
      </c>
      <c r="JN56" s="884">
        <v>8130.5470022164773</v>
      </c>
      <c r="JO56" s="884">
        <v>1840.9436606550487</v>
      </c>
      <c r="JP56" s="884">
        <v>800.59999999999991</v>
      </c>
      <c r="JQ56" s="884">
        <v>1040.3499999999999</v>
      </c>
      <c r="JR56" s="884">
        <v>58.638681785843374</v>
      </c>
      <c r="JS56" s="884">
        <v>69.221014318711767</v>
      </c>
      <c r="JT56" s="884">
        <v>48.454060337084599</v>
      </c>
      <c r="JU56" s="884">
        <v>53.682270701679272</v>
      </c>
      <c r="JV56" s="884">
        <v>64.825949832375002</v>
      </c>
      <c r="JW56" s="884">
        <v>42.957399493931831</v>
      </c>
      <c r="JX56" s="884">
        <v>8.4524599346649776</v>
      </c>
      <c r="JY56" s="884">
        <v>6.3493951776795674</v>
      </c>
      <c r="JZ56" s="884">
        <v>11.344033846187394</v>
      </c>
    </row>
    <row r="57" spans="1:286" ht="15">
      <c r="A57" s="196">
        <v>2007</v>
      </c>
      <c r="B57" s="884">
        <v>1075539</v>
      </c>
      <c r="C57" s="884">
        <v>619836</v>
      </c>
      <c r="D57" s="884">
        <v>190431</v>
      </c>
      <c r="E57" s="884">
        <v>327418</v>
      </c>
      <c r="F57" s="884">
        <v>279476</v>
      </c>
      <c r="G57" s="884">
        <v>341622</v>
      </c>
      <c r="H57" s="1113">
        <v>1109514.1864922668</v>
      </c>
      <c r="I57" s="1113">
        <v>693024.22807097423</v>
      </c>
      <c r="J57" s="1113">
        <v>199720.19664588204</v>
      </c>
      <c r="K57" s="1113">
        <v>298724.40009396989</v>
      </c>
      <c r="L57" s="1113">
        <v>306465.05870895134</v>
      </c>
      <c r="M57" s="1113">
        <v>388419.69702751085</v>
      </c>
      <c r="N57" s="884">
        <v>96.937832169620151</v>
      </c>
      <c r="O57" s="884">
        <v>89.439297342505199</v>
      </c>
      <c r="P57" s="884">
        <v>95.34889470274635</v>
      </c>
      <c r="Q57" s="884">
        <v>109.60537535501082</v>
      </c>
      <c r="R57" s="884">
        <v>91.193430395410019</v>
      </c>
      <c r="S57" s="884">
        <v>87.951770369617407</v>
      </c>
      <c r="T57" s="1113">
        <v>1075539</v>
      </c>
      <c r="U57" s="1113">
        <v>969077</v>
      </c>
      <c r="V57" s="1113">
        <v>508424</v>
      </c>
      <c r="W57" s="1113">
        <v>460653</v>
      </c>
      <c r="X57" s="1113">
        <v>315124</v>
      </c>
      <c r="Y57" s="1113">
        <v>145529</v>
      </c>
      <c r="Z57" s="1113">
        <v>106462</v>
      </c>
      <c r="AA57" s="884">
        <v>1075539</v>
      </c>
      <c r="AB57" s="884">
        <v>969173</v>
      </c>
      <c r="AC57" s="884">
        <v>26974</v>
      </c>
      <c r="AD57" s="884">
        <v>31083</v>
      </c>
      <c r="AE57" s="884">
        <v>138735</v>
      </c>
      <c r="AF57" s="884">
        <v>113088</v>
      </c>
      <c r="AG57" s="884">
        <v>659293</v>
      </c>
      <c r="AH57" s="884">
        <v>502092</v>
      </c>
      <c r="AI57" s="884">
        <v>64793</v>
      </c>
      <c r="AJ57" s="884">
        <v>157201</v>
      </c>
      <c r="AK57" s="884">
        <v>106366</v>
      </c>
      <c r="AL57" s="884">
        <v>1109514.1864922668</v>
      </c>
      <c r="AM57" s="884">
        <v>1003624.3253254358</v>
      </c>
      <c r="AN57" s="884">
        <v>27164.781520464145</v>
      </c>
      <c r="AO57" s="884">
        <v>40622.004777705413</v>
      </c>
      <c r="AP57" s="884">
        <v>145155.02105518326</v>
      </c>
      <c r="AQ57" s="884">
        <v>100652.64907238026</v>
      </c>
      <c r="AR57" s="884">
        <v>690029.86889970279</v>
      </c>
      <c r="AS57" s="884">
        <v>521326.36238107533</v>
      </c>
      <c r="AT57" s="884">
        <v>68972.688624000002</v>
      </c>
      <c r="AU57" s="884">
        <v>168703.50651862746</v>
      </c>
      <c r="AV57" s="884">
        <v>105889.86116683086</v>
      </c>
      <c r="AW57" s="884">
        <v>96.937832169620151</v>
      </c>
      <c r="AX57" s="884">
        <v>96.567308657623002</v>
      </c>
      <c r="AY57" s="884">
        <v>99.297687999734435</v>
      </c>
      <c r="AZ57" s="884">
        <v>76.517641534667163</v>
      </c>
      <c r="BA57" s="884">
        <v>95.577127812380269</v>
      </c>
      <c r="BB57" s="884">
        <v>112.35471797535837</v>
      </c>
      <c r="BC57" s="884">
        <v>95.545574143230255</v>
      </c>
      <c r="BD57" s="884">
        <v>96.310494966487894</v>
      </c>
      <c r="BE57" s="884">
        <v>93.940081636101951</v>
      </c>
      <c r="BF57" s="884">
        <v>93.18182131717731</v>
      </c>
      <c r="BG57" s="884">
        <v>100.44965479029099</v>
      </c>
      <c r="BH57" s="884">
        <v>279476</v>
      </c>
      <c r="BI57" s="884">
        <v>191268</v>
      </c>
      <c r="BJ57" s="884">
        <v>88208</v>
      </c>
      <c r="BK57" s="884">
        <v>50654</v>
      </c>
      <c r="BL57" s="884">
        <v>37554</v>
      </c>
      <c r="BM57" s="884">
        <v>341622</v>
      </c>
      <c r="BN57" s="884">
        <v>285308</v>
      </c>
      <c r="BO57" s="884">
        <v>56314</v>
      </c>
      <c r="BP57" s="884">
        <v>44801</v>
      </c>
      <c r="BQ57" s="884">
        <v>11513</v>
      </c>
      <c r="BR57" s="884">
        <v>306465.05870895134</v>
      </c>
      <c r="BS57" s="884">
        <v>207498.14280474567</v>
      </c>
      <c r="BT57" s="884">
        <v>98966.9159042057</v>
      </c>
      <c r="BU57" s="884">
        <v>56731.477744078373</v>
      </c>
      <c r="BV57" s="884">
        <v>42235.438160127327</v>
      </c>
      <c r="BW57" s="884">
        <v>388419.69702751085</v>
      </c>
      <c r="BX57" s="884">
        <v>319466.52707351616</v>
      </c>
      <c r="BY57" s="884">
        <v>68953.169953994671</v>
      </c>
      <c r="BZ57" s="884">
        <v>55230.75784102246</v>
      </c>
      <c r="CA57" s="884">
        <v>13722.412112972213</v>
      </c>
      <c r="CB57" s="884">
        <v>91.193430395410019</v>
      </c>
      <c r="CC57" s="884">
        <v>92.178174423460675</v>
      </c>
      <c r="CD57" s="884">
        <v>89.128775201381728</v>
      </c>
      <c r="CE57" s="884">
        <v>89.287291666375211</v>
      </c>
      <c r="CF57" s="884">
        <v>88.915852743427024</v>
      </c>
      <c r="CG57" s="884">
        <v>87.951770369617407</v>
      </c>
      <c r="CH57" s="884">
        <v>89.307635016905678</v>
      </c>
      <c r="CI57" s="884">
        <v>81.66992182893479</v>
      </c>
      <c r="CJ57" s="884">
        <v>81.116033440924852</v>
      </c>
      <c r="CK57" s="884">
        <v>83.899243844428867</v>
      </c>
      <c r="CL57" s="884">
        <v>327418</v>
      </c>
      <c r="CM57" s="884">
        <v>321180</v>
      </c>
      <c r="CN57" s="884">
        <v>5896</v>
      </c>
      <c r="CO57" s="884">
        <v>342</v>
      </c>
      <c r="CP57" s="884">
        <v>298724.40009396989</v>
      </c>
      <c r="CQ57" s="884">
        <v>292011.16209112213</v>
      </c>
      <c r="CR57" s="884">
        <v>6136.2943930010579</v>
      </c>
      <c r="CS57" s="884">
        <v>576.94360984674665</v>
      </c>
      <c r="CT57" s="884">
        <v>321180</v>
      </c>
      <c r="CU57" s="884">
        <v>122497</v>
      </c>
      <c r="CV57" s="884">
        <v>94554</v>
      </c>
      <c r="CW57" s="884">
        <v>25861</v>
      </c>
      <c r="CX57" s="884">
        <v>51260</v>
      </c>
      <c r="CY57" s="884">
        <v>1281</v>
      </c>
      <c r="CZ57" s="884">
        <v>25727</v>
      </c>
      <c r="DA57" s="884">
        <v>78268</v>
      </c>
      <c r="DB57" s="884">
        <v>298724.40009396989</v>
      </c>
      <c r="DC57" s="884">
        <v>292011.16209112213</v>
      </c>
      <c r="DD57" s="884">
        <v>86733.718289911645</v>
      </c>
      <c r="DE57" s="884">
        <v>95263.475260282241</v>
      </c>
      <c r="DF57" s="884">
        <v>28065.346519538794</v>
      </c>
      <c r="DG57" s="884">
        <v>51895.589665125728</v>
      </c>
      <c r="DH57" s="884">
        <v>1588.8512464079927</v>
      </c>
      <c r="DI57" s="884">
        <v>28464.181109855708</v>
      </c>
      <c r="DJ57" s="884">
        <v>81948.622021389427</v>
      </c>
      <c r="DK57" s="884">
        <v>109.60537535501082</v>
      </c>
      <c r="DL57" s="884">
        <v>109.9889462101369</v>
      </c>
      <c r="DM57" s="884">
        <v>141.23342388083472</v>
      </c>
      <c r="DN57" s="884">
        <v>99.255249445452435</v>
      </c>
      <c r="DO57" s="884">
        <v>92.145664340883329</v>
      </c>
      <c r="DP57" s="884">
        <v>98.775253023952345</v>
      </c>
      <c r="DQ57" s="884">
        <v>80.624287698173774</v>
      </c>
      <c r="DR57" s="884">
        <v>90.383770046671188</v>
      </c>
      <c r="DS57" s="884">
        <v>95.508622438546013</v>
      </c>
      <c r="DT57" s="884">
        <v>270722</v>
      </c>
      <c r="DU57" s="884">
        <v>50458</v>
      </c>
      <c r="DV57" s="884">
        <v>241174.55618673604</v>
      </c>
      <c r="DW57" s="884">
        <v>50836.605904386081</v>
      </c>
      <c r="DX57" s="884">
        <v>112.25147639139266</v>
      </c>
      <c r="DY57" s="884">
        <v>99.255249445452421</v>
      </c>
      <c r="DZ57" s="884">
        <v>3335077</v>
      </c>
      <c r="EA57" s="884">
        <v>3161228.1757208589</v>
      </c>
      <c r="EB57" s="884">
        <v>82.094999999999999</v>
      </c>
      <c r="EC57" s="884">
        <v>204307</v>
      </c>
      <c r="ED57" s="884">
        <v>508993</v>
      </c>
      <c r="EE57" s="884">
        <v>37792</v>
      </c>
      <c r="EF57" s="884">
        <v>-93857</v>
      </c>
      <c r="EG57" s="884">
        <v>657235</v>
      </c>
      <c r="EH57" s="884">
        <v>619836</v>
      </c>
      <c r="EI57" s="884">
        <v>-730</v>
      </c>
      <c r="EJ57" s="884">
        <v>36669</v>
      </c>
      <c r="EK57" s="884">
        <v>5.5792829048970312</v>
      </c>
      <c r="EL57" s="884">
        <v>279476</v>
      </c>
      <c r="EM57" s="884">
        <v>191268</v>
      </c>
      <c r="EN57" s="884">
        <v>88208</v>
      </c>
      <c r="EO57" s="884">
        <v>37554</v>
      </c>
      <c r="EP57" s="884">
        <v>341622</v>
      </c>
      <c r="EQ57" s="884">
        <v>285308</v>
      </c>
      <c r="ER57" s="884">
        <v>56314</v>
      </c>
      <c r="ES57" s="884">
        <v>11513</v>
      </c>
      <c r="ET57" s="884">
        <v>-26393</v>
      </c>
      <c r="EU57" s="884">
        <v>-12906</v>
      </c>
      <c r="EV57" s="884">
        <v>3911</v>
      </c>
      <c r="EW57" s="884">
        <v>-97534</v>
      </c>
      <c r="EX57" s="884">
        <v>64383</v>
      </c>
      <c r="EY57" s="884">
        <v>90776</v>
      </c>
      <c r="EZ57" s="884">
        <v>-26393</v>
      </c>
      <c r="FA57" s="884">
        <v>11982</v>
      </c>
      <c r="FB57" s="884">
        <v>24888</v>
      </c>
      <c r="FC57" s="884">
        <v>-12906</v>
      </c>
      <c r="FD57" s="884">
        <v>1036240</v>
      </c>
      <c r="FE57" s="884">
        <v>145529</v>
      </c>
      <c r="FF57" s="884">
        <v>890711</v>
      </c>
      <c r="FG57" s="884">
        <v>619836</v>
      </c>
      <c r="FH57" s="884">
        <v>190431</v>
      </c>
      <c r="FI57" s="884">
        <v>225973</v>
      </c>
      <c r="FJ57" s="884">
        <v>327418</v>
      </c>
      <c r="FK57" s="884">
        <v>4962</v>
      </c>
      <c r="FL57" s="884">
        <v>1051</v>
      </c>
      <c r="FM57" s="884">
        <v>3911</v>
      </c>
      <c r="FN57" s="884">
        <v>-97534</v>
      </c>
      <c r="FO57" s="884">
        <v>-9.0683833873062714</v>
      </c>
      <c r="FP57" s="884">
        <v>442491</v>
      </c>
      <c r="FQ57" s="884">
        <v>432312</v>
      </c>
      <c r="FR57" s="884">
        <v>16814</v>
      </c>
      <c r="FS57" s="884">
        <v>3213</v>
      </c>
      <c r="FT57" s="884">
        <v>0</v>
      </c>
      <c r="FU57" s="884">
        <v>123013</v>
      </c>
      <c r="FV57" s="884">
        <v>10810</v>
      </c>
      <c r="FW57" s="884">
        <v>135000</v>
      </c>
      <c r="FX57" s="884">
        <v>135643</v>
      </c>
      <c r="FY57" s="884">
        <v>7819</v>
      </c>
      <c r="FZ57" s="884">
        <v>10179</v>
      </c>
      <c r="GA57" s="884">
        <v>422204</v>
      </c>
      <c r="GB57" s="884">
        <v>357847</v>
      </c>
      <c r="GC57" s="884">
        <v>107361</v>
      </c>
      <c r="GD57" s="884">
        <v>54343</v>
      </c>
      <c r="GE57" s="884">
        <v>149121</v>
      </c>
      <c r="GF57" s="884">
        <v>15970</v>
      </c>
      <c r="GG57" s="884">
        <v>11858</v>
      </c>
      <c r="GH57" s="884">
        <v>17032</v>
      </c>
      <c r="GI57" s="884">
        <v>18132</v>
      </c>
      <c r="GJ57" s="884">
        <v>64357</v>
      </c>
      <c r="GK57" s="884">
        <v>50483</v>
      </c>
      <c r="GL57" s="884">
        <v>50458</v>
      </c>
      <c r="GM57" s="884">
        <v>11727</v>
      </c>
      <c r="GN57" s="884">
        <v>1610</v>
      </c>
      <c r="GO57" s="884">
        <v>537</v>
      </c>
      <c r="GP57" s="884">
        <v>20287</v>
      </c>
      <c r="GQ57" s="884">
        <v>20287</v>
      </c>
      <c r="GR57" s="884">
        <v>37296</v>
      </c>
      <c r="GS57" s="884">
        <v>74465</v>
      </c>
      <c r="GT57" s="884">
        <v>384661.95600000001</v>
      </c>
      <c r="GU57" s="884">
        <v>46101.5095</v>
      </c>
      <c r="GV57" s="884">
        <v>7048.6345000000001</v>
      </c>
      <c r="GW57" s="884">
        <v>30721.438999999998</v>
      </c>
      <c r="GX57" s="884">
        <v>8331.4359999999997</v>
      </c>
      <c r="GY57" s="884">
        <v>39052.875</v>
      </c>
      <c r="GZ57" s="884">
        <v>23072.438499468764</v>
      </c>
      <c r="HA57" s="884">
        <v>1899.4384994687643</v>
      </c>
      <c r="HB57" s="884">
        <v>21173</v>
      </c>
      <c r="HC57" s="884">
        <v>18134.8</v>
      </c>
      <c r="HD57" s="884">
        <v>19545.3</v>
      </c>
      <c r="HE57" s="884">
        <v>16761.8</v>
      </c>
      <c r="HF57" s="884">
        <v>36021789.700000003</v>
      </c>
      <c r="HG57" s="884">
        <v>29884669.100000001</v>
      </c>
      <c r="HH57" s="884">
        <v>1628.0901424017982</v>
      </c>
      <c r="HI57" s="884">
        <v>271.34835706696617</v>
      </c>
      <c r="HJ57" s="884">
        <v>8.2324999999999999</v>
      </c>
      <c r="HK57" s="884">
        <v>7.0564285714285662</v>
      </c>
      <c r="HL57" s="884">
        <v>1.1760714285714338</v>
      </c>
      <c r="HM57" s="884">
        <v>854.5</v>
      </c>
      <c r="HN57" s="884">
        <v>2894.8999999999996</v>
      </c>
      <c r="HO57" s="884">
        <v>231.29999999999973</v>
      </c>
      <c r="HP57" s="884">
        <v>2663.6</v>
      </c>
      <c r="HQ57" s="884">
        <v>2754.5</v>
      </c>
      <c r="HR57" s="884">
        <v>14669.1</v>
      </c>
      <c r="HS57" s="884">
        <v>10901.800000000001</v>
      </c>
      <c r="HT57" s="884">
        <v>3767.2999999999997</v>
      </c>
      <c r="HU57" s="884">
        <v>456.6</v>
      </c>
      <c r="HV57" s="884">
        <v>2756.2</v>
      </c>
      <c r="HW57" s="884">
        <v>228.69999999999982</v>
      </c>
      <c r="HX57" s="884">
        <v>2527.5</v>
      </c>
      <c r="HY57" s="884">
        <v>2416.1999999999998</v>
      </c>
      <c r="HZ57" s="884">
        <v>12505.8</v>
      </c>
      <c r="IA57" s="884">
        <v>8835.5</v>
      </c>
      <c r="IB57" s="884">
        <v>3670.3</v>
      </c>
      <c r="IC57" s="884">
        <v>508424</v>
      </c>
      <c r="ID57" s="884">
        <v>4631</v>
      </c>
      <c r="IE57" s="884">
        <v>88816</v>
      </c>
      <c r="IF57" s="884">
        <v>8651</v>
      </c>
      <c r="IG57" s="884">
        <v>80165</v>
      </c>
      <c r="IH57" s="884">
        <v>61534</v>
      </c>
      <c r="II57" s="884">
        <v>353443</v>
      </c>
      <c r="IJ57" s="884">
        <v>226613</v>
      </c>
      <c r="IK57" s="884">
        <v>126830</v>
      </c>
      <c r="IL57" s="884">
        <v>28035.820632154755</v>
      </c>
      <c r="IM57" s="884">
        <v>10142.356548401225</v>
      </c>
      <c r="IN57" s="884">
        <v>32224.076627240407</v>
      </c>
      <c r="IO57" s="884">
        <v>37826.847398338468</v>
      </c>
      <c r="IP57" s="884">
        <v>31717.111770524232</v>
      </c>
      <c r="IQ57" s="884">
        <v>25467.262643820879</v>
      </c>
      <c r="IR57" s="884">
        <v>28262.326280605801</v>
      </c>
      <c r="IS57" s="884">
        <v>25648.010865259464</v>
      </c>
      <c r="IT57" s="884">
        <v>34555.758384873167</v>
      </c>
      <c r="IU57" s="884">
        <v>2039.0043333333335</v>
      </c>
      <c r="IV57" s="884">
        <v>1421.4778333333334</v>
      </c>
      <c r="IW57" s="884">
        <v>15970</v>
      </c>
      <c r="IX57" s="884">
        <v>0.52459571201426369</v>
      </c>
      <c r="IY57" s="884">
        <v>0.17168384370134204</v>
      </c>
      <c r="IZ57" s="884">
        <v>0.27831933854518548</v>
      </c>
      <c r="JA57" s="884">
        <v>0.57782823368292069</v>
      </c>
      <c r="JB57" s="884">
        <v>0.54412492925863043</v>
      </c>
      <c r="JC57" s="884">
        <v>0.53609396732560488</v>
      </c>
      <c r="JD57" s="884">
        <v>0.45133760346709367</v>
      </c>
      <c r="JE57" s="884">
        <v>0.80680148345112312</v>
      </c>
      <c r="JF57" s="884">
        <v>37832.974999999999</v>
      </c>
      <c r="JG57" s="884">
        <v>18579.424999999999</v>
      </c>
      <c r="JH57" s="884">
        <v>19253.55</v>
      </c>
      <c r="JI57" s="884">
        <v>22426.05</v>
      </c>
      <c r="JJ57" s="884">
        <v>12893.8</v>
      </c>
      <c r="JK57" s="884">
        <v>9532.25</v>
      </c>
      <c r="JL57" s="884">
        <v>20579.904116074573</v>
      </c>
      <c r="JM57" s="884">
        <v>12067.348095243933</v>
      </c>
      <c r="JN57" s="884">
        <v>8512.5560208306397</v>
      </c>
      <c r="JO57" s="884">
        <v>1846.145883925426</v>
      </c>
      <c r="JP57" s="884">
        <v>826.45</v>
      </c>
      <c r="JQ57" s="884">
        <v>1019.7</v>
      </c>
      <c r="JR57" s="884">
        <v>59.276464512769614</v>
      </c>
      <c r="JS57" s="884">
        <v>69.398272551491772</v>
      </c>
      <c r="JT57" s="884">
        <v>49.509051577501296</v>
      </c>
      <c r="JU57" s="884">
        <v>54.396737544627605</v>
      </c>
      <c r="JV57" s="884">
        <v>64.95006220722081</v>
      </c>
      <c r="JW57" s="884">
        <v>44.21291668721166</v>
      </c>
      <c r="JX57" s="884">
        <v>8.2321491476449307</v>
      </c>
      <c r="JY57" s="884">
        <v>6.4096697637624294</v>
      </c>
      <c r="JZ57" s="884">
        <v>10.697369456319338</v>
      </c>
    </row>
    <row r="58" spans="1:286" ht="15">
      <c r="A58" s="196">
        <v>2008</v>
      </c>
      <c r="B58" s="884">
        <v>1109541</v>
      </c>
      <c r="C58" s="884">
        <v>637518</v>
      </c>
      <c r="D58" s="884">
        <v>208850</v>
      </c>
      <c r="E58" s="884">
        <v>315715</v>
      </c>
      <c r="F58" s="884">
        <v>284308</v>
      </c>
      <c r="G58" s="884">
        <v>336850</v>
      </c>
      <c r="H58" s="1113">
        <v>1119356.5770083938</v>
      </c>
      <c r="I58" s="1113">
        <v>686146.19482678699</v>
      </c>
      <c r="J58" s="1113">
        <v>211052.15897465669</v>
      </c>
      <c r="K58" s="1113">
        <v>285313.14715035143</v>
      </c>
      <c r="L58" s="1113">
        <v>302799.93145443633</v>
      </c>
      <c r="M58" s="1113">
        <v>365954.85539783735</v>
      </c>
      <c r="N58" s="884">
        <v>99.123105433066996</v>
      </c>
      <c r="O58" s="884">
        <v>92.912852218168624</v>
      </c>
      <c r="P58" s="884">
        <v>98.956580692964565</v>
      </c>
      <c r="Q58" s="884">
        <v>110.65560881203547</v>
      </c>
      <c r="R58" s="884">
        <v>93.893019933784601</v>
      </c>
      <c r="S58" s="884">
        <v>92.046872730737007</v>
      </c>
      <c r="T58" s="1113">
        <v>1109541</v>
      </c>
      <c r="U58" s="1113">
        <v>1021816</v>
      </c>
      <c r="V58" s="1113">
        <v>544126</v>
      </c>
      <c r="W58" s="1113">
        <v>477690</v>
      </c>
      <c r="X58" s="1113">
        <v>323829</v>
      </c>
      <c r="Y58" s="1113">
        <v>153861</v>
      </c>
      <c r="Z58" s="1113">
        <v>87725</v>
      </c>
      <c r="AA58" s="884">
        <v>1109541</v>
      </c>
      <c r="AB58" s="884">
        <v>1022552</v>
      </c>
      <c r="AC58" s="884">
        <v>26279</v>
      </c>
      <c r="AD58" s="884">
        <v>35292</v>
      </c>
      <c r="AE58" s="884">
        <v>140862</v>
      </c>
      <c r="AF58" s="884">
        <v>115549</v>
      </c>
      <c r="AG58" s="884">
        <v>704570</v>
      </c>
      <c r="AH58" s="884">
        <v>532178</v>
      </c>
      <c r="AI58" s="884">
        <v>68924</v>
      </c>
      <c r="AJ58" s="884">
        <v>172392</v>
      </c>
      <c r="AK58" s="884">
        <v>86989</v>
      </c>
      <c r="AL58" s="884">
        <v>1119356.5770083938</v>
      </c>
      <c r="AM58" s="884">
        <v>1016339.541622699</v>
      </c>
      <c r="AN58" s="884">
        <v>26617.036556714054</v>
      </c>
      <c r="AO58" s="884">
        <v>42475.552224049236</v>
      </c>
      <c r="AP58" s="884">
        <v>141379.43985025794</v>
      </c>
      <c r="AQ58" s="884">
        <v>99539.320667006716</v>
      </c>
      <c r="AR58" s="884">
        <v>706328.19232467096</v>
      </c>
      <c r="AS58" s="884">
        <v>532282.133119985</v>
      </c>
      <c r="AT58" s="884">
        <v>72093.799385999984</v>
      </c>
      <c r="AU58" s="884">
        <v>174046.059204686</v>
      </c>
      <c r="AV58" s="884">
        <v>103017.03538569465</v>
      </c>
      <c r="AW58" s="884">
        <v>99.123105433066996</v>
      </c>
      <c r="AX58" s="884">
        <v>100.61125815958927</v>
      </c>
      <c r="AY58" s="884">
        <v>98.729999276990185</v>
      </c>
      <c r="AZ58" s="884">
        <v>83.087795572009114</v>
      </c>
      <c r="BA58" s="884">
        <v>99.634006294829021</v>
      </c>
      <c r="BB58" s="884">
        <v>116.08377395557197</v>
      </c>
      <c r="BC58" s="884">
        <v>99.751079973335848</v>
      </c>
      <c r="BD58" s="884">
        <v>99.980436480297655</v>
      </c>
      <c r="BE58" s="884">
        <v>95.603228831055986</v>
      </c>
      <c r="BF58" s="884">
        <v>99.049642828890043</v>
      </c>
      <c r="BG58" s="884">
        <v>84.441373870170253</v>
      </c>
      <c r="BH58" s="884">
        <v>284308</v>
      </c>
      <c r="BI58" s="884">
        <v>193476</v>
      </c>
      <c r="BJ58" s="884">
        <v>90832</v>
      </c>
      <c r="BK58" s="884">
        <v>53095</v>
      </c>
      <c r="BL58" s="884">
        <v>37737</v>
      </c>
      <c r="BM58" s="884">
        <v>336850</v>
      </c>
      <c r="BN58" s="884">
        <v>281355</v>
      </c>
      <c r="BO58" s="884">
        <v>55495</v>
      </c>
      <c r="BP58" s="884">
        <v>44371</v>
      </c>
      <c r="BQ58" s="884">
        <v>11124</v>
      </c>
      <c r="BR58" s="884">
        <v>302799.93145443633</v>
      </c>
      <c r="BS58" s="884">
        <v>204864.11299139034</v>
      </c>
      <c r="BT58" s="884">
        <v>97935.818463046016</v>
      </c>
      <c r="BU58" s="884">
        <v>57394.268948434372</v>
      </c>
      <c r="BV58" s="884">
        <v>40541.549514611645</v>
      </c>
      <c r="BW58" s="884">
        <v>365954.85539783735</v>
      </c>
      <c r="BX58" s="884">
        <v>299201.76292083919</v>
      </c>
      <c r="BY58" s="884">
        <v>66753.09247699815</v>
      </c>
      <c r="BZ58" s="884">
        <v>53845.12514293391</v>
      </c>
      <c r="CA58" s="884">
        <v>12907.967334064238</v>
      </c>
      <c r="CB58" s="884">
        <v>93.893019933784601</v>
      </c>
      <c r="CC58" s="884">
        <v>94.441138164657985</v>
      </c>
      <c r="CD58" s="884">
        <v>92.746455204510809</v>
      </c>
      <c r="CE58" s="884">
        <v>92.50923650182385</v>
      </c>
      <c r="CF58" s="884">
        <v>93.082283365610252</v>
      </c>
      <c r="CG58" s="884">
        <v>92.046872730737007</v>
      </c>
      <c r="CH58" s="884">
        <v>94.035207965816383</v>
      </c>
      <c r="CI58" s="884">
        <v>83.134725210105472</v>
      </c>
      <c r="CJ58" s="884">
        <v>82.404860016975562</v>
      </c>
      <c r="CK58" s="884">
        <v>86.179331819686794</v>
      </c>
      <c r="CL58" s="884">
        <v>315715</v>
      </c>
      <c r="CM58" s="884">
        <v>308857</v>
      </c>
      <c r="CN58" s="884">
        <v>4408</v>
      </c>
      <c r="CO58" s="884">
        <v>2450</v>
      </c>
      <c r="CP58" s="884">
        <v>285313.14715035143</v>
      </c>
      <c r="CQ58" s="884">
        <v>278658.70060846314</v>
      </c>
      <c r="CR58" s="884">
        <v>3361.0012782617523</v>
      </c>
      <c r="CS58" s="884">
        <v>3293.4452636265319</v>
      </c>
      <c r="CT58" s="884">
        <v>308857</v>
      </c>
      <c r="CU58" s="884">
        <v>110906</v>
      </c>
      <c r="CV58" s="884">
        <v>93769</v>
      </c>
      <c r="CW58" s="884">
        <v>23411</v>
      </c>
      <c r="CX58" s="884">
        <v>51375</v>
      </c>
      <c r="CY58" s="884">
        <v>1590</v>
      </c>
      <c r="CZ58" s="884">
        <v>27806</v>
      </c>
      <c r="DA58" s="884">
        <v>80771</v>
      </c>
      <c r="DB58" s="884">
        <v>285313.14715035143</v>
      </c>
      <c r="DC58" s="884">
        <v>278658.70060846314</v>
      </c>
      <c r="DD58" s="884">
        <v>78691.551273184494</v>
      </c>
      <c r="DE58" s="884">
        <v>92002.026680084542</v>
      </c>
      <c r="DF58" s="884">
        <v>24923.808387746343</v>
      </c>
      <c r="DG58" s="884">
        <v>51405.761541715707</v>
      </c>
      <c r="DH58" s="884">
        <v>1874.3676497056993</v>
      </c>
      <c r="DI58" s="884">
        <v>29761.185076026373</v>
      </c>
      <c r="DJ58" s="884">
        <v>83041.314267447771</v>
      </c>
      <c r="DK58" s="884">
        <v>110.65560881203547</v>
      </c>
      <c r="DL58" s="884">
        <v>110.83702009863592</v>
      </c>
      <c r="DM58" s="884">
        <v>140.93762062839539</v>
      </c>
      <c r="DN58" s="884">
        <v>101.92058086509299</v>
      </c>
      <c r="DO58" s="884">
        <v>93.930267942157244</v>
      </c>
      <c r="DP58" s="884">
        <v>99.940159350249587</v>
      </c>
      <c r="DQ58" s="884">
        <v>84.828608744375799</v>
      </c>
      <c r="DR58" s="884">
        <v>93.43041928259322</v>
      </c>
      <c r="DS58" s="884">
        <v>97.266042466360943</v>
      </c>
      <c r="DT58" s="884">
        <v>257135</v>
      </c>
      <c r="DU58" s="884">
        <v>51722</v>
      </c>
      <c r="DV58" s="884">
        <v>227911.34461717249</v>
      </c>
      <c r="DW58" s="884">
        <v>50747.355991290649</v>
      </c>
      <c r="DX58" s="884">
        <v>112.82237855773045</v>
      </c>
      <c r="DY58" s="884">
        <v>101.92058086509299</v>
      </c>
      <c r="DZ58" s="884">
        <v>3473562</v>
      </c>
      <c r="EA58" s="884">
        <v>3287995.3861715472</v>
      </c>
      <c r="EB58" s="884">
        <v>80.080000000000013</v>
      </c>
      <c r="EC58" s="884">
        <v>188372</v>
      </c>
      <c r="ED58" s="884">
        <v>544867</v>
      </c>
      <c r="EE58" s="884">
        <v>40771</v>
      </c>
      <c r="EF58" s="884">
        <v>-82098</v>
      </c>
      <c r="EG58" s="884">
        <v>691912</v>
      </c>
      <c r="EH58" s="884">
        <v>637518</v>
      </c>
      <c r="EI58" s="884">
        <v>-1272</v>
      </c>
      <c r="EJ58" s="884">
        <v>53122</v>
      </c>
      <c r="EK58" s="884">
        <v>7.6775659332400652</v>
      </c>
      <c r="EL58" s="884">
        <v>284308</v>
      </c>
      <c r="EM58" s="884">
        <v>193476</v>
      </c>
      <c r="EN58" s="884">
        <v>90832</v>
      </c>
      <c r="EO58" s="884">
        <v>37737</v>
      </c>
      <c r="EP58" s="884">
        <v>336850</v>
      </c>
      <c r="EQ58" s="884">
        <v>281355</v>
      </c>
      <c r="ER58" s="884">
        <v>55495</v>
      </c>
      <c r="ES58" s="884">
        <v>11124</v>
      </c>
      <c r="ET58" s="884">
        <v>-30800</v>
      </c>
      <c r="EU58" s="884">
        <v>-15443</v>
      </c>
      <c r="EV58" s="884">
        <v>3879</v>
      </c>
      <c r="EW58" s="884">
        <v>-94906</v>
      </c>
      <c r="EX58" s="884">
        <v>59849</v>
      </c>
      <c r="EY58" s="884">
        <v>90649</v>
      </c>
      <c r="EZ58" s="884">
        <v>-30800</v>
      </c>
      <c r="FA58" s="884">
        <v>11861</v>
      </c>
      <c r="FB58" s="884">
        <v>27304</v>
      </c>
      <c r="FC58" s="884">
        <v>-15443</v>
      </c>
      <c r="FD58" s="884">
        <v>1063298</v>
      </c>
      <c r="FE58" s="884">
        <v>153861</v>
      </c>
      <c r="FF58" s="884">
        <v>909437</v>
      </c>
      <c r="FG58" s="884">
        <v>637518</v>
      </c>
      <c r="FH58" s="884">
        <v>208850</v>
      </c>
      <c r="FI58" s="884">
        <v>216930</v>
      </c>
      <c r="FJ58" s="884">
        <v>315715</v>
      </c>
      <c r="FK58" s="884">
        <v>4785</v>
      </c>
      <c r="FL58" s="884">
        <v>906</v>
      </c>
      <c r="FM58" s="884">
        <v>3879</v>
      </c>
      <c r="FN58" s="884">
        <v>-94906</v>
      </c>
      <c r="FO58" s="884">
        <v>-8.5536271304981071</v>
      </c>
      <c r="FP58" s="884">
        <v>409092</v>
      </c>
      <c r="FQ58" s="884">
        <v>400098</v>
      </c>
      <c r="FR58" s="884">
        <v>18178</v>
      </c>
      <c r="FS58" s="884">
        <v>3521</v>
      </c>
      <c r="FT58" s="884">
        <v>0</v>
      </c>
      <c r="FU58" s="884">
        <v>104506</v>
      </c>
      <c r="FV58" s="884">
        <v>11813</v>
      </c>
      <c r="FW58" s="884">
        <v>113916</v>
      </c>
      <c r="FX58" s="884">
        <v>140997</v>
      </c>
      <c r="FY58" s="884">
        <v>7167</v>
      </c>
      <c r="FZ58" s="884">
        <v>8994</v>
      </c>
      <c r="GA58" s="884">
        <v>459823</v>
      </c>
      <c r="GB58" s="884">
        <v>392891</v>
      </c>
      <c r="GC58" s="884">
        <v>118019</v>
      </c>
      <c r="GD58" s="884">
        <v>59276</v>
      </c>
      <c r="GE58" s="884">
        <v>165180</v>
      </c>
      <c r="GF58" s="884">
        <v>21818</v>
      </c>
      <c r="GG58" s="884">
        <v>12318</v>
      </c>
      <c r="GH58" s="884">
        <v>17554</v>
      </c>
      <c r="GI58" s="884">
        <v>20544</v>
      </c>
      <c r="GJ58" s="884">
        <v>66932</v>
      </c>
      <c r="GK58" s="884">
        <v>51752</v>
      </c>
      <c r="GL58" s="884">
        <v>51722</v>
      </c>
      <c r="GM58" s="884">
        <v>12349</v>
      </c>
      <c r="GN58" s="884">
        <v>1118</v>
      </c>
      <c r="GO58" s="884">
        <v>1713</v>
      </c>
      <c r="GP58" s="884">
        <v>-50731</v>
      </c>
      <c r="GQ58" s="884">
        <v>-50719</v>
      </c>
      <c r="GR58" s="884">
        <v>-33189</v>
      </c>
      <c r="GS58" s="884">
        <v>7207</v>
      </c>
      <c r="GT58" s="884">
        <v>440620.96500000003</v>
      </c>
      <c r="GU58" s="884">
        <v>46884.485000000001</v>
      </c>
      <c r="GV58" s="884">
        <v>7203.3879999999999</v>
      </c>
      <c r="GW58" s="884">
        <v>31168.587500000001</v>
      </c>
      <c r="GX58" s="884">
        <v>8512.5095000000001</v>
      </c>
      <c r="GY58" s="884">
        <v>39681.097000000002</v>
      </c>
      <c r="GZ58" s="884">
        <v>23881.584136105008</v>
      </c>
      <c r="HA58" s="884">
        <v>2685.4841361050094</v>
      </c>
      <c r="HB58" s="884">
        <v>21196.1</v>
      </c>
      <c r="HC58" s="884">
        <v>18176.900000000001</v>
      </c>
      <c r="HD58" s="884">
        <v>19541.7</v>
      </c>
      <c r="HE58" s="884">
        <v>16750.8</v>
      </c>
      <c r="HF58" s="884">
        <v>36248005.899999999</v>
      </c>
      <c r="HG58" s="884">
        <v>30021024.899999999</v>
      </c>
      <c r="HH58" s="884">
        <v>2389.2333796993507</v>
      </c>
      <c r="HI58" s="884">
        <v>296.25075640565865</v>
      </c>
      <c r="HJ58" s="884">
        <v>11.245000000000001</v>
      </c>
      <c r="HK58" s="884">
        <v>10.004501234435384</v>
      </c>
      <c r="HL58" s="884">
        <v>1.2404987655646167</v>
      </c>
      <c r="HM58" s="884">
        <v>821.2</v>
      </c>
      <c r="HN58" s="884">
        <v>2857.3</v>
      </c>
      <c r="HO58" s="884">
        <v>228.5</v>
      </c>
      <c r="HP58" s="884">
        <v>2628.8</v>
      </c>
      <c r="HQ58" s="884">
        <v>2438.2999999999997</v>
      </c>
      <c r="HR58" s="884">
        <v>15079.3</v>
      </c>
      <c r="HS58" s="884">
        <v>11204.5</v>
      </c>
      <c r="HT58" s="884">
        <v>3874.7999999999997</v>
      </c>
      <c r="HU58" s="884">
        <v>436</v>
      </c>
      <c r="HV58" s="884">
        <v>2707.5</v>
      </c>
      <c r="HW58" s="884">
        <v>225.59999999999991</v>
      </c>
      <c r="HX58" s="884">
        <v>2481.9</v>
      </c>
      <c r="HY58" s="884">
        <v>2148.6999999999998</v>
      </c>
      <c r="HZ58" s="884">
        <v>12884.7</v>
      </c>
      <c r="IA58" s="884">
        <v>9105.8000000000011</v>
      </c>
      <c r="IB58" s="884">
        <v>3778.9</v>
      </c>
      <c r="IC58" s="884">
        <v>544126</v>
      </c>
      <c r="ID58" s="884">
        <v>4625</v>
      </c>
      <c r="IE58" s="884">
        <v>91945</v>
      </c>
      <c r="IF58" s="884">
        <v>8913</v>
      </c>
      <c r="IG58" s="884">
        <v>83032</v>
      </c>
      <c r="IH58" s="884">
        <v>61429</v>
      </c>
      <c r="II58" s="884">
        <v>386127</v>
      </c>
      <c r="IJ58" s="884">
        <v>247545</v>
      </c>
      <c r="IK58" s="884">
        <v>138582</v>
      </c>
      <c r="IL58" s="884">
        <v>29935.027424918437</v>
      </c>
      <c r="IM58" s="884">
        <v>10607.798165137614</v>
      </c>
      <c r="IN58" s="884">
        <v>33959.372114496771</v>
      </c>
      <c r="IO58" s="884">
        <v>39507.978723404274</v>
      </c>
      <c r="IP58" s="884">
        <v>33455.014303557757</v>
      </c>
      <c r="IQ58" s="884">
        <v>28588.914227207151</v>
      </c>
      <c r="IR58" s="884">
        <v>29967.868867726836</v>
      </c>
      <c r="IS58" s="884">
        <v>27185.420281578772</v>
      </c>
      <c r="IT58" s="884">
        <v>36672.5766757522</v>
      </c>
      <c r="IU58" s="884">
        <v>2539.9408333333331</v>
      </c>
      <c r="IV58" s="884">
        <v>1814.6300833333332</v>
      </c>
      <c r="IW58" s="884">
        <v>21818</v>
      </c>
      <c r="IX58" s="884">
        <v>0.53212550559775929</v>
      </c>
      <c r="IY58" s="884">
        <v>0.17599604246736938</v>
      </c>
      <c r="IZ58" s="884">
        <v>0.25255015300918054</v>
      </c>
      <c r="JA58" s="884">
        <v>0.58945634734704888</v>
      </c>
      <c r="JB58" s="884">
        <v>0.53162727500887075</v>
      </c>
      <c r="JC58" s="884">
        <v>0.5480321330740735</v>
      </c>
      <c r="JD58" s="884">
        <v>0.46515451597022051</v>
      </c>
      <c r="JE58" s="884">
        <v>0.80387721007935398</v>
      </c>
      <c r="JF58" s="884">
        <v>38390</v>
      </c>
      <c r="JG58" s="884">
        <v>18872.550000000003</v>
      </c>
      <c r="JH58" s="884">
        <v>19517.45</v>
      </c>
      <c r="JI58" s="884">
        <v>23065.599999999999</v>
      </c>
      <c r="JJ58" s="884">
        <v>13124.825000000001</v>
      </c>
      <c r="JK58" s="884">
        <v>9940.7749999999996</v>
      </c>
      <c r="JL58" s="884">
        <v>20469.697186391404</v>
      </c>
      <c r="JM58" s="884">
        <v>11805.187795231635</v>
      </c>
      <c r="JN58" s="884">
        <v>8664.5093911597669</v>
      </c>
      <c r="JO58" s="884">
        <v>2595.9028136085913</v>
      </c>
      <c r="JP58" s="884">
        <v>1319.625</v>
      </c>
      <c r="JQ58" s="884">
        <v>1276.2750000000001</v>
      </c>
      <c r="JR58" s="884">
        <v>60.082313102370414</v>
      </c>
      <c r="JS58" s="884">
        <v>69.544523660024737</v>
      </c>
      <c r="JT58" s="884">
        <v>50.932755047406289</v>
      </c>
      <c r="JU58" s="884">
        <v>53.320388607427461</v>
      </c>
      <c r="JV58" s="884">
        <v>62.552160652543684</v>
      </c>
      <c r="JW58" s="884">
        <v>44.393654863518371</v>
      </c>
      <c r="JX58" s="884">
        <v>11.25443436810051</v>
      </c>
      <c r="JY58" s="884">
        <v>10.054419773216024</v>
      </c>
      <c r="JZ58" s="884">
        <v>12.83878772027332</v>
      </c>
    </row>
    <row r="59" spans="1:286" ht="15">
      <c r="A59" s="196">
        <v>2009</v>
      </c>
      <c r="B59" s="884">
        <v>1069323</v>
      </c>
      <c r="C59" s="884">
        <v>608749</v>
      </c>
      <c r="D59" s="884">
        <v>220705</v>
      </c>
      <c r="E59" s="884">
        <v>249188</v>
      </c>
      <c r="F59" s="884">
        <v>246604</v>
      </c>
      <c r="G59" s="884">
        <v>255923</v>
      </c>
      <c r="H59" s="1113">
        <v>1077233.1993987227</v>
      </c>
      <c r="I59" s="1113">
        <v>656807.83044224454</v>
      </c>
      <c r="J59" s="1113">
        <v>218339.93118116629</v>
      </c>
      <c r="K59" s="1113">
        <v>230873.5987924478</v>
      </c>
      <c r="L59" s="1113">
        <v>268084.0743983846</v>
      </c>
      <c r="M59" s="1113">
        <v>296872.2354155205</v>
      </c>
      <c r="N59" s="884">
        <v>99.26569294344641</v>
      </c>
      <c r="O59" s="884">
        <v>92.682969323023229</v>
      </c>
      <c r="P59" s="884">
        <v>101.08320489341519</v>
      </c>
      <c r="Q59" s="884">
        <v>107.9326528903015</v>
      </c>
      <c r="R59" s="884">
        <v>91.987560452224287</v>
      </c>
      <c r="S59" s="884">
        <v>86.206444884209048</v>
      </c>
      <c r="T59" s="1113">
        <v>1069323</v>
      </c>
      <c r="U59" s="1113">
        <v>1000563</v>
      </c>
      <c r="V59" s="1113">
        <v>530045</v>
      </c>
      <c r="W59" s="1113">
        <v>470518</v>
      </c>
      <c r="X59" s="1113">
        <v>313804</v>
      </c>
      <c r="Y59" s="1113">
        <v>156714</v>
      </c>
      <c r="Z59" s="1113">
        <v>68760</v>
      </c>
      <c r="AA59" s="884">
        <v>1069323</v>
      </c>
      <c r="AB59" s="884">
        <v>1002045</v>
      </c>
      <c r="AC59" s="884">
        <v>24225</v>
      </c>
      <c r="AD59" s="884">
        <v>34751</v>
      </c>
      <c r="AE59" s="884">
        <v>123932</v>
      </c>
      <c r="AF59" s="884">
        <v>107575</v>
      </c>
      <c r="AG59" s="884">
        <v>711562</v>
      </c>
      <c r="AH59" s="884">
        <v>529568</v>
      </c>
      <c r="AI59" s="884">
        <v>63931</v>
      </c>
      <c r="AJ59" s="884">
        <v>181994</v>
      </c>
      <c r="AK59" s="884">
        <v>67278</v>
      </c>
      <c r="AL59" s="884">
        <v>1077233.1993987227</v>
      </c>
      <c r="AM59" s="884">
        <v>984308.27243136358</v>
      </c>
      <c r="AN59" s="884">
        <v>25802.225693364398</v>
      </c>
      <c r="AO59" s="884">
        <v>39332.601546773054</v>
      </c>
      <c r="AP59" s="884">
        <v>125291.60303857048</v>
      </c>
      <c r="AQ59" s="884">
        <v>91518.606635277902</v>
      </c>
      <c r="AR59" s="884">
        <v>702363.23551737773</v>
      </c>
      <c r="AS59" s="884">
        <v>525087.50628235214</v>
      </c>
      <c r="AT59" s="884">
        <v>73790.398205999998</v>
      </c>
      <c r="AU59" s="884">
        <v>177275.72923502568</v>
      </c>
      <c r="AV59" s="884">
        <v>92924.926967359148</v>
      </c>
      <c r="AW59" s="884">
        <v>99.26569294344641</v>
      </c>
      <c r="AX59" s="884">
        <v>101.80194844089084</v>
      </c>
      <c r="AY59" s="884">
        <v>93.887249448523292</v>
      </c>
      <c r="AZ59" s="884">
        <v>88.351643759630889</v>
      </c>
      <c r="BA59" s="884">
        <v>98.914849035691617</v>
      </c>
      <c r="BB59" s="884">
        <v>117.54440321486801</v>
      </c>
      <c r="BC59" s="884">
        <v>101.30968763987855</v>
      </c>
      <c r="BD59" s="884">
        <v>100.85328515038761</v>
      </c>
      <c r="BE59" s="884">
        <v>86.638643447246892</v>
      </c>
      <c r="BF59" s="884">
        <v>102.66154356568407</v>
      </c>
      <c r="BG59" s="884">
        <v>72.400379742705752</v>
      </c>
      <c r="BH59" s="884">
        <v>246604</v>
      </c>
      <c r="BI59" s="884">
        <v>164687</v>
      </c>
      <c r="BJ59" s="884">
        <v>81917</v>
      </c>
      <c r="BK59" s="884">
        <v>47128</v>
      </c>
      <c r="BL59" s="884">
        <v>34789</v>
      </c>
      <c r="BM59" s="884">
        <v>255923</v>
      </c>
      <c r="BN59" s="884">
        <v>206598</v>
      </c>
      <c r="BO59" s="884">
        <v>49325</v>
      </c>
      <c r="BP59" s="884">
        <v>39549</v>
      </c>
      <c r="BQ59" s="884">
        <v>9776</v>
      </c>
      <c r="BR59" s="884">
        <v>268084.0743983846</v>
      </c>
      <c r="BS59" s="884">
        <v>180161.8590275773</v>
      </c>
      <c r="BT59" s="884">
        <v>87922.215370807346</v>
      </c>
      <c r="BU59" s="884">
        <v>50978.971089536055</v>
      </c>
      <c r="BV59" s="884">
        <v>36943.244281271291</v>
      </c>
      <c r="BW59" s="884">
        <v>296872.2354155205</v>
      </c>
      <c r="BX59" s="884">
        <v>239590.78374345045</v>
      </c>
      <c r="BY59" s="884">
        <v>57281.451672070078</v>
      </c>
      <c r="BZ59" s="884">
        <v>46045.313729790294</v>
      </c>
      <c r="CA59" s="884">
        <v>11236.137942279782</v>
      </c>
      <c r="CB59" s="884">
        <v>91.987560452224287</v>
      </c>
      <c r="CC59" s="884">
        <v>91.410579846865048</v>
      </c>
      <c r="CD59" s="884">
        <v>93.169854347413036</v>
      </c>
      <c r="CE59" s="884">
        <v>92.44596152642535</v>
      </c>
      <c r="CF59" s="884">
        <v>94.168773416677425</v>
      </c>
      <c r="CG59" s="884">
        <v>86.206444884209048</v>
      </c>
      <c r="CH59" s="884">
        <v>86.229527184660597</v>
      </c>
      <c r="CI59" s="884">
        <v>86.109898684796121</v>
      </c>
      <c r="CJ59" s="884">
        <v>85.891476887500659</v>
      </c>
      <c r="CK59" s="884">
        <v>87.004983831806499</v>
      </c>
      <c r="CL59" s="884">
        <v>249188</v>
      </c>
      <c r="CM59" s="884">
        <v>247155</v>
      </c>
      <c r="CN59" s="884">
        <v>-58</v>
      </c>
      <c r="CO59" s="884">
        <v>2091</v>
      </c>
      <c r="CP59" s="884">
        <v>230873.5987924478</v>
      </c>
      <c r="CQ59" s="884">
        <v>228869.6958316387</v>
      </c>
      <c r="CR59" s="884">
        <v>-496.19524517225886</v>
      </c>
      <c r="CS59" s="884">
        <v>2500.098205981345</v>
      </c>
      <c r="CT59" s="884">
        <v>247155</v>
      </c>
      <c r="CU59" s="884">
        <v>82718</v>
      </c>
      <c r="CV59" s="884">
        <v>80058</v>
      </c>
      <c r="CW59" s="884">
        <v>13970</v>
      </c>
      <c r="CX59" s="884">
        <v>41145</v>
      </c>
      <c r="CY59" s="884">
        <v>1710</v>
      </c>
      <c r="CZ59" s="884">
        <v>27554</v>
      </c>
      <c r="DA59" s="884">
        <v>70409</v>
      </c>
      <c r="DB59" s="884">
        <v>230873.5987924478</v>
      </c>
      <c r="DC59" s="884">
        <v>228869.6958316387</v>
      </c>
      <c r="DD59" s="884">
        <v>62232.800485603591</v>
      </c>
      <c r="DE59" s="884">
        <v>80159.092275509669</v>
      </c>
      <c r="DF59" s="884">
        <v>14544.954051314662</v>
      </c>
      <c r="DG59" s="884">
        <v>41000.983845546027</v>
      </c>
      <c r="DH59" s="884">
        <v>2051.6847557201645</v>
      </c>
      <c r="DI59" s="884">
        <v>28880.180417944608</v>
      </c>
      <c r="DJ59" s="884">
        <v>71932.8490192108</v>
      </c>
      <c r="DK59" s="884">
        <v>107.9326528903015</v>
      </c>
      <c r="DL59" s="884">
        <v>107.98939505814363</v>
      </c>
      <c r="DM59" s="884">
        <v>132.91704592200583</v>
      </c>
      <c r="DN59" s="884">
        <v>99.873885453739646</v>
      </c>
      <c r="DO59" s="884">
        <v>96.047054880433308</v>
      </c>
      <c r="DP59" s="884">
        <v>100.35125048461397</v>
      </c>
      <c r="DQ59" s="884">
        <v>83.346137618484704</v>
      </c>
      <c r="DR59" s="884">
        <v>95.407991228750817</v>
      </c>
      <c r="DS59" s="884">
        <v>97.881567267266405</v>
      </c>
      <c r="DT59" s="884">
        <v>191800</v>
      </c>
      <c r="DU59" s="884">
        <v>55355</v>
      </c>
      <c r="DV59" s="884">
        <v>173444.79697192652</v>
      </c>
      <c r="DW59" s="884">
        <v>55424.898859712186</v>
      </c>
      <c r="DX59" s="884">
        <v>110.58273488079577</v>
      </c>
      <c r="DY59" s="884">
        <v>99.873885453739646</v>
      </c>
      <c r="DZ59" s="884">
        <v>3557088</v>
      </c>
      <c r="EA59" s="884">
        <v>3356045.5163497934</v>
      </c>
      <c r="EB59" s="884">
        <v>71.150000000000006</v>
      </c>
      <c r="EC59" s="884">
        <v>175830</v>
      </c>
      <c r="ED59" s="884">
        <v>530739</v>
      </c>
      <c r="EE59" s="884">
        <v>31124</v>
      </c>
      <c r="EF59" s="884">
        <v>-50592</v>
      </c>
      <c r="EG59" s="884">
        <v>687101</v>
      </c>
      <c r="EH59" s="884">
        <v>608749</v>
      </c>
      <c r="EI59" s="884">
        <v>-819</v>
      </c>
      <c r="EJ59" s="884">
        <v>77533</v>
      </c>
      <c r="EK59" s="884">
        <v>11.284076140188997</v>
      </c>
      <c r="EL59" s="884">
        <v>246604</v>
      </c>
      <c r="EM59" s="884">
        <v>164687</v>
      </c>
      <c r="EN59" s="884">
        <v>81917</v>
      </c>
      <c r="EO59" s="884">
        <v>34789</v>
      </c>
      <c r="EP59" s="884">
        <v>255923</v>
      </c>
      <c r="EQ59" s="884">
        <v>206598</v>
      </c>
      <c r="ER59" s="884">
        <v>49325</v>
      </c>
      <c r="ES59" s="884">
        <v>9776</v>
      </c>
      <c r="ET59" s="884">
        <v>-20474</v>
      </c>
      <c r="EU59" s="884">
        <v>-13921</v>
      </c>
      <c r="EV59" s="884">
        <v>4163</v>
      </c>
      <c r="EW59" s="884">
        <v>-39551</v>
      </c>
      <c r="EX59" s="884">
        <v>51897</v>
      </c>
      <c r="EY59" s="884">
        <v>72371</v>
      </c>
      <c r="EZ59" s="884">
        <v>-20474</v>
      </c>
      <c r="FA59" s="884">
        <v>12573</v>
      </c>
      <c r="FB59" s="884">
        <v>26494</v>
      </c>
      <c r="FC59" s="884">
        <v>-13921</v>
      </c>
      <c r="FD59" s="884">
        <v>1034928</v>
      </c>
      <c r="FE59" s="884">
        <v>156714</v>
      </c>
      <c r="FF59" s="884">
        <v>878214</v>
      </c>
      <c r="FG59" s="884">
        <v>608749</v>
      </c>
      <c r="FH59" s="884">
        <v>220705</v>
      </c>
      <c r="FI59" s="884">
        <v>205474</v>
      </c>
      <c r="FJ59" s="884">
        <v>249188</v>
      </c>
      <c r="FK59" s="884">
        <v>5497</v>
      </c>
      <c r="FL59" s="884">
        <v>1334</v>
      </c>
      <c r="FM59" s="884">
        <v>4163</v>
      </c>
      <c r="FN59" s="884">
        <v>-39551</v>
      </c>
      <c r="FO59" s="884">
        <v>-3.6986953427542475</v>
      </c>
      <c r="FP59" s="884">
        <v>373779</v>
      </c>
      <c r="FQ59" s="884">
        <v>364615</v>
      </c>
      <c r="FR59" s="884">
        <v>19335</v>
      </c>
      <c r="FS59" s="884">
        <v>3977</v>
      </c>
      <c r="FT59" s="884">
        <v>0</v>
      </c>
      <c r="FU59" s="884">
        <v>86211</v>
      </c>
      <c r="FV59" s="884">
        <v>10698</v>
      </c>
      <c r="FW59" s="884">
        <v>97621</v>
      </c>
      <c r="FX59" s="884">
        <v>138190</v>
      </c>
      <c r="FY59" s="884">
        <v>8583</v>
      </c>
      <c r="FZ59" s="884">
        <v>9164</v>
      </c>
      <c r="GA59" s="884">
        <v>494355</v>
      </c>
      <c r="GB59" s="884">
        <v>425013</v>
      </c>
      <c r="GC59" s="884">
        <v>125383</v>
      </c>
      <c r="GD59" s="884">
        <v>61379</v>
      </c>
      <c r="GE59" s="884">
        <v>186070</v>
      </c>
      <c r="GF59" s="884">
        <v>32500</v>
      </c>
      <c r="GG59" s="884">
        <v>12414</v>
      </c>
      <c r="GH59" s="884">
        <v>18369</v>
      </c>
      <c r="GI59" s="884">
        <v>21398</v>
      </c>
      <c r="GJ59" s="884">
        <v>69342</v>
      </c>
      <c r="GK59" s="884">
        <v>55377</v>
      </c>
      <c r="GL59" s="884">
        <v>55355</v>
      </c>
      <c r="GM59" s="884">
        <v>11035</v>
      </c>
      <c r="GN59" s="884">
        <v>1396</v>
      </c>
      <c r="GO59" s="884">
        <v>1534</v>
      </c>
      <c r="GP59" s="884">
        <v>-120576</v>
      </c>
      <c r="GQ59" s="884">
        <v>-121272</v>
      </c>
      <c r="GR59" s="884">
        <v>-102221</v>
      </c>
      <c r="GS59" s="884">
        <v>-60398</v>
      </c>
      <c r="GT59" s="884">
        <v>569535.35800000001</v>
      </c>
      <c r="GU59" s="884">
        <v>47349.711000000003</v>
      </c>
      <c r="GV59" s="884">
        <v>7317.3969999999999</v>
      </c>
      <c r="GW59" s="884">
        <v>31311.3645</v>
      </c>
      <c r="GX59" s="884">
        <v>8720.9495000000006</v>
      </c>
      <c r="GY59" s="884">
        <v>40032.313999999998</v>
      </c>
      <c r="GZ59" s="884">
        <v>24167.630409641486</v>
      </c>
      <c r="HA59" s="884">
        <v>4315.130409641486</v>
      </c>
      <c r="HB59" s="884">
        <v>19852.5</v>
      </c>
      <c r="HC59" s="884">
        <v>17035.2</v>
      </c>
      <c r="HD59" s="884">
        <v>18309.7</v>
      </c>
      <c r="HE59" s="884">
        <v>15697.9</v>
      </c>
      <c r="HF59" s="884">
        <v>34063010.200000003</v>
      </c>
      <c r="HG59" s="884">
        <v>28208533.699999999</v>
      </c>
      <c r="HH59" s="884">
        <v>3835.8247657286647</v>
      </c>
      <c r="HI59" s="884">
        <v>479.30564391282132</v>
      </c>
      <c r="HJ59" s="884">
        <v>17.855</v>
      </c>
      <c r="HK59" s="884">
        <v>15.871745391299896</v>
      </c>
      <c r="HL59" s="884">
        <v>1.9832546087001042</v>
      </c>
      <c r="HM59" s="884">
        <v>782.69999999999993</v>
      </c>
      <c r="HN59" s="884">
        <v>2507.4</v>
      </c>
      <c r="HO59" s="884">
        <v>227.09999999999991</v>
      </c>
      <c r="HP59" s="884">
        <v>2280.3000000000002</v>
      </c>
      <c r="HQ59" s="884">
        <v>1891.3000000000002</v>
      </c>
      <c r="HR59" s="884">
        <v>14671.1</v>
      </c>
      <c r="HS59" s="884">
        <v>10732.1</v>
      </c>
      <c r="HT59" s="884">
        <v>3939</v>
      </c>
      <c r="HU59" s="884">
        <v>429.3</v>
      </c>
      <c r="HV59" s="884">
        <v>2382.5</v>
      </c>
      <c r="HW59" s="884">
        <v>224.90000000000009</v>
      </c>
      <c r="HX59" s="884">
        <v>2157.6</v>
      </c>
      <c r="HY59" s="884">
        <v>1644</v>
      </c>
      <c r="HZ59" s="884">
        <v>12579.4</v>
      </c>
      <c r="IA59" s="884">
        <v>8734.6</v>
      </c>
      <c r="IB59" s="884">
        <v>3844.8000000000011</v>
      </c>
      <c r="IC59" s="884">
        <v>530045</v>
      </c>
      <c r="ID59" s="884">
        <v>4604</v>
      </c>
      <c r="IE59" s="884">
        <v>82576</v>
      </c>
      <c r="IF59" s="884">
        <v>9225</v>
      </c>
      <c r="IG59" s="884">
        <v>73351</v>
      </c>
      <c r="IH59" s="884">
        <v>51746</v>
      </c>
      <c r="II59" s="884">
        <v>391119</v>
      </c>
      <c r="IJ59" s="884">
        <v>243949</v>
      </c>
      <c r="IK59" s="884">
        <v>147170</v>
      </c>
      <c r="IL59" s="884">
        <v>31114.691931999623</v>
      </c>
      <c r="IM59" s="884">
        <v>10724.43512695085</v>
      </c>
      <c r="IN59" s="884">
        <v>34659.391395592866</v>
      </c>
      <c r="IO59" s="884">
        <v>41018.230324588687</v>
      </c>
      <c r="IP59" s="884">
        <v>33996.570263255468</v>
      </c>
      <c r="IQ59" s="884">
        <v>31475.669099756691</v>
      </c>
      <c r="IR59" s="884">
        <v>31092.023466938012</v>
      </c>
      <c r="IS59" s="884">
        <v>27929.040826139721</v>
      </c>
      <c r="IT59" s="884">
        <v>38277.673741156876</v>
      </c>
      <c r="IU59" s="884">
        <v>3644.0411666666673</v>
      </c>
      <c r="IV59" s="884">
        <v>2681.2170833333334</v>
      </c>
      <c r="IW59" s="884">
        <v>32500</v>
      </c>
      <c r="IX59" s="884">
        <v>0.52896327011261968</v>
      </c>
      <c r="IY59" s="884">
        <v>0.1900515995872033</v>
      </c>
      <c r="IZ59" s="884">
        <v>0.26545998676297083</v>
      </c>
      <c r="JA59" s="884">
        <v>0.59186489365135719</v>
      </c>
      <c r="JB59" s="884">
        <v>0.48102254241227049</v>
      </c>
      <c r="JC59" s="884">
        <v>0.54966257332460133</v>
      </c>
      <c r="JD59" s="884">
        <v>0.46065661067133967</v>
      </c>
      <c r="JE59" s="884">
        <v>0.80865303251755549</v>
      </c>
      <c r="JF59" s="884">
        <v>38650.924999999996</v>
      </c>
      <c r="JG59" s="884">
        <v>18986.099999999995</v>
      </c>
      <c r="JH59" s="884">
        <v>19664.825000000001</v>
      </c>
      <c r="JI59" s="884">
        <v>23260.425000000003</v>
      </c>
      <c r="JJ59" s="884">
        <v>13032.675000000001</v>
      </c>
      <c r="JK59" s="884">
        <v>10227.75</v>
      </c>
      <c r="JL59" s="884">
        <v>19106.883928343042</v>
      </c>
      <c r="JM59" s="884">
        <v>10733.076928459115</v>
      </c>
      <c r="JN59" s="884">
        <v>8373.8069998839237</v>
      </c>
      <c r="JO59" s="884">
        <v>4153.5410716569631</v>
      </c>
      <c r="JP59" s="884">
        <v>2299.5749999999998</v>
      </c>
      <c r="JQ59" s="884">
        <v>1853.9750000000001</v>
      </c>
      <c r="JR59" s="884">
        <v>60.180771870272196</v>
      </c>
      <c r="JS59" s="884">
        <v>68.643244268175167</v>
      </c>
      <c r="JT59" s="884">
        <v>52.010378938027671</v>
      </c>
      <c r="JU59" s="884">
        <v>49.434480360671948</v>
      </c>
      <c r="JV59" s="884">
        <v>56.531235632695065</v>
      </c>
      <c r="JW59" s="884">
        <v>42.582667274607957</v>
      </c>
      <c r="JX59" s="884">
        <v>17.856686073693677</v>
      </c>
      <c r="JY59" s="884">
        <v>17.64468921384136</v>
      </c>
      <c r="JZ59" s="884">
        <v>18.12690963310601</v>
      </c>
    </row>
    <row r="60" spans="1:286" s="264" customFormat="1" ht="15">
      <c r="A60" s="196">
        <v>2010</v>
      </c>
      <c r="B60" s="884">
        <v>1072709</v>
      </c>
      <c r="C60" s="884">
        <v>623125</v>
      </c>
      <c r="D60" s="884">
        <v>221331</v>
      </c>
      <c r="E60" s="884">
        <v>239247</v>
      </c>
      <c r="F60" s="884">
        <v>278386</v>
      </c>
      <c r="G60" s="884">
        <v>289380</v>
      </c>
      <c r="H60" s="1113">
        <v>1078989.0930497041</v>
      </c>
      <c r="I60" s="1113">
        <v>659042.87311574118</v>
      </c>
      <c r="J60" s="1113">
        <v>221601.95519233379</v>
      </c>
      <c r="K60" s="1113">
        <v>221231.12437803176</v>
      </c>
      <c r="L60" s="1113">
        <v>292308.01152939355</v>
      </c>
      <c r="M60" s="1113">
        <v>315194.87116579612</v>
      </c>
      <c r="N60" s="884">
        <v>99.417965103618073</v>
      </c>
      <c r="O60" s="884">
        <v>94.54999445697166</v>
      </c>
      <c r="P60" s="884">
        <v>99.877728880100079</v>
      </c>
      <c r="Q60" s="884">
        <v>108.14346339043297</v>
      </c>
      <c r="R60" s="884">
        <v>95.237211783367897</v>
      </c>
      <c r="S60" s="884">
        <v>91.809869535530225</v>
      </c>
      <c r="T60" s="1113">
        <v>1072709</v>
      </c>
      <c r="U60" s="1113">
        <v>983408</v>
      </c>
      <c r="V60" s="1113">
        <v>526813</v>
      </c>
      <c r="W60" s="1113">
        <v>456595</v>
      </c>
      <c r="X60" s="1113">
        <v>295038</v>
      </c>
      <c r="Y60" s="1113">
        <v>161557</v>
      </c>
      <c r="Z60" s="1113">
        <v>89301</v>
      </c>
      <c r="AA60" s="884">
        <v>1072709</v>
      </c>
      <c r="AB60" s="884">
        <v>985479</v>
      </c>
      <c r="AC60" s="884">
        <v>26079</v>
      </c>
      <c r="AD60" s="884">
        <v>38614</v>
      </c>
      <c r="AE60" s="884">
        <v>122263</v>
      </c>
      <c r="AF60" s="884">
        <v>87560</v>
      </c>
      <c r="AG60" s="884">
        <v>710963</v>
      </c>
      <c r="AH60" s="884">
        <v>527431</v>
      </c>
      <c r="AI60" s="884">
        <v>74342</v>
      </c>
      <c r="AJ60" s="884">
        <v>183532</v>
      </c>
      <c r="AK60" s="884">
        <v>87230</v>
      </c>
      <c r="AL60" s="884">
        <v>1078989.0930497041</v>
      </c>
      <c r="AM60" s="884">
        <v>982519.79028736253</v>
      </c>
      <c r="AN60" s="884">
        <v>26395.851976440885</v>
      </c>
      <c r="AO60" s="884">
        <v>45787.465734486002</v>
      </c>
      <c r="AP60" s="884">
        <v>124433.6496188591</v>
      </c>
      <c r="AQ60" s="884">
        <v>77372.349935383492</v>
      </c>
      <c r="AR60" s="884">
        <v>708530.47302219295</v>
      </c>
      <c r="AS60" s="884">
        <v>528832.04191710916</v>
      </c>
      <c r="AT60" s="884">
        <v>75258.599388000002</v>
      </c>
      <c r="AU60" s="884">
        <v>179698.43110508384</v>
      </c>
      <c r="AV60" s="884">
        <v>96469.302762341613</v>
      </c>
      <c r="AW60" s="884">
        <v>99.417965103618073</v>
      </c>
      <c r="AX60" s="884">
        <v>100.30118576153788</v>
      </c>
      <c r="AY60" s="884">
        <v>98.799614512448073</v>
      </c>
      <c r="AZ60" s="884">
        <v>84.33312344456067</v>
      </c>
      <c r="BA60" s="884">
        <v>98.255576666353676</v>
      </c>
      <c r="BB60" s="884">
        <v>113.16704232600483</v>
      </c>
      <c r="BC60" s="884">
        <v>100.34332002227531</v>
      </c>
      <c r="BD60" s="884">
        <v>99.735068640691637</v>
      </c>
      <c r="BE60" s="884">
        <v>98.78206690603632</v>
      </c>
      <c r="BF60" s="884">
        <v>102.13333464924597</v>
      </c>
      <c r="BG60" s="884">
        <v>90.422546346060741</v>
      </c>
      <c r="BH60" s="884">
        <v>278386</v>
      </c>
      <c r="BI60" s="884">
        <v>192016</v>
      </c>
      <c r="BJ60" s="884">
        <v>86370</v>
      </c>
      <c r="BK60" s="884">
        <v>50225</v>
      </c>
      <c r="BL60" s="884">
        <v>36145</v>
      </c>
      <c r="BM60" s="884">
        <v>289380</v>
      </c>
      <c r="BN60" s="884">
        <v>239980</v>
      </c>
      <c r="BO60" s="884">
        <v>49400</v>
      </c>
      <c r="BP60" s="884">
        <v>39207</v>
      </c>
      <c r="BQ60" s="884">
        <v>10193</v>
      </c>
      <c r="BR60" s="884">
        <v>292308.01152939355</v>
      </c>
      <c r="BS60" s="884">
        <v>201218.46464635129</v>
      </c>
      <c r="BT60" s="884">
        <v>91089.546883042232</v>
      </c>
      <c r="BU60" s="884">
        <v>53275.674910584996</v>
      </c>
      <c r="BV60" s="884">
        <v>37813.871972457237</v>
      </c>
      <c r="BW60" s="884">
        <v>315194.87116579612</v>
      </c>
      <c r="BX60" s="884">
        <v>259155.0733876208</v>
      </c>
      <c r="BY60" s="884">
        <v>56039.797778175373</v>
      </c>
      <c r="BZ60" s="884">
        <v>44583.339998199444</v>
      </c>
      <c r="CA60" s="884">
        <v>11456.457779975924</v>
      </c>
      <c r="CB60" s="884">
        <v>95.237211783367897</v>
      </c>
      <c r="CC60" s="884">
        <v>95.42663012436509</v>
      </c>
      <c r="CD60" s="884">
        <v>94.818783225366047</v>
      </c>
      <c r="CE60" s="884">
        <v>94.273793967500012</v>
      </c>
      <c r="CF60" s="884">
        <v>95.586614421097096</v>
      </c>
      <c r="CG60" s="884">
        <v>91.809869535530225</v>
      </c>
      <c r="CH60" s="884">
        <v>92.600926874798077</v>
      </c>
      <c r="CI60" s="884">
        <v>88.151638582890754</v>
      </c>
      <c r="CJ60" s="884">
        <v>87.940921432946524</v>
      </c>
      <c r="CK60" s="884">
        <v>88.971654203760536</v>
      </c>
      <c r="CL60" s="884">
        <v>239247</v>
      </c>
      <c r="CM60" s="884">
        <v>233732</v>
      </c>
      <c r="CN60" s="884">
        <v>3462</v>
      </c>
      <c r="CO60" s="884">
        <v>2053</v>
      </c>
      <c r="CP60" s="884">
        <v>221231.12437803176</v>
      </c>
      <c r="CQ60" s="884">
        <v>216506.33366451465</v>
      </c>
      <c r="CR60" s="884">
        <v>2775.1831807048043</v>
      </c>
      <c r="CS60" s="884">
        <v>1949.6075328123134</v>
      </c>
      <c r="CT60" s="884">
        <v>233732</v>
      </c>
      <c r="CU60" s="884">
        <v>70553</v>
      </c>
      <c r="CV60" s="884">
        <v>72779</v>
      </c>
      <c r="CW60" s="884">
        <v>15599</v>
      </c>
      <c r="CX60" s="884">
        <v>42863</v>
      </c>
      <c r="CY60" s="884">
        <v>1413</v>
      </c>
      <c r="CZ60" s="884">
        <v>30525</v>
      </c>
      <c r="DA60" s="884">
        <v>74801</v>
      </c>
      <c r="DB60" s="884">
        <v>221231.12437803176</v>
      </c>
      <c r="DC60" s="884">
        <v>216506.33366451465</v>
      </c>
      <c r="DD60" s="884">
        <v>53702.61337850376</v>
      </c>
      <c r="DE60" s="884">
        <v>72140.214255022584</v>
      </c>
      <c r="DF60" s="884">
        <v>16027.640125067994</v>
      </c>
      <c r="DG60" s="884">
        <v>41566.243649868884</v>
      </c>
      <c r="DH60" s="884">
        <v>1622.747383925074</v>
      </c>
      <c r="DI60" s="884">
        <v>31446.874872126369</v>
      </c>
      <c r="DJ60" s="884">
        <v>74635.865905920335</v>
      </c>
      <c r="DK60" s="884">
        <v>108.14346339043297</v>
      </c>
      <c r="DL60" s="884">
        <v>107.95619511167614</v>
      </c>
      <c r="DM60" s="884">
        <v>131.37721902420705</v>
      </c>
      <c r="DN60" s="884">
        <v>100.88547802577803</v>
      </c>
      <c r="DO60" s="884">
        <v>97.325619232006716</v>
      </c>
      <c r="DP60" s="884">
        <v>103.11973427537566</v>
      </c>
      <c r="DQ60" s="884">
        <v>87.074551097550341</v>
      </c>
      <c r="DR60" s="884">
        <v>97.068469042233858</v>
      </c>
      <c r="DS60" s="884">
        <v>100.2212530022601</v>
      </c>
      <c r="DT60" s="884">
        <v>182822</v>
      </c>
      <c r="DU60" s="884">
        <v>50910</v>
      </c>
      <c r="DV60" s="884">
        <v>166043.17385573464</v>
      </c>
      <c r="DW60" s="884">
        <v>50463.159808780001</v>
      </c>
      <c r="DX60" s="884">
        <v>110.10509842388554</v>
      </c>
      <c r="DY60" s="884">
        <v>100.88547802577803</v>
      </c>
      <c r="DZ60" s="884">
        <v>3623781</v>
      </c>
      <c r="EA60" s="884">
        <v>3411317.8336427561</v>
      </c>
      <c r="EB60" s="884">
        <v>72.022499999999994</v>
      </c>
      <c r="EC60" s="884">
        <v>180548</v>
      </c>
      <c r="ED60" s="884">
        <v>527662</v>
      </c>
      <c r="EE60" s="884">
        <v>29326</v>
      </c>
      <c r="EF60" s="884">
        <v>-47212</v>
      </c>
      <c r="EG60" s="884">
        <v>690324</v>
      </c>
      <c r="EH60" s="884">
        <v>623125</v>
      </c>
      <c r="EI60" s="884">
        <v>-1472</v>
      </c>
      <c r="EJ60" s="884">
        <v>65727</v>
      </c>
      <c r="EK60" s="884">
        <v>9.521181358318703</v>
      </c>
      <c r="EL60" s="884">
        <v>278386</v>
      </c>
      <c r="EM60" s="884">
        <v>192016</v>
      </c>
      <c r="EN60" s="884">
        <v>86370</v>
      </c>
      <c r="EO60" s="884">
        <v>36145</v>
      </c>
      <c r="EP60" s="884">
        <v>289380</v>
      </c>
      <c r="EQ60" s="884">
        <v>239980</v>
      </c>
      <c r="ER60" s="884">
        <v>49400</v>
      </c>
      <c r="ES60" s="884">
        <v>10193</v>
      </c>
      <c r="ET60" s="884">
        <v>-15634</v>
      </c>
      <c r="EU60" s="884">
        <v>-12584</v>
      </c>
      <c r="EV60" s="884">
        <v>4018</v>
      </c>
      <c r="EW60" s="884">
        <v>-35194</v>
      </c>
      <c r="EX60" s="884">
        <v>53876</v>
      </c>
      <c r="EY60" s="884">
        <v>69510</v>
      </c>
      <c r="EZ60" s="884">
        <v>-15634</v>
      </c>
      <c r="FA60" s="884">
        <v>13117</v>
      </c>
      <c r="FB60" s="884">
        <v>25701</v>
      </c>
      <c r="FC60" s="884">
        <v>-12584</v>
      </c>
      <c r="FD60" s="884">
        <v>1044491</v>
      </c>
      <c r="FE60" s="884">
        <v>161557</v>
      </c>
      <c r="FF60" s="884">
        <v>882934</v>
      </c>
      <c r="FG60" s="884">
        <v>623125</v>
      </c>
      <c r="FH60" s="884">
        <v>221331</v>
      </c>
      <c r="FI60" s="884">
        <v>200035</v>
      </c>
      <c r="FJ60" s="884">
        <v>239247</v>
      </c>
      <c r="FK60" s="884">
        <v>4842</v>
      </c>
      <c r="FL60" s="884">
        <v>824</v>
      </c>
      <c r="FM60" s="884">
        <v>4018</v>
      </c>
      <c r="FN60" s="884">
        <v>-35194</v>
      </c>
      <c r="FO60" s="884">
        <v>-3.2808524958772605</v>
      </c>
      <c r="FP60" s="884">
        <v>391622</v>
      </c>
      <c r="FQ60" s="884">
        <v>382450</v>
      </c>
      <c r="FR60" s="884">
        <v>18873</v>
      </c>
      <c r="FS60" s="884">
        <v>4922</v>
      </c>
      <c r="FT60" s="884">
        <v>0</v>
      </c>
      <c r="FU60" s="884">
        <v>106045</v>
      </c>
      <c r="FV60" s="884">
        <v>9894</v>
      </c>
      <c r="FW60" s="884">
        <v>97247</v>
      </c>
      <c r="FX60" s="884">
        <v>136975</v>
      </c>
      <c r="FY60" s="884">
        <v>8494</v>
      </c>
      <c r="FZ60" s="884">
        <v>9172</v>
      </c>
      <c r="GA60" s="884">
        <v>493815</v>
      </c>
      <c r="GB60" s="884">
        <v>431468</v>
      </c>
      <c r="GC60" s="884">
        <v>124582</v>
      </c>
      <c r="GD60" s="884">
        <v>61646</v>
      </c>
      <c r="GE60" s="884">
        <v>193438</v>
      </c>
      <c r="GF60" s="884">
        <v>33985</v>
      </c>
      <c r="GG60" s="884">
        <v>12250</v>
      </c>
      <c r="GH60" s="884">
        <v>20321</v>
      </c>
      <c r="GI60" s="884">
        <v>19231</v>
      </c>
      <c r="GJ60" s="884">
        <v>62347</v>
      </c>
      <c r="GK60" s="884">
        <v>50897</v>
      </c>
      <c r="GL60" s="884">
        <v>50910</v>
      </c>
      <c r="GM60" s="884">
        <v>8010</v>
      </c>
      <c r="GN60" s="884">
        <v>2139</v>
      </c>
      <c r="GO60" s="884">
        <v>1301</v>
      </c>
      <c r="GP60" s="884">
        <v>-102193</v>
      </c>
      <c r="GQ60" s="884">
        <v>-102965</v>
      </c>
      <c r="GR60" s="884">
        <v>-81882</v>
      </c>
      <c r="GS60" s="884">
        <v>-49018</v>
      </c>
      <c r="GT60" s="884">
        <v>649152.53</v>
      </c>
      <c r="GU60" s="884">
        <v>47622.824999999997</v>
      </c>
      <c r="GV60" s="884">
        <v>7398.0074999999997</v>
      </c>
      <c r="GW60" s="884">
        <v>31282.19</v>
      </c>
      <c r="GX60" s="884">
        <v>8942.6275000000005</v>
      </c>
      <c r="GY60" s="884">
        <v>40224.817499999997</v>
      </c>
      <c r="GZ60" s="884">
        <v>24339.05231306735</v>
      </c>
      <c r="HA60" s="884">
        <v>4833.1273130673508</v>
      </c>
      <c r="HB60" s="884">
        <v>19505.924999999999</v>
      </c>
      <c r="HC60" s="884">
        <v>16751.099999999999</v>
      </c>
      <c r="HD60" s="884">
        <v>17795.599999999999</v>
      </c>
      <c r="HE60" s="884">
        <v>15275.1</v>
      </c>
      <c r="HF60" s="884">
        <v>33272687</v>
      </c>
      <c r="HG60" s="884">
        <v>27541316.699999999</v>
      </c>
      <c r="HH60" s="884">
        <v>3963.6390443673045</v>
      </c>
      <c r="HI60" s="884">
        <v>869.48826870004632</v>
      </c>
      <c r="HJ60" s="884">
        <v>19.857500000000002</v>
      </c>
      <c r="HK60" s="884">
        <v>16.285100148452671</v>
      </c>
      <c r="HL60" s="884">
        <v>3.5723998515473312</v>
      </c>
      <c r="HM60" s="884">
        <v>796.9</v>
      </c>
      <c r="HN60" s="884">
        <v>2420.8000000000002</v>
      </c>
      <c r="HO60" s="884">
        <v>244.5</v>
      </c>
      <c r="HP60" s="884">
        <v>2176.3000000000002</v>
      </c>
      <c r="HQ60" s="884">
        <v>1654.1</v>
      </c>
      <c r="HR60" s="884">
        <v>14634.125</v>
      </c>
      <c r="HS60" s="884">
        <v>10610.7</v>
      </c>
      <c r="HT60" s="884">
        <v>4023.4250000000002</v>
      </c>
      <c r="HU60" s="884">
        <v>458.4</v>
      </c>
      <c r="HV60" s="884">
        <v>2307.1999999999998</v>
      </c>
      <c r="HW60" s="884">
        <v>241.79999999999973</v>
      </c>
      <c r="HX60" s="884">
        <v>2065.4</v>
      </c>
      <c r="HY60" s="884">
        <v>1415.3</v>
      </c>
      <c r="HZ60" s="884">
        <v>12570.2</v>
      </c>
      <c r="IA60" s="884">
        <v>8648.5</v>
      </c>
      <c r="IB60" s="884">
        <v>3921.7</v>
      </c>
      <c r="IC60" s="884">
        <v>526813</v>
      </c>
      <c r="ID60" s="884">
        <v>5048</v>
      </c>
      <c r="IE60" s="884">
        <v>82454</v>
      </c>
      <c r="IF60" s="884">
        <v>10167</v>
      </c>
      <c r="IG60" s="884">
        <v>72287</v>
      </c>
      <c r="IH60" s="884">
        <v>45160</v>
      </c>
      <c r="II60" s="884">
        <v>394151</v>
      </c>
      <c r="IJ60" s="884">
        <v>246078</v>
      </c>
      <c r="IK60" s="884">
        <v>148073</v>
      </c>
      <c r="IL60" s="884">
        <v>31449.457050581757</v>
      </c>
      <c r="IM60" s="884">
        <v>11012.216404886563</v>
      </c>
      <c r="IN60" s="884">
        <v>35737.690707350906</v>
      </c>
      <c r="IO60" s="884">
        <v>42047.146401985156</v>
      </c>
      <c r="IP60" s="884">
        <v>34999.031664568603</v>
      </c>
      <c r="IQ60" s="884">
        <v>31908.429308273866</v>
      </c>
      <c r="IR60" s="884">
        <v>31355.9847894226</v>
      </c>
      <c r="IS60" s="884">
        <v>28453.257790368272</v>
      </c>
      <c r="IT60" s="884">
        <v>37757.350128770689</v>
      </c>
      <c r="IU60" s="884">
        <v>4060.7559166666674</v>
      </c>
      <c r="IV60" s="884">
        <v>3042.7334999999998</v>
      </c>
      <c r="IW60" s="884">
        <v>33985</v>
      </c>
      <c r="IX60" s="884">
        <v>0.53457557187925875</v>
      </c>
      <c r="IY60" s="884">
        <v>0.19356570420644964</v>
      </c>
      <c r="IZ60" s="884">
        <v>0.26329828559589785</v>
      </c>
      <c r="JA60" s="884">
        <v>0.59124183113452145</v>
      </c>
      <c r="JB60" s="884">
        <v>0.5157606212882595</v>
      </c>
      <c r="JC60" s="884">
        <v>0.55439031285734985</v>
      </c>
      <c r="JD60" s="884">
        <v>0.46655960684904757</v>
      </c>
      <c r="JE60" s="884">
        <v>0.80679663491925113</v>
      </c>
      <c r="JF60" s="884">
        <v>38760.100000000006</v>
      </c>
      <c r="JG60" s="884">
        <v>19015.925000000007</v>
      </c>
      <c r="JH60" s="884">
        <v>19744.174999999996</v>
      </c>
      <c r="JI60" s="884">
        <v>23364.6</v>
      </c>
      <c r="JJ60" s="884">
        <v>12959.424999999999</v>
      </c>
      <c r="JK60" s="884">
        <v>10405.174999999999</v>
      </c>
      <c r="JL60" s="884">
        <v>18724.470035085164</v>
      </c>
      <c r="JM60" s="884">
        <v>10423.686153289755</v>
      </c>
      <c r="JN60" s="884">
        <v>8300.7838817954107</v>
      </c>
      <c r="JO60" s="884">
        <v>4640.1299649148332</v>
      </c>
      <c r="JP60" s="884">
        <v>2535.7250000000004</v>
      </c>
      <c r="JQ60" s="884">
        <v>2104.3999999999996</v>
      </c>
      <c r="JR60" s="884">
        <v>60.28003023728008</v>
      </c>
      <c r="JS60" s="884">
        <v>68.150379221626054</v>
      </c>
      <c r="JT60" s="884">
        <v>52.699973536498746</v>
      </c>
      <c r="JU60" s="884">
        <v>48.308621585303342</v>
      </c>
      <c r="JV60" s="884">
        <v>54.815561973923174</v>
      </c>
      <c r="JW60" s="884">
        <v>42.041685113687514</v>
      </c>
      <c r="JX60" s="884">
        <v>19.859659334697934</v>
      </c>
      <c r="JY60" s="884">
        <v>19.566647439990589</v>
      </c>
      <c r="JZ60" s="884">
        <v>20.224551725463531</v>
      </c>
    </row>
    <row r="61" spans="1:286" ht="15">
      <c r="A61" s="196">
        <v>2011</v>
      </c>
      <c r="B61" s="884">
        <v>1063763</v>
      </c>
      <c r="C61" s="884">
        <v>622085</v>
      </c>
      <c r="D61" s="884">
        <v>219898</v>
      </c>
      <c r="E61" s="884">
        <v>218836</v>
      </c>
      <c r="F61" s="884">
        <v>314182</v>
      </c>
      <c r="G61" s="884">
        <v>311238</v>
      </c>
      <c r="H61" s="1113">
        <v>1070201.9488038013</v>
      </c>
      <c r="I61" s="1113">
        <v>641732.96802444116</v>
      </c>
      <c r="J61" s="1113">
        <v>221326.60547076454</v>
      </c>
      <c r="K61" s="1113">
        <v>204280.69944947024</v>
      </c>
      <c r="L61" s="1113">
        <v>315665.84608295758</v>
      </c>
      <c r="M61" s="1113">
        <v>312804.17022383225</v>
      </c>
      <c r="N61" s="884">
        <v>99.398342638882468</v>
      </c>
      <c r="O61" s="884">
        <v>96.938295365293925</v>
      </c>
      <c r="P61" s="884">
        <v>99.354526100589723</v>
      </c>
      <c r="Q61" s="884">
        <v>107.12514720664058</v>
      </c>
      <c r="R61" s="884">
        <v>99.529931381120136</v>
      </c>
      <c r="S61" s="884">
        <v>99.499312869546614</v>
      </c>
      <c r="T61" s="1113">
        <v>1063763</v>
      </c>
      <c r="U61" s="1113">
        <v>977631</v>
      </c>
      <c r="V61" s="1113">
        <v>513328</v>
      </c>
      <c r="W61" s="1113">
        <v>464303</v>
      </c>
      <c r="X61" s="1113">
        <v>299693</v>
      </c>
      <c r="Y61" s="1113">
        <v>164610</v>
      </c>
      <c r="Z61" s="1113">
        <v>86132</v>
      </c>
      <c r="AA61" s="884">
        <v>1063763</v>
      </c>
      <c r="AB61" s="884">
        <v>980239</v>
      </c>
      <c r="AC61" s="884">
        <v>25246</v>
      </c>
      <c r="AD61" s="884">
        <v>39016</v>
      </c>
      <c r="AE61" s="884">
        <v>122318</v>
      </c>
      <c r="AF61" s="884">
        <v>73557</v>
      </c>
      <c r="AG61" s="884">
        <v>720102</v>
      </c>
      <c r="AH61" s="884">
        <v>536729</v>
      </c>
      <c r="AI61" s="884">
        <v>79314</v>
      </c>
      <c r="AJ61" s="884">
        <v>183373</v>
      </c>
      <c r="AK61" s="884">
        <v>83524</v>
      </c>
      <c r="AL61" s="884">
        <v>1070201.9488038013</v>
      </c>
      <c r="AM61" s="884">
        <v>978727.34089970065</v>
      </c>
      <c r="AN61" s="884">
        <v>27654.705518081781</v>
      </c>
      <c r="AO61" s="884">
        <v>46346.849896138396</v>
      </c>
      <c r="AP61" s="884">
        <v>122340.28267520177</v>
      </c>
      <c r="AQ61" s="884">
        <v>66847.547118209972</v>
      </c>
      <c r="AR61" s="884">
        <v>715537.95569206867</v>
      </c>
      <c r="AS61" s="884">
        <v>532696.61480090918</v>
      </c>
      <c r="AT61" s="884">
        <v>77467.494999999995</v>
      </c>
      <c r="AU61" s="884">
        <v>182841.34089115949</v>
      </c>
      <c r="AV61" s="884">
        <v>91474.607904100732</v>
      </c>
      <c r="AW61" s="884">
        <v>99.398342638882468</v>
      </c>
      <c r="AX61" s="884">
        <v>100.15445150422688</v>
      </c>
      <c r="AY61" s="884">
        <v>91.290069906884852</v>
      </c>
      <c r="AZ61" s="884">
        <v>84.182636117521341</v>
      </c>
      <c r="BA61" s="884">
        <v>99.981786313784369</v>
      </c>
      <c r="BB61" s="884">
        <v>110.03694701007556</v>
      </c>
      <c r="BC61" s="884">
        <v>100.63784796761996</v>
      </c>
      <c r="BD61" s="884">
        <v>100.7569759384707</v>
      </c>
      <c r="BE61" s="884">
        <v>102.38358681922013</v>
      </c>
      <c r="BF61" s="884">
        <v>100.29077620315473</v>
      </c>
      <c r="BG61" s="884">
        <v>91.308399034149545</v>
      </c>
      <c r="BH61" s="884">
        <v>314182</v>
      </c>
      <c r="BI61" s="884">
        <v>218574</v>
      </c>
      <c r="BJ61" s="884">
        <v>95608</v>
      </c>
      <c r="BK61" s="884">
        <v>56128</v>
      </c>
      <c r="BL61" s="884">
        <v>39480</v>
      </c>
      <c r="BM61" s="884">
        <v>311238</v>
      </c>
      <c r="BN61" s="884">
        <v>261651</v>
      </c>
      <c r="BO61" s="884">
        <v>49587</v>
      </c>
      <c r="BP61" s="884">
        <v>39624</v>
      </c>
      <c r="BQ61" s="884">
        <v>9963</v>
      </c>
      <c r="BR61" s="884">
        <v>315665.84608295758</v>
      </c>
      <c r="BS61" s="884">
        <v>218511.67457956276</v>
      </c>
      <c r="BT61" s="884">
        <v>97154.171503394798</v>
      </c>
      <c r="BU61" s="884">
        <v>56891.388918344994</v>
      </c>
      <c r="BV61" s="884">
        <v>40262.782585049805</v>
      </c>
      <c r="BW61" s="884">
        <v>312804.17022383225</v>
      </c>
      <c r="BX61" s="884">
        <v>257436.7430559255</v>
      </c>
      <c r="BY61" s="884">
        <v>55367.427167906731</v>
      </c>
      <c r="BZ61" s="884">
        <v>44488.686851110608</v>
      </c>
      <c r="CA61" s="884">
        <v>10878.740316796122</v>
      </c>
      <c r="CB61" s="884">
        <v>99.529931381120136</v>
      </c>
      <c r="CC61" s="884">
        <v>100.02852269589584</v>
      </c>
      <c r="CD61" s="884">
        <v>98.408538223867438</v>
      </c>
      <c r="CE61" s="884">
        <v>98.65816438505189</v>
      </c>
      <c r="CF61" s="884">
        <v>98.05581597994059</v>
      </c>
      <c r="CG61" s="884">
        <v>99.499312869546614</v>
      </c>
      <c r="CH61" s="884">
        <v>101.63700678234535</v>
      </c>
      <c r="CI61" s="884">
        <v>89.55987759666516</v>
      </c>
      <c r="CJ61" s="884">
        <v>89.065339538136612</v>
      </c>
      <c r="CK61" s="884">
        <v>91.582294547629985</v>
      </c>
      <c r="CL61" s="884">
        <v>218836</v>
      </c>
      <c r="CM61" s="884">
        <v>212984</v>
      </c>
      <c r="CN61" s="884">
        <v>3550</v>
      </c>
      <c r="CO61" s="884">
        <v>2302</v>
      </c>
      <c r="CP61" s="884">
        <v>204280.69944947024</v>
      </c>
      <c r="CQ61" s="884">
        <v>199797.75943263271</v>
      </c>
      <c r="CR61" s="884">
        <v>2779.3223173655579</v>
      </c>
      <c r="CS61" s="884">
        <v>1703.6176994719667</v>
      </c>
      <c r="CT61" s="884">
        <v>212984</v>
      </c>
      <c r="CU61" s="884">
        <v>57377</v>
      </c>
      <c r="CV61" s="884">
        <v>64543</v>
      </c>
      <c r="CW61" s="884">
        <v>16144</v>
      </c>
      <c r="CX61" s="884">
        <v>42214</v>
      </c>
      <c r="CY61" s="884">
        <v>1364</v>
      </c>
      <c r="CZ61" s="884">
        <v>31342</v>
      </c>
      <c r="DA61" s="884">
        <v>74920</v>
      </c>
      <c r="DB61" s="884">
        <v>204280.69944947024</v>
      </c>
      <c r="DC61" s="884">
        <v>199797.75943263271</v>
      </c>
      <c r="DD61" s="884">
        <v>46855.292818551527</v>
      </c>
      <c r="DE61" s="884">
        <v>62764.592145842456</v>
      </c>
      <c r="DF61" s="884">
        <v>16353.669910080567</v>
      </c>
      <c r="DG61" s="884">
        <v>40397.039694301384</v>
      </c>
      <c r="DH61" s="884">
        <v>1575.1808421765054</v>
      </c>
      <c r="DI61" s="884">
        <v>31851.984021680266</v>
      </c>
      <c r="DJ61" s="884">
        <v>73824.204558158148</v>
      </c>
      <c r="DK61" s="884">
        <v>107.12514720664058</v>
      </c>
      <c r="DL61" s="884">
        <v>106.59979401411326</v>
      </c>
      <c r="DM61" s="884">
        <v>122.45574949706128</v>
      </c>
      <c r="DN61" s="884">
        <v>102.83345719832792</v>
      </c>
      <c r="DO61" s="884">
        <v>98.717903007499714</v>
      </c>
      <c r="DP61" s="884">
        <v>104.4977560718513</v>
      </c>
      <c r="DQ61" s="884">
        <v>86.593231931090116</v>
      </c>
      <c r="DR61" s="884">
        <v>98.398894017612392</v>
      </c>
      <c r="DS61" s="884">
        <v>101.4843308483989</v>
      </c>
      <c r="DT61" s="884">
        <v>173049</v>
      </c>
      <c r="DU61" s="884">
        <v>39935</v>
      </c>
      <c r="DV61" s="884">
        <v>160963.12225518172</v>
      </c>
      <c r="DW61" s="884">
        <v>38834.637177450983</v>
      </c>
      <c r="DX61" s="884">
        <v>107.50847621212145</v>
      </c>
      <c r="DY61" s="884">
        <v>102.83345719832792</v>
      </c>
      <c r="DZ61" s="884">
        <v>3669126</v>
      </c>
      <c r="EA61" s="884">
        <v>3447354.4968696977</v>
      </c>
      <c r="EB61" s="884">
        <v>73.292500000000004</v>
      </c>
      <c r="EC61" s="884">
        <v>190895</v>
      </c>
      <c r="ED61" s="884">
        <v>514202</v>
      </c>
      <c r="EE61" s="884">
        <v>34152</v>
      </c>
      <c r="EF61" s="884">
        <v>-44738</v>
      </c>
      <c r="EG61" s="884">
        <v>694511</v>
      </c>
      <c r="EH61" s="884">
        <v>622085</v>
      </c>
      <c r="EI61" s="884">
        <v>-2078</v>
      </c>
      <c r="EJ61" s="884">
        <v>70348</v>
      </c>
      <c r="EK61" s="884">
        <v>10.129141223105178</v>
      </c>
      <c r="EL61" s="884">
        <v>314182</v>
      </c>
      <c r="EM61" s="884">
        <v>218574</v>
      </c>
      <c r="EN61" s="884">
        <v>95608</v>
      </c>
      <c r="EO61" s="884">
        <v>39480</v>
      </c>
      <c r="EP61" s="884">
        <v>311238</v>
      </c>
      <c r="EQ61" s="884">
        <v>261651</v>
      </c>
      <c r="ER61" s="884">
        <v>49587</v>
      </c>
      <c r="ES61" s="884">
        <v>9963</v>
      </c>
      <c r="ET61" s="884">
        <v>-18772</v>
      </c>
      <c r="EU61" s="884">
        <v>-13143</v>
      </c>
      <c r="EV61" s="884">
        <v>3530</v>
      </c>
      <c r="EW61" s="884">
        <v>-25441</v>
      </c>
      <c r="EX61" s="884">
        <v>53449</v>
      </c>
      <c r="EY61" s="884">
        <v>72221</v>
      </c>
      <c r="EZ61" s="884">
        <v>-18772</v>
      </c>
      <c r="FA61" s="884">
        <v>12955</v>
      </c>
      <c r="FB61" s="884">
        <v>26098</v>
      </c>
      <c r="FC61" s="884">
        <v>-13143</v>
      </c>
      <c r="FD61" s="884">
        <v>1031848</v>
      </c>
      <c r="FE61" s="884">
        <v>164610</v>
      </c>
      <c r="FF61" s="884">
        <v>867238</v>
      </c>
      <c r="FG61" s="884">
        <v>622085</v>
      </c>
      <c r="FH61" s="884">
        <v>219898</v>
      </c>
      <c r="FI61" s="884">
        <v>189865</v>
      </c>
      <c r="FJ61" s="884">
        <v>218836</v>
      </c>
      <c r="FK61" s="884">
        <v>5313</v>
      </c>
      <c r="FL61" s="884">
        <v>1783</v>
      </c>
      <c r="FM61" s="884">
        <v>3530</v>
      </c>
      <c r="FN61" s="884">
        <v>-25441</v>
      </c>
      <c r="FO61" s="884">
        <v>-2.3916041449082175</v>
      </c>
      <c r="FP61" s="884">
        <v>387370</v>
      </c>
      <c r="FQ61" s="884">
        <v>378997</v>
      </c>
      <c r="FR61" s="884">
        <v>18547</v>
      </c>
      <c r="FS61" s="884">
        <v>4925</v>
      </c>
      <c r="FT61" s="884">
        <v>0</v>
      </c>
      <c r="FU61" s="884">
        <v>102523</v>
      </c>
      <c r="FV61" s="884">
        <v>10422</v>
      </c>
      <c r="FW61" s="884">
        <v>98373</v>
      </c>
      <c r="FX61" s="884">
        <v>135458</v>
      </c>
      <c r="FY61" s="884">
        <v>8749</v>
      </c>
      <c r="FZ61" s="884">
        <v>8373</v>
      </c>
      <c r="GA61" s="884">
        <v>490976</v>
      </c>
      <c r="GB61" s="884">
        <v>436452</v>
      </c>
      <c r="GC61" s="884">
        <v>122294</v>
      </c>
      <c r="GD61" s="884">
        <v>61721</v>
      </c>
      <c r="GE61" s="884">
        <v>193327</v>
      </c>
      <c r="GF61" s="884">
        <v>32298</v>
      </c>
      <c r="GG61" s="884">
        <v>12111</v>
      </c>
      <c r="GH61" s="884">
        <v>26446</v>
      </c>
      <c r="GI61" s="884">
        <v>20553</v>
      </c>
      <c r="GJ61" s="884">
        <v>54524</v>
      </c>
      <c r="GK61" s="884">
        <v>39960</v>
      </c>
      <c r="GL61" s="884">
        <v>39935</v>
      </c>
      <c r="GM61" s="884">
        <v>6794</v>
      </c>
      <c r="GN61" s="884">
        <v>6838</v>
      </c>
      <c r="GO61" s="884">
        <v>932</v>
      </c>
      <c r="GP61" s="884">
        <v>-103606</v>
      </c>
      <c r="GQ61" s="884">
        <v>-100091</v>
      </c>
      <c r="GR61" s="884">
        <v>-77169</v>
      </c>
      <c r="GS61" s="884">
        <v>-57455</v>
      </c>
      <c r="GT61" s="884">
        <v>743043.16200000001</v>
      </c>
      <c r="GU61" s="884">
        <v>47850.537499999999</v>
      </c>
      <c r="GV61" s="884">
        <v>7469.3879999999999</v>
      </c>
      <c r="GW61" s="884">
        <v>31217.789000000001</v>
      </c>
      <c r="GX61" s="884">
        <v>9163.3605000000007</v>
      </c>
      <c r="GY61" s="884">
        <v>40381.1495</v>
      </c>
      <c r="GZ61" s="884">
        <v>24183.723444854339</v>
      </c>
      <c r="HA61" s="884">
        <v>5172.8984448543415</v>
      </c>
      <c r="HB61" s="884">
        <v>19010.824999999997</v>
      </c>
      <c r="HC61" s="884">
        <v>16316.9</v>
      </c>
      <c r="HD61" s="884">
        <v>17302.5</v>
      </c>
      <c r="HE61" s="884">
        <v>14837</v>
      </c>
      <c r="HF61" s="884">
        <v>32521617.100000001</v>
      </c>
      <c r="HG61" s="884">
        <v>26844958.699999999</v>
      </c>
      <c r="HH61" s="884">
        <v>3824.4192352726714</v>
      </c>
      <c r="HI61" s="884">
        <v>1348.4792095816701</v>
      </c>
      <c r="HJ61" s="884">
        <v>21.39</v>
      </c>
      <c r="HK61" s="884">
        <v>15.814021542188977</v>
      </c>
      <c r="HL61" s="884">
        <v>5.5759784578110239</v>
      </c>
      <c r="HM61" s="884">
        <v>771.1</v>
      </c>
      <c r="HN61" s="884">
        <v>2320</v>
      </c>
      <c r="HO61" s="884">
        <v>247.5</v>
      </c>
      <c r="HP61" s="884">
        <v>2072.5</v>
      </c>
      <c r="HQ61" s="884">
        <v>1404.1999999999998</v>
      </c>
      <c r="HR61" s="884">
        <v>14515.525</v>
      </c>
      <c r="HS61" s="884">
        <v>10431.9</v>
      </c>
      <c r="HT61" s="884">
        <v>4083.625</v>
      </c>
      <c r="HU61" s="884">
        <v>444.09999999999997</v>
      </c>
      <c r="HV61" s="884">
        <v>2211.4999999999995</v>
      </c>
      <c r="HW61" s="884">
        <v>244.2999999999999</v>
      </c>
      <c r="HX61" s="884">
        <v>1967.1999999999996</v>
      </c>
      <c r="HY61" s="884">
        <v>1202.5999999999997</v>
      </c>
      <c r="HZ61" s="884">
        <v>12458.699999999999</v>
      </c>
      <c r="IA61" s="884">
        <v>8476.7999999999993</v>
      </c>
      <c r="IB61" s="884">
        <v>3981.8999999999996</v>
      </c>
      <c r="IC61" s="884">
        <v>513328</v>
      </c>
      <c r="ID61" s="884">
        <v>5094</v>
      </c>
      <c r="IE61" s="884">
        <v>79781</v>
      </c>
      <c r="IF61" s="884">
        <v>9786</v>
      </c>
      <c r="IG61" s="884">
        <v>69995</v>
      </c>
      <c r="IH61" s="884">
        <v>37440</v>
      </c>
      <c r="II61" s="884">
        <v>391013</v>
      </c>
      <c r="IJ61" s="884">
        <v>244653</v>
      </c>
      <c r="IK61" s="884">
        <v>146360</v>
      </c>
      <c r="IL61" s="884">
        <v>31459.897406982946</v>
      </c>
      <c r="IM61" s="884">
        <v>11470.389551902725</v>
      </c>
      <c r="IN61" s="884">
        <v>36075.514356771433</v>
      </c>
      <c r="IO61" s="884">
        <v>40057.306590257896</v>
      </c>
      <c r="IP61" s="884">
        <v>35581.028873525829</v>
      </c>
      <c r="IQ61" s="884">
        <v>31132.546150008322</v>
      </c>
      <c r="IR61" s="884">
        <v>31384.735164985115</v>
      </c>
      <c r="IS61" s="884">
        <v>28861.480747451871</v>
      </c>
      <c r="IT61" s="884">
        <v>36756.322358673002</v>
      </c>
      <c r="IU61" s="884">
        <v>4257.1595833333331</v>
      </c>
      <c r="IV61" s="884">
        <v>2845.6519166666667</v>
      </c>
      <c r="IW61" s="884">
        <v>32298</v>
      </c>
      <c r="IX61" s="884">
        <v>0.52367636872232182</v>
      </c>
      <c r="IY61" s="884">
        <v>0.20177453854075894</v>
      </c>
      <c r="IZ61" s="884">
        <v>0.25082017633791265</v>
      </c>
      <c r="JA61" s="884">
        <v>0.57223793718013705</v>
      </c>
      <c r="JB61" s="884">
        <v>0.50899302581671357</v>
      </c>
      <c r="JC61" s="884">
        <v>0.54299668658051226</v>
      </c>
      <c r="JD61" s="884">
        <v>0.4558222119542637</v>
      </c>
      <c r="JE61" s="884">
        <v>0.7981545810997257</v>
      </c>
      <c r="JF61" s="884">
        <v>38842.25</v>
      </c>
      <c r="JG61" s="884">
        <v>19032.475000000002</v>
      </c>
      <c r="JH61" s="884">
        <v>19809.774999999994</v>
      </c>
      <c r="JI61" s="884">
        <v>23434.075000000001</v>
      </c>
      <c r="JJ61" s="884">
        <v>12858.375</v>
      </c>
      <c r="JK61" s="884">
        <v>10575.7</v>
      </c>
      <c r="JL61" s="884">
        <v>18421.405347629097</v>
      </c>
      <c r="JM61" s="884">
        <v>10152.464169122133</v>
      </c>
      <c r="JN61" s="884">
        <v>8268.9411785069642</v>
      </c>
      <c r="JO61" s="884">
        <v>5012.6696523709043</v>
      </c>
      <c r="JP61" s="884">
        <v>2705.8999999999996</v>
      </c>
      <c r="JQ61" s="884">
        <v>2306.7750000000001</v>
      </c>
      <c r="JR61" s="884">
        <v>60.331404591649559</v>
      </c>
      <c r="JS61" s="884">
        <v>67.560183318249457</v>
      </c>
      <c r="JT61" s="884">
        <v>53.3862701620791</v>
      </c>
      <c r="JU61" s="884">
        <v>47.426205607628539</v>
      </c>
      <c r="JV61" s="884">
        <v>53.3428477858089</v>
      </c>
      <c r="JW61" s="884">
        <v>41.741721844427651</v>
      </c>
      <c r="JX61" s="884">
        <v>21.390516384243476</v>
      </c>
      <c r="JY61" s="884">
        <v>21.043872184471208</v>
      </c>
      <c r="JZ61" s="884">
        <v>21.812031354898494</v>
      </c>
    </row>
    <row r="62" spans="1:286" ht="15">
      <c r="A62" s="196">
        <v>2012</v>
      </c>
      <c r="B62" s="884">
        <v>1031099</v>
      </c>
      <c r="C62" s="884">
        <v>613733</v>
      </c>
      <c r="D62" s="884">
        <v>205982</v>
      </c>
      <c r="E62" s="884">
        <v>190090</v>
      </c>
      <c r="F62" s="884">
        <v>324335</v>
      </c>
      <c r="G62" s="884">
        <v>303041</v>
      </c>
      <c r="H62" s="1113">
        <v>1038530.3945663506</v>
      </c>
      <c r="I62" s="1113">
        <v>619764.35140509706</v>
      </c>
      <c r="J62" s="1113">
        <v>211801.64579695254</v>
      </c>
      <c r="K62" s="1113">
        <v>182922.50523048206</v>
      </c>
      <c r="L62" s="1113">
        <v>318299.35597949836</v>
      </c>
      <c r="M62" s="1113">
        <v>294257.46384567942</v>
      </c>
      <c r="N62" s="884">
        <v>99.284431673330687</v>
      </c>
      <c r="O62" s="884">
        <v>99.026831505971074</v>
      </c>
      <c r="P62" s="884">
        <v>97.25231323153568</v>
      </c>
      <c r="Q62" s="884">
        <v>103.91832309561195</v>
      </c>
      <c r="R62" s="884">
        <v>101.89621622133926</v>
      </c>
      <c r="S62" s="884">
        <v>102.98498329983808</v>
      </c>
      <c r="T62" s="1113">
        <v>1031099</v>
      </c>
      <c r="U62" s="1113">
        <v>939907</v>
      </c>
      <c r="V62" s="1113">
        <v>481400</v>
      </c>
      <c r="W62" s="1113">
        <v>458507</v>
      </c>
      <c r="X62" s="1113">
        <v>293788</v>
      </c>
      <c r="Y62" s="1113">
        <v>164719</v>
      </c>
      <c r="Z62" s="1113">
        <v>91192</v>
      </c>
      <c r="AA62" s="884">
        <v>1031099</v>
      </c>
      <c r="AB62" s="884">
        <v>948339</v>
      </c>
      <c r="AC62" s="884">
        <v>24832</v>
      </c>
      <c r="AD62" s="884">
        <v>39476</v>
      </c>
      <c r="AE62" s="884">
        <v>114709</v>
      </c>
      <c r="AF62" s="884">
        <v>62703</v>
      </c>
      <c r="AG62" s="884">
        <v>706619</v>
      </c>
      <c r="AH62" s="884">
        <v>530757</v>
      </c>
      <c r="AI62" s="884">
        <v>80040</v>
      </c>
      <c r="AJ62" s="884">
        <v>175862</v>
      </c>
      <c r="AK62" s="884">
        <v>82760</v>
      </c>
      <c r="AL62" s="884">
        <v>1038530.3945663506</v>
      </c>
      <c r="AM62" s="884">
        <v>950527.91648012016</v>
      </c>
      <c r="AN62" s="884">
        <v>25048.136302327315</v>
      </c>
      <c r="AO62" s="884">
        <v>44482.875227501194</v>
      </c>
      <c r="AP62" s="884">
        <v>115187.35023398258</v>
      </c>
      <c r="AQ62" s="884">
        <v>60418.26763008062</v>
      </c>
      <c r="AR62" s="884">
        <v>705391.28708622849</v>
      </c>
      <c r="AS62" s="884">
        <v>525599.47621797782</v>
      </c>
      <c r="AT62" s="884">
        <v>78965.712308000002</v>
      </c>
      <c r="AU62" s="884">
        <v>179791.8108682507</v>
      </c>
      <c r="AV62" s="884">
        <v>88002.478086230578</v>
      </c>
      <c r="AW62" s="884">
        <v>99.284431673330687</v>
      </c>
      <c r="AX62" s="884">
        <v>99.769715708274418</v>
      </c>
      <c r="AY62" s="884">
        <v>99.137116232047845</v>
      </c>
      <c r="AZ62" s="884">
        <v>88.744263490401067</v>
      </c>
      <c r="BA62" s="884">
        <v>99.584719821220915</v>
      </c>
      <c r="BB62" s="884">
        <v>103.78152578605525</v>
      </c>
      <c r="BC62" s="884">
        <v>100.17404707660096</v>
      </c>
      <c r="BD62" s="884">
        <v>100.98126501554641</v>
      </c>
      <c r="BE62" s="884">
        <v>101.36044830167532</v>
      </c>
      <c r="BF62" s="884">
        <v>97.814243680358487</v>
      </c>
      <c r="BG62" s="884">
        <v>94.042806293370901</v>
      </c>
      <c r="BH62" s="884">
        <v>324335</v>
      </c>
      <c r="BI62" s="884">
        <v>226839</v>
      </c>
      <c r="BJ62" s="884">
        <v>97496</v>
      </c>
      <c r="BK62" s="884">
        <v>57326</v>
      </c>
      <c r="BL62" s="884">
        <v>40170</v>
      </c>
      <c r="BM62" s="884">
        <v>303041</v>
      </c>
      <c r="BN62" s="884">
        <v>254815</v>
      </c>
      <c r="BO62" s="884">
        <v>48226</v>
      </c>
      <c r="BP62" s="884">
        <v>38660</v>
      </c>
      <c r="BQ62" s="884">
        <v>9566</v>
      </c>
      <c r="BR62" s="884">
        <v>318299.35597949836</v>
      </c>
      <c r="BS62" s="884">
        <v>220309.45919140906</v>
      </c>
      <c r="BT62" s="884">
        <v>97989.89678808926</v>
      </c>
      <c r="BU62" s="884">
        <v>57829.544218120747</v>
      </c>
      <c r="BV62" s="884">
        <v>40160.352569968512</v>
      </c>
      <c r="BW62" s="884">
        <v>294257.46384567942</v>
      </c>
      <c r="BX62" s="884">
        <v>242474.90436673613</v>
      </c>
      <c r="BY62" s="884">
        <v>51782.559478943316</v>
      </c>
      <c r="BZ62" s="884">
        <v>41750.100830258518</v>
      </c>
      <c r="CA62" s="884">
        <v>10032.458648684798</v>
      </c>
      <c r="CB62" s="884">
        <v>101.89621622133926</v>
      </c>
      <c r="CC62" s="884">
        <v>102.96380411106993</v>
      </c>
      <c r="CD62" s="884">
        <v>99.495971723332516</v>
      </c>
      <c r="CE62" s="884">
        <v>99.129261305914014</v>
      </c>
      <c r="CF62" s="884">
        <v>100.02402227424344</v>
      </c>
      <c r="CG62" s="884">
        <v>102.98498329983808</v>
      </c>
      <c r="CH62" s="884">
        <v>105.08922589968314</v>
      </c>
      <c r="CI62" s="884">
        <v>93.131742589144238</v>
      </c>
      <c r="CJ62" s="884">
        <v>92.598578760751266</v>
      </c>
      <c r="CK62" s="884">
        <v>95.350505145157527</v>
      </c>
      <c r="CL62" s="884">
        <v>190090</v>
      </c>
      <c r="CM62" s="884">
        <v>191038</v>
      </c>
      <c r="CN62" s="884">
        <v>-3664</v>
      </c>
      <c r="CO62" s="884">
        <v>2716</v>
      </c>
      <c r="CP62" s="884">
        <v>182922.50523048206</v>
      </c>
      <c r="CQ62" s="884">
        <v>184796.76029804611</v>
      </c>
      <c r="CR62" s="884">
        <v>-3761.7399014802713</v>
      </c>
      <c r="CS62" s="884">
        <v>1887.4848339162397</v>
      </c>
      <c r="CT62" s="884">
        <v>191038</v>
      </c>
      <c r="CU62" s="884">
        <v>47693</v>
      </c>
      <c r="CV62" s="884">
        <v>54668</v>
      </c>
      <c r="CW62" s="884">
        <v>16017</v>
      </c>
      <c r="CX62" s="884">
        <v>38740</v>
      </c>
      <c r="CY62" s="884">
        <v>1374</v>
      </c>
      <c r="CZ62" s="884">
        <v>32546</v>
      </c>
      <c r="DA62" s="884">
        <v>72660</v>
      </c>
      <c r="DB62" s="884">
        <v>182922.50523048206</v>
      </c>
      <c r="DC62" s="884">
        <v>184796.76029804611</v>
      </c>
      <c r="DD62" s="884">
        <v>44330.432158497519</v>
      </c>
      <c r="DE62" s="884">
        <v>53293.541808788585</v>
      </c>
      <c r="DF62" s="884">
        <v>16131.265387666204</v>
      </c>
      <c r="DG62" s="884">
        <v>36605.413828037133</v>
      </c>
      <c r="DH62" s="884">
        <v>1498.4655215812697</v>
      </c>
      <c r="DI62" s="884">
        <v>32937.641593475382</v>
      </c>
      <c r="DJ62" s="884">
        <v>71041.520943093783</v>
      </c>
      <c r="DK62" s="884">
        <v>103.91832309561195</v>
      </c>
      <c r="DL62" s="884">
        <v>103.37735341890617</v>
      </c>
      <c r="DM62" s="884">
        <v>107.58523587020328</v>
      </c>
      <c r="DN62" s="884">
        <v>102.57903330227671</v>
      </c>
      <c r="DO62" s="884">
        <v>99.291652670015765</v>
      </c>
      <c r="DP62" s="884">
        <v>105.83134009081445</v>
      </c>
      <c r="DQ62" s="884">
        <v>91.693801439626966</v>
      </c>
      <c r="DR62" s="884">
        <v>98.810960425433251</v>
      </c>
      <c r="DS62" s="884">
        <v>102.27821566236265</v>
      </c>
      <c r="DT62" s="884">
        <v>163890</v>
      </c>
      <c r="DU62" s="884">
        <v>27148</v>
      </c>
      <c r="DV62" s="884">
        <v>158331.31299752308</v>
      </c>
      <c r="DW62" s="884">
        <v>26465.447300523017</v>
      </c>
      <c r="DX62" s="884">
        <v>103.51079448356744</v>
      </c>
      <c r="DY62" s="884">
        <v>102.57903330227671</v>
      </c>
      <c r="DZ62" s="884">
        <v>3694592</v>
      </c>
      <c r="EA62" s="884">
        <v>3460749.4318567254</v>
      </c>
      <c r="EB62" s="884">
        <v>72.89500000000001</v>
      </c>
      <c r="EC62" s="884">
        <v>187515</v>
      </c>
      <c r="ED62" s="884">
        <v>482715</v>
      </c>
      <c r="EE62" s="884">
        <v>23601</v>
      </c>
      <c r="EF62" s="884">
        <v>-35594</v>
      </c>
      <c r="EG62" s="884">
        <v>658237</v>
      </c>
      <c r="EH62" s="884">
        <v>613733</v>
      </c>
      <c r="EI62" s="884">
        <v>-1747</v>
      </c>
      <c r="EJ62" s="884">
        <v>42757</v>
      </c>
      <c r="EK62" s="884">
        <v>6.4956846849994756</v>
      </c>
      <c r="EL62" s="884">
        <v>324335</v>
      </c>
      <c r="EM62" s="884">
        <v>226839</v>
      </c>
      <c r="EN62" s="884">
        <v>97496</v>
      </c>
      <c r="EO62" s="884">
        <v>40170</v>
      </c>
      <c r="EP62" s="884">
        <v>303041</v>
      </c>
      <c r="EQ62" s="884">
        <v>254815</v>
      </c>
      <c r="ER62" s="884">
        <v>48226</v>
      </c>
      <c r="ES62" s="884">
        <v>9566</v>
      </c>
      <c r="ET62" s="884">
        <v>-8247</v>
      </c>
      <c r="EU62" s="884">
        <v>-12160</v>
      </c>
      <c r="EV62" s="884">
        <v>5394</v>
      </c>
      <c r="EW62" s="884">
        <v>6281</v>
      </c>
      <c r="EX62" s="884">
        <v>49737</v>
      </c>
      <c r="EY62" s="884">
        <v>57984</v>
      </c>
      <c r="EZ62" s="884">
        <v>-8247</v>
      </c>
      <c r="FA62" s="884">
        <v>12566</v>
      </c>
      <c r="FB62" s="884">
        <v>24726</v>
      </c>
      <c r="FC62" s="884">
        <v>-12160</v>
      </c>
      <c r="FD62" s="884">
        <v>1010692</v>
      </c>
      <c r="FE62" s="884">
        <v>164719</v>
      </c>
      <c r="FF62" s="884">
        <v>845973</v>
      </c>
      <c r="FG62" s="884">
        <v>613733</v>
      </c>
      <c r="FH62" s="884">
        <v>205982</v>
      </c>
      <c r="FI62" s="884">
        <v>190977</v>
      </c>
      <c r="FJ62" s="884">
        <v>190090</v>
      </c>
      <c r="FK62" s="884">
        <v>6286</v>
      </c>
      <c r="FL62" s="884">
        <v>892</v>
      </c>
      <c r="FM62" s="884">
        <v>5394</v>
      </c>
      <c r="FN62" s="884">
        <v>6281</v>
      </c>
      <c r="FO62" s="884">
        <v>0.60915586185225667</v>
      </c>
      <c r="FP62" s="884">
        <v>390992</v>
      </c>
      <c r="FQ62" s="884">
        <v>381579</v>
      </c>
      <c r="FR62" s="884">
        <v>18775</v>
      </c>
      <c r="FS62" s="884">
        <v>5685</v>
      </c>
      <c r="FT62" s="884">
        <v>0</v>
      </c>
      <c r="FU62" s="884">
        <v>105389</v>
      </c>
      <c r="FV62" s="884">
        <v>10704</v>
      </c>
      <c r="FW62" s="884">
        <v>102973</v>
      </c>
      <c r="FX62" s="884">
        <v>129823</v>
      </c>
      <c r="FY62" s="884">
        <v>8230</v>
      </c>
      <c r="FZ62" s="884">
        <v>9413</v>
      </c>
      <c r="GA62" s="884">
        <v>501688</v>
      </c>
      <c r="GB62" s="884">
        <v>428057</v>
      </c>
      <c r="GC62" s="884">
        <v>113630</v>
      </c>
      <c r="GD62" s="884">
        <v>58735</v>
      </c>
      <c r="GE62" s="884">
        <v>196611</v>
      </c>
      <c r="GF62" s="884">
        <v>34186</v>
      </c>
      <c r="GG62" s="884">
        <v>9896</v>
      </c>
      <c r="GH62" s="884">
        <v>31261</v>
      </c>
      <c r="GI62" s="884">
        <v>17924</v>
      </c>
      <c r="GJ62" s="884">
        <v>73631</v>
      </c>
      <c r="GK62" s="884">
        <v>27181</v>
      </c>
      <c r="GL62" s="884">
        <v>27148</v>
      </c>
      <c r="GM62" s="884">
        <v>5498</v>
      </c>
      <c r="GN62" s="884">
        <v>40290</v>
      </c>
      <c r="GO62" s="884">
        <v>662</v>
      </c>
      <c r="GP62" s="884">
        <v>-110696</v>
      </c>
      <c r="GQ62" s="884">
        <v>-72407</v>
      </c>
      <c r="GR62" s="884">
        <v>-79446</v>
      </c>
      <c r="GS62" s="884">
        <v>-46478</v>
      </c>
      <c r="GT62" s="884">
        <v>889909.39099999995</v>
      </c>
      <c r="GU62" s="884">
        <v>47935.036999999997</v>
      </c>
      <c r="GV62" s="884">
        <v>7511.3164999999999</v>
      </c>
      <c r="GW62" s="884">
        <v>31066.679499999998</v>
      </c>
      <c r="GX62" s="884">
        <v>9357.0409999999993</v>
      </c>
      <c r="GY62" s="884">
        <v>40423.720499999996</v>
      </c>
      <c r="GZ62" s="884">
        <v>24262.057503739401</v>
      </c>
      <c r="HA62" s="884">
        <v>6013.9575037394025</v>
      </c>
      <c r="HB62" s="884">
        <v>18248.099999999999</v>
      </c>
      <c r="HC62" s="884">
        <v>15530.8</v>
      </c>
      <c r="HD62" s="884">
        <v>16442.099999999999</v>
      </c>
      <c r="HE62" s="884">
        <v>13976.4</v>
      </c>
      <c r="HF62" s="884">
        <v>30962036.899999999</v>
      </c>
      <c r="HG62" s="884">
        <v>25257755.5</v>
      </c>
      <c r="HH62" s="884">
        <v>4129.7365770243541</v>
      </c>
      <c r="HI62" s="884">
        <v>1884.2209267150483</v>
      </c>
      <c r="HJ62" s="884">
        <v>24.787499999999998</v>
      </c>
      <c r="HK62" s="884">
        <v>17.021378242087902</v>
      </c>
      <c r="HL62" s="884">
        <v>7.7661217579120958</v>
      </c>
      <c r="HM62" s="884">
        <v>746.09999999999991</v>
      </c>
      <c r="HN62" s="884">
        <v>2159.8999999999996</v>
      </c>
      <c r="HO62" s="884">
        <v>242.89999999999964</v>
      </c>
      <c r="HP62" s="884">
        <v>1917</v>
      </c>
      <c r="HQ62" s="884">
        <v>1173.0999999999999</v>
      </c>
      <c r="HR62" s="884">
        <v>14169</v>
      </c>
      <c r="HS62" s="884">
        <v>10144</v>
      </c>
      <c r="HT62" s="884">
        <v>4025</v>
      </c>
      <c r="HU62" s="884">
        <v>423.39999999999992</v>
      </c>
      <c r="HV62" s="884">
        <v>2052.9999999999995</v>
      </c>
      <c r="HW62" s="884">
        <v>239.7</v>
      </c>
      <c r="HX62" s="884">
        <v>1813.2999999999995</v>
      </c>
      <c r="HY62" s="884">
        <v>972.19999999999993</v>
      </c>
      <c r="HZ62" s="884">
        <v>12082.199999999999</v>
      </c>
      <c r="IA62" s="884">
        <v>8164.5999999999995</v>
      </c>
      <c r="IB62" s="884">
        <v>3917.5999999999995</v>
      </c>
      <c r="IC62" s="884">
        <v>481400</v>
      </c>
      <c r="ID62" s="884">
        <v>4468</v>
      </c>
      <c r="IE62" s="884">
        <v>75251</v>
      </c>
      <c r="IF62" s="884">
        <v>9907</v>
      </c>
      <c r="IG62" s="884">
        <v>65344</v>
      </c>
      <c r="IH62" s="884">
        <v>30125</v>
      </c>
      <c r="II62" s="884">
        <v>371556</v>
      </c>
      <c r="IJ62" s="884">
        <v>233659</v>
      </c>
      <c r="IK62" s="884">
        <v>137897</v>
      </c>
      <c r="IL62" s="884">
        <v>30996.471527545265</v>
      </c>
      <c r="IM62" s="884">
        <v>10552.668871043932</v>
      </c>
      <c r="IN62" s="884">
        <v>36654.164637116424</v>
      </c>
      <c r="IO62" s="884">
        <v>41330.830204422193</v>
      </c>
      <c r="IP62" s="884">
        <v>36035.956543318818</v>
      </c>
      <c r="IQ62" s="884">
        <v>30986.422546801074</v>
      </c>
      <c r="IR62" s="884">
        <v>30752.346426975222</v>
      </c>
      <c r="IS62" s="884">
        <v>28618.54836734194</v>
      </c>
      <c r="IT62" s="884">
        <v>35199.356749030027</v>
      </c>
      <c r="IU62" s="884">
        <v>4720.4040833333338</v>
      </c>
      <c r="IV62" s="884">
        <v>2942.0610833333335</v>
      </c>
      <c r="IW62" s="884">
        <v>34186</v>
      </c>
      <c r="IX62" s="884">
        <v>0.50762438326379067</v>
      </c>
      <c r="IY62" s="884">
        <v>0.17992912371134021</v>
      </c>
      <c r="IZ62" s="884">
        <v>0.25096261019353533</v>
      </c>
      <c r="JA62" s="884">
        <v>0.56965015822646869</v>
      </c>
      <c r="JB62" s="884">
        <v>0.4804395323987688</v>
      </c>
      <c r="JC62" s="884">
        <v>0.52582226065248738</v>
      </c>
      <c r="JD62" s="884">
        <v>0.44023724604668424</v>
      </c>
      <c r="JE62" s="884">
        <v>0.78412050357666807</v>
      </c>
      <c r="JF62" s="884">
        <v>38815.075000000004</v>
      </c>
      <c r="JG62" s="884">
        <v>18986.050000000003</v>
      </c>
      <c r="JH62" s="884">
        <v>19829.025000000001</v>
      </c>
      <c r="JI62" s="884">
        <v>23443.725000000002</v>
      </c>
      <c r="JJ62" s="884">
        <v>12739.575000000001</v>
      </c>
      <c r="JK62" s="884">
        <v>10704.150000000001</v>
      </c>
      <c r="JL62" s="884">
        <v>17632.693803212595</v>
      </c>
      <c r="JM62" s="884">
        <v>9608.1602459829319</v>
      </c>
      <c r="JN62" s="884">
        <v>8024.5335572296635</v>
      </c>
      <c r="JO62" s="884">
        <v>5811.0311967874113</v>
      </c>
      <c r="JP62" s="884">
        <v>3131.4</v>
      </c>
      <c r="JQ62" s="884">
        <v>2679.625</v>
      </c>
      <c r="JR62" s="884">
        <v>60.398504962311684</v>
      </c>
      <c r="JS62" s="884">
        <v>67.099660013536237</v>
      </c>
      <c r="JT62" s="884">
        <v>53.98223059378865</v>
      </c>
      <c r="JU62" s="884">
        <v>45.427437157374015</v>
      </c>
      <c r="JV62" s="884">
        <v>50.606420218965667</v>
      </c>
      <c r="JW62" s="884">
        <v>40.468623935012751</v>
      </c>
      <c r="JX62" s="884">
        <v>24.78714963934874</v>
      </c>
      <c r="JY62" s="884">
        <v>24.58009784470832</v>
      </c>
      <c r="JZ62" s="884">
        <v>25.033515038559806</v>
      </c>
    </row>
    <row r="63" spans="1:286" ht="15">
      <c r="A63" s="196">
        <v>2013</v>
      </c>
      <c r="B63" s="884">
        <v>1020348</v>
      </c>
      <c r="C63" s="884">
        <v>601748</v>
      </c>
      <c r="D63" s="884">
        <v>202852</v>
      </c>
      <c r="E63" s="884">
        <v>175660</v>
      </c>
      <c r="F63" s="884">
        <v>336333</v>
      </c>
      <c r="G63" s="884">
        <v>296245</v>
      </c>
      <c r="H63" s="1113">
        <v>1023622.7199686877</v>
      </c>
      <c r="I63" s="1113">
        <v>601973.37409502396</v>
      </c>
      <c r="J63" s="1113">
        <v>207302.58737730811</v>
      </c>
      <c r="K63" s="1113">
        <v>175729.01577934035</v>
      </c>
      <c r="L63" s="1113">
        <v>332304.59073908592</v>
      </c>
      <c r="M63" s="1113">
        <v>293686.8480220706</v>
      </c>
      <c r="N63" s="884">
        <v>99.680085259460839</v>
      </c>
      <c r="O63" s="884">
        <v>99.962560786785176</v>
      </c>
      <c r="P63" s="884">
        <v>97.853096078724931</v>
      </c>
      <c r="Q63" s="884">
        <v>99.960726019528266</v>
      </c>
      <c r="R63" s="884">
        <v>101.21226410142405</v>
      </c>
      <c r="S63" s="884">
        <v>100.87104751035265</v>
      </c>
      <c r="T63" s="1113">
        <v>1020348</v>
      </c>
      <c r="U63" s="1113">
        <v>922505</v>
      </c>
      <c r="V63" s="1113">
        <v>467521</v>
      </c>
      <c r="W63" s="1113">
        <v>454984</v>
      </c>
      <c r="X63" s="1113">
        <v>292410</v>
      </c>
      <c r="Y63" s="1113">
        <v>162574</v>
      </c>
      <c r="Z63" s="1113">
        <v>97843</v>
      </c>
      <c r="AA63" s="884">
        <v>1020348</v>
      </c>
      <c r="AB63" s="884">
        <v>932448</v>
      </c>
      <c r="AC63" s="884">
        <v>26757</v>
      </c>
      <c r="AD63" s="884">
        <v>38920</v>
      </c>
      <c r="AE63" s="884">
        <v>114204</v>
      </c>
      <c r="AF63" s="884">
        <v>53798</v>
      </c>
      <c r="AG63" s="884">
        <v>698769</v>
      </c>
      <c r="AH63" s="884">
        <v>522518</v>
      </c>
      <c r="AI63" s="884">
        <v>82851</v>
      </c>
      <c r="AJ63" s="884">
        <v>176251</v>
      </c>
      <c r="AK63" s="884">
        <v>87900</v>
      </c>
      <c r="AL63" s="884">
        <v>1023622.7199686877</v>
      </c>
      <c r="AM63" s="884">
        <v>938349.44272270543</v>
      </c>
      <c r="AN63" s="884">
        <v>28523.278380756179</v>
      </c>
      <c r="AO63" s="884">
        <v>39279.831653489447</v>
      </c>
      <c r="AP63" s="884">
        <v>114013.01563058847</v>
      </c>
      <c r="AQ63" s="884">
        <v>54209.33183900961</v>
      </c>
      <c r="AR63" s="884">
        <v>702323.98521886184</v>
      </c>
      <c r="AS63" s="884">
        <v>522117.14241051732</v>
      </c>
      <c r="AT63" s="884">
        <v>80644.916337999995</v>
      </c>
      <c r="AU63" s="884">
        <v>180206.84280834458</v>
      </c>
      <c r="AV63" s="884">
        <v>85273.277245982405</v>
      </c>
      <c r="AW63" s="884">
        <v>99.680085259460839</v>
      </c>
      <c r="AX63" s="884">
        <v>99.371082620821738</v>
      </c>
      <c r="AY63" s="884">
        <v>93.807589866851231</v>
      </c>
      <c r="AZ63" s="884">
        <v>99.083927709610023</v>
      </c>
      <c r="BA63" s="884">
        <v>100.16751102350483</v>
      </c>
      <c r="BB63" s="884">
        <v>99.241215810902844</v>
      </c>
      <c r="BC63" s="884">
        <v>99.493825457526697</v>
      </c>
      <c r="BD63" s="884">
        <v>100.07677541243561</v>
      </c>
      <c r="BE63" s="884">
        <v>102.73555204986988</v>
      </c>
      <c r="BF63" s="884">
        <v>97.804832077019555</v>
      </c>
      <c r="BG63" s="884">
        <v>103.08035862916405</v>
      </c>
      <c r="BH63" s="884">
        <v>336333</v>
      </c>
      <c r="BI63" s="884">
        <v>238382</v>
      </c>
      <c r="BJ63" s="884">
        <v>97951</v>
      </c>
      <c r="BK63" s="884">
        <v>57563</v>
      </c>
      <c r="BL63" s="884">
        <v>40388</v>
      </c>
      <c r="BM63" s="884">
        <v>296245</v>
      </c>
      <c r="BN63" s="884">
        <v>250994</v>
      </c>
      <c r="BO63" s="884">
        <v>45251</v>
      </c>
      <c r="BP63" s="884">
        <v>35284</v>
      </c>
      <c r="BQ63" s="884">
        <v>9967</v>
      </c>
      <c r="BR63" s="884">
        <v>332304.59073908592</v>
      </c>
      <c r="BS63" s="884">
        <v>234322.53786226347</v>
      </c>
      <c r="BT63" s="884">
        <v>97982.052876822461</v>
      </c>
      <c r="BU63" s="884">
        <v>57917.699741264463</v>
      </c>
      <c r="BV63" s="884">
        <v>40064.353135557998</v>
      </c>
      <c r="BW63" s="884">
        <v>293686.8480220706</v>
      </c>
      <c r="BX63" s="884">
        <v>244225.83624953957</v>
      </c>
      <c r="BY63" s="884">
        <v>49461.011772531027</v>
      </c>
      <c r="BZ63" s="884">
        <v>39040.758997044337</v>
      </c>
      <c r="CA63" s="884">
        <v>10420.252775486688</v>
      </c>
      <c r="CB63" s="884">
        <v>101.21226410142405</v>
      </c>
      <c r="CC63" s="884">
        <v>101.73242496209336</v>
      </c>
      <c r="CD63" s="884">
        <v>99.968307587041977</v>
      </c>
      <c r="CE63" s="884">
        <v>99.387579715960726</v>
      </c>
      <c r="CF63" s="884">
        <v>100.80781752134358</v>
      </c>
      <c r="CG63" s="884">
        <v>100.87104751035265</v>
      </c>
      <c r="CH63" s="884">
        <v>102.77127262798888</v>
      </c>
      <c r="CI63" s="884">
        <v>91.488221486667754</v>
      </c>
      <c r="CJ63" s="884">
        <v>90.377341287527855</v>
      </c>
      <c r="CK63" s="884">
        <v>95.650270821136402</v>
      </c>
      <c r="CL63" s="884">
        <v>175660</v>
      </c>
      <c r="CM63" s="884">
        <v>177240</v>
      </c>
      <c r="CN63" s="884">
        <v>-3640</v>
      </c>
      <c r="CO63" s="884">
        <v>2060</v>
      </c>
      <c r="CP63" s="884">
        <v>175729.01577934035</v>
      </c>
      <c r="CQ63" s="884">
        <v>177843.49759433244</v>
      </c>
      <c r="CR63" s="884">
        <v>-3808.4247436580881</v>
      </c>
      <c r="CS63" s="884">
        <v>1693.9429286660059</v>
      </c>
      <c r="CT63" s="884">
        <v>177240</v>
      </c>
      <c r="CU63" s="884">
        <v>39404</v>
      </c>
      <c r="CV63" s="884">
        <v>49403</v>
      </c>
      <c r="CW63" s="884">
        <v>16943</v>
      </c>
      <c r="CX63" s="884">
        <v>37329</v>
      </c>
      <c r="CY63" s="884">
        <v>1413</v>
      </c>
      <c r="CZ63" s="884">
        <v>32748</v>
      </c>
      <c r="DA63" s="884">
        <v>71490</v>
      </c>
      <c r="DB63" s="884">
        <v>175729.01577934035</v>
      </c>
      <c r="DC63" s="884">
        <v>177843.49759433244</v>
      </c>
      <c r="DD63" s="884">
        <v>40947.212495580949</v>
      </c>
      <c r="DE63" s="884">
        <v>48609.615872004317</v>
      </c>
      <c r="DF63" s="884">
        <v>17102.725963625289</v>
      </c>
      <c r="DG63" s="884">
        <v>36929.155272740092</v>
      </c>
      <c r="DH63" s="884">
        <v>1506.4432042744804</v>
      </c>
      <c r="DI63" s="884">
        <v>32748.344786107267</v>
      </c>
      <c r="DJ63" s="884">
        <v>71183.943263121837</v>
      </c>
      <c r="DK63" s="884">
        <v>99.960726019528266</v>
      </c>
      <c r="DL63" s="884">
        <v>99.660658049073547</v>
      </c>
      <c r="DM63" s="884">
        <v>96.231214772562382</v>
      </c>
      <c r="DN63" s="884">
        <v>101.63215469565688</v>
      </c>
      <c r="DO63" s="884">
        <v>99.066078916513078</v>
      </c>
      <c r="DP63" s="884">
        <v>101.0827345610991</v>
      </c>
      <c r="DQ63" s="884">
        <v>93.797097427281784</v>
      </c>
      <c r="DR63" s="884">
        <v>99.998947164781853</v>
      </c>
      <c r="DS63" s="884">
        <v>100.42995192855059</v>
      </c>
      <c r="DT63" s="884">
        <v>153964</v>
      </c>
      <c r="DU63" s="884">
        <v>23276</v>
      </c>
      <c r="DV63" s="884">
        <v>154941.29693775749</v>
      </c>
      <c r="DW63" s="884">
        <v>22902.200656574954</v>
      </c>
      <c r="DX63" s="884">
        <v>99.369246961867049</v>
      </c>
      <c r="DY63" s="884">
        <v>101.63215469565688</v>
      </c>
      <c r="DZ63" s="884">
        <v>3709309</v>
      </c>
      <c r="EA63" s="884">
        <v>3466502.2422133097</v>
      </c>
      <c r="EB63" s="884">
        <v>72.497500000000002</v>
      </c>
      <c r="EC63" s="884">
        <v>187414</v>
      </c>
      <c r="ED63" s="884">
        <v>469537</v>
      </c>
      <c r="EE63" s="884">
        <v>29276</v>
      </c>
      <c r="EF63" s="884">
        <v>-30322</v>
      </c>
      <c r="EG63" s="884">
        <v>655905</v>
      </c>
      <c r="EH63" s="884">
        <v>601748</v>
      </c>
      <c r="EI63" s="884">
        <v>-2448</v>
      </c>
      <c r="EJ63" s="884">
        <v>51709</v>
      </c>
      <c r="EK63" s="884">
        <v>7.8836111936942084</v>
      </c>
      <c r="EL63" s="884">
        <v>336333</v>
      </c>
      <c r="EM63" s="884">
        <v>238382</v>
      </c>
      <c r="EN63" s="884">
        <v>97951</v>
      </c>
      <c r="EO63" s="884">
        <v>40388</v>
      </c>
      <c r="EP63" s="884">
        <v>296245</v>
      </c>
      <c r="EQ63" s="884">
        <v>250994</v>
      </c>
      <c r="ER63" s="884">
        <v>45251</v>
      </c>
      <c r="ES63" s="884">
        <v>9967</v>
      </c>
      <c r="ET63" s="884">
        <v>-6814</v>
      </c>
      <c r="EU63" s="884">
        <v>-12466</v>
      </c>
      <c r="EV63" s="884">
        <v>6184</v>
      </c>
      <c r="EW63" s="884">
        <v>26992</v>
      </c>
      <c r="EX63" s="884">
        <v>54142</v>
      </c>
      <c r="EY63" s="884">
        <v>60956</v>
      </c>
      <c r="EZ63" s="884">
        <v>-6814</v>
      </c>
      <c r="FA63" s="884">
        <v>13159</v>
      </c>
      <c r="FB63" s="884">
        <v>25625</v>
      </c>
      <c r="FC63" s="884">
        <v>-12466</v>
      </c>
      <c r="FD63" s="884">
        <v>1001068</v>
      </c>
      <c r="FE63" s="884">
        <v>162574</v>
      </c>
      <c r="FF63" s="884">
        <v>838494</v>
      </c>
      <c r="FG63" s="884">
        <v>601748</v>
      </c>
      <c r="FH63" s="884">
        <v>202852</v>
      </c>
      <c r="FI63" s="884">
        <v>196468</v>
      </c>
      <c r="FJ63" s="884">
        <v>175660</v>
      </c>
      <c r="FK63" s="884">
        <v>5929</v>
      </c>
      <c r="FL63" s="884">
        <v>-255</v>
      </c>
      <c r="FM63" s="884">
        <v>6184</v>
      </c>
      <c r="FN63" s="884">
        <v>26992</v>
      </c>
      <c r="FO63" s="884">
        <v>2.6453719711314179</v>
      </c>
      <c r="FP63" s="884">
        <v>395858</v>
      </c>
      <c r="FQ63" s="884">
        <v>385622</v>
      </c>
      <c r="FR63" s="884">
        <v>18856</v>
      </c>
      <c r="FS63" s="884">
        <v>5440</v>
      </c>
      <c r="FT63" s="884">
        <v>0</v>
      </c>
      <c r="FU63" s="884">
        <v>112820</v>
      </c>
      <c r="FV63" s="884">
        <v>11694</v>
      </c>
      <c r="FW63" s="884">
        <v>102233</v>
      </c>
      <c r="FX63" s="884">
        <v>126856</v>
      </c>
      <c r="FY63" s="884">
        <v>7723</v>
      </c>
      <c r="FZ63" s="884">
        <v>10236</v>
      </c>
      <c r="GA63" s="884">
        <v>467649</v>
      </c>
      <c r="GB63" s="884">
        <v>432448</v>
      </c>
      <c r="GC63" s="884">
        <v>114433</v>
      </c>
      <c r="GD63" s="884">
        <v>55341</v>
      </c>
      <c r="GE63" s="884">
        <v>198750</v>
      </c>
      <c r="GF63" s="884">
        <v>61841</v>
      </c>
      <c r="GG63" s="884">
        <v>10748</v>
      </c>
      <c r="GH63" s="884">
        <v>35417</v>
      </c>
      <c r="GI63" s="884">
        <v>17759</v>
      </c>
      <c r="GJ63" s="884">
        <v>35201</v>
      </c>
      <c r="GK63" s="884">
        <v>23328</v>
      </c>
      <c r="GL63" s="884">
        <v>23276</v>
      </c>
      <c r="GM63" s="884">
        <v>4017</v>
      </c>
      <c r="GN63" s="884">
        <v>7220</v>
      </c>
      <c r="GO63" s="884">
        <v>636</v>
      </c>
      <c r="GP63" s="884">
        <v>-71791</v>
      </c>
      <c r="GQ63" s="884">
        <v>-68514</v>
      </c>
      <c r="GR63" s="884">
        <v>-36386</v>
      </c>
      <c r="GS63" s="884">
        <v>-46826</v>
      </c>
      <c r="GT63" s="884">
        <v>977311.94099999999</v>
      </c>
      <c r="GU63" s="884">
        <v>47835.726999999999</v>
      </c>
      <c r="GV63" s="884">
        <v>7507.1014999999998</v>
      </c>
      <c r="GW63" s="884">
        <v>30761.894</v>
      </c>
      <c r="GX63" s="884">
        <v>9566.7314999999999</v>
      </c>
      <c r="GY63" s="884">
        <v>40328.625500000002</v>
      </c>
      <c r="GZ63" s="884">
        <v>24088.728773425344</v>
      </c>
      <c r="HA63" s="884">
        <v>6285.9537734253427</v>
      </c>
      <c r="HB63" s="884">
        <v>17802.775000000001</v>
      </c>
      <c r="HC63" s="884">
        <v>15066.8</v>
      </c>
      <c r="HD63" s="884">
        <v>15892.7</v>
      </c>
      <c r="HE63" s="884">
        <v>13402.2</v>
      </c>
      <c r="HF63" s="884">
        <v>30083606.300000001</v>
      </c>
      <c r="HG63" s="884">
        <v>24281170.100000001</v>
      </c>
      <c r="HH63" s="884">
        <v>3917.7060976218158</v>
      </c>
      <c r="HI63" s="884">
        <v>2368.2476758035268</v>
      </c>
      <c r="HJ63" s="884">
        <v>26.095000000000002</v>
      </c>
      <c r="HK63" s="884">
        <v>16.263648175340098</v>
      </c>
      <c r="HL63" s="884">
        <v>9.8313518246599045</v>
      </c>
      <c r="HM63" s="884">
        <v>740.09999999999991</v>
      </c>
      <c r="HN63" s="884">
        <v>2052.6000000000004</v>
      </c>
      <c r="HO63" s="884">
        <v>239.40000000000055</v>
      </c>
      <c r="HP63" s="884">
        <v>1813.1999999999998</v>
      </c>
      <c r="HQ63" s="884">
        <v>1032</v>
      </c>
      <c r="HR63" s="884">
        <v>13978.075000000001</v>
      </c>
      <c r="HS63" s="884">
        <v>9949</v>
      </c>
      <c r="HT63" s="884">
        <v>4029.0749999999998</v>
      </c>
      <c r="HU63" s="884">
        <v>415.9</v>
      </c>
      <c r="HV63" s="884">
        <v>1948.2</v>
      </c>
      <c r="HW63" s="884">
        <v>236.29999999999995</v>
      </c>
      <c r="HX63" s="884">
        <v>1711.9</v>
      </c>
      <c r="HY63" s="884">
        <v>841.1</v>
      </c>
      <c r="HZ63" s="884">
        <v>11861.6</v>
      </c>
      <c r="IA63" s="884">
        <v>7948</v>
      </c>
      <c r="IB63" s="884">
        <v>3913.6</v>
      </c>
      <c r="IC63" s="884">
        <v>467521</v>
      </c>
      <c r="ID63" s="884">
        <v>4500</v>
      </c>
      <c r="IE63" s="884">
        <v>72347</v>
      </c>
      <c r="IF63" s="884">
        <v>9725</v>
      </c>
      <c r="IG63" s="884">
        <v>62622</v>
      </c>
      <c r="IH63" s="884">
        <v>25794</v>
      </c>
      <c r="II63" s="884">
        <v>364880</v>
      </c>
      <c r="IJ63" s="884">
        <v>226169</v>
      </c>
      <c r="IK63" s="884">
        <v>138711</v>
      </c>
      <c r="IL63" s="884">
        <v>31029.880266546315</v>
      </c>
      <c r="IM63" s="884">
        <v>10819.908631882665</v>
      </c>
      <c r="IN63" s="884">
        <v>37135.304383533519</v>
      </c>
      <c r="IO63" s="884">
        <v>41155.311045281429</v>
      </c>
      <c r="IP63" s="884">
        <v>36580.407734096618</v>
      </c>
      <c r="IQ63" s="884">
        <v>30666.983711805966</v>
      </c>
      <c r="IR63" s="884">
        <v>30761.44870843731</v>
      </c>
      <c r="IS63" s="884">
        <v>28456.089582284851</v>
      </c>
      <c r="IT63" s="884">
        <v>35443.325838103025</v>
      </c>
      <c r="IU63" s="884">
        <v>4845.302083333333</v>
      </c>
      <c r="IV63" s="884">
        <v>2865.1532499999998</v>
      </c>
      <c r="IW63" s="884">
        <v>61841</v>
      </c>
      <c r="IX63" s="884">
        <v>0.50139096228422386</v>
      </c>
      <c r="IY63" s="884">
        <v>0.16818028927009754</v>
      </c>
      <c r="IZ63" s="884">
        <v>0.24987153134635148</v>
      </c>
      <c r="JA63" s="884">
        <v>0.54833455920983498</v>
      </c>
      <c r="JB63" s="884">
        <v>0.47946020298152348</v>
      </c>
      <c r="JC63" s="884">
        <v>0.52217542564137787</v>
      </c>
      <c r="JD63" s="884">
        <v>0.4328444187568658</v>
      </c>
      <c r="JE63" s="884">
        <v>0.78700830066212391</v>
      </c>
      <c r="JF63" s="884">
        <v>38638.624999999993</v>
      </c>
      <c r="JG63" s="884">
        <v>18860.999999999993</v>
      </c>
      <c r="JH63" s="884">
        <v>19777.625</v>
      </c>
      <c r="JI63" s="884">
        <v>23190.125</v>
      </c>
      <c r="JJ63" s="884">
        <v>12521.35</v>
      </c>
      <c r="JK63" s="884">
        <v>10668.775</v>
      </c>
      <c r="JL63" s="884">
        <v>17138.981523405411</v>
      </c>
      <c r="JM63" s="884">
        <v>9315.7649571854854</v>
      </c>
      <c r="JN63" s="884">
        <v>7823.216566219925</v>
      </c>
      <c r="JO63" s="884">
        <v>6051.1434765945887</v>
      </c>
      <c r="JP63" s="884">
        <v>3205.6000000000004</v>
      </c>
      <c r="JQ63" s="884">
        <v>2845.55</v>
      </c>
      <c r="JR63" s="884">
        <v>60.017987182514922</v>
      </c>
      <c r="JS63" s="884">
        <v>66.38751921955361</v>
      </c>
      <c r="JT63" s="884">
        <v>53.943661081651619</v>
      </c>
      <c r="JU63" s="884">
        <v>44.357120687926695</v>
      </c>
      <c r="JV63" s="884">
        <v>49.391681020017437</v>
      </c>
      <c r="JW63" s="884">
        <v>39.555894937940856</v>
      </c>
      <c r="JX63" s="884">
        <v>26.093621645396858</v>
      </c>
      <c r="JY63" s="884">
        <v>25.601073366689697</v>
      </c>
      <c r="JZ63" s="884">
        <v>26.671759410054108</v>
      </c>
    </row>
    <row r="64" spans="1:286" ht="15">
      <c r="A64" s="196">
        <v>2014</v>
      </c>
      <c r="B64" s="884">
        <v>1032158</v>
      </c>
      <c r="C64" s="884">
        <v>612711</v>
      </c>
      <c r="D64" s="884">
        <v>202678</v>
      </c>
      <c r="E64" s="884">
        <v>184777</v>
      </c>
      <c r="F64" s="884">
        <v>345593</v>
      </c>
      <c r="G64" s="884">
        <v>313601</v>
      </c>
      <c r="H64" s="1113">
        <v>1037789.0401150271</v>
      </c>
      <c r="I64" s="1113">
        <v>612188.17571281898</v>
      </c>
      <c r="J64" s="1113">
        <v>205893.2402842626</v>
      </c>
      <c r="K64" s="1113">
        <v>186011.81485615222</v>
      </c>
      <c r="L64" s="1113">
        <v>347370.96571645094</v>
      </c>
      <c r="M64" s="1113">
        <v>313675.15645465767</v>
      </c>
      <c r="N64" s="884">
        <v>99.457400309950955</v>
      </c>
      <c r="O64" s="884">
        <v>100.08540254580582</v>
      </c>
      <c r="P64" s="884">
        <v>98.438394441787622</v>
      </c>
      <c r="Q64" s="884">
        <v>99.336163212478127</v>
      </c>
      <c r="R64" s="884">
        <v>99.488165134128622</v>
      </c>
      <c r="S64" s="884">
        <v>99.976358837118056</v>
      </c>
      <c r="T64" s="1113">
        <v>1032158</v>
      </c>
      <c r="U64" s="1113">
        <v>928910</v>
      </c>
      <c r="V64" s="1113">
        <v>473531</v>
      </c>
      <c r="W64" s="1113">
        <v>455379</v>
      </c>
      <c r="X64" s="1113">
        <v>290893</v>
      </c>
      <c r="Y64" s="1113">
        <v>164486</v>
      </c>
      <c r="Z64" s="1113">
        <v>103248</v>
      </c>
      <c r="AA64" s="884">
        <v>1032158</v>
      </c>
      <c r="AB64" s="884">
        <v>939949</v>
      </c>
      <c r="AC64" s="884">
        <v>26179</v>
      </c>
      <c r="AD64" s="884">
        <v>37232</v>
      </c>
      <c r="AE64" s="884">
        <v>116741</v>
      </c>
      <c r="AF64" s="884">
        <v>53291</v>
      </c>
      <c r="AG64" s="884">
        <v>706506</v>
      </c>
      <c r="AH64" s="884">
        <v>530786</v>
      </c>
      <c r="AI64" s="884">
        <v>82134</v>
      </c>
      <c r="AJ64" s="884">
        <v>175720</v>
      </c>
      <c r="AK64" s="884">
        <v>92209</v>
      </c>
      <c r="AL64" s="884">
        <v>1037789.0401150271</v>
      </c>
      <c r="AM64" s="884">
        <v>947333.23236722371</v>
      </c>
      <c r="AN64" s="884">
        <v>28153.22605154727</v>
      </c>
      <c r="AO64" s="884">
        <v>38976.222632291225</v>
      </c>
      <c r="AP64" s="884">
        <v>116395.49545157231</v>
      </c>
      <c r="AQ64" s="884">
        <v>53527.88995742175</v>
      </c>
      <c r="AR64" s="884">
        <v>710280.39827439107</v>
      </c>
      <c r="AS64" s="884">
        <v>531294.14696547843</v>
      </c>
      <c r="AT64" s="884">
        <v>80965.142286000002</v>
      </c>
      <c r="AU64" s="884">
        <v>178986.25130891262</v>
      </c>
      <c r="AV64" s="884">
        <v>90455.807747803497</v>
      </c>
      <c r="AW64" s="884">
        <v>99.457400309950955</v>
      </c>
      <c r="AX64" s="884">
        <v>99.22052429758304</v>
      </c>
      <c r="AY64" s="884">
        <v>92.987567222553636</v>
      </c>
      <c r="AZ64" s="884">
        <v>95.524905918291424</v>
      </c>
      <c r="BA64" s="884">
        <v>100.29683670067064</v>
      </c>
      <c r="BB64" s="884">
        <v>99.557445739762613</v>
      </c>
      <c r="BC64" s="884">
        <v>99.468604471760599</v>
      </c>
      <c r="BD64" s="884">
        <v>99.904356754468168</v>
      </c>
      <c r="BE64" s="884">
        <v>101.44365548061553</v>
      </c>
      <c r="BF64" s="884">
        <v>98.175138433803284</v>
      </c>
      <c r="BG64" s="884">
        <v>101.93817544262555</v>
      </c>
      <c r="BH64" s="884">
        <v>345593</v>
      </c>
      <c r="BI64" s="884">
        <v>241991</v>
      </c>
      <c r="BJ64" s="884">
        <v>103602</v>
      </c>
      <c r="BK64" s="884">
        <v>61525</v>
      </c>
      <c r="BL64" s="884">
        <v>42077</v>
      </c>
      <c r="BM64" s="884">
        <v>313601</v>
      </c>
      <c r="BN64" s="884">
        <v>263249</v>
      </c>
      <c r="BO64" s="884">
        <v>50352</v>
      </c>
      <c r="BP64" s="884">
        <v>39353</v>
      </c>
      <c r="BQ64" s="884">
        <v>10999</v>
      </c>
      <c r="BR64" s="884">
        <v>347370.96571645094</v>
      </c>
      <c r="BS64" s="884">
        <v>243332.71823494855</v>
      </c>
      <c r="BT64" s="884">
        <v>104038.2474815024</v>
      </c>
      <c r="BU64" s="884">
        <v>62191.586103775364</v>
      </c>
      <c r="BV64" s="884">
        <v>41846.66137772704</v>
      </c>
      <c r="BW64" s="884">
        <v>313675.15645465767</v>
      </c>
      <c r="BX64" s="884">
        <v>260303.11908286379</v>
      </c>
      <c r="BY64" s="884">
        <v>53372.037371793849</v>
      </c>
      <c r="BZ64" s="884">
        <v>41990.270584564205</v>
      </c>
      <c r="CA64" s="884">
        <v>11381.766787229648</v>
      </c>
      <c r="CB64" s="884">
        <v>99.488165134128622</v>
      </c>
      <c r="CC64" s="884">
        <v>99.448607550730983</v>
      </c>
      <c r="CD64" s="884">
        <v>99.580685476675328</v>
      </c>
      <c r="CE64" s="884">
        <v>98.928173173356484</v>
      </c>
      <c r="CF64" s="884">
        <v>100.55043488462275</v>
      </c>
      <c r="CG64" s="884">
        <v>99.976358837118056</v>
      </c>
      <c r="CH64" s="884">
        <v>101.13171172420658</v>
      </c>
      <c r="CI64" s="884">
        <v>94.341536279089311</v>
      </c>
      <c r="CJ64" s="884">
        <v>93.719329387856632</v>
      </c>
      <c r="CK64" s="884">
        <v>96.637017834005235</v>
      </c>
      <c r="CL64" s="884">
        <v>184777</v>
      </c>
      <c r="CM64" s="884">
        <v>183515</v>
      </c>
      <c r="CN64" s="884">
        <v>-430</v>
      </c>
      <c r="CO64" s="884">
        <v>1692</v>
      </c>
      <c r="CP64" s="884">
        <v>186011.81485615222</v>
      </c>
      <c r="CQ64" s="884">
        <v>185113.82192817758</v>
      </c>
      <c r="CR64" s="884">
        <v>-653.80652948671286</v>
      </c>
      <c r="CS64" s="884">
        <v>1551.7994574613688</v>
      </c>
      <c r="CT64" s="884">
        <v>183515</v>
      </c>
      <c r="CU64" s="884">
        <v>43431</v>
      </c>
      <c r="CV64" s="884">
        <v>47804</v>
      </c>
      <c r="CW64" s="884">
        <v>18848</v>
      </c>
      <c r="CX64" s="884">
        <v>37643</v>
      </c>
      <c r="CY64" s="884">
        <v>1721</v>
      </c>
      <c r="CZ64" s="884">
        <v>34068</v>
      </c>
      <c r="DA64" s="884">
        <v>73432</v>
      </c>
      <c r="DB64" s="884">
        <v>186011.81485615222</v>
      </c>
      <c r="DC64" s="884">
        <v>185113.82192817758</v>
      </c>
      <c r="DD64" s="884">
        <v>44959.890839734406</v>
      </c>
      <c r="DE64" s="884">
        <v>47321.018240289282</v>
      </c>
      <c r="DF64" s="884">
        <v>19032.822678097331</v>
      </c>
      <c r="DG64" s="884">
        <v>37974.409605089604</v>
      </c>
      <c r="DH64" s="884">
        <v>1749.1095625059413</v>
      </c>
      <c r="DI64" s="884">
        <v>34076.571002461009</v>
      </c>
      <c r="DJ64" s="884">
        <v>73800.090170056559</v>
      </c>
      <c r="DK64" s="884">
        <v>99.336163212478127</v>
      </c>
      <c r="DL64" s="884">
        <v>99.136303323261345</v>
      </c>
      <c r="DM64" s="884">
        <v>96.599433826064342</v>
      </c>
      <c r="DN64" s="884">
        <v>101.02064954996996</v>
      </c>
      <c r="DO64" s="884">
        <v>99.028926601044716</v>
      </c>
      <c r="DP64" s="884">
        <v>99.127281744374542</v>
      </c>
      <c r="DQ64" s="884">
        <v>98.392921569437377</v>
      </c>
      <c r="DR64" s="884">
        <v>99.974847814175945</v>
      </c>
      <c r="DS64" s="884">
        <v>99.501233441302887</v>
      </c>
      <c r="DT64" s="884">
        <v>161087</v>
      </c>
      <c r="DU64" s="884">
        <v>22428</v>
      </c>
      <c r="DV64" s="884">
        <v>162912.42043262892</v>
      </c>
      <c r="DW64" s="884">
        <v>22201.401495548656</v>
      </c>
      <c r="DX64" s="884">
        <v>98.879508126034011</v>
      </c>
      <c r="DY64" s="884">
        <v>101.02064954996996</v>
      </c>
      <c r="DZ64" s="884">
        <v>3728503</v>
      </c>
      <c r="EA64" s="884">
        <v>3482088.3084438061</v>
      </c>
      <c r="EB64" s="884">
        <v>75.914999999999992</v>
      </c>
      <c r="EC64" s="884">
        <v>184810</v>
      </c>
      <c r="ED64" s="884">
        <v>475584</v>
      </c>
      <c r="EE64" s="884">
        <v>32372</v>
      </c>
      <c r="EF64" s="884">
        <v>-36601</v>
      </c>
      <c r="EG64" s="884">
        <v>656165</v>
      </c>
      <c r="EH64" s="884">
        <v>612711</v>
      </c>
      <c r="EI64" s="884">
        <v>-1981</v>
      </c>
      <c r="EJ64" s="884">
        <v>41473</v>
      </c>
      <c r="EK64" s="884">
        <v>6.3205138951330841</v>
      </c>
      <c r="EL64" s="884">
        <v>345593</v>
      </c>
      <c r="EM64" s="884">
        <v>241991</v>
      </c>
      <c r="EN64" s="884">
        <v>103602</v>
      </c>
      <c r="EO64" s="884">
        <v>42077</v>
      </c>
      <c r="EP64" s="884">
        <v>313601</v>
      </c>
      <c r="EQ64" s="884">
        <v>263249</v>
      </c>
      <c r="ER64" s="884">
        <v>50352</v>
      </c>
      <c r="ES64" s="884">
        <v>10999</v>
      </c>
      <c r="ET64" s="884">
        <v>-3784</v>
      </c>
      <c r="EU64" s="884">
        <v>-10671</v>
      </c>
      <c r="EV64" s="884">
        <v>4543</v>
      </c>
      <c r="EW64" s="884">
        <v>22080</v>
      </c>
      <c r="EX64" s="884">
        <v>52265</v>
      </c>
      <c r="EY64" s="884">
        <v>56049</v>
      </c>
      <c r="EZ64" s="884">
        <v>-3784</v>
      </c>
      <c r="FA64" s="884">
        <v>13245</v>
      </c>
      <c r="FB64" s="884">
        <v>23916</v>
      </c>
      <c r="FC64" s="884">
        <v>-10671</v>
      </c>
      <c r="FD64" s="884">
        <v>1017703</v>
      </c>
      <c r="FE64" s="884">
        <v>164486</v>
      </c>
      <c r="FF64" s="884">
        <v>853217</v>
      </c>
      <c r="FG64" s="884">
        <v>612711</v>
      </c>
      <c r="FH64" s="884">
        <v>202678</v>
      </c>
      <c r="FI64" s="884">
        <v>202314</v>
      </c>
      <c r="FJ64" s="884">
        <v>184777</v>
      </c>
      <c r="FK64" s="884">
        <v>4965</v>
      </c>
      <c r="FL64" s="884">
        <v>422</v>
      </c>
      <c r="FM64" s="884">
        <v>4543</v>
      </c>
      <c r="FN64" s="884">
        <v>22080</v>
      </c>
      <c r="FO64" s="884">
        <v>2.1392073694143727</v>
      </c>
      <c r="FP64" s="884">
        <v>404594</v>
      </c>
      <c r="FQ64" s="884">
        <v>394408</v>
      </c>
      <c r="FR64" s="884">
        <v>19520</v>
      </c>
      <c r="FS64" s="884">
        <v>4979</v>
      </c>
      <c r="FT64" s="884">
        <v>0</v>
      </c>
      <c r="FU64" s="884">
        <v>118486</v>
      </c>
      <c r="FV64" s="884">
        <v>10491</v>
      </c>
      <c r="FW64" s="884">
        <v>104395</v>
      </c>
      <c r="FX64" s="884">
        <v>128966</v>
      </c>
      <c r="FY64" s="884">
        <v>7571</v>
      </c>
      <c r="FZ64" s="884">
        <v>10186</v>
      </c>
      <c r="GA64" s="884">
        <v>465650</v>
      </c>
      <c r="GB64" s="884">
        <v>433296</v>
      </c>
      <c r="GC64" s="884">
        <v>114979</v>
      </c>
      <c r="GD64" s="884">
        <v>55906</v>
      </c>
      <c r="GE64" s="884">
        <v>198488</v>
      </c>
      <c r="GF64" s="884">
        <v>27301</v>
      </c>
      <c r="GG64" s="884">
        <v>11319</v>
      </c>
      <c r="GH64" s="884">
        <v>35452</v>
      </c>
      <c r="GI64" s="884">
        <v>17152</v>
      </c>
      <c r="GJ64" s="884">
        <v>32354</v>
      </c>
      <c r="GK64" s="884">
        <v>22379</v>
      </c>
      <c r="GL64" s="884">
        <v>22428</v>
      </c>
      <c r="GM64" s="884">
        <v>3937</v>
      </c>
      <c r="GN64" s="884">
        <v>5171</v>
      </c>
      <c r="GO64" s="884">
        <v>867</v>
      </c>
      <c r="GP64" s="884">
        <v>-61056</v>
      </c>
      <c r="GQ64" s="884">
        <v>-59706</v>
      </c>
      <c r="GR64" s="884">
        <v>-25614</v>
      </c>
      <c r="GS64" s="884">
        <v>-38888</v>
      </c>
      <c r="GT64" s="884">
        <v>1039388.246</v>
      </c>
      <c r="GU64" s="884">
        <v>47757.868999999999</v>
      </c>
      <c r="GV64" s="884">
        <v>7491.7034999999996</v>
      </c>
      <c r="GW64" s="884">
        <v>30473.161</v>
      </c>
      <c r="GX64" s="884">
        <v>9793.0044999999991</v>
      </c>
      <c r="GY64" s="884">
        <v>40266.165500000003</v>
      </c>
      <c r="GZ64" s="884">
        <v>23806.637329186382</v>
      </c>
      <c r="HA64" s="884">
        <v>5818.9373291863812</v>
      </c>
      <c r="HB64" s="884">
        <v>17987.7</v>
      </c>
      <c r="HC64" s="884">
        <v>15239.3</v>
      </c>
      <c r="HD64" s="884">
        <v>16047.8</v>
      </c>
      <c r="HE64" s="884">
        <v>13534.8</v>
      </c>
      <c r="HF64" s="884">
        <v>30409357.800000001</v>
      </c>
      <c r="HG64" s="884">
        <v>24523562.399999999</v>
      </c>
      <c r="HH64" s="884">
        <v>3228.005577800448</v>
      </c>
      <c r="HI64" s="884">
        <v>2590.9317513859332</v>
      </c>
      <c r="HJ64" s="884">
        <v>24.442499999999999</v>
      </c>
      <c r="HK64" s="884">
        <v>13.559267246210318</v>
      </c>
      <c r="HL64" s="884">
        <v>10.883232753789681</v>
      </c>
      <c r="HM64" s="884">
        <v>745.9</v>
      </c>
      <c r="HN64" s="884">
        <v>2031.5</v>
      </c>
      <c r="HO64" s="884">
        <v>238.30000000000018</v>
      </c>
      <c r="HP64" s="884">
        <v>1793.1999999999998</v>
      </c>
      <c r="HQ64" s="884">
        <v>1001.9</v>
      </c>
      <c r="HR64" s="884">
        <v>14208.400000000001</v>
      </c>
      <c r="HS64" s="884">
        <v>10111.800000000001</v>
      </c>
      <c r="HT64" s="884">
        <v>4096.6000000000004</v>
      </c>
      <c r="HU64" s="884">
        <v>442.3</v>
      </c>
      <c r="HV64" s="884">
        <v>1924.8</v>
      </c>
      <c r="HW64" s="884">
        <v>234.59999999999991</v>
      </c>
      <c r="HX64" s="884">
        <v>1690.2</v>
      </c>
      <c r="HY64" s="884">
        <v>814.6</v>
      </c>
      <c r="HZ64" s="884">
        <v>12057.6</v>
      </c>
      <c r="IA64" s="884">
        <v>8088.2000000000007</v>
      </c>
      <c r="IB64" s="884">
        <v>3969.4</v>
      </c>
      <c r="IC64" s="884">
        <v>473531</v>
      </c>
      <c r="ID64" s="884">
        <v>4621</v>
      </c>
      <c r="IE64" s="884">
        <v>71527</v>
      </c>
      <c r="IF64" s="884">
        <v>9705</v>
      </c>
      <c r="IG64" s="884">
        <v>61822</v>
      </c>
      <c r="IH64" s="884">
        <v>25092</v>
      </c>
      <c r="II64" s="884">
        <v>372291</v>
      </c>
      <c r="IJ64" s="884">
        <v>231688</v>
      </c>
      <c r="IK64" s="884">
        <v>140603</v>
      </c>
      <c r="IL64" s="884">
        <v>31073.015164738539</v>
      </c>
      <c r="IM64" s="884">
        <v>10447.659959303639</v>
      </c>
      <c r="IN64" s="884">
        <v>37160.743973399833</v>
      </c>
      <c r="IO64" s="884">
        <v>41368.286445012804</v>
      </c>
      <c r="IP64" s="884">
        <v>36576.736480889835</v>
      </c>
      <c r="IQ64" s="884">
        <v>30802.848023569848</v>
      </c>
      <c r="IR64" s="884">
        <v>30876.04498407643</v>
      </c>
      <c r="IS64" s="884">
        <v>28645.186815360645</v>
      </c>
      <c r="IT64" s="884">
        <v>35421.726205471859</v>
      </c>
      <c r="IU64" s="884">
        <v>4575.9370833333342</v>
      </c>
      <c r="IV64" s="884">
        <v>2542.9772499999999</v>
      </c>
      <c r="IW64" s="884">
        <v>27301</v>
      </c>
      <c r="IX64" s="884">
        <v>0.50378371592501292</v>
      </c>
      <c r="IY64" s="884">
        <v>0.17651552771305246</v>
      </c>
      <c r="IZ64" s="884">
        <v>0.26066287064890414</v>
      </c>
      <c r="JA64" s="884">
        <v>0.52956544830008312</v>
      </c>
      <c r="JB64" s="884">
        <v>0.47084873618434631</v>
      </c>
      <c r="JC64" s="884">
        <v>0.52694669259709048</v>
      </c>
      <c r="JD64" s="884">
        <v>0.43649983232413814</v>
      </c>
      <c r="JE64" s="884">
        <v>0.80015365353972223</v>
      </c>
      <c r="JF64" s="884">
        <v>38514.450000000004</v>
      </c>
      <c r="JG64" s="884">
        <v>18774.425000000003</v>
      </c>
      <c r="JH64" s="884">
        <v>19740.025000000001</v>
      </c>
      <c r="JI64" s="884">
        <v>22954.600000000002</v>
      </c>
      <c r="JJ64" s="884">
        <v>12359.150000000001</v>
      </c>
      <c r="JK64" s="884">
        <v>10595.45</v>
      </c>
      <c r="JL64" s="884">
        <v>17344.200000000004</v>
      </c>
      <c r="JM64" s="884">
        <v>9442.7000000000025</v>
      </c>
      <c r="JN64" s="884">
        <v>7901.5000000000018</v>
      </c>
      <c r="JO64" s="884">
        <v>5610.4000000000005</v>
      </c>
      <c r="JP64" s="884">
        <v>2916.5</v>
      </c>
      <c r="JQ64" s="884">
        <v>2693.8999999999996</v>
      </c>
      <c r="JR64" s="884">
        <v>59.599968323577258</v>
      </c>
      <c r="JS64" s="884">
        <v>65.82971249452379</v>
      </c>
      <c r="JT64" s="884">
        <v>53.674957351877715</v>
      </c>
      <c r="JU64" s="884">
        <v>45.032968145721938</v>
      </c>
      <c r="JV64" s="884">
        <v>50.295548332372363</v>
      </c>
      <c r="JW64" s="884">
        <v>40.027811514929702</v>
      </c>
      <c r="JX64" s="884">
        <v>24.441288456344264</v>
      </c>
      <c r="JY64" s="884">
        <v>23.597901150159998</v>
      </c>
      <c r="JZ64" s="884">
        <v>25.425064532417213</v>
      </c>
    </row>
    <row r="65" spans="1:286" s="1226" customFormat="1" ht="15">
      <c r="A65" s="560">
        <v>2015</v>
      </c>
      <c r="B65" s="1224">
        <v>1077590</v>
      </c>
      <c r="C65" s="1224">
        <v>630215</v>
      </c>
      <c r="D65" s="1224">
        <v>209910</v>
      </c>
      <c r="E65" s="1224">
        <v>204702</v>
      </c>
      <c r="F65" s="1224">
        <v>362356</v>
      </c>
      <c r="G65" s="1224">
        <v>329593</v>
      </c>
      <c r="H65" s="1225">
        <v>1077590</v>
      </c>
      <c r="I65" s="1225">
        <v>630215</v>
      </c>
      <c r="J65" s="1225">
        <v>209910</v>
      </c>
      <c r="K65" s="1225">
        <v>204702</v>
      </c>
      <c r="L65" s="1225">
        <v>362356</v>
      </c>
      <c r="M65" s="1225">
        <v>329593</v>
      </c>
      <c r="N65" s="1224">
        <v>100</v>
      </c>
      <c r="O65" s="1224">
        <v>100</v>
      </c>
      <c r="P65" s="1224">
        <v>100</v>
      </c>
      <c r="Q65" s="1224">
        <v>100</v>
      </c>
      <c r="R65" s="1224">
        <v>100</v>
      </c>
      <c r="S65" s="1224">
        <v>100</v>
      </c>
      <c r="T65" s="1225">
        <v>1077590</v>
      </c>
      <c r="U65" s="1225">
        <v>965499</v>
      </c>
      <c r="V65" s="1225">
        <v>492892</v>
      </c>
      <c r="W65" s="1225">
        <v>472607</v>
      </c>
      <c r="X65" s="1225">
        <v>303907</v>
      </c>
      <c r="Y65" s="1225">
        <v>168700</v>
      </c>
      <c r="Z65" s="1225">
        <v>112091</v>
      </c>
      <c r="AA65" s="1224">
        <v>1077590</v>
      </c>
      <c r="AB65" s="1224">
        <v>978469</v>
      </c>
      <c r="AC65" s="1224">
        <v>29476</v>
      </c>
      <c r="AD65" s="1224">
        <v>38243</v>
      </c>
      <c r="AE65" s="1224">
        <v>121772</v>
      </c>
      <c r="AF65" s="1224">
        <v>56440</v>
      </c>
      <c r="AG65" s="1224">
        <v>732538</v>
      </c>
      <c r="AH65" s="1224">
        <v>551623</v>
      </c>
      <c r="AI65" s="1224">
        <v>80906</v>
      </c>
      <c r="AJ65" s="1224">
        <v>180915</v>
      </c>
      <c r="AK65" s="1224">
        <v>99121</v>
      </c>
      <c r="AL65" s="1224">
        <v>1077590</v>
      </c>
      <c r="AM65" s="1224">
        <v>978469</v>
      </c>
      <c r="AN65" s="1224">
        <v>29476</v>
      </c>
      <c r="AO65" s="1224">
        <v>38243</v>
      </c>
      <c r="AP65" s="1224">
        <v>121772</v>
      </c>
      <c r="AQ65" s="1224">
        <v>56440</v>
      </c>
      <c r="AR65" s="1224">
        <v>732538</v>
      </c>
      <c r="AS65" s="1224">
        <v>551623</v>
      </c>
      <c r="AT65" s="1224">
        <v>80906</v>
      </c>
      <c r="AU65" s="1224">
        <v>180915</v>
      </c>
      <c r="AV65" s="1224">
        <v>99121</v>
      </c>
      <c r="AW65" s="1224">
        <v>100</v>
      </c>
      <c r="AX65" s="1224">
        <v>100</v>
      </c>
      <c r="AY65" s="1224">
        <v>100</v>
      </c>
      <c r="AZ65" s="1224">
        <v>100</v>
      </c>
      <c r="BA65" s="1224">
        <v>100</v>
      </c>
      <c r="BB65" s="1224">
        <v>100</v>
      </c>
      <c r="BC65" s="1224">
        <v>100</v>
      </c>
      <c r="BD65" s="1224">
        <v>100</v>
      </c>
      <c r="BE65" s="1224">
        <v>100</v>
      </c>
      <c r="BF65" s="1224">
        <v>100</v>
      </c>
      <c r="BG65" s="1224">
        <v>100</v>
      </c>
      <c r="BH65" s="1224">
        <v>362356</v>
      </c>
      <c r="BI65" s="1224">
        <v>252838</v>
      </c>
      <c r="BJ65" s="1224">
        <v>109518</v>
      </c>
      <c r="BK65" s="1224">
        <v>65535</v>
      </c>
      <c r="BL65" s="1224">
        <v>43983</v>
      </c>
      <c r="BM65" s="1224">
        <v>329593</v>
      </c>
      <c r="BN65" s="1224">
        <v>273513</v>
      </c>
      <c r="BO65" s="1224">
        <v>56080</v>
      </c>
      <c r="BP65" s="1224">
        <v>43642</v>
      </c>
      <c r="BQ65" s="1224">
        <v>12438</v>
      </c>
      <c r="BR65" s="1224">
        <v>362356</v>
      </c>
      <c r="BS65" s="1224">
        <v>252838</v>
      </c>
      <c r="BT65" s="1224">
        <v>109518</v>
      </c>
      <c r="BU65" s="1224">
        <v>65535</v>
      </c>
      <c r="BV65" s="1224">
        <v>43983</v>
      </c>
      <c r="BW65" s="1224">
        <v>329593</v>
      </c>
      <c r="BX65" s="1224">
        <v>273513</v>
      </c>
      <c r="BY65" s="1224">
        <v>56080</v>
      </c>
      <c r="BZ65" s="1224">
        <v>43642</v>
      </c>
      <c r="CA65" s="1224">
        <v>12438</v>
      </c>
      <c r="CB65" s="1224">
        <v>100</v>
      </c>
      <c r="CC65" s="1224">
        <v>100</v>
      </c>
      <c r="CD65" s="1224">
        <v>100</v>
      </c>
      <c r="CE65" s="1224">
        <v>100</v>
      </c>
      <c r="CF65" s="1224">
        <v>100</v>
      </c>
      <c r="CG65" s="1224">
        <v>100</v>
      </c>
      <c r="CH65" s="1224">
        <v>100</v>
      </c>
      <c r="CI65" s="1224">
        <v>100</v>
      </c>
      <c r="CJ65" s="1224">
        <v>100</v>
      </c>
      <c r="CK65" s="1224">
        <v>100</v>
      </c>
      <c r="CL65" s="1224">
        <v>204702</v>
      </c>
      <c r="CM65" s="1224">
        <v>194122</v>
      </c>
      <c r="CN65" s="1224">
        <v>8544</v>
      </c>
      <c r="CO65" s="1224">
        <v>2036</v>
      </c>
      <c r="CP65" s="1224">
        <v>204702</v>
      </c>
      <c r="CQ65" s="1224">
        <v>194122</v>
      </c>
      <c r="CR65" s="1224">
        <v>8544</v>
      </c>
      <c r="CS65" s="1224">
        <v>2036</v>
      </c>
      <c r="CT65" s="1224">
        <v>194122</v>
      </c>
      <c r="CU65" s="1224">
        <v>43526</v>
      </c>
      <c r="CV65" s="1224">
        <v>50056</v>
      </c>
      <c r="CW65" s="1224">
        <v>21319</v>
      </c>
      <c r="CX65" s="1224">
        <v>40889</v>
      </c>
      <c r="CY65" s="1224">
        <v>2419</v>
      </c>
      <c r="CZ65" s="1224">
        <v>35913</v>
      </c>
      <c r="DA65" s="1224">
        <v>79221</v>
      </c>
      <c r="DB65" s="1224">
        <v>204702</v>
      </c>
      <c r="DC65" s="1224">
        <v>194122</v>
      </c>
      <c r="DD65" s="1224">
        <v>43526</v>
      </c>
      <c r="DE65" s="1224">
        <v>50056</v>
      </c>
      <c r="DF65" s="1224">
        <v>21319</v>
      </c>
      <c r="DG65" s="1224">
        <v>40889</v>
      </c>
      <c r="DH65" s="1224">
        <v>2419</v>
      </c>
      <c r="DI65" s="1224">
        <v>35913</v>
      </c>
      <c r="DJ65" s="1224">
        <v>79221</v>
      </c>
      <c r="DK65" s="1224">
        <v>100</v>
      </c>
      <c r="DL65" s="1224">
        <v>100</v>
      </c>
      <c r="DM65" s="1224">
        <v>100</v>
      </c>
      <c r="DN65" s="1224">
        <v>100</v>
      </c>
      <c r="DO65" s="1224">
        <v>100</v>
      </c>
      <c r="DP65" s="1224">
        <v>100</v>
      </c>
      <c r="DQ65" s="1224">
        <v>100</v>
      </c>
      <c r="DR65" s="1224">
        <v>100</v>
      </c>
      <c r="DS65" s="1224">
        <v>100</v>
      </c>
      <c r="DT65" s="1224">
        <v>166878</v>
      </c>
      <c r="DU65" s="1224">
        <v>27244</v>
      </c>
      <c r="DV65" s="1224">
        <v>166878</v>
      </c>
      <c r="DW65" s="1224">
        <v>27244</v>
      </c>
      <c r="DX65" s="1224">
        <v>100</v>
      </c>
      <c r="DY65" s="1224">
        <v>100</v>
      </c>
      <c r="DZ65" s="1224">
        <v>3753925</v>
      </c>
      <c r="EA65" s="1224">
        <v>3515295.4558385392</v>
      </c>
      <c r="EB65" s="1224">
        <v>77.510000000000005</v>
      </c>
      <c r="EC65" s="1224">
        <v>190656</v>
      </c>
      <c r="ED65" s="1224">
        <v>494971</v>
      </c>
      <c r="EE65" s="1224">
        <v>34907</v>
      </c>
      <c r="EF65" s="1224">
        <v>-38362</v>
      </c>
      <c r="EG65" s="1224">
        <v>682172</v>
      </c>
      <c r="EH65" s="1224">
        <v>630215</v>
      </c>
      <c r="EI65" s="1224">
        <v>-2967</v>
      </c>
      <c r="EJ65" s="1224">
        <v>48990</v>
      </c>
      <c r="EK65" s="1224">
        <v>7.1814732941252357</v>
      </c>
      <c r="EL65" s="1224">
        <v>362356</v>
      </c>
      <c r="EM65" s="1224">
        <v>252838</v>
      </c>
      <c r="EN65" s="1224">
        <v>109518</v>
      </c>
      <c r="EO65" s="1224">
        <v>43983</v>
      </c>
      <c r="EP65" s="1224">
        <v>329593</v>
      </c>
      <c r="EQ65" s="1224">
        <v>273513</v>
      </c>
      <c r="ER65" s="1224">
        <v>56080</v>
      </c>
      <c r="ES65" s="1224">
        <v>12438</v>
      </c>
      <c r="ET65" s="1224">
        <v>-242</v>
      </c>
      <c r="EU65" s="1224">
        <v>-10693</v>
      </c>
      <c r="EV65" s="1224">
        <v>6976</v>
      </c>
      <c r="EW65" s="1224">
        <v>28804</v>
      </c>
      <c r="EX65" s="1224">
        <v>54949</v>
      </c>
      <c r="EY65" s="1224">
        <v>55191</v>
      </c>
      <c r="EZ65" s="1224">
        <v>-242</v>
      </c>
      <c r="FA65" s="1224">
        <v>13704</v>
      </c>
      <c r="FB65" s="1224">
        <v>24397</v>
      </c>
      <c r="FC65" s="1224">
        <v>-10693</v>
      </c>
      <c r="FD65" s="1224">
        <v>1066655</v>
      </c>
      <c r="FE65" s="1224">
        <v>168700</v>
      </c>
      <c r="FF65" s="1224">
        <v>897955</v>
      </c>
      <c r="FG65" s="1224">
        <v>630215</v>
      </c>
      <c r="FH65" s="1224">
        <v>209910</v>
      </c>
      <c r="FI65" s="1224">
        <v>226530</v>
      </c>
      <c r="FJ65" s="1224">
        <v>204702</v>
      </c>
      <c r="FK65" s="1224">
        <v>7048</v>
      </c>
      <c r="FL65" s="1224">
        <v>72</v>
      </c>
      <c r="FM65" s="1224">
        <v>6976</v>
      </c>
      <c r="FN65" s="1224">
        <v>28804</v>
      </c>
      <c r="FO65" s="1224">
        <v>2.6730017910336956</v>
      </c>
      <c r="FP65" s="1224">
        <v>417176</v>
      </c>
      <c r="FQ65" s="1224">
        <v>405496</v>
      </c>
      <c r="FR65" s="1224">
        <v>19959</v>
      </c>
      <c r="FS65" s="1224">
        <v>4538</v>
      </c>
      <c r="FT65" s="1224">
        <v>0</v>
      </c>
      <c r="FU65" s="1224">
        <v>126447</v>
      </c>
      <c r="FV65" s="1224">
        <v>8992</v>
      </c>
      <c r="FW65" s="1224">
        <v>107107</v>
      </c>
      <c r="FX65" s="1224">
        <v>131508</v>
      </c>
      <c r="FY65" s="1224">
        <v>6945</v>
      </c>
      <c r="FZ65" s="1224">
        <v>11680</v>
      </c>
      <c r="GA65" s="1224">
        <v>472962</v>
      </c>
      <c r="GB65" s="1224">
        <v>437526</v>
      </c>
      <c r="GC65" s="1224">
        <v>119220</v>
      </c>
      <c r="GD65" s="1224">
        <v>58533</v>
      </c>
      <c r="GE65" s="1224">
        <v>198568</v>
      </c>
      <c r="GF65" s="1224">
        <v>22198</v>
      </c>
      <c r="GG65" s="1224">
        <v>12265</v>
      </c>
      <c r="GH65" s="1224">
        <v>32412</v>
      </c>
      <c r="GI65" s="1224">
        <v>16528</v>
      </c>
      <c r="GJ65" s="1224">
        <v>35436</v>
      </c>
      <c r="GK65" s="1224">
        <v>27120</v>
      </c>
      <c r="GL65" s="1224">
        <v>27244</v>
      </c>
      <c r="GM65" s="1224">
        <v>4555</v>
      </c>
      <c r="GN65" s="1224">
        <v>2832</v>
      </c>
      <c r="GO65" s="1224">
        <v>929</v>
      </c>
      <c r="GP65" s="1224">
        <v>-55786</v>
      </c>
      <c r="GQ65" s="1224">
        <v>-55234</v>
      </c>
      <c r="GR65" s="1224">
        <v>-23385</v>
      </c>
      <c r="GS65" s="1224">
        <v>-32030</v>
      </c>
      <c r="GT65" s="1224">
        <v>1070079.0149999999</v>
      </c>
      <c r="GU65" s="1224">
        <v>47781.317000000003</v>
      </c>
      <c r="GV65" s="1224">
        <v>7483.1745000000001</v>
      </c>
      <c r="GW65" s="1224">
        <v>30318.567999999999</v>
      </c>
      <c r="GX65" s="1224">
        <v>9979.5745000000006</v>
      </c>
      <c r="GY65" s="1224">
        <v>40298.142500000002</v>
      </c>
      <c r="GZ65" s="1224">
        <v>23723.642428713476</v>
      </c>
      <c r="HA65" s="1224">
        <v>5232.8424287134767</v>
      </c>
      <c r="HB65" s="1224">
        <v>18490.8</v>
      </c>
      <c r="HC65" s="1224">
        <v>15709.5</v>
      </c>
      <c r="HD65" s="1224">
        <v>16555.8</v>
      </c>
      <c r="HE65" s="1224">
        <v>14008</v>
      </c>
      <c r="HF65" s="1224">
        <v>31327800.800000001</v>
      </c>
      <c r="HG65" s="1224">
        <v>25353822.899999999</v>
      </c>
      <c r="HH65" s="1224">
        <v>2796.3982459988001</v>
      </c>
      <c r="HI65" s="1224">
        <v>2436.4441827146766</v>
      </c>
      <c r="HJ65" s="1224">
        <v>22.057500000000005</v>
      </c>
      <c r="HK65" s="1224">
        <v>11.787389960886575</v>
      </c>
      <c r="HL65" s="1224">
        <v>10.27011003911343</v>
      </c>
      <c r="HM65" s="1224">
        <v>746.2</v>
      </c>
      <c r="HN65" s="1224">
        <v>2074</v>
      </c>
      <c r="HO65" s="1224">
        <v>241.70000000000005</v>
      </c>
      <c r="HP65" s="1224">
        <v>1832.3</v>
      </c>
      <c r="HQ65" s="1224">
        <v>1069.4000000000001</v>
      </c>
      <c r="HR65" s="1224">
        <v>14601.2</v>
      </c>
      <c r="HS65" s="1224">
        <v>10458.400000000001</v>
      </c>
      <c r="HT65" s="1224">
        <v>4142.8</v>
      </c>
      <c r="HU65" s="1224">
        <v>457.9</v>
      </c>
      <c r="HV65" s="1224">
        <v>1965.7</v>
      </c>
      <c r="HW65" s="1224">
        <v>237.79999999999995</v>
      </c>
      <c r="HX65" s="1224">
        <v>1727.9</v>
      </c>
      <c r="HY65" s="1224">
        <v>870.6</v>
      </c>
      <c r="HZ65" s="1224">
        <v>12415.3</v>
      </c>
      <c r="IA65" s="1224">
        <v>8413.7999999999993</v>
      </c>
      <c r="IB65" s="1224">
        <v>4001.5</v>
      </c>
      <c r="IC65" s="1224">
        <v>492892</v>
      </c>
      <c r="ID65" s="1224">
        <v>4979</v>
      </c>
      <c r="IE65" s="1224">
        <v>72740</v>
      </c>
      <c r="IF65" s="1224">
        <v>9906</v>
      </c>
      <c r="IG65" s="1224">
        <v>62834</v>
      </c>
      <c r="IH65" s="1224">
        <v>26421</v>
      </c>
      <c r="II65" s="1224">
        <v>388752</v>
      </c>
      <c r="IJ65" s="1224">
        <v>242836</v>
      </c>
      <c r="IK65" s="1224">
        <v>145916</v>
      </c>
      <c r="IL65" s="1224">
        <v>31375.409783888728</v>
      </c>
      <c r="IM65" s="1224">
        <v>10873.553177549684</v>
      </c>
      <c r="IN65" s="1224">
        <v>37004.629394108968</v>
      </c>
      <c r="IO65" s="1224">
        <v>41656.854499579487</v>
      </c>
      <c r="IP65" s="1224">
        <v>36364.372938248736</v>
      </c>
      <c r="IQ65" s="1224">
        <v>30348.035837353549</v>
      </c>
      <c r="IR65" s="1224">
        <v>31312.332364099137</v>
      </c>
      <c r="IS65" s="1224">
        <v>28861.632080629446</v>
      </c>
      <c r="IT65" s="1224">
        <v>36465.325502936401</v>
      </c>
      <c r="IU65" s="1224">
        <v>4232.1318333333338</v>
      </c>
      <c r="IV65" s="1224">
        <v>2224.172</v>
      </c>
      <c r="IW65" s="1224">
        <v>22198</v>
      </c>
      <c r="IX65" s="1224">
        <v>0.50373798250123403</v>
      </c>
      <c r="IY65" s="1224">
        <v>0.16891708508617181</v>
      </c>
      <c r="IZ65" s="1224">
        <v>0.25902779593651126</v>
      </c>
      <c r="JA65" s="1224">
        <v>0.51599710935190357</v>
      </c>
      <c r="JB65" s="1224">
        <v>0.46812544294826364</v>
      </c>
      <c r="JC65" s="1224">
        <v>0.5306919231493793</v>
      </c>
      <c r="JD65" s="1224">
        <v>0.4402209480025307</v>
      </c>
      <c r="JE65" s="1224">
        <v>0.80654450985269321</v>
      </c>
      <c r="JF65" s="1224">
        <v>38497.599999999999</v>
      </c>
      <c r="JG65" s="1224">
        <v>18753.299999999996</v>
      </c>
      <c r="JH65" s="1224">
        <v>19744.300000000003</v>
      </c>
      <c r="JI65" s="1224">
        <v>22922.05</v>
      </c>
      <c r="JJ65" s="1224">
        <v>12319.625</v>
      </c>
      <c r="JK65" s="1224">
        <v>10602.424999999999</v>
      </c>
      <c r="JL65" s="1224">
        <v>17866.05</v>
      </c>
      <c r="JM65" s="1224">
        <v>9760.3499999999985</v>
      </c>
      <c r="JN65" s="1224">
        <v>8105.7</v>
      </c>
      <c r="JO65" s="1224">
        <v>5056</v>
      </c>
      <c r="JP65" s="1224">
        <v>2559.3000000000002</v>
      </c>
      <c r="JQ65" s="1224">
        <v>2496.6999999999998</v>
      </c>
      <c r="JR65" s="1224">
        <v>59.541503885956523</v>
      </c>
      <c r="JS65" s="1224">
        <v>65.693104680242968</v>
      </c>
      <c r="JT65" s="1224">
        <v>53.698662398768235</v>
      </c>
      <c r="JU65" s="1224">
        <v>46.408217655126556</v>
      </c>
      <c r="JV65" s="1224">
        <v>52.046039896978137</v>
      </c>
      <c r="JW65" s="1224">
        <v>41.053367300942547</v>
      </c>
      <c r="JX65" s="1224">
        <v>22.057363979225244</v>
      </c>
      <c r="JY65" s="1224">
        <v>20.774171291739808</v>
      </c>
      <c r="JZ65" s="1224">
        <v>23.548386336144798</v>
      </c>
    </row>
    <row r="66" spans="1:286" s="264" customFormat="1" ht="15">
      <c r="A66" s="196">
        <v>2016</v>
      </c>
      <c r="B66" s="884">
        <v>1113840</v>
      </c>
      <c r="C66" s="884">
        <v>648265</v>
      </c>
      <c r="D66" s="884">
        <v>212278</v>
      </c>
      <c r="E66" s="884">
        <v>208882</v>
      </c>
      <c r="F66" s="884">
        <v>377370</v>
      </c>
      <c r="G66" s="884">
        <v>332955</v>
      </c>
      <c r="H66" s="1113">
        <v>1110254.9999999965</v>
      </c>
      <c r="I66" s="1113">
        <v>647189.99999999977</v>
      </c>
      <c r="J66" s="1113">
        <v>211973.99999999863</v>
      </c>
      <c r="K66" s="1113">
        <v>207598.99999999863</v>
      </c>
      <c r="L66" s="1113">
        <v>381818.99999999668</v>
      </c>
      <c r="M66" s="1113">
        <v>338326.99999999715</v>
      </c>
      <c r="N66" s="884">
        <v>100.32289879352072</v>
      </c>
      <c r="O66" s="884">
        <v>100.16610269009105</v>
      </c>
      <c r="P66" s="884">
        <v>100.14341381490249</v>
      </c>
      <c r="Q66" s="884">
        <v>100.61801839122606</v>
      </c>
      <c r="R66" s="884">
        <v>98.834788211168984</v>
      </c>
      <c r="S66" s="884">
        <v>98.412187026161916</v>
      </c>
      <c r="T66" s="1113">
        <v>1113840</v>
      </c>
      <c r="U66" s="1113">
        <v>999543</v>
      </c>
      <c r="V66" s="1113">
        <v>503724</v>
      </c>
      <c r="W66" s="1113">
        <v>495819</v>
      </c>
      <c r="X66" s="1113">
        <v>323171</v>
      </c>
      <c r="Y66" s="1113">
        <v>172648</v>
      </c>
      <c r="Z66" s="1113">
        <v>114297</v>
      </c>
      <c r="AA66" s="884">
        <v>1113840</v>
      </c>
      <c r="AB66" s="884">
        <v>1010688</v>
      </c>
      <c r="AC66" s="884">
        <v>31474</v>
      </c>
      <c r="AD66" s="884">
        <v>37900</v>
      </c>
      <c r="AE66" s="884">
        <v>125589</v>
      </c>
      <c r="AF66" s="884">
        <v>59374</v>
      </c>
      <c r="AG66" s="884">
        <v>756351</v>
      </c>
      <c r="AH66" s="884">
        <v>570861</v>
      </c>
      <c r="AI66" s="884">
        <v>82969</v>
      </c>
      <c r="AJ66" s="884">
        <v>185490</v>
      </c>
      <c r="AK66" s="884">
        <v>103152</v>
      </c>
      <c r="AL66" s="884">
        <v>1110254.9999999965</v>
      </c>
      <c r="AM66" s="884">
        <v>1006019.9999999966</v>
      </c>
      <c r="AN66" s="884">
        <v>30882.999999999847</v>
      </c>
      <c r="AO66" s="884">
        <v>41952.999999999913</v>
      </c>
      <c r="AP66" s="884">
        <v>124608.9999999993</v>
      </c>
      <c r="AQ66" s="884">
        <v>58648.999999999884</v>
      </c>
      <c r="AR66" s="884">
        <v>749925.99999999767</v>
      </c>
      <c r="AS66" s="884">
        <v>566561.99999999849</v>
      </c>
      <c r="AT66" s="884">
        <v>81867.001467999988</v>
      </c>
      <c r="AU66" s="884">
        <v>183363.99999999921</v>
      </c>
      <c r="AV66" s="884">
        <v>104234.99999999978</v>
      </c>
      <c r="AW66" s="884">
        <v>100.32289879352072</v>
      </c>
      <c r="AX66" s="884">
        <v>100.46400667978801</v>
      </c>
      <c r="AY66" s="884">
        <v>101.91367418968416</v>
      </c>
      <c r="AZ66" s="884">
        <v>90.33918909255614</v>
      </c>
      <c r="BA66" s="884">
        <v>100.78646004702767</v>
      </c>
      <c r="BB66" s="884">
        <v>101.23616770959455</v>
      </c>
      <c r="BC66" s="884">
        <v>100.85675119945199</v>
      </c>
      <c r="BD66" s="884">
        <v>100.75878721128517</v>
      </c>
      <c r="BE66" s="884">
        <v>101.34608390711703</v>
      </c>
      <c r="BF66" s="884">
        <v>101.159442420541</v>
      </c>
      <c r="BG66" s="884">
        <v>98.961001582961785</v>
      </c>
      <c r="BH66" s="884">
        <v>377370</v>
      </c>
      <c r="BI66" s="884">
        <v>259451</v>
      </c>
      <c r="BJ66" s="884">
        <v>117919</v>
      </c>
      <c r="BK66" s="884">
        <v>69327</v>
      </c>
      <c r="BL66" s="884">
        <v>48592</v>
      </c>
      <c r="BM66" s="884">
        <v>332955</v>
      </c>
      <c r="BN66" s="884">
        <v>273732</v>
      </c>
      <c r="BO66" s="884">
        <v>59223</v>
      </c>
      <c r="BP66" s="884">
        <v>46140</v>
      </c>
      <c r="BQ66" s="884">
        <v>13083</v>
      </c>
      <c r="BR66" s="884">
        <v>381818.99999999668</v>
      </c>
      <c r="BS66" s="884">
        <v>263542.9999999982</v>
      </c>
      <c r="BT66" s="884">
        <v>118275.99999999852</v>
      </c>
      <c r="BU66" s="884">
        <v>69631.999999998938</v>
      </c>
      <c r="BV66" s="884">
        <v>48643.999999999578</v>
      </c>
      <c r="BW66" s="884">
        <v>338326.99999999715</v>
      </c>
      <c r="BX66" s="884">
        <v>278202.99999999732</v>
      </c>
      <c r="BY66" s="884">
        <v>60123.999999999847</v>
      </c>
      <c r="BZ66" s="884">
        <v>46823.999999999956</v>
      </c>
      <c r="CA66" s="884">
        <v>13299.999999999893</v>
      </c>
      <c r="CB66" s="884">
        <v>98.834788211168984</v>
      </c>
      <c r="CC66" s="884">
        <v>98.44731220332234</v>
      </c>
      <c r="CD66" s="884">
        <v>99.698163617303166</v>
      </c>
      <c r="CE66" s="884">
        <v>99.561982996325042</v>
      </c>
      <c r="CF66" s="884">
        <v>99.893100896308738</v>
      </c>
      <c r="CG66" s="884">
        <v>98.412187026161916</v>
      </c>
      <c r="CH66" s="884">
        <v>98.392900148453705</v>
      </c>
      <c r="CI66" s="884">
        <v>98.501430377220672</v>
      </c>
      <c r="CJ66" s="884">
        <v>98.539210661199476</v>
      </c>
      <c r="CK66" s="884">
        <v>98.368421052632371</v>
      </c>
      <c r="CL66" s="884">
        <v>208882</v>
      </c>
      <c r="CM66" s="884">
        <v>200048</v>
      </c>
      <c r="CN66" s="884">
        <v>6771</v>
      </c>
      <c r="CO66" s="884">
        <v>2063</v>
      </c>
      <c r="CP66" s="884">
        <v>207598.99999999863</v>
      </c>
      <c r="CQ66" s="884">
        <v>198694.99999999904</v>
      </c>
      <c r="CR66" s="884">
        <v>6873.9999999995853</v>
      </c>
      <c r="CS66" s="884">
        <v>2029.9999999999902</v>
      </c>
      <c r="CT66" s="884">
        <v>200048</v>
      </c>
      <c r="CU66" s="884">
        <v>48610</v>
      </c>
      <c r="CV66" s="884">
        <v>47206</v>
      </c>
      <c r="CW66" s="884">
        <v>20508</v>
      </c>
      <c r="CX66" s="884">
        <v>43251</v>
      </c>
      <c r="CY66" s="884">
        <v>2629</v>
      </c>
      <c r="CZ66" s="884">
        <v>37844</v>
      </c>
      <c r="DA66" s="884">
        <v>83724</v>
      </c>
      <c r="DB66" s="884">
        <v>207598.99999999863</v>
      </c>
      <c r="DC66" s="884">
        <v>198694.99999999904</v>
      </c>
      <c r="DD66" s="884">
        <v>47409.999999999636</v>
      </c>
      <c r="DE66" s="884">
        <v>47630.999999999767</v>
      </c>
      <c r="DF66" s="884">
        <v>20128.999999999894</v>
      </c>
      <c r="DG66" s="884">
        <v>43182.999999999942</v>
      </c>
      <c r="DH66" s="884">
        <v>2551.9999999999873</v>
      </c>
      <c r="DI66" s="884">
        <v>37789.99999999984</v>
      </c>
      <c r="DJ66" s="884">
        <v>83524.999999999767</v>
      </c>
      <c r="DK66" s="884">
        <v>100.61801839122606</v>
      </c>
      <c r="DL66" s="884">
        <v>100.68094315408086</v>
      </c>
      <c r="DM66" s="884">
        <v>102.53111157983625</v>
      </c>
      <c r="DN66" s="884">
        <v>99.107723961286197</v>
      </c>
      <c r="DO66" s="884">
        <v>101.88285558149985</v>
      </c>
      <c r="DP66" s="884">
        <v>100.15746937452252</v>
      </c>
      <c r="DQ66" s="884">
        <v>103.01724137931086</v>
      </c>
      <c r="DR66" s="884">
        <v>100.14289494575326</v>
      </c>
      <c r="DS66" s="884">
        <v>100.23825202035346</v>
      </c>
      <c r="DT66" s="884">
        <v>178147</v>
      </c>
      <c r="DU66" s="884">
        <v>21901</v>
      </c>
      <c r="DV66" s="884">
        <v>176596.82326399101</v>
      </c>
      <c r="DW66" s="884">
        <v>22098.176736008027</v>
      </c>
      <c r="DX66" s="884">
        <v>100.87780556148039</v>
      </c>
      <c r="DY66" s="884">
        <v>99.107723961286197</v>
      </c>
      <c r="DZ66" s="884">
        <v>3781140</v>
      </c>
      <c r="EA66" s="884">
        <v>3549695.2970799925</v>
      </c>
      <c r="EB66" s="884">
        <v>78.492499999999993</v>
      </c>
      <c r="EC66" s="884">
        <v>197793</v>
      </c>
      <c r="ED66" s="884">
        <v>505826</v>
      </c>
      <c r="EE66" s="884">
        <v>38462</v>
      </c>
      <c r="EF66" s="884">
        <v>-41490</v>
      </c>
      <c r="EG66" s="884">
        <v>700591</v>
      </c>
      <c r="EH66" s="884">
        <v>648265</v>
      </c>
      <c r="EI66" s="884">
        <v>-3077</v>
      </c>
      <c r="EJ66" s="884">
        <v>49249</v>
      </c>
      <c r="EK66" s="884">
        <v>7.0296364069763957</v>
      </c>
      <c r="EL66" s="884">
        <v>377370</v>
      </c>
      <c r="EM66" s="884">
        <v>259451</v>
      </c>
      <c r="EN66" s="884">
        <v>117919</v>
      </c>
      <c r="EO66" s="884">
        <v>48592</v>
      </c>
      <c r="EP66" s="884">
        <v>332955</v>
      </c>
      <c r="EQ66" s="884">
        <v>273732</v>
      </c>
      <c r="ER66" s="884">
        <v>59223</v>
      </c>
      <c r="ES66" s="884">
        <v>13083</v>
      </c>
      <c r="ET66" s="884">
        <v>2752</v>
      </c>
      <c r="EU66" s="884">
        <v>-11797</v>
      </c>
      <c r="EV66" s="884">
        <v>2430</v>
      </c>
      <c r="EW66" s="884">
        <v>37800</v>
      </c>
      <c r="EX66" s="884">
        <v>57666</v>
      </c>
      <c r="EY66" s="884">
        <v>54914</v>
      </c>
      <c r="EZ66" s="884">
        <v>2752</v>
      </c>
      <c r="FA66" s="884">
        <v>14051</v>
      </c>
      <c r="FB66" s="884">
        <v>25848</v>
      </c>
      <c r="FC66" s="884">
        <v>-11797</v>
      </c>
      <c r="FD66" s="884">
        <v>1104795</v>
      </c>
      <c r="FE66" s="884">
        <v>172648</v>
      </c>
      <c r="FF66" s="884">
        <v>932147</v>
      </c>
      <c r="FG66" s="884">
        <v>648265</v>
      </c>
      <c r="FH66" s="884">
        <v>212278</v>
      </c>
      <c r="FI66" s="884">
        <v>244252</v>
      </c>
      <c r="FJ66" s="884">
        <v>208882</v>
      </c>
      <c r="FK66" s="884">
        <v>2392</v>
      </c>
      <c r="FL66" s="884">
        <v>-38</v>
      </c>
      <c r="FM66" s="884">
        <v>2430</v>
      </c>
      <c r="FN66" s="884">
        <v>37800</v>
      </c>
      <c r="FO66" s="884">
        <v>3.3936651583710407</v>
      </c>
      <c r="FP66" s="884">
        <v>424780</v>
      </c>
      <c r="FQ66" s="884">
        <v>415749</v>
      </c>
      <c r="FR66" s="884">
        <v>20441</v>
      </c>
      <c r="FS66" s="884">
        <v>4541</v>
      </c>
      <c r="FT66" s="884">
        <v>0</v>
      </c>
      <c r="FU66" s="884">
        <v>128876</v>
      </c>
      <c r="FV66" s="884">
        <v>8712</v>
      </c>
      <c r="FW66" s="884">
        <v>110007</v>
      </c>
      <c r="FX66" s="884">
        <v>135573</v>
      </c>
      <c r="FY66" s="884">
        <v>7599</v>
      </c>
      <c r="FZ66" s="884">
        <v>9031</v>
      </c>
      <c r="GA66" s="884">
        <v>472733</v>
      </c>
      <c r="GB66" s="884">
        <v>442288</v>
      </c>
      <c r="GC66" s="884">
        <v>121506</v>
      </c>
      <c r="GD66" s="884">
        <v>58229</v>
      </c>
      <c r="GE66" s="884">
        <v>202982</v>
      </c>
      <c r="GF66" s="884">
        <v>20095</v>
      </c>
      <c r="GG66" s="884">
        <v>11227</v>
      </c>
      <c r="GH66" s="884">
        <v>30668</v>
      </c>
      <c r="GI66" s="884">
        <v>17676</v>
      </c>
      <c r="GJ66" s="884">
        <v>30445</v>
      </c>
      <c r="GK66" s="884">
        <v>21736</v>
      </c>
      <c r="GL66" s="884">
        <v>21901</v>
      </c>
      <c r="GM66" s="884">
        <v>3016</v>
      </c>
      <c r="GN66" s="884">
        <v>4841</v>
      </c>
      <c r="GO66" s="884">
        <v>852</v>
      </c>
      <c r="GP66" s="884">
        <v>-47953</v>
      </c>
      <c r="GQ66" s="884">
        <v>-45566</v>
      </c>
      <c r="GR66" s="884">
        <v>-17296</v>
      </c>
      <c r="GS66" s="884">
        <v>-26539</v>
      </c>
      <c r="GT66" s="884">
        <v>1104553.9550000001</v>
      </c>
      <c r="GU66" s="884">
        <v>47878.152999999998</v>
      </c>
      <c r="GV66" s="884">
        <v>7468.1495000000004</v>
      </c>
      <c r="GW66" s="884">
        <v>30257.518</v>
      </c>
      <c r="GX66" s="884">
        <v>10152.485500000001</v>
      </c>
      <c r="GY66" s="884">
        <v>40410.003499999999</v>
      </c>
      <c r="GZ66" s="884">
        <v>23499.533378958506</v>
      </c>
      <c r="HA66" s="884">
        <v>4614.1333789585042</v>
      </c>
      <c r="HB66" s="884">
        <v>18885.400000000001</v>
      </c>
      <c r="HC66" s="884">
        <v>16064.3</v>
      </c>
      <c r="HD66" s="884">
        <v>17017.099999999999</v>
      </c>
      <c r="HE66" s="884">
        <v>14400.7</v>
      </c>
      <c r="HF66" s="884">
        <v>32132564.699999999</v>
      </c>
      <c r="HG66" s="884">
        <v>26018091.199999999</v>
      </c>
      <c r="HH66" s="884">
        <v>2526.5885127757347</v>
      </c>
      <c r="HI66" s="884">
        <v>2087.5448661827695</v>
      </c>
      <c r="HJ66" s="884">
        <v>19.634999999999998</v>
      </c>
      <c r="HK66" s="884">
        <v>10.751653967044483</v>
      </c>
      <c r="HL66" s="884">
        <v>8.8833460329555152</v>
      </c>
      <c r="HM66" s="884">
        <v>779.7</v>
      </c>
      <c r="HN66" s="884">
        <v>2145.5</v>
      </c>
      <c r="HO66" s="884">
        <v>248.40000000000009</v>
      </c>
      <c r="HP66" s="884">
        <v>1897.1</v>
      </c>
      <c r="HQ66" s="884">
        <v>1085.2</v>
      </c>
      <c r="HR66" s="884">
        <v>14875</v>
      </c>
      <c r="HS66" s="884">
        <v>10661</v>
      </c>
      <c r="HT66" s="884">
        <v>4214</v>
      </c>
      <c r="HU66" s="884">
        <v>486.3</v>
      </c>
      <c r="HV66" s="884">
        <v>2032</v>
      </c>
      <c r="HW66" s="884">
        <v>244</v>
      </c>
      <c r="HX66" s="884">
        <v>1788</v>
      </c>
      <c r="HY66" s="884">
        <v>890.1</v>
      </c>
      <c r="HZ66" s="884">
        <v>12655.9</v>
      </c>
      <c r="IA66" s="884">
        <v>8590</v>
      </c>
      <c r="IB66" s="884">
        <v>4065.9</v>
      </c>
      <c r="IC66" s="884">
        <v>503724</v>
      </c>
      <c r="ID66" s="884">
        <v>5164</v>
      </c>
      <c r="IE66" s="884">
        <v>75006</v>
      </c>
      <c r="IF66" s="884">
        <v>10011</v>
      </c>
      <c r="IG66" s="884">
        <v>64995</v>
      </c>
      <c r="IH66" s="884">
        <v>26983</v>
      </c>
      <c r="II66" s="884">
        <v>396571</v>
      </c>
      <c r="IJ66" s="884">
        <v>246989</v>
      </c>
      <c r="IK66" s="884">
        <v>149582</v>
      </c>
      <c r="IL66" s="884">
        <v>31356.735120733552</v>
      </c>
      <c r="IM66" s="884">
        <v>10618.959490026733</v>
      </c>
      <c r="IN66" s="884">
        <v>36912.401574803152</v>
      </c>
      <c r="IO66" s="884">
        <v>41028.688524590165</v>
      </c>
      <c r="IP66" s="884">
        <v>36350.671140939594</v>
      </c>
      <c r="IQ66" s="884">
        <v>30314.571396472307</v>
      </c>
      <c r="IR66" s="884">
        <v>31334.871482865699</v>
      </c>
      <c r="IS66" s="884">
        <v>28753.084982537835</v>
      </c>
      <c r="IT66" s="884">
        <v>36789.394721955781</v>
      </c>
      <c r="IU66" s="884">
        <v>3901.4421666666658</v>
      </c>
      <c r="IV66" s="884">
        <v>2010.2450833333332</v>
      </c>
      <c r="IW66" s="884">
        <v>20095</v>
      </c>
      <c r="IX66" s="884">
        <v>0.49839713145896658</v>
      </c>
      <c r="IY66" s="884">
        <v>0.16407193238863824</v>
      </c>
      <c r="IZ66" s="884">
        <v>0.26414248021108178</v>
      </c>
      <c r="JA66" s="884">
        <v>0.51752143897952851</v>
      </c>
      <c r="JB66" s="884">
        <v>0.4544581803483006</v>
      </c>
      <c r="JC66" s="884">
        <v>0.52432137988843808</v>
      </c>
      <c r="JD66" s="884">
        <v>0.43266049003172402</v>
      </c>
      <c r="JE66" s="884">
        <v>0.80641544018545475</v>
      </c>
      <c r="JF66" s="884">
        <v>38531.624999999993</v>
      </c>
      <c r="JG66" s="884">
        <v>18754.099999999995</v>
      </c>
      <c r="JH66" s="884">
        <v>19777.524999999998</v>
      </c>
      <c r="JI66" s="884">
        <v>22822.674999999999</v>
      </c>
      <c r="JJ66" s="884">
        <v>12213.75</v>
      </c>
      <c r="JK66" s="884">
        <v>10608.924999999999</v>
      </c>
      <c r="JL66" s="884">
        <v>18341.49463477272</v>
      </c>
      <c r="JM66" s="884">
        <v>10000.756180613444</v>
      </c>
      <c r="JN66" s="884">
        <v>8340.7384541592783</v>
      </c>
      <c r="JO66" s="884">
        <v>4481.1803652272793</v>
      </c>
      <c r="JP66" s="884">
        <v>2213.0250000000001</v>
      </c>
      <c r="JQ66" s="884">
        <v>2268.1750000000002</v>
      </c>
      <c r="JR66" s="884">
        <v>59.231021271488039</v>
      </c>
      <c r="JS66" s="884">
        <v>65.125759167328766</v>
      </c>
      <c r="JT66" s="884">
        <v>53.641317606727846</v>
      </c>
      <c r="JU66" s="884">
        <v>47.601144864180327</v>
      </c>
      <c r="JV66" s="884">
        <v>53.325705742282736</v>
      </c>
      <c r="JW66" s="884">
        <v>42.172812089274466</v>
      </c>
      <c r="JX66" s="884">
        <v>19.634772721546792</v>
      </c>
      <c r="JY66" s="884">
        <v>18.119128031931226</v>
      </c>
      <c r="JZ66" s="884">
        <v>21.379875906371289</v>
      </c>
    </row>
    <row r="67" spans="1:286" s="264" customFormat="1" ht="15">
      <c r="A67" s="196">
        <v>2017</v>
      </c>
      <c r="B67" s="884">
        <v>1161867</v>
      </c>
      <c r="C67" s="884">
        <v>678102</v>
      </c>
      <c r="D67" s="884">
        <v>216332</v>
      </c>
      <c r="E67" s="884">
        <v>225532</v>
      </c>
      <c r="F67" s="884">
        <v>408390</v>
      </c>
      <c r="G67" s="884">
        <v>366489</v>
      </c>
      <c r="H67" s="1113">
        <v>1143270.3936920923</v>
      </c>
      <c r="I67" s="1113">
        <v>666835.40843655611</v>
      </c>
      <c r="J67" s="1113">
        <v>214138.84372670841</v>
      </c>
      <c r="K67" s="1113">
        <v>220720.74233094914</v>
      </c>
      <c r="L67" s="1113">
        <v>402909.07183113479</v>
      </c>
      <c r="M67" s="1113">
        <v>361333.67263325612</v>
      </c>
      <c r="N67" s="884">
        <v>101.62661487698037</v>
      </c>
      <c r="O67" s="884">
        <v>101.6895610852248</v>
      </c>
      <c r="P67" s="884">
        <v>101.02417489285156</v>
      </c>
      <c r="Q67" s="884">
        <v>102.17979407745776</v>
      </c>
      <c r="R67" s="884">
        <v>101.36033873448309</v>
      </c>
      <c r="S67" s="884">
        <v>101.4267497765082</v>
      </c>
      <c r="T67" s="1113">
        <v>1161867</v>
      </c>
      <c r="U67" s="1113">
        <v>1042089</v>
      </c>
      <c r="V67" s="1113">
        <v>523665</v>
      </c>
      <c r="W67" s="1113">
        <v>518424</v>
      </c>
      <c r="X67" s="1113">
        <v>340355</v>
      </c>
      <c r="Y67" s="1113">
        <v>178069</v>
      </c>
      <c r="Z67" s="1113">
        <v>119778</v>
      </c>
      <c r="AA67" s="884">
        <v>1161867</v>
      </c>
      <c r="AB67" s="884">
        <v>1053180</v>
      </c>
      <c r="AC67" s="884">
        <v>32399</v>
      </c>
      <c r="AD67" s="884">
        <v>39281</v>
      </c>
      <c r="AE67" s="884">
        <v>131720</v>
      </c>
      <c r="AF67" s="884">
        <v>62070</v>
      </c>
      <c r="AG67" s="884">
        <v>787710</v>
      </c>
      <c r="AH67" s="884">
        <v>596993</v>
      </c>
      <c r="AI67" s="884">
        <v>83318</v>
      </c>
      <c r="AJ67" s="884">
        <v>190717</v>
      </c>
      <c r="AK67" s="884">
        <v>108687</v>
      </c>
      <c r="AL67" s="884">
        <v>1143270.3936920923</v>
      </c>
      <c r="AM67" s="884">
        <v>1037090.4747892816</v>
      </c>
      <c r="AN67" s="884">
        <v>29752.398428161694</v>
      </c>
      <c r="AO67" s="884">
        <v>41506.923898057343</v>
      </c>
      <c r="AP67" s="884">
        <v>131665.09040806655</v>
      </c>
      <c r="AQ67" s="884">
        <v>59792.395085709548</v>
      </c>
      <c r="AR67" s="884">
        <v>774373.66696928651</v>
      </c>
      <c r="AS67" s="884">
        <v>586495.76038528467</v>
      </c>
      <c r="AT67" s="884">
        <v>81657.778551999989</v>
      </c>
      <c r="AU67" s="884">
        <v>187877.90658400184</v>
      </c>
      <c r="AV67" s="884">
        <v>106179.91890281055</v>
      </c>
      <c r="AW67" s="884">
        <v>101.62661487698037</v>
      </c>
      <c r="AX67" s="884">
        <v>101.55140998802324</v>
      </c>
      <c r="AY67" s="884">
        <v>108.89542259333689</v>
      </c>
      <c r="AZ67" s="884">
        <v>94.637222687173107</v>
      </c>
      <c r="BA67" s="884">
        <v>100.04170398680718</v>
      </c>
      <c r="BB67" s="884">
        <v>103.80918829397218</v>
      </c>
      <c r="BC67" s="884">
        <v>101.72220900575152</v>
      </c>
      <c r="BD67" s="884">
        <v>101.78982361403932</v>
      </c>
      <c r="BE67" s="884">
        <v>102.03314549751408</v>
      </c>
      <c r="BF67" s="884">
        <v>101.51113745496667</v>
      </c>
      <c r="BG67" s="884">
        <v>102.36116313055791</v>
      </c>
      <c r="BH67" s="884">
        <v>408390</v>
      </c>
      <c r="BI67" s="884">
        <v>281231</v>
      </c>
      <c r="BJ67" s="884">
        <v>127159</v>
      </c>
      <c r="BK67" s="884">
        <v>72703</v>
      </c>
      <c r="BL67" s="884">
        <v>54456</v>
      </c>
      <c r="BM67" s="884">
        <v>366489</v>
      </c>
      <c r="BN67" s="884">
        <v>303269</v>
      </c>
      <c r="BO67" s="884">
        <v>63220</v>
      </c>
      <c r="BP67" s="884">
        <v>48162</v>
      </c>
      <c r="BQ67" s="884">
        <v>15058</v>
      </c>
      <c r="BR67" s="884">
        <v>402909.07183113479</v>
      </c>
      <c r="BS67" s="884">
        <v>276961.82025937579</v>
      </c>
      <c r="BT67" s="884">
        <v>125947.25157175904</v>
      </c>
      <c r="BU67" s="884">
        <v>72435.91883492202</v>
      </c>
      <c r="BV67" s="884">
        <v>53511.332736837023</v>
      </c>
      <c r="BW67" s="884">
        <v>361333.67263325612</v>
      </c>
      <c r="BX67" s="884">
        <v>297752.70213161537</v>
      </c>
      <c r="BY67" s="884">
        <v>63580.970501640768</v>
      </c>
      <c r="BZ67" s="884">
        <v>48462.600869610091</v>
      </c>
      <c r="CA67" s="884">
        <v>15118.369632030675</v>
      </c>
      <c r="CB67" s="884">
        <v>101.36033873448309</v>
      </c>
      <c r="CC67" s="884">
        <v>101.5414325832442</v>
      </c>
      <c r="CD67" s="884">
        <v>100.96210787700322</v>
      </c>
      <c r="CE67" s="884">
        <v>100.36871371189015</v>
      </c>
      <c r="CF67" s="884">
        <v>101.76535925167245</v>
      </c>
      <c r="CG67" s="884">
        <v>101.4267497765082</v>
      </c>
      <c r="CH67" s="884">
        <v>101.85264409991694</v>
      </c>
      <c r="CI67" s="884">
        <v>99.432266448918938</v>
      </c>
      <c r="CJ67" s="884">
        <v>99.379726089363501</v>
      </c>
      <c r="CK67" s="884">
        <v>99.600686889525619</v>
      </c>
      <c r="CL67" s="884">
        <v>225532</v>
      </c>
      <c r="CM67" s="884">
        <v>216932</v>
      </c>
      <c r="CN67" s="884">
        <v>6435</v>
      </c>
      <c r="CO67" s="884">
        <v>2165</v>
      </c>
      <c r="CP67" s="884">
        <v>220720.74233094914</v>
      </c>
      <c r="CQ67" s="884">
        <v>212264.46245066624</v>
      </c>
      <c r="CR67" s="884">
        <v>6280.3941661506869</v>
      </c>
      <c r="CS67" s="884">
        <v>2175.885714132206</v>
      </c>
      <c r="CT67" s="884">
        <v>216932</v>
      </c>
      <c r="CU67" s="884">
        <v>56215</v>
      </c>
      <c r="CV67" s="884">
        <v>48252</v>
      </c>
      <c r="CW67" s="884">
        <v>24496</v>
      </c>
      <c r="CX67" s="884">
        <v>45709</v>
      </c>
      <c r="CY67" s="884">
        <v>2900</v>
      </c>
      <c r="CZ67" s="884">
        <v>39360</v>
      </c>
      <c r="DA67" s="884">
        <v>87969</v>
      </c>
      <c r="DB67" s="884">
        <v>220720.74233094914</v>
      </c>
      <c r="DC67" s="884">
        <v>212264.46245066624</v>
      </c>
      <c r="DD67" s="884">
        <v>53798.306343154458</v>
      </c>
      <c r="DE67" s="884">
        <v>47631.517380255427</v>
      </c>
      <c r="DF67" s="884">
        <v>23756.446700401026</v>
      </c>
      <c r="DG67" s="884">
        <v>45393.611015070674</v>
      </c>
      <c r="DH67" s="884">
        <v>2782.3871258791064</v>
      </c>
      <c r="DI67" s="884">
        <v>38902.193885905537</v>
      </c>
      <c r="DJ67" s="884">
        <v>87078.192026855308</v>
      </c>
      <c r="DK67" s="884">
        <v>102.17979407745776</v>
      </c>
      <c r="DL67" s="884">
        <v>102.19892557399643</v>
      </c>
      <c r="DM67" s="884">
        <v>104.49213705991147</v>
      </c>
      <c r="DN67" s="884">
        <v>101.30267237718063</v>
      </c>
      <c r="DO67" s="884">
        <v>103.11306361984889</v>
      </c>
      <c r="DP67" s="884">
        <v>100.694787169112</v>
      </c>
      <c r="DQ67" s="884">
        <v>104.2270492494366</v>
      </c>
      <c r="DR67" s="884">
        <v>101.17681310066251</v>
      </c>
      <c r="DS67" s="884">
        <v>101.02299778211975</v>
      </c>
      <c r="DT67" s="884">
        <v>193749</v>
      </c>
      <c r="DU67" s="884">
        <v>23183</v>
      </c>
      <c r="DV67" s="884">
        <v>189379.57752514063</v>
      </c>
      <c r="DW67" s="884">
        <v>22884.884925525606</v>
      </c>
      <c r="DX67" s="884">
        <v>102.30723002551809</v>
      </c>
      <c r="DY67" s="884">
        <v>101.30267237718063</v>
      </c>
      <c r="DZ67" s="884">
        <v>3819162</v>
      </c>
      <c r="EA67" s="884">
        <v>3595378.7151961527</v>
      </c>
      <c r="EB67" s="884">
        <v>78.752499999999998</v>
      </c>
      <c r="EC67" s="884">
        <v>205623</v>
      </c>
      <c r="ED67" s="884">
        <v>526002</v>
      </c>
      <c r="EE67" s="884">
        <v>41712</v>
      </c>
      <c r="EF67" s="884">
        <v>-50402</v>
      </c>
      <c r="EG67" s="884">
        <v>722935</v>
      </c>
      <c r="EH67" s="884">
        <v>678102</v>
      </c>
      <c r="EI67" s="884">
        <v>-3066</v>
      </c>
      <c r="EJ67" s="884">
        <v>41767</v>
      </c>
      <c r="EK67" s="884">
        <v>5.7774212066091692</v>
      </c>
      <c r="EL67" s="884">
        <v>408390</v>
      </c>
      <c r="EM67" s="884">
        <v>281231</v>
      </c>
      <c r="EN67" s="884">
        <v>127159</v>
      </c>
      <c r="EO67" s="884">
        <v>54456</v>
      </c>
      <c r="EP67" s="884">
        <v>366489</v>
      </c>
      <c r="EQ67" s="884">
        <v>303269</v>
      </c>
      <c r="ER67" s="884">
        <v>63220</v>
      </c>
      <c r="ES67" s="884">
        <v>15058</v>
      </c>
      <c r="ET67" s="884">
        <v>433</v>
      </c>
      <c r="EU67" s="884">
        <v>-10125</v>
      </c>
      <c r="EV67" s="884">
        <v>2843</v>
      </c>
      <c r="EW67" s="884">
        <v>35052</v>
      </c>
      <c r="EX67" s="884">
        <v>60060</v>
      </c>
      <c r="EY67" s="884">
        <v>59627</v>
      </c>
      <c r="EZ67" s="884">
        <v>433</v>
      </c>
      <c r="FA67" s="884">
        <v>15844</v>
      </c>
      <c r="FB67" s="884">
        <v>25969</v>
      </c>
      <c r="FC67" s="884">
        <v>-10125</v>
      </c>
      <c r="FD67" s="884">
        <v>1152175</v>
      </c>
      <c r="FE67" s="884">
        <v>178069</v>
      </c>
      <c r="FF67" s="884">
        <v>974106</v>
      </c>
      <c r="FG67" s="884">
        <v>678102</v>
      </c>
      <c r="FH67" s="884">
        <v>216332</v>
      </c>
      <c r="FI67" s="884">
        <v>257741</v>
      </c>
      <c r="FJ67" s="884">
        <v>225532</v>
      </c>
      <c r="FK67" s="884">
        <v>2592</v>
      </c>
      <c r="FL67" s="884">
        <v>-251</v>
      </c>
      <c r="FM67" s="884">
        <v>2843</v>
      </c>
      <c r="FN67" s="884">
        <v>35052</v>
      </c>
      <c r="FO67" s="884">
        <v>3.0168685400308295</v>
      </c>
      <c r="FP67" s="884">
        <v>443531</v>
      </c>
      <c r="FQ67" s="884">
        <v>434837</v>
      </c>
      <c r="FR67" s="884">
        <v>20766</v>
      </c>
      <c r="FS67" s="884">
        <v>4530</v>
      </c>
      <c r="FT67" s="884">
        <v>0</v>
      </c>
      <c r="FU67" s="884">
        <v>135060</v>
      </c>
      <c r="FV67" s="884">
        <v>7421</v>
      </c>
      <c r="FW67" s="884">
        <v>116946</v>
      </c>
      <c r="FX67" s="884">
        <v>142430</v>
      </c>
      <c r="FY67" s="884">
        <v>7684</v>
      </c>
      <c r="FZ67" s="884">
        <v>8694</v>
      </c>
      <c r="GA67" s="884">
        <v>478669</v>
      </c>
      <c r="GB67" s="884">
        <v>448051</v>
      </c>
      <c r="GC67" s="884">
        <v>123460</v>
      </c>
      <c r="GD67" s="884">
        <v>59386</v>
      </c>
      <c r="GE67" s="884">
        <v>207420</v>
      </c>
      <c r="GF67" s="884">
        <v>18415</v>
      </c>
      <c r="GG67" s="884">
        <v>12126</v>
      </c>
      <c r="GH67" s="884">
        <v>29262</v>
      </c>
      <c r="GI67" s="884">
        <v>16397</v>
      </c>
      <c r="GJ67" s="884">
        <v>30618</v>
      </c>
      <c r="GK67" s="884">
        <v>23134</v>
      </c>
      <c r="GL67" s="884">
        <v>23183</v>
      </c>
      <c r="GM67" s="884">
        <v>3368</v>
      </c>
      <c r="GN67" s="884">
        <v>3408</v>
      </c>
      <c r="GO67" s="884">
        <v>708</v>
      </c>
      <c r="GP67" s="884">
        <v>-35138</v>
      </c>
      <c r="GQ67" s="884">
        <v>-34629</v>
      </c>
      <c r="GR67" s="884">
        <v>-5887</v>
      </c>
      <c r="GS67" s="884">
        <v>-13214</v>
      </c>
      <c r="GT67" s="884">
        <v>1145097.3370000001</v>
      </c>
      <c r="GU67" s="884">
        <v>48042.613499999999</v>
      </c>
      <c r="GV67" s="884">
        <v>7448.5550000000003</v>
      </c>
      <c r="GW67" s="884">
        <v>30253.621500000001</v>
      </c>
      <c r="GX67" s="884">
        <v>10340.437</v>
      </c>
      <c r="GY67" s="884">
        <v>40594.058499999999</v>
      </c>
      <c r="GZ67" s="884">
        <v>23415.403201449713</v>
      </c>
      <c r="HA67" s="884">
        <v>4033.3032014497148</v>
      </c>
      <c r="HB67" s="884">
        <v>19382.099999999999</v>
      </c>
      <c r="HC67" s="884">
        <v>16581.599999999999</v>
      </c>
      <c r="HD67" s="884">
        <v>17511</v>
      </c>
      <c r="HE67" s="884">
        <v>14872.7</v>
      </c>
      <c r="HF67" s="884">
        <v>32802152.899999999</v>
      </c>
      <c r="HG67" s="884">
        <v>26764054.5</v>
      </c>
      <c r="HH67" s="884">
        <v>2354.022639506396</v>
      </c>
      <c r="HI67" s="884">
        <v>1679.2805619433188</v>
      </c>
      <c r="HJ67" s="884">
        <v>17.224999999999998</v>
      </c>
      <c r="HK67" s="884">
        <v>10.053308154696444</v>
      </c>
      <c r="HL67" s="884">
        <v>7.1716918453035543</v>
      </c>
      <c r="HM67" s="884">
        <v>802.4</v>
      </c>
      <c r="HN67" s="884">
        <v>2196.6999999999998</v>
      </c>
      <c r="HO67" s="884">
        <v>247.89999999999986</v>
      </c>
      <c r="HP67" s="884">
        <v>1948.8</v>
      </c>
      <c r="HQ67" s="884">
        <v>1131.9000000000001</v>
      </c>
      <c r="HR67" s="884">
        <v>15251.1</v>
      </c>
      <c r="HS67" s="884">
        <v>10965.900000000001</v>
      </c>
      <c r="HT67" s="884">
        <v>4285.2</v>
      </c>
      <c r="HU67" s="884">
        <v>499.1</v>
      </c>
      <c r="HV67" s="884">
        <v>2085</v>
      </c>
      <c r="HW67" s="884">
        <v>243.29999999999995</v>
      </c>
      <c r="HX67" s="884">
        <v>1841.7</v>
      </c>
      <c r="HY67" s="884">
        <v>935.8</v>
      </c>
      <c r="HZ67" s="884">
        <v>13061.699999999999</v>
      </c>
      <c r="IA67" s="884">
        <v>8925.4999999999982</v>
      </c>
      <c r="IB67" s="884">
        <v>4136.1999999999989</v>
      </c>
      <c r="IC67" s="884">
        <v>523665</v>
      </c>
      <c r="ID67" s="884">
        <v>5401</v>
      </c>
      <c r="IE67" s="884">
        <v>78528</v>
      </c>
      <c r="IF67" s="884">
        <v>10503</v>
      </c>
      <c r="IG67" s="884">
        <v>68025</v>
      </c>
      <c r="IH67" s="884">
        <v>28457</v>
      </c>
      <c r="II67" s="884">
        <v>411279</v>
      </c>
      <c r="IJ67" s="884">
        <v>258484</v>
      </c>
      <c r="IK67" s="884">
        <v>152795</v>
      </c>
      <c r="IL67" s="884">
        <v>31581.089882761618</v>
      </c>
      <c r="IM67" s="884">
        <v>10821.478661590863</v>
      </c>
      <c r="IN67" s="884">
        <v>37663.309352517987</v>
      </c>
      <c r="IO67" s="884">
        <v>43168.927250308268</v>
      </c>
      <c r="IP67" s="884">
        <v>36935.983059130151</v>
      </c>
      <c r="IQ67" s="884">
        <v>30409.275486215003</v>
      </c>
      <c r="IR67" s="884">
        <v>31487.402099267325</v>
      </c>
      <c r="IS67" s="884">
        <v>28960.170298582718</v>
      </c>
      <c r="IT67" s="884">
        <v>36940.91194816499</v>
      </c>
      <c r="IU67" s="884">
        <v>3507.7430833333342</v>
      </c>
      <c r="IV67" s="884">
        <v>1862.3999166666667</v>
      </c>
      <c r="IW67" s="884">
        <v>18415</v>
      </c>
      <c r="IX67" s="884">
        <v>0.49722269697487609</v>
      </c>
      <c r="IY67" s="884">
        <v>0.16670267600851879</v>
      </c>
      <c r="IZ67" s="884">
        <v>0.26738117665028893</v>
      </c>
      <c r="JA67" s="884">
        <v>0.51643638020042515</v>
      </c>
      <c r="JB67" s="884">
        <v>0.45846624778475914</v>
      </c>
      <c r="JC67" s="884">
        <v>0.52211981566820276</v>
      </c>
      <c r="JD67" s="884">
        <v>0.43297660106567415</v>
      </c>
      <c r="JE67" s="884">
        <v>0.80116088235448335</v>
      </c>
      <c r="JF67" s="884">
        <v>38654.150000000009</v>
      </c>
      <c r="JG67" s="884">
        <v>18803.075000000004</v>
      </c>
      <c r="JH67" s="884">
        <v>19851.075000000004</v>
      </c>
      <c r="JI67" s="884">
        <v>22741.75</v>
      </c>
      <c r="JJ67" s="884">
        <v>12172.100000000002</v>
      </c>
      <c r="JK67" s="884">
        <v>10569.65</v>
      </c>
      <c r="JL67" s="884">
        <v>18824.795694093125</v>
      </c>
      <c r="JM67" s="884">
        <v>10266.286285725908</v>
      </c>
      <c r="JN67" s="884">
        <v>8558.5094083672193</v>
      </c>
      <c r="JO67" s="884">
        <v>3916.9543059068733</v>
      </c>
      <c r="JP67" s="884">
        <v>1905.8249999999998</v>
      </c>
      <c r="JQ67" s="884">
        <v>2011.125</v>
      </c>
      <c r="JR67" s="884">
        <v>58.833915633896993</v>
      </c>
      <c r="JS67" s="884">
        <v>64.734624522850652</v>
      </c>
      <c r="JT67" s="884">
        <v>53.244723522529625</v>
      </c>
      <c r="JU67" s="884">
        <v>48.700581164229767</v>
      </c>
      <c r="JV67" s="884">
        <v>54.598975357625847</v>
      </c>
      <c r="JW67" s="884">
        <v>43.113581548441168</v>
      </c>
      <c r="JX67" s="884">
        <v>17.22362749527575</v>
      </c>
      <c r="JY67" s="884">
        <v>15.65732289415959</v>
      </c>
      <c r="JZ67" s="884">
        <v>19.027356629595115</v>
      </c>
    </row>
    <row r="68" spans="1:286" s="264" customFormat="1" ht="15">
      <c r="A68" s="196">
        <v>2018</v>
      </c>
      <c r="B68" s="884">
        <v>1203259</v>
      </c>
      <c r="C68" s="884">
        <v>699474</v>
      </c>
      <c r="D68" s="884">
        <v>224689</v>
      </c>
      <c r="E68" s="884">
        <v>246403</v>
      </c>
      <c r="F68" s="884">
        <v>423097</v>
      </c>
      <c r="G68" s="884">
        <v>390404</v>
      </c>
      <c r="H68" s="1113">
        <v>1169436.7675619621</v>
      </c>
      <c r="I68" s="1113">
        <v>678168.42068307044</v>
      </c>
      <c r="J68" s="1113">
        <v>219033.75853688925</v>
      </c>
      <c r="K68" s="1113">
        <v>237860.35037551957</v>
      </c>
      <c r="L68" s="1113">
        <v>409910.23002768029</v>
      </c>
      <c r="M68" s="1113">
        <v>375535.99206119741</v>
      </c>
      <c r="N68" s="884">
        <v>102.89218137963545</v>
      </c>
      <c r="O68" s="884">
        <v>103.14163542081036</v>
      </c>
      <c r="P68" s="884">
        <v>102.58190404113361</v>
      </c>
      <c r="Q68" s="884">
        <v>103.59145591562185</v>
      </c>
      <c r="R68" s="884">
        <v>103.21698972270812</v>
      </c>
      <c r="S68" s="884">
        <v>103.95914326538897</v>
      </c>
      <c r="T68" s="1113">
        <v>1203259</v>
      </c>
      <c r="U68" s="1113">
        <v>1077078</v>
      </c>
      <c r="V68" s="1113">
        <v>545718</v>
      </c>
      <c r="W68" s="1113">
        <v>531360</v>
      </c>
      <c r="X68" s="1113">
        <v>348016</v>
      </c>
      <c r="Y68" s="1113">
        <v>183344</v>
      </c>
      <c r="Z68" s="1113">
        <v>126181</v>
      </c>
      <c r="AA68" s="884">
        <v>1203259</v>
      </c>
      <c r="AB68" s="884">
        <v>1088820</v>
      </c>
      <c r="AC68" s="884">
        <v>33181</v>
      </c>
      <c r="AD68" s="884">
        <v>41951</v>
      </c>
      <c r="AE68" s="884">
        <v>132776</v>
      </c>
      <c r="AF68" s="884">
        <v>64467</v>
      </c>
      <c r="AG68" s="884">
        <v>816445</v>
      </c>
      <c r="AH68" s="884">
        <v>619526</v>
      </c>
      <c r="AI68" s="884">
        <v>85140</v>
      </c>
      <c r="AJ68" s="884">
        <v>196919</v>
      </c>
      <c r="AK68" s="884">
        <v>114439</v>
      </c>
      <c r="AL68" s="884">
        <v>1169436.7675619621</v>
      </c>
      <c r="AM68" s="884">
        <v>1061023.205344372</v>
      </c>
      <c r="AN68" s="884">
        <v>31991.898274008614</v>
      </c>
      <c r="AO68" s="884">
        <v>42985.055783205666</v>
      </c>
      <c r="AP68" s="884">
        <v>130178.804647478</v>
      </c>
      <c r="AQ68" s="884">
        <v>61175.930527111173</v>
      </c>
      <c r="AR68" s="884">
        <v>794691.51611256856</v>
      </c>
      <c r="AS68" s="884">
        <v>603667.78302460758</v>
      </c>
      <c r="AT68" s="884">
        <v>82570.236420000001</v>
      </c>
      <c r="AU68" s="884">
        <v>191023.73308796092</v>
      </c>
      <c r="AV68" s="884">
        <v>108413.56221759022</v>
      </c>
      <c r="AW68" s="884">
        <v>102.89218137963545</v>
      </c>
      <c r="AX68" s="884">
        <v>102.61981024690276</v>
      </c>
      <c r="AY68" s="884">
        <v>103.7168839304464</v>
      </c>
      <c r="AZ68" s="884">
        <v>97.594383060892355</v>
      </c>
      <c r="BA68" s="884">
        <v>101.99509847978337</v>
      </c>
      <c r="BB68" s="884">
        <v>105.37968028362124</v>
      </c>
      <c r="BC68" s="884">
        <v>102.73734945527593</v>
      </c>
      <c r="BD68" s="884">
        <v>102.62697752328882</v>
      </c>
      <c r="BE68" s="884">
        <v>103.11221535921091</v>
      </c>
      <c r="BF68" s="884">
        <v>103.08614370410429</v>
      </c>
      <c r="BG68" s="884">
        <v>105.55782658475559</v>
      </c>
      <c r="BH68" s="884">
        <v>423097</v>
      </c>
      <c r="BI68" s="884">
        <v>291209</v>
      </c>
      <c r="BJ68" s="884">
        <v>131888</v>
      </c>
      <c r="BK68" s="884">
        <v>75478</v>
      </c>
      <c r="BL68" s="884">
        <v>56410</v>
      </c>
      <c r="BM68" s="884">
        <v>390404</v>
      </c>
      <c r="BN68" s="884">
        <v>320516</v>
      </c>
      <c r="BO68" s="884">
        <v>69888</v>
      </c>
      <c r="BP68" s="884">
        <v>52567</v>
      </c>
      <c r="BQ68" s="884">
        <v>17321</v>
      </c>
      <c r="BR68" s="884">
        <v>409910.23002768029</v>
      </c>
      <c r="BS68" s="884">
        <v>280865.44990179432</v>
      </c>
      <c r="BT68" s="884">
        <v>129044.780125886</v>
      </c>
      <c r="BU68" s="884">
        <v>74479.229161629104</v>
      </c>
      <c r="BV68" s="884">
        <v>54565.550964256887</v>
      </c>
      <c r="BW68" s="884">
        <v>375535.99206119741</v>
      </c>
      <c r="BX68" s="884">
        <v>305895.38868717104</v>
      </c>
      <c r="BY68" s="884">
        <v>69640.603374026367</v>
      </c>
      <c r="BZ68" s="884">
        <v>52310.588381378861</v>
      </c>
      <c r="CA68" s="884">
        <v>17330.014992647506</v>
      </c>
      <c r="CB68" s="884">
        <v>103.21698972270812</v>
      </c>
      <c r="CC68" s="884">
        <v>103.68274207519022</v>
      </c>
      <c r="CD68" s="884">
        <v>102.20328158282759</v>
      </c>
      <c r="CE68" s="884">
        <v>101.34100587454181</v>
      </c>
      <c r="CF68" s="884">
        <v>103.3802445006948</v>
      </c>
      <c r="CG68" s="884">
        <v>103.95914326538897</v>
      </c>
      <c r="CH68" s="884">
        <v>104.77961154484123</v>
      </c>
      <c r="CI68" s="884">
        <v>100.35524767734265</v>
      </c>
      <c r="CJ68" s="884">
        <v>100.49017154376421</v>
      </c>
      <c r="CK68" s="884">
        <v>99.947980468272362</v>
      </c>
      <c r="CL68" s="884">
        <v>246403</v>
      </c>
      <c r="CM68" s="884">
        <v>233996</v>
      </c>
      <c r="CN68" s="884">
        <v>9964</v>
      </c>
      <c r="CO68" s="884">
        <v>2443</v>
      </c>
      <c r="CP68" s="884">
        <v>237860.35037551957</v>
      </c>
      <c r="CQ68" s="884">
        <v>225718.60034661516</v>
      </c>
      <c r="CR68" s="884">
        <v>9576.6628853140573</v>
      </c>
      <c r="CS68" s="884">
        <v>2565.0871435903464</v>
      </c>
      <c r="CT68" s="884">
        <v>233996</v>
      </c>
      <c r="CU68" s="884">
        <v>64999</v>
      </c>
      <c r="CV68" s="884">
        <v>51990</v>
      </c>
      <c r="CW68" s="884">
        <v>24973</v>
      </c>
      <c r="CX68" s="884">
        <v>48815</v>
      </c>
      <c r="CY68" s="884">
        <v>2983</v>
      </c>
      <c r="CZ68" s="884">
        <v>40236</v>
      </c>
      <c r="DA68" s="884">
        <v>92034</v>
      </c>
      <c r="DB68" s="884">
        <v>237860.35037551957</v>
      </c>
      <c r="DC68" s="884">
        <v>225718.60034661516</v>
      </c>
      <c r="DD68" s="884">
        <v>60832.899536538862</v>
      </c>
      <c r="DE68" s="884">
        <v>50233.911918525242</v>
      </c>
      <c r="DF68" s="884">
        <v>23997.250069168695</v>
      </c>
      <c r="DG68" s="884">
        <v>48426.775879080422</v>
      </c>
      <c r="DH68" s="884">
        <v>2871.1236739339333</v>
      </c>
      <c r="DI68" s="884">
        <v>39356.639269367981</v>
      </c>
      <c r="DJ68" s="884">
        <v>90654.538822382339</v>
      </c>
      <c r="DK68" s="884">
        <v>103.59145591562185</v>
      </c>
      <c r="DL68" s="884">
        <v>103.66713227916264</v>
      </c>
      <c r="DM68" s="884">
        <v>106.8484331590323</v>
      </c>
      <c r="DN68" s="884">
        <v>103.49582187491781</v>
      </c>
      <c r="DO68" s="884">
        <v>104.06609060629381</v>
      </c>
      <c r="DP68" s="884">
        <v>100.80167245056528</v>
      </c>
      <c r="DQ68" s="884">
        <v>103.89660421394447</v>
      </c>
      <c r="DR68" s="884">
        <v>102.23433897547356</v>
      </c>
      <c r="DS68" s="884">
        <v>101.52166807700651</v>
      </c>
      <c r="DT68" s="884">
        <v>208064</v>
      </c>
      <c r="DU68" s="884">
        <v>25932</v>
      </c>
      <c r="DV68" s="884">
        <v>200662.51640987355</v>
      </c>
      <c r="DW68" s="884">
        <v>25056.083936741619</v>
      </c>
      <c r="DX68" s="884">
        <v>103.68852325912637</v>
      </c>
      <c r="DY68" s="884">
        <v>103.49582187491781</v>
      </c>
      <c r="DZ68" s="884">
        <v>3867621</v>
      </c>
      <c r="EA68" s="884">
        <v>3654900.5160846468</v>
      </c>
      <c r="EB68" s="884">
        <v>79.522499999999994</v>
      </c>
      <c r="EC68" s="884">
        <v>209686</v>
      </c>
      <c r="ED68" s="884">
        <v>547339</v>
      </c>
      <c r="EE68" s="884">
        <v>43392</v>
      </c>
      <c r="EF68" s="884">
        <v>-55478</v>
      </c>
      <c r="EG68" s="884">
        <v>744939</v>
      </c>
      <c r="EH68" s="884">
        <v>699474</v>
      </c>
      <c r="EI68" s="884">
        <v>-2831</v>
      </c>
      <c r="EJ68" s="884">
        <v>42634</v>
      </c>
      <c r="EK68" s="884">
        <v>5.7231531709307744</v>
      </c>
      <c r="EL68" s="884">
        <v>423097</v>
      </c>
      <c r="EM68" s="884">
        <v>291209</v>
      </c>
      <c r="EN68" s="884">
        <v>131888</v>
      </c>
      <c r="EO68" s="884">
        <v>56410</v>
      </c>
      <c r="EP68" s="884">
        <v>390404</v>
      </c>
      <c r="EQ68" s="884">
        <v>320516</v>
      </c>
      <c r="ER68" s="884">
        <v>69888</v>
      </c>
      <c r="ES68" s="884">
        <v>17321</v>
      </c>
      <c r="ET68" s="884">
        <v>2195</v>
      </c>
      <c r="EU68" s="884">
        <v>-11746</v>
      </c>
      <c r="EV68" s="884">
        <v>5808</v>
      </c>
      <c r="EW68" s="884">
        <v>28950</v>
      </c>
      <c r="EX68" s="884">
        <v>65242</v>
      </c>
      <c r="EY68" s="884">
        <v>63513</v>
      </c>
      <c r="EZ68" s="884">
        <v>1729</v>
      </c>
      <c r="FA68" s="884">
        <v>17403</v>
      </c>
      <c r="FB68" s="884">
        <v>29215</v>
      </c>
      <c r="FC68" s="884">
        <v>-11812</v>
      </c>
      <c r="FD68" s="884">
        <v>1193176</v>
      </c>
      <c r="FE68" s="884">
        <v>183344</v>
      </c>
      <c r="FF68" s="884">
        <v>1009832</v>
      </c>
      <c r="FG68" s="884">
        <v>699474</v>
      </c>
      <c r="FH68" s="884">
        <v>224689</v>
      </c>
      <c r="FI68" s="884">
        <v>269013</v>
      </c>
      <c r="FJ68" s="884">
        <v>246403</v>
      </c>
      <c r="FK68" s="884">
        <v>5222</v>
      </c>
      <c r="FL68" s="884">
        <v>-585</v>
      </c>
      <c r="FM68" s="884">
        <v>5807</v>
      </c>
      <c r="FN68" s="884">
        <v>28417</v>
      </c>
      <c r="FO68" s="884">
        <v>2.3616694327655141</v>
      </c>
      <c r="FP68" s="884">
        <v>471730</v>
      </c>
      <c r="FQ68" s="884">
        <v>460045</v>
      </c>
      <c r="FR68" s="884">
        <v>21282</v>
      </c>
      <c r="FS68" s="884">
        <v>4606</v>
      </c>
      <c r="FT68" s="884">
        <v>0</v>
      </c>
      <c r="FU68" s="884">
        <v>141155</v>
      </c>
      <c r="FV68" s="884">
        <v>7879</v>
      </c>
      <c r="FW68" s="884">
        <v>127296</v>
      </c>
      <c r="FX68" s="884">
        <v>149450</v>
      </c>
      <c r="FY68" s="884">
        <v>8377</v>
      </c>
      <c r="FZ68" s="884">
        <v>11685</v>
      </c>
      <c r="GA68" s="884">
        <v>501630</v>
      </c>
      <c r="GB68" s="884">
        <v>465273</v>
      </c>
      <c r="GC68" s="884">
        <v>127631</v>
      </c>
      <c r="GD68" s="884">
        <v>61573</v>
      </c>
      <c r="GE68" s="884">
        <v>216603</v>
      </c>
      <c r="GF68" s="884">
        <v>18304</v>
      </c>
      <c r="GG68" s="884">
        <v>11918</v>
      </c>
      <c r="GH68" s="884">
        <v>29298</v>
      </c>
      <c r="GI68" s="884">
        <v>18250</v>
      </c>
      <c r="GJ68" s="884">
        <v>36357</v>
      </c>
      <c r="GK68" s="884">
        <v>25912</v>
      </c>
      <c r="GL68" s="884">
        <v>25932</v>
      </c>
      <c r="GM68" s="884">
        <v>3896</v>
      </c>
      <c r="GN68" s="884">
        <v>6333</v>
      </c>
      <c r="GO68" s="884">
        <v>216</v>
      </c>
      <c r="GP68" s="884">
        <v>-29900</v>
      </c>
      <c r="GQ68" s="884">
        <v>-29830</v>
      </c>
      <c r="GR68" s="884">
        <v>-613</v>
      </c>
      <c r="GS68" s="884">
        <v>-5228</v>
      </c>
      <c r="GT68" s="884">
        <v>1173350.128</v>
      </c>
      <c r="GU68" s="884">
        <v>48300.851499999997</v>
      </c>
      <c r="GV68" s="884">
        <v>7424.0129999999999</v>
      </c>
      <c r="GW68" s="884">
        <v>30341.204000000002</v>
      </c>
      <c r="GX68" s="884">
        <v>10535.6345</v>
      </c>
      <c r="GY68" s="884">
        <v>40876.838499999998</v>
      </c>
      <c r="GZ68" s="884">
        <v>23392.88453596082</v>
      </c>
      <c r="HA68" s="884">
        <v>3568.5845359608211</v>
      </c>
      <c r="HB68" s="884">
        <v>19824.3</v>
      </c>
      <c r="HC68" s="884">
        <v>17033.099999999999</v>
      </c>
      <c r="HD68" s="884">
        <v>17967.8</v>
      </c>
      <c r="HE68" s="884">
        <v>15323.5</v>
      </c>
      <c r="HF68" s="884">
        <v>33678735.899999999</v>
      </c>
      <c r="HG68" s="884">
        <v>27625433</v>
      </c>
      <c r="HH68" s="884">
        <v>2202.7675396716695</v>
      </c>
      <c r="HI68" s="884">
        <v>1365.8169962891516</v>
      </c>
      <c r="HJ68" s="884">
        <v>15.254999999999999</v>
      </c>
      <c r="HK68" s="884">
        <v>9.4163998299801577</v>
      </c>
      <c r="HL68" s="884">
        <v>5.8386001700198413</v>
      </c>
      <c r="HM68" s="884">
        <v>799.49999999999977</v>
      </c>
      <c r="HN68" s="884">
        <v>2236.2999999999997</v>
      </c>
      <c r="HO68" s="884">
        <v>252.20000000000022</v>
      </c>
      <c r="HP68" s="884">
        <v>1984.0999999999995</v>
      </c>
      <c r="HQ68" s="884">
        <v>1217.2999999999997</v>
      </c>
      <c r="HR68" s="884">
        <v>15571.199999999997</v>
      </c>
      <c r="HS68" s="884">
        <v>11175.4</v>
      </c>
      <c r="HT68" s="884">
        <v>4395.7999999999993</v>
      </c>
      <c r="HU68" s="884">
        <v>505.5</v>
      </c>
      <c r="HV68" s="884">
        <v>2127.2999999999997</v>
      </c>
      <c r="HW68" s="884">
        <v>247.69999999999982</v>
      </c>
      <c r="HX68" s="884">
        <v>1879.6</v>
      </c>
      <c r="HY68" s="884">
        <v>1021.2</v>
      </c>
      <c r="HZ68" s="884">
        <v>13379.1</v>
      </c>
      <c r="IA68" s="884">
        <v>9137.8000000000011</v>
      </c>
      <c r="IB68" s="884">
        <v>4241.3000000000011</v>
      </c>
      <c r="IC68" s="884">
        <v>545718</v>
      </c>
      <c r="ID68" s="884">
        <v>5400.3620219757631</v>
      </c>
      <c r="IE68" s="884">
        <v>80986.400864054551</v>
      </c>
      <c r="IF68" s="884">
        <v>10686.547250460198</v>
      </c>
      <c r="IG68" s="884">
        <v>70299.853613594358</v>
      </c>
      <c r="IH68" s="884">
        <v>31592.919069214295</v>
      </c>
      <c r="II68" s="884">
        <v>427738.31804475538</v>
      </c>
      <c r="IJ68" s="884">
        <v>269595.44665270625</v>
      </c>
      <c r="IK68" s="884">
        <v>158142.87139204916</v>
      </c>
      <c r="IL68" s="884">
        <v>32038.677633548799</v>
      </c>
      <c r="IM68" s="884">
        <v>10683.208747726534</v>
      </c>
      <c r="IN68" s="884">
        <v>38070.042243244752</v>
      </c>
      <c r="IO68" s="884">
        <v>43143.105573113469</v>
      </c>
      <c r="IP68" s="884">
        <v>37401.496921469654</v>
      </c>
      <c r="IQ68" s="884">
        <v>30937.053534287403</v>
      </c>
      <c r="IR68" s="884">
        <v>31970.634649920801</v>
      </c>
      <c r="IS68" s="884">
        <v>29503.321002069013</v>
      </c>
      <c r="IT68" s="884">
        <v>37286.4148709238</v>
      </c>
      <c r="IU68" s="884">
        <v>3279.0793333333331</v>
      </c>
      <c r="IV68" s="884">
        <v>1804.6681666666668</v>
      </c>
      <c r="IW68" s="884">
        <v>18304</v>
      </c>
      <c r="IX68" s="884">
        <v>0.50120130049043921</v>
      </c>
      <c r="IY68" s="884">
        <v>0.16275464940706316</v>
      </c>
      <c r="IZ68" s="884">
        <v>0.25473879646397463</v>
      </c>
      <c r="JA68" s="884">
        <v>0.52946205348552722</v>
      </c>
      <c r="JB68" s="884">
        <v>0.49006342887390902</v>
      </c>
      <c r="JC68" s="884">
        <v>0.52390340812272151</v>
      </c>
      <c r="JD68" s="884">
        <v>0.43516405550809206</v>
      </c>
      <c r="JE68" s="884">
        <v>0.80308589517542317</v>
      </c>
      <c r="JF68" s="884">
        <v>38886.599999999991</v>
      </c>
      <c r="JG68" s="884">
        <v>18908.650000000001</v>
      </c>
      <c r="JH68" s="884">
        <v>19977.949999999993</v>
      </c>
      <c r="JI68" s="884">
        <v>22806.799999999999</v>
      </c>
      <c r="JJ68" s="884">
        <v>12206.55</v>
      </c>
      <c r="JK68" s="884">
        <v>10600.25</v>
      </c>
      <c r="JL68" s="884">
        <v>19327.678813688446</v>
      </c>
      <c r="JM68" s="884">
        <v>10531.938455265035</v>
      </c>
      <c r="JN68" s="884">
        <v>8795.7403584234107</v>
      </c>
      <c r="JO68" s="884">
        <v>3479.1211863115541</v>
      </c>
      <c r="JP68" s="884">
        <v>1674.5750000000003</v>
      </c>
      <c r="JQ68" s="884">
        <v>1804.55</v>
      </c>
      <c r="JR68" s="884">
        <v>58.649509085391891</v>
      </c>
      <c r="JS68" s="884">
        <v>64.555375449860236</v>
      </c>
      <c r="JT68" s="884">
        <v>53.059748372580785</v>
      </c>
      <c r="JU68" s="884">
        <v>49.702670878113416</v>
      </c>
      <c r="JV68" s="884">
        <v>55.699050198004798</v>
      </c>
      <c r="JW68" s="884">
        <v>44.027241826230487</v>
      </c>
      <c r="JX68" s="884">
        <v>15.254753785325228</v>
      </c>
      <c r="JY68" s="884">
        <v>13.718659244422055</v>
      </c>
      <c r="JZ68" s="884">
        <v>17.023655102473999</v>
      </c>
    </row>
    <row r="69" spans="1:286" s="264" customFormat="1" ht="15">
      <c r="A69" s="196">
        <v>2019</v>
      </c>
      <c r="B69" s="884">
        <v>1244375</v>
      </c>
      <c r="C69" s="884">
        <v>713638</v>
      </c>
      <c r="D69" s="884">
        <v>234328</v>
      </c>
      <c r="E69" s="884">
        <v>259949</v>
      </c>
      <c r="F69" s="884">
        <v>434967</v>
      </c>
      <c r="G69" s="884">
        <v>398507</v>
      </c>
      <c r="H69" s="1113">
        <v>1193822.4882878345</v>
      </c>
      <c r="I69" s="1113">
        <v>684903.453887615</v>
      </c>
      <c r="J69" s="1113">
        <v>223415.03210466224</v>
      </c>
      <c r="K69" s="1113">
        <v>245501.58802315805</v>
      </c>
      <c r="L69" s="1113">
        <v>420031.14446924732</v>
      </c>
      <c r="M69" s="1113">
        <v>380028.73019684822</v>
      </c>
      <c r="N69" s="884">
        <v>104.23450824625253</v>
      </c>
      <c r="O69" s="884">
        <v>104.19541556540317</v>
      </c>
      <c r="P69" s="884">
        <v>104.88461666725514</v>
      </c>
      <c r="Q69" s="884">
        <v>105.88485479592056</v>
      </c>
      <c r="R69" s="884">
        <v>103.55589239689016</v>
      </c>
      <c r="S69" s="884">
        <v>104.86233495914384</v>
      </c>
      <c r="T69" s="1113">
        <v>1244375</v>
      </c>
      <c r="U69" s="1113">
        <v>1116796</v>
      </c>
      <c r="V69" s="1113">
        <v>575889</v>
      </c>
      <c r="W69" s="1113">
        <v>540907</v>
      </c>
      <c r="X69" s="1113">
        <v>351054</v>
      </c>
      <c r="Y69" s="1113">
        <v>189853</v>
      </c>
      <c r="Z69" s="1113">
        <v>127579</v>
      </c>
      <c r="AA69" s="884">
        <v>1244375</v>
      </c>
      <c r="AB69" s="884">
        <v>1128481</v>
      </c>
      <c r="AC69" s="884">
        <v>32287</v>
      </c>
      <c r="AD69" s="884">
        <v>43735</v>
      </c>
      <c r="AE69" s="884">
        <v>136261</v>
      </c>
      <c r="AF69" s="884">
        <v>70715</v>
      </c>
      <c r="AG69" s="884">
        <v>845483</v>
      </c>
      <c r="AH69" s="884">
        <v>640894</v>
      </c>
      <c r="AI69" s="884">
        <v>88858.693515293242</v>
      </c>
      <c r="AJ69" s="884">
        <v>204589</v>
      </c>
      <c r="AK69" s="884">
        <v>115894</v>
      </c>
      <c r="AL69" s="884">
        <v>1193822.4882878345</v>
      </c>
      <c r="AM69" s="884">
        <v>1084202.1699663226</v>
      </c>
      <c r="AN69" s="884">
        <v>31187.583572898398</v>
      </c>
      <c r="AO69" s="884">
        <v>44563.162050085011</v>
      </c>
      <c r="AP69" s="884">
        <v>131029.10369124492</v>
      </c>
      <c r="AQ69" s="884">
        <v>64436.196700967354</v>
      </c>
      <c r="AR69" s="884">
        <v>812986.12395112682</v>
      </c>
      <c r="AS69" s="884">
        <v>619529.60059318249</v>
      </c>
      <c r="AT69" s="884">
        <v>85448.921749267771</v>
      </c>
      <c r="AU69" s="884">
        <v>193456.52335794442</v>
      </c>
      <c r="AV69" s="884">
        <v>109620.31832151195</v>
      </c>
      <c r="AW69" s="884">
        <v>104.23450824625253</v>
      </c>
      <c r="AX69" s="884">
        <v>104.08400123706198</v>
      </c>
      <c r="AY69" s="884">
        <v>103.52517348621065</v>
      </c>
      <c r="AZ69" s="884">
        <v>98.141599446748799</v>
      </c>
      <c r="BA69" s="884">
        <v>103.99292688522348</v>
      </c>
      <c r="BB69" s="884">
        <v>109.74421772310838</v>
      </c>
      <c r="BC69" s="884">
        <v>103.997223949031</v>
      </c>
      <c r="BD69" s="884">
        <v>103.44848726943179</v>
      </c>
      <c r="BE69" s="884">
        <v>103.99042105648886</v>
      </c>
      <c r="BF69" s="884">
        <v>105.75451085795522</v>
      </c>
      <c r="BG69" s="884">
        <v>105.72310113175149</v>
      </c>
      <c r="BH69" s="884">
        <v>434967</v>
      </c>
      <c r="BI69" s="884">
        <v>294671</v>
      </c>
      <c r="BJ69" s="884">
        <v>140296</v>
      </c>
      <c r="BK69" s="884">
        <v>81905</v>
      </c>
      <c r="BL69" s="884">
        <v>58391</v>
      </c>
      <c r="BM69" s="884">
        <v>398507</v>
      </c>
      <c r="BN69" s="884">
        <v>321426</v>
      </c>
      <c r="BO69" s="884">
        <v>77081</v>
      </c>
      <c r="BP69" s="884">
        <v>57449</v>
      </c>
      <c r="BQ69" s="884">
        <v>19632</v>
      </c>
      <c r="BR69" s="884">
        <v>420031.14446924732</v>
      </c>
      <c r="BS69" s="884">
        <v>283923.39711028308</v>
      </c>
      <c r="BT69" s="884">
        <v>136107.74735896423</v>
      </c>
      <c r="BU69" s="884">
        <v>80165.066115986294</v>
      </c>
      <c r="BV69" s="884">
        <v>55942.681242977946</v>
      </c>
      <c r="BW69" s="884">
        <v>380028.73019684822</v>
      </c>
      <c r="BX69" s="884">
        <v>304786.54816268105</v>
      </c>
      <c r="BY69" s="884">
        <v>75242.182034167228</v>
      </c>
      <c r="BZ69" s="884">
        <v>56056.000219608322</v>
      </c>
      <c r="CA69" s="884">
        <v>19186.181814558902</v>
      </c>
      <c r="CB69" s="884">
        <v>103.55589239689016</v>
      </c>
      <c r="CC69" s="884">
        <v>103.78538824172432</v>
      </c>
      <c r="CD69" s="884">
        <v>103.07715961971648</v>
      </c>
      <c r="CE69" s="884">
        <v>102.17043903075722</v>
      </c>
      <c r="CF69" s="884">
        <v>104.37647732039903</v>
      </c>
      <c r="CG69" s="884">
        <v>104.86233495914384</v>
      </c>
      <c r="CH69" s="884">
        <v>105.45937868243371</v>
      </c>
      <c r="CI69" s="884">
        <v>102.44386581585016</v>
      </c>
      <c r="CJ69" s="884">
        <v>102.4850145835136</v>
      </c>
      <c r="CK69" s="884">
        <v>102.32364203440834</v>
      </c>
      <c r="CL69" s="884">
        <v>259949</v>
      </c>
      <c r="CM69" s="884">
        <v>249887</v>
      </c>
      <c r="CN69" s="884">
        <v>7473</v>
      </c>
      <c r="CO69" s="884">
        <v>2589</v>
      </c>
      <c r="CP69" s="884">
        <v>245501.58802315805</v>
      </c>
      <c r="CQ69" s="884">
        <v>235938.76318440796</v>
      </c>
      <c r="CR69" s="884">
        <v>7161.6028960168087</v>
      </c>
      <c r="CS69" s="884">
        <v>2401.2219427332743</v>
      </c>
      <c r="CT69" s="884">
        <v>249887</v>
      </c>
      <c r="CU69" s="884">
        <v>73106</v>
      </c>
      <c r="CV69" s="884">
        <v>56576</v>
      </c>
      <c r="CW69" s="884">
        <v>24386</v>
      </c>
      <c r="CX69" s="884">
        <v>52412</v>
      </c>
      <c r="CY69" s="884">
        <v>3287</v>
      </c>
      <c r="CZ69" s="884">
        <v>40120</v>
      </c>
      <c r="DA69" s="884">
        <v>95819</v>
      </c>
      <c r="DB69" s="884">
        <v>245501.58802315805</v>
      </c>
      <c r="DC69" s="884">
        <v>235938.76318440796</v>
      </c>
      <c r="DD69" s="884">
        <v>64881.031698157931</v>
      </c>
      <c r="DE69" s="884">
        <v>54127.55725354176</v>
      </c>
      <c r="DF69" s="884">
        <v>23157.310915925122</v>
      </c>
      <c r="DG69" s="884">
        <v>51618.468009667587</v>
      </c>
      <c r="DH69" s="884">
        <v>3365.289905914462</v>
      </c>
      <c r="DI69" s="884">
        <v>38789.105401201108</v>
      </c>
      <c r="DJ69" s="884">
        <v>93772.863316783158</v>
      </c>
      <c r="DK69" s="884">
        <v>105.88485479592056</v>
      </c>
      <c r="DL69" s="884">
        <v>105.91180382033714</v>
      </c>
      <c r="DM69" s="884">
        <v>112.67699986662755</v>
      </c>
      <c r="DN69" s="884">
        <v>104.52346802755083</v>
      </c>
      <c r="DO69" s="884">
        <v>105.3058366255726</v>
      </c>
      <c r="DP69" s="884">
        <v>101.53730248287064</v>
      </c>
      <c r="DQ69" s="884">
        <v>97.673605897165999</v>
      </c>
      <c r="DR69" s="884">
        <v>103.43110413357893</v>
      </c>
      <c r="DS69" s="884">
        <v>102.18201365602391</v>
      </c>
      <c r="DT69" s="884">
        <v>223854</v>
      </c>
      <c r="DU69" s="884">
        <v>26033</v>
      </c>
      <c r="DV69" s="884">
        <v>211032.39479531272</v>
      </c>
      <c r="DW69" s="884">
        <v>24906.368389095249</v>
      </c>
      <c r="DX69" s="884">
        <v>106.07565734972746</v>
      </c>
      <c r="DY69" s="884">
        <v>104.52346802755083</v>
      </c>
      <c r="DZ69" s="884">
        <v>3919731</v>
      </c>
      <c r="EA69" s="884">
        <v>3716215.7062639757</v>
      </c>
      <c r="EB69" s="884">
        <v>80.257500000000007</v>
      </c>
      <c r="EC69" s="884">
        <v>214490</v>
      </c>
      <c r="ED69" s="884">
        <v>573466</v>
      </c>
      <c r="EE69" s="884">
        <v>36658</v>
      </c>
      <c r="EF69" s="884">
        <v>-60021</v>
      </c>
      <c r="EG69" s="884">
        <v>764593</v>
      </c>
      <c r="EH69" s="884">
        <v>713638</v>
      </c>
      <c r="EI69" s="884">
        <v>-2753</v>
      </c>
      <c r="EJ69" s="884">
        <v>48202</v>
      </c>
      <c r="EK69" s="884">
        <v>6.304269068641748</v>
      </c>
      <c r="EL69" s="884">
        <v>434967</v>
      </c>
      <c r="EM69" s="884">
        <v>294671</v>
      </c>
      <c r="EN69" s="884">
        <v>140296</v>
      </c>
      <c r="EO69" s="884">
        <v>58391</v>
      </c>
      <c r="EP69" s="884">
        <v>398507</v>
      </c>
      <c r="EQ69" s="884">
        <v>321426</v>
      </c>
      <c r="ER69" s="884">
        <v>77081</v>
      </c>
      <c r="ES69" s="884">
        <v>19632</v>
      </c>
      <c r="ET69" s="884">
        <v>1859</v>
      </c>
      <c r="EU69" s="884">
        <v>-12907</v>
      </c>
      <c r="EV69" s="884">
        <v>4212</v>
      </c>
      <c r="EW69" s="884">
        <v>29624</v>
      </c>
      <c r="EX69" s="884">
        <v>67026</v>
      </c>
      <c r="EY69" s="884">
        <v>64339</v>
      </c>
      <c r="EZ69" s="884">
        <v>2687</v>
      </c>
      <c r="FA69" s="884">
        <v>17191</v>
      </c>
      <c r="FB69" s="884">
        <v>30150</v>
      </c>
      <c r="FC69" s="884">
        <v>-12959</v>
      </c>
      <c r="FD69" s="884">
        <v>1234103</v>
      </c>
      <c r="FE69" s="884">
        <v>189853</v>
      </c>
      <c r="FF69" s="884">
        <v>1044250</v>
      </c>
      <c r="FG69" s="884">
        <v>713638</v>
      </c>
      <c r="FH69" s="884">
        <v>234328</v>
      </c>
      <c r="FI69" s="884">
        <v>286137</v>
      </c>
      <c r="FJ69" s="884">
        <v>259949</v>
      </c>
      <c r="FK69" s="884">
        <v>3731</v>
      </c>
      <c r="FL69" s="884">
        <v>-484</v>
      </c>
      <c r="FM69" s="884">
        <v>4215</v>
      </c>
      <c r="FN69" s="884">
        <v>30403</v>
      </c>
      <c r="FO69" s="884">
        <v>2.4432345554997488</v>
      </c>
      <c r="FP69" s="884">
        <v>487804</v>
      </c>
      <c r="FQ69" s="884">
        <v>477898</v>
      </c>
      <c r="FR69" s="884">
        <v>22451</v>
      </c>
      <c r="FS69" s="884">
        <v>4665</v>
      </c>
      <c r="FT69" s="884">
        <v>0</v>
      </c>
      <c r="FU69" s="884">
        <v>142841</v>
      </c>
      <c r="FV69" s="884">
        <v>8793</v>
      </c>
      <c r="FW69" s="884">
        <v>129157</v>
      </c>
      <c r="FX69" s="884">
        <v>160667</v>
      </c>
      <c r="FY69" s="884">
        <v>9324</v>
      </c>
      <c r="FZ69" s="884">
        <v>9906</v>
      </c>
      <c r="GA69" s="884">
        <v>523441</v>
      </c>
      <c r="GB69" s="884">
        <v>488605</v>
      </c>
      <c r="GC69" s="884">
        <v>134463</v>
      </c>
      <c r="GD69" s="884">
        <v>63982</v>
      </c>
      <c r="GE69" s="884">
        <v>229648</v>
      </c>
      <c r="GF69" s="884">
        <v>19758</v>
      </c>
      <c r="GG69" s="884">
        <v>12523</v>
      </c>
      <c r="GH69" s="884">
        <v>28360</v>
      </c>
      <c r="GI69" s="884">
        <v>19629</v>
      </c>
      <c r="GJ69" s="884">
        <v>34836</v>
      </c>
      <c r="GK69" s="884">
        <v>26125</v>
      </c>
      <c r="GL69" s="884">
        <v>26033</v>
      </c>
      <c r="GM69" s="884">
        <v>3797</v>
      </c>
      <c r="GN69" s="884">
        <v>4548</v>
      </c>
      <c r="GO69" s="884">
        <v>366</v>
      </c>
      <c r="GP69" s="884">
        <v>-35637</v>
      </c>
      <c r="GQ69" s="884">
        <v>-35615</v>
      </c>
      <c r="GR69" s="884">
        <v>-7288</v>
      </c>
      <c r="GS69" s="884">
        <v>-10707</v>
      </c>
      <c r="GT69" s="884">
        <v>1188820.44</v>
      </c>
      <c r="GU69" s="884">
        <v>48689.537499999999</v>
      </c>
      <c r="GV69" s="884">
        <v>7390.0495000000001</v>
      </c>
      <c r="GW69" s="884">
        <v>30558.34</v>
      </c>
      <c r="GX69" s="884">
        <v>10741.147999999999</v>
      </c>
      <c r="GY69" s="884">
        <v>41299.487999999998</v>
      </c>
      <c r="GZ69" s="884">
        <v>23594.155655160372</v>
      </c>
      <c r="HA69" s="884">
        <v>3327.955655160371</v>
      </c>
      <c r="HB69" s="884">
        <v>20266.2</v>
      </c>
      <c r="HC69" s="884">
        <v>17479.7</v>
      </c>
      <c r="HD69" s="884">
        <v>18376.900000000001</v>
      </c>
      <c r="HE69" s="884">
        <v>15728.3</v>
      </c>
      <c r="HF69" s="884">
        <v>34194499.200000003</v>
      </c>
      <c r="HG69" s="884">
        <v>28188127.100000001</v>
      </c>
      <c r="HH69" s="884">
        <v>2196.175600399089</v>
      </c>
      <c r="HI69" s="884">
        <v>1131.7800547612819</v>
      </c>
      <c r="HJ69" s="884">
        <v>14.105</v>
      </c>
      <c r="HK69" s="884">
        <v>9.3081338976364467</v>
      </c>
      <c r="HL69" s="884">
        <v>4.7968661023635537</v>
      </c>
      <c r="HM69" s="884">
        <v>779.00000000000023</v>
      </c>
      <c r="HN69" s="884">
        <v>2284.9000000000005</v>
      </c>
      <c r="HO69" s="884">
        <v>255.7000000000001</v>
      </c>
      <c r="HP69" s="884">
        <v>2029.2000000000005</v>
      </c>
      <c r="HQ69" s="884">
        <v>1281.0000000000002</v>
      </c>
      <c r="HR69" s="884">
        <v>15921.300000000003</v>
      </c>
      <c r="HS69" s="884">
        <v>11415.000000000002</v>
      </c>
      <c r="HT69" s="884">
        <v>4506.3000000000011</v>
      </c>
      <c r="HU69" s="884">
        <v>491.10000000000014</v>
      </c>
      <c r="HV69" s="884">
        <v>2175.3000000000006</v>
      </c>
      <c r="HW69" s="884">
        <v>250.80000000000024</v>
      </c>
      <c r="HX69" s="884">
        <v>1924.5000000000005</v>
      </c>
      <c r="HY69" s="884">
        <v>1085.7000000000003</v>
      </c>
      <c r="HZ69" s="884">
        <v>13727.600000000002</v>
      </c>
      <c r="IA69" s="884">
        <v>9388.8000000000011</v>
      </c>
      <c r="IB69" s="884">
        <v>4338.8000000000011</v>
      </c>
      <c r="IC69" s="884">
        <v>575889</v>
      </c>
      <c r="ID69" s="884">
        <v>5380.6038006472763</v>
      </c>
      <c r="IE69" s="884">
        <v>84288.394008490242</v>
      </c>
      <c r="IF69" s="884">
        <v>11079.90878236382</v>
      </c>
      <c r="IG69" s="884">
        <v>73208.485226126431</v>
      </c>
      <c r="IH69" s="884">
        <v>34158.513612768998</v>
      </c>
      <c r="II69" s="884">
        <v>452061.48857809347</v>
      </c>
      <c r="IJ69" s="884">
        <v>283957.70959251007</v>
      </c>
      <c r="IK69" s="884">
        <v>168103.7789855834</v>
      </c>
      <c r="IL69" s="884">
        <v>32946.160403210582</v>
      </c>
      <c r="IM69" s="884">
        <v>10956.228468025402</v>
      </c>
      <c r="IN69" s="884">
        <v>38747.940058148408</v>
      </c>
      <c r="IO69" s="884">
        <v>44178.26468247133</v>
      </c>
      <c r="IP69" s="884">
        <v>38040.262523318481</v>
      </c>
      <c r="IQ69" s="884">
        <v>31462.202830219205</v>
      </c>
      <c r="IR69" s="884">
        <v>32930.846511997246</v>
      </c>
      <c r="IS69" s="884">
        <v>30244.302742896856</v>
      </c>
      <c r="IT69" s="884">
        <v>38744.302338338559</v>
      </c>
      <c r="IU69" s="884">
        <v>3148.752</v>
      </c>
      <c r="IV69" s="884">
        <v>1861.1001666666668</v>
      </c>
      <c r="IW69" s="884">
        <v>19758</v>
      </c>
      <c r="IX69" s="884">
        <v>0.51032228278544345</v>
      </c>
      <c r="IY69" s="884">
        <v>0.16664923345765406</v>
      </c>
      <c r="IZ69" s="884">
        <v>0.25334191796876232</v>
      </c>
      <c r="JA69" s="884">
        <v>0.53726660765829126</v>
      </c>
      <c r="JB69" s="884">
        <v>0.48304480821281198</v>
      </c>
      <c r="JC69" s="884">
        <v>0.53467838924980571</v>
      </c>
      <c r="JD69" s="884">
        <v>0.44306501479575416</v>
      </c>
      <c r="JE69" s="884">
        <v>0.82166577374924066</v>
      </c>
      <c r="JF69" s="884">
        <v>39269.25</v>
      </c>
      <c r="JG69" s="884">
        <v>19094.45</v>
      </c>
      <c r="JH69" s="884">
        <v>20174.8</v>
      </c>
      <c r="JI69" s="884">
        <v>23027.100000000002</v>
      </c>
      <c r="JJ69" s="884">
        <v>12273.400000000001</v>
      </c>
      <c r="JK69" s="884">
        <v>10753.7</v>
      </c>
      <c r="JL69" s="884">
        <v>19779.300000000003</v>
      </c>
      <c r="JM69" s="884">
        <v>10745.6</v>
      </c>
      <c r="JN69" s="884">
        <v>9033.7000000000007</v>
      </c>
      <c r="JO69" s="884">
        <v>3247.8</v>
      </c>
      <c r="JP69" s="884">
        <v>1527.8000000000002</v>
      </c>
      <c r="JQ69" s="884">
        <v>1720.0000000000002</v>
      </c>
      <c r="JR69" s="884">
        <v>58.639011440249057</v>
      </c>
      <c r="JS69" s="884">
        <v>64.277316183498357</v>
      </c>
      <c r="JT69" s="884">
        <v>53.302634970359065</v>
      </c>
      <c r="JU69" s="884">
        <v>50.368418037013697</v>
      </c>
      <c r="JV69" s="884">
        <v>56.276038325272523</v>
      </c>
      <c r="JW69" s="884">
        <v>44.777147728849862</v>
      </c>
      <c r="JX69" s="884">
        <v>14.104251078077567</v>
      </c>
      <c r="JY69" s="884">
        <v>12.448058402724591</v>
      </c>
      <c r="JZ69" s="884">
        <v>15.994494918028215</v>
      </c>
    </row>
    <row r="70" spans="1:286" ht="15">
      <c r="A70" s="196" t="s">
        <v>892</v>
      </c>
      <c r="B70" s="884">
        <v>1121948</v>
      </c>
      <c r="C70" s="884">
        <v>628017</v>
      </c>
      <c r="D70" s="884">
        <v>245259</v>
      </c>
      <c r="E70" s="884">
        <v>232144</v>
      </c>
      <c r="F70" s="884">
        <v>343551</v>
      </c>
      <c r="G70" s="884">
        <v>327023</v>
      </c>
      <c r="H70" s="1113">
        <v>1064615.7579391627</v>
      </c>
      <c r="I70" s="1113">
        <v>603061.58695524198</v>
      </c>
      <c r="J70" s="1113">
        <v>230903.94401858398</v>
      </c>
      <c r="K70" s="1113">
        <v>217521.08210398394</v>
      </c>
      <c r="L70" s="1113">
        <v>335545.01589777367</v>
      </c>
      <c r="M70" s="1113">
        <v>322415.87103642081</v>
      </c>
      <c r="N70" s="884">
        <v>105.38525206237964</v>
      </c>
      <c r="O70" s="884">
        <v>104.13812014967721</v>
      </c>
      <c r="P70" s="884">
        <v>106.21689510000776</v>
      </c>
      <c r="Q70" s="884">
        <v>106.72252903239314</v>
      </c>
      <c r="R70" s="884">
        <v>102.38596424411364</v>
      </c>
      <c r="S70" s="884">
        <v>101.42893988089648</v>
      </c>
      <c r="T70" s="1113">
        <v>1121948</v>
      </c>
      <c r="U70" s="1113">
        <v>1020272</v>
      </c>
      <c r="V70" s="1113">
        <v>543856</v>
      </c>
      <c r="W70" s="1113">
        <v>476416</v>
      </c>
      <c r="X70" s="1113">
        <v>281807</v>
      </c>
      <c r="Y70" s="1113">
        <v>194609</v>
      </c>
      <c r="Z70" s="1113">
        <v>101676</v>
      </c>
      <c r="AA70" s="884">
        <v>1121948</v>
      </c>
      <c r="AB70" s="884">
        <v>1024121</v>
      </c>
      <c r="AC70" s="884">
        <v>35319</v>
      </c>
      <c r="AD70" s="884">
        <v>41087</v>
      </c>
      <c r="AE70" s="884">
        <v>123716</v>
      </c>
      <c r="AF70" s="884">
        <v>63742</v>
      </c>
      <c r="AG70" s="884">
        <v>760257</v>
      </c>
      <c r="AH70" s="884">
        <v>549941</v>
      </c>
      <c r="AI70" s="884">
        <v>88671.49015038459</v>
      </c>
      <c r="AJ70" s="884">
        <v>210316</v>
      </c>
      <c r="AK70" s="884">
        <v>97827</v>
      </c>
      <c r="AL70" s="884">
        <v>1064615.7579391627</v>
      </c>
      <c r="AM70" s="884">
        <v>967012.19030517642</v>
      </c>
      <c r="AN70" s="884">
        <v>32521.76296152336</v>
      </c>
      <c r="AO70" s="884">
        <v>42572.787463748311</v>
      </c>
      <c r="AP70" s="884">
        <v>115199.79268571943</v>
      </c>
      <c r="AQ70" s="884">
        <v>57176.28510403281</v>
      </c>
      <c r="AR70" s="884">
        <v>719541.56209015241</v>
      </c>
      <c r="AS70" s="884">
        <v>526210.67008146469</v>
      </c>
      <c r="AT70" s="884">
        <v>86455.044559830538</v>
      </c>
      <c r="AU70" s="884">
        <v>193330.89200868789</v>
      </c>
      <c r="AV70" s="884">
        <v>97603.567633986255</v>
      </c>
      <c r="AW70" s="884">
        <v>105.38525206237964</v>
      </c>
      <c r="AX70" s="884">
        <v>105.90569697749113</v>
      </c>
      <c r="AY70" s="884">
        <v>108.60112362846399</v>
      </c>
      <c r="AZ70" s="884">
        <v>96.510006620981798</v>
      </c>
      <c r="BA70" s="884">
        <v>107.3925543750881</v>
      </c>
      <c r="BB70" s="884">
        <v>111.48328346974765</v>
      </c>
      <c r="BC70" s="884">
        <v>105.65852482399707</v>
      </c>
      <c r="BD70" s="884">
        <v>104.50966338536264</v>
      </c>
      <c r="BE70" s="884">
        <v>102.5636972392284</v>
      </c>
      <c r="BF70" s="884">
        <v>108.78551162457204</v>
      </c>
      <c r="BG70" s="884">
        <v>100.22891823673046</v>
      </c>
      <c r="BH70" s="884">
        <v>343551</v>
      </c>
      <c r="BI70" s="884">
        <v>264551</v>
      </c>
      <c r="BJ70" s="884">
        <v>79000</v>
      </c>
      <c r="BK70" s="884">
        <v>65051</v>
      </c>
      <c r="BL70" s="884">
        <v>13949</v>
      </c>
      <c r="BM70" s="884">
        <v>327023</v>
      </c>
      <c r="BN70" s="884">
        <v>273645</v>
      </c>
      <c r="BO70" s="884">
        <v>53378</v>
      </c>
      <c r="BP70" s="884">
        <v>46909</v>
      </c>
      <c r="BQ70" s="884">
        <v>6469</v>
      </c>
      <c r="BR70" s="884">
        <v>335545.01589777367</v>
      </c>
      <c r="BS70" s="884">
        <v>258210.27963268684</v>
      </c>
      <c r="BT70" s="884">
        <v>77334.736265086831</v>
      </c>
      <c r="BU70" s="884">
        <v>63903.859986234209</v>
      </c>
      <c r="BV70" s="884">
        <v>13430.876278852624</v>
      </c>
      <c r="BW70" s="884">
        <v>322415.87103642081</v>
      </c>
      <c r="BX70" s="884">
        <v>270293.21262676787</v>
      </c>
      <c r="BY70" s="884">
        <v>52122.658409652919</v>
      </c>
      <c r="BZ70" s="884">
        <v>45732.653382760443</v>
      </c>
      <c r="CA70" s="884">
        <v>6390.0050268924779</v>
      </c>
      <c r="CB70" s="884">
        <v>102.38596424411364</v>
      </c>
      <c r="CC70" s="884">
        <v>102.45564211321604</v>
      </c>
      <c r="CD70" s="884">
        <v>102.15331921376831</v>
      </c>
      <c r="CE70" s="884">
        <v>101.79510285296209</v>
      </c>
      <c r="CF70" s="884">
        <v>103.85770600808213</v>
      </c>
      <c r="CG70" s="884">
        <v>101.42893988089648</v>
      </c>
      <c r="CH70" s="884">
        <v>101.2400560638052</v>
      </c>
      <c r="CI70" s="884">
        <v>102.40843738337529</v>
      </c>
      <c r="CJ70" s="884">
        <v>102.57222472397152</v>
      </c>
      <c r="CK70" s="884">
        <v>101.23622708863405</v>
      </c>
      <c r="CL70" s="884">
        <v>232144</v>
      </c>
      <c r="CM70" s="884">
        <v>227599</v>
      </c>
      <c r="CN70" s="884">
        <v>2143</v>
      </c>
      <c r="CO70" s="884">
        <v>2402</v>
      </c>
      <c r="CP70" s="884">
        <v>217521.08210398394</v>
      </c>
      <c r="CQ70" s="884">
        <v>213504.22102011894</v>
      </c>
      <c r="CR70" s="884">
        <v>2174.1529334635798</v>
      </c>
      <c r="CS70" s="884">
        <v>1842.7081504014197</v>
      </c>
      <c r="CT70" s="884">
        <v>227599</v>
      </c>
      <c r="CU70" s="884">
        <v>67246</v>
      </c>
      <c r="CV70" s="884">
        <v>51678</v>
      </c>
      <c r="CW70" s="884">
        <v>17594</v>
      </c>
      <c r="CX70" s="884">
        <v>49449</v>
      </c>
      <c r="CY70" s="884">
        <v>3377</v>
      </c>
      <c r="CZ70" s="884">
        <v>38255</v>
      </c>
      <c r="DA70" s="884">
        <v>91081</v>
      </c>
      <c r="DB70" s="884">
        <v>217521.08210398394</v>
      </c>
      <c r="DC70" s="884">
        <v>213504.22102011894</v>
      </c>
      <c r="DD70" s="884">
        <v>57606.294333371399</v>
      </c>
      <c r="DE70" s="884">
        <v>50012.123196693363</v>
      </c>
      <c r="DF70" s="884">
        <v>16526.607830625773</v>
      </c>
      <c r="DG70" s="884">
        <v>48702.568115824513</v>
      </c>
      <c r="DH70" s="884">
        <v>3565.6461883328761</v>
      </c>
      <c r="DI70" s="884">
        <v>37090.981355271004</v>
      </c>
      <c r="DJ70" s="884">
        <v>89359.195659428398</v>
      </c>
      <c r="DK70" s="884">
        <v>106.72252903239314</v>
      </c>
      <c r="DL70" s="884">
        <v>106.60163949571417</v>
      </c>
      <c r="DM70" s="884">
        <v>116.73377150566742</v>
      </c>
      <c r="DN70" s="884">
        <v>103.33094597234931</v>
      </c>
      <c r="DO70" s="884">
        <v>106.45862829392141</v>
      </c>
      <c r="DP70" s="884">
        <v>101.53263352027007</v>
      </c>
      <c r="DQ70" s="884">
        <v>94.709340793538516</v>
      </c>
      <c r="DR70" s="884">
        <v>103.13827944744733</v>
      </c>
      <c r="DS70" s="884">
        <v>101.9268350927574</v>
      </c>
      <c r="DT70" s="884">
        <v>199371</v>
      </c>
      <c r="DU70" s="884">
        <v>28228</v>
      </c>
      <c r="DV70" s="884">
        <v>186186.17052288103</v>
      </c>
      <c r="DW70" s="884">
        <v>27318.050497237902</v>
      </c>
      <c r="DX70" s="884">
        <v>107.08152997620124</v>
      </c>
      <c r="DY70" s="884">
        <v>103.33094597234931</v>
      </c>
      <c r="DZ70" s="884">
        <v>3946673</v>
      </c>
      <c r="EA70" s="884">
        <v>3742659.8038199963</v>
      </c>
      <c r="EB70" s="884">
        <v>74.3</v>
      </c>
      <c r="EC70" s="884">
        <v>196394</v>
      </c>
      <c r="ED70" s="884">
        <v>542446</v>
      </c>
      <c r="EE70" s="884">
        <v>28618</v>
      </c>
      <c r="EF70" s="884">
        <v>-27873</v>
      </c>
      <c r="EG70" s="884">
        <v>739585</v>
      </c>
      <c r="EH70" s="884">
        <v>628017</v>
      </c>
      <c r="EI70" s="884">
        <v>-2543</v>
      </c>
      <c r="EJ70" s="884">
        <v>109025</v>
      </c>
      <c r="EK70" s="884">
        <v>14.741375230703705</v>
      </c>
      <c r="EL70" s="884">
        <v>343551</v>
      </c>
      <c r="EM70" s="884">
        <v>264551</v>
      </c>
      <c r="EN70" s="884">
        <v>79000</v>
      </c>
      <c r="EO70" s="884">
        <v>13949</v>
      </c>
      <c r="EP70" s="884">
        <v>327023</v>
      </c>
      <c r="EQ70" s="884">
        <v>273645</v>
      </c>
      <c r="ER70" s="884">
        <v>53378</v>
      </c>
      <c r="ES70" s="884">
        <v>6469</v>
      </c>
      <c r="ET70" s="884">
        <v>5114</v>
      </c>
      <c r="EU70" s="884">
        <v>-14441</v>
      </c>
      <c r="EV70" s="884">
        <v>5025</v>
      </c>
      <c r="EW70" s="884">
        <v>12226</v>
      </c>
      <c r="EX70" s="884">
        <v>56423</v>
      </c>
      <c r="EY70" s="884">
        <v>49830</v>
      </c>
      <c r="EZ70" s="884">
        <v>6593</v>
      </c>
      <c r="FA70" s="884">
        <v>15689</v>
      </c>
      <c r="FB70" s="884">
        <v>29559</v>
      </c>
      <c r="FC70" s="884">
        <v>-13870</v>
      </c>
      <c r="FD70" s="884">
        <v>1114671</v>
      </c>
      <c r="FE70" s="884">
        <v>194609</v>
      </c>
      <c r="FF70" s="884">
        <v>920062</v>
      </c>
      <c r="FG70" s="884">
        <v>628017</v>
      </c>
      <c r="FH70" s="884">
        <v>245259</v>
      </c>
      <c r="FI70" s="884">
        <v>241395</v>
      </c>
      <c r="FJ70" s="884">
        <v>232144</v>
      </c>
      <c r="FK70" s="884">
        <v>3885</v>
      </c>
      <c r="FL70" s="884">
        <v>-584</v>
      </c>
      <c r="FM70" s="884">
        <v>4469</v>
      </c>
      <c r="FN70" s="884">
        <v>13720</v>
      </c>
      <c r="FO70" s="884">
        <v>1.2228730743314307</v>
      </c>
      <c r="FP70" s="884">
        <v>463317</v>
      </c>
      <c r="FQ70" s="884">
        <v>452589</v>
      </c>
      <c r="FR70" s="884">
        <v>20534</v>
      </c>
      <c r="FS70" s="884">
        <v>3608</v>
      </c>
      <c r="FT70" s="884">
        <v>0</v>
      </c>
      <c r="FU70" s="884">
        <v>125963</v>
      </c>
      <c r="FV70" s="884">
        <v>6744</v>
      </c>
      <c r="FW70" s="884">
        <v>125263</v>
      </c>
      <c r="FX70" s="884">
        <v>161898</v>
      </c>
      <c r="FY70" s="884">
        <v>8579</v>
      </c>
      <c r="FZ70" s="884">
        <v>10728</v>
      </c>
      <c r="GA70" s="884">
        <v>586389</v>
      </c>
      <c r="GB70" s="884">
        <v>535503</v>
      </c>
      <c r="GC70" s="884">
        <v>140470</v>
      </c>
      <c r="GD70" s="884">
        <v>66024</v>
      </c>
      <c r="GE70" s="884">
        <v>261731</v>
      </c>
      <c r="GF70" s="884">
        <v>34318.31581</v>
      </c>
      <c r="GG70" s="884">
        <v>21420</v>
      </c>
      <c r="GH70" s="884">
        <v>25199</v>
      </c>
      <c r="GI70" s="884">
        <v>20659</v>
      </c>
      <c r="GJ70" s="884">
        <v>50886</v>
      </c>
      <c r="GK70" s="884">
        <v>28343</v>
      </c>
      <c r="GL70" s="884">
        <v>28228</v>
      </c>
      <c r="GM70" s="884">
        <v>4232</v>
      </c>
      <c r="GN70" s="884">
        <v>17866</v>
      </c>
      <c r="GO70" s="884">
        <v>445</v>
      </c>
      <c r="GP70" s="884">
        <v>-123072</v>
      </c>
      <c r="GQ70" s="884">
        <v>-113172</v>
      </c>
      <c r="GR70" s="884">
        <v>-97880</v>
      </c>
      <c r="GS70" s="884">
        <v>-82914</v>
      </c>
      <c r="GT70" s="884">
        <v>1345439.8130000001</v>
      </c>
      <c r="GU70" s="884">
        <v>48948.199000000001</v>
      </c>
      <c r="GV70" s="884">
        <v>7312.5465000000004</v>
      </c>
      <c r="GW70" s="884">
        <v>30731.341499999999</v>
      </c>
      <c r="GX70" s="884">
        <v>10904.311</v>
      </c>
      <c r="GY70" s="884">
        <v>41635.652499999997</v>
      </c>
      <c r="GZ70" s="884">
        <v>22993.01527169409</v>
      </c>
      <c r="HA70" s="884">
        <v>3570.8152716940931</v>
      </c>
      <c r="HB70" s="884">
        <v>19422.199999999997</v>
      </c>
      <c r="HC70" s="884">
        <v>16713.2</v>
      </c>
      <c r="HD70" s="884">
        <v>17002.199999999997</v>
      </c>
      <c r="HE70" s="884">
        <v>14675.600000000002</v>
      </c>
      <c r="HF70" s="884">
        <v>30633359.100000001</v>
      </c>
      <c r="HG70" s="884">
        <v>25570397.399999999</v>
      </c>
      <c r="HH70" s="884">
        <v>2631.027802070435</v>
      </c>
      <c r="HI70" s="884">
        <v>939.78746962365813</v>
      </c>
      <c r="HJ70" s="884">
        <v>15.53</v>
      </c>
      <c r="HK70" s="884">
        <v>11.442726284400823</v>
      </c>
      <c r="HL70" s="884">
        <v>4.0872737155991761</v>
      </c>
      <c r="HM70" s="884">
        <v>719.39999999999986</v>
      </c>
      <c r="HN70" s="884">
        <v>2156.7999999999997</v>
      </c>
      <c r="HO70" s="884">
        <v>243.80000000000035</v>
      </c>
      <c r="HP70" s="884">
        <v>1912.9999999999993</v>
      </c>
      <c r="HQ70" s="884">
        <v>1268.7999999999997</v>
      </c>
      <c r="HR70" s="884">
        <v>15277.199999999997</v>
      </c>
      <c r="HS70" s="884">
        <v>10765.3</v>
      </c>
      <c r="HT70" s="884">
        <v>4511.8999999999987</v>
      </c>
      <c r="HU70" s="884">
        <v>472.5</v>
      </c>
      <c r="HV70" s="884">
        <v>2040.5</v>
      </c>
      <c r="HW70" s="884">
        <v>237.30000000000018</v>
      </c>
      <c r="HX70" s="884">
        <v>1803.1999999999998</v>
      </c>
      <c r="HY70" s="884">
        <v>1070.5</v>
      </c>
      <c r="HZ70" s="884">
        <v>13129.7</v>
      </c>
      <c r="IA70" s="884">
        <v>8803.5</v>
      </c>
      <c r="IB70" s="884">
        <v>4326.2000000000007</v>
      </c>
      <c r="IC70" s="884">
        <v>543856</v>
      </c>
      <c r="ID70" s="884">
        <v>5153.2293747153508</v>
      </c>
      <c r="IE70" s="884">
        <v>76980.265458086636</v>
      </c>
      <c r="IF70" s="884">
        <v>10935.760890735331</v>
      </c>
      <c r="IG70" s="884">
        <v>66044.504567351309</v>
      </c>
      <c r="IH70" s="884">
        <v>32766.00045173641</v>
      </c>
      <c r="II70" s="884">
        <v>428956.50471546163</v>
      </c>
      <c r="IJ70" s="884">
        <v>254404.20085237478</v>
      </c>
      <c r="IK70" s="884">
        <v>174552.30386308685</v>
      </c>
      <c r="IL70" s="884">
        <v>32540.506904722013</v>
      </c>
      <c r="IM70" s="884">
        <v>10906.305554953124</v>
      </c>
      <c r="IN70" s="884">
        <v>37726.177631995415</v>
      </c>
      <c r="IO70" s="884">
        <v>46084.116690835748</v>
      </c>
      <c r="IP70" s="884">
        <v>36626.278043118524</v>
      </c>
      <c r="IQ70" s="884">
        <v>30608.127465424015</v>
      </c>
      <c r="IR70" s="884">
        <v>32670.701136770953</v>
      </c>
      <c r="IS70" s="884">
        <v>28898.074726231021</v>
      </c>
      <c r="IT70" s="884">
        <v>40347.719445029543</v>
      </c>
      <c r="IU70" s="884">
        <v>3709.8245000000002</v>
      </c>
      <c r="IV70" s="884">
        <v>2974.8500833333337</v>
      </c>
      <c r="IW70" s="884">
        <v>34318.31581</v>
      </c>
      <c r="IX70" s="884">
        <v>0.53104662437348715</v>
      </c>
      <c r="IY70" s="884">
        <v>0.14590530237875793</v>
      </c>
      <c r="IZ70" s="884">
        <v>0.26616109452467523</v>
      </c>
      <c r="JA70" s="884">
        <v>0.53383963729308503</v>
      </c>
      <c r="JB70" s="884">
        <v>0.51404098477826876</v>
      </c>
      <c r="JC70" s="884">
        <v>0.56422565621291432</v>
      </c>
      <c r="JD70" s="884">
        <v>0.46260271711397183</v>
      </c>
      <c r="JE70" s="884">
        <v>0.82995256596305966</v>
      </c>
      <c r="JF70" s="884">
        <v>39578.875</v>
      </c>
      <c r="JG70" s="884">
        <v>19241.974999999999</v>
      </c>
      <c r="JH70" s="884">
        <v>20336.900000000001</v>
      </c>
      <c r="JI70" s="884">
        <v>22733.324999999997</v>
      </c>
      <c r="JJ70" s="884">
        <v>12108.924999999999</v>
      </c>
      <c r="JK70" s="884">
        <v>10624.4</v>
      </c>
      <c r="JL70" s="884">
        <v>19202.399999999998</v>
      </c>
      <c r="JM70" s="884">
        <v>10429.649999999998</v>
      </c>
      <c r="JN70" s="884">
        <v>8772.7499999999982</v>
      </c>
      <c r="JO70" s="884">
        <v>3530.9249999999997</v>
      </c>
      <c r="JP70" s="884">
        <v>1679.2750000000001</v>
      </c>
      <c r="JQ70" s="884">
        <v>1851.65</v>
      </c>
      <c r="JR70" s="884">
        <v>57.438027230435416</v>
      </c>
      <c r="JS70" s="884">
        <v>62.929740840012528</v>
      </c>
      <c r="JT70" s="884">
        <v>52.241983783172451</v>
      </c>
      <c r="JU70" s="884">
        <v>48.516790838547074</v>
      </c>
      <c r="JV70" s="884">
        <v>54.202596147225002</v>
      </c>
      <c r="JW70" s="884">
        <v>43.1371054585507</v>
      </c>
      <c r="JX70" s="884">
        <v>15.531933846016807</v>
      </c>
      <c r="JY70" s="884">
        <v>13.868076645945038</v>
      </c>
      <c r="JZ70" s="884">
        <v>17.428278302774746</v>
      </c>
    </row>
    <row r="71" spans="1:286" ht="15">
      <c r="A71" s="196"/>
      <c r="B71" s="884"/>
      <c r="C71" s="884"/>
      <c r="D71" s="884"/>
      <c r="E71" s="884"/>
      <c r="F71" s="884"/>
      <c r="G71" s="884"/>
      <c r="H71" s="884"/>
      <c r="I71" s="884"/>
      <c r="J71" s="884"/>
      <c r="K71" s="884"/>
      <c r="L71" s="884"/>
      <c r="M71" s="884"/>
      <c r="N71" s="884"/>
      <c r="O71" s="884"/>
      <c r="P71" s="884"/>
      <c r="Q71" s="884"/>
      <c r="R71" s="884"/>
      <c r="S71" s="884"/>
      <c r="T71" s="884"/>
      <c r="U71" s="884"/>
      <c r="V71" s="884"/>
      <c r="W71" s="884"/>
      <c r="X71" s="884"/>
      <c r="Y71" s="884"/>
      <c r="Z71" s="884"/>
      <c r="AA71" s="884"/>
      <c r="AB71" s="884"/>
      <c r="AC71" s="884"/>
      <c r="AD71" s="884"/>
      <c r="AE71" s="884"/>
      <c r="AF71" s="884"/>
      <c r="AG71" s="884"/>
      <c r="AH71" s="884"/>
      <c r="AI71" s="884"/>
      <c r="AJ71" s="884"/>
      <c r="AK71" s="884"/>
      <c r="AL71" s="884"/>
      <c r="AM71" s="884"/>
      <c r="AN71" s="884"/>
      <c r="AO71" s="884"/>
      <c r="AP71" s="884"/>
      <c r="AQ71" s="884"/>
      <c r="AR71" s="884"/>
      <c r="AS71" s="884"/>
      <c r="AT71" s="884"/>
      <c r="AU71" s="884"/>
      <c r="AV71" s="884"/>
      <c r="AW71" s="884"/>
      <c r="AX71" s="884"/>
      <c r="AY71" s="884"/>
      <c r="AZ71" s="884"/>
      <c r="BA71" s="884"/>
      <c r="BB71" s="884"/>
      <c r="BC71" s="884"/>
      <c r="BD71" s="884"/>
      <c r="BE71" s="884"/>
      <c r="BF71" s="884"/>
      <c r="BG71" s="884"/>
      <c r="BH71" s="884"/>
      <c r="BI71" s="884"/>
      <c r="BJ71" s="884"/>
      <c r="BK71" s="884"/>
      <c r="BL71" s="884"/>
      <c r="BM71" s="884"/>
      <c r="BN71" s="884"/>
      <c r="BO71" s="884"/>
      <c r="BP71" s="884"/>
      <c r="BQ71" s="884"/>
      <c r="BR71" s="884"/>
      <c r="BS71" s="884"/>
      <c r="BT71" s="884"/>
      <c r="BU71" s="884"/>
      <c r="BV71" s="884"/>
      <c r="BW71" s="884"/>
      <c r="BX71" s="884"/>
      <c r="BY71" s="884"/>
      <c r="BZ71" s="884"/>
      <c r="CA71" s="884"/>
      <c r="CB71" s="884"/>
      <c r="CC71" s="884"/>
      <c r="CD71" s="884"/>
      <c r="CE71" s="884"/>
      <c r="CF71" s="884"/>
      <c r="CG71" s="884"/>
      <c r="CH71" s="884"/>
      <c r="CI71" s="884"/>
      <c r="CJ71" s="884"/>
      <c r="CK71" s="884"/>
      <c r="CL71" s="884"/>
      <c r="CM71" s="884"/>
      <c r="CN71" s="884"/>
      <c r="CO71" s="884"/>
      <c r="CP71" s="884"/>
      <c r="CQ71" s="884"/>
      <c r="CR71" s="884"/>
      <c r="CS71" s="884"/>
      <c r="CT71" s="884"/>
      <c r="CU71" s="884"/>
      <c r="CV71" s="884"/>
      <c r="CW71" s="884"/>
      <c r="CX71" s="884"/>
      <c r="CY71" s="884"/>
      <c r="CZ71" s="884"/>
      <c r="DA71" s="884"/>
      <c r="DB71" s="884"/>
      <c r="DC71" s="884"/>
      <c r="DD71" s="884"/>
      <c r="DE71" s="884"/>
      <c r="DF71" s="884"/>
      <c r="DG71" s="884"/>
      <c r="DH71" s="884"/>
      <c r="DI71" s="884"/>
      <c r="DJ71" s="884"/>
      <c r="DK71" s="884"/>
      <c r="DL71" s="884"/>
      <c r="DM71" s="884"/>
      <c r="DN71" s="884"/>
      <c r="DO71" s="884"/>
      <c r="DP71" s="884"/>
      <c r="DQ71" s="884"/>
      <c r="DR71" s="884"/>
      <c r="DS71" s="884"/>
      <c r="DT71" s="884"/>
      <c r="DU71" s="884"/>
      <c r="DV71" s="884"/>
      <c r="DW71" s="884"/>
      <c r="DX71" s="884"/>
      <c r="DY71" s="884"/>
      <c r="DZ71" s="884"/>
      <c r="EA71" s="884"/>
      <c r="EB71" s="884"/>
      <c r="EC71" s="884"/>
      <c r="ED71" s="884"/>
      <c r="EE71" s="884"/>
      <c r="EF71" s="884"/>
      <c r="EG71" s="884"/>
      <c r="EH71" s="884"/>
      <c r="EI71" s="884"/>
      <c r="EJ71" s="884"/>
      <c r="EK71" s="884"/>
      <c r="EL71" s="884"/>
      <c r="EM71" s="884"/>
      <c r="EN71" s="884"/>
      <c r="EO71" s="884"/>
      <c r="EP71" s="884"/>
      <c r="EQ71" s="884"/>
      <c r="ER71" s="884"/>
      <c r="ES71" s="884"/>
      <c r="ET71" s="884"/>
      <c r="EU71" s="884"/>
      <c r="EV71" s="884"/>
      <c r="EW71" s="884"/>
      <c r="EX71" s="884"/>
      <c r="EY71" s="884"/>
      <c r="EZ71" s="884"/>
      <c r="FA71" s="884"/>
      <c r="FB71" s="884"/>
      <c r="FC71" s="884"/>
      <c r="FD71" s="884"/>
      <c r="FE71" s="884"/>
      <c r="FF71" s="884"/>
      <c r="FG71" s="884"/>
      <c r="FH71" s="884"/>
      <c r="FI71" s="884"/>
      <c r="FJ71" s="884"/>
      <c r="FK71" s="884"/>
      <c r="FL71" s="884"/>
      <c r="FM71" s="884"/>
      <c r="FN71" s="884"/>
      <c r="FO71" s="884"/>
      <c r="FP71" s="884"/>
      <c r="FQ71" s="884"/>
      <c r="FR71" s="884"/>
      <c r="FS71" s="884"/>
      <c r="FT71" s="884"/>
      <c r="FU71" s="884"/>
      <c r="FV71" s="884"/>
      <c r="FW71" s="884"/>
      <c r="FX71" s="884"/>
      <c r="FY71" s="884"/>
      <c r="FZ71" s="884"/>
      <c r="GA71" s="884"/>
      <c r="GB71" s="884"/>
      <c r="GC71" s="884"/>
      <c r="GD71" s="884"/>
      <c r="GE71" s="884"/>
      <c r="GF71" s="884"/>
      <c r="GG71" s="884"/>
      <c r="GH71" s="884"/>
      <c r="GI71" s="884"/>
      <c r="GJ71" s="884"/>
      <c r="GK71" s="884"/>
      <c r="GL71" s="884"/>
      <c r="GM71" s="884"/>
      <c r="GN71" s="884"/>
      <c r="GO71" s="884"/>
      <c r="GP71" s="884"/>
      <c r="GQ71" s="884"/>
      <c r="GR71" s="884"/>
      <c r="GS71" s="884"/>
      <c r="GT71" s="884"/>
      <c r="GU71" s="884"/>
      <c r="GV71" s="884"/>
      <c r="GW71" s="884"/>
      <c r="GX71" s="884"/>
      <c r="GY71" s="884"/>
      <c r="GZ71" s="884"/>
      <c r="HA71" s="884"/>
      <c r="HB71" s="884"/>
      <c r="HC71" s="884"/>
      <c r="HD71" s="884"/>
      <c r="HE71" s="884"/>
      <c r="HF71" s="884"/>
      <c r="HG71" s="884"/>
      <c r="HH71" s="884"/>
      <c r="HI71" s="884"/>
      <c r="HJ71" s="884"/>
      <c r="HK71" s="884"/>
      <c r="HL71" s="884"/>
      <c r="HM71" s="884"/>
      <c r="HN71" s="884"/>
      <c r="HO71" s="884"/>
      <c r="HP71" s="884"/>
      <c r="HQ71" s="884"/>
      <c r="HR71" s="884"/>
      <c r="HS71" s="884"/>
      <c r="HT71" s="884"/>
      <c r="HU71" s="884"/>
      <c r="HV71" s="884"/>
      <c r="HW71" s="884"/>
      <c r="HX71" s="884"/>
      <c r="HY71" s="884"/>
      <c r="HZ71" s="884"/>
      <c r="IA71" s="884"/>
      <c r="IB71" s="884"/>
      <c r="IC71" s="884"/>
      <c r="ID71" s="884"/>
      <c r="IE71" s="884"/>
      <c r="IF71" s="884"/>
      <c r="IG71" s="884"/>
      <c r="IH71" s="884"/>
      <c r="II71" s="884"/>
      <c r="IJ71" s="884"/>
      <c r="IK71" s="884"/>
      <c r="IL71" s="884"/>
      <c r="IM71" s="884"/>
      <c r="IN71" s="884"/>
      <c r="IO71" s="884"/>
      <c r="IP71" s="884"/>
      <c r="IQ71" s="884"/>
      <c r="IR71" s="884"/>
      <c r="IS71" s="884"/>
      <c r="IT71" s="884"/>
      <c r="IU71" s="884"/>
      <c r="IV71" s="884"/>
      <c r="IW71" s="884"/>
      <c r="IX71" s="884"/>
      <c r="IY71" s="884"/>
      <c r="IZ71" s="884"/>
      <c r="JA71" s="884"/>
      <c r="JB71" s="884"/>
      <c r="JC71" s="884"/>
      <c r="JD71" s="884"/>
      <c r="JE71" s="884"/>
    </row>
    <row r="72" spans="1:286" ht="15">
      <c r="A72" s="196"/>
      <c r="B72" s="884"/>
      <c r="C72" s="884"/>
      <c r="D72" s="884"/>
      <c r="E72" s="884"/>
      <c r="F72" s="884"/>
      <c r="G72" s="884"/>
      <c r="H72" s="884"/>
      <c r="I72" s="884"/>
      <c r="J72" s="884"/>
      <c r="K72" s="884"/>
      <c r="L72" s="884"/>
      <c r="M72" s="884"/>
      <c r="N72" s="884"/>
      <c r="O72" s="884"/>
      <c r="P72" s="884"/>
      <c r="Q72" s="884"/>
      <c r="R72" s="884"/>
      <c r="S72" s="884"/>
      <c r="T72" s="884"/>
      <c r="U72" s="884"/>
      <c r="V72" s="884"/>
      <c r="W72" s="884"/>
      <c r="X72" s="884"/>
      <c r="Y72" s="884"/>
      <c r="Z72" s="884"/>
      <c r="AA72" s="884"/>
      <c r="AB72" s="884"/>
      <c r="AC72" s="884"/>
      <c r="AD72" s="884"/>
      <c r="AE72" s="884"/>
      <c r="AF72" s="884"/>
      <c r="AG72" s="884"/>
      <c r="AH72" s="884"/>
      <c r="AI72" s="884"/>
      <c r="AJ72" s="884"/>
      <c r="AK72" s="884"/>
      <c r="AL72" s="884"/>
      <c r="AM72" s="884"/>
      <c r="AN72" s="884"/>
      <c r="AO72" s="884"/>
      <c r="AP72" s="884"/>
      <c r="AQ72" s="884"/>
      <c r="AR72" s="884"/>
      <c r="AS72" s="884"/>
      <c r="AT72" s="884"/>
      <c r="AU72" s="884"/>
      <c r="AV72" s="884"/>
      <c r="AW72" s="884"/>
      <c r="AX72" s="884"/>
      <c r="AY72" s="884"/>
      <c r="AZ72" s="884"/>
      <c r="BA72" s="884"/>
      <c r="BB72" s="884"/>
      <c r="BC72" s="884"/>
      <c r="BD72" s="884"/>
      <c r="BE72" s="884"/>
      <c r="BF72" s="884"/>
      <c r="BG72" s="884"/>
      <c r="BH72" s="884"/>
      <c r="BI72" s="884"/>
      <c r="BJ72" s="884"/>
      <c r="BK72" s="884"/>
      <c r="BL72" s="884"/>
      <c r="BM72" s="884"/>
      <c r="BN72" s="884"/>
      <c r="BO72" s="884"/>
      <c r="BP72" s="884"/>
      <c r="BQ72" s="884"/>
      <c r="BR72" s="884"/>
      <c r="BS72" s="884"/>
      <c r="BT72" s="884"/>
      <c r="BU72" s="884"/>
      <c r="BV72" s="884"/>
      <c r="BW72" s="884"/>
      <c r="BX72" s="884"/>
      <c r="BY72" s="884"/>
      <c r="BZ72" s="884"/>
      <c r="CA72" s="884"/>
      <c r="CB72" s="884"/>
      <c r="CC72" s="884"/>
      <c r="CD72" s="884"/>
      <c r="CE72" s="884"/>
      <c r="CF72" s="884"/>
      <c r="CG72" s="884"/>
      <c r="CH72" s="884"/>
      <c r="CI72" s="884"/>
      <c r="CJ72" s="884"/>
      <c r="CK72" s="884"/>
      <c r="CL72" s="884"/>
      <c r="CM72" s="884"/>
      <c r="CN72" s="884"/>
      <c r="CO72" s="884"/>
      <c r="CP72" s="884"/>
      <c r="CQ72" s="884"/>
      <c r="CR72" s="884"/>
      <c r="CS72" s="884"/>
      <c r="CT72" s="884"/>
      <c r="CU72" s="884"/>
      <c r="CV72" s="884"/>
      <c r="CW72" s="884"/>
      <c r="CX72" s="884"/>
      <c r="CY72" s="884"/>
      <c r="CZ72" s="884"/>
      <c r="DA72" s="884"/>
      <c r="DB72" s="884"/>
      <c r="DC72" s="884"/>
      <c r="DD72" s="884"/>
      <c r="DE72" s="884"/>
      <c r="DF72" s="884"/>
      <c r="DG72" s="884"/>
      <c r="DH72" s="884"/>
      <c r="DI72" s="884"/>
      <c r="DJ72" s="884"/>
      <c r="DK72" s="884"/>
      <c r="DL72" s="884"/>
      <c r="DM72" s="884"/>
      <c r="DN72" s="884"/>
      <c r="DO72" s="884"/>
      <c r="DP72" s="884"/>
      <c r="DQ72" s="884"/>
      <c r="DR72" s="884"/>
      <c r="DS72" s="884"/>
      <c r="DT72" s="884"/>
      <c r="DU72" s="884"/>
      <c r="DV72" s="884"/>
      <c r="DW72" s="884"/>
      <c r="DX72" s="884"/>
      <c r="DY72" s="884"/>
      <c r="DZ72" s="884"/>
      <c r="EA72" s="884"/>
      <c r="EB72" s="884"/>
      <c r="EC72" s="884"/>
      <c r="ED72" s="884"/>
      <c r="EE72" s="884"/>
      <c r="EF72" s="884"/>
      <c r="EG72" s="884"/>
      <c r="EH72" s="884"/>
      <c r="EI72" s="884"/>
      <c r="EJ72" s="884"/>
      <c r="EK72" s="884"/>
      <c r="EL72" s="884"/>
      <c r="EM72" s="884"/>
      <c r="EN72" s="884"/>
      <c r="EO72" s="884"/>
      <c r="EP72" s="884"/>
      <c r="EQ72" s="884"/>
      <c r="ER72" s="884"/>
      <c r="ES72" s="884"/>
      <c r="ET72" s="884"/>
      <c r="EU72" s="884"/>
      <c r="EV72" s="884"/>
      <c r="EW72" s="884"/>
      <c r="EX72" s="884"/>
      <c r="EY72" s="884"/>
      <c r="EZ72" s="884"/>
      <c r="FA72" s="884"/>
      <c r="FB72" s="884"/>
      <c r="FC72" s="884"/>
      <c r="FD72" s="884"/>
      <c r="FE72" s="884"/>
      <c r="FF72" s="884"/>
      <c r="FG72" s="884"/>
      <c r="FH72" s="884"/>
      <c r="FI72" s="884"/>
      <c r="FJ72" s="884"/>
      <c r="FK72" s="884"/>
      <c r="FL72" s="884"/>
      <c r="FM72" s="884"/>
      <c r="FN72" s="884"/>
      <c r="FO72" s="884"/>
      <c r="FP72" s="884"/>
      <c r="FQ72" s="884"/>
      <c r="FR72" s="884"/>
      <c r="FS72" s="884"/>
      <c r="FT72" s="884"/>
      <c r="FU72" s="884"/>
      <c r="FV72" s="884"/>
      <c r="FW72" s="884"/>
      <c r="FX72" s="884"/>
      <c r="FY72" s="884"/>
      <c r="FZ72" s="884"/>
      <c r="GA72" s="884"/>
      <c r="GB72" s="884"/>
      <c r="GC72" s="884"/>
      <c r="GD72" s="884"/>
      <c r="GE72" s="884"/>
      <c r="GF72" s="884"/>
      <c r="GG72" s="884"/>
      <c r="GH72" s="884"/>
      <c r="GI72" s="884"/>
      <c r="GJ72" s="884"/>
      <c r="GK72" s="884"/>
      <c r="GL72" s="884"/>
      <c r="GM72" s="884"/>
      <c r="GN72" s="884"/>
      <c r="GO72" s="884"/>
      <c r="GP72" s="884"/>
      <c r="GQ72" s="884"/>
      <c r="GR72" s="884"/>
      <c r="GS72" s="884"/>
      <c r="GT72" s="884"/>
      <c r="GU72" s="884"/>
      <c r="GV72" s="884"/>
      <c r="GW72" s="884"/>
      <c r="GX72" s="884"/>
      <c r="GY72" s="884"/>
      <c r="GZ72" s="884"/>
      <c r="HA72" s="884"/>
      <c r="HB72" s="884"/>
      <c r="HC72" s="884"/>
      <c r="HD72" s="884"/>
      <c r="HE72" s="884"/>
      <c r="HF72" s="884"/>
      <c r="HG72" s="884"/>
      <c r="HH72" s="884"/>
      <c r="HI72" s="884"/>
      <c r="HJ72" s="884"/>
      <c r="HK72" s="884"/>
      <c r="HL72" s="884"/>
      <c r="HM72" s="884"/>
      <c r="HN72" s="884"/>
      <c r="HO72" s="884"/>
      <c r="HP72" s="884"/>
      <c r="HQ72" s="884"/>
      <c r="HR72" s="884"/>
      <c r="HS72" s="884"/>
      <c r="HT72" s="884"/>
      <c r="HU72" s="884"/>
      <c r="HV72" s="884"/>
      <c r="HW72" s="884"/>
      <c r="HX72" s="884"/>
      <c r="HY72" s="884"/>
      <c r="HZ72" s="884"/>
      <c r="IA72" s="884"/>
      <c r="IB72" s="884"/>
      <c r="IC72" s="884"/>
      <c r="ID72" s="884"/>
      <c r="IE72" s="884"/>
      <c r="IF72" s="884"/>
      <c r="IG72" s="884"/>
      <c r="IH72" s="884"/>
      <c r="II72" s="884"/>
      <c r="IJ72" s="884"/>
      <c r="IK72" s="884"/>
      <c r="IL72" s="884"/>
      <c r="IM72" s="884"/>
      <c r="IN72" s="884"/>
      <c r="IO72" s="884"/>
      <c r="IP72" s="884"/>
      <c r="IQ72" s="884"/>
      <c r="IR72" s="884"/>
      <c r="IS72" s="884"/>
      <c r="IT72" s="884"/>
      <c r="IU72" s="884"/>
      <c r="IV72" s="884"/>
      <c r="IW72" s="884"/>
      <c r="IX72" s="884"/>
      <c r="IY72" s="884"/>
      <c r="IZ72" s="884"/>
      <c r="JA72" s="884"/>
      <c r="JB72" s="884"/>
      <c r="JC72" s="884"/>
      <c r="JD72" s="884"/>
      <c r="JE72" s="884"/>
    </row>
    <row r="73" spans="1:286" ht="15">
      <c r="A73" s="196"/>
      <c r="B73" s="884"/>
      <c r="C73" s="884"/>
      <c r="D73" s="884"/>
      <c r="E73" s="884"/>
      <c r="F73" s="884"/>
      <c r="G73" s="884"/>
      <c r="H73" s="884"/>
      <c r="I73" s="884"/>
      <c r="J73" s="884"/>
      <c r="K73" s="884"/>
      <c r="L73" s="884"/>
      <c r="M73" s="884"/>
      <c r="N73" s="884"/>
      <c r="O73" s="884"/>
      <c r="P73" s="884"/>
      <c r="Q73" s="884"/>
      <c r="R73" s="884"/>
      <c r="S73" s="884"/>
      <c r="T73" s="884"/>
      <c r="U73" s="884"/>
      <c r="V73" s="884"/>
      <c r="W73" s="884"/>
      <c r="X73" s="884"/>
      <c r="Y73" s="884"/>
      <c r="Z73" s="884"/>
      <c r="AA73" s="884"/>
      <c r="AB73" s="884"/>
      <c r="AC73" s="884"/>
      <c r="AD73" s="884"/>
      <c r="AE73" s="884"/>
      <c r="AF73" s="884"/>
      <c r="AG73" s="884"/>
      <c r="AH73" s="884"/>
      <c r="AI73" s="884"/>
      <c r="AJ73" s="884"/>
      <c r="AK73" s="884"/>
      <c r="AL73" s="884"/>
      <c r="AM73" s="884"/>
      <c r="AN73" s="884"/>
      <c r="AO73" s="884"/>
      <c r="AP73" s="884"/>
      <c r="AQ73" s="884"/>
      <c r="AR73" s="884"/>
      <c r="AS73" s="884"/>
      <c r="AT73" s="884"/>
      <c r="AU73" s="884"/>
      <c r="AV73" s="884"/>
      <c r="AW73" s="884"/>
      <c r="AX73" s="884"/>
      <c r="AY73" s="884"/>
      <c r="AZ73" s="884"/>
      <c r="BA73" s="884"/>
      <c r="BB73" s="884"/>
      <c r="BC73" s="884"/>
      <c r="BD73" s="884"/>
      <c r="BE73" s="884"/>
      <c r="BF73" s="884"/>
      <c r="BG73" s="884"/>
      <c r="BH73" s="884"/>
      <c r="BI73" s="884"/>
      <c r="BJ73" s="884"/>
      <c r="BK73" s="884"/>
      <c r="BL73" s="884"/>
      <c r="BM73" s="884"/>
      <c r="BN73" s="884"/>
      <c r="BO73" s="884"/>
      <c r="BP73" s="884"/>
      <c r="BQ73" s="884"/>
      <c r="BR73" s="884"/>
      <c r="BS73" s="884"/>
      <c r="BT73" s="884"/>
      <c r="BU73" s="884"/>
      <c r="BV73" s="884"/>
      <c r="BW73" s="884"/>
      <c r="BX73" s="884"/>
      <c r="BY73" s="884"/>
      <c r="BZ73" s="884"/>
      <c r="CA73" s="884"/>
      <c r="CB73" s="884"/>
      <c r="CC73" s="884"/>
      <c r="CD73" s="884"/>
      <c r="CE73" s="884"/>
      <c r="CF73" s="884"/>
      <c r="CG73" s="884"/>
      <c r="CH73" s="884"/>
      <c r="CI73" s="884"/>
      <c r="CJ73" s="884"/>
      <c r="CK73" s="884"/>
      <c r="CL73" s="884"/>
      <c r="CM73" s="884"/>
      <c r="CN73" s="884"/>
      <c r="CO73" s="884"/>
      <c r="CP73" s="884"/>
      <c r="CQ73" s="884"/>
      <c r="CR73" s="884"/>
      <c r="CS73" s="884"/>
      <c r="CT73" s="884"/>
      <c r="CU73" s="884"/>
      <c r="CV73" s="884"/>
      <c r="CW73" s="884"/>
      <c r="CX73" s="884"/>
      <c r="CY73" s="884"/>
      <c r="CZ73" s="884"/>
      <c r="DA73" s="884"/>
      <c r="DB73" s="884"/>
      <c r="DC73" s="884"/>
      <c r="DD73" s="884"/>
      <c r="DE73" s="884"/>
      <c r="DF73" s="884"/>
      <c r="DG73" s="884"/>
      <c r="DH73" s="884"/>
      <c r="DI73" s="884"/>
      <c r="DJ73" s="884"/>
      <c r="DK73" s="884"/>
      <c r="DL73" s="884"/>
      <c r="DM73" s="884"/>
      <c r="DN73" s="884"/>
      <c r="DO73" s="884"/>
      <c r="DP73" s="884"/>
      <c r="DQ73" s="884"/>
      <c r="DR73" s="884"/>
      <c r="DS73" s="884"/>
      <c r="DT73" s="884"/>
      <c r="DU73" s="884"/>
      <c r="DV73" s="884"/>
      <c r="DW73" s="884"/>
      <c r="DX73" s="884"/>
      <c r="DY73" s="884"/>
      <c r="DZ73" s="884"/>
      <c r="EA73" s="884"/>
      <c r="EB73" s="884"/>
      <c r="EC73" s="884"/>
      <c r="ED73" s="884"/>
      <c r="EE73" s="884"/>
      <c r="EF73" s="884"/>
      <c r="EG73" s="884"/>
      <c r="EH73" s="884"/>
      <c r="EI73" s="884"/>
      <c r="EJ73" s="884"/>
      <c r="EK73" s="884"/>
      <c r="EL73" s="884"/>
      <c r="EM73" s="884"/>
      <c r="EN73" s="884"/>
      <c r="EO73" s="884"/>
      <c r="EP73" s="884"/>
      <c r="EQ73" s="884"/>
      <c r="ER73" s="884"/>
      <c r="ES73" s="884"/>
      <c r="ET73" s="884"/>
      <c r="EU73" s="884"/>
      <c r="EV73" s="884"/>
      <c r="EW73" s="884"/>
      <c r="EX73" s="884"/>
      <c r="EY73" s="884"/>
      <c r="EZ73" s="884"/>
      <c r="FA73" s="884"/>
      <c r="FB73" s="884"/>
      <c r="FC73" s="884"/>
      <c r="FD73" s="884"/>
      <c r="FE73" s="884"/>
      <c r="FF73" s="884"/>
      <c r="FG73" s="884"/>
      <c r="FH73" s="884"/>
      <c r="FI73" s="884"/>
      <c r="FJ73" s="884"/>
      <c r="FK73" s="884"/>
      <c r="FL73" s="884"/>
      <c r="FM73" s="884"/>
      <c r="FN73" s="884"/>
      <c r="FO73" s="884"/>
      <c r="FP73" s="884"/>
      <c r="FQ73" s="884"/>
      <c r="FR73" s="884"/>
      <c r="FS73" s="884"/>
      <c r="FT73" s="884"/>
      <c r="FU73" s="884"/>
      <c r="FV73" s="884"/>
      <c r="FW73" s="884"/>
      <c r="FX73" s="884"/>
      <c r="FY73" s="884"/>
      <c r="FZ73" s="884"/>
      <c r="GA73" s="884"/>
      <c r="GB73" s="884"/>
      <c r="GC73" s="884"/>
      <c r="GD73" s="884"/>
      <c r="GE73" s="884"/>
      <c r="GF73" s="884"/>
      <c r="GG73" s="884"/>
      <c r="GH73" s="884"/>
      <c r="GI73" s="884"/>
      <c r="GJ73" s="884"/>
      <c r="GK73" s="884"/>
      <c r="GL73" s="884"/>
      <c r="GM73" s="884"/>
      <c r="GN73" s="884"/>
      <c r="GO73" s="884"/>
      <c r="GP73" s="884"/>
      <c r="GQ73" s="884"/>
      <c r="GR73" s="884"/>
      <c r="GS73" s="884"/>
      <c r="GT73" s="884"/>
      <c r="GU73" s="884"/>
      <c r="GV73" s="884"/>
      <c r="GW73" s="884"/>
      <c r="GX73" s="884"/>
      <c r="GY73" s="884"/>
      <c r="GZ73" s="884"/>
      <c r="HA73" s="884"/>
      <c r="HB73" s="884"/>
      <c r="HC73" s="884"/>
      <c r="HD73" s="884"/>
      <c r="HE73" s="884"/>
      <c r="HF73" s="884"/>
      <c r="HG73" s="884"/>
      <c r="HH73" s="884"/>
      <c r="HI73" s="884"/>
      <c r="HJ73" s="884"/>
      <c r="HK73" s="884"/>
      <c r="HL73" s="884"/>
      <c r="HM73" s="884"/>
      <c r="HN73" s="884"/>
      <c r="HO73" s="884"/>
      <c r="HP73" s="884"/>
      <c r="HQ73" s="884"/>
      <c r="HR73" s="884"/>
      <c r="HS73" s="884"/>
      <c r="HT73" s="884"/>
      <c r="HU73" s="884"/>
      <c r="HV73" s="884"/>
      <c r="HW73" s="884"/>
      <c r="HX73" s="884"/>
      <c r="HY73" s="884"/>
      <c r="HZ73" s="884"/>
      <c r="IA73" s="884"/>
      <c r="IB73" s="884"/>
      <c r="IC73" s="884"/>
      <c r="ID73" s="884"/>
      <c r="IE73" s="884"/>
      <c r="IF73" s="884"/>
      <c r="IG73" s="884"/>
      <c r="IH73" s="884"/>
      <c r="II73" s="884"/>
      <c r="IJ73" s="884"/>
      <c r="IK73" s="884"/>
      <c r="IL73" s="884"/>
      <c r="IM73" s="884"/>
      <c r="IN73" s="884"/>
      <c r="IO73" s="884"/>
      <c r="IP73" s="884"/>
      <c r="IQ73" s="884"/>
      <c r="IR73" s="884"/>
      <c r="IS73" s="884"/>
      <c r="IT73" s="884"/>
      <c r="IU73" s="884"/>
      <c r="IV73" s="884"/>
      <c r="IW73" s="884"/>
      <c r="IX73" s="884"/>
      <c r="IY73" s="884"/>
      <c r="IZ73" s="884"/>
      <c r="JA73" s="884"/>
      <c r="JB73" s="884"/>
      <c r="JC73" s="884"/>
      <c r="JD73" s="884"/>
      <c r="JE73" s="884"/>
    </row>
    <row r="74" spans="1:286" ht="15">
      <c r="A74" s="196"/>
      <c r="B74" s="884"/>
      <c r="C74" s="884"/>
      <c r="D74" s="884"/>
      <c r="E74" s="884"/>
      <c r="F74" s="884"/>
      <c r="G74" s="884"/>
      <c r="H74" s="884"/>
      <c r="I74" s="884"/>
      <c r="J74" s="884"/>
      <c r="K74" s="884"/>
      <c r="L74" s="884"/>
      <c r="M74" s="884"/>
      <c r="N74" s="884"/>
      <c r="O74" s="884"/>
      <c r="P74" s="884"/>
      <c r="Q74" s="884"/>
      <c r="R74" s="884"/>
      <c r="S74" s="884"/>
      <c r="T74" s="884"/>
      <c r="U74" s="884"/>
      <c r="V74" s="884"/>
      <c r="W74" s="884"/>
      <c r="X74" s="884"/>
      <c r="Y74" s="884"/>
      <c r="Z74" s="884"/>
      <c r="AA74" s="884"/>
      <c r="AB74" s="884"/>
      <c r="AC74" s="884"/>
      <c r="AD74" s="884"/>
      <c r="AE74" s="884"/>
      <c r="AF74" s="884"/>
      <c r="AG74" s="884"/>
      <c r="AH74" s="884"/>
      <c r="AI74" s="884"/>
      <c r="AJ74" s="884"/>
      <c r="AK74" s="884"/>
      <c r="AL74" s="884"/>
      <c r="AM74" s="884"/>
      <c r="AN74" s="884"/>
      <c r="AO74" s="884"/>
      <c r="AP74" s="884"/>
      <c r="AQ74" s="884"/>
      <c r="AR74" s="884"/>
      <c r="AS74" s="884"/>
      <c r="AT74" s="884"/>
      <c r="AU74" s="884"/>
      <c r="AV74" s="884"/>
      <c r="AW74" s="884"/>
      <c r="AX74" s="884"/>
      <c r="AY74" s="884"/>
      <c r="AZ74" s="884"/>
      <c r="BA74" s="884"/>
      <c r="BB74" s="884"/>
      <c r="BC74" s="884"/>
      <c r="BD74" s="884"/>
      <c r="BE74" s="884"/>
      <c r="BF74" s="884"/>
      <c r="BG74" s="884"/>
      <c r="BH74" s="884"/>
      <c r="BI74" s="884"/>
      <c r="BJ74" s="884"/>
      <c r="BK74" s="884"/>
      <c r="BL74" s="884"/>
      <c r="BM74" s="884"/>
      <c r="BN74" s="884"/>
      <c r="BO74" s="884"/>
      <c r="BP74" s="884"/>
      <c r="BQ74" s="884"/>
      <c r="BR74" s="884"/>
      <c r="BS74" s="884"/>
      <c r="BT74" s="884"/>
      <c r="BU74" s="884"/>
      <c r="BV74" s="884"/>
      <c r="BW74" s="884"/>
      <c r="BX74" s="884"/>
      <c r="BY74" s="884"/>
      <c r="BZ74" s="884"/>
      <c r="CA74" s="884"/>
      <c r="CB74" s="884"/>
      <c r="CC74" s="884"/>
      <c r="CD74" s="884"/>
      <c r="CE74" s="884"/>
      <c r="CF74" s="884"/>
      <c r="CG74" s="884"/>
      <c r="CH74" s="884"/>
      <c r="CI74" s="884"/>
      <c r="CJ74" s="884"/>
      <c r="CK74" s="884"/>
      <c r="CL74" s="884"/>
      <c r="CM74" s="884"/>
      <c r="CN74" s="884"/>
      <c r="CO74" s="884"/>
      <c r="CP74" s="884"/>
      <c r="CQ74" s="884"/>
      <c r="CR74" s="884"/>
      <c r="CS74" s="884"/>
      <c r="CT74" s="884"/>
      <c r="CU74" s="884"/>
      <c r="CV74" s="884"/>
      <c r="CW74" s="884"/>
      <c r="CX74" s="884"/>
      <c r="CY74" s="884"/>
      <c r="CZ74" s="884"/>
      <c r="DA74" s="884"/>
      <c r="DB74" s="884"/>
      <c r="DC74" s="884"/>
      <c r="DD74" s="884"/>
      <c r="DE74" s="884"/>
      <c r="DF74" s="884"/>
      <c r="DG74" s="884"/>
      <c r="DH74" s="884"/>
      <c r="DI74" s="884"/>
      <c r="DJ74" s="884"/>
      <c r="DK74" s="884"/>
      <c r="DL74" s="884"/>
      <c r="DM74" s="884"/>
      <c r="DN74" s="884"/>
      <c r="DO74" s="884"/>
      <c r="DP74" s="884"/>
      <c r="DQ74" s="884"/>
      <c r="DR74" s="884"/>
      <c r="DS74" s="884"/>
      <c r="DT74" s="884"/>
      <c r="DU74" s="884"/>
      <c r="DV74" s="884"/>
      <c r="DW74" s="884"/>
      <c r="DX74" s="884"/>
      <c r="DY74" s="884"/>
      <c r="DZ74" s="884"/>
      <c r="EA74" s="884"/>
      <c r="EB74" s="884"/>
      <c r="EC74" s="884"/>
      <c r="ED74" s="884"/>
      <c r="EE74" s="884"/>
      <c r="EF74" s="884"/>
      <c r="EG74" s="884"/>
      <c r="EH74" s="884"/>
      <c r="EI74" s="884"/>
      <c r="EJ74" s="884"/>
      <c r="EK74" s="884"/>
      <c r="EL74" s="884"/>
      <c r="EM74" s="884"/>
      <c r="EN74" s="884"/>
      <c r="EO74" s="884"/>
      <c r="EP74" s="884"/>
      <c r="EQ74" s="884"/>
      <c r="ER74" s="884"/>
      <c r="ES74" s="884"/>
      <c r="ET74" s="884"/>
      <c r="EU74" s="884"/>
      <c r="EV74" s="884"/>
      <c r="EW74" s="884"/>
      <c r="EX74" s="884"/>
      <c r="EY74" s="884"/>
      <c r="EZ74" s="884"/>
      <c r="FA74" s="884"/>
      <c r="FB74" s="884"/>
      <c r="FC74" s="884"/>
      <c r="FD74" s="884"/>
      <c r="FE74" s="884"/>
      <c r="FF74" s="884"/>
      <c r="FG74" s="884"/>
      <c r="FH74" s="884"/>
      <c r="FI74" s="884"/>
      <c r="FJ74" s="884"/>
      <c r="FK74" s="884"/>
      <c r="FL74" s="884"/>
      <c r="FM74" s="884"/>
      <c r="FN74" s="884"/>
      <c r="FO74" s="884"/>
      <c r="FP74" s="884"/>
      <c r="FQ74" s="884"/>
      <c r="FR74" s="884"/>
      <c r="FS74" s="884"/>
      <c r="FT74" s="884"/>
      <c r="FU74" s="884"/>
      <c r="FV74" s="884"/>
      <c r="FW74" s="884"/>
      <c r="FX74" s="884"/>
      <c r="FY74" s="884"/>
      <c r="FZ74" s="884"/>
      <c r="GA74" s="884"/>
      <c r="GB74" s="884"/>
      <c r="GC74" s="884"/>
      <c r="GD74" s="884"/>
      <c r="GE74" s="884"/>
      <c r="GF74" s="884"/>
      <c r="GG74" s="884"/>
      <c r="GH74" s="884"/>
      <c r="GI74" s="884"/>
      <c r="GJ74" s="884"/>
      <c r="GK74" s="884"/>
      <c r="GL74" s="884"/>
      <c r="GM74" s="884"/>
      <c r="GN74" s="884"/>
      <c r="GO74" s="884"/>
      <c r="GP74" s="884"/>
      <c r="GQ74" s="884"/>
      <c r="GR74" s="884"/>
      <c r="GS74" s="884"/>
      <c r="GT74" s="884"/>
      <c r="GU74" s="884"/>
      <c r="GV74" s="884"/>
      <c r="GW74" s="884"/>
      <c r="GX74" s="884"/>
      <c r="GY74" s="884"/>
      <c r="GZ74" s="884"/>
      <c r="HA74" s="884"/>
      <c r="HB74" s="884"/>
      <c r="HC74" s="884"/>
      <c r="HD74" s="884"/>
      <c r="HE74" s="884"/>
      <c r="HF74" s="884"/>
      <c r="HG74" s="884"/>
      <c r="HH74" s="884"/>
      <c r="HI74" s="884"/>
      <c r="HJ74" s="884"/>
      <c r="HK74" s="884"/>
      <c r="HL74" s="884"/>
      <c r="HM74" s="884"/>
      <c r="HN74" s="884"/>
      <c r="HO74" s="884"/>
      <c r="HP74" s="884"/>
      <c r="HQ74" s="884"/>
      <c r="HR74" s="884"/>
      <c r="HS74" s="884"/>
      <c r="HT74" s="884"/>
      <c r="HU74" s="884"/>
      <c r="HV74" s="884"/>
      <c r="HW74" s="884"/>
      <c r="HX74" s="884"/>
      <c r="HY74" s="884"/>
      <c r="HZ74" s="884"/>
      <c r="IA74" s="884"/>
      <c r="IB74" s="884"/>
      <c r="IC74" s="884"/>
      <c r="ID74" s="884"/>
      <c r="IE74" s="884"/>
      <c r="IF74" s="884"/>
      <c r="IG74" s="884"/>
      <c r="IH74" s="884"/>
      <c r="II74" s="884"/>
      <c r="IJ74" s="884"/>
      <c r="IK74" s="884"/>
      <c r="IL74" s="884"/>
      <c r="IM74" s="884"/>
      <c r="IN74" s="884"/>
      <c r="IO74" s="884"/>
      <c r="IP74" s="884"/>
      <c r="IQ74" s="884"/>
      <c r="IR74" s="884"/>
      <c r="IS74" s="884"/>
      <c r="IT74" s="884"/>
      <c r="IU74" s="884"/>
      <c r="IV74" s="884"/>
      <c r="IW74" s="884"/>
      <c r="IX74" s="884"/>
      <c r="IY74" s="884"/>
      <c r="IZ74" s="884"/>
      <c r="JA74" s="884"/>
      <c r="JB74" s="884"/>
      <c r="JC74" s="884"/>
      <c r="JD74" s="884"/>
      <c r="JE74" s="884"/>
    </row>
    <row r="75" spans="1:286" ht="15">
      <c r="A75" s="196"/>
      <c r="B75" s="884"/>
      <c r="C75" s="884"/>
      <c r="D75" s="884"/>
      <c r="E75" s="884"/>
      <c r="F75" s="884"/>
      <c r="G75" s="884"/>
      <c r="H75" s="884"/>
      <c r="I75" s="884"/>
      <c r="J75" s="884"/>
      <c r="K75" s="884"/>
      <c r="L75" s="884"/>
      <c r="M75" s="884"/>
      <c r="N75" s="884"/>
      <c r="O75" s="884"/>
      <c r="P75" s="884"/>
      <c r="Q75" s="884"/>
      <c r="R75" s="884"/>
      <c r="S75" s="884"/>
      <c r="T75" s="884"/>
      <c r="U75" s="884"/>
      <c r="V75" s="884"/>
      <c r="W75" s="884"/>
      <c r="X75" s="884"/>
      <c r="Y75" s="884"/>
      <c r="Z75" s="884"/>
      <c r="AA75" s="884"/>
      <c r="AB75" s="884"/>
      <c r="AC75" s="884"/>
      <c r="AD75" s="884"/>
      <c r="AE75" s="884"/>
      <c r="AF75" s="884"/>
      <c r="AG75" s="884"/>
      <c r="AH75" s="884"/>
      <c r="AI75" s="884"/>
      <c r="AJ75" s="884"/>
      <c r="AK75" s="884"/>
      <c r="AL75" s="884"/>
      <c r="AM75" s="884"/>
      <c r="AN75" s="884"/>
      <c r="AO75" s="884"/>
      <c r="AP75" s="884"/>
      <c r="AQ75" s="884"/>
      <c r="AR75" s="884"/>
      <c r="AS75" s="884"/>
      <c r="AT75" s="884"/>
      <c r="AU75" s="884"/>
      <c r="AV75" s="884"/>
      <c r="AW75" s="884"/>
      <c r="AX75" s="884"/>
      <c r="AY75" s="884"/>
      <c r="AZ75" s="884"/>
      <c r="BA75" s="884"/>
      <c r="BB75" s="884"/>
      <c r="BC75" s="884"/>
      <c r="BD75" s="884"/>
      <c r="BE75" s="884"/>
      <c r="BF75" s="884"/>
      <c r="BG75" s="884"/>
      <c r="BH75" s="884"/>
      <c r="BI75" s="884"/>
      <c r="BJ75" s="884"/>
      <c r="BK75" s="884"/>
      <c r="BL75" s="884"/>
      <c r="BM75" s="884"/>
      <c r="BN75" s="884"/>
      <c r="BO75" s="884"/>
      <c r="BP75" s="884"/>
      <c r="BQ75" s="884"/>
      <c r="BR75" s="884"/>
      <c r="BS75" s="884"/>
      <c r="BT75" s="884"/>
      <c r="BU75" s="884"/>
      <c r="BV75" s="884"/>
      <c r="BW75" s="884"/>
      <c r="BX75" s="884"/>
      <c r="BY75" s="884"/>
      <c r="BZ75" s="884"/>
      <c r="CA75" s="884"/>
      <c r="CB75" s="884"/>
      <c r="CC75" s="884"/>
      <c r="CD75" s="884"/>
      <c r="CE75" s="884"/>
      <c r="CF75" s="884"/>
      <c r="CG75" s="884"/>
      <c r="CH75" s="884"/>
      <c r="CI75" s="884"/>
      <c r="CJ75" s="884"/>
      <c r="CK75" s="884"/>
      <c r="CL75" s="884"/>
      <c r="CM75" s="884"/>
      <c r="CN75" s="884"/>
      <c r="CO75" s="884"/>
      <c r="CP75" s="884"/>
      <c r="CQ75" s="884"/>
      <c r="CR75" s="884"/>
      <c r="CS75" s="884"/>
      <c r="CT75" s="884"/>
      <c r="CU75" s="884"/>
      <c r="CV75" s="884"/>
      <c r="CW75" s="884"/>
      <c r="CX75" s="884"/>
      <c r="CY75" s="884"/>
      <c r="CZ75" s="884"/>
      <c r="DA75" s="884"/>
      <c r="DB75" s="884"/>
      <c r="DC75" s="884"/>
      <c r="DD75" s="884"/>
      <c r="DE75" s="884"/>
      <c r="DF75" s="884"/>
      <c r="DG75" s="884"/>
      <c r="DH75" s="884"/>
      <c r="DI75" s="884"/>
      <c r="DJ75" s="884"/>
      <c r="DK75" s="884"/>
      <c r="DL75" s="884"/>
      <c r="DM75" s="884"/>
      <c r="DN75" s="884"/>
      <c r="DO75" s="884"/>
      <c r="DP75" s="884"/>
      <c r="DQ75" s="884"/>
      <c r="DR75" s="884"/>
      <c r="DS75" s="884"/>
      <c r="DT75" s="884"/>
      <c r="DU75" s="884"/>
      <c r="DV75" s="884"/>
      <c r="DW75" s="884"/>
      <c r="DX75" s="884"/>
      <c r="DY75" s="884"/>
      <c r="DZ75" s="884"/>
      <c r="EA75" s="884"/>
      <c r="EB75" s="884"/>
      <c r="EC75" s="884"/>
      <c r="ED75" s="884"/>
      <c r="EE75" s="884"/>
      <c r="EF75" s="884"/>
      <c r="EG75" s="884"/>
      <c r="EH75" s="884"/>
      <c r="EI75" s="884"/>
      <c r="EJ75" s="884"/>
      <c r="EK75" s="884"/>
      <c r="EL75" s="884"/>
      <c r="EM75" s="884"/>
      <c r="EN75" s="884"/>
      <c r="EO75" s="884"/>
      <c r="EP75" s="884"/>
      <c r="EQ75" s="884"/>
      <c r="ER75" s="884"/>
      <c r="ES75" s="884"/>
      <c r="ET75" s="884"/>
      <c r="EU75" s="884"/>
      <c r="EV75" s="884"/>
      <c r="EW75" s="884"/>
      <c r="EX75" s="884"/>
      <c r="EY75" s="884"/>
      <c r="EZ75" s="884"/>
      <c r="FA75" s="884"/>
      <c r="FB75" s="884"/>
      <c r="FC75" s="884"/>
      <c r="FD75" s="884"/>
      <c r="FE75" s="884"/>
      <c r="FF75" s="884"/>
      <c r="FG75" s="884"/>
      <c r="FH75" s="884"/>
      <c r="FI75" s="884"/>
      <c r="FJ75" s="884"/>
      <c r="FK75" s="884"/>
      <c r="FL75" s="884"/>
      <c r="FM75" s="884"/>
      <c r="FN75" s="884"/>
      <c r="FO75" s="884"/>
      <c r="FP75" s="884"/>
      <c r="FQ75" s="884"/>
      <c r="FR75" s="884"/>
      <c r="FS75" s="884"/>
      <c r="FT75" s="884"/>
      <c r="FU75" s="884"/>
      <c r="FV75" s="884"/>
      <c r="FW75" s="884"/>
      <c r="FX75" s="884"/>
      <c r="FY75" s="884"/>
      <c r="FZ75" s="884"/>
      <c r="GA75" s="884"/>
      <c r="GB75" s="884"/>
      <c r="GC75" s="884"/>
      <c r="GD75" s="884"/>
      <c r="GE75" s="884"/>
      <c r="GF75" s="884"/>
      <c r="GG75" s="884"/>
      <c r="GH75" s="884"/>
      <c r="GI75" s="884"/>
      <c r="GJ75" s="884"/>
      <c r="GK75" s="884"/>
      <c r="GL75" s="884"/>
      <c r="GM75" s="884"/>
      <c r="GN75" s="884"/>
      <c r="GO75" s="884"/>
      <c r="GP75" s="884"/>
      <c r="GQ75" s="884"/>
      <c r="GR75" s="884"/>
      <c r="GS75" s="884"/>
      <c r="GT75" s="884"/>
      <c r="GU75" s="884"/>
      <c r="GV75" s="884"/>
      <c r="GW75" s="884"/>
      <c r="GX75" s="884"/>
      <c r="GY75" s="884"/>
      <c r="GZ75" s="884"/>
      <c r="HA75" s="884"/>
      <c r="HB75" s="884"/>
      <c r="HC75" s="884"/>
      <c r="HD75" s="884"/>
      <c r="HE75" s="884"/>
      <c r="HF75" s="884"/>
      <c r="HG75" s="884"/>
      <c r="HH75" s="884"/>
      <c r="HI75" s="884"/>
      <c r="HJ75" s="884"/>
      <c r="HK75" s="884"/>
      <c r="HL75" s="884"/>
      <c r="HM75" s="884"/>
      <c r="HN75" s="884"/>
      <c r="HO75" s="884"/>
      <c r="HP75" s="884"/>
      <c r="HQ75" s="884"/>
      <c r="HR75" s="884"/>
      <c r="HS75" s="884"/>
      <c r="HT75" s="884"/>
      <c r="HU75" s="884"/>
      <c r="HV75" s="884"/>
      <c r="HW75" s="884"/>
      <c r="HX75" s="884"/>
      <c r="HY75" s="884"/>
      <c r="HZ75" s="884"/>
      <c r="IA75" s="884"/>
      <c r="IB75" s="884"/>
      <c r="IC75" s="884"/>
      <c r="ID75" s="884"/>
      <c r="IE75" s="884"/>
      <c r="IF75" s="884"/>
      <c r="IG75" s="884"/>
      <c r="IH75" s="884"/>
      <c r="II75" s="884"/>
      <c r="IJ75" s="884"/>
      <c r="IK75" s="884"/>
      <c r="IL75" s="884"/>
      <c r="IM75" s="884"/>
      <c r="IN75" s="884"/>
      <c r="IO75" s="884"/>
      <c r="IP75" s="884"/>
      <c r="IQ75" s="884"/>
      <c r="IR75" s="884"/>
      <c r="IS75" s="884"/>
      <c r="IT75" s="884"/>
      <c r="IU75" s="884"/>
      <c r="IV75" s="884"/>
      <c r="IW75" s="884"/>
      <c r="IX75" s="884"/>
      <c r="IY75" s="884"/>
      <c r="IZ75" s="884"/>
      <c r="JA75" s="884"/>
      <c r="JB75" s="884"/>
      <c r="JC75" s="884"/>
      <c r="JD75" s="884"/>
      <c r="JE75" s="884"/>
    </row>
    <row r="76" spans="1:286" ht="15">
      <c r="A76" s="196"/>
      <c r="B76" s="884"/>
      <c r="C76" s="884"/>
      <c r="D76" s="884"/>
      <c r="E76" s="884"/>
      <c r="F76" s="884"/>
      <c r="G76" s="884"/>
      <c r="H76" s="884"/>
      <c r="I76" s="884"/>
      <c r="J76" s="884"/>
      <c r="K76" s="884"/>
      <c r="L76" s="884"/>
      <c r="M76" s="884"/>
      <c r="N76" s="884"/>
      <c r="O76" s="884"/>
      <c r="P76" s="884"/>
      <c r="Q76" s="884"/>
      <c r="R76" s="884"/>
      <c r="S76" s="884"/>
      <c r="T76" s="884"/>
      <c r="U76" s="884"/>
      <c r="V76" s="884"/>
      <c r="W76" s="884"/>
      <c r="X76" s="884"/>
      <c r="Y76" s="884"/>
      <c r="Z76" s="884"/>
      <c r="AA76" s="884"/>
      <c r="AB76" s="884"/>
      <c r="AC76" s="884"/>
      <c r="AD76" s="884"/>
      <c r="AE76" s="884"/>
      <c r="AF76" s="884"/>
      <c r="AG76" s="884"/>
      <c r="AH76" s="884"/>
      <c r="AI76" s="884"/>
      <c r="AJ76" s="884"/>
      <c r="AK76" s="884"/>
      <c r="AL76" s="884"/>
      <c r="AM76" s="884"/>
      <c r="AN76" s="884"/>
      <c r="AO76" s="884"/>
      <c r="AP76" s="884"/>
      <c r="AQ76" s="884"/>
      <c r="AR76" s="884"/>
      <c r="AS76" s="884"/>
      <c r="AT76" s="884"/>
      <c r="AU76" s="884"/>
      <c r="AV76" s="884"/>
      <c r="AW76" s="884"/>
      <c r="AX76" s="884"/>
      <c r="AY76" s="884"/>
      <c r="AZ76" s="884"/>
      <c r="BA76" s="884"/>
      <c r="BB76" s="884"/>
      <c r="BC76" s="884"/>
      <c r="BD76" s="884"/>
      <c r="BE76" s="884"/>
      <c r="BF76" s="884"/>
      <c r="BG76" s="884"/>
      <c r="BH76" s="884"/>
      <c r="BI76" s="884"/>
      <c r="BJ76" s="884"/>
      <c r="BK76" s="884"/>
      <c r="BL76" s="884"/>
      <c r="BM76" s="884"/>
      <c r="BN76" s="884"/>
      <c r="BO76" s="884"/>
      <c r="BP76" s="884"/>
      <c r="BQ76" s="884"/>
      <c r="BR76" s="884"/>
      <c r="BS76" s="884"/>
      <c r="BT76" s="884"/>
      <c r="BU76" s="884"/>
      <c r="BV76" s="884"/>
      <c r="BW76" s="884"/>
      <c r="BX76" s="884"/>
      <c r="BY76" s="884"/>
      <c r="BZ76" s="884"/>
      <c r="CA76" s="884"/>
      <c r="CB76" s="884"/>
      <c r="CC76" s="884"/>
      <c r="CD76" s="884"/>
      <c r="CE76" s="884"/>
      <c r="CF76" s="884"/>
      <c r="CG76" s="884"/>
      <c r="CH76" s="884"/>
      <c r="CI76" s="884"/>
      <c r="CJ76" s="884"/>
      <c r="CK76" s="884"/>
      <c r="CL76" s="884"/>
      <c r="CM76" s="884"/>
      <c r="CN76" s="884"/>
      <c r="CO76" s="884"/>
      <c r="CP76" s="884"/>
      <c r="CQ76" s="884"/>
      <c r="CR76" s="884"/>
      <c r="CS76" s="884"/>
      <c r="CT76" s="884"/>
      <c r="CU76" s="884"/>
      <c r="CV76" s="884"/>
      <c r="CW76" s="884"/>
      <c r="CX76" s="884"/>
      <c r="CY76" s="884"/>
      <c r="CZ76" s="884"/>
      <c r="DA76" s="884"/>
      <c r="DB76" s="884"/>
      <c r="DC76" s="884"/>
      <c r="DD76" s="884"/>
      <c r="DE76" s="884"/>
      <c r="DF76" s="884"/>
      <c r="DG76" s="884"/>
      <c r="DH76" s="884"/>
      <c r="DI76" s="884"/>
      <c r="DJ76" s="884"/>
      <c r="DK76" s="884"/>
      <c r="DL76" s="884"/>
      <c r="DM76" s="884"/>
      <c r="DN76" s="884"/>
      <c r="DO76" s="884"/>
      <c r="DP76" s="884"/>
      <c r="DQ76" s="884"/>
      <c r="DR76" s="884"/>
      <c r="DS76" s="884"/>
      <c r="DT76" s="884"/>
      <c r="DU76" s="884"/>
      <c r="DV76" s="884"/>
      <c r="DW76" s="884"/>
      <c r="DX76" s="884"/>
      <c r="DY76" s="884"/>
      <c r="DZ76" s="884"/>
      <c r="EA76" s="884"/>
      <c r="EB76" s="884"/>
      <c r="EC76" s="884"/>
      <c r="ED76" s="884"/>
      <c r="EE76" s="884"/>
      <c r="EF76" s="884"/>
      <c r="EG76" s="884"/>
      <c r="EH76" s="884"/>
      <c r="EI76" s="884"/>
      <c r="EJ76" s="884"/>
      <c r="EK76" s="884"/>
      <c r="EL76" s="884"/>
      <c r="EM76" s="884"/>
      <c r="EN76" s="884"/>
      <c r="EO76" s="884"/>
      <c r="EP76" s="884"/>
      <c r="EQ76" s="884"/>
      <c r="ER76" s="884"/>
      <c r="ES76" s="884"/>
      <c r="ET76" s="884"/>
      <c r="EU76" s="884"/>
      <c r="EV76" s="884"/>
      <c r="EW76" s="884"/>
      <c r="EX76" s="884"/>
      <c r="EY76" s="884"/>
      <c r="EZ76" s="884"/>
      <c r="FA76" s="884"/>
      <c r="FB76" s="884"/>
      <c r="FC76" s="884"/>
      <c r="FD76" s="884"/>
      <c r="FE76" s="884"/>
      <c r="FF76" s="884"/>
      <c r="FG76" s="884"/>
      <c r="FH76" s="884"/>
      <c r="FI76" s="884"/>
      <c r="FJ76" s="884"/>
      <c r="FK76" s="884"/>
      <c r="FL76" s="884"/>
      <c r="FM76" s="884"/>
      <c r="FN76" s="884"/>
      <c r="FO76" s="884"/>
      <c r="FP76" s="884"/>
      <c r="FQ76" s="884"/>
      <c r="FR76" s="884"/>
      <c r="FS76" s="884"/>
      <c r="FT76" s="884"/>
      <c r="FU76" s="884"/>
      <c r="FV76" s="884"/>
      <c r="FW76" s="884"/>
      <c r="FX76" s="884"/>
      <c r="FY76" s="884"/>
      <c r="FZ76" s="884"/>
      <c r="GA76" s="884"/>
      <c r="GB76" s="884"/>
      <c r="GC76" s="884"/>
      <c r="GD76" s="884"/>
      <c r="GE76" s="884"/>
      <c r="GF76" s="884"/>
      <c r="GG76" s="884"/>
      <c r="GH76" s="884"/>
      <c r="GI76" s="884"/>
      <c r="GJ76" s="884"/>
      <c r="GK76" s="884"/>
      <c r="GL76" s="884"/>
      <c r="GM76" s="884"/>
      <c r="GN76" s="884"/>
      <c r="GO76" s="884"/>
      <c r="GP76" s="884"/>
      <c r="GQ76" s="884"/>
      <c r="GR76" s="884"/>
      <c r="GS76" s="884"/>
      <c r="GT76" s="884"/>
      <c r="GU76" s="884"/>
      <c r="GV76" s="884"/>
      <c r="GW76" s="884"/>
      <c r="GX76" s="884"/>
      <c r="GY76" s="884"/>
      <c r="GZ76" s="884"/>
      <c r="HA76" s="884"/>
      <c r="HB76" s="884"/>
      <c r="HC76" s="884"/>
      <c r="HD76" s="884"/>
      <c r="HE76" s="884"/>
      <c r="HF76" s="884"/>
      <c r="HG76" s="884"/>
      <c r="HH76" s="884"/>
      <c r="HI76" s="884"/>
      <c r="HJ76" s="884"/>
      <c r="HK76" s="884"/>
      <c r="HL76" s="884"/>
      <c r="HM76" s="884"/>
      <c r="HN76" s="884"/>
      <c r="HO76" s="884"/>
      <c r="HP76" s="884"/>
      <c r="HQ76" s="884"/>
      <c r="HR76" s="884"/>
      <c r="HS76" s="884"/>
      <c r="HT76" s="884"/>
      <c r="HU76" s="884"/>
      <c r="HV76" s="884"/>
      <c r="HW76" s="884"/>
      <c r="HX76" s="884"/>
      <c r="HY76" s="884"/>
      <c r="HZ76" s="884"/>
      <c r="IA76" s="884"/>
      <c r="IB76" s="884"/>
      <c r="IC76" s="884"/>
      <c r="ID76" s="884"/>
      <c r="IE76" s="884"/>
      <c r="IF76" s="884"/>
      <c r="IG76" s="884"/>
      <c r="IH76" s="884"/>
      <c r="II76" s="884"/>
      <c r="IJ76" s="884"/>
      <c r="IK76" s="884"/>
      <c r="IL76" s="884"/>
      <c r="IM76" s="884"/>
      <c r="IN76" s="884"/>
      <c r="IO76" s="884"/>
      <c r="IP76" s="884"/>
      <c r="IQ76" s="884"/>
      <c r="IR76" s="884"/>
      <c r="IS76" s="884"/>
      <c r="IT76" s="884"/>
      <c r="IU76" s="884"/>
      <c r="IV76" s="884"/>
      <c r="IW76" s="884"/>
      <c r="IX76" s="884"/>
      <c r="IY76" s="884"/>
      <c r="IZ76" s="884"/>
      <c r="JA76" s="884"/>
      <c r="JB76" s="884"/>
      <c r="JC76" s="884"/>
      <c r="JD76" s="884"/>
      <c r="JE76" s="884"/>
    </row>
    <row r="77" spans="1:286" ht="15">
      <c r="A77" s="196"/>
      <c r="B77" s="884"/>
      <c r="C77" s="884"/>
      <c r="D77" s="884"/>
      <c r="E77" s="884"/>
      <c r="F77" s="884"/>
      <c r="G77" s="884"/>
      <c r="H77" s="884"/>
      <c r="I77" s="884"/>
      <c r="J77" s="884"/>
      <c r="K77" s="884"/>
      <c r="L77" s="884"/>
      <c r="M77" s="884"/>
      <c r="N77" s="884"/>
      <c r="O77" s="884"/>
      <c r="P77" s="884"/>
      <c r="Q77" s="884"/>
      <c r="R77" s="884"/>
      <c r="S77" s="884"/>
      <c r="T77" s="884"/>
      <c r="U77" s="884"/>
      <c r="V77" s="884"/>
      <c r="W77" s="884"/>
      <c r="X77" s="884"/>
      <c r="Y77" s="884"/>
      <c r="Z77" s="884"/>
      <c r="AA77" s="884"/>
      <c r="AB77" s="884"/>
      <c r="AC77" s="884"/>
      <c r="AD77" s="884"/>
      <c r="AE77" s="884"/>
      <c r="AF77" s="884"/>
      <c r="AG77" s="884"/>
      <c r="AH77" s="884"/>
      <c r="AI77" s="884"/>
      <c r="AJ77" s="884"/>
      <c r="AK77" s="884"/>
      <c r="AL77" s="884"/>
      <c r="AM77" s="884"/>
      <c r="AN77" s="884"/>
      <c r="AO77" s="884"/>
      <c r="AP77" s="884"/>
      <c r="AQ77" s="884"/>
      <c r="AR77" s="884"/>
      <c r="AS77" s="884"/>
      <c r="AT77" s="884"/>
      <c r="AU77" s="884"/>
      <c r="AV77" s="884"/>
      <c r="AW77" s="884"/>
      <c r="AX77" s="884"/>
      <c r="AY77" s="884"/>
      <c r="AZ77" s="884"/>
      <c r="BA77" s="884"/>
      <c r="BB77" s="884"/>
      <c r="BC77" s="884"/>
      <c r="BD77" s="884"/>
      <c r="BE77" s="884"/>
      <c r="BF77" s="884"/>
      <c r="BG77" s="884"/>
      <c r="BH77" s="884"/>
      <c r="BI77" s="884"/>
      <c r="BJ77" s="884"/>
      <c r="BK77" s="884"/>
      <c r="BL77" s="884"/>
      <c r="BM77" s="884"/>
      <c r="BN77" s="884"/>
      <c r="BO77" s="884"/>
      <c r="BP77" s="884"/>
      <c r="BQ77" s="884"/>
      <c r="BR77" s="884"/>
      <c r="BS77" s="884"/>
      <c r="BT77" s="884"/>
      <c r="BU77" s="884"/>
      <c r="BV77" s="884"/>
      <c r="BW77" s="884"/>
      <c r="BX77" s="884"/>
      <c r="BY77" s="884"/>
      <c r="BZ77" s="884"/>
      <c r="CA77" s="884"/>
      <c r="CB77" s="884"/>
      <c r="CC77" s="884"/>
      <c r="CD77" s="884"/>
      <c r="CE77" s="884"/>
      <c r="CF77" s="884"/>
      <c r="CG77" s="884"/>
      <c r="CH77" s="884"/>
      <c r="CI77" s="884"/>
      <c r="CJ77" s="884"/>
      <c r="CK77" s="884"/>
      <c r="CL77" s="884"/>
      <c r="CM77" s="884"/>
      <c r="CN77" s="884"/>
      <c r="CO77" s="884"/>
      <c r="CP77" s="884"/>
      <c r="CQ77" s="884"/>
      <c r="CR77" s="884"/>
      <c r="CS77" s="884"/>
      <c r="CT77" s="884"/>
      <c r="CU77" s="884"/>
      <c r="CV77" s="884"/>
      <c r="CW77" s="884"/>
      <c r="CX77" s="884"/>
      <c r="CY77" s="884"/>
      <c r="CZ77" s="884"/>
      <c r="DA77" s="884"/>
      <c r="DB77" s="884"/>
      <c r="DC77" s="884"/>
      <c r="DD77" s="884"/>
      <c r="DE77" s="884"/>
      <c r="DF77" s="884"/>
      <c r="DG77" s="884"/>
      <c r="DH77" s="884"/>
      <c r="DI77" s="884"/>
      <c r="DJ77" s="884"/>
      <c r="DK77" s="884"/>
      <c r="DL77" s="884"/>
      <c r="DM77" s="884"/>
      <c r="DN77" s="884"/>
      <c r="DO77" s="884"/>
      <c r="DP77" s="884"/>
      <c r="DQ77" s="884"/>
      <c r="DR77" s="884"/>
      <c r="DS77" s="884"/>
      <c r="DT77" s="884"/>
      <c r="DU77" s="884"/>
      <c r="DV77" s="884"/>
      <c r="DW77" s="884"/>
      <c r="DX77" s="884"/>
      <c r="DY77" s="884"/>
      <c r="DZ77" s="884"/>
      <c r="EA77" s="884"/>
      <c r="EB77" s="884"/>
      <c r="EC77" s="884"/>
      <c r="ED77" s="884"/>
      <c r="EE77" s="884"/>
      <c r="EF77" s="884"/>
      <c r="EG77" s="884"/>
      <c r="EH77" s="884"/>
      <c r="EI77" s="884"/>
      <c r="EJ77" s="884"/>
      <c r="EK77" s="884"/>
      <c r="EL77" s="884"/>
      <c r="EM77" s="884"/>
      <c r="EN77" s="884"/>
      <c r="EO77" s="884"/>
      <c r="EP77" s="884"/>
      <c r="EQ77" s="884"/>
      <c r="ER77" s="884"/>
      <c r="ES77" s="884"/>
      <c r="ET77" s="884"/>
      <c r="EU77" s="884"/>
      <c r="EV77" s="884"/>
      <c r="EW77" s="884"/>
      <c r="EX77" s="884"/>
      <c r="EY77" s="884"/>
      <c r="EZ77" s="884"/>
      <c r="FA77" s="884"/>
      <c r="FB77" s="884"/>
      <c r="FC77" s="884"/>
      <c r="FD77" s="884"/>
      <c r="FE77" s="884"/>
      <c r="FF77" s="884"/>
      <c r="FG77" s="884"/>
      <c r="FH77" s="884"/>
      <c r="FI77" s="884"/>
      <c r="FJ77" s="884"/>
      <c r="FK77" s="884"/>
      <c r="FL77" s="884"/>
      <c r="FM77" s="884"/>
      <c r="FN77" s="884"/>
      <c r="FO77" s="884"/>
      <c r="FP77" s="884"/>
      <c r="FQ77" s="884"/>
      <c r="FR77" s="884"/>
      <c r="FS77" s="884"/>
      <c r="FT77" s="884"/>
      <c r="FU77" s="884"/>
      <c r="FV77" s="884"/>
      <c r="FW77" s="884"/>
      <c r="FX77" s="884"/>
      <c r="FY77" s="884"/>
      <c r="FZ77" s="884"/>
      <c r="GA77" s="884"/>
      <c r="GB77" s="884"/>
      <c r="GC77" s="884"/>
      <c r="GD77" s="884"/>
      <c r="GE77" s="884"/>
      <c r="GF77" s="884"/>
      <c r="GG77" s="884"/>
      <c r="GH77" s="884"/>
      <c r="GI77" s="884"/>
      <c r="GJ77" s="884"/>
      <c r="GK77" s="884"/>
      <c r="GL77" s="884"/>
      <c r="GM77" s="884"/>
      <c r="GN77" s="884"/>
      <c r="GO77" s="884"/>
      <c r="GP77" s="884"/>
      <c r="GQ77" s="884"/>
      <c r="GR77" s="884"/>
      <c r="GS77" s="884"/>
      <c r="GT77" s="884"/>
      <c r="GU77" s="884"/>
      <c r="GV77" s="884"/>
      <c r="GW77" s="884"/>
      <c r="GX77" s="884"/>
      <c r="GY77" s="884"/>
      <c r="GZ77" s="884"/>
      <c r="HA77" s="884"/>
      <c r="HB77" s="884"/>
      <c r="HC77" s="884"/>
      <c r="HD77" s="884"/>
      <c r="HE77" s="884"/>
      <c r="HF77" s="884"/>
      <c r="HG77" s="884"/>
      <c r="HH77" s="884"/>
      <c r="HI77" s="884"/>
      <c r="HJ77" s="884"/>
      <c r="HK77" s="884"/>
      <c r="HL77" s="884"/>
      <c r="HM77" s="884"/>
      <c r="HN77" s="884"/>
      <c r="HO77" s="884"/>
      <c r="HP77" s="884"/>
      <c r="HQ77" s="884"/>
      <c r="HR77" s="884"/>
      <c r="HS77" s="884"/>
      <c r="HT77" s="884"/>
      <c r="HU77" s="884"/>
      <c r="HV77" s="884"/>
      <c r="HW77" s="884"/>
      <c r="HX77" s="884"/>
      <c r="HY77" s="884"/>
      <c r="HZ77" s="884"/>
      <c r="IA77" s="884"/>
      <c r="IB77" s="884"/>
      <c r="IC77" s="884"/>
      <c r="ID77" s="884"/>
      <c r="IE77" s="884"/>
      <c r="IF77" s="884"/>
      <c r="IG77" s="884"/>
      <c r="IH77" s="884"/>
      <c r="II77" s="884"/>
      <c r="IJ77" s="884"/>
      <c r="IK77" s="884"/>
      <c r="IL77" s="884"/>
      <c r="IM77" s="884"/>
      <c r="IN77" s="884"/>
      <c r="IO77" s="884"/>
      <c r="IP77" s="884"/>
      <c r="IQ77" s="884"/>
      <c r="IR77" s="884"/>
      <c r="IS77" s="884"/>
      <c r="IT77" s="884"/>
      <c r="IU77" s="884"/>
      <c r="IV77" s="884"/>
      <c r="IW77" s="884"/>
      <c r="IX77" s="884"/>
      <c r="IY77" s="884"/>
      <c r="IZ77" s="884"/>
      <c r="JA77" s="884"/>
      <c r="JB77" s="884"/>
      <c r="JC77" s="884"/>
      <c r="JD77" s="884"/>
      <c r="JE77" s="884"/>
    </row>
    <row r="78" spans="1:286" ht="15">
      <c r="A78" s="196"/>
      <c r="B78" s="884"/>
      <c r="C78" s="884"/>
      <c r="D78" s="884"/>
      <c r="E78" s="884"/>
      <c r="F78" s="884"/>
      <c r="G78" s="884"/>
      <c r="H78" s="884"/>
      <c r="I78" s="884"/>
      <c r="J78" s="884"/>
      <c r="K78" s="884"/>
      <c r="L78" s="884"/>
      <c r="M78" s="884"/>
      <c r="N78" s="884"/>
      <c r="O78" s="884"/>
      <c r="P78" s="884"/>
      <c r="Q78" s="884"/>
      <c r="R78" s="884"/>
      <c r="S78" s="884"/>
      <c r="T78" s="884"/>
      <c r="U78" s="884"/>
      <c r="V78" s="884"/>
      <c r="W78" s="884"/>
      <c r="X78" s="884"/>
      <c r="Y78" s="884"/>
      <c r="Z78" s="884"/>
      <c r="AA78" s="884"/>
      <c r="AB78" s="884"/>
      <c r="AC78" s="884"/>
      <c r="AD78" s="884"/>
      <c r="AE78" s="884"/>
      <c r="AF78" s="884"/>
      <c r="AG78" s="884"/>
      <c r="AH78" s="884"/>
      <c r="AI78" s="884"/>
      <c r="AJ78" s="884"/>
      <c r="AK78" s="884"/>
      <c r="AL78" s="884"/>
      <c r="AM78" s="884"/>
      <c r="AN78" s="884"/>
      <c r="AO78" s="884"/>
      <c r="AP78" s="884"/>
      <c r="AQ78" s="884"/>
      <c r="AR78" s="884"/>
      <c r="AS78" s="884"/>
      <c r="AT78" s="884"/>
      <c r="AU78" s="884"/>
      <c r="AV78" s="884"/>
      <c r="AW78" s="884"/>
      <c r="AX78" s="884"/>
      <c r="AY78" s="884"/>
      <c r="AZ78" s="884"/>
      <c r="BA78" s="884"/>
      <c r="BB78" s="884"/>
      <c r="BC78" s="884"/>
      <c r="BD78" s="884"/>
      <c r="BE78" s="884"/>
      <c r="BF78" s="884"/>
      <c r="BG78" s="884"/>
      <c r="BH78" s="884"/>
      <c r="BI78" s="884"/>
      <c r="BJ78" s="884"/>
      <c r="BK78" s="884"/>
      <c r="BL78" s="884"/>
      <c r="BM78" s="884"/>
      <c r="BN78" s="884"/>
      <c r="BO78" s="884"/>
      <c r="BP78" s="884"/>
      <c r="BQ78" s="884"/>
      <c r="BR78" s="884"/>
      <c r="BS78" s="884"/>
      <c r="BT78" s="884"/>
      <c r="BU78" s="884"/>
      <c r="BV78" s="884"/>
      <c r="BW78" s="884"/>
      <c r="BX78" s="884"/>
      <c r="BY78" s="884"/>
      <c r="BZ78" s="884"/>
      <c r="CA78" s="884"/>
      <c r="CB78" s="884"/>
      <c r="CC78" s="884"/>
      <c r="CD78" s="884"/>
      <c r="CE78" s="884"/>
      <c r="CF78" s="884"/>
      <c r="CG78" s="884"/>
      <c r="CH78" s="884"/>
      <c r="CI78" s="884"/>
      <c r="CJ78" s="884"/>
      <c r="CK78" s="884"/>
      <c r="CL78" s="884"/>
      <c r="CM78" s="884"/>
      <c r="CN78" s="884"/>
      <c r="CO78" s="884"/>
      <c r="CP78" s="884"/>
      <c r="CQ78" s="884"/>
      <c r="CR78" s="884"/>
      <c r="CS78" s="884"/>
      <c r="CT78" s="884"/>
      <c r="CU78" s="884"/>
      <c r="CV78" s="884"/>
      <c r="CW78" s="884"/>
      <c r="CX78" s="884"/>
      <c r="CY78" s="884"/>
      <c r="CZ78" s="884"/>
      <c r="DA78" s="884"/>
      <c r="DB78" s="884"/>
      <c r="DC78" s="884"/>
      <c r="DD78" s="884"/>
      <c r="DE78" s="884"/>
      <c r="DF78" s="884"/>
      <c r="DG78" s="884"/>
      <c r="DH78" s="884"/>
      <c r="DI78" s="884"/>
      <c r="DJ78" s="884"/>
      <c r="DK78" s="884"/>
      <c r="DL78" s="884"/>
      <c r="DM78" s="884"/>
      <c r="DN78" s="884"/>
      <c r="DO78" s="884"/>
      <c r="DP78" s="884"/>
      <c r="DQ78" s="884"/>
      <c r="DR78" s="884"/>
      <c r="DS78" s="884"/>
      <c r="DT78" s="884"/>
      <c r="DU78" s="884"/>
      <c r="DV78" s="884"/>
      <c r="DW78" s="884"/>
      <c r="DX78" s="884"/>
      <c r="DY78" s="884"/>
      <c r="DZ78" s="884"/>
      <c r="EA78" s="884"/>
      <c r="EB78" s="884"/>
      <c r="EC78" s="884"/>
      <c r="ED78" s="884"/>
      <c r="EE78" s="884"/>
      <c r="EF78" s="884"/>
      <c r="EG78" s="884"/>
      <c r="EH78" s="884"/>
      <c r="EI78" s="884"/>
      <c r="EJ78" s="884"/>
      <c r="EK78" s="884"/>
      <c r="EL78" s="884"/>
      <c r="EM78" s="884"/>
      <c r="EN78" s="884"/>
      <c r="EO78" s="884"/>
      <c r="EP78" s="884"/>
      <c r="EQ78" s="884"/>
      <c r="ER78" s="884"/>
      <c r="ES78" s="884"/>
      <c r="ET78" s="884"/>
      <c r="EU78" s="884"/>
      <c r="EV78" s="884"/>
      <c r="EW78" s="884"/>
      <c r="EX78" s="884"/>
      <c r="EY78" s="884"/>
      <c r="EZ78" s="884"/>
      <c r="FA78" s="884"/>
      <c r="FB78" s="884"/>
      <c r="FC78" s="884"/>
      <c r="FD78" s="884"/>
      <c r="FE78" s="884"/>
      <c r="FF78" s="884"/>
      <c r="FG78" s="884"/>
      <c r="FH78" s="884"/>
      <c r="FI78" s="884"/>
      <c r="FJ78" s="884"/>
      <c r="FK78" s="884"/>
      <c r="FL78" s="884"/>
      <c r="FM78" s="884"/>
      <c r="FN78" s="884"/>
      <c r="FO78" s="884"/>
      <c r="FP78" s="884"/>
      <c r="FQ78" s="884"/>
      <c r="FR78" s="884"/>
      <c r="FS78" s="884"/>
      <c r="FT78" s="884"/>
      <c r="FU78" s="884"/>
      <c r="FV78" s="884"/>
      <c r="FW78" s="884"/>
      <c r="FX78" s="884"/>
      <c r="FY78" s="884"/>
      <c r="FZ78" s="884"/>
      <c r="GA78" s="884"/>
      <c r="GB78" s="884"/>
      <c r="GC78" s="884"/>
      <c r="GD78" s="884"/>
      <c r="GE78" s="884"/>
      <c r="GF78" s="884"/>
      <c r="GG78" s="884"/>
      <c r="GH78" s="884"/>
      <c r="GI78" s="884"/>
      <c r="GJ78" s="884"/>
      <c r="GK78" s="884"/>
      <c r="GL78" s="884"/>
      <c r="GM78" s="884"/>
      <c r="GN78" s="884"/>
      <c r="GO78" s="884"/>
      <c r="GP78" s="884"/>
      <c r="GQ78" s="884"/>
      <c r="GR78" s="884"/>
      <c r="GS78" s="884"/>
      <c r="GT78" s="884"/>
      <c r="GU78" s="884"/>
      <c r="GV78" s="884"/>
      <c r="GW78" s="884"/>
      <c r="GX78" s="884"/>
      <c r="GY78" s="884"/>
      <c r="GZ78" s="884"/>
      <c r="HA78" s="884"/>
      <c r="HB78" s="884"/>
      <c r="HC78" s="884"/>
      <c r="HD78" s="884"/>
      <c r="HE78" s="884"/>
      <c r="HF78" s="884"/>
      <c r="HG78" s="884"/>
      <c r="HH78" s="884"/>
      <c r="HI78" s="884"/>
      <c r="HJ78" s="884"/>
      <c r="HK78" s="884"/>
      <c r="HL78" s="884"/>
      <c r="HM78" s="884"/>
      <c r="HN78" s="884"/>
      <c r="HO78" s="884"/>
      <c r="HP78" s="884"/>
      <c r="HQ78" s="884"/>
      <c r="HR78" s="884"/>
      <c r="HS78" s="884"/>
      <c r="HT78" s="884"/>
      <c r="HU78" s="884"/>
      <c r="HV78" s="884"/>
      <c r="HW78" s="884"/>
      <c r="HX78" s="884"/>
      <c r="HY78" s="884"/>
      <c r="HZ78" s="884"/>
      <c r="IA78" s="884"/>
      <c r="IB78" s="884"/>
      <c r="IC78" s="884"/>
      <c r="ID78" s="884"/>
      <c r="IE78" s="884"/>
      <c r="IF78" s="884"/>
      <c r="IG78" s="884"/>
      <c r="IH78" s="884"/>
      <c r="II78" s="884"/>
      <c r="IJ78" s="884"/>
      <c r="IK78" s="884"/>
      <c r="IL78" s="884"/>
      <c r="IM78" s="884"/>
      <c r="IN78" s="884"/>
      <c r="IO78" s="884"/>
      <c r="IP78" s="884"/>
      <c r="IQ78" s="884"/>
      <c r="IR78" s="884"/>
      <c r="IS78" s="884"/>
      <c r="IT78" s="884"/>
      <c r="IU78" s="884"/>
      <c r="IV78" s="884"/>
      <c r="IW78" s="884"/>
      <c r="IX78" s="884"/>
      <c r="IY78" s="884"/>
      <c r="IZ78" s="884"/>
      <c r="JA78" s="884"/>
      <c r="JB78" s="884"/>
      <c r="JC78" s="884"/>
      <c r="JD78" s="884"/>
      <c r="JE78" s="884"/>
    </row>
    <row r="79" spans="1:286" ht="15">
      <c r="A79" s="196"/>
      <c r="B79" s="884"/>
      <c r="C79" s="884"/>
      <c r="D79" s="884"/>
      <c r="E79" s="884"/>
      <c r="F79" s="884"/>
      <c r="G79" s="884"/>
      <c r="H79" s="884"/>
      <c r="I79" s="884"/>
      <c r="J79" s="884"/>
      <c r="K79" s="884"/>
      <c r="L79" s="884"/>
      <c r="M79" s="884"/>
      <c r="N79" s="884"/>
      <c r="O79" s="884"/>
      <c r="P79" s="884"/>
      <c r="Q79" s="884"/>
      <c r="R79" s="884"/>
      <c r="S79" s="884"/>
      <c r="T79" s="884"/>
      <c r="U79" s="884"/>
      <c r="V79" s="884"/>
      <c r="W79" s="884"/>
      <c r="X79" s="884"/>
      <c r="Y79" s="884"/>
      <c r="Z79" s="884"/>
      <c r="AA79" s="884"/>
      <c r="AB79" s="884"/>
      <c r="AC79" s="884"/>
      <c r="AD79" s="884"/>
      <c r="AE79" s="884"/>
      <c r="AF79" s="884"/>
      <c r="AG79" s="884"/>
      <c r="AH79" s="884"/>
      <c r="AI79" s="884"/>
      <c r="AJ79" s="884"/>
      <c r="AK79" s="884"/>
      <c r="AL79" s="884"/>
      <c r="AM79" s="884"/>
      <c r="AN79" s="884"/>
      <c r="AO79" s="884"/>
      <c r="AP79" s="884"/>
      <c r="AQ79" s="884"/>
      <c r="AR79" s="884"/>
      <c r="AS79" s="884"/>
      <c r="AT79" s="884"/>
      <c r="AU79" s="884"/>
      <c r="AV79" s="884"/>
      <c r="AW79" s="884"/>
      <c r="AX79" s="884"/>
      <c r="AY79" s="884"/>
      <c r="AZ79" s="884"/>
      <c r="BA79" s="884"/>
      <c r="BB79" s="884"/>
      <c r="BC79" s="884"/>
      <c r="BD79" s="884"/>
      <c r="BE79" s="884"/>
      <c r="BF79" s="884"/>
      <c r="BG79" s="884"/>
      <c r="BH79" s="884"/>
      <c r="BI79" s="884"/>
      <c r="BJ79" s="884"/>
      <c r="BK79" s="884"/>
      <c r="BL79" s="884"/>
      <c r="BM79" s="884"/>
      <c r="BN79" s="884"/>
      <c r="BO79" s="884"/>
      <c r="BP79" s="884"/>
      <c r="BQ79" s="884"/>
      <c r="BR79" s="884"/>
      <c r="BS79" s="884"/>
      <c r="BT79" s="884"/>
      <c r="BU79" s="884"/>
      <c r="BV79" s="884"/>
      <c r="BW79" s="884"/>
      <c r="BX79" s="884"/>
      <c r="BY79" s="884"/>
      <c r="BZ79" s="884"/>
      <c r="CA79" s="884"/>
      <c r="CB79" s="884"/>
      <c r="CC79" s="884"/>
      <c r="CD79" s="884"/>
      <c r="CE79" s="884"/>
      <c r="CF79" s="884"/>
      <c r="CG79" s="884"/>
      <c r="CH79" s="884"/>
      <c r="CI79" s="884"/>
      <c r="CJ79" s="884"/>
      <c r="CK79" s="884"/>
      <c r="CL79" s="884"/>
      <c r="CM79" s="884"/>
      <c r="CN79" s="884"/>
      <c r="CO79" s="884"/>
      <c r="CP79" s="884"/>
      <c r="CQ79" s="884"/>
      <c r="CR79" s="884"/>
      <c r="CS79" s="884"/>
      <c r="CT79" s="884"/>
      <c r="CU79" s="884"/>
      <c r="CV79" s="884"/>
      <c r="CW79" s="884"/>
      <c r="CX79" s="884"/>
      <c r="CY79" s="884"/>
      <c r="CZ79" s="884"/>
      <c r="DA79" s="884"/>
      <c r="DB79" s="884"/>
      <c r="DC79" s="884"/>
      <c r="DD79" s="884"/>
      <c r="DE79" s="884"/>
      <c r="DF79" s="884"/>
      <c r="DG79" s="884"/>
      <c r="DH79" s="884"/>
      <c r="DI79" s="884"/>
      <c r="DJ79" s="884"/>
      <c r="DK79" s="884"/>
      <c r="DL79" s="884"/>
      <c r="DM79" s="884"/>
      <c r="DN79" s="884"/>
      <c r="DO79" s="884"/>
      <c r="DP79" s="884"/>
      <c r="DQ79" s="884"/>
      <c r="DR79" s="884"/>
      <c r="DS79" s="884"/>
      <c r="DT79" s="884"/>
      <c r="DU79" s="884"/>
      <c r="DV79" s="884"/>
      <c r="DW79" s="884"/>
      <c r="DX79" s="884"/>
      <c r="DY79" s="884"/>
      <c r="DZ79" s="884"/>
      <c r="EA79" s="884"/>
      <c r="EB79" s="884"/>
      <c r="EC79" s="884"/>
      <c r="ED79" s="884"/>
      <c r="EE79" s="884"/>
      <c r="EF79" s="884"/>
      <c r="EG79" s="884"/>
      <c r="EH79" s="884"/>
      <c r="EI79" s="884"/>
      <c r="EJ79" s="884"/>
      <c r="EK79" s="884"/>
      <c r="EL79" s="884"/>
      <c r="EM79" s="884"/>
      <c r="EN79" s="884"/>
      <c r="EO79" s="884"/>
      <c r="EP79" s="884"/>
      <c r="EQ79" s="884"/>
      <c r="ER79" s="884"/>
      <c r="ES79" s="884"/>
      <c r="ET79" s="884"/>
      <c r="EU79" s="884"/>
      <c r="EV79" s="884"/>
      <c r="EW79" s="884"/>
      <c r="EX79" s="884"/>
      <c r="EY79" s="884"/>
      <c r="EZ79" s="884"/>
      <c r="FA79" s="884"/>
      <c r="FB79" s="884"/>
      <c r="FC79" s="884"/>
      <c r="FD79" s="884"/>
      <c r="FE79" s="884"/>
      <c r="FF79" s="884"/>
      <c r="FG79" s="884"/>
      <c r="FH79" s="884"/>
      <c r="FI79" s="884"/>
      <c r="FJ79" s="884"/>
      <c r="FK79" s="884"/>
      <c r="FL79" s="884"/>
      <c r="FM79" s="884"/>
      <c r="FN79" s="884"/>
      <c r="FO79" s="884"/>
      <c r="FP79" s="884"/>
      <c r="FQ79" s="884"/>
      <c r="FR79" s="884"/>
      <c r="FS79" s="884"/>
      <c r="FT79" s="884"/>
      <c r="FU79" s="884"/>
      <c r="FV79" s="884"/>
      <c r="FW79" s="884"/>
      <c r="FX79" s="884"/>
      <c r="FY79" s="884"/>
      <c r="FZ79" s="884"/>
      <c r="GA79" s="884"/>
      <c r="GB79" s="884"/>
      <c r="GC79" s="884"/>
      <c r="GD79" s="884"/>
      <c r="GE79" s="884"/>
      <c r="GF79" s="884"/>
      <c r="GG79" s="884"/>
      <c r="GH79" s="884"/>
      <c r="GI79" s="884"/>
      <c r="GJ79" s="884"/>
      <c r="GK79" s="884"/>
      <c r="GL79" s="884"/>
      <c r="GM79" s="884"/>
      <c r="GN79" s="884"/>
      <c r="GO79" s="884"/>
      <c r="GP79" s="884"/>
      <c r="GQ79" s="884"/>
      <c r="GR79" s="884"/>
      <c r="GS79" s="884"/>
      <c r="GT79" s="884"/>
      <c r="GU79" s="884"/>
      <c r="GV79" s="884"/>
      <c r="GW79" s="884"/>
      <c r="GX79" s="884"/>
      <c r="GY79" s="884"/>
      <c r="GZ79" s="884"/>
      <c r="HA79" s="884"/>
      <c r="HB79" s="884"/>
      <c r="HC79" s="884"/>
      <c r="HD79" s="884"/>
      <c r="HE79" s="884"/>
      <c r="HF79" s="884"/>
      <c r="HG79" s="884"/>
      <c r="HH79" s="884"/>
      <c r="HI79" s="884"/>
      <c r="HJ79" s="884"/>
      <c r="HK79" s="884"/>
      <c r="HL79" s="884"/>
      <c r="HM79" s="884"/>
      <c r="HN79" s="884"/>
      <c r="HO79" s="884"/>
      <c r="HP79" s="884"/>
      <c r="HQ79" s="884"/>
      <c r="HR79" s="884"/>
      <c r="HS79" s="884"/>
      <c r="HT79" s="884"/>
      <c r="HU79" s="884"/>
      <c r="HV79" s="884"/>
      <c r="HW79" s="884"/>
      <c r="HX79" s="884"/>
      <c r="HY79" s="884"/>
      <c r="HZ79" s="884"/>
      <c r="IA79" s="884"/>
      <c r="IB79" s="884"/>
      <c r="IC79" s="884"/>
      <c r="ID79" s="884"/>
      <c r="IE79" s="884"/>
      <c r="IF79" s="884"/>
      <c r="IG79" s="884"/>
      <c r="IH79" s="884"/>
      <c r="II79" s="884"/>
      <c r="IJ79" s="884"/>
      <c r="IK79" s="884"/>
      <c r="IL79" s="884"/>
      <c r="IM79" s="884"/>
      <c r="IN79" s="884"/>
      <c r="IO79" s="884"/>
      <c r="IP79" s="884"/>
      <c r="IQ79" s="884"/>
      <c r="IR79" s="884"/>
      <c r="IS79" s="884"/>
      <c r="IT79" s="884"/>
      <c r="IU79" s="884"/>
      <c r="IV79" s="884"/>
      <c r="IW79" s="884"/>
      <c r="IX79" s="884"/>
      <c r="IY79" s="884"/>
      <c r="IZ79" s="884"/>
      <c r="JA79" s="884"/>
      <c r="JB79" s="884"/>
      <c r="JC79" s="884"/>
      <c r="JD79" s="884"/>
      <c r="JE79" s="884"/>
    </row>
    <row r="80" spans="1:286" ht="15">
      <c r="A80" s="196"/>
      <c r="B80" s="884"/>
      <c r="C80" s="884"/>
      <c r="D80" s="884"/>
      <c r="E80" s="884"/>
      <c r="F80" s="884"/>
      <c r="G80" s="884"/>
      <c r="H80" s="884"/>
      <c r="I80" s="884"/>
      <c r="J80" s="884"/>
      <c r="K80" s="884"/>
      <c r="L80" s="884"/>
      <c r="M80" s="884"/>
      <c r="N80" s="884"/>
      <c r="O80" s="884"/>
      <c r="P80" s="884"/>
      <c r="Q80" s="884"/>
      <c r="R80" s="884"/>
      <c r="S80" s="884"/>
      <c r="T80" s="884"/>
      <c r="U80" s="884"/>
      <c r="V80" s="884"/>
      <c r="W80" s="884"/>
      <c r="X80" s="884"/>
      <c r="Y80" s="884"/>
      <c r="Z80" s="884"/>
      <c r="AA80" s="884"/>
      <c r="AB80" s="884"/>
      <c r="AC80" s="884"/>
      <c r="AD80" s="884"/>
      <c r="AE80" s="884"/>
      <c r="AF80" s="884"/>
      <c r="AG80" s="884"/>
      <c r="AH80" s="884"/>
      <c r="AI80" s="884"/>
      <c r="AJ80" s="884"/>
      <c r="AK80" s="884"/>
      <c r="AL80" s="884"/>
      <c r="AM80" s="884"/>
      <c r="AN80" s="884"/>
      <c r="AO80" s="884"/>
      <c r="AP80" s="884"/>
      <c r="AQ80" s="884"/>
      <c r="AR80" s="884"/>
      <c r="AS80" s="884"/>
      <c r="AT80" s="884"/>
      <c r="AU80" s="884"/>
      <c r="AV80" s="884"/>
      <c r="AW80" s="884"/>
      <c r="AX80" s="884"/>
      <c r="AY80" s="884"/>
      <c r="AZ80" s="884"/>
      <c r="BA80" s="884"/>
      <c r="BB80" s="884"/>
      <c r="BC80" s="884"/>
      <c r="BD80" s="884"/>
      <c r="BE80" s="884"/>
      <c r="BF80" s="884"/>
      <c r="BG80" s="884"/>
      <c r="BH80" s="884"/>
      <c r="BI80" s="884"/>
      <c r="BJ80" s="884"/>
      <c r="BK80" s="884"/>
      <c r="BL80" s="884"/>
      <c r="BM80" s="884"/>
      <c r="BN80" s="884"/>
      <c r="BO80" s="884"/>
      <c r="BP80" s="884"/>
      <c r="BQ80" s="884"/>
      <c r="BR80" s="884"/>
      <c r="BS80" s="884"/>
      <c r="BT80" s="884"/>
      <c r="BU80" s="884"/>
      <c r="BV80" s="884"/>
      <c r="BW80" s="884"/>
      <c r="BX80" s="884"/>
      <c r="BY80" s="884"/>
      <c r="BZ80" s="884"/>
      <c r="CA80" s="884"/>
      <c r="CB80" s="884"/>
      <c r="CC80" s="884"/>
      <c r="CD80" s="884"/>
      <c r="CE80" s="884"/>
      <c r="CF80" s="884"/>
      <c r="CG80" s="884"/>
      <c r="CH80" s="884"/>
      <c r="CI80" s="884"/>
      <c r="CJ80" s="884"/>
      <c r="CK80" s="884"/>
      <c r="CL80" s="884"/>
      <c r="CM80" s="884"/>
      <c r="CN80" s="884"/>
      <c r="CO80" s="884"/>
      <c r="CP80" s="884"/>
      <c r="CQ80" s="884"/>
      <c r="CR80" s="884"/>
      <c r="CS80" s="884"/>
      <c r="CT80" s="884"/>
      <c r="CU80" s="884"/>
      <c r="CV80" s="884"/>
      <c r="CW80" s="884"/>
      <c r="CX80" s="884"/>
      <c r="CY80" s="884"/>
      <c r="CZ80" s="884"/>
      <c r="DA80" s="884"/>
      <c r="DB80" s="884"/>
      <c r="DC80" s="884"/>
      <c r="DD80" s="884"/>
      <c r="DE80" s="884"/>
      <c r="DF80" s="884"/>
      <c r="DG80" s="884"/>
      <c r="DH80" s="884"/>
      <c r="DI80" s="884"/>
      <c r="DJ80" s="884"/>
      <c r="DK80" s="884"/>
      <c r="DL80" s="884"/>
      <c r="DM80" s="884"/>
      <c r="DN80" s="884"/>
      <c r="DO80" s="884"/>
      <c r="DP80" s="884"/>
      <c r="DQ80" s="884"/>
      <c r="DR80" s="884"/>
      <c r="DS80" s="884"/>
      <c r="DT80" s="884"/>
      <c r="DU80" s="884"/>
      <c r="DV80" s="884"/>
      <c r="DW80" s="884"/>
      <c r="DX80" s="884"/>
      <c r="DY80" s="884"/>
      <c r="DZ80" s="884"/>
      <c r="EA80" s="884"/>
      <c r="EB80" s="884"/>
      <c r="EC80" s="884"/>
      <c r="ED80" s="884"/>
      <c r="EE80" s="884"/>
      <c r="EF80" s="884"/>
      <c r="EG80" s="884"/>
      <c r="EH80" s="884"/>
      <c r="EI80" s="884"/>
      <c r="EJ80" s="884"/>
      <c r="EK80" s="884"/>
      <c r="EL80" s="884"/>
      <c r="EM80" s="884"/>
      <c r="EN80" s="884"/>
      <c r="EO80" s="884"/>
      <c r="EP80" s="884"/>
      <c r="EQ80" s="884"/>
      <c r="ER80" s="884"/>
      <c r="ES80" s="884"/>
      <c r="ET80" s="884"/>
      <c r="EU80" s="884"/>
      <c r="EV80" s="884"/>
      <c r="EW80" s="884"/>
      <c r="EX80" s="884"/>
      <c r="EY80" s="884"/>
      <c r="EZ80" s="884"/>
      <c r="FA80" s="884"/>
      <c r="FB80" s="884"/>
      <c r="FC80" s="884"/>
      <c r="FD80" s="884"/>
      <c r="FE80" s="884"/>
      <c r="FF80" s="884"/>
      <c r="FG80" s="884"/>
      <c r="FH80" s="884"/>
      <c r="FI80" s="884"/>
      <c r="FJ80" s="884"/>
      <c r="FK80" s="884"/>
      <c r="FL80" s="884"/>
      <c r="FM80" s="884"/>
      <c r="FN80" s="884"/>
      <c r="FO80" s="884"/>
      <c r="FP80" s="884"/>
      <c r="FQ80" s="884"/>
      <c r="FR80" s="884"/>
      <c r="FS80" s="884"/>
      <c r="FT80" s="884"/>
      <c r="FU80" s="884"/>
      <c r="FV80" s="884"/>
      <c r="FW80" s="884"/>
      <c r="FX80" s="884"/>
      <c r="FY80" s="884"/>
      <c r="FZ80" s="884"/>
      <c r="GA80" s="884"/>
      <c r="GB80" s="884"/>
      <c r="GC80" s="884"/>
      <c r="GD80" s="884"/>
      <c r="GE80" s="884"/>
      <c r="GF80" s="884"/>
      <c r="GG80" s="884"/>
      <c r="GH80" s="884"/>
      <c r="GI80" s="884"/>
      <c r="GJ80" s="884"/>
      <c r="GK80" s="884"/>
      <c r="GL80" s="884"/>
      <c r="GM80" s="884"/>
      <c r="GN80" s="884"/>
      <c r="GO80" s="884"/>
      <c r="GP80" s="884"/>
      <c r="GQ80" s="884"/>
      <c r="GR80" s="884"/>
      <c r="GS80" s="884"/>
      <c r="GT80" s="884"/>
      <c r="GU80" s="884"/>
      <c r="GV80" s="884"/>
      <c r="GW80" s="884"/>
      <c r="GX80" s="884"/>
      <c r="GY80" s="884"/>
      <c r="GZ80" s="884"/>
      <c r="HA80" s="884"/>
      <c r="HB80" s="884"/>
      <c r="HC80" s="884"/>
      <c r="HD80" s="884"/>
      <c r="HE80" s="884"/>
      <c r="HF80" s="884"/>
      <c r="HG80" s="884"/>
      <c r="HH80" s="884"/>
      <c r="HI80" s="884"/>
      <c r="HJ80" s="884"/>
      <c r="HK80" s="884"/>
      <c r="HL80" s="884"/>
      <c r="HM80" s="884"/>
      <c r="HN80" s="884"/>
      <c r="HO80" s="884"/>
      <c r="HP80" s="884"/>
      <c r="HQ80" s="884"/>
      <c r="HR80" s="884"/>
      <c r="HS80" s="884"/>
      <c r="HT80" s="884"/>
      <c r="HU80" s="884"/>
      <c r="HV80" s="884"/>
      <c r="HW80" s="884"/>
      <c r="HX80" s="884"/>
      <c r="HY80" s="884"/>
      <c r="HZ80" s="884"/>
      <c r="IA80" s="884"/>
      <c r="IB80" s="884"/>
      <c r="IC80" s="884"/>
      <c r="ID80" s="884"/>
      <c r="IE80" s="884"/>
      <c r="IF80" s="884"/>
      <c r="IG80" s="884"/>
      <c r="IH80" s="884"/>
      <c r="II80" s="884"/>
      <c r="IJ80" s="884"/>
      <c r="IK80" s="884"/>
      <c r="IL80" s="884"/>
      <c r="IM80" s="884"/>
      <c r="IN80" s="884"/>
      <c r="IO80" s="884"/>
      <c r="IP80" s="884"/>
      <c r="IQ80" s="884"/>
      <c r="IR80" s="884"/>
      <c r="IS80" s="884"/>
      <c r="IT80" s="884"/>
      <c r="IU80" s="884"/>
      <c r="IV80" s="884"/>
      <c r="IW80" s="884"/>
      <c r="IX80" s="884"/>
      <c r="IY80" s="884"/>
      <c r="IZ80" s="884"/>
      <c r="JA80" s="884"/>
      <c r="JB80" s="884"/>
      <c r="JC80" s="884"/>
      <c r="JD80" s="884"/>
      <c r="JE80" s="884"/>
    </row>
  </sheetData>
  <mergeCells count="28">
    <mergeCell ref="HM1:HT1"/>
    <mergeCell ref="HU1:IB1"/>
    <mergeCell ref="B1:G1"/>
    <mergeCell ref="H1:M1"/>
    <mergeCell ref="N1:S1"/>
    <mergeCell ref="CB1:CK1"/>
    <mergeCell ref="BR1:CA1"/>
    <mergeCell ref="T1:Z1"/>
    <mergeCell ref="AA1:AK1"/>
    <mergeCell ref="AL1:AV1"/>
    <mergeCell ref="AW1:BG1"/>
    <mergeCell ref="BH1:BQ1"/>
    <mergeCell ref="JF1:JZ1"/>
    <mergeCell ref="EL1:EW1"/>
    <mergeCell ref="GZ1:HL1"/>
    <mergeCell ref="CL1:CO1"/>
    <mergeCell ref="CP1:CS1"/>
    <mergeCell ref="DZ1:EB1"/>
    <mergeCell ref="CT1:DA1"/>
    <mergeCell ref="DT1:DU1"/>
    <mergeCell ref="DV1:DW1"/>
    <mergeCell ref="DX1:DY1"/>
    <mergeCell ref="DK1:DS1"/>
    <mergeCell ref="DB1:DJ1"/>
    <mergeCell ref="IX1:JE1"/>
    <mergeCell ref="GU1:GY1"/>
    <mergeCell ref="EX1:FO1"/>
    <mergeCell ref="FP1:GT1"/>
  </mergeCells>
  <pageMargins left="0.75" right="0.75" top="1" bottom="1" header="0.5" footer="0.5"/>
  <pageSetup paperSize="9" scale="78" orientation="portrait" horizontalDpi="96" verticalDpi="96" r:id="rId1"/>
  <headerFooter alignWithMargins="0">
    <oddHeader>&amp;L&amp;8
BDMACRO
Abril 2008&amp;R
&amp;"Arial,Cursiva"&amp;8Base de Datos Macroeconómicos de la Economía Española&amp;"Arial,Normal"
Ministerio de Economía y Hacienda y FEDEA</oddHeader>
  </headerFooter>
  <rowBreaks count="1" manualBreakCount="1">
    <brk id="57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rgb="FF93F77B"/>
  </sheetPr>
  <dimension ref="A1:T80"/>
  <sheetViews>
    <sheetView zoomScale="70" zoomScaleNormal="70" workbookViewId="0">
      <pane xSplit="1" ySplit="5" topLeftCell="F6" activePane="bottomRight" state="frozen"/>
      <selection activeCell="B86" sqref="B86"/>
      <selection pane="topRight" activeCell="B86" sqref="B86"/>
      <selection pane="bottomLeft" activeCell="B86" sqref="B86"/>
      <selection pane="bottomRight"/>
    </sheetView>
  </sheetViews>
  <sheetFormatPr baseColWidth="10" defaultRowHeight="12.75" outlineLevelRow="1"/>
  <cols>
    <col min="1" max="1" width="13" style="4" customWidth="1"/>
    <col min="2" max="2" width="12.7109375" style="4" customWidth="1"/>
    <col min="3" max="3" width="11.7109375" style="4" customWidth="1"/>
    <col min="4" max="4" width="13" style="4" customWidth="1"/>
    <col min="5" max="5" width="10.5703125" style="4" customWidth="1"/>
    <col min="6" max="6" width="16.28515625" style="4" customWidth="1"/>
    <col min="7" max="9" width="11.7109375" style="4" customWidth="1"/>
    <col min="10" max="10" width="13.28515625" style="4" customWidth="1"/>
    <col min="11" max="11" width="7.5703125" style="4" customWidth="1"/>
    <col min="12" max="12" width="13.42578125" style="4" customWidth="1"/>
    <col min="13" max="13" width="9.7109375" style="4" customWidth="1"/>
    <col min="14" max="14" width="13.7109375" style="4" customWidth="1"/>
    <col min="15" max="16" width="9.7109375" style="4" customWidth="1"/>
    <col min="17" max="17" width="12.7109375" style="4" customWidth="1"/>
    <col min="18" max="19" width="9.7109375" style="4" customWidth="1"/>
    <col min="20" max="20" width="16.5703125" style="4" customWidth="1"/>
    <col min="21" max="200" width="11.42578125" style="38"/>
    <col min="201" max="201" width="13" style="38" customWidth="1"/>
    <col min="202" max="210" width="9.7109375" style="38" customWidth="1"/>
    <col min="211" max="211" width="6.7109375" style="38" customWidth="1"/>
    <col min="212" max="212" width="12.7109375" style="38" customWidth="1"/>
    <col min="213" max="214" width="11.7109375" style="38" customWidth="1"/>
    <col min="215" max="215" width="10.5703125" style="38" customWidth="1"/>
    <col min="216" max="220" width="11.7109375" style="38" customWidth="1"/>
    <col min="221" max="225" width="11.42578125" style="38"/>
    <col min="226" max="229" width="11.7109375" style="38" customWidth="1"/>
    <col min="230" max="456" width="11.42578125" style="38"/>
    <col min="457" max="457" width="13" style="38" customWidth="1"/>
    <col min="458" max="466" width="9.7109375" style="38" customWidth="1"/>
    <col min="467" max="467" width="6.7109375" style="38" customWidth="1"/>
    <col min="468" max="468" width="12.7109375" style="38" customWidth="1"/>
    <col min="469" max="470" width="11.7109375" style="38" customWidth="1"/>
    <col min="471" max="471" width="10.5703125" style="38" customWidth="1"/>
    <col min="472" max="476" width="11.7109375" style="38" customWidth="1"/>
    <col min="477" max="481" width="11.42578125" style="38"/>
    <col min="482" max="485" width="11.7109375" style="38" customWidth="1"/>
    <col min="486" max="712" width="11.42578125" style="38"/>
    <col min="713" max="713" width="13" style="38" customWidth="1"/>
    <col min="714" max="722" width="9.7109375" style="38" customWidth="1"/>
    <col min="723" max="723" width="6.7109375" style="38" customWidth="1"/>
    <col min="724" max="724" width="12.7109375" style="38" customWidth="1"/>
    <col min="725" max="726" width="11.7109375" style="38" customWidth="1"/>
    <col min="727" max="727" width="10.5703125" style="38" customWidth="1"/>
    <col min="728" max="732" width="11.7109375" style="38" customWidth="1"/>
    <col min="733" max="737" width="11.42578125" style="38"/>
    <col min="738" max="741" width="11.7109375" style="38" customWidth="1"/>
    <col min="742" max="968" width="11.42578125" style="38"/>
    <col min="969" max="969" width="13" style="38" customWidth="1"/>
    <col min="970" max="978" width="9.7109375" style="38" customWidth="1"/>
    <col min="979" max="979" width="6.7109375" style="38" customWidth="1"/>
    <col min="980" max="980" width="12.7109375" style="38" customWidth="1"/>
    <col min="981" max="982" width="11.7109375" style="38" customWidth="1"/>
    <col min="983" max="983" width="10.5703125" style="38" customWidth="1"/>
    <col min="984" max="988" width="11.7109375" style="38" customWidth="1"/>
    <col min="989" max="993" width="11.42578125" style="38"/>
    <col min="994" max="997" width="11.7109375" style="38" customWidth="1"/>
    <col min="998" max="1224" width="11.42578125" style="38"/>
    <col min="1225" max="1225" width="13" style="38" customWidth="1"/>
    <col min="1226" max="1234" width="9.7109375" style="38" customWidth="1"/>
    <col min="1235" max="1235" width="6.7109375" style="38" customWidth="1"/>
    <col min="1236" max="1236" width="12.7109375" style="38" customWidth="1"/>
    <col min="1237" max="1238" width="11.7109375" style="38" customWidth="1"/>
    <col min="1239" max="1239" width="10.5703125" style="38" customWidth="1"/>
    <col min="1240" max="1244" width="11.7109375" style="38" customWidth="1"/>
    <col min="1245" max="1249" width="11.42578125" style="38"/>
    <col min="1250" max="1253" width="11.7109375" style="38" customWidth="1"/>
    <col min="1254" max="1480" width="11.42578125" style="38"/>
    <col min="1481" max="1481" width="13" style="38" customWidth="1"/>
    <col min="1482" max="1490" width="9.7109375" style="38" customWidth="1"/>
    <col min="1491" max="1491" width="6.7109375" style="38" customWidth="1"/>
    <col min="1492" max="1492" width="12.7109375" style="38" customWidth="1"/>
    <col min="1493" max="1494" width="11.7109375" style="38" customWidth="1"/>
    <col min="1495" max="1495" width="10.5703125" style="38" customWidth="1"/>
    <col min="1496" max="1500" width="11.7109375" style="38" customWidth="1"/>
    <col min="1501" max="1505" width="11.42578125" style="38"/>
    <col min="1506" max="1509" width="11.7109375" style="38" customWidth="1"/>
    <col min="1510" max="1736" width="11.42578125" style="38"/>
    <col min="1737" max="1737" width="13" style="38" customWidth="1"/>
    <col min="1738" max="1746" width="9.7109375" style="38" customWidth="1"/>
    <col min="1747" max="1747" width="6.7109375" style="38" customWidth="1"/>
    <col min="1748" max="1748" width="12.7109375" style="38" customWidth="1"/>
    <col min="1749" max="1750" width="11.7109375" style="38" customWidth="1"/>
    <col min="1751" max="1751" width="10.5703125" style="38" customWidth="1"/>
    <col min="1752" max="1756" width="11.7109375" style="38" customWidth="1"/>
    <col min="1757" max="1761" width="11.42578125" style="38"/>
    <col min="1762" max="1765" width="11.7109375" style="38" customWidth="1"/>
    <col min="1766" max="1992" width="11.42578125" style="38"/>
    <col min="1993" max="1993" width="13" style="38" customWidth="1"/>
    <col min="1994" max="2002" width="9.7109375" style="38" customWidth="1"/>
    <col min="2003" max="2003" width="6.7109375" style="38" customWidth="1"/>
    <col min="2004" max="2004" width="12.7109375" style="38" customWidth="1"/>
    <col min="2005" max="2006" width="11.7109375" style="38" customWidth="1"/>
    <col min="2007" max="2007" width="10.5703125" style="38" customWidth="1"/>
    <col min="2008" max="2012" width="11.7109375" style="38" customWidth="1"/>
    <col min="2013" max="2017" width="11.42578125" style="38"/>
    <col min="2018" max="2021" width="11.7109375" style="38" customWidth="1"/>
    <col min="2022" max="2248" width="11.42578125" style="38"/>
    <col min="2249" max="2249" width="13" style="38" customWidth="1"/>
    <col min="2250" max="2258" width="9.7109375" style="38" customWidth="1"/>
    <col min="2259" max="2259" width="6.7109375" style="38" customWidth="1"/>
    <col min="2260" max="2260" width="12.7109375" style="38" customWidth="1"/>
    <col min="2261" max="2262" width="11.7109375" style="38" customWidth="1"/>
    <col min="2263" max="2263" width="10.5703125" style="38" customWidth="1"/>
    <col min="2264" max="2268" width="11.7109375" style="38" customWidth="1"/>
    <col min="2269" max="2273" width="11.42578125" style="38"/>
    <col min="2274" max="2277" width="11.7109375" style="38" customWidth="1"/>
    <col min="2278" max="2504" width="11.42578125" style="38"/>
    <col min="2505" max="2505" width="13" style="38" customWidth="1"/>
    <col min="2506" max="2514" width="9.7109375" style="38" customWidth="1"/>
    <col min="2515" max="2515" width="6.7109375" style="38" customWidth="1"/>
    <col min="2516" max="2516" width="12.7109375" style="38" customWidth="1"/>
    <col min="2517" max="2518" width="11.7109375" style="38" customWidth="1"/>
    <col min="2519" max="2519" width="10.5703125" style="38" customWidth="1"/>
    <col min="2520" max="2524" width="11.7109375" style="38" customWidth="1"/>
    <col min="2525" max="2529" width="11.42578125" style="38"/>
    <col min="2530" max="2533" width="11.7109375" style="38" customWidth="1"/>
    <col min="2534" max="2760" width="11.42578125" style="38"/>
    <col min="2761" max="2761" width="13" style="38" customWidth="1"/>
    <col min="2762" max="2770" width="9.7109375" style="38" customWidth="1"/>
    <col min="2771" max="2771" width="6.7109375" style="38" customWidth="1"/>
    <col min="2772" max="2772" width="12.7109375" style="38" customWidth="1"/>
    <col min="2773" max="2774" width="11.7109375" style="38" customWidth="1"/>
    <col min="2775" max="2775" width="10.5703125" style="38" customWidth="1"/>
    <col min="2776" max="2780" width="11.7109375" style="38" customWidth="1"/>
    <col min="2781" max="2785" width="11.42578125" style="38"/>
    <col min="2786" max="2789" width="11.7109375" style="38" customWidth="1"/>
    <col min="2790" max="3016" width="11.42578125" style="38"/>
    <col min="3017" max="3017" width="13" style="38" customWidth="1"/>
    <col min="3018" max="3026" width="9.7109375" style="38" customWidth="1"/>
    <col min="3027" max="3027" width="6.7109375" style="38" customWidth="1"/>
    <col min="3028" max="3028" width="12.7109375" style="38" customWidth="1"/>
    <col min="3029" max="3030" width="11.7109375" style="38" customWidth="1"/>
    <col min="3031" max="3031" width="10.5703125" style="38" customWidth="1"/>
    <col min="3032" max="3036" width="11.7109375" style="38" customWidth="1"/>
    <col min="3037" max="3041" width="11.42578125" style="38"/>
    <col min="3042" max="3045" width="11.7109375" style="38" customWidth="1"/>
    <col min="3046" max="3272" width="11.42578125" style="38"/>
    <col min="3273" max="3273" width="13" style="38" customWidth="1"/>
    <col min="3274" max="3282" width="9.7109375" style="38" customWidth="1"/>
    <col min="3283" max="3283" width="6.7109375" style="38" customWidth="1"/>
    <col min="3284" max="3284" width="12.7109375" style="38" customWidth="1"/>
    <col min="3285" max="3286" width="11.7109375" style="38" customWidth="1"/>
    <col min="3287" max="3287" width="10.5703125" style="38" customWidth="1"/>
    <col min="3288" max="3292" width="11.7109375" style="38" customWidth="1"/>
    <col min="3293" max="3297" width="11.42578125" style="38"/>
    <col min="3298" max="3301" width="11.7109375" style="38" customWidth="1"/>
    <col min="3302" max="3528" width="11.42578125" style="38"/>
    <col min="3529" max="3529" width="13" style="38" customWidth="1"/>
    <col min="3530" max="3538" width="9.7109375" style="38" customWidth="1"/>
    <col min="3539" max="3539" width="6.7109375" style="38" customWidth="1"/>
    <col min="3540" max="3540" width="12.7109375" style="38" customWidth="1"/>
    <col min="3541" max="3542" width="11.7109375" style="38" customWidth="1"/>
    <col min="3543" max="3543" width="10.5703125" style="38" customWidth="1"/>
    <col min="3544" max="3548" width="11.7109375" style="38" customWidth="1"/>
    <col min="3549" max="3553" width="11.42578125" style="38"/>
    <col min="3554" max="3557" width="11.7109375" style="38" customWidth="1"/>
    <col min="3558" max="3784" width="11.42578125" style="38"/>
    <col min="3785" max="3785" width="13" style="38" customWidth="1"/>
    <col min="3786" max="3794" width="9.7109375" style="38" customWidth="1"/>
    <col min="3795" max="3795" width="6.7109375" style="38" customWidth="1"/>
    <col min="3796" max="3796" width="12.7109375" style="38" customWidth="1"/>
    <col min="3797" max="3798" width="11.7109375" style="38" customWidth="1"/>
    <col min="3799" max="3799" width="10.5703125" style="38" customWidth="1"/>
    <col min="3800" max="3804" width="11.7109375" style="38" customWidth="1"/>
    <col min="3805" max="3809" width="11.42578125" style="38"/>
    <col min="3810" max="3813" width="11.7109375" style="38" customWidth="1"/>
    <col min="3814" max="4040" width="11.42578125" style="38"/>
    <col min="4041" max="4041" width="13" style="38" customWidth="1"/>
    <col min="4042" max="4050" width="9.7109375" style="38" customWidth="1"/>
    <col min="4051" max="4051" width="6.7109375" style="38" customWidth="1"/>
    <col min="4052" max="4052" width="12.7109375" style="38" customWidth="1"/>
    <col min="4053" max="4054" width="11.7109375" style="38" customWidth="1"/>
    <col min="4055" max="4055" width="10.5703125" style="38" customWidth="1"/>
    <col min="4056" max="4060" width="11.7109375" style="38" customWidth="1"/>
    <col min="4061" max="4065" width="11.42578125" style="38"/>
    <col min="4066" max="4069" width="11.7109375" style="38" customWidth="1"/>
    <col min="4070" max="4296" width="11.42578125" style="38"/>
    <col min="4297" max="4297" width="13" style="38" customWidth="1"/>
    <col min="4298" max="4306" width="9.7109375" style="38" customWidth="1"/>
    <col min="4307" max="4307" width="6.7109375" style="38" customWidth="1"/>
    <col min="4308" max="4308" width="12.7109375" style="38" customWidth="1"/>
    <col min="4309" max="4310" width="11.7109375" style="38" customWidth="1"/>
    <col min="4311" max="4311" width="10.5703125" style="38" customWidth="1"/>
    <col min="4312" max="4316" width="11.7109375" style="38" customWidth="1"/>
    <col min="4317" max="4321" width="11.42578125" style="38"/>
    <col min="4322" max="4325" width="11.7109375" style="38" customWidth="1"/>
    <col min="4326" max="4552" width="11.42578125" style="38"/>
    <col min="4553" max="4553" width="13" style="38" customWidth="1"/>
    <col min="4554" max="4562" width="9.7109375" style="38" customWidth="1"/>
    <col min="4563" max="4563" width="6.7109375" style="38" customWidth="1"/>
    <col min="4564" max="4564" width="12.7109375" style="38" customWidth="1"/>
    <col min="4565" max="4566" width="11.7109375" style="38" customWidth="1"/>
    <col min="4567" max="4567" width="10.5703125" style="38" customWidth="1"/>
    <col min="4568" max="4572" width="11.7109375" style="38" customWidth="1"/>
    <col min="4573" max="4577" width="11.42578125" style="38"/>
    <col min="4578" max="4581" width="11.7109375" style="38" customWidth="1"/>
    <col min="4582" max="4808" width="11.42578125" style="38"/>
    <col min="4809" max="4809" width="13" style="38" customWidth="1"/>
    <col min="4810" max="4818" width="9.7109375" style="38" customWidth="1"/>
    <col min="4819" max="4819" width="6.7109375" style="38" customWidth="1"/>
    <col min="4820" max="4820" width="12.7109375" style="38" customWidth="1"/>
    <col min="4821" max="4822" width="11.7109375" style="38" customWidth="1"/>
    <col min="4823" max="4823" width="10.5703125" style="38" customWidth="1"/>
    <col min="4824" max="4828" width="11.7109375" style="38" customWidth="1"/>
    <col min="4829" max="4833" width="11.42578125" style="38"/>
    <col min="4834" max="4837" width="11.7109375" style="38" customWidth="1"/>
    <col min="4838" max="5064" width="11.42578125" style="38"/>
    <col min="5065" max="5065" width="13" style="38" customWidth="1"/>
    <col min="5066" max="5074" width="9.7109375" style="38" customWidth="1"/>
    <col min="5075" max="5075" width="6.7109375" style="38" customWidth="1"/>
    <col min="5076" max="5076" width="12.7109375" style="38" customWidth="1"/>
    <col min="5077" max="5078" width="11.7109375" style="38" customWidth="1"/>
    <col min="5079" max="5079" width="10.5703125" style="38" customWidth="1"/>
    <col min="5080" max="5084" width="11.7109375" style="38" customWidth="1"/>
    <col min="5085" max="5089" width="11.42578125" style="38"/>
    <col min="5090" max="5093" width="11.7109375" style="38" customWidth="1"/>
    <col min="5094" max="5320" width="11.42578125" style="38"/>
    <col min="5321" max="5321" width="13" style="38" customWidth="1"/>
    <col min="5322" max="5330" width="9.7109375" style="38" customWidth="1"/>
    <col min="5331" max="5331" width="6.7109375" style="38" customWidth="1"/>
    <col min="5332" max="5332" width="12.7109375" style="38" customWidth="1"/>
    <col min="5333" max="5334" width="11.7109375" style="38" customWidth="1"/>
    <col min="5335" max="5335" width="10.5703125" style="38" customWidth="1"/>
    <col min="5336" max="5340" width="11.7109375" style="38" customWidth="1"/>
    <col min="5341" max="5345" width="11.42578125" style="38"/>
    <col min="5346" max="5349" width="11.7109375" style="38" customWidth="1"/>
    <col min="5350" max="5576" width="11.42578125" style="38"/>
    <col min="5577" max="5577" width="13" style="38" customWidth="1"/>
    <col min="5578" max="5586" width="9.7109375" style="38" customWidth="1"/>
    <col min="5587" max="5587" width="6.7109375" style="38" customWidth="1"/>
    <col min="5588" max="5588" width="12.7109375" style="38" customWidth="1"/>
    <col min="5589" max="5590" width="11.7109375" style="38" customWidth="1"/>
    <col min="5591" max="5591" width="10.5703125" style="38" customWidth="1"/>
    <col min="5592" max="5596" width="11.7109375" style="38" customWidth="1"/>
    <col min="5597" max="5601" width="11.42578125" style="38"/>
    <col min="5602" max="5605" width="11.7109375" style="38" customWidth="1"/>
    <col min="5606" max="5832" width="11.42578125" style="38"/>
    <col min="5833" max="5833" width="13" style="38" customWidth="1"/>
    <col min="5834" max="5842" width="9.7109375" style="38" customWidth="1"/>
    <col min="5843" max="5843" width="6.7109375" style="38" customWidth="1"/>
    <col min="5844" max="5844" width="12.7109375" style="38" customWidth="1"/>
    <col min="5845" max="5846" width="11.7109375" style="38" customWidth="1"/>
    <col min="5847" max="5847" width="10.5703125" style="38" customWidth="1"/>
    <col min="5848" max="5852" width="11.7109375" style="38" customWidth="1"/>
    <col min="5853" max="5857" width="11.42578125" style="38"/>
    <col min="5858" max="5861" width="11.7109375" style="38" customWidth="1"/>
    <col min="5862" max="6088" width="11.42578125" style="38"/>
    <col min="6089" max="6089" width="13" style="38" customWidth="1"/>
    <col min="6090" max="6098" width="9.7109375" style="38" customWidth="1"/>
    <col min="6099" max="6099" width="6.7109375" style="38" customWidth="1"/>
    <col min="6100" max="6100" width="12.7109375" style="38" customWidth="1"/>
    <col min="6101" max="6102" width="11.7109375" style="38" customWidth="1"/>
    <col min="6103" max="6103" width="10.5703125" style="38" customWidth="1"/>
    <col min="6104" max="6108" width="11.7109375" style="38" customWidth="1"/>
    <col min="6109" max="6113" width="11.42578125" style="38"/>
    <col min="6114" max="6117" width="11.7109375" style="38" customWidth="1"/>
    <col min="6118" max="6344" width="11.42578125" style="38"/>
    <col min="6345" max="6345" width="13" style="38" customWidth="1"/>
    <col min="6346" max="6354" width="9.7109375" style="38" customWidth="1"/>
    <col min="6355" max="6355" width="6.7109375" style="38" customWidth="1"/>
    <col min="6356" max="6356" width="12.7109375" style="38" customWidth="1"/>
    <col min="6357" max="6358" width="11.7109375" style="38" customWidth="1"/>
    <col min="6359" max="6359" width="10.5703125" style="38" customWidth="1"/>
    <col min="6360" max="6364" width="11.7109375" style="38" customWidth="1"/>
    <col min="6365" max="6369" width="11.42578125" style="38"/>
    <col min="6370" max="6373" width="11.7109375" style="38" customWidth="1"/>
    <col min="6374" max="6600" width="11.42578125" style="38"/>
    <col min="6601" max="6601" width="13" style="38" customWidth="1"/>
    <col min="6602" max="6610" width="9.7109375" style="38" customWidth="1"/>
    <col min="6611" max="6611" width="6.7109375" style="38" customWidth="1"/>
    <col min="6612" max="6612" width="12.7109375" style="38" customWidth="1"/>
    <col min="6613" max="6614" width="11.7109375" style="38" customWidth="1"/>
    <col min="6615" max="6615" width="10.5703125" style="38" customWidth="1"/>
    <col min="6616" max="6620" width="11.7109375" style="38" customWidth="1"/>
    <col min="6621" max="6625" width="11.42578125" style="38"/>
    <col min="6626" max="6629" width="11.7109375" style="38" customWidth="1"/>
    <col min="6630" max="6856" width="11.42578125" style="38"/>
    <col min="6857" max="6857" width="13" style="38" customWidth="1"/>
    <col min="6858" max="6866" width="9.7109375" style="38" customWidth="1"/>
    <col min="6867" max="6867" width="6.7109375" style="38" customWidth="1"/>
    <col min="6868" max="6868" width="12.7109375" style="38" customWidth="1"/>
    <col min="6869" max="6870" width="11.7109375" style="38" customWidth="1"/>
    <col min="6871" max="6871" width="10.5703125" style="38" customWidth="1"/>
    <col min="6872" max="6876" width="11.7109375" style="38" customWidth="1"/>
    <col min="6877" max="6881" width="11.42578125" style="38"/>
    <col min="6882" max="6885" width="11.7109375" style="38" customWidth="1"/>
    <col min="6886" max="7112" width="11.42578125" style="38"/>
    <col min="7113" max="7113" width="13" style="38" customWidth="1"/>
    <col min="7114" max="7122" width="9.7109375" style="38" customWidth="1"/>
    <col min="7123" max="7123" width="6.7109375" style="38" customWidth="1"/>
    <col min="7124" max="7124" width="12.7109375" style="38" customWidth="1"/>
    <col min="7125" max="7126" width="11.7109375" style="38" customWidth="1"/>
    <col min="7127" max="7127" width="10.5703125" style="38" customWidth="1"/>
    <col min="7128" max="7132" width="11.7109375" style="38" customWidth="1"/>
    <col min="7133" max="7137" width="11.42578125" style="38"/>
    <col min="7138" max="7141" width="11.7109375" style="38" customWidth="1"/>
    <col min="7142" max="7368" width="11.42578125" style="38"/>
    <col min="7369" max="7369" width="13" style="38" customWidth="1"/>
    <col min="7370" max="7378" width="9.7109375" style="38" customWidth="1"/>
    <col min="7379" max="7379" width="6.7109375" style="38" customWidth="1"/>
    <col min="7380" max="7380" width="12.7109375" style="38" customWidth="1"/>
    <col min="7381" max="7382" width="11.7109375" style="38" customWidth="1"/>
    <col min="7383" max="7383" width="10.5703125" style="38" customWidth="1"/>
    <col min="7384" max="7388" width="11.7109375" style="38" customWidth="1"/>
    <col min="7389" max="7393" width="11.42578125" style="38"/>
    <col min="7394" max="7397" width="11.7109375" style="38" customWidth="1"/>
    <col min="7398" max="7624" width="11.42578125" style="38"/>
    <col min="7625" max="7625" width="13" style="38" customWidth="1"/>
    <col min="7626" max="7634" width="9.7109375" style="38" customWidth="1"/>
    <col min="7635" max="7635" width="6.7109375" style="38" customWidth="1"/>
    <col min="7636" max="7636" width="12.7109375" style="38" customWidth="1"/>
    <col min="7637" max="7638" width="11.7109375" style="38" customWidth="1"/>
    <col min="7639" max="7639" width="10.5703125" style="38" customWidth="1"/>
    <col min="7640" max="7644" width="11.7109375" style="38" customWidth="1"/>
    <col min="7645" max="7649" width="11.42578125" style="38"/>
    <col min="7650" max="7653" width="11.7109375" style="38" customWidth="1"/>
    <col min="7654" max="7880" width="11.42578125" style="38"/>
    <col min="7881" max="7881" width="13" style="38" customWidth="1"/>
    <col min="7882" max="7890" width="9.7109375" style="38" customWidth="1"/>
    <col min="7891" max="7891" width="6.7109375" style="38" customWidth="1"/>
    <col min="7892" max="7892" width="12.7109375" style="38" customWidth="1"/>
    <col min="7893" max="7894" width="11.7109375" style="38" customWidth="1"/>
    <col min="7895" max="7895" width="10.5703125" style="38" customWidth="1"/>
    <col min="7896" max="7900" width="11.7109375" style="38" customWidth="1"/>
    <col min="7901" max="7905" width="11.42578125" style="38"/>
    <col min="7906" max="7909" width="11.7109375" style="38" customWidth="1"/>
    <col min="7910" max="8136" width="11.42578125" style="38"/>
    <col min="8137" max="8137" width="13" style="38" customWidth="1"/>
    <col min="8138" max="8146" width="9.7109375" style="38" customWidth="1"/>
    <col min="8147" max="8147" width="6.7109375" style="38" customWidth="1"/>
    <col min="8148" max="8148" width="12.7109375" style="38" customWidth="1"/>
    <col min="8149" max="8150" width="11.7109375" style="38" customWidth="1"/>
    <col min="8151" max="8151" width="10.5703125" style="38" customWidth="1"/>
    <col min="8152" max="8156" width="11.7109375" style="38" customWidth="1"/>
    <col min="8157" max="8161" width="11.42578125" style="38"/>
    <col min="8162" max="8165" width="11.7109375" style="38" customWidth="1"/>
    <col min="8166" max="8392" width="11.42578125" style="38"/>
    <col min="8393" max="8393" width="13" style="38" customWidth="1"/>
    <col min="8394" max="8402" width="9.7109375" style="38" customWidth="1"/>
    <col min="8403" max="8403" width="6.7109375" style="38" customWidth="1"/>
    <col min="8404" max="8404" width="12.7109375" style="38" customWidth="1"/>
    <col min="8405" max="8406" width="11.7109375" style="38" customWidth="1"/>
    <col min="8407" max="8407" width="10.5703125" style="38" customWidth="1"/>
    <col min="8408" max="8412" width="11.7109375" style="38" customWidth="1"/>
    <col min="8413" max="8417" width="11.42578125" style="38"/>
    <col min="8418" max="8421" width="11.7109375" style="38" customWidth="1"/>
    <col min="8422" max="8648" width="11.42578125" style="38"/>
    <col min="8649" max="8649" width="13" style="38" customWidth="1"/>
    <col min="8650" max="8658" width="9.7109375" style="38" customWidth="1"/>
    <col min="8659" max="8659" width="6.7109375" style="38" customWidth="1"/>
    <col min="8660" max="8660" width="12.7109375" style="38" customWidth="1"/>
    <col min="8661" max="8662" width="11.7109375" style="38" customWidth="1"/>
    <col min="8663" max="8663" width="10.5703125" style="38" customWidth="1"/>
    <col min="8664" max="8668" width="11.7109375" style="38" customWidth="1"/>
    <col min="8669" max="8673" width="11.42578125" style="38"/>
    <col min="8674" max="8677" width="11.7109375" style="38" customWidth="1"/>
    <col min="8678" max="8904" width="11.42578125" style="38"/>
    <col min="8905" max="8905" width="13" style="38" customWidth="1"/>
    <col min="8906" max="8914" width="9.7109375" style="38" customWidth="1"/>
    <col min="8915" max="8915" width="6.7109375" style="38" customWidth="1"/>
    <col min="8916" max="8916" width="12.7109375" style="38" customWidth="1"/>
    <col min="8917" max="8918" width="11.7109375" style="38" customWidth="1"/>
    <col min="8919" max="8919" width="10.5703125" style="38" customWidth="1"/>
    <col min="8920" max="8924" width="11.7109375" style="38" customWidth="1"/>
    <col min="8925" max="8929" width="11.42578125" style="38"/>
    <col min="8930" max="8933" width="11.7109375" style="38" customWidth="1"/>
    <col min="8934" max="9160" width="11.42578125" style="38"/>
    <col min="9161" max="9161" width="13" style="38" customWidth="1"/>
    <col min="9162" max="9170" width="9.7109375" style="38" customWidth="1"/>
    <col min="9171" max="9171" width="6.7109375" style="38" customWidth="1"/>
    <col min="9172" max="9172" width="12.7109375" style="38" customWidth="1"/>
    <col min="9173" max="9174" width="11.7109375" style="38" customWidth="1"/>
    <col min="9175" max="9175" width="10.5703125" style="38" customWidth="1"/>
    <col min="9176" max="9180" width="11.7109375" style="38" customWidth="1"/>
    <col min="9181" max="9185" width="11.42578125" style="38"/>
    <col min="9186" max="9189" width="11.7109375" style="38" customWidth="1"/>
    <col min="9190" max="9416" width="11.42578125" style="38"/>
    <col min="9417" max="9417" width="13" style="38" customWidth="1"/>
    <col min="9418" max="9426" width="9.7109375" style="38" customWidth="1"/>
    <col min="9427" max="9427" width="6.7109375" style="38" customWidth="1"/>
    <col min="9428" max="9428" width="12.7109375" style="38" customWidth="1"/>
    <col min="9429" max="9430" width="11.7109375" style="38" customWidth="1"/>
    <col min="9431" max="9431" width="10.5703125" style="38" customWidth="1"/>
    <col min="9432" max="9436" width="11.7109375" style="38" customWidth="1"/>
    <col min="9437" max="9441" width="11.42578125" style="38"/>
    <col min="9442" max="9445" width="11.7109375" style="38" customWidth="1"/>
    <col min="9446" max="9672" width="11.42578125" style="38"/>
    <col min="9673" max="9673" width="13" style="38" customWidth="1"/>
    <col min="9674" max="9682" width="9.7109375" style="38" customWidth="1"/>
    <col min="9683" max="9683" width="6.7109375" style="38" customWidth="1"/>
    <col min="9684" max="9684" width="12.7109375" style="38" customWidth="1"/>
    <col min="9685" max="9686" width="11.7109375" style="38" customWidth="1"/>
    <col min="9687" max="9687" width="10.5703125" style="38" customWidth="1"/>
    <col min="9688" max="9692" width="11.7109375" style="38" customWidth="1"/>
    <col min="9693" max="9697" width="11.42578125" style="38"/>
    <col min="9698" max="9701" width="11.7109375" style="38" customWidth="1"/>
    <col min="9702" max="9928" width="11.42578125" style="38"/>
    <col min="9929" max="9929" width="13" style="38" customWidth="1"/>
    <col min="9930" max="9938" width="9.7109375" style="38" customWidth="1"/>
    <col min="9939" max="9939" width="6.7109375" style="38" customWidth="1"/>
    <col min="9940" max="9940" width="12.7109375" style="38" customWidth="1"/>
    <col min="9941" max="9942" width="11.7109375" style="38" customWidth="1"/>
    <col min="9943" max="9943" width="10.5703125" style="38" customWidth="1"/>
    <col min="9944" max="9948" width="11.7109375" style="38" customWidth="1"/>
    <col min="9949" max="9953" width="11.42578125" style="38"/>
    <col min="9954" max="9957" width="11.7109375" style="38" customWidth="1"/>
    <col min="9958" max="10184" width="11.42578125" style="38"/>
    <col min="10185" max="10185" width="13" style="38" customWidth="1"/>
    <col min="10186" max="10194" width="9.7109375" style="38" customWidth="1"/>
    <col min="10195" max="10195" width="6.7109375" style="38" customWidth="1"/>
    <col min="10196" max="10196" width="12.7109375" style="38" customWidth="1"/>
    <col min="10197" max="10198" width="11.7109375" style="38" customWidth="1"/>
    <col min="10199" max="10199" width="10.5703125" style="38" customWidth="1"/>
    <col min="10200" max="10204" width="11.7109375" style="38" customWidth="1"/>
    <col min="10205" max="10209" width="11.42578125" style="38"/>
    <col min="10210" max="10213" width="11.7109375" style="38" customWidth="1"/>
    <col min="10214" max="10440" width="11.42578125" style="38"/>
    <col min="10441" max="10441" width="13" style="38" customWidth="1"/>
    <col min="10442" max="10450" width="9.7109375" style="38" customWidth="1"/>
    <col min="10451" max="10451" width="6.7109375" style="38" customWidth="1"/>
    <col min="10452" max="10452" width="12.7109375" style="38" customWidth="1"/>
    <col min="10453" max="10454" width="11.7109375" style="38" customWidth="1"/>
    <col min="10455" max="10455" width="10.5703125" style="38" customWidth="1"/>
    <col min="10456" max="10460" width="11.7109375" style="38" customWidth="1"/>
    <col min="10461" max="10465" width="11.42578125" style="38"/>
    <col min="10466" max="10469" width="11.7109375" style="38" customWidth="1"/>
    <col min="10470" max="10696" width="11.42578125" style="38"/>
    <col min="10697" max="10697" width="13" style="38" customWidth="1"/>
    <col min="10698" max="10706" width="9.7109375" style="38" customWidth="1"/>
    <col min="10707" max="10707" width="6.7109375" style="38" customWidth="1"/>
    <col min="10708" max="10708" width="12.7109375" style="38" customWidth="1"/>
    <col min="10709" max="10710" width="11.7109375" style="38" customWidth="1"/>
    <col min="10711" max="10711" width="10.5703125" style="38" customWidth="1"/>
    <col min="10712" max="10716" width="11.7109375" style="38" customWidth="1"/>
    <col min="10717" max="10721" width="11.42578125" style="38"/>
    <col min="10722" max="10725" width="11.7109375" style="38" customWidth="1"/>
    <col min="10726" max="10952" width="11.42578125" style="38"/>
    <col min="10953" max="10953" width="13" style="38" customWidth="1"/>
    <col min="10954" max="10962" width="9.7109375" style="38" customWidth="1"/>
    <col min="10963" max="10963" width="6.7109375" style="38" customWidth="1"/>
    <col min="10964" max="10964" width="12.7109375" style="38" customWidth="1"/>
    <col min="10965" max="10966" width="11.7109375" style="38" customWidth="1"/>
    <col min="10967" max="10967" width="10.5703125" style="38" customWidth="1"/>
    <col min="10968" max="10972" width="11.7109375" style="38" customWidth="1"/>
    <col min="10973" max="10977" width="11.42578125" style="38"/>
    <col min="10978" max="10981" width="11.7109375" style="38" customWidth="1"/>
    <col min="10982" max="11208" width="11.42578125" style="38"/>
    <col min="11209" max="11209" width="13" style="38" customWidth="1"/>
    <col min="11210" max="11218" width="9.7109375" style="38" customWidth="1"/>
    <col min="11219" max="11219" width="6.7109375" style="38" customWidth="1"/>
    <col min="11220" max="11220" width="12.7109375" style="38" customWidth="1"/>
    <col min="11221" max="11222" width="11.7109375" style="38" customWidth="1"/>
    <col min="11223" max="11223" width="10.5703125" style="38" customWidth="1"/>
    <col min="11224" max="11228" width="11.7109375" style="38" customWidth="1"/>
    <col min="11229" max="11233" width="11.42578125" style="38"/>
    <col min="11234" max="11237" width="11.7109375" style="38" customWidth="1"/>
    <col min="11238" max="11464" width="11.42578125" style="38"/>
    <col min="11465" max="11465" width="13" style="38" customWidth="1"/>
    <col min="11466" max="11474" width="9.7109375" style="38" customWidth="1"/>
    <col min="11475" max="11475" width="6.7109375" style="38" customWidth="1"/>
    <col min="11476" max="11476" width="12.7109375" style="38" customWidth="1"/>
    <col min="11477" max="11478" width="11.7109375" style="38" customWidth="1"/>
    <col min="11479" max="11479" width="10.5703125" style="38" customWidth="1"/>
    <col min="11480" max="11484" width="11.7109375" style="38" customWidth="1"/>
    <col min="11485" max="11489" width="11.42578125" style="38"/>
    <col min="11490" max="11493" width="11.7109375" style="38" customWidth="1"/>
    <col min="11494" max="11720" width="11.42578125" style="38"/>
    <col min="11721" max="11721" width="13" style="38" customWidth="1"/>
    <col min="11722" max="11730" width="9.7109375" style="38" customWidth="1"/>
    <col min="11731" max="11731" width="6.7109375" style="38" customWidth="1"/>
    <col min="11732" max="11732" width="12.7109375" style="38" customWidth="1"/>
    <col min="11733" max="11734" width="11.7109375" style="38" customWidth="1"/>
    <col min="11735" max="11735" width="10.5703125" style="38" customWidth="1"/>
    <col min="11736" max="11740" width="11.7109375" style="38" customWidth="1"/>
    <col min="11741" max="11745" width="11.42578125" style="38"/>
    <col min="11746" max="11749" width="11.7109375" style="38" customWidth="1"/>
    <col min="11750" max="11976" width="11.42578125" style="38"/>
    <col min="11977" max="11977" width="13" style="38" customWidth="1"/>
    <col min="11978" max="11986" width="9.7109375" style="38" customWidth="1"/>
    <col min="11987" max="11987" width="6.7109375" style="38" customWidth="1"/>
    <col min="11988" max="11988" width="12.7109375" style="38" customWidth="1"/>
    <col min="11989" max="11990" width="11.7109375" style="38" customWidth="1"/>
    <col min="11991" max="11991" width="10.5703125" style="38" customWidth="1"/>
    <col min="11992" max="11996" width="11.7109375" style="38" customWidth="1"/>
    <col min="11997" max="12001" width="11.42578125" style="38"/>
    <col min="12002" max="12005" width="11.7109375" style="38" customWidth="1"/>
    <col min="12006" max="12232" width="11.42578125" style="38"/>
    <col min="12233" max="12233" width="13" style="38" customWidth="1"/>
    <col min="12234" max="12242" width="9.7109375" style="38" customWidth="1"/>
    <col min="12243" max="12243" width="6.7109375" style="38" customWidth="1"/>
    <col min="12244" max="12244" width="12.7109375" style="38" customWidth="1"/>
    <col min="12245" max="12246" width="11.7109375" style="38" customWidth="1"/>
    <col min="12247" max="12247" width="10.5703125" style="38" customWidth="1"/>
    <col min="12248" max="12252" width="11.7109375" style="38" customWidth="1"/>
    <col min="12253" max="12257" width="11.42578125" style="38"/>
    <col min="12258" max="12261" width="11.7109375" style="38" customWidth="1"/>
    <col min="12262" max="12488" width="11.42578125" style="38"/>
    <col min="12489" max="12489" width="13" style="38" customWidth="1"/>
    <col min="12490" max="12498" width="9.7109375" style="38" customWidth="1"/>
    <col min="12499" max="12499" width="6.7109375" style="38" customWidth="1"/>
    <col min="12500" max="12500" width="12.7109375" style="38" customWidth="1"/>
    <col min="12501" max="12502" width="11.7109375" style="38" customWidth="1"/>
    <col min="12503" max="12503" width="10.5703125" style="38" customWidth="1"/>
    <col min="12504" max="12508" width="11.7109375" style="38" customWidth="1"/>
    <col min="12509" max="12513" width="11.42578125" style="38"/>
    <col min="12514" max="12517" width="11.7109375" style="38" customWidth="1"/>
    <col min="12518" max="12744" width="11.42578125" style="38"/>
    <col min="12745" max="12745" width="13" style="38" customWidth="1"/>
    <col min="12746" max="12754" width="9.7109375" style="38" customWidth="1"/>
    <col min="12755" max="12755" width="6.7109375" style="38" customWidth="1"/>
    <col min="12756" max="12756" width="12.7109375" style="38" customWidth="1"/>
    <col min="12757" max="12758" width="11.7109375" style="38" customWidth="1"/>
    <col min="12759" max="12759" width="10.5703125" style="38" customWidth="1"/>
    <col min="12760" max="12764" width="11.7109375" style="38" customWidth="1"/>
    <col min="12765" max="12769" width="11.42578125" style="38"/>
    <col min="12770" max="12773" width="11.7109375" style="38" customWidth="1"/>
    <col min="12774" max="13000" width="11.42578125" style="38"/>
    <col min="13001" max="13001" width="13" style="38" customWidth="1"/>
    <col min="13002" max="13010" width="9.7109375" style="38" customWidth="1"/>
    <col min="13011" max="13011" width="6.7109375" style="38" customWidth="1"/>
    <col min="13012" max="13012" width="12.7109375" style="38" customWidth="1"/>
    <col min="13013" max="13014" width="11.7109375" style="38" customWidth="1"/>
    <col min="13015" max="13015" width="10.5703125" style="38" customWidth="1"/>
    <col min="13016" max="13020" width="11.7109375" style="38" customWidth="1"/>
    <col min="13021" max="13025" width="11.42578125" style="38"/>
    <col min="13026" max="13029" width="11.7109375" style="38" customWidth="1"/>
    <col min="13030" max="13256" width="11.42578125" style="38"/>
    <col min="13257" max="13257" width="13" style="38" customWidth="1"/>
    <col min="13258" max="13266" width="9.7109375" style="38" customWidth="1"/>
    <col min="13267" max="13267" width="6.7109375" style="38" customWidth="1"/>
    <col min="13268" max="13268" width="12.7109375" style="38" customWidth="1"/>
    <col min="13269" max="13270" width="11.7109375" style="38" customWidth="1"/>
    <col min="13271" max="13271" width="10.5703125" style="38" customWidth="1"/>
    <col min="13272" max="13276" width="11.7109375" style="38" customWidth="1"/>
    <col min="13277" max="13281" width="11.42578125" style="38"/>
    <col min="13282" max="13285" width="11.7109375" style="38" customWidth="1"/>
    <col min="13286" max="13512" width="11.42578125" style="38"/>
    <col min="13513" max="13513" width="13" style="38" customWidth="1"/>
    <col min="13514" max="13522" width="9.7109375" style="38" customWidth="1"/>
    <col min="13523" max="13523" width="6.7109375" style="38" customWidth="1"/>
    <col min="13524" max="13524" width="12.7109375" style="38" customWidth="1"/>
    <col min="13525" max="13526" width="11.7109375" style="38" customWidth="1"/>
    <col min="13527" max="13527" width="10.5703125" style="38" customWidth="1"/>
    <col min="13528" max="13532" width="11.7109375" style="38" customWidth="1"/>
    <col min="13533" max="13537" width="11.42578125" style="38"/>
    <col min="13538" max="13541" width="11.7109375" style="38" customWidth="1"/>
    <col min="13542" max="13768" width="11.42578125" style="38"/>
    <col min="13769" max="13769" width="13" style="38" customWidth="1"/>
    <col min="13770" max="13778" width="9.7109375" style="38" customWidth="1"/>
    <col min="13779" max="13779" width="6.7109375" style="38" customWidth="1"/>
    <col min="13780" max="13780" width="12.7109375" style="38" customWidth="1"/>
    <col min="13781" max="13782" width="11.7109375" style="38" customWidth="1"/>
    <col min="13783" max="13783" width="10.5703125" style="38" customWidth="1"/>
    <col min="13784" max="13788" width="11.7109375" style="38" customWidth="1"/>
    <col min="13789" max="13793" width="11.42578125" style="38"/>
    <col min="13794" max="13797" width="11.7109375" style="38" customWidth="1"/>
    <col min="13798" max="14024" width="11.42578125" style="38"/>
    <col min="14025" max="14025" width="13" style="38" customWidth="1"/>
    <col min="14026" max="14034" width="9.7109375" style="38" customWidth="1"/>
    <col min="14035" max="14035" width="6.7109375" style="38" customWidth="1"/>
    <col min="14036" max="14036" width="12.7109375" style="38" customWidth="1"/>
    <col min="14037" max="14038" width="11.7109375" style="38" customWidth="1"/>
    <col min="14039" max="14039" width="10.5703125" style="38" customWidth="1"/>
    <col min="14040" max="14044" width="11.7109375" style="38" customWidth="1"/>
    <col min="14045" max="14049" width="11.42578125" style="38"/>
    <col min="14050" max="14053" width="11.7109375" style="38" customWidth="1"/>
    <col min="14054" max="14280" width="11.42578125" style="38"/>
    <col min="14281" max="14281" width="13" style="38" customWidth="1"/>
    <col min="14282" max="14290" width="9.7109375" style="38" customWidth="1"/>
    <col min="14291" max="14291" width="6.7109375" style="38" customWidth="1"/>
    <col min="14292" max="14292" width="12.7109375" style="38" customWidth="1"/>
    <col min="14293" max="14294" width="11.7109375" style="38" customWidth="1"/>
    <col min="14295" max="14295" width="10.5703125" style="38" customWidth="1"/>
    <col min="14296" max="14300" width="11.7109375" style="38" customWidth="1"/>
    <col min="14301" max="14305" width="11.42578125" style="38"/>
    <col min="14306" max="14309" width="11.7109375" style="38" customWidth="1"/>
    <col min="14310" max="14536" width="11.42578125" style="38"/>
    <col min="14537" max="14537" width="13" style="38" customWidth="1"/>
    <col min="14538" max="14546" width="9.7109375" style="38" customWidth="1"/>
    <col min="14547" max="14547" width="6.7109375" style="38" customWidth="1"/>
    <col min="14548" max="14548" width="12.7109375" style="38" customWidth="1"/>
    <col min="14549" max="14550" width="11.7109375" style="38" customWidth="1"/>
    <col min="14551" max="14551" width="10.5703125" style="38" customWidth="1"/>
    <col min="14552" max="14556" width="11.7109375" style="38" customWidth="1"/>
    <col min="14557" max="14561" width="11.42578125" style="38"/>
    <col min="14562" max="14565" width="11.7109375" style="38" customWidth="1"/>
    <col min="14566" max="14792" width="11.42578125" style="38"/>
    <col min="14793" max="14793" width="13" style="38" customWidth="1"/>
    <col min="14794" max="14802" width="9.7109375" style="38" customWidth="1"/>
    <col min="14803" max="14803" width="6.7109375" style="38" customWidth="1"/>
    <col min="14804" max="14804" width="12.7109375" style="38" customWidth="1"/>
    <col min="14805" max="14806" width="11.7109375" style="38" customWidth="1"/>
    <col min="14807" max="14807" width="10.5703125" style="38" customWidth="1"/>
    <col min="14808" max="14812" width="11.7109375" style="38" customWidth="1"/>
    <col min="14813" max="14817" width="11.42578125" style="38"/>
    <col min="14818" max="14821" width="11.7109375" style="38" customWidth="1"/>
    <col min="14822" max="15048" width="11.42578125" style="38"/>
    <col min="15049" max="15049" width="13" style="38" customWidth="1"/>
    <col min="15050" max="15058" width="9.7109375" style="38" customWidth="1"/>
    <col min="15059" max="15059" width="6.7109375" style="38" customWidth="1"/>
    <col min="15060" max="15060" width="12.7109375" style="38" customWidth="1"/>
    <col min="15061" max="15062" width="11.7109375" style="38" customWidth="1"/>
    <col min="15063" max="15063" width="10.5703125" style="38" customWidth="1"/>
    <col min="15064" max="15068" width="11.7109375" style="38" customWidth="1"/>
    <col min="15069" max="15073" width="11.42578125" style="38"/>
    <col min="15074" max="15077" width="11.7109375" style="38" customWidth="1"/>
    <col min="15078" max="15304" width="11.42578125" style="38"/>
    <col min="15305" max="15305" width="13" style="38" customWidth="1"/>
    <col min="15306" max="15314" width="9.7109375" style="38" customWidth="1"/>
    <col min="15315" max="15315" width="6.7109375" style="38" customWidth="1"/>
    <col min="15316" max="15316" width="12.7109375" style="38" customWidth="1"/>
    <col min="15317" max="15318" width="11.7109375" style="38" customWidth="1"/>
    <col min="15319" max="15319" width="10.5703125" style="38" customWidth="1"/>
    <col min="15320" max="15324" width="11.7109375" style="38" customWidth="1"/>
    <col min="15325" max="15329" width="11.42578125" style="38"/>
    <col min="15330" max="15333" width="11.7109375" style="38" customWidth="1"/>
    <col min="15334" max="15560" width="11.42578125" style="38"/>
    <col min="15561" max="15561" width="13" style="38" customWidth="1"/>
    <col min="15562" max="15570" width="9.7109375" style="38" customWidth="1"/>
    <col min="15571" max="15571" width="6.7109375" style="38" customWidth="1"/>
    <col min="15572" max="15572" width="12.7109375" style="38" customWidth="1"/>
    <col min="15573" max="15574" width="11.7109375" style="38" customWidth="1"/>
    <col min="15575" max="15575" width="10.5703125" style="38" customWidth="1"/>
    <col min="15576" max="15580" width="11.7109375" style="38" customWidth="1"/>
    <col min="15581" max="15585" width="11.42578125" style="38"/>
    <col min="15586" max="15589" width="11.7109375" style="38" customWidth="1"/>
    <col min="15590" max="15816" width="11.42578125" style="38"/>
    <col min="15817" max="15817" width="13" style="38" customWidth="1"/>
    <col min="15818" max="15826" width="9.7109375" style="38" customWidth="1"/>
    <col min="15827" max="15827" width="6.7109375" style="38" customWidth="1"/>
    <col min="15828" max="15828" width="12.7109375" style="38" customWidth="1"/>
    <col min="15829" max="15830" width="11.7109375" style="38" customWidth="1"/>
    <col min="15831" max="15831" width="10.5703125" style="38" customWidth="1"/>
    <col min="15832" max="15836" width="11.7109375" style="38" customWidth="1"/>
    <col min="15837" max="15841" width="11.42578125" style="38"/>
    <col min="15842" max="15845" width="11.7109375" style="38" customWidth="1"/>
    <col min="15846" max="16072" width="11.42578125" style="38"/>
    <col min="16073" max="16073" width="13" style="38" customWidth="1"/>
    <col min="16074" max="16082" width="9.7109375" style="38" customWidth="1"/>
    <col min="16083" max="16083" width="6.7109375" style="38" customWidth="1"/>
    <col min="16084" max="16084" width="12.7109375" style="38" customWidth="1"/>
    <col min="16085" max="16086" width="11.7109375" style="38" customWidth="1"/>
    <col min="16087" max="16087" width="10.5703125" style="38" customWidth="1"/>
    <col min="16088" max="16092" width="11.7109375" style="38" customWidth="1"/>
    <col min="16093" max="16097" width="11.42578125" style="38"/>
    <col min="16098" max="16101" width="11.7109375" style="38" customWidth="1"/>
    <col min="16102" max="16323" width="11.42578125" style="38"/>
    <col min="16324" max="16328" width="11.42578125" style="38" customWidth="1"/>
    <col min="16329" max="16384" width="11.42578125" style="38"/>
  </cols>
  <sheetData>
    <row r="1" spans="1:20" s="37" customFormat="1" ht="70.5" customHeight="1" thickTop="1" thickBot="1">
      <c r="A1" s="1168" t="s">
        <v>137</v>
      </c>
      <c r="B1" s="783" t="s">
        <v>612</v>
      </c>
      <c r="C1" s="784"/>
      <c r="D1" s="784"/>
      <c r="E1" s="784"/>
      <c r="F1" s="784"/>
      <c r="G1" s="784"/>
      <c r="H1" s="784"/>
      <c r="I1" s="784"/>
      <c r="J1" s="785"/>
      <c r="K1" s="225"/>
      <c r="L1" s="1469" t="s">
        <v>612</v>
      </c>
      <c r="M1" s="1470"/>
      <c r="N1" s="1470"/>
      <c r="O1" s="1470"/>
      <c r="P1" s="1470"/>
      <c r="Q1" s="1470"/>
      <c r="R1" s="1470"/>
      <c r="S1" s="1470"/>
      <c r="T1" s="1471"/>
    </row>
    <row r="2" spans="1:20" s="37" customFormat="1" ht="16.149999999999999" customHeight="1" thickTop="1" thickBot="1">
      <c r="A2" s="105"/>
      <c r="B2" s="1469" t="s">
        <v>164</v>
      </c>
      <c r="C2" s="1470"/>
      <c r="D2" s="1470"/>
      <c r="E2" s="1470"/>
      <c r="F2" s="1470"/>
      <c r="G2" s="1470"/>
      <c r="H2" s="1470"/>
      <c r="I2" s="1470"/>
      <c r="J2" s="1471"/>
      <c r="K2" s="225"/>
      <c r="L2" s="1469" t="s">
        <v>146</v>
      </c>
      <c r="M2" s="1470"/>
      <c r="N2" s="1470"/>
      <c r="O2" s="1470"/>
      <c r="P2" s="1470"/>
      <c r="Q2" s="1470"/>
      <c r="R2" s="1470"/>
      <c r="S2" s="1470"/>
      <c r="T2" s="1471"/>
    </row>
    <row r="3" spans="1:20" s="37" customFormat="1" ht="21.75" customHeight="1" thickTop="1" thickBot="1">
      <c r="A3" s="105"/>
      <c r="B3" s="133"/>
      <c r="C3" s="133"/>
      <c r="D3" s="133"/>
      <c r="E3" s="133"/>
      <c r="F3" s="133"/>
      <c r="G3" s="133"/>
      <c r="H3" s="133"/>
      <c r="I3" s="133"/>
      <c r="J3" s="105"/>
      <c r="K3" s="105"/>
      <c r="L3" s="133"/>
      <c r="M3" s="133"/>
      <c r="N3" s="133"/>
      <c r="O3" s="133"/>
      <c r="P3" s="133"/>
      <c r="Q3" s="133"/>
      <c r="R3" s="133"/>
      <c r="S3" s="133"/>
      <c r="T3" s="105"/>
    </row>
    <row r="4" spans="1:20" s="37" customFormat="1" ht="66" customHeight="1" thickBot="1">
      <c r="A4" s="105"/>
      <c r="B4" s="1096" t="s">
        <v>127</v>
      </c>
      <c r="C4" s="1090" t="s">
        <v>773</v>
      </c>
      <c r="D4" s="1090" t="s">
        <v>774</v>
      </c>
      <c r="E4" s="1090" t="s">
        <v>775</v>
      </c>
      <c r="F4" s="1090" t="s">
        <v>776</v>
      </c>
      <c r="G4" s="1090" t="s">
        <v>811</v>
      </c>
      <c r="H4" s="1090" t="s">
        <v>777</v>
      </c>
      <c r="I4" s="1090" t="s">
        <v>812</v>
      </c>
      <c r="J4" s="1091" t="s">
        <v>813</v>
      </c>
      <c r="K4" s="134"/>
      <c r="L4" s="1102" t="s">
        <v>127</v>
      </c>
      <c r="M4" s="1103" t="s">
        <v>773</v>
      </c>
      <c r="N4" s="1103" t="s">
        <v>774</v>
      </c>
      <c r="O4" s="1103" t="s">
        <v>775</v>
      </c>
      <c r="P4" s="1103" t="s">
        <v>776</v>
      </c>
      <c r="Q4" s="1103" t="s">
        <v>811</v>
      </c>
      <c r="R4" s="1103" t="s">
        <v>777</v>
      </c>
      <c r="S4" s="1103" t="s">
        <v>812</v>
      </c>
      <c r="T4" s="1104" t="s">
        <v>813</v>
      </c>
    </row>
    <row r="5" spans="1:20" s="518" customFormat="1" ht="27" thickTop="1" thickBot="1">
      <c r="A5" s="361"/>
      <c r="B5" s="249" t="s">
        <v>127</v>
      </c>
      <c r="C5" s="222" t="s">
        <v>766</v>
      </c>
      <c r="D5" s="222" t="s">
        <v>768</v>
      </c>
      <c r="E5" s="222" t="s">
        <v>767</v>
      </c>
      <c r="F5" s="222" t="s">
        <v>832</v>
      </c>
      <c r="G5" s="222" t="s">
        <v>769</v>
      </c>
      <c r="H5" s="250" t="s">
        <v>770</v>
      </c>
      <c r="I5" s="250" t="s">
        <v>771</v>
      </c>
      <c r="J5" s="251" t="s">
        <v>772</v>
      </c>
      <c r="K5" s="272"/>
      <c r="L5" s="1099" t="s">
        <v>127</v>
      </c>
      <c r="M5" s="1100" t="s">
        <v>766</v>
      </c>
      <c r="N5" s="1100" t="s">
        <v>768</v>
      </c>
      <c r="O5" s="1100" t="s">
        <v>767</v>
      </c>
      <c r="P5" s="1100" t="s">
        <v>832</v>
      </c>
      <c r="Q5" s="1100" t="s">
        <v>769</v>
      </c>
      <c r="R5" s="1100" t="s">
        <v>770</v>
      </c>
      <c r="S5" s="1100" t="s">
        <v>771</v>
      </c>
      <c r="T5" s="1101" t="s">
        <v>772</v>
      </c>
    </row>
    <row r="6" spans="1:20" s="37" customFormat="1" ht="15.75" outlineLevel="1" thickTop="1">
      <c r="A6" s="185">
        <f>+'PIB D Pcorr'!A6</f>
        <v>1954</v>
      </c>
      <c r="B6" s="179"/>
      <c r="C6" s="138"/>
      <c r="D6" s="138"/>
      <c r="E6" s="138"/>
      <c r="F6" s="138"/>
      <c r="G6" s="138"/>
      <c r="H6" s="138"/>
      <c r="I6" s="138"/>
      <c r="J6" s="180"/>
      <c r="K6" s="104"/>
      <c r="L6" s="179"/>
      <c r="M6" s="138"/>
      <c r="N6" s="138"/>
      <c r="O6" s="138"/>
      <c r="P6" s="138"/>
      <c r="Q6" s="138"/>
      <c r="R6" s="138"/>
      <c r="S6" s="138"/>
      <c r="T6" s="180"/>
    </row>
    <row r="7" spans="1:20" s="37" customFormat="1" ht="15" outlineLevel="1">
      <c r="A7" s="185">
        <f>+'PIB D Pcorr'!A7</f>
        <v>1955</v>
      </c>
      <c r="B7" s="181">
        <v>7644.4404969138286</v>
      </c>
      <c r="C7" s="104"/>
      <c r="D7" s="104"/>
      <c r="E7" s="104"/>
      <c r="F7" s="104"/>
      <c r="G7" s="104"/>
      <c r="H7" s="104"/>
      <c r="I7" s="104"/>
      <c r="J7" s="182"/>
      <c r="K7" s="104"/>
      <c r="L7" s="181"/>
      <c r="M7" s="104"/>
      <c r="N7" s="104"/>
      <c r="O7" s="104"/>
      <c r="P7" s="104"/>
      <c r="Q7" s="104"/>
      <c r="R7" s="104"/>
      <c r="S7" s="104"/>
      <c r="T7" s="182"/>
    </row>
    <row r="8" spans="1:20" s="37" customFormat="1" ht="15" outlineLevel="1">
      <c r="A8" s="185">
        <f>+'PIB D Pcorr'!A8</f>
        <v>1956</v>
      </c>
      <c r="B8" s="181">
        <v>7853.9573572319696</v>
      </c>
      <c r="C8" s="104"/>
      <c r="D8" s="104"/>
      <c r="E8" s="104"/>
      <c r="F8" s="104"/>
      <c r="G8" s="104"/>
      <c r="H8" s="104"/>
      <c r="I8" s="104"/>
      <c r="J8" s="182"/>
      <c r="K8" s="104"/>
      <c r="L8" s="181">
        <v>2.7407742973828642</v>
      </c>
      <c r="M8" s="104"/>
      <c r="N8" s="104"/>
      <c r="O8" s="104"/>
      <c r="P8" s="104"/>
      <c r="Q8" s="104"/>
      <c r="R8" s="104"/>
      <c r="S8" s="104"/>
      <c r="T8" s="182"/>
    </row>
    <row r="9" spans="1:20" s="37" customFormat="1" ht="15" outlineLevel="1">
      <c r="A9" s="185">
        <f>+'PIB D Pcorr'!A9</f>
        <v>1957</v>
      </c>
      <c r="B9" s="181">
        <v>8047.3575347051947</v>
      </c>
      <c r="C9" s="104"/>
      <c r="D9" s="104"/>
      <c r="E9" s="104"/>
      <c r="F9" s="104"/>
      <c r="G9" s="104"/>
      <c r="H9" s="104"/>
      <c r="I9" s="104"/>
      <c r="J9" s="182"/>
      <c r="K9" s="104"/>
      <c r="L9" s="181">
        <v>2.4624551506526871</v>
      </c>
      <c r="M9" s="104"/>
      <c r="N9" s="104"/>
      <c r="O9" s="104"/>
      <c r="P9" s="104"/>
      <c r="Q9" s="104"/>
      <c r="R9" s="104"/>
      <c r="S9" s="104"/>
      <c r="T9" s="182"/>
    </row>
    <row r="10" spans="1:20" s="37" customFormat="1" ht="15" outlineLevel="1">
      <c r="A10" s="185">
        <f>+'PIB D Pcorr'!A10</f>
        <v>1958</v>
      </c>
      <c r="B10" s="181">
        <v>8286.4813355019105</v>
      </c>
      <c r="C10" s="104"/>
      <c r="D10" s="104"/>
      <c r="E10" s="104"/>
      <c r="F10" s="104"/>
      <c r="G10" s="104"/>
      <c r="H10" s="104"/>
      <c r="I10" s="104"/>
      <c r="J10" s="182"/>
      <c r="K10" s="104"/>
      <c r="L10" s="181">
        <v>2.971457397853472</v>
      </c>
      <c r="M10" s="104"/>
      <c r="N10" s="104"/>
      <c r="O10" s="104"/>
      <c r="P10" s="104"/>
      <c r="Q10" s="104"/>
      <c r="R10" s="104"/>
      <c r="S10" s="104"/>
      <c r="T10" s="182"/>
    </row>
    <row r="11" spans="1:20" s="37" customFormat="1" ht="15" outlineLevel="1">
      <c r="A11" s="185">
        <f>+'PIB D Pcorr'!A11</f>
        <v>1959</v>
      </c>
      <c r="B11" s="181">
        <v>8237.5343767998493</v>
      </c>
      <c r="C11" s="104"/>
      <c r="D11" s="104"/>
      <c r="E11" s="104"/>
      <c r="F11" s="104"/>
      <c r="G11" s="104"/>
      <c r="H11" s="104"/>
      <c r="I11" s="104"/>
      <c r="J11" s="182"/>
      <c r="K11" s="104"/>
      <c r="L11" s="181">
        <v>-0.59068447414896141</v>
      </c>
      <c r="M11" s="104"/>
      <c r="N11" s="104"/>
      <c r="O11" s="104"/>
      <c r="P11" s="104"/>
      <c r="Q11" s="104"/>
      <c r="R11" s="104"/>
      <c r="S11" s="104"/>
      <c r="T11" s="182"/>
    </row>
    <row r="12" spans="1:20" s="37" customFormat="1" ht="15" outlineLevel="1">
      <c r="A12" s="185">
        <f>+'PIB D Pcorr'!A12</f>
        <v>1960</v>
      </c>
      <c r="B12" s="181">
        <v>8161.24875101611</v>
      </c>
      <c r="C12" s="104"/>
      <c r="D12" s="104"/>
      <c r="E12" s="104"/>
      <c r="F12" s="104"/>
      <c r="G12" s="104"/>
      <c r="H12" s="104"/>
      <c r="I12" s="104"/>
      <c r="J12" s="182"/>
      <c r="K12" s="104"/>
      <c r="L12" s="181">
        <v>-0.92607353480174126</v>
      </c>
      <c r="M12" s="104"/>
      <c r="N12" s="104"/>
      <c r="O12" s="104"/>
      <c r="P12" s="104"/>
      <c r="Q12" s="104"/>
      <c r="R12" s="104"/>
      <c r="S12" s="104"/>
      <c r="T12" s="182"/>
    </row>
    <row r="13" spans="1:20" s="37" customFormat="1" ht="15" outlineLevel="1">
      <c r="A13" s="185">
        <f>+'PIB D Pcorr'!A13</f>
        <v>1961</v>
      </c>
      <c r="B13" s="181">
        <v>8166.8597437296976</v>
      </c>
      <c r="C13" s="104"/>
      <c r="D13" s="104"/>
      <c r="E13" s="104"/>
      <c r="F13" s="104"/>
      <c r="G13" s="104"/>
      <c r="H13" s="104"/>
      <c r="I13" s="104"/>
      <c r="J13" s="182"/>
      <c r="K13" s="104"/>
      <c r="L13" s="181">
        <v>6.8751644322673222E-2</v>
      </c>
      <c r="M13" s="104"/>
      <c r="N13" s="104"/>
      <c r="O13" s="104"/>
      <c r="P13" s="104"/>
      <c r="Q13" s="104"/>
      <c r="R13" s="104"/>
      <c r="S13" s="104"/>
      <c r="T13" s="182"/>
    </row>
    <row r="14" spans="1:20" s="37" customFormat="1" ht="15" outlineLevel="1">
      <c r="A14" s="185">
        <f>+'PIB D Pcorr'!A14</f>
        <v>1962</v>
      </c>
      <c r="B14" s="181">
        <v>8224.9991799574582</v>
      </c>
      <c r="C14" s="104"/>
      <c r="D14" s="104"/>
      <c r="E14" s="104"/>
      <c r="F14" s="104"/>
      <c r="G14" s="104"/>
      <c r="H14" s="104"/>
      <c r="I14" s="104"/>
      <c r="J14" s="182"/>
      <c r="K14" s="104"/>
      <c r="L14" s="181">
        <v>0.71189463333687364</v>
      </c>
      <c r="M14" s="104"/>
      <c r="N14" s="104"/>
      <c r="O14" s="104"/>
      <c r="P14" s="104"/>
      <c r="Q14" s="104"/>
      <c r="R14" s="104"/>
      <c r="S14" s="104"/>
      <c r="T14" s="182"/>
    </row>
    <row r="15" spans="1:20" s="37" customFormat="1" ht="15" outlineLevel="1">
      <c r="A15" s="185">
        <f>+'PIB D Pcorr'!A15</f>
        <v>1963</v>
      </c>
      <c r="B15" s="181">
        <v>8260.2171143400319</v>
      </c>
      <c r="C15" s="104"/>
      <c r="D15" s="104"/>
      <c r="E15" s="104"/>
      <c r="F15" s="104"/>
      <c r="G15" s="104"/>
      <c r="H15" s="104"/>
      <c r="I15" s="104"/>
      <c r="J15" s="182"/>
      <c r="K15" s="104"/>
      <c r="L15" s="181">
        <v>0.4281816157306384</v>
      </c>
      <c r="M15" s="104"/>
      <c r="N15" s="104"/>
      <c r="O15" s="104"/>
      <c r="P15" s="104"/>
      <c r="Q15" s="104"/>
      <c r="R15" s="104"/>
      <c r="S15" s="104"/>
      <c r="T15" s="182"/>
    </row>
    <row r="16" spans="1:20" s="37" customFormat="1" ht="15.75" thickBot="1">
      <c r="A16" s="185">
        <f>+'PIB D Pcorr'!A16</f>
        <v>1964</v>
      </c>
      <c r="B16" s="141">
        <v>8319.430995297178</v>
      </c>
      <c r="C16" s="142">
        <v>1316.9559492883764</v>
      </c>
      <c r="D16" s="142">
        <v>2361.2117362176596</v>
      </c>
      <c r="E16" s="142"/>
      <c r="F16" s="142"/>
      <c r="G16" s="142">
        <v>1040.8359346078848</v>
      </c>
      <c r="H16" s="142">
        <v>3600.4273751832566</v>
      </c>
      <c r="I16" s="142">
        <v>2818.0042138349518</v>
      </c>
      <c r="J16" s="143">
        <v>782.4231613483048</v>
      </c>
      <c r="K16" s="142"/>
      <c r="L16" s="141">
        <v>0.71685622953359118</v>
      </c>
      <c r="M16" s="142"/>
      <c r="N16" s="142"/>
      <c r="O16" s="142"/>
      <c r="P16" s="142"/>
      <c r="Q16" s="142"/>
      <c r="R16" s="142"/>
      <c r="S16" s="142"/>
      <c r="T16" s="143"/>
    </row>
    <row r="17" spans="1:20" s="37" customFormat="1" ht="15">
      <c r="A17" s="185">
        <f>+'PIB D Pcorr'!A17</f>
        <v>1965</v>
      </c>
      <c r="B17" s="181">
        <v>8490.0290536729262</v>
      </c>
      <c r="C17" s="104">
        <v>1282.8407374620276</v>
      </c>
      <c r="D17" s="104">
        <v>2432.4601803877886</v>
      </c>
      <c r="E17" s="104"/>
      <c r="F17" s="104"/>
      <c r="G17" s="104">
        <v>1068.9185151102797</v>
      </c>
      <c r="H17" s="104">
        <v>3705.8096207128297</v>
      </c>
      <c r="I17" s="104">
        <v>2898.6554513638134</v>
      </c>
      <c r="J17" s="182">
        <v>807.15416934901657</v>
      </c>
      <c r="K17" s="104"/>
      <c r="L17" s="181">
        <v>2.0505976727517083</v>
      </c>
      <c r="M17" s="104">
        <v>-2.5904596007773173</v>
      </c>
      <c r="N17" s="104">
        <v>3.0174525679877995</v>
      </c>
      <c r="O17" s="104"/>
      <c r="P17" s="104"/>
      <c r="Q17" s="104">
        <v>2.6980794540855779</v>
      </c>
      <c r="R17" s="104">
        <v>2.9269371257407917</v>
      </c>
      <c r="S17" s="104">
        <v>2.8619984715745117</v>
      </c>
      <c r="T17" s="182">
        <v>3.1608225858363204</v>
      </c>
    </row>
    <row r="18" spans="1:20" s="37" customFormat="1" ht="15">
      <c r="A18" s="185">
        <f>+'PIB D Pcorr'!A18</f>
        <v>1966</v>
      </c>
      <c r="B18" s="181">
        <v>8596.6379176119081</v>
      </c>
      <c r="C18" s="104">
        <v>1241.4456319331523</v>
      </c>
      <c r="D18" s="104">
        <v>2534.3175893432599</v>
      </c>
      <c r="E18" s="104"/>
      <c r="F18" s="104"/>
      <c r="G18" s="104">
        <v>1111.7490523383112</v>
      </c>
      <c r="H18" s="104">
        <v>3709.1256439971839</v>
      </c>
      <c r="I18" s="104">
        <v>2899.7568075800382</v>
      </c>
      <c r="J18" s="182">
        <v>809.36883641714587</v>
      </c>
      <c r="K18" s="104"/>
      <c r="L18" s="181">
        <v>1.2556949247760407</v>
      </c>
      <c r="M18" s="104">
        <v>-3.2268312285413825</v>
      </c>
      <c r="N18" s="104">
        <v>4.1874234890551421</v>
      </c>
      <c r="O18" s="104"/>
      <c r="P18" s="104"/>
      <c r="Q18" s="104">
        <v>4.0069038586737049</v>
      </c>
      <c r="R18" s="104">
        <v>8.9481749570197167E-2</v>
      </c>
      <c r="S18" s="104">
        <v>3.7995416657965464E-2</v>
      </c>
      <c r="T18" s="182">
        <v>0.27437968509973487</v>
      </c>
    </row>
    <row r="19" spans="1:20" s="37" customFormat="1" ht="15">
      <c r="A19" s="185">
        <f>+'PIB D Pcorr'!A19</f>
        <v>1967</v>
      </c>
      <c r="B19" s="181">
        <v>8690.7115847084988</v>
      </c>
      <c r="C19" s="104">
        <v>1198.0632064107274</v>
      </c>
      <c r="D19" s="104">
        <v>2575.6253497637881</v>
      </c>
      <c r="E19" s="104"/>
      <c r="F19" s="104"/>
      <c r="G19" s="104">
        <v>1144.5306490566491</v>
      </c>
      <c r="H19" s="104">
        <v>3772.4923794773335</v>
      </c>
      <c r="I19" s="104">
        <v>2932.981199668191</v>
      </c>
      <c r="J19" s="182">
        <v>839.51117980914239</v>
      </c>
      <c r="K19" s="104"/>
      <c r="L19" s="181">
        <v>1.0943076583912248</v>
      </c>
      <c r="M19" s="104">
        <v>-3.4945086926497781</v>
      </c>
      <c r="N19" s="104">
        <v>1.6299362240244086</v>
      </c>
      <c r="O19" s="104"/>
      <c r="P19" s="104"/>
      <c r="Q19" s="104">
        <v>2.9486507453628352</v>
      </c>
      <c r="R19" s="104">
        <v>1.7084008891071534</v>
      </c>
      <c r="S19" s="104">
        <v>1.1457647759047784</v>
      </c>
      <c r="T19" s="182">
        <v>3.7241788954252897</v>
      </c>
    </row>
    <row r="20" spans="1:20" s="37" customFormat="1" ht="15">
      <c r="A20" s="185">
        <f>+'PIB D Pcorr'!A20</f>
        <v>1968</v>
      </c>
      <c r="B20" s="181">
        <v>8821.1970136647578</v>
      </c>
      <c r="C20" s="104">
        <v>1187.292155401334</v>
      </c>
      <c r="D20" s="104">
        <v>2571.5077861106993</v>
      </c>
      <c r="E20" s="104"/>
      <c r="F20" s="104"/>
      <c r="G20" s="104">
        <v>1175.3006891402763</v>
      </c>
      <c r="H20" s="104">
        <v>3887.0963830124469</v>
      </c>
      <c r="I20" s="104">
        <v>3058.1558247352159</v>
      </c>
      <c r="J20" s="182">
        <v>828.94055827723105</v>
      </c>
      <c r="K20" s="104"/>
      <c r="L20" s="181">
        <v>1.5014355002397117</v>
      </c>
      <c r="M20" s="104">
        <v>-0.89903862765825515</v>
      </c>
      <c r="N20" s="104">
        <v>-0.1598665603080196</v>
      </c>
      <c r="O20" s="104"/>
      <c r="P20" s="104"/>
      <c r="Q20" s="104">
        <v>2.6884417738388011</v>
      </c>
      <c r="R20" s="104">
        <v>3.0378856206196403</v>
      </c>
      <c r="S20" s="104">
        <v>4.2678290976152722</v>
      </c>
      <c r="T20" s="182">
        <v>-1.2591400550871157</v>
      </c>
    </row>
    <row r="21" spans="1:20" s="37" customFormat="1" ht="15">
      <c r="A21" s="185">
        <f>+'PIB D Pcorr'!A21</f>
        <v>1969</v>
      </c>
      <c r="B21" s="181">
        <v>9028.6843648910144</v>
      </c>
      <c r="C21" s="104">
        <v>1195.1067948530167</v>
      </c>
      <c r="D21" s="104">
        <v>2645.4542452116311</v>
      </c>
      <c r="E21" s="104"/>
      <c r="F21" s="104"/>
      <c r="G21" s="104">
        <v>1209.6832257076433</v>
      </c>
      <c r="H21" s="104">
        <v>3978.4400991187231</v>
      </c>
      <c r="I21" s="104">
        <v>3126.0916896756985</v>
      </c>
      <c r="J21" s="182">
        <v>852.34840944302493</v>
      </c>
      <c r="K21" s="104"/>
      <c r="L21" s="181">
        <v>2.3521450762843399</v>
      </c>
      <c r="M21" s="104">
        <v>0.65819010225340868</v>
      </c>
      <c r="N21" s="104">
        <v>2.875607046586981</v>
      </c>
      <c r="O21" s="104"/>
      <c r="P21" s="104"/>
      <c r="Q21" s="104">
        <v>2.9254246921711191</v>
      </c>
      <c r="R21" s="104">
        <v>2.3499215637016402</v>
      </c>
      <c r="S21" s="104">
        <v>2.2214651193048551</v>
      </c>
      <c r="T21" s="182">
        <v>2.8238274665244978</v>
      </c>
    </row>
    <row r="22" spans="1:20" s="37" customFormat="1" ht="15">
      <c r="A22" s="185">
        <f>+'PIB D Pcorr'!A22</f>
        <v>1970</v>
      </c>
      <c r="B22" s="181">
        <v>9335.7369931797366</v>
      </c>
      <c r="C22" s="104">
        <v>1154.7821943650058</v>
      </c>
      <c r="D22" s="104">
        <v>2727.7950062601631</v>
      </c>
      <c r="E22" s="104"/>
      <c r="F22" s="104"/>
      <c r="G22" s="104">
        <v>1220.2511930594408</v>
      </c>
      <c r="H22" s="104">
        <v>4232.9085994951274</v>
      </c>
      <c r="I22" s="104">
        <v>3314.8993697198425</v>
      </c>
      <c r="J22" s="182">
        <v>918.00922977528489</v>
      </c>
      <c r="K22" s="104"/>
      <c r="L22" s="181">
        <v>3.4008568234230152</v>
      </c>
      <c r="M22" s="104">
        <v>-3.3741420148958645</v>
      </c>
      <c r="N22" s="104">
        <v>3.1125377124768594</v>
      </c>
      <c r="O22" s="104"/>
      <c r="P22" s="104"/>
      <c r="Q22" s="104">
        <v>0.8736144411372937</v>
      </c>
      <c r="R22" s="104">
        <v>6.3961878031737252</v>
      </c>
      <c r="S22" s="104">
        <v>6.0397358358907027</v>
      </c>
      <c r="T22" s="182">
        <v>7.7035188433291824</v>
      </c>
    </row>
    <row r="23" spans="1:20" s="37" customFormat="1" ht="15">
      <c r="A23" s="185">
        <f>+'PIB D Pcorr'!A23</f>
        <v>1971</v>
      </c>
      <c r="B23" s="181">
        <v>9520.0640770653845</v>
      </c>
      <c r="C23" s="104">
        <v>1093.7538996315391</v>
      </c>
      <c r="D23" s="104">
        <v>2799.4124897163606</v>
      </c>
      <c r="E23" s="104"/>
      <c r="F23" s="104"/>
      <c r="G23" s="104">
        <v>1223.9667786401153</v>
      </c>
      <c r="H23" s="104">
        <v>4402.9309090773695</v>
      </c>
      <c r="I23" s="104">
        <v>3409.0697675580354</v>
      </c>
      <c r="J23" s="182">
        <v>993.86114151933452</v>
      </c>
      <c r="K23" s="104"/>
      <c r="L23" s="181">
        <v>1.9744245582358211</v>
      </c>
      <c r="M23" s="104">
        <v>-5.2848316358934833</v>
      </c>
      <c r="N23" s="104">
        <v>2.6254716095541974</v>
      </c>
      <c r="O23" s="104"/>
      <c r="P23" s="104"/>
      <c r="Q23" s="104">
        <v>0.30449350115846485</v>
      </c>
      <c r="R23" s="104">
        <v>4.0166780261336354</v>
      </c>
      <c r="S23" s="104">
        <v>2.8408222191719679</v>
      </c>
      <c r="T23" s="182">
        <v>8.2626524095642306</v>
      </c>
    </row>
    <row r="24" spans="1:20" s="37" customFormat="1" ht="15">
      <c r="A24" s="185">
        <f>+'PIB D Pcorr'!A24</f>
        <v>1972</v>
      </c>
      <c r="B24" s="181">
        <v>9821.266947145099</v>
      </c>
      <c r="C24" s="104">
        <v>1042.0224675141458</v>
      </c>
      <c r="D24" s="104">
        <v>2957.0101448306636</v>
      </c>
      <c r="E24" s="104"/>
      <c r="F24" s="104"/>
      <c r="G24" s="104">
        <v>1294.6043568654072</v>
      </c>
      <c r="H24" s="104">
        <v>4527.629977934881</v>
      </c>
      <c r="I24" s="104">
        <v>3480.5847237356561</v>
      </c>
      <c r="J24" s="182">
        <v>1047.0452541992252</v>
      </c>
      <c r="K24" s="104"/>
      <c r="L24" s="181">
        <v>3.1638743987588924</v>
      </c>
      <c r="M24" s="104">
        <v>-4.7297140732316834</v>
      </c>
      <c r="N24" s="104">
        <v>5.6296689285068924</v>
      </c>
      <c r="O24" s="104"/>
      <c r="P24" s="104"/>
      <c r="Q24" s="104">
        <v>5.7712006124687187</v>
      </c>
      <c r="R24" s="104">
        <v>2.8321831850784518</v>
      </c>
      <c r="S24" s="104">
        <v>2.0977850573251189</v>
      </c>
      <c r="T24" s="182">
        <v>5.3512619075323897</v>
      </c>
    </row>
    <row r="25" spans="1:20" s="37" customFormat="1" ht="15">
      <c r="A25" s="185">
        <f>+'PIB D Pcorr'!A25</f>
        <v>1973</v>
      </c>
      <c r="B25" s="181">
        <v>10119.127097908122</v>
      </c>
      <c r="C25" s="104">
        <v>1017.9289571810575</v>
      </c>
      <c r="D25" s="104">
        <v>3091.576910613011</v>
      </c>
      <c r="E25" s="104"/>
      <c r="F25" s="104"/>
      <c r="G25" s="104">
        <v>1337.0987106351756</v>
      </c>
      <c r="H25" s="104">
        <v>4672.5225194788791</v>
      </c>
      <c r="I25" s="104">
        <v>3458.3423601787813</v>
      </c>
      <c r="J25" s="182">
        <v>1214.1801593000973</v>
      </c>
      <c r="K25" s="104"/>
      <c r="L25" s="181">
        <v>3.0328078074449039</v>
      </c>
      <c r="M25" s="104">
        <v>-2.3121872209306504</v>
      </c>
      <c r="N25" s="104">
        <v>4.5507711908798099</v>
      </c>
      <c r="O25" s="104"/>
      <c r="P25" s="104"/>
      <c r="Q25" s="104">
        <v>3.2824201111649964</v>
      </c>
      <c r="R25" s="104">
        <v>3.2001851354930277</v>
      </c>
      <c r="S25" s="104">
        <v>-0.63904100380588469</v>
      </c>
      <c r="T25" s="182">
        <v>15.962529263235714</v>
      </c>
    </row>
    <row r="26" spans="1:20" s="37" customFormat="1" ht="15">
      <c r="A26" s="185">
        <f>+'PIB D Pcorr'!A26</f>
        <v>1974</v>
      </c>
      <c r="B26" s="181">
        <v>10352.639904800839</v>
      </c>
      <c r="C26" s="104">
        <v>995.90640125478399</v>
      </c>
      <c r="D26" s="104">
        <v>3166.1243413400657</v>
      </c>
      <c r="E26" s="104"/>
      <c r="F26" s="104"/>
      <c r="G26" s="104">
        <v>1384.608054339988</v>
      </c>
      <c r="H26" s="104">
        <v>4806.001107866</v>
      </c>
      <c r="I26" s="104">
        <v>3493.7220369000634</v>
      </c>
      <c r="J26" s="182">
        <v>1312.2790709659366</v>
      </c>
      <c r="K26" s="104"/>
      <c r="L26" s="181">
        <v>2.3076378489305549</v>
      </c>
      <c r="M26" s="104">
        <v>-2.1634668874398133</v>
      </c>
      <c r="N26" s="104">
        <v>2.4113076556867341</v>
      </c>
      <c r="O26" s="104"/>
      <c r="P26" s="104"/>
      <c r="Q26" s="104">
        <v>3.5531665184422634</v>
      </c>
      <c r="R26" s="104">
        <v>2.8566708417278486</v>
      </c>
      <c r="S26" s="104">
        <v>1.0230241264908457</v>
      </c>
      <c r="T26" s="182">
        <v>8.0794362281778156</v>
      </c>
    </row>
    <row r="27" spans="1:20" s="37" customFormat="1" ht="15">
      <c r="A27" s="185">
        <f>+'PIB D Pcorr'!A27</f>
        <v>1975</v>
      </c>
      <c r="B27" s="181">
        <v>10300.111461286668</v>
      </c>
      <c r="C27" s="104">
        <v>922.54914531571433</v>
      </c>
      <c r="D27" s="104">
        <v>3174.960592357942</v>
      </c>
      <c r="E27" s="104"/>
      <c r="F27" s="104"/>
      <c r="G27" s="104">
        <v>1358.4765789333558</v>
      </c>
      <c r="H27" s="104">
        <v>4844.1251446796541</v>
      </c>
      <c r="I27" s="104">
        <v>3515.9633043909821</v>
      </c>
      <c r="J27" s="182">
        <v>1328.161840288672</v>
      </c>
      <c r="K27" s="104"/>
      <c r="L27" s="181">
        <v>-0.50739177637012522</v>
      </c>
      <c r="M27" s="104">
        <v>-7.3658785450765096</v>
      </c>
      <c r="N27" s="104">
        <v>0.27908730249477376</v>
      </c>
      <c r="O27" s="104"/>
      <c r="P27" s="104"/>
      <c r="Q27" s="104">
        <v>-1.8872832152553531</v>
      </c>
      <c r="R27" s="104">
        <v>0.79325901010003363</v>
      </c>
      <c r="S27" s="104">
        <v>0.63660666922011888</v>
      </c>
      <c r="T27" s="182">
        <v>1.2103194872295386</v>
      </c>
    </row>
    <row r="28" spans="1:20" s="37" customFormat="1" ht="15">
      <c r="A28" s="185">
        <f>+'PIB D Pcorr'!A28</f>
        <v>1976</v>
      </c>
      <c r="B28" s="181">
        <v>10269.191309392878</v>
      </c>
      <c r="C28" s="104">
        <v>846.66245423828354</v>
      </c>
      <c r="D28" s="104">
        <v>3149.3086593998792</v>
      </c>
      <c r="E28" s="104"/>
      <c r="F28" s="104"/>
      <c r="G28" s="104">
        <v>1326.1319092923479</v>
      </c>
      <c r="H28" s="104">
        <v>4947.0882864623682</v>
      </c>
      <c r="I28" s="104">
        <v>3520.1525944723508</v>
      </c>
      <c r="J28" s="182">
        <v>1426.9356919900181</v>
      </c>
      <c r="K28" s="104"/>
      <c r="L28" s="181">
        <v>-0.30019240092696853</v>
      </c>
      <c r="M28" s="104">
        <v>-8.225761355126604</v>
      </c>
      <c r="N28" s="104">
        <v>-0.80794492441280674</v>
      </c>
      <c r="O28" s="104"/>
      <c r="P28" s="104"/>
      <c r="Q28" s="104">
        <v>-2.3809515852238006</v>
      </c>
      <c r="R28" s="104">
        <v>2.1255260487190286</v>
      </c>
      <c r="S28" s="104">
        <v>0.11915056326488038</v>
      </c>
      <c r="T28" s="182">
        <v>7.436883721932408</v>
      </c>
    </row>
    <row r="29" spans="1:20" s="37" customFormat="1" ht="15">
      <c r="A29" s="185">
        <f>+'PIB D Pcorr'!A29</f>
        <v>1977</v>
      </c>
      <c r="B29" s="181">
        <v>10272.056497718733</v>
      </c>
      <c r="C29" s="104">
        <v>783.77275741801236</v>
      </c>
      <c r="D29" s="104">
        <v>3119.2176572463341</v>
      </c>
      <c r="E29" s="104"/>
      <c r="F29" s="104"/>
      <c r="G29" s="104">
        <v>1334.6885959471388</v>
      </c>
      <c r="H29" s="104">
        <v>5034.3774871072483</v>
      </c>
      <c r="I29" s="104">
        <v>3564.2437483021349</v>
      </c>
      <c r="J29" s="182">
        <v>1470.1337388051138</v>
      </c>
      <c r="K29" s="104"/>
      <c r="L29" s="181">
        <v>2.7900817498993646E-2</v>
      </c>
      <c r="M29" s="104">
        <v>-7.427953903642881</v>
      </c>
      <c r="N29" s="104">
        <v>-0.95547961181039476</v>
      </c>
      <c r="O29" s="104"/>
      <c r="P29" s="104"/>
      <c r="Q29" s="104">
        <v>0.64523646515353139</v>
      </c>
      <c r="R29" s="104">
        <v>1.7644560919550578</v>
      </c>
      <c r="S29" s="104">
        <v>1.25253529915208</v>
      </c>
      <c r="T29" s="182">
        <v>3.0273296167153241</v>
      </c>
    </row>
    <row r="30" spans="1:20" s="37" customFormat="1" ht="15">
      <c r="A30" s="185">
        <f>+'PIB D Pcorr'!A30</f>
        <v>1978</v>
      </c>
      <c r="B30" s="181">
        <v>10093.732930288179</v>
      </c>
      <c r="C30" s="104">
        <v>756.63555724587582</v>
      </c>
      <c r="D30" s="104">
        <v>3058.8441641053755</v>
      </c>
      <c r="E30" s="104"/>
      <c r="F30" s="104"/>
      <c r="G30" s="104">
        <v>1265.2658602794879</v>
      </c>
      <c r="H30" s="104">
        <v>5012.9873486574379</v>
      </c>
      <c r="I30" s="104">
        <v>3461.2800109633718</v>
      </c>
      <c r="J30" s="182">
        <v>1551.7073376940655</v>
      </c>
      <c r="K30" s="104"/>
      <c r="L30" s="181">
        <v>-1.7360064897438687</v>
      </c>
      <c r="M30" s="104">
        <v>-3.4623811449551734</v>
      </c>
      <c r="N30" s="104">
        <v>-1.9355331937386033</v>
      </c>
      <c r="O30" s="104"/>
      <c r="P30" s="104"/>
      <c r="Q30" s="104">
        <v>-5.2014182093453982</v>
      </c>
      <c r="R30" s="104">
        <v>-0.42488149735671055</v>
      </c>
      <c r="S30" s="104">
        <v>-2.8887961825790121</v>
      </c>
      <c r="T30" s="182">
        <v>5.5487195984803783</v>
      </c>
    </row>
    <row r="31" spans="1:20" s="37" customFormat="1" ht="15">
      <c r="A31" s="185">
        <f>+'PIB D Pcorr'!A31</f>
        <v>1979</v>
      </c>
      <c r="B31" s="181">
        <v>9891.7201840067009</v>
      </c>
      <c r="C31" s="104">
        <v>697.6213801466763</v>
      </c>
      <c r="D31" s="104">
        <v>2997.0389352630759</v>
      </c>
      <c r="E31" s="104"/>
      <c r="F31" s="104"/>
      <c r="G31" s="104">
        <v>1168.6212640386477</v>
      </c>
      <c r="H31" s="104">
        <v>5028.4386045583014</v>
      </c>
      <c r="I31" s="104">
        <v>3469.9374109005275</v>
      </c>
      <c r="J31" s="182">
        <v>1558.5011936577739</v>
      </c>
      <c r="K31" s="104"/>
      <c r="L31" s="181">
        <v>-2.0013680535899692</v>
      </c>
      <c r="M31" s="104">
        <v>-7.7995511226050311</v>
      </c>
      <c r="N31" s="104">
        <v>-2.020541927815922</v>
      </c>
      <c r="O31" s="104"/>
      <c r="P31" s="104"/>
      <c r="Q31" s="104">
        <v>-7.6382837216118489</v>
      </c>
      <c r="R31" s="104">
        <v>0.308224514171207</v>
      </c>
      <c r="S31" s="104">
        <v>0.25012133978568052</v>
      </c>
      <c r="T31" s="182">
        <v>0.4378310135340735</v>
      </c>
    </row>
    <row r="32" spans="1:20" s="37" customFormat="1" ht="15.75" thickBot="1">
      <c r="A32" s="185">
        <f>+'PIB D Pcorr'!A32</f>
        <v>1980</v>
      </c>
      <c r="B32" s="141">
        <v>9557.5718169989777</v>
      </c>
      <c r="C32" s="142">
        <v>638.34797696008661</v>
      </c>
      <c r="D32" s="142">
        <v>2869.6461311446419</v>
      </c>
      <c r="E32" s="142">
        <v>217.46903471897971</v>
      </c>
      <c r="F32" s="142">
        <v>2652.1770964256621</v>
      </c>
      <c r="G32" s="142">
        <v>1074.9194799999893</v>
      </c>
      <c r="H32" s="142">
        <v>4974.6582288942609</v>
      </c>
      <c r="I32" s="142">
        <v>3352.7335285606373</v>
      </c>
      <c r="J32" s="143">
        <v>1621.9247003336238</v>
      </c>
      <c r="K32" s="142"/>
      <c r="L32" s="141">
        <v>-3.3780612551898348</v>
      </c>
      <c r="M32" s="142">
        <v>-8.4965003759098323</v>
      </c>
      <c r="N32" s="142">
        <v>-4.2506222598423404</v>
      </c>
      <c r="O32" s="142"/>
      <c r="P32" s="142"/>
      <c r="Q32" s="142">
        <v>-8.01814813080105</v>
      </c>
      <c r="R32" s="142">
        <v>-1.0695243572286683</v>
      </c>
      <c r="S32" s="142">
        <v>-3.3776944209916837</v>
      </c>
      <c r="T32" s="143">
        <v>4.0695192877585162</v>
      </c>
    </row>
    <row r="33" spans="1:20" s="37" customFormat="1" ht="15">
      <c r="A33" s="185">
        <f>+'PIB D Pcorr'!A33</f>
        <v>1981</v>
      </c>
      <c r="B33" s="181">
        <v>9290.7152263598382</v>
      </c>
      <c r="C33" s="104">
        <v>606.48970180859237</v>
      </c>
      <c r="D33" s="104">
        <v>2700.7207496594319</v>
      </c>
      <c r="E33" s="104">
        <v>215.16282428358284</v>
      </c>
      <c r="F33" s="104">
        <v>2485.5579253758488</v>
      </c>
      <c r="G33" s="104">
        <v>969.4437017085271</v>
      </c>
      <c r="H33" s="104">
        <v>5014.0610731832885</v>
      </c>
      <c r="I33" s="104">
        <v>3322.0030565536481</v>
      </c>
      <c r="J33" s="182">
        <v>1692.05801662964</v>
      </c>
      <c r="K33" s="104"/>
      <c r="L33" s="181">
        <v>-2.792096107135833</v>
      </c>
      <c r="M33" s="104">
        <v>-4.9907380145870262</v>
      </c>
      <c r="N33" s="104">
        <v>-5.8866276106953048</v>
      </c>
      <c r="O33" s="104">
        <v>-1.0604776162165042</v>
      </c>
      <c r="P33" s="104">
        <v>-6.2823546464663256</v>
      </c>
      <c r="Q33" s="104">
        <v>-9.8124352804047525</v>
      </c>
      <c r="R33" s="104">
        <v>0.79207138412371592</v>
      </c>
      <c r="S33" s="104">
        <v>-0.91657961317856973</v>
      </c>
      <c r="T33" s="182">
        <v>4.3240796740804388</v>
      </c>
    </row>
    <row r="34" spans="1:20" s="37" customFormat="1" ht="15">
      <c r="A34" s="185">
        <f>+'PIB D Pcorr'!A34</f>
        <v>1982</v>
      </c>
      <c r="B34" s="181">
        <v>9248.3012662187539</v>
      </c>
      <c r="C34" s="104">
        <v>613.70078293733093</v>
      </c>
      <c r="D34" s="104">
        <v>2583.6171843978755</v>
      </c>
      <c r="E34" s="104">
        <v>220.46837981697936</v>
      </c>
      <c r="F34" s="104">
        <v>2363.1488045808965</v>
      </c>
      <c r="G34" s="104">
        <v>954.83238647022165</v>
      </c>
      <c r="H34" s="104">
        <v>5096.1509124133245</v>
      </c>
      <c r="I34" s="104">
        <v>3370.1963605704977</v>
      </c>
      <c r="J34" s="182">
        <v>1725.9545518428272</v>
      </c>
      <c r="K34" s="104"/>
      <c r="L34" s="181">
        <v>-0.4565198599645659</v>
      </c>
      <c r="M34" s="104">
        <v>1.1889865742542138</v>
      </c>
      <c r="N34" s="104">
        <v>-4.3360116100979118</v>
      </c>
      <c r="O34" s="104">
        <v>2.4658328180354516</v>
      </c>
      <c r="P34" s="104">
        <v>-4.9248146480610604</v>
      </c>
      <c r="Q34" s="104">
        <v>-1.507185534606581</v>
      </c>
      <c r="R34" s="104">
        <v>1.6371926474744614</v>
      </c>
      <c r="S34" s="104">
        <v>1.4507302731637806</v>
      </c>
      <c r="T34" s="182">
        <v>2.0032726348653718</v>
      </c>
    </row>
    <row r="35" spans="1:20" s="37" customFormat="1" ht="15">
      <c r="A35" s="185">
        <f>+'PIB D Pcorr'!A35</f>
        <v>1983</v>
      </c>
      <c r="B35" s="181">
        <v>9189.9506997524713</v>
      </c>
      <c r="C35" s="104">
        <v>604.60159690384569</v>
      </c>
      <c r="D35" s="104">
        <v>2532.5805562396636</v>
      </c>
      <c r="E35" s="104">
        <v>220.85787622906952</v>
      </c>
      <c r="F35" s="104">
        <v>2311.7226800105941</v>
      </c>
      <c r="G35" s="104">
        <v>903.4772191748184</v>
      </c>
      <c r="H35" s="104">
        <v>5149.2913274341427</v>
      </c>
      <c r="I35" s="104">
        <v>3373.8014169247467</v>
      </c>
      <c r="J35" s="182">
        <v>1775.4899105093957</v>
      </c>
      <c r="K35" s="104"/>
      <c r="L35" s="181">
        <v>-0.63093280362113147</v>
      </c>
      <c r="M35" s="104">
        <v>-1.4826746659722612</v>
      </c>
      <c r="N35" s="104">
        <v>-1.9753943605273827</v>
      </c>
      <c r="O35" s="104">
        <v>0.17666769829465245</v>
      </c>
      <c r="P35" s="104">
        <v>-2.1761695442375162</v>
      </c>
      <c r="Q35" s="104">
        <v>-5.3784484086521811</v>
      </c>
      <c r="R35" s="104">
        <v>1.0427559139070564</v>
      </c>
      <c r="S35" s="104">
        <v>0.10696873322950662</v>
      </c>
      <c r="T35" s="182">
        <v>2.8700268273969876</v>
      </c>
    </row>
    <row r="36" spans="1:20" s="37" customFormat="1" ht="15">
      <c r="A36" s="185">
        <f>+'PIB D Pcorr'!A36</f>
        <v>1984</v>
      </c>
      <c r="B36" s="181">
        <v>8910.6459882671916</v>
      </c>
      <c r="C36" s="104">
        <v>563.8808992404779</v>
      </c>
      <c r="D36" s="104">
        <v>2459.217728829713</v>
      </c>
      <c r="E36" s="104">
        <v>220.59241288884195</v>
      </c>
      <c r="F36" s="104">
        <v>2238.6253159408707</v>
      </c>
      <c r="G36" s="104">
        <v>747.00144151592292</v>
      </c>
      <c r="H36" s="104">
        <v>5140.5459186810776</v>
      </c>
      <c r="I36" s="104">
        <v>3309.18467282031</v>
      </c>
      <c r="J36" s="182">
        <v>1831.3612458607677</v>
      </c>
      <c r="K36" s="104"/>
      <c r="L36" s="181">
        <v>-3.0392405858368998</v>
      </c>
      <c r="M36" s="104">
        <v>-6.7351290290825876</v>
      </c>
      <c r="N36" s="104">
        <v>-2.8967618514326166</v>
      </c>
      <c r="O36" s="104">
        <v>-0.12019645609208096</v>
      </c>
      <c r="P36" s="104">
        <v>-3.1620299745204972</v>
      </c>
      <c r="Q36" s="104">
        <v>-17.319283136082941</v>
      </c>
      <c r="R36" s="104">
        <v>-0.16983713285887436</v>
      </c>
      <c r="S36" s="104">
        <v>-1.9152503695174627</v>
      </c>
      <c r="T36" s="182">
        <v>3.1468123260324443</v>
      </c>
    </row>
    <row r="37" spans="1:20" s="37" customFormat="1" ht="15">
      <c r="A37" s="185">
        <f>+'PIB D Pcorr'!A37</f>
        <v>1985</v>
      </c>
      <c r="B37" s="181">
        <v>8868.9096476076502</v>
      </c>
      <c r="C37" s="104">
        <v>588.68557274335035</v>
      </c>
      <c r="D37" s="104">
        <v>2401.3278479408636</v>
      </c>
      <c r="E37" s="104">
        <v>216.87484536112893</v>
      </c>
      <c r="F37" s="104">
        <v>2184.4530025797344</v>
      </c>
      <c r="G37" s="104">
        <v>686.66002864547863</v>
      </c>
      <c r="H37" s="104">
        <v>5192.2361982779576</v>
      </c>
      <c r="I37" s="104">
        <v>3287.1820457523258</v>
      </c>
      <c r="J37" s="182">
        <v>1905.0541525256317</v>
      </c>
      <c r="K37" s="104"/>
      <c r="L37" s="181">
        <v>-0.46838737297494326</v>
      </c>
      <c r="M37" s="104">
        <v>4.3989206827688587</v>
      </c>
      <c r="N37" s="104">
        <v>-2.3539957528037947</v>
      </c>
      <c r="O37" s="104">
        <v>-1.6852653629507719</v>
      </c>
      <c r="P37" s="104">
        <v>-2.4198919298993204</v>
      </c>
      <c r="Q37" s="104">
        <v>-8.0778174601632386</v>
      </c>
      <c r="R37" s="104">
        <v>1.0055406646409581</v>
      </c>
      <c r="S37" s="104">
        <v>-0.6648957143039147</v>
      </c>
      <c r="T37" s="182">
        <v>4.023941580691659</v>
      </c>
    </row>
    <row r="38" spans="1:20" s="37" customFormat="1" ht="15">
      <c r="A38" s="185">
        <f>+'PIB D Pcorr'!A38</f>
        <v>1986</v>
      </c>
      <c r="B38" s="181">
        <v>9172.4078842858326</v>
      </c>
      <c r="C38" s="104">
        <v>562.57704997358587</v>
      </c>
      <c r="D38" s="104">
        <v>2443.281429359944</v>
      </c>
      <c r="E38" s="104">
        <v>214.84336476615573</v>
      </c>
      <c r="F38" s="104">
        <v>2228.4380645937881</v>
      </c>
      <c r="G38" s="104">
        <v>758.92773557427768</v>
      </c>
      <c r="H38" s="104">
        <v>5407.6216693780252</v>
      </c>
      <c r="I38" s="104">
        <v>3437.0106392346306</v>
      </c>
      <c r="J38" s="182">
        <v>1970.6110301433946</v>
      </c>
      <c r="K38" s="104"/>
      <c r="L38" s="181">
        <v>3.4220467761789664</v>
      </c>
      <c r="M38" s="104">
        <v>-4.4350539538612122</v>
      </c>
      <c r="N38" s="104">
        <v>1.7470992748889191</v>
      </c>
      <c r="O38" s="104">
        <v>-0.93670641774544761</v>
      </c>
      <c r="P38" s="104">
        <v>2.0135503928035758</v>
      </c>
      <c r="Q38" s="104">
        <v>10.524525079952006</v>
      </c>
      <c r="R38" s="104">
        <v>4.1482217463739701</v>
      </c>
      <c r="S38" s="104">
        <v>4.5579645847698691</v>
      </c>
      <c r="T38" s="182">
        <v>3.4412080901139008</v>
      </c>
    </row>
    <row r="39" spans="1:20" s="37" customFormat="1" ht="15">
      <c r="A39" s="185">
        <f>+'PIB D Pcorr'!A39</f>
        <v>1987</v>
      </c>
      <c r="B39" s="181">
        <v>9636.7278112504446</v>
      </c>
      <c r="C39" s="104">
        <v>552.06484901657745</v>
      </c>
      <c r="D39" s="104">
        <v>2502.8587480235592</v>
      </c>
      <c r="E39" s="104">
        <v>212.69090996343706</v>
      </c>
      <c r="F39" s="104">
        <v>2290.167838060122</v>
      </c>
      <c r="G39" s="104">
        <v>860.79933912862145</v>
      </c>
      <c r="H39" s="104">
        <v>5721.0048750816859</v>
      </c>
      <c r="I39" s="104">
        <v>3631.2022475203094</v>
      </c>
      <c r="J39" s="182">
        <v>2089.8026275613765</v>
      </c>
      <c r="K39" s="104"/>
      <c r="L39" s="181">
        <v>5.0621378030962338</v>
      </c>
      <c r="M39" s="104">
        <v>-1.8685797718733799</v>
      </c>
      <c r="N39" s="104">
        <v>2.4384140912994345</v>
      </c>
      <c r="O39" s="104">
        <v>-1.0018716682553719</v>
      </c>
      <c r="P39" s="104">
        <v>2.7700915025244965</v>
      </c>
      <c r="Q39" s="104">
        <v>13.423096663776279</v>
      </c>
      <c r="R39" s="104">
        <v>5.7952132168984649</v>
      </c>
      <c r="S39" s="104">
        <v>5.6500147561056702</v>
      </c>
      <c r="T39" s="182">
        <v>6.0484588584338139</v>
      </c>
    </row>
    <row r="40" spans="1:20" s="37" customFormat="1" ht="15">
      <c r="A40" s="185">
        <f>+'PIB D Pcorr'!A40</f>
        <v>1988</v>
      </c>
      <c r="B40" s="181">
        <v>10053.589277489144</v>
      </c>
      <c r="C40" s="104">
        <v>552.17672007797148</v>
      </c>
      <c r="D40" s="104">
        <v>2564.6634144532886</v>
      </c>
      <c r="E40" s="104">
        <v>212.26081309104126</v>
      </c>
      <c r="F40" s="104">
        <v>2352.4026013622474</v>
      </c>
      <c r="G40" s="104">
        <v>960.38615377246208</v>
      </c>
      <c r="H40" s="104">
        <v>5976.3629891854225</v>
      </c>
      <c r="I40" s="104">
        <v>3791.3289607976571</v>
      </c>
      <c r="J40" s="182">
        <v>2185.0340283877658</v>
      </c>
      <c r="K40" s="104"/>
      <c r="L40" s="181">
        <v>4.3257573981910324</v>
      </c>
      <c r="M40" s="104">
        <v>2.026411599893585E-2</v>
      </c>
      <c r="N40" s="104">
        <v>2.4693629426165042</v>
      </c>
      <c r="O40" s="104">
        <v>-0.20221685659709276</v>
      </c>
      <c r="P40" s="104">
        <v>2.7174760848462931</v>
      </c>
      <c r="Q40" s="104">
        <v>11.569109096279195</v>
      </c>
      <c r="R40" s="104">
        <v>4.4635185545107703</v>
      </c>
      <c r="S40" s="104">
        <v>4.4097437256956917</v>
      </c>
      <c r="T40" s="182">
        <v>4.5569566987058607</v>
      </c>
    </row>
    <row r="41" spans="1:20" s="37" customFormat="1" ht="15">
      <c r="A41" s="185">
        <f>+'PIB D Pcorr'!A41</f>
        <v>1989</v>
      </c>
      <c r="B41" s="181">
        <v>10620.104261077715</v>
      </c>
      <c r="C41" s="104">
        <v>501.22594989917002</v>
      </c>
      <c r="D41" s="104">
        <v>2649.1880969161075</v>
      </c>
      <c r="E41" s="104">
        <v>209.47240495015095</v>
      </c>
      <c r="F41" s="104">
        <v>2439.7156919659565</v>
      </c>
      <c r="G41" s="104">
        <v>1102.8282002073063</v>
      </c>
      <c r="H41" s="104">
        <v>6366.8620140551311</v>
      </c>
      <c r="I41" s="104">
        <v>4039.2357245610251</v>
      </c>
      <c r="J41" s="182">
        <v>2327.6262894941055</v>
      </c>
      <c r="K41" s="104"/>
      <c r="L41" s="181">
        <v>5.6349525323960314</v>
      </c>
      <c r="M41" s="104">
        <v>-9.2272579277892781</v>
      </c>
      <c r="N41" s="104">
        <v>3.2957417330662597</v>
      </c>
      <c r="O41" s="104">
        <v>-1.313670714949311</v>
      </c>
      <c r="P41" s="104">
        <v>3.7116559279923855</v>
      </c>
      <c r="Q41" s="104">
        <v>14.831747196200418</v>
      </c>
      <c r="R41" s="104">
        <v>6.5340580144870541</v>
      </c>
      <c r="S41" s="104">
        <v>6.5387827415327004</v>
      </c>
      <c r="T41" s="182">
        <v>6.5258599753502233</v>
      </c>
    </row>
    <row r="42" spans="1:20" s="37" customFormat="1" ht="15">
      <c r="A42" s="185">
        <f>+'PIB D Pcorr'!A42</f>
        <v>1990</v>
      </c>
      <c r="B42" s="181">
        <v>11139.0352988512</v>
      </c>
      <c r="C42" s="104">
        <v>483.91184280689043</v>
      </c>
      <c r="D42" s="104">
        <v>2724.8699538701899</v>
      </c>
      <c r="E42" s="104">
        <v>203.852194411152</v>
      </c>
      <c r="F42" s="104">
        <v>2521.0177594590377</v>
      </c>
      <c r="G42" s="104">
        <v>1212.9397744084795</v>
      </c>
      <c r="H42" s="104">
        <v>6717.3137277656388</v>
      </c>
      <c r="I42" s="104">
        <v>4258.8016868328114</v>
      </c>
      <c r="J42" s="182">
        <v>2458.5120409328274</v>
      </c>
      <c r="K42" s="104"/>
      <c r="L42" s="181">
        <v>4.8863083169093491</v>
      </c>
      <c r="M42" s="104">
        <v>-3.4543516942334263</v>
      </c>
      <c r="N42" s="104">
        <v>2.8567943907864768</v>
      </c>
      <c r="O42" s="104">
        <v>-2.6830314667635635</v>
      </c>
      <c r="P42" s="104">
        <v>3.3324402413285714</v>
      </c>
      <c r="Q42" s="104">
        <v>9.9844721218114163</v>
      </c>
      <c r="R42" s="104">
        <v>5.5043082909111307</v>
      </c>
      <c r="S42" s="104">
        <v>5.4358293807091007</v>
      </c>
      <c r="T42" s="182">
        <v>5.6231428571452025</v>
      </c>
    </row>
    <row r="43" spans="1:20" s="37" customFormat="1" ht="15">
      <c r="A43" s="185">
        <f>+'PIB D Pcorr'!A43</f>
        <v>1991</v>
      </c>
      <c r="B43" s="181">
        <v>11389.177275612257</v>
      </c>
      <c r="C43" s="104">
        <v>477.56692014183227</v>
      </c>
      <c r="D43" s="104">
        <v>2679.1708576880055</v>
      </c>
      <c r="E43" s="104">
        <v>201.35089664514598</v>
      </c>
      <c r="F43" s="104">
        <v>2477.8199610428592</v>
      </c>
      <c r="G43" s="104">
        <v>1254.6706265463665</v>
      </c>
      <c r="H43" s="104">
        <v>6977.7688712360532</v>
      </c>
      <c r="I43" s="104">
        <v>4430.3943310384193</v>
      </c>
      <c r="J43" s="182">
        <v>2547.3745401976344</v>
      </c>
      <c r="K43" s="104"/>
      <c r="L43" s="181">
        <v>2.2456341150732806</v>
      </c>
      <c r="M43" s="104">
        <v>-1.3111732559085487</v>
      </c>
      <c r="N43" s="104">
        <v>-1.6771110899174047</v>
      </c>
      <c r="O43" s="104">
        <v>-1.2270153741691492</v>
      </c>
      <c r="P43" s="104">
        <v>-1.7135063112545423</v>
      </c>
      <c r="Q43" s="104">
        <v>3.4404719029218267</v>
      </c>
      <c r="R43" s="104">
        <v>3.877370538669922</v>
      </c>
      <c r="S43" s="104">
        <v>4.0291297135560677</v>
      </c>
      <c r="T43" s="182">
        <v>3.6144829793508082</v>
      </c>
    </row>
    <row r="44" spans="1:20" s="37" customFormat="1" ht="15">
      <c r="A44" s="185">
        <f>+'PIB D Pcorr'!A44</f>
        <v>1992</v>
      </c>
      <c r="B44" s="181">
        <v>11150.630121090955</v>
      </c>
      <c r="C44" s="104">
        <v>410.1508000333248</v>
      </c>
      <c r="D44" s="104">
        <v>2557.5011248504352</v>
      </c>
      <c r="E44" s="104">
        <v>191.28132897325688</v>
      </c>
      <c r="F44" s="104">
        <v>2366.2197958771785</v>
      </c>
      <c r="G44" s="104">
        <v>1141.8938856493569</v>
      </c>
      <c r="H44" s="104">
        <v>7041.0843105578388</v>
      </c>
      <c r="I44" s="104">
        <v>4452.3724017953455</v>
      </c>
      <c r="J44" s="182">
        <v>2588.7119087624937</v>
      </c>
      <c r="K44" s="104"/>
      <c r="L44" s="181">
        <v>-2.0945073445481022</v>
      </c>
      <c r="M44" s="104">
        <v>-14.11658079007767</v>
      </c>
      <c r="N44" s="104">
        <v>-4.5413204047227262</v>
      </c>
      <c r="O44" s="104">
        <v>-5.0010046340321797</v>
      </c>
      <c r="P44" s="104">
        <v>-4.5039658619390082</v>
      </c>
      <c r="Q44" s="104">
        <v>-8.9885535303748441</v>
      </c>
      <c r="R44" s="104">
        <v>0.90738802746515024</v>
      </c>
      <c r="S44" s="104">
        <v>0.4960748212174293</v>
      </c>
      <c r="T44" s="182">
        <v>1.6227440414652294</v>
      </c>
    </row>
    <row r="45" spans="1:20" s="37" customFormat="1" ht="15">
      <c r="A45" s="185">
        <f>+'PIB D Pcorr'!A45</f>
        <v>1993</v>
      </c>
      <c r="B45" s="181">
        <v>10848.788287589879</v>
      </c>
      <c r="C45" s="104">
        <v>372.92046357042227</v>
      </c>
      <c r="D45" s="104">
        <v>2423.8511402595814</v>
      </c>
      <c r="E45" s="104">
        <v>181.81274350407006</v>
      </c>
      <c r="F45" s="104">
        <v>2242.0383967555113</v>
      </c>
      <c r="G45" s="104">
        <v>1027.4561898524853</v>
      </c>
      <c r="H45" s="104">
        <v>7024.5604939073901</v>
      </c>
      <c r="I45" s="104">
        <v>4429.8599119658738</v>
      </c>
      <c r="J45" s="182">
        <v>2594.7005819415172</v>
      </c>
      <c r="K45" s="104"/>
      <c r="L45" s="181">
        <v>-2.7069486676825072</v>
      </c>
      <c r="M45" s="104">
        <v>-9.0772312183415416</v>
      </c>
      <c r="N45" s="104">
        <v>-5.2258035506697826</v>
      </c>
      <c r="O45" s="104">
        <v>-4.9500834817550965</v>
      </c>
      <c r="P45" s="104">
        <v>-5.2480923090085234</v>
      </c>
      <c r="Q45" s="104">
        <v>-10.021745210746502</v>
      </c>
      <c r="R45" s="104">
        <v>-0.23467715939250455</v>
      </c>
      <c r="S45" s="104">
        <v>-0.50562908485358715</v>
      </c>
      <c r="T45" s="182">
        <v>0.23133795455385631</v>
      </c>
    </row>
    <row r="46" spans="1:20" s="37" customFormat="1" ht="15">
      <c r="A46" s="185">
        <f>+'PIB D Pcorr'!A46</f>
        <v>1994</v>
      </c>
      <c r="B46" s="181">
        <v>10813.250910335575</v>
      </c>
      <c r="C46" s="104">
        <v>365.55991230336485</v>
      </c>
      <c r="D46" s="104">
        <v>2356.5682713519673</v>
      </c>
      <c r="E46" s="104">
        <v>174.56056249427081</v>
      </c>
      <c r="F46" s="104">
        <v>2182.0077088576963</v>
      </c>
      <c r="G46" s="104">
        <v>996.71675826098635</v>
      </c>
      <c r="H46" s="104">
        <v>7094.4059684192571</v>
      </c>
      <c r="I46" s="104">
        <v>4508.6717748666797</v>
      </c>
      <c r="J46" s="182">
        <v>2585.7341935525774</v>
      </c>
      <c r="K46" s="104"/>
      <c r="L46" s="181">
        <v>-0.32757001346368497</v>
      </c>
      <c r="M46" s="104">
        <v>-1.9737590146128969</v>
      </c>
      <c r="N46" s="104">
        <v>-2.775866380160974</v>
      </c>
      <c r="O46" s="104">
        <v>-3.9888188638641298</v>
      </c>
      <c r="P46" s="104">
        <v>-2.6775048984302052</v>
      </c>
      <c r="Q46" s="104">
        <v>-2.9917997375549676</v>
      </c>
      <c r="R46" s="104">
        <v>0.99430383683714041</v>
      </c>
      <c r="S46" s="104">
        <v>1.779105083840693</v>
      </c>
      <c r="T46" s="182">
        <v>-0.34556543638767367</v>
      </c>
    </row>
    <row r="47" spans="1:20" s="37" customFormat="1" ht="15.75" thickBot="1">
      <c r="A47" s="185">
        <f>+'PIB D Pcorr'!A47</f>
        <v>1995</v>
      </c>
      <c r="B47" s="141">
        <v>11071.7</v>
      </c>
      <c r="C47" s="142">
        <v>348</v>
      </c>
      <c r="D47" s="142">
        <v>2397.3000000000002</v>
      </c>
      <c r="E47" s="142">
        <v>176.70000000000027</v>
      </c>
      <c r="F47" s="142">
        <v>2220.6</v>
      </c>
      <c r="G47" s="142">
        <v>1076.8</v>
      </c>
      <c r="H47" s="142">
        <v>7249.6</v>
      </c>
      <c r="I47" s="142">
        <v>4613.3</v>
      </c>
      <c r="J47" s="143">
        <v>2636.3</v>
      </c>
      <c r="K47" s="142"/>
      <c r="L47" s="141">
        <v>2.3901146085252956</v>
      </c>
      <c r="M47" s="142">
        <v>-4.803566176805651</v>
      </c>
      <c r="N47" s="142">
        <v>1.7284340599504455</v>
      </c>
      <c r="O47" s="142">
        <v>1.2256133201906216</v>
      </c>
      <c r="P47" s="142">
        <v>1.7686597066381093</v>
      </c>
      <c r="Q47" s="142">
        <v>8.0347040495976287</v>
      </c>
      <c r="R47" s="142">
        <v>2.1875549872898414</v>
      </c>
      <c r="S47" s="142">
        <v>2.3205997321997129</v>
      </c>
      <c r="T47" s="143">
        <v>1.9555686185187326</v>
      </c>
    </row>
    <row r="48" spans="1:20" s="37" customFormat="1" ht="15">
      <c r="A48" s="185">
        <f>+'PIB D Pcorr'!A48</f>
        <v>1996</v>
      </c>
      <c r="B48" s="181">
        <v>11269.6</v>
      </c>
      <c r="C48" s="104">
        <v>357</v>
      </c>
      <c r="D48" s="104">
        <v>2476</v>
      </c>
      <c r="E48" s="104">
        <v>177.69999999999982</v>
      </c>
      <c r="F48" s="104">
        <v>2298.3000000000002</v>
      </c>
      <c r="G48" s="104">
        <v>1097.3</v>
      </c>
      <c r="H48" s="104">
        <v>7339.3</v>
      </c>
      <c r="I48" s="104">
        <v>4715.9000000000005</v>
      </c>
      <c r="J48" s="182">
        <v>2623.4000000000005</v>
      </c>
      <c r="K48" s="104"/>
      <c r="L48" s="181">
        <v>1.7874400498568477</v>
      </c>
      <c r="M48" s="104">
        <v>2.5862068965517349</v>
      </c>
      <c r="N48" s="104">
        <v>3.2828598840362044</v>
      </c>
      <c r="O48" s="104">
        <v>0.56593095642305524</v>
      </c>
      <c r="P48" s="104">
        <v>3.4990543096460547</v>
      </c>
      <c r="Q48" s="104">
        <v>1.9037890044576455</v>
      </c>
      <c r="R48" s="104">
        <v>1.2373096446700371</v>
      </c>
      <c r="S48" s="104">
        <v>2.2240045087031035</v>
      </c>
      <c r="T48" s="182">
        <v>-0.48932215605203</v>
      </c>
    </row>
    <row r="49" spans="1:20" s="37" customFormat="1" ht="15">
      <c r="A49" s="185">
        <f>+'PIB D Pcorr'!A49</f>
        <v>1997</v>
      </c>
      <c r="B49" s="181">
        <v>11879.9</v>
      </c>
      <c r="C49" s="104">
        <v>396.4</v>
      </c>
      <c r="D49" s="104">
        <v>2598.4</v>
      </c>
      <c r="E49" s="104">
        <v>177.90000000000009</v>
      </c>
      <c r="F49" s="104">
        <v>2420.5</v>
      </c>
      <c r="G49" s="104">
        <v>1187.7</v>
      </c>
      <c r="H49" s="104">
        <v>7697.4</v>
      </c>
      <c r="I49" s="104">
        <v>5008.5999999999995</v>
      </c>
      <c r="J49" s="182">
        <v>2688.8</v>
      </c>
      <c r="K49" s="104"/>
      <c r="L49" s="181">
        <v>5.4154539646482425</v>
      </c>
      <c r="M49" s="104">
        <v>11.036414565826313</v>
      </c>
      <c r="N49" s="104">
        <v>4.943457189014544</v>
      </c>
      <c r="O49" s="104">
        <v>0.11254924029278079</v>
      </c>
      <c r="P49" s="104">
        <v>5.3169734151329084</v>
      </c>
      <c r="Q49" s="104">
        <v>8.2384033536863299</v>
      </c>
      <c r="R49" s="104">
        <v>4.8792119139427381</v>
      </c>
      <c r="S49" s="104">
        <v>6.2066625670603504</v>
      </c>
      <c r="T49" s="182">
        <v>2.4929480826408223</v>
      </c>
    </row>
    <row r="50" spans="1:20" s="37" customFormat="1" ht="15">
      <c r="A50" s="185">
        <f>+'PIB D Pcorr'!A50</f>
        <v>1998</v>
      </c>
      <c r="B50" s="181">
        <v>12463.7</v>
      </c>
      <c r="C50" s="104">
        <v>413</v>
      </c>
      <c r="D50" s="104">
        <v>2686.8</v>
      </c>
      <c r="E50" s="104">
        <v>177.60000000000036</v>
      </c>
      <c r="F50" s="104">
        <v>2509.1999999999998</v>
      </c>
      <c r="G50" s="104">
        <v>1281.3</v>
      </c>
      <c r="H50" s="104">
        <v>8082.6</v>
      </c>
      <c r="I50" s="104">
        <v>5321.6</v>
      </c>
      <c r="J50" s="182">
        <v>2761</v>
      </c>
      <c r="K50" s="104"/>
      <c r="L50" s="181">
        <v>4.9141827793163229</v>
      </c>
      <c r="M50" s="104">
        <v>4.1876892028254398</v>
      </c>
      <c r="N50" s="104">
        <v>3.4020935960591192</v>
      </c>
      <c r="O50" s="104">
        <v>-0.16863406408078596</v>
      </c>
      <c r="P50" s="104">
        <v>3.6645321214624937</v>
      </c>
      <c r="Q50" s="104">
        <v>7.8807779742359196</v>
      </c>
      <c r="R50" s="104">
        <v>5.0042871618988238</v>
      </c>
      <c r="S50" s="104">
        <v>6.2492512877850181</v>
      </c>
      <c r="T50" s="182">
        <v>2.6852127343052645</v>
      </c>
    </row>
    <row r="51" spans="1:20" s="37" customFormat="1" ht="15">
      <c r="A51" s="185">
        <f>+'PIB D Pcorr'!A51</f>
        <v>1999</v>
      </c>
      <c r="B51" s="181">
        <v>13136</v>
      </c>
      <c r="C51" s="104">
        <v>408.1</v>
      </c>
      <c r="D51" s="104">
        <v>2777.1</v>
      </c>
      <c r="E51" s="104">
        <v>179.59999999999991</v>
      </c>
      <c r="F51" s="104">
        <v>2597.5</v>
      </c>
      <c r="G51" s="104">
        <v>1426.2</v>
      </c>
      <c r="H51" s="104">
        <v>8524.6</v>
      </c>
      <c r="I51" s="104">
        <v>5689</v>
      </c>
      <c r="J51" s="182">
        <v>2835.6</v>
      </c>
      <c r="K51" s="104"/>
      <c r="L51" s="181">
        <v>5.3940643629098783</v>
      </c>
      <c r="M51" s="104">
        <v>-1.1864406779660941</v>
      </c>
      <c r="N51" s="104">
        <v>3.360875390799456</v>
      </c>
      <c r="O51" s="104">
        <v>1.1261261261258593</v>
      </c>
      <c r="P51" s="104">
        <v>3.519049896381321</v>
      </c>
      <c r="Q51" s="104">
        <v>11.308826972605956</v>
      </c>
      <c r="R51" s="104">
        <v>5.4685373518422287</v>
      </c>
      <c r="S51" s="104">
        <v>6.9039386650631362</v>
      </c>
      <c r="T51" s="182">
        <v>2.7019195943498664</v>
      </c>
    </row>
    <row r="52" spans="1:20" s="37" customFormat="1" ht="15">
      <c r="A52" s="185">
        <f>+'PIB D Pcorr'!A52</f>
        <v>2000</v>
      </c>
      <c r="B52" s="181">
        <v>13871.4</v>
      </c>
      <c r="C52" s="104">
        <v>423.6</v>
      </c>
      <c r="D52" s="104">
        <v>2864.8</v>
      </c>
      <c r="E52" s="104">
        <v>184.60000000000036</v>
      </c>
      <c r="F52" s="104">
        <v>2680.2</v>
      </c>
      <c r="G52" s="104">
        <v>1585.1</v>
      </c>
      <c r="H52" s="104">
        <v>8997.9</v>
      </c>
      <c r="I52" s="104">
        <v>6078.7</v>
      </c>
      <c r="J52" s="182">
        <v>2919.2</v>
      </c>
      <c r="K52" s="104"/>
      <c r="L52" s="181">
        <v>5.5983556638246057</v>
      </c>
      <c r="M52" s="104">
        <v>3.7980887037490918</v>
      </c>
      <c r="N52" s="104">
        <v>3.1579705448129491</v>
      </c>
      <c r="O52" s="104">
        <v>2.7839643652563861</v>
      </c>
      <c r="P52" s="104">
        <v>3.1838306063522559</v>
      </c>
      <c r="Q52" s="104">
        <v>11.141494881503288</v>
      </c>
      <c r="R52" s="104">
        <v>5.552166670576919</v>
      </c>
      <c r="S52" s="104">
        <v>6.850061522235884</v>
      </c>
      <c r="T52" s="182">
        <v>2.9482296515728645</v>
      </c>
    </row>
    <row r="53" spans="1:20" s="37" customFormat="1" ht="15">
      <c r="A53" s="185">
        <f>+'PIB D Pcorr'!A53</f>
        <v>2001</v>
      </c>
      <c r="B53" s="181">
        <v>14370.9</v>
      </c>
      <c r="C53" s="104">
        <v>438.99999999999994</v>
      </c>
      <c r="D53" s="104">
        <v>2873.1999999999994</v>
      </c>
      <c r="E53" s="104">
        <v>185.99999999999997</v>
      </c>
      <c r="F53" s="104">
        <v>2687.1999999999994</v>
      </c>
      <c r="G53" s="104">
        <v>1698.4999999999998</v>
      </c>
      <c r="H53" s="104">
        <v>9360.1999999999989</v>
      </c>
      <c r="I53" s="104">
        <v>6366.4999999999991</v>
      </c>
      <c r="J53" s="182">
        <v>2993.6999999999994</v>
      </c>
      <c r="K53" s="104"/>
      <c r="L53" s="181">
        <v>3.6009342964661073</v>
      </c>
      <c r="M53" s="104">
        <v>3.6355051935788252</v>
      </c>
      <c r="N53" s="104">
        <v>0.29321418598153848</v>
      </c>
      <c r="O53" s="104">
        <v>0.75839653304421439</v>
      </c>
      <c r="P53" s="104">
        <v>0.26117453921348233</v>
      </c>
      <c r="Q53" s="104">
        <v>7.1541227682796027</v>
      </c>
      <c r="R53" s="104">
        <v>4.0264950710721337</v>
      </c>
      <c r="S53" s="104">
        <v>4.7345649563228953</v>
      </c>
      <c r="T53" s="182">
        <v>2.5520690600164375</v>
      </c>
    </row>
    <row r="54" spans="1:20" s="37" customFormat="1" ht="15">
      <c r="A54" s="185">
        <f>+'PIB D Pcorr'!A54</f>
        <v>2002</v>
      </c>
      <c r="B54" s="181">
        <v>14783</v>
      </c>
      <c r="C54" s="104">
        <v>437.8</v>
      </c>
      <c r="D54" s="104">
        <v>2839.1</v>
      </c>
      <c r="E54" s="104">
        <v>186.59999999999991</v>
      </c>
      <c r="F54" s="104">
        <v>2652.5</v>
      </c>
      <c r="G54" s="104">
        <v>1765.8</v>
      </c>
      <c r="H54" s="104">
        <v>9740.2999999999993</v>
      </c>
      <c r="I54" s="104">
        <v>6675.1999999999989</v>
      </c>
      <c r="J54" s="182">
        <v>3065.1</v>
      </c>
      <c r="K54" s="104"/>
      <c r="L54" s="181">
        <v>2.8676004982290726</v>
      </c>
      <c r="M54" s="104">
        <v>-0.27334851936217097</v>
      </c>
      <c r="N54" s="104">
        <v>-1.1868300153139222</v>
      </c>
      <c r="O54" s="104">
        <v>0.32258064516126339</v>
      </c>
      <c r="P54" s="104">
        <v>-1.2913069365882435</v>
      </c>
      <c r="Q54" s="104">
        <v>3.9623196938475269</v>
      </c>
      <c r="R54" s="104">
        <v>4.0608106664387522</v>
      </c>
      <c r="S54" s="104">
        <v>4.84881803188566</v>
      </c>
      <c r="T54" s="182">
        <v>2.3850085178875879</v>
      </c>
    </row>
    <row r="55" spans="1:20" s="37" customFormat="1" ht="15">
      <c r="A55" s="185">
        <f>+'PIB D Pcorr'!A55</f>
        <v>2003</v>
      </c>
      <c r="B55" s="181">
        <v>15356.1</v>
      </c>
      <c r="C55" s="104">
        <v>454.5</v>
      </c>
      <c r="D55" s="104">
        <v>2852.9</v>
      </c>
      <c r="E55" s="104">
        <v>200.40000000000009</v>
      </c>
      <c r="F55" s="104">
        <v>2652.5</v>
      </c>
      <c r="G55" s="104">
        <v>1855</v>
      </c>
      <c r="H55" s="104">
        <v>10193.700000000001</v>
      </c>
      <c r="I55" s="104">
        <v>7014.5000000000009</v>
      </c>
      <c r="J55" s="182">
        <v>3179.2</v>
      </c>
      <c r="K55" s="104"/>
      <c r="L55" s="181">
        <v>3.8767503213150256</v>
      </c>
      <c r="M55" s="104">
        <v>3.8145271813613491</v>
      </c>
      <c r="N55" s="104">
        <v>0.48606952907612744</v>
      </c>
      <c r="O55" s="104">
        <v>7.3954983922830619</v>
      </c>
      <c r="P55" s="104">
        <v>0</v>
      </c>
      <c r="Q55" s="104">
        <v>5.0515347151432799</v>
      </c>
      <c r="R55" s="104">
        <v>4.6548874264653151</v>
      </c>
      <c r="S55" s="104">
        <v>5.0829937679770287</v>
      </c>
      <c r="T55" s="182">
        <v>3.7225539134122743</v>
      </c>
    </row>
    <row r="56" spans="1:20" s="37" customFormat="1" ht="15">
      <c r="A56" s="185">
        <f>+'PIB D Pcorr'!A56</f>
        <v>2004</v>
      </c>
      <c r="B56" s="181">
        <v>15954.9</v>
      </c>
      <c r="C56" s="104">
        <v>451.7</v>
      </c>
      <c r="D56" s="104">
        <v>2867.2</v>
      </c>
      <c r="E56" s="104">
        <v>210.69999999999982</v>
      </c>
      <c r="F56" s="104">
        <v>2656.5</v>
      </c>
      <c r="G56" s="104">
        <v>1949.1</v>
      </c>
      <c r="H56" s="104">
        <v>10686.9</v>
      </c>
      <c r="I56" s="104">
        <v>7419.9</v>
      </c>
      <c r="J56" s="182">
        <v>3267</v>
      </c>
      <c r="K56" s="104"/>
      <c r="L56" s="181">
        <v>3.8994275890362751</v>
      </c>
      <c r="M56" s="104">
        <v>-0.61606160616062278</v>
      </c>
      <c r="N56" s="104">
        <v>0.50124434785656646</v>
      </c>
      <c r="O56" s="104">
        <v>5.1397205588820993</v>
      </c>
      <c r="P56" s="104">
        <v>0.15080113100849335</v>
      </c>
      <c r="Q56" s="104">
        <v>5.0727762803234544</v>
      </c>
      <c r="R56" s="104">
        <v>4.8382824685835324</v>
      </c>
      <c r="S56" s="104">
        <v>5.7794568394040624</v>
      </c>
      <c r="T56" s="182">
        <v>2.7617010568696587</v>
      </c>
    </row>
    <row r="57" spans="1:20" s="37" customFormat="1" ht="15">
      <c r="A57" s="185">
        <f>+'PIB D Pcorr'!A57</f>
        <v>2005</v>
      </c>
      <c r="B57" s="181">
        <v>16704</v>
      </c>
      <c r="C57" s="104">
        <v>452.6</v>
      </c>
      <c r="D57" s="104">
        <v>2865.5</v>
      </c>
      <c r="E57" s="104">
        <v>217.5</v>
      </c>
      <c r="F57" s="104">
        <v>2648</v>
      </c>
      <c r="G57" s="104">
        <v>2125.4</v>
      </c>
      <c r="H57" s="104">
        <v>11260.5</v>
      </c>
      <c r="I57" s="104">
        <v>7852.5</v>
      </c>
      <c r="J57" s="182">
        <v>3408</v>
      </c>
      <c r="K57" s="104"/>
      <c r="L57" s="181">
        <v>4.6951093394505872</v>
      </c>
      <c r="M57" s="104">
        <v>0.19924728802303004</v>
      </c>
      <c r="N57" s="104">
        <v>-5.9291294642849213E-2</v>
      </c>
      <c r="O57" s="104">
        <v>3.2273374466066374</v>
      </c>
      <c r="P57" s="104">
        <v>-0.31996988518727676</v>
      </c>
      <c r="Q57" s="104">
        <v>9.0452003488789892</v>
      </c>
      <c r="R57" s="104">
        <v>5.3673188670241068</v>
      </c>
      <c r="S57" s="104">
        <v>5.8302672542756673</v>
      </c>
      <c r="T57" s="182">
        <v>4.3158861340679477</v>
      </c>
    </row>
    <row r="58" spans="1:20" s="37" customFormat="1" ht="15">
      <c r="A58" s="185">
        <f>+'PIB D Pcorr'!A58</f>
        <v>2006</v>
      </c>
      <c r="B58" s="181">
        <v>17492.7</v>
      </c>
      <c r="C58" s="104">
        <v>446.6</v>
      </c>
      <c r="D58" s="104">
        <v>2820.2</v>
      </c>
      <c r="E58" s="104">
        <v>223.79999999999973</v>
      </c>
      <c r="F58" s="104">
        <v>2596.4</v>
      </c>
      <c r="G58" s="104">
        <v>2280.8000000000002</v>
      </c>
      <c r="H58" s="104">
        <v>11945.1</v>
      </c>
      <c r="I58" s="104">
        <v>8373.9</v>
      </c>
      <c r="J58" s="182">
        <v>3571.1999999999994</v>
      </c>
      <c r="K58" s="104"/>
      <c r="L58" s="181">
        <v>4.7216235632183912</v>
      </c>
      <c r="M58" s="104">
        <v>-1.3256738842244764</v>
      </c>
      <c r="N58" s="104">
        <v>-1.5808759378816983</v>
      </c>
      <c r="O58" s="104">
        <v>2.896551724137808</v>
      </c>
      <c r="P58" s="104">
        <v>-1.948640483383679</v>
      </c>
      <c r="Q58" s="104">
        <v>7.3115648819045864</v>
      </c>
      <c r="R58" s="104">
        <v>6.0796589849473781</v>
      </c>
      <c r="S58" s="104">
        <v>6.6399235912129928</v>
      </c>
      <c r="T58" s="182">
        <v>4.7887323943661686</v>
      </c>
    </row>
    <row r="59" spans="1:20" s="37" customFormat="1" ht="15">
      <c r="A59" s="185">
        <f>+'PIB D Pcorr'!A59</f>
        <v>2007</v>
      </c>
      <c r="B59" s="181">
        <v>18134.8</v>
      </c>
      <c r="C59" s="104">
        <v>456.6</v>
      </c>
      <c r="D59" s="104">
        <v>2756.2</v>
      </c>
      <c r="E59" s="104">
        <v>228.69999999999982</v>
      </c>
      <c r="F59" s="104">
        <v>2527.5</v>
      </c>
      <c r="G59" s="104">
        <v>2416.1999999999998</v>
      </c>
      <c r="H59" s="104">
        <v>12505.8</v>
      </c>
      <c r="I59" s="104">
        <v>8835.5</v>
      </c>
      <c r="J59" s="182">
        <v>3670.3</v>
      </c>
      <c r="K59" s="104"/>
      <c r="L59" s="181">
        <v>3.6706740526047943</v>
      </c>
      <c r="M59" s="104">
        <v>2.2391401701746583</v>
      </c>
      <c r="N59" s="104">
        <v>-2.2693425998156158</v>
      </c>
      <c r="O59" s="104">
        <v>2.18945487042006</v>
      </c>
      <c r="P59" s="104">
        <v>-2.6536743182868583</v>
      </c>
      <c r="Q59" s="104">
        <v>5.9365135040336581</v>
      </c>
      <c r="R59" s="104">
        <v>4.693974935329126</v>
      </c>
      <c r="S59" s="104">
        <v>5.512365803269681</v>
      </c>
      <c r="T59" s="182">
        <v>2.7749775985663305</v>
      </c>
    </row>
    <row r="60" spans="1:20" s="37" customFormat="1" ht="15">
      <c r="A60" s="185">
        <f>+'PIB D Pcorr'!A60</f>
        <v>2008</v>
      </c>
      <c r="B60" s="181">
        <v>18176.900000000001</v>
      </c>
      <c r="C60" s="104">
        <v>436</v>
      </c>
      <c r="D60" s="104">
        <v>2707.5</v>
      </c>
      <c r="E60" s="104">
        <v>225.59999999999991</v>
      </c>
      <c r="F60" s="104">
        <v>2481.9</v>
      </c>
      <c r="G60" s="104">
        <v>2148.6999999999998</v>
      </c>
      <c r="H60" s="104">
        <v>12884.7</v>
      </c>
      <c r="I60" s="104">
        <v>9105.8000000000011</v>
      </c>
      <c r="J60" s="182">
        <v>3778.9</v>
      </c>
      <c r="K60" s="104"/>
      <c r="L60" s="181">
        <v>0.23215034078127861</v>
      </c>
      <c r="M60" s="104">
        <v>-4.5116075339465711</v>
      </c>
      <c r="N60" s="104">
        <v>-1.7669254771061516</v>
      </c>
      <c r="O60" s="104">
        <v>-1.355487538259692</v>
      </c>
      <c r="P60" s="104">
        <v>-1.8041543026706242</v>
      </c>
      <c r="Q60" s="104">
        <v>-11.07110338548134</v>
      </c>
      <c r="R60" s="104">
        <v>3.0297941755025759</v>
      </c>
      <c r="S60" s="104">
        <v>3.0592496180182449</v>
      </c>
      <c r="T60" s="182">
        <v>2.9588861945889944</v>
      </c>
    </row>
    <row r="61" spans="1:20" s="37" customFormat="1" ht="15">
      <c r="A61" s="185">
        <f>+'PIB D Pcorr'!A61</f>
        <v>2009</v>
      </c>
      <c r="B61" s="181">
        <v>17035.2</v>
      </c>
      <c r="C61" s="104">
        <v>429.3</v>
      </c>
      <c r="D61" s="104">
        <v>2382.5</v>
      </c>
      <c r="E61" s="104">
        <v>224.90000000000009</v>
      </c>
      <c r="F61" s="104">
        <v>2157.6</v>
      </c>
      <c r="G61" s="104">
        <v>1644</v>
      </c>
      <c r="H61" s="104">
        <v>12579.4</v>
      </c>
      <c r="I61" s="104">
        <v>8734.6</v>
      </c>
      <c r="J61" s="182">
        <v>3844.8000000000011</v>
      </c>
      <c r="K61" s="104"/>
      <c r="L61" s="181">
        <v>-6.2810490237609322</v>
      </c>
      <c r="M61" s="104">
        <v>-1.53669724770642</v>
      </c>
      <c r="N61" s="104">
        <v>-12.003693444136655</v>
      </c>
      <c r="O61" s="104">
        <v>-0.31028368794318029</v>
      </c>
      <c r="P61" s="104">
        <v>-13.06660219992748</v>
      </c>
      <c r="Q61" s="104">
        <v>-23.488621026667278</v>
      </c>
      <c r="R61" s="104">
        <v>-2.3694769765691182</v>
      </c>
      <c r="S61" s="104">
        <v>-4.0765226558896579</v>
      </c>
      <c r="T61" s="182">
        <v>1.7438937256873954</v>
      </c>
    </row>
    <row r="62" spans="1:20" s="37" customFormat="1" ht="15">
      <c r="A62" s="185">
        <f>+'PIB D Pcorr'!A62</f>
        <v>2010</v>
      </c>
      <c r="B62" s="181">
        <v>16751.099999999999</v>
      </c>
      <c r="C62" s="104">
        <v>458.4</v>
      </c>
      <c r="D62" s="104">
        <v>2307.1999999999998</v>
      </c>
      <c r="E62" s="104">
        <v>241.79999999999973</v>
      </c>
      <c r="F62" s="104">
        <v>2065.4</v>
      </c>
      <c r="G62" s="104">
        <v>1415.3</v>
      </c>
      <c r="H62" s="104">
        <v>12570.2</v>
      </c>
      <c r="I62" s="104">
        <v>8648.5</v>
      </c>
      <c r="J62" s="182">
        <v>3921.7</v>
      </c>
      <c r="K62" s="104"/>
      <c r="L62" s="181">
        <v>-1.6677233023386973</v>
      </c>
      <c r="M62" s="104">
        <v>6.7784765897973331</v>
      </c>
      <c r="N62" s="104">
        <v>-3.160545645330548</v>
      </c>
      <c r="O62" s="104">
        <v>7.5144508670518473</v>
      </c>
      <c r="P62" s="104">
        <v>-4.2732665925101827</v>
      </c>
      <c r="Q62" s="104">
        <v>-13.911192214111923</v>
      </c>
      <c r="R62" s="104">
        <v>-7.313544366185365E-2</v>
      </c>
      <c r="S62" s="104">
        <v>-0.98573489341241549</v>
      </c>
      <c r="T62" s="182">
        <v>2.0001040366208533</v>
      </c>
    </row>
    <row r="63" spans="1:20" s="37" customFormat="1" ht="15">
      <c r="A63" s="185">
        <f>+'PIB D Pcorr'!A63</f>
        <v>2011</v>
      </c>
      <c r="B63" s="181">
        <v>16316.9</v>
      </c>
      <c r="C63" s="104">
        <v>444.09999999999997</v>
      </c>
      <c r="D63" s="104">
        <v>2211.4999999999995</v>
      </c>
      <c r="E63" s="104">
        <v>244.2999999999999</v>
      </c>
      <c r="F63" s="104">
        <v>1967.1999999999996</v>
      </c>
      <c r="G63" s="104">
        <v>1202.5999999999997</v>
      </c>
      <c r="H63" s="104">
        <v>12458.699999999999</v>
      </c>
      <c r="I63" s="104">
        <v>8476.7999999999993</v>
      </c>
      <c r="J63" s="182">
        <v>3981.8999999999996</v>
      </c>
      <c r="K63" s="105"/>
      <c r="L63" s="181">
        <v>-2.5920685805708166</v>
      </c>
      <c r="M63" s="104">
        <v>-3.1195462478185054</v>
      </c>
      <c r="N63" s="104">
        <v>-4.1478848821081993</v>
      </c>
      <c r="O63" s="104">
        <v>1.0339123242349757</v>
      </c>
      <c r="P63" s="104">
        <v>-4.7545269681417928</v>
      </c>
      <c r="Q63" s="104">
        <v>-15.028615841164438</v>
      </c>
      <c r="R63" s="104">
        <v>-0.88701850408109406</v>
      </c>
      <c r="S63" s="104">
        <v>-1.9853153726079764</v>
      </c>
      <c r="T63" s="182">
        <v>1.5350485758726995</v>
      </c>
    </row>
    <row r="64" spans="1:20" s="37" customFormat="1" ht="15">
      <c r="A64" s="185">
        <f>+'PIB D Pcorr'!A64</f>
        <v>2012</v>
      </c>
      <c r="B64" s="181">
        <v>15530.8</v>
      </c>
      <c r="C64" s="104">
        <v>423.39999999999992</v>
      </c>
      <c r="D64" s="104">
        <v>2052.9999999999995</v>
      </c>
      <c r="E64" s="104">
        <v>239.7</v>
      </c>
      <c r="F64" s="104">
        <v>1813.2999999999995</v>
      </c>
      <c r="G64" s="104">
        <v>972.19999999999993</v>
      </c>
      <c r="H64" s="104">
        <v>12082.199999999999</v>
      </c>
      <c r="I64" s="104">
        <v>8164.5999999999995</v>
      </c>
      <c r="J64" s="182">
        <v>3917.5999999999995</v>
      </c>
      <c r="K64" s="105"/>
      <c r="L64" s="181">
        <v>-4.8177043433495381</v>
      </c>
      <c r="M64" s="104">
        <v>-4.6611123620806216</v>
      </c>
      <c r="N64" s="104">
        <v>-7.1670811666289858</v>
      </c>
      <c r="O64" s="104">
        <v>-1.8829308227588659</v>
      </c>
      <c r="P64" s="104">
        <v>-7.8233021553477116</v>
      </c>
      <c r="Q64" s="104">
        <v>-19.158489938466637</v>
      </c>
      <c r="R64" s="104">
        <v>-3.0219846372414483</v>
      </c>
      <c r="S64" s="104">
        <v>-3.682993582483951</v>
      </c>
      <c r="T64" s="182">
        <v>-1.6148070016826166</v>
      </c>
    </row>
    <row r="65" spans="1:20" s="37" customFormat="1" ht="15">
      <c r="A65" s="185">
        <f>+'PIB D Pcorr'!A65</f>
        <v>2013</v>
      </c>
      <c r="B65" s="181">
        <v>15066.8</v>
      </c>
      <c r="C65" s="104">
        <v>415.9</v>
      </c>
      <c r="D65" s="104">
        <v>1948.2</v>
      </c>
      <c r="E65" s="104">
        <v>236.29999999999995</v>
      </c>
      <c r="F65" s="104">
        <v>1711.9</v>
      </c>
      <c r="G65" s="104">
        <v>841.1</v>
      </c>
      <c r="H65" s="104">
        <v>11861.6</v>
      </c>
      <c r="I65" s="104">
        <v>7948</v>
      </c>
      <c r="J65" s="182">
        <v>3913.6</v>
      </c>
      <c r="K65" s="105"/>
      <c r="L65" s="181">
        <v>-2.9876117134983393</v>
      </c>
      <c r="M65" s="104">
        <v>-1.771374586679253</v>
      </c>
      <c r="N65" s="104">
        <v>-5.1047247929858486</v>
      </c>
      <c r="O65" s="104">
        <v>-1.4184397163120699</v>
      </c>
      <c r="P65" s="104">
        <v>-5.5920145590911297</v>
      </c>
      <c r="Q65" s="104">
        <v>-13.48487965439209</v>
      </c>
      <c r="R65" s="104">
        <v>-1.8258264223402931</v>
      </c>
      <c r="S65" s="104">
        <v>-2.6529162481934154</v>
      </c>
      <c r="T65" s="182">
        <v>-0.10210332856850357</v>
      </c>
    </row>
    <row r="66" spans="1:20" s="37" customFormat="1" ht="15">
      <c r="A66" s="185">
        <f>+'PIB D Pcorr'!A66</f>
        <v>2014</v>
      </c>
      <c r="B66" s="181">
        <v>15239.3</v>
      </c>
      <c r="C66" s="104">
        <v>442.3</v>
      </c>
      <c r="D66" s="104">
        <v>1924.8</v>
      </c>
      <c r="E66" s="104">
        <v>234.59999999999991</v>
      </c>
      <c r="F66" s="104">
        <v>1690.2</v>
      </c>
      <c r="G66" s="104">
        <v>814.6</v>
      </c>
      <c r="H66" s="104">
        <v>12057.6</v>
      </c>
      <c r="I66" s="104">
        <v>8088.2000000000007</v>
      </c>
      <c r="J66" s="182">
        <v>3969.4</v>
      </c>
      <c r="K66" s="105"/>
      <c r="L66" s="181">
        <v>1.1449013725542301</v>
      </c>
      <c r="M66" s="104">
        <v>6.3476797307045141</v>
      </c>
      <c r="N66" s="104">
        <v>-1.2011087157376088</v>
      </c>
      <c r="O66" s="104">
        <v>-0.71942446043167241</v>
      </c>
      <c r="P66" s="104">
        <v>-1.2675974063905637</v>
      </c>
      <c r="Q66" s="104">
        <v>-3.1506360718107196</v>
      </c>
      <c r="R66" s="104">
        <v>1.6523909084777744</v>
      </c>
      <c r="S66" s="104">
        <v>1.7639657775541107</v>
      </c>
      <c r="T66" s="182">
        <v>1.4257972199509528</v>
      </c>
    </row>
    <row r="67" spans="1:20" s="528" customFormat="1" ht="15">
      <c r="A67" s="292">
        <f>+'PIB D Pcorr'!A67</f>
        <v>2015</v>
      </c>
      <c r="B67" s="321">
        <v>15709.5</v>
      </c>
      <c r="C67" s="294">
        <v>457.9</v>
      </c>
      <c r="D67" s="294">
        <v>1965.7</v>
      </c>
      <c r="E67" s="294">
        <v>237.79999999999995</v>
      </c>
      <c r="F67" s="294">
        <v>1727.9</v>
      </c>
      <c r="G67" s="294">
        <v>870.6</v>
      </c>
      <c r="H67" s="294">
        <v>12415.3</v>
      </c>
      <c r="I67" s="294">
        <v>8413.7999999999993</v>
      </c>
      <c r="J67" s="296">
        <v>4001.5</v>
      </c>
      <c r="K67" s="299"/>
      <c r="L67" s="321">
        <v>3.0854435571187722</v>
      </c>
      <c r="M67" s="294">
        <v>3.5270178611801928</v>
      </c>
      <c r="N67" s="294">
        <v>2.1248960931005811</v>
      </c>
      <c r="O67" s="294">
        <v>1.3640238704177632</v>
      </c>
      <c r="P67" s="294">
        <v>2.2305052656490298</v>
      </c>
      <c r="Q67" s="294">
        <v>6.8745396513626211</v>
      </c>
      <c r="R67" s="294">
        <v>2.966593683651797</v>
      </c>
      <c r="S67" s="294">
        <v>4.0256175663311744</v>
      </c>
      <c r="T67" s="296">
        <v>0.80868645135285799</v>
      </c>
    </row>
    <row r="68" spans="1:20" s="37" customFormat="1" ht="15">
      <c r="A68" s="185">
        <f>+'PIB D Pcorr'!A68</f>
        <v>2016</v>
      </c>
      <c r="B68" s="181">
        <v>16064.3</v>
      </c>
      <c r="C68" s="104">
        <v>486.3</v>
      </c>
      <c r="D68" s="104">
        <v>2032</v>
      </c>
      <c r="E68" s="104">
        <v>244</v>
      </c>
      <c r="F68" s="104">
        <v>1788</v>
      </c>
      <c r="G68" s="104">
        <v>890.1</v>
      </c>
      <c r="H68" s="104">
        <v>12655.9</v>
      </c>
      <c r="I68" s="104">
        <v>8590</v>
      </c>
      <c r="J68" s="182">
        <v>4065.9</v>
      </c>
      <c r="K68" s="105"/>
      <c r="L68" s="181">
        <v>2.2585059995543944</v>
      </c>
      <c r="M68" s="104">
        <v>6.2022275606027577</v>
      </c>
      <c r="N68" s="104">
        <v>3.3728442793915736</v>
      </c>
      <c r="O68" s="104">
        <v>2.6072329688814344</v>
      </c>
      <c r="P68" s="104">
        <v>3.4782105445916978</v>
      </c>
      <c r="Q68" s="104">
        <v>2.2398345968297706</v>
      </c>
      <c r="R68" s="104">
        <v>1.9379314233244571</v>
      </c>
      <c r="S68" s="104">
        <v>2.0941786113290117</v>
      </c>
      <c r="T68" s="182">
        <v>1.6093964763213897</v>
      </c>
    </row>
    <row r="69" spans="1:20" s="37" customFormat="1" ht="15">
      <c r="A69" s="185">
        <f>+'PIB D Pcorr'!A69</f>
        <v>2017</v>
      </c>
      <c r="B69" s="181">
        <v>16581.599999999999</v>
      </c>
      <c r="C69" s="104">
        <v>499.1</v>
      </c>
      <c r="D69" s="104">
        <v>2085</v>
      </c>
      <c r="E69" s="104">
        <v>243.29999999999995</v>
      </c>
      <c r="F69" s="104">
        <v>1841.7</v>
      </c>
      <c r="G69" s="104">
        <v>935.8</v>
      </c>
      <c r="H69" s="104">
        <v>13061.699999999999</v>
      </c>
      <c r="I69" s="104">
        <v>8925.4999999999982</v>
      </c>
      <c r="J69" s="182">
        <v>4136.1999999999989</v>
      </c>
      <c r="K69" s="105"/>
      <c r="L69" s="181">
        <v>3.22018388600811</v>
      </c>
      <c r="M69" s="104">
        <v>2.6321200904791286</v>
      </c>
      <c r="N69" s="104">
        <v>2.6082677165354395</v>
      </c>
      <c r="O69" s="104">
        <v>-0.28688524590165798</v>
      </c>
      <c r="P69" s="104">
        <v>3.0033557046979853</v>
      </c>
      <c r="Q69" s="104">
        <v>5.1342545781372761</v>
      </c>
      <c r="R69" s="104">
        <v>3.2064096587362423</v>
      </c>
      <c r="S69" s="104">
        <v>3.9057043073340791</v>
      </c>
      <c r="T69" s="182">
        <v>1.7290144863375545</v>
      </c>
    </row>
    <row r="70" spans="1:20" s="37" customFormat="1" ht="15">
      <c r="A70" s="185">
        <f>+'PIB D Pcorr'!A70</f>
        <v>2018</v>
      </c>
      <c r="B70" s="181">
        <v>17033.099999999999</v>
      </c>
      <c r="C70" s="104">
        <v>505.5</v>
      </c>
      <c r="D70" s="104">
        <v>2127.2999999999997</v>
      </c>
      <c r="E70" s="104">
        <v>247.69999999999982</v>
      </c>
      <c r="F70" s="104">
        <v>1879.6</v>
      </c>
      <c r="G70" s="104">
        <v>1021.2</v>
      </c>
      <c r="H70" s="104">
        <v>13379.1</v>
      </c>
      <c r="I70" s="104">
        <v>9137.8000000000011</v>
      </c>
      <c r="J70" s="182">
        <v>4241.3000000000011</v>
      </c>
      <c r="K70" s="105"/>
      <c r="L70" s="181">
        <v>2.7228976697061702</v>
      </c>
      <c r="M70" s="104">
        <v>1.2823081546784243</v>
      </c>
      <c r="N70" s="104">
        <v>2.0287769784172571</v>
      </c>
      <c r="O70" s="104">
        <v>1.8084669132757414</v>
      </c>
      <c r="P70" s="104">
        <v>2.057881305315723</v>
      </c>
      <c r="Q70" s="104">
        <v>9.1258815986321906</v>
      </c>
      <c r="R70" s="104">
        <v>2.4300052826201846</v>
      </c>
      <c r="S70" s="104">
        <v>2.3785782309114767</v>
      </c>
      <c r="T70" s="182">
        <v>2.5409796431507647</v>
      </c>
    </row>
    <row r="71" spans="1:20" ht="15">
      <c r="A71" s="185">
        <f>+'PIB D Pcorr'!A71</f>
        <v>2019</v>
      </c>
      <c r="B71" s="181">
        <v>17479.7</v>
      </c>
      <c r="C71" s="104">
        <v>491.10000000000014</v>
      </c>
      <c r="D71" s="104">
        <v>2175.3000000000006</v>
      </c>
      <c r="E71" s="104">
        <v>250.80000000000024</v>
      </c>
      <c r="F71" s="104">
        <v>1924.5000000000005</v>
      </c>
      <c r="G71" s="104">
        <v>1085.7000000000003</v>
      </c>
      <c r="H71" s="104">
        <v>13727.600000000002</v>
      </c>
      <c r="I71" s="104">
        <v>9388.8000000000011</v>
      </c>
      <c r="J71" s="182">
        <v>4338.8000000000011</v>
      </c>
      <c r="K71" s="105"/>
      <c r="L71" s="181">
        <v>2.621953725393511</v>
      </c>
      <c r="M71" s="104">
        <v>-2.8486646884272715</v>
      </c>
      <c r="N71" s="104">
        <v>2.2563813284445455</v>
      </c>
      <c r="O71" s="104">
        <v>1.2515139281390475</v>
      </c>
      <c r="P71" s="104">
        <v>2.3888061289636386</v>
      </c>
      <c r="Q71" s="104">
        <v>6.3160987074030839</v>
      </c>
      <c r="R71" s="104">
        <v>2.6048089931310914</v>
      </c>
      <c r="S71" s="104">
        <v>2.7468318413622628</v>
      </c>
      <c r="T71" s="182">
        <v>2.2988234739348856</v>
      </c>
    </row>
    <row r="72" spans="1:20" ht="15">
      <c r="A72" s="185" t="str">
        <f>+'PIB D Pcorr'!A72</f>
        <v>2020(A)</v>
      </c>
      <c r="B72" s="181">
        <v>16713.2</v>
      </c>
      <c r="C72" s="104">
        <v>472.5</v>
      </c>
      <c r="D72" s="104">
        <v>2040.5</v>
      </c>
      <c r="E72" s="104">
        <v>237.30000000000018</v>
      </c>
      <c r="F72" s="104">
        <v>1803.1999999999998</v>
      </c>
      <c r="G72" s="104">
        <v>1070.5</v>
      </c>
      <c r="H72" s="104">
        <v>13129.7</v>
      </c>
      <c r="I72" s="104">
        <v>8803.5</v>
      </c>
      <c r="J72" s="182">
        <v>4326.2000000000007</v>
      </c>
      <c r="L72" s="181">
        <v>-4.3850867005726606</v>
      </c>
      <c r="M72" s="104">
        <v>-3.787416004887012</v>
      </c>
      <c r="N72" s="104">
        <v>-6.196846411989176</v>
      </c>
      <c r="O72" s="104">
        <v>-5.3827751196172446</v>
      </c>
      <c r="P72" s="104">
        <v>-6.3029358274876879</v>
      </c>
      <c r="Q72" s="104">
        <v>-1.4000184212950462</v>
      </c>
      <c r="R72" s="104">
        <v>-4.3554590751478823</v>
      </c>
      <c r="S72" s="104">
        <v>-6.2340235173824254</v>
      </c>
      <c r="T72" s="182">
        <v>-0.29040287637135398</v>
      </c>
    </row>
    <row r="73" spans="1:20" ht="15">
      <c r="A73" s="196"/>
    </row>
    <row r="74" spans="1:20" ht="15">
      <c r="A74" s="196"/>
    </row>
    <row r="75" spans="1:20" ht="15">
      <c r="A75" s="196"/>
    </row>
    <row r="76" spans="1:20" ht="15">
      <c r="A76" s="196"/>
    </row>
    <row r="77" spans="1:20" ht="15">
      <c r="A77" s="196"/>
    </row>
    <row r="78" spans="1:20" ht="15">
      <c r="A78" s="196"/>
    </row>
    <row r="79" spans="1:20" ht="15">
      <c r="A79" s="196"/>
    </row>
    <row r="80" spans="1:20" ht="15">
      <c r="A80" s="196"/>
    </row>
  </sheetData>
  <mergeCells count="3">
    <mergeCell ref="B2:J2"/>
    <mergeCell ref="L1:T1"/>
    <mergeCell ref="L2:T2"/>
  </mergeCells>
  <hyperlinks>
    <hyperlink ref="A1" location="'INDICE DE CUADROS'!A1" display="Índice"/>
  </hyperlinks>
  <pageMargins left="0.75" right="0.75" top="1" bottom="1" header="0" footer="0"/>
  <pageSetup paperSize="9" orientation="portrait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rgb="FF93F77B"/>
    <pageSetUpPr fitToPage="1"/>
  </sheetPr>
  <dimension ref="A1:AP80"/>
  <sheetViews>
    <sheetView zoomScaleNormal="100" workbookViewId="0">
      <pane xSplit="1" ySplit="5" topLeftCell="AJ6" activePane="bottomRight" state="frozen"/>
      <selection activeCell="B86" sqref="B86"/>
      <selection pane="topRight" activeCell="B86" sqref="B86"/>
      <selection pane="bottomLeft" activeCell="B86" sqref="B86"/>
      <selection pane="bottomRight" activeCell="AS14" sqref="AS14"/>
    </sheetView>
  </sheetViews>
  <sheetFormatPr baseColWidth="10" defaultRowHeight="12.75" outlineLevelRow="1"/>
  <cols>
    <col min="1" max="1" width="13" style="3" customWidth="1"/>
    <col min="2" max="6" width="13.28515625" style="271" customWidth="1"/>
    <col min="7" max="7" width="14.42578125" style="271" customWidth="1"/>
    <col min="8" max="11" width="13.28515625" style="271" customWidth="1"/>
    <col min="12" max="12" width="6" style="271" customWidth="1"/>
    <col min="13" max="13" width="14" style="271" customWidth="1"/>
    <col min="14" max="14" width="15" style="271" customWidth="1"/>
    <col min="15" max="15" width="13" style="271" customWidth="1"/>
    <col min="16" max="16" width="10.5703125" style="271" customWidth="1"/>
    <col min="17" max="17" width="16.28515625" style="271" customWidth="1"/>
    <col min="18" max="18" width="14.42578125" style="271" customWidth="1"/>
    <col min="19" max="19" width="11.7109375" style="271" customWidth="1"/>
    <col min="20" max="20" width="13.7109375" style="271" customWidth="1"/>
    <col min="21" max="21" width="14.42578125" style="271" customWidth="1"/>
    <col min="22" max="22" width="5.7109375" style="271" customWidth="1"/>
    <col min="23" max="24" width="9.7109375" style="271" customWidth="1"/>
    <col min="25" max="26" width="12" style="271" customWidth="1"/>
    <col min="27" max="32" width="9.7109375" style="271" customWidth="1"/>
    <col min="33" max="33" width="5.28515625" style="271" customWidth="1"/>
    <col min="34" max="42" width="17.5703125" style="271" customWidth="1"/>
    <col min="43" max="179" width="11.42578125" style="38"/>
    <col min="180" max="180" width="13" style="38" customWidth="1"/>
    <col min="181" max="189" width="9.7109375" style="38" customWidth="1"/>
    <col min="190" max="190" width="6.7109375" style="38" customWidth="1"/>
    <col min="191" max="199" width="13.28515625" style="38" customWidth="1"/>
    <col min="200" max="200" width="6" style="38" customWidth="1"/>
    <col min="201" max="201" width="12.28515625" style="38" bestFit="1" customWidth="1"/>
    <col min="202" max="202" width="11.42578125" style="38"/>
    <col min="203" max="203" width="12.7109375" style="38" bestFit="1" customWidth="1"/>
    <col min="204" max="204" width="12.7109375" style="38" customWidth="1"/>
    <col min="205" max="234" width="11.42578125" style="38"/>
    <col min="235" max="235" width="7.7109375" style="38" customWidth="1"/>
    <col min="236" max="245" width="11.42578125" style="38"/>
    <col min="246" max="246" width="9.28515625" style="38" customWidth="1"/>
    <col min="247" max="247" width="11.42578125" style="38"/>
    <col min="248" max="259" width="9.28515625" style="38" customWidth="1"/>
    <col min="260" max="260" width="11.28515625" style="38" bestFit="1" customWidth="1"/>
    <col min="261" max="273" width="11.42578125" style="38"/>
    <col min="274" max="274" width="12.5703125" style="38" bestFit="1" customWidth="1"/>
    <col min="275" max="435" width="11.42578125" style="38"/>
    <col min="436" max="436" width="13" style="38" customWidth="1"/>
    <col min="437" max="445" width="9.7109375" style="38" customWidth="1"/>
    <col min="446" max="446" width="6.7109375" style="38" customWidth="1"/>
    <col min="447" max="455" width="13.28515625" style="38" customWidth="1"/>
    <col min="456" max="456" width="6" style="38" customWidth="1"/>
    <col min="457" max="457" width="12.28515625" style="38" bestFit="1" customWidth="1"/>
    <col min="458" max="458" width="11.42578125" style="38"/>
    <col min="459" max="459" width="12.7109375" style="38" bestFit="1" customWidth="1"/>
    <col min="460" max="460" width="12.7109375" style="38" customWidth="1"/>
    <col min="461" max="490" width="11.42578125" style="38"/>
    <col min="491" max="491" width="7.7109375" style="38" customWidth="1"/>
    <col min="492" max="501" width="11.42578125" style="38"/>
    <col min="502" max="502" width="9.28515625" style="38" customWidth="1"/>
    <col min="503" max="503" width="11.42578125" style="38"/>
    <col min="504" max="515" width="9.28515625" style="38" customWidth="1"/>
    <col min="516" max="516" width="11.28515625" style="38" bestFit="1" customWidth="1"/>
    <col min="517" max="529" width="11.42578125" style="38"/>
    <col min="530" max="530" width="12.5703125" style="38" bestFit="1" customWidth="1"/>
    <col min="531" max="691" width="11.42578125" style="38"/>
    <col min="692" max="692" width="13" style="38" customWidth="1"/>
    <col min="693" max="701" width="9.7109375" style="38" customWidth="1"/>
    <col min="702" max="702" width="6.7109375" style="38" customWidth="1"/>
    <col min="703" max="711" width="13.28515625" style="38" customWidth="1"/>
    <col min="712" max="712" width="6" style="38" customWidth="1"/>
    <col min="713" max="713" width="12.28515625" style="38" bestFit="1" customWidth="1"/>
    <col min="714" max="714" width="11.42578125" style="38"/>
    <col min="715" max="715" width="12.7109375" style="38" bestFit="1" customWidth="1"/>
    <col min="716" max="716" width="12.7109375" style="38" customWidth="1"/>
    <col min="717" max="746" width="11.42578125" style="38"/>
    <col min="747" max="747" width="7.7109375" style="38" customWidth="1"/>
    <col min="748" max="757" width="11.42578125" style="38"/>
    <col min="758" max="758" width="9.28515625" style="38" customWidth="1"/>
    <col min="759" max="759" width="11.42578125" style="38"/>
    <col min="760" max="771" width="9.28515625" style="38" customWidth="1"/>
    <col min="772" max="772" width="11.28515625" style="38" bestFit="1" customWidth="1"/>
    <col min="773" max="785" width="11.42578125" style="38"/>
    <col min="786" max="786" width="12.5703125" style="38" bestFit="1" customWidth="1"/>
    <col min="787" max="947" width="11.42578125" style="38"/>
    <col min="948" max="948" width="13" style="38" customWidth="1"/>
    <col min="949" max="957" width="9.7109375" style="38" customWidth="1"/>
    <col min="958" max="958" width="6.7109375" style="38" customWidth="1"/>
    <col min="959" max="967" width="13.28515625" style="38" customWidth="1"/>
    <col min="968" max="968" width="6" style="38" customWidth="1"/>
    <col min="969" max="969" width="12.28515625" style="38" bestFit="1" customWidth="1"/>
    <col min="970" max="970" width="11.42578125" style="38"/>
    <col min="971" max="971" width="12.7109375" style="38" bestFit="1" customWidth="1"/>
    <col min="972" max="972" width="12.7109375" style="38" customWidth="1"/>
    <col min="973" max="1002" width="11.42578125" style="38"/>
    <col min="1003" max="1003" width="7.7109375" style="38" customWidth="1"/>
    <col min="1004" max="1013" width="11.42578125" style="38"/>
    <col min="1014" max="1014" width="9.28515625" style="38" customWidth="1"/>
    <col min="1015" max="1015" width="11.42578125" style="38"/>
    <col min="1016" max="1027" width="9.28515625" style="38" customWidth="1"/>
    <col min="1028" max="1028" width="11.28515625" style="38" bestFit="1" customWidth="1"/>
    <col min="1029" max="1041" width="11.42578125" style="38"/>
    <col min="1042" max="1042" width="12.5703125" style="38" bestFit="1" customWidth="1"/>
    <col min="1043" max="1203" width="11.42578125" style="38"/>
    <col min="1204" max="1204" width="13" style="38" customWidth="1"/>
    <col min="1205" max="1213" width="9.7109375" style="38" customWidth="1"/>
    <col min="1214" max="1214" width="6.7109375" style="38" customWidth="1"/>
    <col min="1215" max="1223" width="13.28515625" style="38" customWidth="1"/>
    <col min="1224" max="1224" width="6" style="38" customWidth="1"/>
    <col min="1225" max="1225" width="12.28515625" style="38" bestFit="1" customWidth="1"/>
    <col min="1226" max="1226" width="11.42578125" style="38"/>
    <col min="1227" max="1227" width="12.7109375" style="38" bestFit="1" customWidth="1"/>
    <col min="1228" max="1228" width="12.7109375" style="38" customWidth="1"/>
    <col min="1229" max="1258" width="11.42578125" style="38"/>
    <col min="1259" max="1259" width="7.7109375" style="38" customWidth="1"/>
    <col min="1260" max="1269" width="11.42578125" style="38"/>
    <col min="1270" max="1270" width="9.28515625" style="38" customWidth="1"/>
    <col min="1271" max="1271" width="11.42578125" style="38"/>
    <col min="1272" max="1283" width="9.28515625" style="38" customWidth="1"/>
    <col min="1284" max="1284" width="11.28515625" style="38" bestFit="1" customWidth="1"/>
    <col min="1285" max="1297" width="11.42578125" style="38"/>
    <col min="1298" max="1298" width="12.5703125" style="38" bestFit="1" customWidth="1"/>
    <col min="1299" max="1459" width="11.42578125" style="38"/>
    <col min="1460" max="1460" width="13" style="38" customWidth="1"/>
    <col min="1461" max="1469" width="9.7109375" style="38" customWidth="1"/>
    <col min="1470" max="1470" width="6.7109375" style="38" customWidth="1"/>
    <col min="1471" max="1479" width="13.28515625" style="38" customWidth="1"/>
    <col min="1480" max="1480" width="6" style="38" customWidth="1"/>
    <col min="1481" max="1481" width="12.28515625" style="38" bestFit="1" customWidth="1"/>
    <col min="1482" max="1482" width="11.42578125" style="38"/>
    <col min="1483" max="1483" width="12.7109375" style="38" bestFit="1" customWidth="1"/>
    <col min="1484" max="1484" width="12.7109375" style="38" customWidth="1"/>
    <col min="1485" max="1514" width="11.42578125" style="38"/>
    <col min="1515" max="1515" width="7.7109375" style="38" customWidth="1"/>
    <col min="1516" max="1525" width="11.42578125" style="38"/>
    <col min="1526" max="1526" width="9.28515625" style="38" customWidth="1"/>
    <col min="1527" max="1527" width="11.42578125" style="38"/>
    <col min="1528" max="1539" width="9.28515625" style="38" customWidth="1"/>
    <col min="1540" max="1540" width="11.28515625" style="38" bestFit="1" customWidth="1"/>
    <col min="1541" max="1553" width="11.42578125" style="38"/>
    <col min="1554" max="1554" width="12.5703125" style="38" bestFit="1" customWidth="1"/>
    <col min="1555" max="1715" width="11.42578125" style="38"/>
    <col min="1716" max="1716" width="13" style="38" customWidth="1"/>
    <col min="1717" max="1725" width="9.7109375" style="38" customWidth="1"/>
    <col min="1726" max="1726" width="6.7109375" style="38" customWidth="1"/>
    <col min="1727" max="1735" width="13.28515625" style="38" customWidth="1"/>
    <col min="1736" max="1736" width="6" style="38" customWidth="1"/>
    <col min="1737" max="1737" width="12.28515625" style="38" bestFit="1" customWidth="1"/>
    <col min="1738" max="1738" width="11.42578125" style="38"/>
    <col min="1739" max="1739" width="12.7109375" style="38" bestFit="1" customWidth="1"/>
    <col min="1740" max="1740" width="12.7109375" style="38" customWidth="1"/>
    <col min="1741" max="1770" width="11.42578125" style="38"/>
    <col min="1771" max="1771" width="7.7109375" style="38" customWidth="1"/>
    <col min="1772" max="1781" width="11.42578125" style="38"/>
    <col min="1782" max="1782" width="9.28515625" style="38" customWidth="1"/>
    <col min="1783" max="1783" width="11.42578125" style="38"/>
    <col min="1784" max="1795" width="9.28515625" style="38" customWidth="1"/>
    <col min="1796" max="1796" width="11.28515625" style="38" bestFit="1" customWidth="1"/>
    <col min="1797" max="1809" width="11.42578125" style="38"/>
    <col min="1810" max="1810" width="12.5703125" style="38" bestFit="1" customWidth="1"/>
    <col min="1811" max="1971" width="11.42578125" style="38"/>
    <col min="1972" max="1972" width="13" style="38" customWidth="1"/>
    <col min="1973" max="1981" width="9.7109375" style="38" customWidth="1"/>
    <col min="1982" max="1982" width="6.7109375" style="38" customWidth="1"/>
    <col min="1983" max="1991" width="13.28515625" style="38" customWidth="1"/>
    <col min="1992" max="1992" width="6" style="38" customWidth="1"/>
    <col min="1993" max="1993" width="12.28515625" style="38" bestFit="1" customWidth="1"/>
    <col min="1994" max="1994" width="11.42578125" style="38"/>
    <col min="1995" max="1995" width="12.7109375" style="38" bestFit="1" customWidth="1"/>
    <col min="1996" max="1996" width="12.7109375" style="38" customWidth="1"/>
    <col min="1997" max="2026" width="11.42578125" style="38"/>
    <col min="2027" max="2027" width="7.7109375" style="38" customWidth="1"/>
    <col min="2028" max="2037" width="11.42578125" style="38"/>
    <col min="2038" max="2038" width="9.28515625" style="38" customWidth="1"/>
    <col min="2039" max="2039" width="11.42578125" style="38"/>
    <col min="2040" max="2051" width="9.28515625" style="38" customWidth="1"/>
    <col min="2052" max="2052" width="11.28515625" style="38" bestFit="1" customWidth="1"/>
    <col min="2053" max="2065" width="11.42578125" style="38"/>
    <col min="2066" max="2066" width="12.5703125" style="38" bestFit="1" customWidth="1"/>
    <col min="2067" max="2227" width="11.42578125" style="38"/>
    <col min="2228" max="2228" width="13" style="38" customWidth="1"/>
    <col min="2229" max="2237" width="9.7109375" style="38" customWidth="1"/>
    <col min="2238" max="2238" width="6.7109375" style="38" customWidth="1"/>
    <col min="2239" max="2247" width="13.28515625" style="38" customWidth="1"/>
    <col min="2248" max="2248" width="6" style="38" customWidth="1"/>
    <col min="2249" max="2249" width="12.28515625" style="38" bestFit="1" customWidth="1"/>
    <col min="2250" max="2250" width="11.42578125" style="38"/>
    <col min="2251" max="2251" width="12.7109375" style="38" bestFit="1" customWidth="1"/>
    <col min="2252" max="2252" width="12.7109375" style="38" customWidth="1"/>
    <col min="2253" max="2282" width="11.42578125" style="38"/>
    <col min="2283" max="2283" width="7.7109375" style="38" customWidth="1"/>
    <col min="2284" max="2293" width="11.42578125" style="38"/>
    <col min="2294" max="2294" width="9.28515625" style="38" customWidth="1"/>
    <col min="2295" max="2295" width="11.42578125" style="38"/>
    <col min="2296" max="2307" width="9.28515625" style="38" customWidth="1"/>
    <col min="2308" max="2308" width="11.28515625" style="38" bestFit="1" customWidth="1"/>
    <col min="2309" max="2321" width="11.42578125" style="38"/>
    <col min="2322" max="2322" width="12.5703125" style="38" bestFit="1" customWidth="1"/>
    <col min="2323" max="2483" width="11.42578125" style="38"/>
    <col min="2484" max="2484" width="13" style="38" customWidth="1"/>
    <col min="2485" max="2493" width="9.7109375" style="38" customWidth="1"/>
    <col min="2494" max="2494" width="6.7109375" style="38" customWidth="1"/>
    <col min="2495" max="2503" width="13.28515625" style="38" customWidth="1"/>
    <col min="2504" max="2504" width="6" style="38" customWidth="1"/>
    <col min="2505" max="2505" width="12.28515625" style="38" bestFit="1" customWidth="1"/>
    <col min="2506" max="2506" width="11.42578125" style="38"/>
    <col min="2507" max="2507" width="12.7109375" style="38" bestFit="1" customWidth="1"/>
    <col min="2508" max="2508" width="12.7109375" style="38" customWidth="1"/>
    <col min="2509" max="2538" width="11.42578125" style="38"/>
    <col min="2539" max="2539" width="7.7109375" style="38" customWidth="1"/>
    <col min="2540" max="2549" width="11.42578125" style="38"/>
    <col min="2550" max="2550" width="9.28515625" style="38" customWidth="1"/>
    <col min="2551" max="2551" width="11.42578125" style="38"/>
    <col min="2552" max="2563" width="9.28515625" style="38" customWidth="1"/>
    <col min="2564" max="2564" width="11.28515625" style="38" bestFit="1" customWidth="1"/>
    <col min="2565" max="2577" width="11.42578125" style="38"/>
    <col min="2578" max="2578" width="12.5703125" style="38" bestFit="1" customWidth="1"/>
    <col min="2579" max="2739" width="11.42578125" style="38"/>
    <col min="2740" max="2740" width="13" style="38" customWidth="1"/>
    <col min="2741" max="2749" width="9.7109375" style="38" customWidth="1"/>
    <col min="2750" max="2750" width="6.7109375" style="38" customWidth="1"/>
    <col min="2751" max="2759" width="13.28515625" style="38" customWidth="1"/>
    <col min="2760" max="2760" width="6" style="38" customWidth="1"/>
    <col min="2761" max="2761" width="12.28515625" style="38" bestFit="1" customWidth="1"/>
    <col min="2762" max="2762" width="11.42578125" style="38"/>
    <col min="2763" max="2763" width="12.7109375" style="38" bestFit="1" customWidth="1"/>
    <col min="2764" max="2764" width="12.7109375" style="38" customWidth="1"/>
    <col min="2765" max="2794" width="11.42578125" style="38"/>
    <col min="2795" max="2795" width="7.7109375" style="38" customWidth="1"/>
    <col min="2796" max="2805" width="11.42578125" style="38"/>
    <col min="2806" max="2806" width="9.28515625" style="38" customWidth="1"/>
    <col min="2807" max="2807" width="11.42578125" style="38"/>
    <col min="2808" max="2819" width="9.28515625" style="38" customWidth="1"/>
    <col min="2820" max="2820" width="11.28515625" style="38" bestFit="1" customWidth="1"/>
    <col min="2821" max="2833" width="11.42578125" style="38"/>
    <col min="2834" max="2834" width="12.5703125" style="38" bestFit="1" customWidth="1"/>
    <col min="2835" max="2995" width="11.42578125" style="38"/>
    <col min="2996" max="2996" width="13" style="38" customWidth="1"/>
    <col min="2997" max="3005" width="9.7109375" style="38" customWidth="1"/>
    <col min="3006" max="3006" width="6.7109375" style="38" customWidth="1"/>
    <col min="3007" max="3015" width="13.28515625" style="38" customWidth="1"/>
    <col min="3016" max="3016" width="6" style="38" customWidth="1"/>
    <col min="3017" max="3017" width="12.28515625" style="38" bestFit="1" customWidth="1"/>
    <col min="3018" max="3018" width="11.42578125" style="38"/>
    <col min="3019" max="3019" width="12.7109375" style="38" bestFit="1" customWidth="1"/>
    <col min="3020" max="3020" width="12.7109375" style="38" customWidth="1"/>
    <col min="3021" max="3050" width="11.42578125" style="38"/>
    <col min="3051" max="3051" width="7.7109375" style="38" customWidth="1"/>
    <col min="3052" max="3061" width="11.42578125" style="38"/>
    <col min="3062" max="3062" width="9.28515625" style="38" customWidth="1"/>
    <col min="3063" max="3063" width="11.42578125" style="38"/>
    <col min="3064" max="3075" width="9.28515625" style="38" customWidth="1"/>
    <col min="3076" max="3076" width="11.28515625" style="38" bestFit="1" customWidth="1"/>
    <col min="3077" max="3089" width="11.42578125" style="38"/>
    <col min="3090" max="3090" width="12.5703125" style="38" bestFit="1" customWidth="1"/>
    <col min="3091" max="3251" width="11.42578125" style="38"/>
    <col min="3252" max="3252" width="13" style="38" customWidth="1"/>
    <col min="3253" max="3261" width="9.7109375" style="38" customWidth="1"/>
    <col min="3262" max="3262" width="6.7109375" style="38" customWidth="1"/>
    <col min="3263" max="3271" width="13.28515625" style="38" customWidth="1"/>
    <col min="3272" max="3272" width="6" style="38" customWidth="1"/>
    <col min="3273" max="3273" width="12.28515625" style="38" bestFit="1" customWidth="1"/>
    <col min="3274" max="3274" width="11.42578125" style="38"/>
    <col min="3275" max="3275" width="12.7109375" style="38" bestFit="1" customWidth="1"/>
    <col min="3276" max="3276" width="12.7109375" style="38" customWidth="1"/>
    <col min="3277" max="3306" width="11.42578125" style="38"/>
    <col min="3307" max="3307" width="7.7109375" style="38" customWidth="1"/>
    <col min="3308" max="3317" width="11.42578125" style="38"/>
    <col min="3318" max="3318" width="9.28515625" style="38" customWidth="1"/>
    <col min="3319" max="3319" width="11.42578125" style="38"/>
    <col min="3320" max="3331" width="9.28515625" style="38" customWidth="1"/>
    <col min="3332" max="3332" width="11.28515625" style="38" bestFit="1" customWidth="1"/>
    <col min="3333" max="3345" width="11.42578125" style="38"/>
    <col min="3346" max="3346" width="12.5703125" style="38" bestFit="1" customWidth="1"/>
    <col min="3347" max="3507" width="11.42578125" style="38"/>
    <col min="3508" max="3508" width="13" style="38" customWidth="1"/>
    <col min="3509" max="3517" width="9.7109375" style="38" customWidth="1"/>
    <col min="3518" max="3518" width="6.7109375" style="38" customWidth="1"/>
    <col min="3519" max="3527" width="13.28515625" style="38" customWidth="1"/>
    <col min="3528" max="3528" width="6" style="38" customWidth="1"/>
    <col min="3529" max="3529" width="12.28515625" style="38" bestFit="1" customWidth="1"/>
    <col min="3530" max="3530" width="11.42578125" style="38"/>
    <col min="3531" max="3531" width="12.7109375" style="38" bestFit="1" customWidth="1"/>
    <col min="3532" max="3532" width="12.7109375" style="38" customWidth="1"/>
    <col min="3533" max="3562" width="11.42578125" style="38"/>
    <col min="3563" max="3563" width="7.7109375" style="38" customWidth="1"/>
    <col min="3564" max="3573" width="11.42578125" style="38"/>
    <col min="3574" max="3574" width="9.28515625" style="38" customWidth="1"/>
    <col min="3575" max="3575" width="11.42578125" style="38"/>
    <col min="3576" max="3587" width="9.28515625" style="38" customWidth="1"/>
    <col min="3588" max="3588" width="11.28515625" style="38" bestFit="1" customWidth="1"/>
    <col min="3589" max="3601" width="11.42578125" style="38"/>
    <col min="3602" max="3602" width="12.5703125" style="38" bestFit="1" customWidth="1"/>
    <col min="3603" max="3763" width="11.42578125" style="38"/>
    <col min="3764" max="3764" width="13" style="38" customWidth="1"/>
    <col min="3765" max="3773" width="9.7109375" style="38" customWidth="1"/>
    <col min="3774" max="3774" width="6.7109375" style="38" customWidth="1"/>
    <col min="3775" max="3783" width="13.28515625" style="38" customWidth="1"/>
    <col min="3784" max="3784" width="6" style="38" customWidth="1"/>
    <col min="3785" max="3785" width="12.28515625" style="38" bestFit="1" customWidth="1"/>
    <col min="3786" max="3786" width="11.42578125" style="38"/>
    <col min="3787" max="3787" width="12.7109375" style="38" bestFit="1" customWidth="1"/>
    <col min="3788" max="3788" width="12.7109375" style="38" customWidth="1"/>
    <col min="3789" max="3818" width="11.42578125" style="38"/>
    <col min="3819" max="3819" width="7.7109375" style="38" customWidth="1"/>
    <col min="3820" max="3829" width="11.42578125" style="38"/>
    <col min="3830" max="3830" width="9.28515625" style="38" customWidth="1"/>
    <col min="3831" max="3831" width="11.42578125" style="38"/>
    <col min="3832" max="3843" width="9.28515625" style="38" customWidth="1"/>
    <col min="3844" max="3844" width="11.28515625" style="38" bestFit="1" customWidth="1"/>
    <col min="3845" max="3857" width="11.42578125" style="38"/>
    <col min="3858" max="3858" width="12.5703125" style="38" bestFit="1" customWidth="1"/>
    <col min="3859" max="4019" width="11.42578125" style="38"/>
    <col min="4020" max="4020" width="13" style="38" customWidth="1"/>
    <col min="4021" max="4029" width="9.7109375" style="38" customWidth="1"/>
    <col min="4030" max="4030" width="6.7109375" style="38" customWidth="1"/>
    <col min="4031" max="4039" width="13.28515625" style="38" customWidth="1"/>
    <col min="4040" max="4040" width="6" style="38" customWidth="1"/>
    <col min="4041" max="4041" width="12.28515625" style="38" bestFit="1" customWidth="1"/>
    <col min="4042" max="4042" width="11.42578125" style="38"/>
    <col min="4043" max="4043" width="12.7109375" style="38" bestFit="1" customWidth="1"/>
    <col min="4044" max="4044" width="12.7109375" style="38" customWidth="1"/>
    <col min="4045" max="4074" width="11.42578125" style="38"/>
    <col min="4075" max="4075" width="7.7109375" style="38" customWidth="1"/>
    <col min="4076" max="4085" width="11.42578125" style="38"/>
    <col min="4086" max="4086" width="9.28515625" style="38" customWidth="1"/>
    <col min="4087" max="4087" width="11.42578125" style="38"/>
    <col min="4088" max="4099" width="9.28515625" style="38" customWidth="1"/>
    <col min="4100" max="4100" width="11.28515625" style="38" bestFit="1" customWidth="1"/>
    <col min="4101" max="4113" width="11.42578125" style="38"/>
    <col min="4114" max="4114" width="12.5703125" style="38" bestFit="1" customWidth="1"/>
    <col min="4115" max="4275" width="11.42578125" style="38"/>
    <col min="4276" max="4276" width="13" style="38" customWidth="1"/>
    <col min="4277" max="4285" width="9.7109375" style="38" customWidth="1"/>
    <col min="4286" max="4286" width="6.7109375" style="38" customWidth="1"/>
    <col min="4287" max="4295" width="13.28515625" style="38" customWidth="1"/>
    <col min="4296" max="4296" width="6" style="38" customWidth="1"/>
    <col min="4297" max="4297" width="12.28515625" style="38" bestFit="1" customWidth="1"/>
    <col min="4298" max="4298" width="11.42578125" style="38"/>
    <col min="4299" max="4299" width="12.7109375" style="38" bestFit="1" customWidth="1"/>
    <col min="4300" max="4300" width="12.7109375" style="38" customWidth="1"/>
    <col min="4301" max="4330" width="11.42578125" style="38"/>
    <col min="4331" max="4331" width="7.7109375" style="38" customWidth="1"/>
    <col min="4332" max="4341" width="11.42578125" style="38"/>
    <col min="4342" max="4342" width="9.28515625" style="38" customWidth="1"/>
    <col min="4343" max="4343" width="11.42578125" style="38"/>
    <col min="4344" max="4355" width="9.28515625" style="38" customWidth="1"/>
    <col min="4356" max="4356" width="11.28515625" style="38" bestFit="1" customWidth="1"/>
    <col min="4357" max="4369" width="11.42578125" style="38"/>
    <col min="4370" max="4370" width="12.5703125" style="38" bestFit="1" customWidth="1"/>
    <col min="4371" max="4531" width="11.42578125" style="38"/>
    <col min="4532" max="4532" width="13" style="38" customWidth="1"/>
    <col min="4533" max="4541" width="9.7109375" style="38" customWidth="1"/>
    <col min="4542" max="4542" width="6.7109375" style="38" customWidth="1"/>
    <col min="4543" max="4551" width="13.28515625" style="38" customWidth="1"/>
    <col min="4552" max="4552" width="6" style="38" customWidth="1"/>
    <col min="4553" max="4553" width="12.28515625" style="38" bestFit="1" customWidth="1"/>
    <col min="4554" max="4554" width="11.42578125" style="38"/>
    <col min="4555" max="4555" width="12.7109375" style="38" bestFit="1" customWidth="1"/>
    <col min="4556" max="4556" width="12.7109375" style="38" customWidth="1"/>
    <col min="4557" max="4586" width="11.42578125" style="38"/>
    <col min="4587" max="4587" width="7.7109375" style="38" customWidth="1"/>
    <col min="4588" max="4597" width="11.42578125" style="38"/>
    <col min="4598" max="4598" width="9.28515625" style="38" customWidth="1"/>
    <col min="4599" max="4599" width="11.42578125" style="38"/>
    <col min="4600" max="4611" width="9.28515625" style="38" customWidth="1"/>
    <col min="4612" max="4612" width="11.28515625" style="38" bestFit="1" customWidth="1"/>
    <col min="4613" max="4625" width="11.42578125" style="38"/>
    <col min="4626" max="4626" width="12.5703125" style="38" bestFit="1" customWidth="1"/>
    <col min="4627" max="4787" width="11.42578125" style="38"/>
    <col min="4788" max="4788" width="13" style="38" customWidth="1"/>
    <col min="4789" max="4797" width="9.7109375" style="38" customWidth="1"/>
    <col min="4798" max="4798" width="6.7109375" style="38" customWidth="1"/>
    <col min="4799" max="4807" width="13.28515625" style="38" customWidth="1"/>
    <col min="4808" max="4808" width="6" style="38" customWidth="1"/>
    <col min="4809" max="4809" width="12.28515625" style="38" bestFit="1" customWidth="1"/>
    <col min="4810" max="4810" width="11.42578125" style="38"/>
    <col min="4811" max="4811" width="12.7109375" style="38" bestFit="1" customWidth="1"/>
    <col min="4812" max="4812" width="12.7109375" style="38" customWidth="1"/>
    <col min="4813" max="4842" width="11.42578125" style="38"/>
    <col min="4843" max="4843" width="7.7109375" style="38" customWidth="1"/>
    <col min="4844" max="4853" width="11.42578125" style="38"/>
    <col min="4854" max="4854" width="9.28515625" style="38" customWidth="1"/>
    <col min="4855" max="4855" width="11.42578125" style="38"/>
    <col min="4856" max="4867" width="9.28515625" style="38" customWidth="1"/>
    <col min="4868" max="4868" width="11.28515625" style="38" bestFit="1" customWidth="1"/>
    <col min="4869" max="4881" width="11.42578125" style="38"/>
    <col min="4882" max="4882" width="12.5703125" style="38" bestFit="1" customWidth="1"/>
    <col min="4883" max="5043" width="11.42578125" style="38"/>
    <col min="5044" max="5044" width="13" style="38" customWidth="1"/>
    <col min="5045" max="5053" width="9.7109375" style="38" customWidth="1"/>
    <col min="5054" max="5054" width="6.7109375" style="38" customWidth="1"/>
    <col min="5055" max="5063" width="13.28515625" style="38" customWidth="1"/>
    <col min="5064" max="5064" width="6" style="38" customWidth="1"/>
    <col min="5065" max="5065" width="12.28515625" style="38" bestFit="1" customWidth="1"/>
    <col min="5066" max="5066" width="11.42578125" style="38"/>
    <col min="5067" max="5067" width="12.7109375" style="38" bestFit="1" customWidth="1"/>
    <col min="5068" max="5068" width="12.7109375" style="38" customWidth="1"/>
    <col min="5069" max="5098" width="11.42578125" style="38"/>
    <col min="5099" max="5099" width="7.7109375" style="38" customWidth="1"/>
    <col min="5100" max="5109" width="11.42578125" style="38"/>
    <col min="5110" max="5110" width="9.28515625" style="38" customWidth="1"/>
    <col min="5111" max="5111" width="11.42578125" style="38"/>
    <col min="5112" max="5123" width="9.28515625" style="38" customWidth="1"/>
    <col min="5124" max="5124" width="11.28515625" style="38" bestFit="1" customWidth="1"/>
    <col min="5125" max="5137" width="11.42578125" style="38"/>
    <col min="5138" max="5138" width="12.5703125" style="38" bestFit="1" customWidth="1"/>
    <col min="5139" max="5299" width="11.42578125" style="38"/>
    <col min="5300" max="5300" width="13" style="38" customWidth="1"/>
    <col min="5301" max="5309" width="9.7109375" style="38" customWidth="1"/>
    <col min="5310" max="5310" width="6.7109375" style="38" customWidth="1"/>
    <col min="5311" max="5319" width="13.28515625" style="38" customWidth="1"/>
    <col min="5320" max="5320" width="6" style="38" customWidth="1"/>
    <col min="5321" max="5321" width="12.28515625" style="38" bestFit="1" customWidth="1"/>
    <col min="5322" max="5322" width="11.42578125" style="38"/>
    <col min="5323" max="5323" width="12.7109375" style="38" bestFit="1" customWidth="1"/>
    <col min="5324" max="5324" width="12.7109375" style="38" customWidth="1"/>
    <col min="5325" max="5354" width="11.42578125" style="38"/>
    <col min="5355" max="5355" width="7.7109375" style="38" customWidth="1"/>
    <col min="5356" max="5365" width="11.42578125" style="38"/>
    <col min="5366" max="5366" width="9.28515625" style="38" customWidth="1"/>
    <col min="5367" max="5367" width="11.42578125" style="38"/>
    <col min="5368" max="5379" width="9.28515625" style="38" customWidth="1"/>
    <col min="5380" max="5380" width="11.28515625" style="38" bestFit="1" customWidth="1"/>
    <col min="5381" max="5393" width="11.42578125" style="38"/>
    <col min="5394" max="5394" width="12.5703125" style="38" bestFit="1" customWidth="1"/>
    <col min="5395" max="5555" width="11.42578125" style="38"/>
    <col min="5556" max="5556" width="13" style="38" customWidth="1"/>
    <col min="5557" max="5565" width="9.7109375" style="38" customWidth="1"/>
    <col min="5566" max="5566" width="6.7109375" style="38" customWidth="1"/>
    <col min="5567" max="5575" width="13.28515625" style="38" customWidth="1"/>
    <col min="5576" max="5576" width="6" style="38" customWidth="1"/>
    <col min="5577" max="5577" width="12.28515625" style="38" bestFit="1" customWidth="1"/>
    <col min="5578" max="5578" width="11.42578125" style="38"/>
    <col min="5579" max="5579" width="12.7109375" style="38" bestFit="1" customWidth="1"/>
    <col min="5580" max="5580" width="12.7109375" style="38" customWidth="1"/>
    <col min="5581" max="5610" width="11.42578125" style="38"/>
    <col min="5611" max="5611" width="7.7109375" style="38" customWidth="1"/>
    <col min="5612" max="5621" width="11.42578125" style="38"/>
    <col min="5622" max="5622" width="9.28515625" style="38" customWidth="1"/>
    <col min="5623" max="5623" width="11.42578125" style="38"/>
    <col min="5624" max="5635" width="9.28515625" style="38" customWidth="1"/>
    <col min="5636" max="5636" width="11.28515625" style="38" bestFit="1" customWidth="1"/>
    <col min="5637" max="5649" width="11.42578125" style="38"/>
    <col min="5650" max="5650" width="12.5703125" style="38" bestFit="1" customWidth="1"/>
    <col min="5651" max="5811" width="11.42578125" style="38"/>
    <col min="5812" max="5812" width="13" style="38" customWidth="1"/>
    <col min="5813" max="5821" width="9.7109375" style="38" customWidth="1"/>
    <col min="5822" max="5822" width="6.7109375" style="38" customWidth="1"/>
    <col min="5823" max="5831" width="13.28515625" style="38" customWidth="1"/>
    <col min="5832" max="5832" width="6" style="38" customWidth="1"/>
    <col min="5833" max="5833" width="12.28515625" style="38" bestFit="1" customWidth="1"/>
    <col min="5834" max="5834" width="11.42578125" style="38"/>
    <col min="5835" max="5835" width="12.7109375" style="38" bestFit="1" customWidth="1"/>
    <col min="5836" max="5836" width="12.7109375" style="38" customWidth="1"/>
    <col min="5837" max="5866" width="11.42578125" style="38"/>
    <col min="5867" max="5867" width="7.7109375" style="38" customWidth="1"/>
    <col min="5868" max="5877" width="11.42578125" style="38"/>
    <col min="5878" max="5878" width="9.28515625" style="38" customWidth="1"/>
    <col min="5879" max="5879" width="11.42578125" style="38"/>
    <col min="5880" max="5891" width="9.28515625" style="38" customWidth="1"/>
    <col min="5892" max="5892" width="11.28515625" style="38" bestFit="1" customWidth="1"/>
    <col min="5893" max="5905" width="11.42578125" style="38"/>
    <col min="5906" max="5906" width="12.5703125" style="38" bestFit="1" customWidth="1"/>
    <col min="5907" max="6067" width="11.42578125" style="38"/>
    <col min="6068" max="6068" width="13" style="38" customWidth="1"/>
    <col min="6069" max="6077" width="9.7109375" style="38" customWidth="1"/>
    <col min="6078" max="6078" width="6.7109375" style="38" customWidth="1"/>
    <col min="6079" max="6087" width="13.28515625" style="38" customWidth="1"/>
    <col min="6088" max="6088" width="6" style="38" customWidth="1"/>
    <col min="6089" max="6089" width="12.28515625" style="38" bestFit="1" customWidth="1"/>
    <col min="6090" max="6090" width="11.42578125" style="38"/>
    <col min="6091" max="6091" width="12.7109375" style="38" bestFit="1" customWidth="1"/>
    <col min="6092" max="6092" width="12.7109375" style="38" customWidth="1"/>
    <col min="6093" max="6122" width="11.42578125" style="38"/>
    <col min="6123" max="6123" width="7.7109375" style="38" customWidth="1"/>
    <col min="6124" max="6133" width="11.42578125" style="38"/>
    <col min="6134" max="6134" width="9.28515625" style="38" customWidth="1"/>
    <col min="6135" max="6135" width="11.42578125" style="38"/>
    <col min="6136" max="6147" width="9.28515625" style="38" customWidth="1"/>
    <col min="6148" max="6148" width="11.28515625" style="38" bestFit="1" customWidth="1"/>
    <col min="6149" max="6161" width="11.42578125" style="38"/>
    <col min="6162" max="6162" width="12.5703125" style="38" bestFit="1" customWidth="1"/>
    <col min="6163" max="6323" width="11.42578125" style="38"/>
    <col min="6324" max="6324" width="13" style="38" customWidth="1"/>
    <col min="6325" max="6333" width="9.7109375" style="38" customWidth="1"/>
    <col min="6334" max="6334" width="6.7109375" style="38" customWidth="1"/>
    <col min="6335" max="6343" width="13.28515625" style="38" customWidth="1"/>
    <col min="6344" max="6344" width="6" style="38" customWidth="1"/>
    <col min="6345" max="6345" width="12.28515625" style="38" bestFit="1" customWidth="1"/>
    <col min="6346" max="6346" width="11.42578125" style="38"/>
    <col min="6347" max="6347" width="12.7109375" style="38" bestFit="1" customWidth="1"/>
    <col min="6348" max="6348" width="12.7109375" style="38" customWidth="1"/>
    <col min="6349" max="6378" width="11.42578125" style="38"/>
    <col min="6379" max="6379" width="7.7109375" style="38" customWidth="1"/>
    <col min="6380" max="6389" width="11.42578125" style="38"/>
    <col min="6390" max="6390" width="9.28515625" style="38" customWidth="1"/>
    <col min="6391" max="6391" width="11.42578125" style="38"/>
    <col min="6392" max="6403" width="9.28515625" style="38" customWidth="1"/>
    <col min="6404" max="6404" width="11.28515625" style="38" bestFit="1" customWidth="1"/>
    <col min="6405" max="6417" width="11.42578125" style="38"/>
    <col min="6418" max="6418" width="12.5703125" style="38" bestFit="1" customWidth="1"/>
    <col min="6419" max="6579" width="11.42578125" style="38"/>
    <col min="6580" max="6580" width="13" style="38" customWidth="1"/>
    <col min="6581" max="6589" width="9.7109375" style="38" customWidth="1"/>
    <col min="6590" max="6590" width="6.7109375" style="38" customWidth="1"/>
    <col min="6591" max="6599" width="13.28515625" style="38" customWidth="1"/>
    <col min="6600" max="6600" width="6" style="38" customWidth="1"/>
    <col min="6601" max="6601" width="12.28515625" style="38" bestFit="1" customWidth="1"/>
    <col min="6602" max="6602" width="11.42578125" style="38"/>
    <col min="6603" max="6603" width="12.7109375" style="38" bestFit="1" customWidth="1"/>
    <col min="6604" max="6604" width="12.7109375" style="38" customWidth="1"/>
    <col min="6605" max="6634" width="11.42578125" style="38"/>
    <col min="6635" max="6635" width="7.7109375" style="38" customWidth="1"/>
    <col min="6636" max="6645" width="11.42578125" style="38"/>
    <col min="6646" max="6646" width="9.28515625" style="38" customWidth="1"/>
    <col min="6647" max="6647" width="11.42578125" style="38"/>
    <col min="6648" max="6659" width="9.28515625" style="38" customWidth="1"/>
    <col min="6660" max="6660" width="11.28515625" style="38" bestFit="1" customWidth="1"/>
    <col min="6661" max="6673" width="11.42578125" style="38"/>
    <col min="6674" max="6674" width="12.5703125" style="38" bestFit="1" customWidth="1"/>
    <col min="6675" max="6835" width="11.42578125" style="38"/>
    <col min="6836" max="6836" width="13" style="38" customWidth="1"/>
    <col min="6837" max="6845" width="9.7109375" style="38" customWidth="1"/>
    <col min="6846" max="6846" width="6.7109375" style="38" customWidth="1"/>
    <col min="6847" max="6855" width="13.28515625" style="38" customWidth="1"/>
    <col min="6856" max="6856" width="6" style="38" customWidth="1"/>
    <col min="6857" max="6857" width="12.28515625" style="38" bestFit="1" customWidth="1"/>
    <col min="6858" max="6858" width="11.42578125" style="38"/>
    <col min="6859" max="6859" width="12.7109375" style="38" bestFit="1" customWidth="1"/>
    <col min="6860" max="6860" width="12.7109375" style="38" customWidth="1"/>
    <col min="6861" max="6890" width="11.42578125" style="38"/>
    <col min="6891" max="6891" width="7.7109375" style="38" customWidth="1"/>
    <col min="6892" max="6901" width="11.42578125" style="38"/>
    <col min="6902" max="6902" width="9.28515625" style="38" customWidth="1"/>
    <col min="6903" max="6903" width="11.42578125" style="38"/>
    <col min="6904" max="6915" width="9.28515625" style="38" customWidth="1"/>
    <col min="6916" max="6916" width="11.28515625" style="38" bestFit="1" customWidth="1"/>
    <col min="6917" max="6929" width="11.42578125" style="38"/>
    <col min="6930" max="6930" width="12.5703125" style="38" bestFit="1" customWidth="1"/>
    <col min="6931" max="7091" width="11.42578125" style="38"/>
    <col min="7092" max="7092" width="13" style="38" customWidth="1"/>
    <col min="7093" max="7101" width="9.7109375" style="38" customWidth="1"/>
    <col min="7102" max="7102" width="6.7109375" style="38" customWidth="1"/>
    <col min="7103" max="7111" width="13.28515625" style="38" customWidth="1"/>
    <col min="7112" max="7112" width="6" style="38" customWidth="1"/>
    <col min="7113" max="7113" width="12.28515625" style="38" bestFit="1" customWidth="1"/>
    <col min="7114" max="7114" width="11.42578125" style="38"/>
    <col min="7115" max="7115" width="12.7109375" style="38" bestFit="1" customWidth="1"/>
    <col min="7116" max="7116" width="12.7109375" style="38" customWidth="1"/>
    <col min="7117" max="7146" width="11.42578125" style="38"/>
    <col min="7147" max="7147" width="7.7109375" style="38" customWidth="1"/>
    <col min="7148" max="7157" width="11.42578125" style="38"/>
    <col min="7158" max="7158" width="9.28515625" style="38" customWidth="1"/>
    <col min="7159" max="7159" width="11.42578125" style="38"/>
    <col min="7160" max="7171" width="9.28515625" style="38" customWidth="1"/>
    <col min="7172" max="7172" width="11.28515625" style="38" bestFit="1" customWidth="1"/>
    <col min="7173" max="7185" width="11.42578125" style="38"/>
    <col min="7186" max="7186" width="12.5703125" style="38" bestFit="1" customWidth="1"/>
    <col min="7187" max="7347" width="11.42578125" style="38"/>
    <col min="7348" max="7348" width="13" style="38" customWidth="1"/>
    <col min="7349" max="7357" width="9.7109375" style="38" customWidth="1"/>
    <col min="7358" max="7358" width="6.7109375" style="38" customWidth="1"/>
    <col min="7359" max="7367" width="13.28515625" style="38" customWidth="1"/>
    <col min="7368" max="7368" width="6" style="38" customWidth="1"/>
    <col min="7369" max="7369" width="12.28515625" style="38" bestFit="1" customWidth="1"/>
    <col min="7370" max="7370" width="11.42578125" style="38"/>
    <col min="7371" max="7371" width="12.7109375" style="38" bestFit="1" customWidth="1"/>
    <col min="7372" max="7372" width="12.7109375" style="38" customWidth="1"/>
    <col min="7373" max="7402" width="11.42578125" style="38"/>
    <col min="7403" max="7403" width="7.7109375" style="38" customWidth="1"/>
    <col min="7404" max="7413" width="11.42578125" style="38"/>
    <col min="7414" max="7414" width="9.28515625" style="38" customWidth="1"/>
    <col min="7415" max="7415" width="11.42578125" style="38"/>
    <col min="7416" max="7427" width="9.28515625" style="38" customWidth="1"/>
    <col min="7428" max="7428" width="11.28515625" style="38" bestFit="1" customWidth="1"/>
    <col min="7429" max="7441" width="11.42578125" style="38"/>
    <col min="7442" max="7442" width="12.5703125" style="38" bestFit="1" customWidth="1"/>
    <col min="7443" max="7603" width="11.42578125" style="38"/>
    <col min="7604" max="7604" width="13" style="38" customWidth="1"/>
    <col min="7605" max="7613" width="9.7109375" style="38" customWidth="1"/>
    <col min="7614" max="7614" width="6.7109375" style="38" customWidth="1"/>
    <col min="7615" max="7623" width="13.28515625" style="38" customWidth="1"/>
    <col min="7624" max="7624" width="6" style="38" customWidth="1"/>
    <col min="7625" max="7625" width="12.28515625" style="38" bestFit="1" customWidth="1"/>
    <col min="7626" max="7626" width="11.42578125" style="38"/>
    <col min="7627" max="7627" width="12.7109375" style="38" bestFit="1" customWidth="1"/>
    <col min="7628" max="7628" width="12.7109375" style="38" customWidth="1"/>
    <col min="7629" max="7658" width="11.42578125" style="38"/>
    <col min="7659" max="7659" width="7.7109375" style="38" customWidth="1"/>
    <col min="7660" max="7669" width="11.42578125" style="38"/>
    <col min="7670" max="7670" width="9.28515625" style="38" customWidth="1"/>
    <col min="7671" max="7671" width="11.42578125" style="38"/>
    <col min="7672" max="7683" width="9.28515625" style="38" customWidth="1"/>
    <col min="7684" max="7684" width="11.28515625" style="38" bestFit="1" customWidth="1"/>
    <col min="7685" max="7697" width="11.42578125" style="38"/>
    <col min="7698" max="7698" width="12.5703125" style="38" bestFit="1" customWidth="1"/>
    <col min="7699" max="7859" width="11.42578125" style="38"/>
    <col min="7860" max="7860" width="13" style="38" customWidth="1"/>
    <col min="7861" max="7869" width="9.7109375" style="38" customWidth="1"/>
    <col min="7870" max="7870" width="6.7109375" style="38" customWidth="1"/>
    <col min="7871" max="7879" width="13.28515625" style="38" customWidth="1"/>
    <col min="7880" max="7880" width="6" style="38" customWidth="1"/>
    <col min="7881" max="7881" width="12.28515625" style="38" bestFit="1" customWidth="1"/>
    <col min="7882" max="7882" width="11.42578125" style="38"/>
    <col min="7883" max="7883" width="12.7109375" style="38" bestFit="1" customWidth="1"/>
    <col min="7884" max="7884" width="12.7109375" style="38" customWidth="1"/>
    <col min="7885" max="7914" width="11.42578125" style="38"/>
    <col min="7915" max="7915" width="7.7109375" style="38" customWidth="1"/>
    <col min="7916" max="7925" width="11.42578125" style="38"/>
    <col min="7926" max="7926" width="9.28515625" style="38" customWidth="1"/>
    <col min="7927" max="7927" width="11.42578125" style="38"/>
    <col min="7928" max="7939" width="9.28515625" style="38" customWidth="1"/>
    <col min="7940" max="7940" width="11.28515625" style="38" bestFit="1" customWidth="1"/>
    <col min="7941" max="7953" width="11.42578125" style="38"/>
    <col min="7954" max="7954" width="12.5703125" style="38" bestFit="1" customWidth="1"/>
    <col min="7955" max="8115" width="11.42578125" style="38"/>
    <col min="8116" max="8116" width="13" style="38" customWidth="1"/>
    <col min="8117" max="8125" width="9.7109375" style="38" customWidth="1"/>
    <col min="8126" max="8126" width="6.7109375" style="38" customWidth="1"/>
    <col min="8127" max="8135" width="13.28515625" style="38" customWidth="1"/>
    <col min="8136" max="8136" width="6" style="38" customWidth="1"/>
    <col min="8137" max="8137" width="12.28515625" style="38" bestFit="1" customWidth="1"/>
    <col min="8138" max="8138" width="11.42578125" style="38"/>
    <col min="8139" max="8139" width="12.7109375" style="38" bestFit="1" customWidth="1"/>
    <col min="8140" max="8140" width="12.7109375" style="38" customWidth="1"/>
    <col min="8141" max="8170" width="11.42578125" style="38"/>
    <col min="8171" max="8171" width="7.7109375" style="38" customWidth="1"/>
    <col min="8172" max="8181" width="11.42578125" style="38"/>
    <col min="8182" max="8182" width="9.28515625" style="38" customWidth="1"/>
    <col min="8183" max="8183" width="11.42578125" style="38"/>
    <col min="8184" max="8195" width="9.28515625" style="38" customWidth="1"/>
    <col min="8196" max="8196" width="11.28515625" style="38" bestFit="1" customWidth="1"/>
    <col min="8197" max="8209" width="11.42578125" style="38"/>
    <col min="8210" max="8210" width="12.5703125" style="38" bestFit="1" customWidth="1"/>
    <col min="8211" max="8371" width="11.42578125" style="38"/>
    <col min="8372" max="8372" width="13" style="38" customWidth="1"/>
    <col min="8373" max="8381" width="9.7109375" style="38" customWidth="1"/>
    <col min="8382" max="8382" width="6.7109375" style="38" customWidth="1"/>
    <col min="8383" max="8391" width="13.28515625" style="38" customWidth="1"/>
    <col min="8392" max="8392" width="6" style="38" customWidth="1"/>
    <col min="8393" max="8393" width="12.28515625" style="38" bestFit="1" customWidth="1"/>
    <col min="8394" max="8394" width="11.42578125" style="38"/>
    <col min="8395" max="8395" width="12.7109375" style="38" bestFit="1" customWidth="1"/>
    <col min="8396" max="8396" width="12.7109375" style="38" customWidth="1"/>
    <col min="8397" max="8426" width="11.42578125" style="38"/>
    <col min="8427" max="8427" width="7.7109375" style="38" customWidth="1"/>
    <col min="8428" max="8437" width="11.42578125" style="38"/>
    <col min="8438" max="8438" width="9.28515625" style="38" customWidth="1"/>
    <col min="8439" max="8439" width="11.42578125" style="38"/>
    <col min="8440" max="8451" width="9.28515625" style="38" customWidth="1"/>
    <col min="8452" max="8452" width="11.28515625" style="38" bestFit="1" customWidth="1"/>
    <col min="8453" max="8465" width="11.42578125" style="38"/>
    <col min="8466" max="8466" width="12.5703125" style="38" bestFit="1" customWidth="1"/>
    <col min="8467" max="8627" width="11.42578125" style="38"/>
    <col min="8628" max="8628" width="13" style="38" customWidth="1"/>
    <col min="8629" max="8637" width="9.7109375" style="38" customWidth="1"/>
    <col min="8638" max="8638" width="6.7109375" style="38" customWidth="1"/>
    <col min="8639" max="8647" width="13.28515625" style="38" customWidth="1"/>
    <col min="8648" max="8648" width="6" style="38" customWidth="1"/>
    <col min="8649" max="8649" width="12.28515625" style="38" bestFit="1" customWidth="1"/>
    <col min="8650" max="8650" width="11.42578125" style="38"/>
    <col min="8651" max="8651" width="12.7109375" style="38" bestFit="1" customWidth="1"/>
    <col min="8652" max="8652" width="12.7109375" style="38" customWidth="1"/>
    <col min="8653" max="8682" width="11.42578125" style="38"/>
    <col min="8683" max="8683" width="7.7109375" style="38" customWidth="1"/>
    <col min="8684" max="8693" width="11.42578125" style="38"/>
    <col min="8694" max="8694" width="9.28515625" style="38" customWidth="1"/>
    <col min="8695" max="8695" width="11.42578125" style="38"/>
    <col min="8696" max="8707" width="9.28515625" style="38" customWidth="1"/>
    <col min="8708" max="8708" width="11.28515625" style="38" bestFit="1" customWidth="1"/>
    <col min="8709" max="8721" width="11.42578125" style="38"/>
    <col min="8722" max="8722" width="12.5703125" style="38" bestFit="1" customWidth="1"/>
    <col min="8723" max="8883" width="11.42578125" style="38"/>
    <col min="8884" max="8884" width="13" style="38" customWidth="1"/>
    <col min="8885" max="8893" width="9.7109375" style="38" customWidth="1"/>
    <col min="8894" max="8894" width="6.7109375" style="38" customWidth="1"/>
    <col min="8895" max="8903" width="13.28515625" style="38" customWidth="1"/>
    <col min="8904" max="8904" width="6" style="38" customWidth="1"/>
    <col min="8905" max="8905" width="12.28515625" style="38" bestFit="1" customWidth="1"/>
    <col min="8906" max="8906" width="11.42578125" style="38"/>
    <col min="8907" max="8907" width="12.7109375" style="38" bestFit="1" customWidth="1"/>
    <col min="8908" max="8908" width="12.7109375" style="38" customWidth="1"/>
    <col min="8909" max="8938" width="11.42578125" style="38"/>
    <col min="8939" max="8939" width="7.7109375" style="38" customWidth="1"/>
    <col min="8940" max="8949" width="11.42578125" style="38"/>
    <col min="8950" max="8950" width="9.28515625" style="38" customWidth="1"/>
    <col min="8951" max="8951" width="11.42578125" style="38"/>
    <col min="8952" max="8963" width="9.28515625" style="38" customWidth="1"/>
    <col min="8964" max="8964" width="11.28515625" style="38" bestFit="1" customWidth="1"/>
    <col min="8965" max="8977" width="11.42578125" style="38"/>
    <col min="8978" max="8978" width="12.5703125" style="38" bestFit="1" customWidth="1"/>
    <col min="8979" max="9139" width="11.42578125" style="38"/>
    <col min="9140" max="9140" width="13" style="38" customWidth="1"/>
    <col min="9141" max="9149" width="9.7109375" style="38" customWidth="1"/>
    <col min="9150" max="9150" width="6.7109375" style="38" customWidth="1"/>
    <col min="9151" max="9159" width="13.28515625" style="38" customWidth="1"/>
    <col min="9160" max="9160" width="6" style="38" customWidth="1"/>
    <col min="9161" max="9161" width="12.28515625" style="38" bestFit="1" customWidth="1"/>
    <col min="9162" max="9162" width="11.42578125" style="38"/>
    <col min="9163" max="9163" width="12.7109375" style="38" bestFit="1" customWidth="1"/>
    <col min="9164" max="9164" width="12.7109375" style="38" customWidth="1"/>
    <col min="9165" max="9194" width="11.42578125" style="38"/>
    <col min="9195" max="9195" width="7.7109375" style="38" customWidth="1"/>
    <col min="9196" max="9205" width="11.42578125" style="38"/>
    <col min="9206" max="9206" width="9.28515625" style="38" customWidth="1"/>
    <col min="9207" max="9207" width="11.42578125" style="38"/>
    <col min="9208" max="9219" width="9.28515625" style="38" customWidth="1"/>
    <col min="9220" max="9220" width="11.28515625" style="38" bestFit="1" customWidth="1"/>
    <col min="9221" max="9233" width="11.42578125" style="38"/>
    <col min="9234" max="9234" width="12.5703125" style="38" bestFit="1" customWidth="1"/>
    <col min="9235" max="9395" width="11.42578125" style="38"/>
    <col min="9396" max="9396" width="13" style="38" customWidth="1"/>
    <col min="9397" max="9405" width="9.7109375" style="38" customWidth="1"/>
    <col min="9406" max="9406" width="6.7109375" style="38" customWidth="1"/>
    <col min="9407" max="9415" width="13.28515625" style="38" customWidth="1"/>
    <col min="9416" max="9416" width="6" style="38" customWidth="1"/>
    <col min="9417" max="9417" width="12.28515625" style="38" bestFit="1" customWidth="1"/>
    <col min="9418" max="9418" width="11.42578125" style="38"/>
    <col min="9419" max="9419" width="12.7109375" style="38" bestFit="1" customWidth="1"/>
    <col min="9420" max="9420" width="12.7109375" style="38" customWidth="1"/>
    <col min="9421" max="9450" width="11.42578125" style="38"/>
    <col min="9451" max="9451" width="7.7109375" style="38" customWidth="1"/>
    <col min="9452" max="9461" width="11.42578125" style="38"/>
    <col min="9462" max="9462" width="9.28515625" style="38" customWidth="1"/>
    <col min="9463" max="9463" width="11.42578125" style="38"/>
    <col min="9464" max="9475" width="9.28515625" style="38" customWidth="1"/>
    <col min="9476" max="9476" width="11.28515625" style="38" bestFit="1" customWidth="1"/>
    <col min="9477" max="9489" width="11.42578125" style="38"/>
    <col min="9490" max="9490" width="12.5703125" style="38" bestFit="1" customWidth="1"/>
    <col min="9491" max="9651" width="11.42578125" style="38"/>
    <col min="9652" max="9652" width="13" style="38" customWidth="1"/>
    <col min="9653" max="9661" width="9.7109375" style="38" customWidth="1"/>
    <col min="9662" max="9662" width="6.7109375" style="38" customWidth="1"/>
    <col min="9663" max="9671" width="13.28515625" style="38" customWidth="1"/>
    <col min="9672" max="9672" width="6" style="38" customWidth="1"/>
    <col min="9673" max="9673" width="12.28515625" style="38" bestFit="1" customWidth="1"/>
    <col min="9674" max="9674" width="11.42578125" style="38"/>
    <col min="9675" max="9675" width="12.7109375" style="38" bestFit="1" customWidth="1"/>
    <col min="9676" max="9676" width="12.7109375" style="38" customWidth="1"/>
    <col min="9677" max="9706" width="11.42578125" style="38"/>
    <col min="9707" max="9707" width="7.7109375" style="38" customWidth="1"/>
    <col min="9708" max="9717" width="11.42578125" style="38"/>
    <col min="9718" max="9718" width="9.28515625" style="38" customWidth="1"/>
    <col min="9719" max="9719" width="11.42578125" style="38"/>
    <col min="9720" max="9731" width="9.28515625" style="38" customWidth="1"/>
    <col min="9732" max="9732" width="11.28515625" style="38" bestFit="1" customWidth="1"/>
    <col min="9733" max="9745" width="11.42578125" style="38"/>
    <col min="9746" max="9746" width="12.5703125" style="38" bestFit="1" customWidth="1"/>
    <col min="9747" max="9907" width="11.42578125" style="38"/>
    <col min="9908" max="9908" width="13" style="38" customWidth="1"/>
    <col min="9909" max="9917" width="9.7109375" style="38" customWidth="1"/>
    <col min="9918" max="9918" width="6.7109375" style="38" customWidth="1"/>
    <col min="9919" max="9927" width="13.28515625" style="38" customWidth="1"/>
    <col min="9928" max="9928" width="6" style="38" customWidth="1"/>
    <col min="9929" max="9929" width="12.28515625" style="38" bestFit="1" customWidth="1"/>
    <col min="9930" max="9930" width="11.42578125" style="38"/>
    <col min="9931" max="9931" width="12.7109375" style="38" bestFit="1" customWidth="1"/>
    <col min="9932" max="9932" width="12.7109375" style="38" customWidth="1"/>
    <col min="9933" max="9962" width="11.42578125" style="38"/>
    <col min="9963" max="9963" width="7.7109375" style="38" customWidth="1"/>
    <col min="9964" max="9973" width="11.42578125" style="38"/>
    <col min="9974" max="9974" width="9.28515625" style="38" customWidth="1"/>
    <col min="9975" max="9975" width="11.42578125" style="38"/>
    <col min="9976" max="9987" width="9.28515625" style="38" customWidth="1"/>
    <col min="9988" max="9988" width="11.28515625" style="38" bestFit="1" customWidth="1"/>
    <col min="9989" max="10001" width="11.42578125" style="38"/>
    <col min="10002" max="10002" width="12.5703125" style="38" bestFit="1" customWidth="1"/>
    <col min="10003" max="10163" width="11.42578125" style="38"/>
    <col min="10164" max="10164" width="13" style="38" customWidth="1"/>
    <col min="10165" max="10173" width="9.7109375" style="38" customWidth="1"/>
    <col min="10174" max="10174" width="6.7109375" style="38" customWidth="1"/>
    <col min="10175" max="10183" width="13.28515625" style="38" customWidth="1"/>
    <col min="10184" max="10184" width="6" style="38" customWidth="1"/>
    <col min="10185" max="10185" width="12.28515625" style="38" bestFit="1" customWidth="1"/>
    <col min="10186" max="10186" width="11.42578125" style="38"/>
    <col min="10187" max="10187" width="12.7109375" style="38" bestFit="1" customWidth="1"/>
    <col min="10188" max="10188" width="12.7109375" style="38" customWidth="1"/>
    <col min="10189" max="10218" width="11.42578125" style="38"/>
    <col min="10219" max="10219" width="7.7109375" style="38" customWidth="1"/>
    <col min="10220" max="10229" width="11.42578125" style="38"/>
    <col min="10230" max="10230" width="9.28515625" style="38" customWidth="1"/>
    <col min="10231" max="10231" width="11.42578125" style="38"/>
    <col min="10232" max="10243" width="9.28515625" style="38" customWidth="1"/>
    <col min="10244" max="10244" width="11.28515625" style="38" bestFit="1" customWidth="1"/>
    <col min="10245" max="10257" width="11.42578125" style="38"/>
    <col min="10258" max="10258" width="12.5703125" style="38" bestFit="1" customWidth="1"/>
    <col min="10259" max="10419" width="11.42578125" style="38"/>
    <col min="10420" max="10420" width="13" style="38" customWidth="1"/>
    <col min="10421" max="10429" width="9.7109375" style="38" customWidth="1"/>
    <col min="10430" max="10430" width="6.7109375" style="38" customWidth="1"/>
    <col min="10431" max="10439" width="13.28515625" style="38" customWidth="1"/>
    <col min="10440" max="10440" width="6" style="38" customWidth="1"/>
    <col min="10441" max="10441" width="12.28515625" style="38" bestFit="1" customWidth="1"/>
    <col min="10442" max="10442" width="11.42578125" style="38"/>
    <col min="10443" max="10443" width="12.7109375" style="38" bestFit="1" customWidth="1"/>
    <col min="10444" max="10444" width="12.7109375" style="38" customWidth="1"/>
    <col min="10445" max="10474" width="11.42578125" style="38"/>
    <col min="10475" max="10475" width="7.7109375" style="38" customWidth="1"/>
    <col min="10476" max="10485" width="11.42578125" style="38"/>
    <col min="10486" max="10486" width="9.28515625" style="38" customWidth="1"/>
    <col min="10487" max="10487" width="11.42578125" style="38"/>
    <col min="10488" max="10499" width="9.28515625" style="38" customWidth="1"/>
    <col min="10500" max="10500" width="11.28515625" style="38" bestFit="1" customWidth="1"/>
    <col min="10501" max="10513" width="11.42578125" style="38"/>
    <col min="10514" max="10514" width="12.5703125" style="38" bestFit="1" customWidth="1"/>
    <col min="10515" max="10675" width="11.42578125" style="38"/>
    <col min="10676" max="10676" width="13" style="38" customWidth="1"/>
    <col min="10677" max="10685" width="9.7109375" style="38" customWidth="1"/>
    <col min="10686" max="10686" width="6.7109375" style="38" customWidth="1"/>
    <col min="10687" max="10695" width="13.28515625" style="38" customWidth="1"/>
    <col min="10696" max="10696" width="6" style="38" customWidth="1"/>
    <col min="10697" max="10697" width="12.28515625" style="38" bestFit="1" customWidth="1"/>
    <col min="10698" max="10698" width="11.42578125" style="38"/>
    <col min="10699" max="10699" width="12.7109375" style="38" bestFit="1" customWidth="1"/>
    <col min="10700" max="10700" width="12.7109375" style="38" customWidth="1"/>
    <col min="10701" max="10730" width="11.42578125" style="38"/>
    <col min="10731" max="10731" width="7.7109375" style="38" customWidth="1"/>
    <col min="10732" max="10741" width="11.42578125" style="38"/>
    <col min="10742" max="10742" width="9.28515625" style="38" customWidth="1"/>
    <col min="10743" max="10743" width="11.42578125" style="38"/>
    <col min="10744" max="10755" width="9.28515625" style="38" customWidth="1"/>
    <col min="10756" max="10756" width="11.28515625" style="38" bestFit="1" customWidth="1"/>
    <col min="10757" max="10769" width="11.42578125" style="38"/>
    <col min="10770" max="10770" width="12.5703125" style="38" bestFit="1" customWidth="1"/>
    <col min="10771" max="10931" width="11.42578125" style="38"/>
    <col min="10932" max="10932" width="13" style="38" customWidth="1"/>
    <col min="10933" max="10941" width="9.7109375" style="38" customWidth="1"/>
    <col min="10942" max="10942" width="6.7109375" style="38" customWidth="1"/>
    <col min="10943" max="10951" width="13.28515625" style="38" customWidth="1"/>
    <col min="10952" max="10952" width="6" style="38" customWidth="1"/>
    <col min="10953" max="10953" width="12.28515625" style="38" bestFit="1" customWidth="1"/>
    <col min="10954" max="10954" width="11.42578125" style="38"/>
    <col min="10955" max="10955" width="12.7109375" style="38" bestFit="1" customWidth="1"/>
    <col min="10956" max="10956" width="12.7109375" style="38" customWidth="1"/>
    <col min="10957" max="10986" width="11.42578125" style="38"/>
    <col min="10987" max="10987" width="7.7109375" style="38" customWidth="1"/>
    <col min="10988" max="10997" width="11.42578125" style="38"/>
    <col min="10998" max="10998" width="9.28515625" style="38" customWidth="1"/>
    <col min="10999" max="10999" width="11.42578125" style="38"/>
    <col min="11000" max="11011" width="9.28515625" style="38" customWidth="1"/>
    <col min="11012" max="11012" width="11.28515625" style="38" bestFit="1" customWidth="1"/>
    <col min="11013" max="11025" width="11.42578125" style="38"/>
    <col min="11026" max="11026" width="12.5703125" style="38" bestFit="1" customWidth="1"/>
    <col min="11027" max="11187" width="11.42578125" style="38"/>
    <col min="11188" max="11188" width="13" style="38" customWidth="1"/>
    <col min="11189" max="11197" width="9.7109375" style="38" customWidth="1"/>
    <col min="11198" max="11198" width="6.7109375" style="38" customWidth="1"/>
    <col min="11199" max="11207" width="13.28515625" style="38" customWidth="1"/>
    <col min="11208" max="11208" width="6" style="38" customWidth="1"/>
    <col min="11209" max="11209" width="12.28515625" style="38" bestFit="1" customWidth="1"/>
    <col min="11210" max="11210" width="11.42578125" style="38"/>
    <col min="11211" max="11211" width="12.7109375" style="38" bestFit="1" customWidth="1"/>
    <col min="11212" max="11212" width="12.7109375" style="38" customWidth="1"/>
    <col min="11213" max="11242" width="11.42578125" style="38"/>
    <col min="11243" max="11243" width="7.7109375" style="38" customWidth="1"/>
    <col min="11244" max="11253" width="11.42578125" style="38"/>
    <col min="11254" max="11254" width="9.28515625" style="38" customWidth="1"/>
    <col min="11255" max="11255" width="11.42578125" style="38"/>
    <col min="11256" max="11267" width="9.28515625" style="38" customWidth="1"/>
    <col min="11268" max="11268" width="11.28515625" style="38" bestFit="1" customWidth="1"/>
    <col min="11269" max="11281" width="11.42578125" style="38"/>
    <col min="11282" max="11282" width="12.5703125" style="38" bestFit="1" customWidth="1"/>
    <col min="11283" max="11443" width="11.42578125" style="38"/>
    <col min="11444" max="11444" width="13" style="38" customWidth="1"/>
    <col min="11445" max="11453" width="9.7109375" style="38" customWidth="1"/>
    <col min="11454" max="11454" width="6.7109375" style="38" customWidth="1"/>
    <col min="11455" max="11463" width="13.28515625" style="38" customWidth="1"/>
    <col min="11464" max="11464" width="6" style="38" customWidth="1"/>
    <col min="11465" max="11465" width="12.28515625" style="38" bestFit="1" customWidth="1"/>
    <col min="11466" max="11466" width="11.42578125" style="38"/>
    <col min="11467" max="11467" width="12.7109375" style="38" bestFit="1" customWidth="1"/>
    <col min="11468" max="11468" width="12.7109375" style="38" customWidth="1"/>
    <col min="11469" max="11498" width="11.42578125" style="38"/>
    <col min="11499" max="11499" width="7.7109375" style="38" customWidth="1"/>
    <col min="11500" max="11509" width="11.42578125" style="38"/>
    <col min="11510" max="11510" width="9.28515625" style="38" customWidth="1"/>
    <col min="11511" max="11511" width="11.42578125" style="38"/>
    <col min="11512" max="11523" width="9.28515625" style="38" customWidth="1"/>
    <col min="11524" max="11524" width="11.28515625" style="38" bestFit="1" customWidth="1"/>
    <col min="11525" max="11537" width="11.42578125" style="38"/>
    <col min="11538" max="11538" width="12.5703125" style="38" bestFit="1" customWidth="1"/>
    <col min="11539" max="11699" width="11.42578125" style="38"/>
    <col min="11700" max="11700" width="13" style="38" customWidth="1"/>
    <col min="11701" max="11709" width="9.7109375" style="38" customWidth="1"/>
    <col min="11710" max="11710" width="6.7109375" style="38" customWidth="1"/>
    <col min="11711" max="11719" width="13.28515625" style="38" customWidth="1"/>
    <col min="11720" max="11720" width="6" style="38" customWidth="1"/>
    <col min="11721" max="11721" width="12.28515625" style="38" bestFit="1" customWidth="1"/>
    <col min="11722" max="11722" width="11.42578125" style="38"/>
    <col min="11723" max="11723" width="12.7109375" style="38" bestFit="1" customWidth="1"/>
    <col min="11724" max="11724" width="12.7109375" style="38" customWidth="1"/>
    <col min="11725" max="11754" width="11.42578125" style="38"/>
    <col min="11755" max="11755" width="7.7109375" style="38" customWidth="1"/>
    <col min="11756" max="11765" width="11.42578125" style="38"/>
    <col min="11766" max="11766" width="9.28515625" style="38" customWidth="1"/>
    <col min="11767" max="11767" width="11.42578125" style="38"/>
    <col min="11768" max="11779" width="9.28515625" style="38" customWidth="1"/>
    <col min="11780" max="11780" width="11.28515625" style="38" bestFit="1" customWidth="1"/>
    <col min="11781" max="11793" width="11.42578125" style="38"/>
    <col min="11794" max="11794" width="12.5703125" style="38" bestFit="1" customWidth="1"/>
    <col min="11795" max="11955" width="11.42578125" style="38"/>
    <col min="11956" max="11956" width="13" style="38" customWidth="1"/>
    <col min="11957" max="11965" width="9.7109375" style="38" customWidth="1"/>
    <col min="11966" max="11966" width="6.7109375" style="38" customWidth="1"/>
    <col min="11967" max="11975" width="13.28515625" style="38" customWidth="1"/>
    <col min="11976" max="11976" width="6" style="38" customWidth="1"/>
    <col min="11977" max="11977" width="12.28515625" style="38" bestFit="1" customWidth="1"/>
    <col min="11978" max="11978" width="11.42578125" style="38"/>
    <col min="11979" max="11979" width="12.7109375" style="38" bestFit="1" customWidth="1"/>
    <col min="11980" max="11980" width="12.7109375" style="38" customWidth="1"/>
    <col min="11981" max="12010" width="11.42578125" style="38"/>
    <col min="12011" max="12011" width="7.7109375" style="38" customWidth="1"/>
    <col min="12012" max="12021" width="11.42578125" style="38"/>
    <col min="12022" max="12022" width="9.28515625" style="38" customWidth="1"/>
    <col min="12023" max="12023" width="11.42578125" style="38"/>
    <col min="12024" max="12035" width="9.28515625" style="38" customWidth="1"/>
    <col min="12036" max="12036" width="11.28515625" style="38" bestFit="1" customWidth="1"/>
    <col min="12037" max="12049" width="11.42578125" style="38"/>
    <col min="12050" max="12050" width="12.5703125" style="38" bestFit="1" customWidth="1"/>
    <col min="12051" max="12211" width="11.42578125" style="38"/>
    <col min="12212" max="12212" width="13" style="38" customWidth="1"/>
    <col min="12213" max="12221" width="9.7109375" style="38" customWidth="1"/>
    <col min="12222" max="12222" width="6.7109375" style="38" customWidth="1"/>
    <col min="12223" max="12231" width="13.28515625" style="38" customWidth="1"/>
    <col min="12232" max="12232" width="6" style="38" customWidth="1"/>
    <col min="12233" max="12233" width="12.28515625" style="38" bestFit="1" customWidth="1"/>
    <col min="12234" max="12234" width="11.42578125" style="38"/>
    <col min="12235" max="12235" width="12.7109375" style="38" bestFit="1" customWidth="1"/>
    <col min="12236" max="12236" width="12.7109375" style="38" customWidth="1"/>
    <col min="12237" max="12266" width="11.42578125" style="38"/>
    <col min="12267" max="12267" width="7.7109375" style="38" customWidth="1"/>
    <col min="12268" max="12277" width="11.42578125" style="38"/>
    <col min="12278" max="12278" width="9.28515625" style="38" customWidth="1"/>
    <col min="12279" max="12279" width="11.42578125" style="38"/>
    <col min="12280" max="12291" width="9.28515625" style="38" customWidth="1"/>
    <col min="12292" max="12292" width="11.28515625" style="38" bestFit="1" customWidth="1"/>
    <col min="12293" max="12305" width="11.42578125" style="38"/>
    <col min="12306" max="12306" width="12.5703125" style="38" bestFit="1" customWidth="1"/>
    <col min="12307" max="12467" width="11.42578125" style="38"/>
    <col min="12468" max="12468" width="13" style="38" customWidth="1"/>
    <col min="12469" max="12477" width="9.7109375" style="38" customWidth="1"/>
    <col min="12478" max="12478" width="6.7109375" style="38" customWidth="1"/>
    <col min="12479" max="12487" width="13.28515625" style="38" customWidth="1"/>
    <col min="12488" max="12488" width="6" style="38" customWidth="1"/>
    <col min="12489" max="12489" width="12.28515625" style="38" bestFit="1" customWidth="1"/>
    <col min="12490" max="12490" width="11.42578125" style="38"/>
    <col min="12491" max="12491" width="12.7109375" style="38" bestFit="1" customWidth="1"/>
    <col min="12492" max="12492" width="12.7109375" style="38" customWidth="1"/>
    <col min="12493" max="12522" width="11.42578125" style="38"/>
    <col min="12523" max="12523" width="7.7109375" style="38" customWidth="1"/>
    <col min="12524" max="12533" width="11.42578125" style="38"/>
    <col min="12534" max="12534" width="9.28515625" style="38" customWidth="1"/>
    <col min="12535" max="12535" width="11.42578125" style="38"/>
    <col min="12536" max="12547" width="9.28515625" style="38" customWidth="1"/>
    <col min="12548" max="12548" width="11.28515625" style="38" bestFit="1" customWidth="1"/>
    <col min="12549" max="12561" width="11.42578125" style="38"/>
    <col min="12562" max="12562" width="12.5703125" style="38" bestFit="1" customWidth="1"/>
    <col min="12563" max="12723" width="11.42578125" style="38"/>
    <col min="12724" max="12724" width="13" style="38" customWidth="1"/>
    <col min="12725" max="12733" width="9.7109375" style="38" customWidth="1"/>
    <col min="12734" max="12734" width="6.7109375" style="38" customWidth="1"/>
    <col min="12735" max="12743" width="13.28515625" style="38" customWidth="1"/>
    <col min="12744" max="12744" width="6" style="38" customWidth="1"/>
    <col min="12745" max="12745" width="12.28515625" style="38" bestFit="1" customWidth="1"/>
    <col min="12746" max="12746" width="11.42578125" style="38"/>
    <col min="12747" max="12747" width="12.7109375" style="38" bestFit="1" customWidth="1"/>
    <col min="12748" max="12748" width="12.7109375" style="38" customWidth="1"/>
    <col min="12749" max="12778" width="11.42578125" style="38"/>
    <col min="12779" max="12779" width="7.7109375" style="38" customWidth="1"/>
    <col min="12780" max="12789" width="11.42578125" style="38"/>
    <col min="12790" max="12790" width="9.28515625" style="38" customWidth="1"/>
    <col min="12791" max="12791" width="11.42578125" style="38"/>
    <col min="12792" max="12803" width="9.28515625" style="38" customWidth="1"/>
    <col min="12804" max="12804" width="11.28515625" style="38" bestFit="1" customWidth="1"/>
    <col min="12805" max="12817" width="11.42578125" style="38"/>
    <col min="12818" max="12818" width="12.5703125" style="38" bestFit="1" customWidth="1"/>
    <col min="12819" max="12979" width="11.42578125" style="38"/>
    <col min="12980" max="12980" width="13" style="38" customWidth="1"/>
    <col min="12981" max="12989" width="9.7109375" style="38" customWidth="1"/>
    <col min="12990" max="12990" width="6.7109375" style="38" customWidth="1"/>
    <col min="12991" max="12999" width="13.28515625" style="38" customWidth="1"/>
    <col min="13000" max="13000" width="6" style="38" customWidth="1"/>
    <col min="13001" max="13001" width="12.28515625" style="38" bestFit="1" customWidth="1"/>
    <col min="13002" max="13002" width="11.42578125" style="38"/>
    <col min="13003" max="13003" width="12.7109375" style="38" bestFit="1" customWidth="1"/>
    <col min="13004" max="13004" width="12.7109375" style="38" customWidth="1"/>
    <col min="13005" max="13034" width="11.42578125" style="38"/>
    <col min="13035" max="13035" width="7.7109375" style="38" customWidth="1"/>
    <col min="13036" max="13045" width="11.42578125" style="38"/>
    <col min="13046" max="13046" width="9.28515625" style="38" customWidth="1"/>
    <col min="13047" max="13047" width="11.42578125" style="38"/>
    <col min="13048" max="13059" width="9.28515625" style="38" customWidth="1"/>
    <col min="13060" max="13060" width="11.28515625" style="38" bestFit="1" customWidth="1"/>
    <col min="13061" max="13073" width="11.42578125" style="38"/>
    <col min="13074" max="13074" width="12.5703125" style="38" bestFit="1" customWidth="1"/>
    <col min="13075" max="13235" width="11.42578125" style="38"/>
    <col min="13236" max="13236" width="13" style="38" customWidth="1"/>
    <col min="13237" max="13245" width="9.7109375" style="38" customWidth="1"/>
    <col min="13246" max="13246" width="6.7109375" style="38" customWidth="1"/>
    <col min="13247" max="13255" width="13.28515625" style="38" customWidth="1"/>
    <col min="13256" max="13256" width="6" style="38" customWidth="1"/>
    <col min="13257" max="13257" width="12.28515625" style="38" bestFit="1" customWidth="1"/>
    <col min="13258" max="13258" width="11.42578125" style="38"/>
    <col min="13259" max="13259" width="12.7109375" style="38" bestFit="1" customWidth="1"/>
    <col min="13260" max="13260" width="12.7109375" style="38" customWidth="1"/>
    <col min="13261" max="13290" width="11.42578125" style="38"/>
    <col min="13291" max="13291" width="7.7109375" style="38" customWidth="1"/>
    <col min="13292" max="13301" width="11.42578125" style="38"/>
    <col min="13302" max="13302" width="9.28515625" style="38" customWidth="1"/>
    <col min="13303" max="13303" width="11.42578125" style="38"/>
    <col min="13304" max="13315" width="9.28515625" style="38" customWidth="1"/>
    <col min="13316" max="13316" width="11.28515625" style="38" bestFit="1" customWidth="1"/>
    <col min="13317" max="13329" width="11.42578125" style="38"/>
    <col min="13330" max="13330" width="12.5703125" style="38" bestFit="1" customWidth="1"/>
    <col min="13331" max="13491" width="11.42578125" style="38"/>
    <col min="13492" max="13492" width="13" style="38" customWidth="1"/>
    <col min="13493" max="13501" width="9.7109375" style="38" customWidth="1"/>
    <col min="13502" max="13502" width="6.7109375" style="38" customWidth="1"/>
    <col min="13503" max="13511" width="13.28515625" style="38" customWidth="1"/>
    <col min="13512" max="13512" width="6" style="38" customWidth="1"/>
    <col min="13513" max="13513" width="12.28515625" style="38" bestFit="1" customWidth="1"/>
    <col min="13514" max="13514" width="11.42578125" style="38"/>
    <col min="13515" max="13515" width="12.7109375" style="38" bestFit="1" customWidth="1"/>
    <col min="13516" max="13516" width="12.7109375" style="38" customWidth="1"/>
    <col min="13517" max="13546" width="11.42578125" style="38"/>
    <col min="13547" max="13547" width="7.7109375" style="38" customWidth="1"/>
    <col min="13548" max="13557" width="11.42578125" style="38"/>
    <col min="13558" max="13558" width="9.28515625" style="38" customWidth="1"/>
    <col min="13559" max="13559" width="11.42578125" style="38"/>
    <col min="13560" max="13571" width="9.28515625" style="38" customWidth="1"/>
    <col min="13572" max="13572" width="11.28515625" style="38" bestFit="1" customWidth="1"/>
    <col min="13573" max="13585" width="11.42578125" style="38"/>
    <col min="13586" max="13586" width="12.5703125" style="38" bestFit="1" customWidth="1"/>
    <col min="13587" max="13747" width="11.42578125" style="38"/>
    <col min="13748" max="13748" width="13" style="38" customWidth="1"/>
    <col min="13749" max="13757" width="9.7109375" style="38" customWidth="1"/>
    <col min="13758" max="13758" width="6.7109375" style="38" customWidth="1"/>
    <col min="13759" max="13767" width="13.28515625" style="38" customWidth="1"/>
    <col min="13768" max="13768" width="6" style="38" customWidth="1"/>
    <col min="13769" max="13769" width="12.28515625" style="38" bestFit="1" customWidth="1"/>
    <col min="13770" max="13770" width="11.42578125" style="38"/>
    <col min="13771" max="13771" width="12.7109375" style="38" bestFit="1" customWidth="1"/>
    <col min="13772" max="13772" width="12.7109375" style="38" customWidth="1"/>
    <col min="13773" max="13802" width="11.42578125" style="38"/>
    <col min="13803" max="13803" width="7.7109375" style="38" customWidth="1"/>
    <col min="13804" max="13813" width="11.42578125" style="38"/>
    <col min="13814" max="13814" width="9.28515625" style="38" customWidth="1"/>
    <col min="13815" max="13815" width="11.42578125" style="38"/>
    <col min="13816" max="13827" width="9.28515625" style="38" customWidth="1"/>
    <col min="13828" max="13828" width="11.28515625" style="38" bestFit="1" customWidth="1"/>
    <col min="13829" max="13841" width="11.42578125" style="38"/>
    <col min="13842" max="13842" width="12.5703125" style="38" bestFit="1" customWidth="1"/>
    <col min="13843" max="14003" width="11.42578125" style="38"/>
    <col min="14004" max="14004" width="13" style="38" customWidth="1"/>
    <col min="14005" max="14013" width="9.7109375" style="38" customWidth="1"/>
    <col min="14014" max="14014" width="6.7109375" style="38" customWidth="1"/>
    <col min="14015" max="14023" width="13.28515625" style="38" customWidth="1"/>
    <col min="14024" max="14024" width="6" style="38" customWidth="1"/>
    <col min="14025" max="14025" width="12.28515625" style="38" bestFit="1" customWidth="1"/>
    <col min="14026" max="14026" width="11.42578125" style="38"/>
    <col min="14027" max="14027" width="12.7109375" style="38" bestFit="1" customWidth="1"/>
    <col min="14028" max="14028" width="12.7109375" style="38" customWidth="1"/>
    <col min="14029" max="14058" width="11.42578125" style="38"/>
    <col min="14059" max="14059" width="7.7109375" style="38" customWidth="1"/>
    <col min="14060" max="14069" width="11.42578125" style="38"/>
    <col min="14070" max="14070" width="9.28515625" style="38" customWidth="1"/>
    <col min="14071" max="14071" width="11.42578125" style="38"/>
    <col min="14072" max="14083" width="9.28515625" style="38" customWidth="1"/>
    <col min="14084" max="14084" width="11.28515625" style="38" bestFit="1" customWidth="1"/>
    <col min="14085" max="14097" width="11.42578125" style="38"/>
    <col min="14098" max="14098" width="12.5703125" style="38" bestFit="1" customWidth="1"/>
    <col min="14099" max="14259" width="11.42578125" style="38"/>
    <col min="14260" max="14260" width="13" style="38" customWidth="1"/>
    <col min="14261" max="14269" width="9.7109375" style="38" customWidth="1"/>
    <col min="14270" max="14270" width="6.7109375" style="38" customWidth="1"/>
    <col min="14271" max="14279" width="13.28515625" style="38" customWidth="1"/>
    <col min="14280" max="14280" width="6" style="38" customWidth="1"/>
    <col min="14281" max="14281" width="12.28515625" style="38" bestFit="1" customWidth="1"/>
    <col min="14282" max="14282" width="11.42578125" style="38"/>
    <col min="14283" max="14283" width="12.7109375" style="38" bestFit="1" customWidth="1"/>
    <col min="14284" max="14284" width="12.7109375" style="38" customWidth="1"/>
    <col min="14285" max="14314" width="11.42578125" style="38"/>
    <col min="14315" max="14315" width="7.7109375" style="38" customWidth="1"/>
    <col min="14316" max="14325" width="11.42578125" style="38"/>
    <col min="14326" max="14326" width="9.28515625" style="38" customWidth="1"/>
    <col min="14327" max="14327" width="11.42578125" style="38"/>
    <col min="14328" max="14339" width="9.28515625" style="38" customWidth="1"/>
    <col min="14340" max="14340" width="11.28515625" style="38" bestFit="1" customWidth="1"/>
    <col min="14341" max="14353" width="11.42578125" style="38"/>
    <col min="14354" max="14354" width="12.5703125" style="38" bestFit="1" customWidth="1"/>
    <col min="14355" max="14515" width="11.42578125" style="38"/>
    <col min="14516" max="14516" width="13" style="38" customWidth="1"/>
    <col min="14517" max="14525" width="9.7109375" style="38" customWidth="1"/>
    <col min="14526" max="14526" width="6.7109375" style="38" customWidth="1"/>
    <col min="14527" max="14535" width="13.28515625" style="38" customWidth="1"/>
    <col min="14536" max="14536" width="6" style="38" customWidth="1"/>
    <col min="14537" max="14537" width="12.28515625" style="38" bestFit="1" customWidth="1"/>
    <col min="14538" max="14538" width="11.42578125" style="38"/>
    <col min="14539" max="14539" width="12.7109375" style="38" bestFit="1" customWidth="1"/>
    <col min="14540" max="14540" width="12.7109375" style="38" customWidth="1"/>
    <col min="14541" max="14570" width="11.42578125" style="38"/>
    <col min="14571" max="14571" width="7.7109375" style="38" customWidth="1"/>
    <col min="14572" max="14581" width="11.42578125" style="38"/>
    <col min="14582" max="14582" width="9.28515625" style="38" customWidth="1"/>
    <col min="14583" max="14583" width="11.42578125" style="38"/>
    <col min="14584" max="14595" width="9.28515625" style="38" customWidth="1"/>
    <col min="14596" max="14596" width="11.28515625" style="38" bestFit="1" customWidth="1"/>
    <col min="14597" max="14609" width="11.42578125" style="38"/>
    <col min="14610" max="14610" width="12.5703125" style="38" bestFit="1" customWidth="1"/>
    <col min="14611" max="14771" width="11.42578125" style="38"/>
    <col min="14772" max="14772" width="13" style="38" customWidth="1"/>
    <col min="14773" max="14781" width="9.7109375" style="38" customWidth="1"/>
    <col min="14782" max="14782" width="6.7109375" style="38" customWidth="1"/>
    <col min="14783" max="14791" width="13.28515625" style="38" customWidth="1"/>
    <col min="14792" max="14792" width="6" style="38" customWidth="1"/>
    <col min="14793" max="14793" width="12.28515625" style="38" bestFit="1" customWidth="1"/>
    <col min="14794" max="14794" width="11.42578125" style="38"/>
    <col min="14795" max="14795" width="12.7109375" style="38" bestFit="1" customWidth="1"/>
    <col min="14796" max="14796" width="12.7109375" style="38" customWidth="1"/>
    <col min="14797" max="14826" width="11.42578125" style="38"/>
    <col min="14827" max="14827" width="7.7109375" style="38" customWidth="1"/>
    <col min="14828" max="14837" width="11.42578125" style="38"/>
    <col min="14838" max="14838" width="9.28515625" style="38" customWidth="1"/>
    <col min="14839" max="14839" width="11.42578125" style="38"/>
    <col min="14840" max="14851" width="9.28515625" style="38" customWidth="1"/>
    <col min="14852" max="14852" width="11.28515625" style="38" bestFit="1" customWidth="1"/>
    <col min="14853" max="14865" width="11.42578125" style="38"/>
    <col min="14866" max="14866" width="12.5703125" style="38" bestFit="1" customWidth="1"/>
    <col min="14867" max="15027" width="11.42578125" style="38"/>
    <col min="15028" max="15028" width="13" style="38" customWidth="1"/>
    <col min="15029" max="15037" width="9.7109375" style="38" customWidth="1"/>
    <col min="15038" max="15038" width="6.7109375" style="38" customWidth="1"/>
    <col min="15039" max="15047" width="13.28515625" style="38" customWidth="1"/>
    <col min="15048" max="15048" width="6" style="38" customWidth="1"/>
    <col min="15049" max="15049" width="12.28515625" style="38" bestFit="1" customWidth="1"/>
    <col min="15050" max="15050" width="11.42578125" style="38"/>
    <col min="15051" max="15051" width="12.7109375" style="38" bestFit="1" customWidth="1"/>
    <col min="15052" max="15052" width="12.7109375" style="38" customWidth="1"/>
    <col min="15053" max="15082" width="11.42578125" style="38"/>
    <col min="15083" max="15083" width="7.7109375" style="38" customWidth="1"/>
    <col min="15084" max="15093" width="11.42578125" style="38"/>
    <col min="15094" max="15094" width="9.28515625" style="38" customWidth="1"/>
    <col min="15095" max="15095" width="11.42578125" style="38"/>
    <col min="15096" max="15107" width="9.28515625" style="38" customWidth="1"/>
    <col min="15108" max="15108" width="11.28515625" style="38" bestFit="1" customWidth="1"/>
    <col min="15109" max="15121" width="11.42578125" style="38"/>
    <col min="15122" max="15122" width="12.5703125" style="38" bestFit="1" customWidth="1"/>
    <col min="15123" max="15283" width="11.42578125" style="38"/>
    <col min="15284" max="15284" width="13" style="38" customWidth="1"/>
    <col min="15285" max="15293" width="9.7109375" style="38" customWidth="1"/>
    <col min="15294" max="15294" width="6.7109375" style="38" customWidth="1"/>
    <col min="15295" max="15303" width="13.28515625" style="38" customWidth="1"/>
    <col min="15304" max="15304" width="6" style="38" customWidth="1"/>
    <col min="15305" max="15305" width="12.28515625" style="38" bestFit="1" customWidth="1"/>
    <col min="15306" max="15306" width="11.42578125" style="38"/>
    <col min="15307" max="15307" width="12.7109375" style="38" bestFit="1" customWidth="1"/>
    <col min="15308" max="15308" width="12.7109375" style="38" customWidth="1"/>
    <col min="15309" max="15338" width="11.42578125" style="38"/>
    <col min="15339" max="15339" width="7.7109375" style="38" customWidth="1"/>
    <col min="15340" max="15349" width="11.42578125" style="38"/>
    <col min="15350" max="15350" width="9.28515625" style="38" customWidth="1"/>
    <col min="15351" max="15351" width="11.42578125" style="38"/>
    <col min="15352" max="15363" width="9.28515625" style="38" customWidth="1"/>
    <col min="15364" max="15364" width="11.28515625" style="38" bestFit="1" customWidth="1"/>
    <col min="15365" max="15377" width="11.42578125" style="38"/>
    <col min="15378" max="15378" width="12.5703125" style="38" bestFit="1" customWidth="1"/>
    <col min="15379" max="15539" width="11.42578125" style="38"/>
    <col min="15540" max="15540" width="13" style="38" customWidth="1"/>
    <col min="15541" max="15549" width="9.7109375" style="38" customWidth="1"/>
    <col min="15550" max="15550" width="6.7109375" style="38" customWidth="1"/>
    <col min="15551" max="15559" width="13.28515625" style="38" customWidth="1"/>
    <col min="15560" max="15560" width="6" style="38" customWidth="1"/>
    <col min="15561" max="15561" width="12.28515625" style="38" bestFit="1" customWidth="1"/>
    <col min="15562" max="15562" width="11.42578125" style="38"/>
    <col min="15563" max="15563" width="12.7109375" style="38" bestFit="1" customWidth="1"/>
    <col min="15564" max="15564" width="12.7109375" style="38" customWidth="1"/>
    <col min="15565" max="15594" width="11.42578125" style="38"/>
    <col min="15595" max="15595" width="7.7109375" style="38" customWidth="1"/>
    <col min="15596" max="15605" width="11.42578125" style="38"/>
    <col min="15606" max="15606" width="9.28515625" style="38" customWidth="1"/>
    <col min="15607" max="15607" width="11.42578125" style="38"/>
    <col min="15608" max="15619" width="9.28515625" style="38" customWidth="1"/>
    <col min="15620" max="15620" width="11.28515625" style="38" bestFit="1" customWidth="1"/>
    <col min="15621" max="15633" width="11.42578125" style="38"/>
    <col min="15634" max="15634" width="12.5703125" style="38" bestFit="1" customWidth="1"/>
    <col min="15635" max="15795" width="11.42578125" style="38"/>
    <col min="15796" max="15796" width="13" style="38" customWidth="1"/>
    <col min="15797" max="15805" width="9.7109375" style="38" customWidth="1"/>
    <col min="15806" max="15806" width="6.7109375" style="38" customWidth="1"/>
    <col min="15807" max="15815" width="13.28515625" style="38" customWidth="1"/>
    <col min="15816" max="15816" width="6" style="38" customWidth="1"/>
    <col min="15817" max="15817" width="12.28515625" style="38" bestFit="1" customWidth="1"/>
    <col min="15818" max="15818" width="11.42578125" style="38"/>
    <col min="15819" max="15819" width="12.7109375" style="38" bestFit="1" customWidth="1"/>
    <col min="15820" max="15820" width="12.7109375" style="38" customWidth="1"/>
    <col min="15821" max="15850" width="11.42578125" style="38"/>
    <col min="15851" max="15851" width="7.7109375" style="38" customWidth="1"/>
    <col min="15852" max="15861" width="11.42578125" style="38"/>
    <col min="15862" max="15862" width="9.28515625" style="38" customWidth="1"/>
    <col min="15863" max="15863" width="11.42578125" style="38"/>
    <col min="15864" max="15875" width="9.28515625" style="38" customWidth="1"/>
    <col min="15876" max="15876" width="11.28515625" style="38" bestFit="1" customWidth="1"/>
    <col min="15877" max="15889" width="11.42578125" style="38"/>
    <col min="15890" max="15890" width="12.5703125" style="38" bestFit="1" customWidth="1"/>
    <col min="15891" max="16051" width="11.42578125" style="38"/>
    <col min="16052" max="16052" width="13" style="38" customWidth="1"/>
    <col min="16053" max="16061" width="9.7109375" style="38" customWidth="1"/>
    <col min="16062" max="16062" width="6.7109375" style="38" customWidth="1"/>
    <col min="16063" max="16071" width="13.28515625" style="38" customWidth="1"/>
    <col min="16072" max="16072" width="6" style="38" customWidth="1"/>
    <col min="16073" max="16073" width="12.28515625" style="38" bestFit="1" customWidth="1"/>
    <col min="16074" max="16074" width="11.42578125" style="38"/>
    <col min="16075" max="16075" width="12.7109375" style="38" bestFit="1" customWidth="1"/>
    <col min="16076" max="16076" width="12.7109375" style="38" customWidth="1"/>
    <col min="16077" max="16106" width="11.42578125" style="38"/>
    <col min="16107" max="16107" width="7.7109375" style="38" customWidth="1"/>
    <col min="16108" max="16117" width="11.42578125" style="38"/>
    <col min="16118" max="16118" width="9.28515625" style="38" customWidth="1"/>
    <col min="16119" max="16119" width="11.42578125" style="38"/>
    <col min="16120" max="16131" width="9.28515625" style="38" customWidth="1"/>
    <col min="16132" max="16132" width="11.28515625" style="38" bestFit="1" customWidth="1"/>
    <col min="16133" max="16145" width="11.42578125" style="38"/>
    <col min="16146" max="16146" width="12.5703125" style="38" bestFit="1" customWidth="1"/>
    <col min="16147" max="16384" width="11.42578125" style="38"/>
  </cols>
  <sheetData>
    <row r="1" spans="1:42" ht="72.75" customHeight="1" thickTop="1" thickBot="1">
      <c r="A1" s="1168" t="s">
        <v>137</v>
      </c>
      <c r="B1" s="776" t="s">
        <v>613</v>
      </c>
      <c r="C1" s="777"/>
      <c r="D1" s="777"/>
      <c r="E1" s="777"/>
      <c r="F1" s="777"/>
      <c r="G1" s="777"/>
      <c r="H1" s="777"/>
      <c r="I1" s="777"/>
      <c r="J1" s="777"/>
      <c r="K1" s="778"/>
      <c r="L1" s="121"/>
      <c r="M1" s="783" t="s">
        <v>615</v>
      </c>
      <c r="N1" s="784"/>
      <c r="O1" s="784"/>
      <c r="P1" s="784"/>
      <c r="Q1" s="784"/>
      <c r="R1" s="784"/>
      <c r="S1" s="784"/>
      <c r="T1" s="784"/>
      <c r="U1" s="785"/>
      <c r="V1" s="88"/>
      <c r="W1" s="1433" t="s">
        <v>613</v>
      </c>
      <c r="X1" s="1434"/>
      <c r="Y1" s="1434"/>
      <c r="Z1" s="1434"/>
      <c r="AA1" s="1434"/>
      <c r="AB1" s="1434"/>
      <c r="AC1" s="1434"/>
      <c r="AD1" s="1434"/>
      <c r="AE1" s="1434"/>
      <c r="AF1" s="1435"/>
      <c r="AG1" s="88"/>
      <c r="AH1" s="1433" t="s">
        <v>615</v>
      </c>
      <c r="AI1" s="1434"/>
      <c r="AJ1" s="1434"/>
      <c r="AK1" s="1434"/>
      <c r="AL1" s="1434"/>
      <c r="AM1" s="1434"/>
      <c r="AN1" s="1434"/>
      <c r="AO1" s="1434"/>
      <c r="AP1" s="1435"/>
    </row>
    <row r="2" spans="1:42" ht="16.5" customHeight="1" thickTop="1" thickBot="1">
      <c r="A2" s="5"/>
      <c r="B2" s="776" t="s">
        <v>36</v>
      </c>
      <c r="C2" s="777"/>
      <c r="D2" s="777"/>
      <c r="E2" s="777"/>
      <c r="F2" s="777"/>
      <c r="G2" s="777"/>
      <c r="H2" s="777"/>
      <c r="I2" s="777"/>
      <c r="J2" s="777"/>
      <c r="K2" s="778"/>
      <c r="L2" s="121"/>
      <c r="M2" s="1469" t="s">
        <v>231</v>
      </c>
      <c r="N2" s="1470"/>
      <c r="O2" s="1470"/>
      <c r="P2" s="1470"/>
      <c r="Q2" s="1470"/>
      <c r="R2" s="1470"/>
      <c r="S2" s="1470"/>
      <c r="T2" s="1470"/>
      <c r="U2" s="1471"/>
      <c r="V2" s="88"/>
      <c r="W2" s="1433" t="s">
        <v>138</v>
      </c>
      <c r="X2" s="1434"/>
      <c r="Y2" s="1434"/>
      <c r="Z2" s="1434"/>
      <c r="AA2" s="1434"/>
      <c r="AB2" s="1434"/>
      <c r="AC2" s="1434"/>
      <c r="AD2" s="1434"/>
      <c r="AE2" s="1434"/>
      <c r="AF2" s="1435"/>
      <c r="AG2" s="88"/>
      <c r="AH2" s="1433" t="s">
        <v>138</v>
      </c>
      <c r="AI2" s="1434"/>
      <c r="AJ2" s="1434"/>
      <c r="AK2" s="1434"/>
      <c r="AL2" s="1434"/>
      <c r="AM2" s="1434"/>
      <c r="AN2" s="1434"/>
      <c r="AO2" s="1434"/>
      <c r="AP2" s="1435"/>
    </row>
    <row r="3" spans="1:42" ht="14.25" thickTop="1" thickBot="1">
      <c r="A3" s="5"/>
      <c r="B3" s="343"/>
      <c r="C3" s="343"/>
      <c r="D3" s="343"/>
      <c r="E3" s="343"/>
      <c r="F3" s="343"/>
      <c r="G3" s="343"/>
      <c r="H3" s="343"/>
      <c r="I3" s="343"/>
      <c r="J3" s="343"/>
      <c r="K3" s="78"/>
      <c r="L3" s="121"/>
      <c r="M3" s="1316"/>
      <c r="N3" s="1316"/>
      <c r="O3" s="1316"/>
      <c r="P3" s="1316"/>
      <c r="Q3" s="1316"/>
      <c r="R3" s="1316"/>
      <c r="S3" s="1316"/>
      <c r="T3" s="1316"/>
      <c r="U3" s="119"/>
      <c r="V3" s="119"/>
      <c r="W3" s="343"/>
      <c r="X3" s="343"/>
      <c r="Y3" s="343"/>
      <c r="Z3" s="343"/>
      <c r="AA3" s="343"/>
      <c r="AB3" s="343"/>
      <c r="AC3" s="343"/>
      <c r="AD3" s="343"/>
      <c r="AE3" s="343"/>
      <c r="AF3" s="78"/>
      <c r="AG3" s="119"/>
      <c r="AH3" s="343"/>
      <c r="AI3" s="343"/>
      <c r="AJ3" s="343"/>
      <c r="AK3" s="343"/>
      <c r="AL3" s="343"/>
      <c r="AM3" s="343"/>
      <c r="AN3" s="343"/>
      <c r="AO3" s="343"/>
      <c r="AP3" s="78"/>
    </row>
    <row r="4" spans="1:42" ht="107.25" customHeight="1" thickBot="1">
      <c r="A4" s="5"/>
      <c r="B4" s="1317" t="s">
        <v>638</v>
      </c>
      <c r="C4" s="1318" t="s">
        <v>778</v>
      </c>
      <c r="D4" s="1318" t="s">
        <v>779</v>
      </c>
      <c r="E4" s="1318" t="s">
        <v>780</v>
      </c>
      <c r="F4" s="1318" t="s">
        <v>781</v>
      </c>
      <c r="G4" s="1318" t="s">
        <v>792</v>
      </c>
      <c r="H4" s="1318" t="s">
        <v>782</v>
      </c>
      <c r="I4" s="1318" t="s">
        <v>783</v>
      </c>
      <c r="J4" s="1318" t="s">
        <v>815</v>
      </c>
      <c r="K4" s="1319" t="s">
        <v>814</v>
      </c>
      <c r="L4" s="119"/>
      <c r="M4" s="1320" t="s">
        <v>791</v>
      </c>
      <c r="N4" s="1318" t="s">
        <v>801</v>
      </c>
      <c r="O4" s="1318" t="s">
        <v>802</v>
      </c>
      <c r="P4" s="1318" t="s">
        <v>803</v>
      </c>
      <c r="Q4" s="1318" t="s">
        <v>804</v>
      </c>
      <c r="R4" s="1318" t="s">
        <v>805</v>
      </c>
      <c r="S4" s="1318" t="s">
        <v>806</v>
      </c>
      <c r="T4" s="1318" t="s">
        <v>816</v>
      </c>
      <c r="U4" s="1319" t="s">
        <v>817</v>
      </c>
      <c r="V4" s="1321"/>
      <c r="W4" s="1317" t="s">
        <v>638</v>
      </c>
      <c r="X4" s="1318" t="s">
        <v>778</v>
      </c>
      <c r="Y4" s="1318" t="s">
        <v>779</v>
      </c>
      <c r="Z4" s="1318" t="s">
        <v>780</v>
      </c>
      <c r="AA4" s="1318" t="s">
        <v>781</v>
      </c>
      <c r="AB4" s="1318" t="s">
        <v>792</v>
      </c>
      <c r="AC4" s="1318" t="s">
        <v>782</v>
      </c>
      <c r="AD4" s="1318" t="s">
        <v>783</v>
      </c>
      <c r="AE4" s="1318" t="s">
        <v>815</v>
      </c>
      <c r="AF4" s="1319" t="s">
        <v>814</v>
      </c>
      <c r="AG4" s="1321"/>
      <c r="AH4" s="1317" t="s">
        <v>791</v>
      </c>
      <c r="AI4" s="1318" t="s">
        <v>801</v>
      </c>
      <c r="AJ4" s="1318" t="s">
        <v>802</v>
      </c>
      <c r="AK4" s="1318" t="s">
        <v>803</v>
      </c>
      <c r="AL4" s="1318" t="s">
        <v>804</v>
      </c>
      <c r="AM4" s="1318" t="s">
        <v>805</v>
      </c>
      <c r="AN4" s="1318" t="s">
        <v>806</v>
      </c>
      <c r="AO4" s="1318" t="s">
        <v>816</v>
      </c>
      <c r="AP4" s="1319" t="s">
        <v>817</v>
      </c>
    </row>
    <row r="5" spans="1:42" ht="51" customHeight="1" thickTop="1" thickBot="1">
      <c r="A5" s="27"/>
      <c r="B5" s="1052" t="s">
        <v>0</v>
      </c>
      <c r="C5" s="1053" t="s">
        <v>40</v>
      </c>
      <c r="D5" s="1053" t="s">
        <v>784</v>
      </c>
      <c r="E5" s="1053" t="s">
        <v>786</v>
      </c>
      <c r="F5" s="1053" t="s">
        <v>785</v>
      </c>
      <c r="G5" s="1053" t="s">
        <v>793</v>
      </c>
      <c r="H5" s="1053" t="s">
        <v>787</v>
      </c>
      <c r="I5" s="1053" t="s">
        <v>788</v>
      </c>
      <c r="J5" s="1053" t="s">
        <v>789</v>
      </c>
      <c r="K5" s="909" t="s">
        <v>790</v>
      </c>
      <c r="L5" s="264"/>
      <c r="M5" s="907" t="s">
        <v>226</v>
      </c>
      <c r="N5" s="908" t="s">
        <v>794</v>
      </c>
      <c r="O5" s="908" t="s">
        <v>796</v>
      </c>
      <c r="P5" s="908" t="s">
        <v>795</v>
      </c>
      <c r="Q5" s="908" t="s">
        <v>826</v>
      </c>
      <c r="R5" s="1105" t="s">
        <v>797</v>
      </c>
      <c r="S5" s="908" t="s">
        <v>798</v>
      </c>
      <c r="T5" s="908" t="s">
        <v>799</v>
      </c>
      <c r="U5" s="1106" t="s">
        <v>800</v>
      </c>
      <c r="V5" s="1249"/>
      <c r="W5" s="1052" t="s">
        <v>0</v>
      </c>
      <c r="X5" s="1053" t="s">
        <v>40</v>
      </c>
      <c r="Y5" s="1053" t="s">
        <v>784</v>
      </c>
      <c r="Z5" s="1053" t="s">
        <v>786</v>
      </c>
      <c r="AA5" s="1053" t="s">
        <v>785</v>
      </c>
      <c r="AB5" s="1053" t="s">
        <v>793</v>
      </c>
      <c r="AC5" s="1053" t="s">
        <v>787</v>
      </c>
      <c r="AD5" s="1053" t="s">
        <v>788</v>
      </c>
      <c r="AE5" s="1053" t="s">
        <v>789</v>
      </c>
      <c r="AF5" s="909" t="s">
        <v>790</v>
      </c>
      <c r="AG5" s="1249"/>
      <c r="AH5" s="896" t="s">
        <v>226</v>
      </c>
      <c r="AI5" s="897" t="s">
        <v>794</v>
      </c>
      <c r="AJ5" s="897" t="s">
        <v>796</v>
      </c>
      <c r="AK5" s="897" t="s">
        <v>795</v>
      </c>
      <c r="AL5" s="897" t="s">
        <v>826</v>
      </c>
      <c r="AM5" s="897" t="s">
        <v>797</v>
      </c>
      <c r="AN5" s="897" t="s">
        <v>798</v>
      </c>
      <c r="AO5" s="897" t="s">
        <v>799</v>
      </c>
      <c r="AP5" s="1092" t="s">
        <v>800</v>
      </c>
    </row>
    <row r="6" spans="1:42" ht="14.25" customHeight="1" outlineLevel="1" thickTop="1">
      <c r="A6" s="185">
        <f>+'PIB D Pcorr'!A6</f>
        <v>1954</v>
      </c>
      <c r="B6" s="1302">
        <v>2472.6066296374611</v>
      </c>
      <c r="C6" s="1322">
        <v>1007.1512269591603</v>
      </c>
      <c r="D6" s="1322"/>
      <c r="E6" s="1322"/>
      <c r="F6" s="1322"/>
      <c r="G6" s="1322"/>
      <c r="H6" s="1322"/>
      <c r="I6" s="1322"/>
      <c r="J6" s="1322"/>
      <c r="K6" s="1323"/>
      <c r="L6" s="121"/>
      <c r="M6" s="1302"/>
      <c r="N6" s="1322"/>
      <c r="O6" s="1322"/>
      <c r="P6" s="1322"/>
      <c r="Q6" s="1322"/>
      <c r="R6" s="1322"/>
      <c r="S6" s="1322"/>
      <c r="T6" s="1322"/>
      <c r="U6" s="1323"/>
      <c r="V6" s="220"/>
      <c r="W6" s="1302"/>
      <c r="X6" s="1322"/>
      <c r="Y6" s="1322"/>
      <c r="Z6" s="1322"/>
      <c r="AA6" s="1322"/>
      <c r="AB6" s="1322"/>
      <c r="AC6" s="1322"/>
      <c r="AD6" s="1322"/>
      <c r="AE6" s="1322"/>
      <c r="AF6" s="1323"/>
      <c r="AG6" s="220"/>
      <c r="AH6" s="1302"/>
      <c r="AI6" s="1322"/>
      <c r="AJ6" s="1322"/>
      <c r="AK6" s="1322"/>
      <c r="AL6" s="1322"/>
      <c r="AM6" s="1322"/>
      <c r="AN6" s="1322"/>
      <c r="AO6" s="1322"/>
      <c r="AP6" s="1323"/>
    </row>
    <row r="7" spans="1:42" ht="14.25" customHeight="1" outlineLevel="1">
      <c r="A7" s="185">
        <f>+'PIB D Pcorr'!A7</f>
        <v>1955</v>
      </c>
      <c r="B7" s="309">
        <v>2759.2966098429515</v>
      </c>
      <c r="C7" s="220">
        <v>1123.4326239770987</v>
      </c>
      <c r="D7" s="220"/>
      <c r="E7" s="220"/>
      <c r="F7" s="220"/>
      <c r="G7" s="220"/>
      <c r="H7" s="220"/>
      <c r="I7" s="220"/>
      <c r="J7" s="220"/>
      <c r="K7" s="291"/>
      <c r="L7" s="121"/>
      <c r="M7" s="309">
        <v>146.96073890962256</v>
      </c>
      <c r="N7" s="220"/>
      <c r="O7" s="220"/>
      <c r="P7" s="220"/>
      <c r="Q7" s="220"/>
      <c r="R7" s="220"/>
      <c r="S7" s="220"/>
      <c r="T7" s="220"/>
      <c r="U7" s="291"/>
      <c r="V7" s="220"/>
      <c r="W7" s="208">
        <v>11.594645778634249</v>
      </c>
      <c r="X7" s="220"/>
      <c r="Y7" s="220"/>
      <c r="Z7" s="220"/>
      <c r="AA7" s="220"/>
      <c r="AB7" s="220"/>
      <c r="AC7" s="220"/>
      <c r="AD7" s="220"/>
      <c r="AE7" s="220"/>
      <c r="AF7" s="291"/>
      <c r="AG7" s="220"/>
      <c r="AH7" s="309"/>
      <c r="AI7" s="220"/>
      <c r="AJ7" s="220"/>
      <c r="AK7" s="220"/>
      <c r="AL7" s="220"/>
      <c r="AM7" s="220"/>
      <c r="AN7" s="220"/>
      <c r="AO7" s="220"/>
      <c r="AP7" s="291"/>
    </row>
    <row r="8" spans="1:42" ht="14.25" customHeight="1" outlineLevel="1">
      <c r="A8" s="185">
        <f>+'PIB D Pcorr'!A8</f>
        <v>1956</v>
      </c>
      <c r="B8" s="309">
        <v>3169.8193319626484</v>
      </c>
      <c r="C8" s="220">
        <v>1294.3865285109994</v>
      </c>
      <c r="D8" s="220"/>
      <c r="E8" s="220"/>
      <c r="F8" s="220"/>
      <c r="G8" s="220"/>
      <c r="H8" s="220"/>
      <c r="I8" s="220"/>
      <c r="J8" s="220"/>
      <c r="K8" s="291"/>
      <c r="L8" s="119"/>
      <c r="M8" s="309">
        <v>164.80692084724916</v>
      </c>
      <c r="N8" s="220"/>
      <c r="O8" s="220"/>
      <c r="P8" s="220"/>
      <c r="Q8" s="220"/>
      <c r="R8" s="220"/>
      <c r="S8" s="220"/>
      <c r="T8" s="220"/>
      <c r="U8" s="291"/>
      <c r="V8" s="220"/>
      <c r="W8" s="208">
        <v>14.877803301583526</v>
      </c>
      <c r="X8" s="220"/>
      <c r="Y8" s="220"/>
      <c r="Z8" s="220"/>
      <c r="AA8" s="220"/>
      <c r="AB8" s="220"/>
      <c r="AC8" s="220"/>
      <c r="AD8" s="220"/>
      <c r="AE8" s="220"/>
      <c r="AF8" s="291"/>
      <c r="AG8" s="220"/>
      <c r="AH8" s="309"/>
      <c r="AI8" s="220"/>
      <c r="AJ8" s="220"/>
      <c r="AK8" s="220"/>
      <c r="AL8" s="220"/>
      <c r="AM8" s="220"/>
      <c r="AN8" s="220"/>
      <c r="AO8" s="220"/>
      <c r="AP8" s="291"/>
    </row>
    <row r="9" spans="1:42" ht="14.25" customHeight="1" outlineLevel="1">
      <c r="A9" s="185">
        <f>+'PIB D Pcorr'!A9</f>
        <v>1957</v>
      </c>
      <c r="B9" s="309">
        <v>3716.3693544937596</v>
      </c>
      <c r="C9" s="220">
        <v>1500.8238374588032</v>
      </c>
      <c r="D9" s="220"/>
      <c r="E9" s="220"/>
      <c r="F9" s="220"/>
      <c r="G9" s="220"/>
      <c r="H9" s="220"/>
      <c r="I9" s="220"/>
      <c r="J9" s="220"/>
      <c r="K9" s="291"/>
      <c r="L9" s="121"/>
      <c r="M9" s="309">
        <v>186.4989632915302</v>
      </c>
      <c r="N9" s="220"/>
      <c r="O9" s="220"/>
      <c r="P9" s="220"/>
      <c r="Q9" s="220"/>
      <c r="R9" s="220"/>
      <c r="S9" s="220"/>
      <c r="T9" s="220"/>
      <c r="U9" s="291"/>
      <c r="V9" s="220"/>
      <c r="W9" s="208">
        <v>17.242308324011169</v>
      </c>
      <c r="X9" s="220"/>
      <c r="Y9" s="220"/>
      <c r="Z9" s="220"/>
      <c r="AA9" s="220"/>
      <c r="AB9" s="220"/>
      <c r="AC9" s="220"/>
      <c r="AD9" s="220"/>
      <c r="AE9" s="220"/>
      <c r="AF9" s="291"/>
      <c r="AG9" s="220"/>
      <c r="AH9" s="309"/>
      <c r="AI9" s="220"/>
      <c r="AJ9" s="220"/>
      <c r="AK9" s="220"/>
      <c r="AL9" s="220"/>
      <c r="AM9" s="220"/>
      <c r="AN9" s="220"/>
      <c r="AO9" s="220"/>
      <c r="AP9" s="291"/>
    </row>
    <row r="10" spans="1:42" ht="14.25" customHeight="1" outlineLevel="1">
      <c r="A10" s="185">
        <f>+'PIB D Pcorr'!A10</f>
        <v>1958</v>
      </c>
      <c r="B10" s="208">
        <v>4272.7142355661044</v>
      </c>
      <c r="C10" s="205">
        <v>1726.5992049462639</v>
      </c>
      <c r="D10" s="205"/>
      <c r="E10" s="205"/>
      <c r="F10" s="205"/>
      <c r="G10" s="205"/>
      <c r="H10" s="205"/>
      <c r="I10" s="205"/>
      <c r="J10" s="205"/>
      <c r="K10" s="207"/>
      <c r="L10" s="286"/>
      <c r="M10" s="309">
        <v>208.3633734319736</v>
      </c>
      <c r="N10" s="220"/>
      <c r="O10" s="220"/>
      <c r="P10" s="220"/>
      <c r="Q10" s="220"/>
      <c r="R10" s="220"/>
      <c r="S10" s="220"/>
      <c r="T10" s="220"/>
      <c r="U10" s="291"/>
      <c r="V10" s="220"/>
      <c r="W10" s="208">
        <v>14.970118091185514</v>
      </c>
      <c r="X10" s="205"/>
      <c r="Y10" s="205"/>
      <c r="Z10" s="205"/>
      <c r="AA10" s="205"/>
      <c r="AB10" s="205"/>
      <c r="AC10" s="205"/>
      <c r="AD10" s="205"/>
      <c r="AE10" s="205"/>
      <c r="AF10" s="207"/>
      <c r="AG10" s="220"/>
      <c r="AH10" s="208"/>
      <c r="AI10" s="205"/>
      <c r="AJ10" s="205"/>
      <c r="AK10" s="205"/>
      <c r="AL10" s="205"/>
      <c r="AM10" s="205"/>
      <c r="AN10" s="205"/>
      <c r="AO10" s="205"/>
      <c r="AP10" s="207"/>
    </row>
    <row r="11" spans="1:42" ht="14.25" customHeight="1" outlineLevel="1">
      <c r="A11" s="185">
        <f>+'PIB D Pcorr'!A11</f>
        <v>1959</v>
      </c>
      <c r="B11" s="208">
        <v>4431.1942977749022</v>
      </c>
      <c r="C11" s="205">
        <v>1832.2440068217127</v>
      </c>
      <c r="D11" s="205"/>
      <c r="E11" s="205"/>
      <c r="F11" s="205"/>
      <c r="G11" s="205"/>
      <c r="H11" s="205"/>
      <c r="I11" s="205"/>
      <c r="J11" s="205"/>
      <c r="K11" s="207"/>
      <c r="L11" s="286"/>
      <c r="M11" s="309">
        <v>222.42626531332428</v>
      </c>
      <c r="N11" s="220"/>
      <c r="O11" s="220"/>
      <c r="P11" s="220"/>
      <c r="Q11" s="220"/>
      <c r="R11" s="220"/>
      <c r="S11" s="220"/>
      <c r="T11" s="220"/>
      <c r="U11" s="291"/>
      <c r="V11" s="220"/>
      <c r="W11" s="208">
        <v>3.7091191563809467</v>
      </c>
      <c r="X11" s="205"/>
      <c r="Y11" s="205"/>
      <c r="Z11" s="205"/>
      <c r="AA11" s="205"/>
      <c r="AB11" s="205"/>
      <c r="AC11" s="205"/>
      <c r="AD11" s="205"/>
      <c r="AE11" s="205"/>
      <c r="AF11" s="207"/>
      <c r="AG11" s="220"/>
      <c r="AH11" s="208"/>
      <c r="AI11" s="205"/>
      <c r="AJ11" s="205"/>
      <c r="AK11" s="205"/>
      <c r="AL11" s="205"/>
      <c r="AM11" s="205"/>
      <c r="AN11" s="205"/>
      <c r="AO11" s="205"/>
      <c r="AP11" s="207"/>
    </row>
    <row r="12" spans="1:42" ht="14.25" customHeight="1" outlineLevel="1">
      <c r="A12" s="185">
        <f>+'PIB D Pcorr'!A12</f>
        <v>1960</v>
      </c>
      <c r="B12" s="208">
        <v>4558.1478245155749</v>
      </c>
      <c r="C12" s="205">
        <v>1917.5192102094977</v>
      </c>
      <c r="D12" s="205"/>
      <c r="E12" s="205"/>
      <c r="F12" s="205"/>
      <c r="G12" s="205"/>
      <c r="H12" s="205"/>
      <c r="I12" s="205"/>
      <c r="J12" s="205"/>
      <c r="K12" s="207"/>
      <c r="L12" s="286"/>
      <c r="M12" s="309">
        <v>234.95414350294843</v>
      </c>
      <c r="N12" s="220"/>
      <c r="O12" s="220"/>
      <c r="P12" s="220"/>
      <c r="Q12" s="220"/>
      <c r="R12" s="220"/>
      <c r="S12" s="220"/>
      <c r="T12" s="220"/>
      <c r="U12" s="291"/>
      <c r="V12" s="220"/>
      <c r="W12" s="208">
        <v>2.8649957146862581</v>
      </c>
      <c r="X12" s="205"/>
      <c r="Y12" s="205"/>
      <c r="Z12" s="205"/>
      <c r="AA12" s="205"/>
      <c r="AB12" s="205"/>
      <c r="AC12" s="205"/>
      <c r="AD12" s="205"/>
      <c r="AE12" s="205"/>
      <c r="AF12" s="207"/>
      <c r="AG12" s="220"/>
      <c r="AH12" s="208"/>
      <c r="AI12" s="205"/>
      <c r="AJ12" s="205"/>
      <c r="AK12" s="205"/>
      <c r="AL12" s="205"/>
      <c r="AM12" s="205"/>
      <c r="AN12" s="205"/>
      <c r="AO12" s="205"/>
      <c r="AP12" s="207"/>
    </row>
    <row r="13" spans="1:42" ht="14.25" customHeight="1" outlineLevel="1">
      <c r="A13" s="185">
        <f>+'PIB D Pcorr'!A13</f>
        <v>1961</v>
      </c>
      <c r="B13" s="208">
        <v>5191.14064953057</v>
      </c>
      <c r="C13" s="205">
        <v>2166.9463276266533</v>
      </c>
      <c r="D13" s="205"/>
      <c r="E13" s="205"/>
      <c r="F13" s="205"/>
      <c r="G13" s="205"/>
      <c r="H13" s="205"/>
      <c r="I13" s="205"/>
      <c r="J13" s="205"/>
      <c r="K13" s="207"/>
      <c r="L13" s="286"/>
      <c r="M13" s="309">
        <v>265.33409359581304</v>
      </c>
      <c r="N13" s="220"/>
      <c r="O13" s="220"/>
      <c r="P13" s="220"/>
      <c r="Q13" s="220"/>
      <c r="R13" s="220"/>
      <c r="S13" s="220"/>
      <c r="T13" s="220"/>
      <c r="U13" s="291"/>
      <c r="V13" s="220"/>
      <c r="W13" s="208">
        <v>13.887062231955305</v>
      </c>
      <c r="X13" s="205"/>
      <c r="Y13" s="205"/>
      <c r="Z13" s="205"/>
      <c r="AA13" s="205"/>
      <c r="AB13" s="205"/>
      <c r="AC13" s="205"/>
      <c r="AD13" s="205"/>
      <c r="AE13" s="205"/>
      <c r="AF13" s="207"/>
      <c r="AG13" s="220"/>
      <c r="AH13" s="208"/>
      <c r="AI13" s="205"/>
      <c r="AJ13" s="205"/>
      <c r="AK13" s="205"/>
      <c r="AL13" s="205"/>
      <c r="AM13" s="205"/>
      <c r="AN13" s="205"/>
      <c r="AO13" s="205"/>
      <c r="AP13" s="207"/>
    </row>
    <row r="14" spans="1:42" ht="14.25" customHeight="1" outlineLevel="1">
      <c r="A14" s="185">
        <f>+'PIB D Pcorr'!A14</f>
        <v>1962</v>
      </c>
      <c r="B14" s="208">
        <v>5998.7380812259844</v>
      </c>
      <c r="C14" s="205">
        <v>2515.9020831499183</v>
      </c>
      <c r="D14" s="205"/>
      <c r="E14" s="205"/>
      <c r="F14" s="205"/>
      <c r="G14" s="205"/>
      <c r="H14" s="205"/>
      <c r="I14" s="205"/>
      <c r="J14" s="205"/>
      <c r="K14" s="207"/>
      <c r="L14" s="286"/>
      <c r="M14" s="309">
        <v>305.8847822478362</v>
      </c>
      <c r="N14" s="220"/>
      <c r="O14" s="220"/>
      <c r="P14" s="220"/>
      <c r="Q14" s="220"/>
      <c r="R14" s="220"/>
      <c r="S14" s="220"/>
      <c r="T14" s="220"/>
      <c r="U14" s="291"/>
      <c r="V14" s="220"/>
      <c r="W14" s="208">
        <v>15.557225015054144</v>
      </c>
      <c r="X14" s="205"/>
      <c r="Y14" s="205"/>
      <c r="Z14" s="205"/>
      <c r="AA14" s="205"/>
      <c r="AB14" s="205"/>
      <c r="AC14" s="205"/>
      <c r="AD14" s="205"/>
      <c r="AE14" s="205"/>
      <c r="AF14" s="207"/>
      <c r="AG14" s="220"/>
      <c r="AH14" s="208"/>
      <c r="AI14" s="205"/>
      <c r="AJ14" s="205"/>
      <c r="AK14" s="205"/>
      <c r="AL14" s="205"/>
      <c r="AM14" s="205"/>
      <c r="AN14" s="205"/>
      <c r="AO14" s="205"/>
      <c r="AP14" s="207"/>
    </row>
    <row r="15" spans="1:42" ht="14.25" customHeight="1" outlineLevel="1">
      <c r="A15" s="185">
        <f>+'PIB D Pcorr'!A15</f>
        <v>1963</v>
      </c>
      <c r="B15" s="208">
        <v>7080.4219282418344</v>
      </c>
      <c r="C15" s="205">
        <v>3064.904175353513</v>
      </c>
      <c r="D15" s="205"/>
      <c r="E15" s="205"/>
      <c r="F15" s="205"/>
      <c r="G15" s="205"/>
      <c r="H15" s="205"/>
      <c r="I15" s="205"/>
      <c r="J15" s="205"/>
      <c r="K15" s="207"/>
      <c r="L15" s="286"/>
      <c r="M15" s="309">
        <v>371.0440213529896</v>
      </c>
      <c r="N15" s="220"/>
      <c r="O15" s="220"/>
      <c r="P15" s="220"/>
      <c r="Q15" s="220"/>
      <c r="R15" s="220"/>
      <c r="S15" s="220"/>
      <c r="T15" s="220"/>
      <c r="U15" s="291"/>
      <c r="V15" s="220"/>
      <c r="W15" s="208">
        <v>18.031856573320869</v>
      </c>
      <c r="X15" s="205"/>
      <c r="Y15" s="205"/>
      <c r="Z15" s="205"/>
      <c r="AA15" s="205"/>
      <c r="AB15" s="205"/>
      <c r="AC15" s="205"/>
      <c r="AD15" s="205"/>
      <c r="AE15" s="205"/>
      <c r="AF15" s="207"/>
      <c r="AG15" s="220"/>
      <c r="AH15" s="208"/>
      <c r="AI15" s="205"/>
      <c r="AJ15" s="205"/>
      <c r="AK15" s="205"/>
      <c r="AL15" s="205"/>
      <c r="AM15" s="205"/>
      <c r="AN15" s="205"/>
      <c r="AO15" s="205"/>
      <c r="AP15" s="207"/>
    </row>
    <row r="16" spans="1:42" ht="14.25" customHeight="1" thickBot="1">
      <c r="A16" s="185">
        <f>+'PIB D Pcorr'!A16</f>
        <v>1964</v>
      </c>
      <c r="B16" s="921">
        <v>7993.6135010232701</v>
      </c>
      <c r="C16" s="340">
        <v>3510.6758274910462</v>
      </c>
      <c r="D16" s="340">
        <v>397.03727116750514</v>
      </c>
      <c r="E16" s="340">
        <v>1137.8422321894284</v>
      </c>
      <c r="F16" s="340">
        <v>113.12931991291282</v>
      </c>
      <c r="G16" s="340">
        <v>1024.7129122765157</v>
      </c>
      <c r="H16" s="340">
        <v>414.39512174334055</v>
      </c>
      <c r="I16" s="340">
        <v>1561.4012023907717</v>
      </c>
      <c r="J16" s="340">
        <v>1082.0675000824745</v>
      </c>
      <c r="K16" s="1304">
        <v>479.33370230829729</v>
      </c>
      <c r="L16" s="154"/>
      <c r="M16" s="921">
        <v>421.98508882104642</v>
      </c>
      <c r="N16" s="340">
        <v>301.48105666104181</v>
      </c>
      <c r="O16" s="340">
        <v>481.88911427828873</v>
      </c>
      <c r="P16" s="340"/>
      <c r="Q16" s="340"/>
      <c r="R16" s="340">
        <v>398.13683210260803</v>
      </c>
      <c r="S16" s="340">
        <v>433.67107281570941</v>
      </c>
      <c r="T16" s="340">
        <v>383.98363450632166</v>
      </c>
      <c r="U16" s="1304">
        <v>612.62718946393295</v>
      </c>
      <c r="V16" s="340"/>
      <c r="W16" s="340">
        <v>12.897417442581617</v>
      </c>
      <c r="X16" s="340"/>
      <c r="Y16" s="340"/>
      <c r="Z16" s="340"/>
      <c r="AA16" s="340"/>
      <c r="AB16" s="340"/>
      <c r="AC16" s="340"/>
      <c r="AD16" s="340"/>
      <c r="AE16" s="340"/>
      <c r="AF16" s="1304"/>
      <c r="AG16" s="340"/>
      <c r="AH16" s="921"/>
      <c r="AI16" s="340"/>
      <c r="AJ16" s="340"/>
      <c r="AK16" s="340"/>
      <c r="AL16" s="340"/>
      <c r="AM16" s="340"/>
      <c r="AN16" s="340"/>
      <c r="AO16" s="340"/>
      <c r="AP16" s="1304"/>
    </row>
    <row r="17" spans="1:42" ht="14.25" customHeight="1">
      <c r="A17" s="185">
        <f>+'PIB D Pcorr'!A17</f>
        <v>1965</v>
      </c>
      <c r="B17" s="208">
        <v>9272.5099277766112</v>
      </c>
      <c r="C17" s="205">
        <v>3768.1215983350216</v>
      </c>
      <c r="D17" s="205">
        <v>403.21703747563095</v>
      </c>
      <c r="E17" s="205">
        <v>1226.2052342175214</v>
      </c>
      <c r="F17" s="205">
        <v>119.9136404139517</v>
      </c>
      <c r="G17" s="205">
        <v>1106.2915938035696</v>
      </c>
      <c r="H17" s="205">
        <v>449.31704266272277</v>
      </c>
      <c r="I17" s="205">
        <v>1689.3822839791467</v>
      </c>
      <c r="J17" s="205">
        <v>1153.706735546338</v>
      </c>
      <c r="K17" s="207">
        <v>535.67554843280868</v>
      </c>
      <c r="L17" s="286"/>
      <c r="M17" s="309">
        <v>443.82905812376111</v>
      </c>
      <c r="N17" s="220">
        <v>314.31574138607073</v>
      </c>
      <c r="O17" s="220">
        <v>504.10084576267832</v>
      </c>
      <c r="P17" s="220"/>
      <c r="Q17" s="220"/>
      <c r="R17" s="220">
        <v>420.34732892279163</v>
      </c>
      <c r="S17" s="220">
        <v>455.87400781106135</v>
      </c>
      <c r="T17" s="220">
        <v>398.01444321487759</v>
      </c>
      <c r="U17" s="291">
        <v>663.65951979761201</v>
      </c>
      <c r="V17" s="220"/>
      <c r="W17" s="208">
        <v>15.998977516108681</v>
      </c>
      <c r="X17" s="205">
        <v>7.333225381506181</v>
      </c>
      <c r="Y17" s="205">
        <v>1.5564700739439274</v>
      </c>
      <c r="Z17" s="205">
        <v>7.7658395450892703</v>
      </c>
      <c r="AA17" s="205">
        <v>5.9969603868046395</v>
      </c>
      <c r="AB17" s="205">
        <v>7.9611255552365146</v>
      </c>
      <c r="AC17" s="205">
        <v>8.4272036727815127</v>
      </c>
      <c r="AD17" s="205">
        <v>8.1965532876760996</v>
      </c>
      <c r="AE17" s="205">
        <v>6.6205884067678911</v>
      </c>
      <c r="AF17" s="207">
        <v>11.754200852806607</v>
      </c>
      <c r="AG17" s="220"/>
      <c r="AH17" s="208">
        <v>5.1764789518376153</v>
      </c>
      <c r="AI17" s="205">
        <v>4.2572110059502233</v>
      </c>
      <c r="AJ17" s="205">
        <v>4.6093034323166693</v>
      </c>
      <c r="AK17" s="205"/>
      <c r="AL17" s="205"/>
      <c r="AM17" s="205">
        <v>5.5786089176646403</v>
      </c>
      <c r="AN17" s="205">
        <v>5.1197638918349497</v>
      </c>
      <c r="AO17" s="205">
        <v>3.6540121629389244</v>
      </c>
      <c r="AP17" s="207">
        <v>8.3300792409056967</v>
      </c>
    </row>
    <row r="18" spans="1:42" ht="14.25" customHeight="1">
      <c r="A18" s="185">
        <f>+'PIB D Pcorr'!A18</f>
        <v>1966</v>
      </c>
      <c r="B18" s="208">
        <v>10756.844207310711</v>
      </c>
      <c r="C18" s="205">
        <v>4424.1814135393715</v>
      </c>
      <c r="D18" s="205">
        <v>436.23356100071635</v>
      </c>
      <c r="E18" s="205">
        <v>1425.256984611827</v>
      </c>
      <c r="F18" s="205">
        <v>134.02303615395294</v>
      </c>
      <c r="G18" s="205">
        <v>1291.233948457874</v>
      </c>
      <c r="H18" s="205">
        <v>516.84726210009671</v>
      </c>
      <c r="I18" s="205">
        <v>2045.8436058267316</v>
      </c>
      <c r="J18" s="205">
        <v>1362.8855241975505</v>
      </c>
      <c r="K18" s="207">
        <v>682.95808162918127</v>
      </c>
      <c r="L18" s="286"/>
      <c r="M18" s="309">
        <v>514.64089286296019</v>
      </c>
      <c r="N18" s="220">
        <v>351.39159523355272</v>
      </c>
      <c r="O18" s="220">
        <v>562.38294308692639</v>
      </c>
      <c r="P18" s="220"/>
      <c r="Q18" s="220"/>
      <c r="R18" s="220">
        <v>464.89561741746132</v>
      </c>
      <c r="S18" s="220">
        <v>551.57031661564406</v>
      </c>
      <c r="T18" s="220">
        <v>469.99993952421562</v>
      </c>
      <c r="U18" s="291">
        <v>843.81563868019634</v>
      </c>
      <c r="V18" s="220"/>
      <c r="W18" s="208">
        <v>16.007901755787259</v>
      </c>
      <c r="X18" s="205">
        <v>17.410792037450062</v>
      </c>
      <c r="Y18" s="205">
        <v>8.1882759051521425</v>
      </c>
      <c r="Z18" s="205">
        <v>16.233151257205858</v>
      </c>
      <c r="AA18" s="205">
        <v>11.766297554885718</v>
      </c>
      <c r="AB18" s="205">
        <v>16.717324409783263</v>
      </c>
      <c r="AC18" s="205">
        <v>15.029525485429929</v>
      </c>
      <c r="AD18" s="205">
        <v>21.100098256504808</v>
      </c>
      <c r="AE18" s="205">
        <v>18.131019106181757</v>
      </c>
      <c r="AF18" s="207">
        <v>27.494727662531471</v>
      </c>
      <c r="AG18" s="220"/>
      <c r="AH18" s="208">
        <v>15.95475407548761</v>
      </c>
      <c r="AI18" s="205">
        <v>11.795735614126347</v>
      </c>
      <c r="AJ18" s="205">
        <v>11.561594830508625</v>
      </c>
      <c r="AK18" s="205"/>
      <c r="AL18" s="205"/>
      <c r="AM18" s="205">
        <v>10.597971113277183</v>
      </c>
      <c r="AN18" s="205">
        <v>20.99183264781448</v>
      </c>
      <c r="AO18" s="205">
        <v>18.086151780797287</v>
      </c>
      <c r="AP18" s="207">
        <v>27.145865237874432</v>
      </c>
    </row>
    <row r="19" spans="1:42" ht="14.25" customHeight="1">
      <c r="A19" s="185">
        <f>+'PIB D Pcorr'!A19</f>
        <v>1967</v>
      </c>
      <c r="B19" s="208">
        <v>12181.002594087064</v>
      </c>
      <c r="C19" s="205">
        <v>5222.9715860689439</v>
      </c>
      <c r="D19" s="205">
        <v>481.48551626683354</v>
      </c>
      <c r="E19" s="205">
        <v>1669.5757834760293</v>
      </c>
      <c r="F19" s="205">
        <v>152.12164798750541</v>
      </c>
      <c r="G19" s="205">
        <v>1517.4541354885241</v>
      </c>
      <c r="H19" s="205">
        <v>600.52285042090352</v>
      </c>
      <c r="I19" s="205">
        <v>2471.387435905177</v>
      </c>
      <c r="J19" s="205">
        <v>1616.4436453351959</v>
      </c>
      <c r="K19" s="207">
        <v>854.94379056998116</v>
      </c>
      <c r="L19" s="286"/>
      <c r="M19" s="309">
        <v>600.98319167085003</v>
      </c>
      <c r="N19" s="220">
        <v>401.88657300420232</v>
      </c>
      <c r="O19" s="220">
        <v>648.2215216701245</v>
      </c>
      <c r="P19" s="220"/>
      <c r="Q19" s="220"/>
      <c r="R19" s="220">
        <v>524.68918234375769</v>
      </c>
      <c r="S19" s="220">
        <v>655.10733682319051</v>
      </c>
      <c r="T19" s="220">
        <v>551.12649392981598</v>
      </c>
      <c r="U19" s="291">
        <v>1018.3828531793315</v>
      </c>
      <c r="V19" s="220"/>
      <c r="W19" s="208">
        <v>13.239555759378273</v>
      </c>
      <c r="X19" s="205">
        <v>18.055095346791749</v>
      </c>
      <c r="Y19" s="205">
        <v>10.373331928499386</v>
      </c>
      <c r="Z19" s="205">
        <v>17.142087462265152</v>
      </c>
      <c r="AA19" s="205">
        <v>13.504105229165608</v>
      </c>
      <c r="AB19" s="205">
        <v>17.519690161556369</v>
      </c>
      <c r="AC19" s="205">
        <v>16.189616247711026</v>
      </c>
      <c r="AD19" s="205">
        <v>20.800408636635837</v>
      </c>
      <c r="AE19" s="205">
        <v>18.604506147861333</v>
      </c>
      <c r="AF19" s="207">
        <v>25.182469256463278</v>
      </c>
      <c r="AG19" s="220"/>
      <c r="AH19" s="208">
        <v>16.777193574254355</v>
      </c>
      <c r="AI19" s="205">
        <v>14.370001575333081</v>
      </c>
      <c r="AJ19" s="205">
        <v>15.263368073012519</v>
      </c>
      <c r="AK19" s="205"/>
      <c r="AL19" s="205"/>
      <c r="AM19" s="205">
        <v>12.861718348401574</v>
      </c>
      <c r="AN19" s="205">
        <v>18.771318377470834</v>
      </c>
      <c r="AO19" s="205">
        <v>17.260971243469815</v>
      </c>
      <c r="AP19" s="207">
        <v>20.687838254831824</v>
      </c>
    </row>
    <row r="20" spans="1:42" ht="14.25" customHeight="1">
      <c r="A20" s="185">
        <f>+'PIB D Pcorr'!A20</f>
        <v>1968</v>
      </c>
      <c r="B20" s="208">
        <v>13752.043061076061</v>
      </c>
      <c r="C20" s="205">
        <v>6130.9113058432413</v>
      </c>
      <c r="D20" s="205">
        <v>524.92861136867907</v>
      </c>
      <c r="E20" s="205">
        <v>1942.7658687500114</v>
      </c>
      <c r="F20" s="205">
        <v>165.73114824757812</v>
      </c>
      <c r="G20" s="205">
        <v>1777.0347205024329</v>
      </c>
      <c r="H20" s="205">
        <v>704.53774881965944</v>
      </c>
      <c r="I20" s="205">
        <v>2958.6790769048912</v>
      </c>
      <c r="J20" s="205">
        <v>1917.7397022659954</v>
      </c>
      <c r="K20" s="207">
        <v>1040.939374638896</v>
      </c>
      <c r="L20" s="286"/>
      <c r="M20" s="309">
        <v>695.0203352612981</v>
      </c>
      <c r="N20" s="220">
        <v>442.12252980921977</v>
      </c>
      <c r="O20" s="220">
        <v>755.49678645475365</v>
      </c>
      <c r="P20" s="220"/>
      <c r="Q20" s="220"/>
      <c r="R20" s="220">
        <v>599.4531912807978</v>
      </c>
      <c r="S20" s="220">
        <v>761.15402999396554</v>
      </c>
      <c r="T20" s="220">
        <v>627.09025052117454</v>
      </c>
      <c r="U20" s="291">
        <v>1255.7467049293105</v>
      </c>
      <c r="V20" s="220"/>
      <c r="W20" s="208">
        <v>12.897464349540622</v>
      </c>
      <c r="X20" s="205">
        <v>17.383585279230964</v>
      </c>
      <c r="Y20" s="205">
        <v>9.022721065148275</v>
      </c>
      <c r="Z20" s="205">
        <v>16.362844261265263</v>
      </c>
      <c r="AA20" s="205">
        <v>8.9464586008104021</v>
      </c>
      <c r="AB20" s="205">
        <v>17.106321630626443</v>
      </c>
      <c r="AC20" s="205">
        <v>17.320722821097046</v>
      </c>
      <c r="AD20" s="205">
        <v>19.717330998781147</v>
      </c>
      <c r="AE20" s="205">
        <v>18.639440836696842</v>
      </c>
      <c r="AF20" s="207">
        <v>21.755299719167944</v>
      </c>
      <c r="AG20" s="220"/>
      <c r="AH20" s="208">
        <v>15.647216909512318</v>
      </c>
      <c r="AI20" s="205">
        <v>10.011769366725453</v>
      </c>
      <c r="AJ20" s="205">
        <v>16.549167406265287</v>
      </c>
      <c r="AK20" s="205"/>
      <c r="AL20" s="205"/>
      <c r="AM20" s="205">
        <v>14.249199612439778</v>
      </c>
      <c r="AN20" s="205">
        <v>16.187682110999834</v>
      </c>
      <c r="AO20" s="205">
        <v>13.783361429369467</v>
      </c>
      <c r="AP20" s="207">
        <v>23.307919119901022</v>
      </c>
    </row>
    <row r="21" spans="1:42" ht="14.25" customHeight="1">
      <c r="A21" s="185">
        <f>+'PIB D Pcorr'!A21</f>
        <v>1969</v>
      </c>
      <c r="B21" s="208">
        <v>15746.146505093888</v>
      </c>
      <c r="C21" s="205">
        <v>6817.4734652934158</v>
      </c>
      <c r="D21" s="205">
        <v>548.89968911576102</v>
      </c>
      <c r="E21" s="205">
        <v>2145.5865855232992</v>
      </c>
      <c r="F21" s="205">
        <v>173.19131145695417</v>
      </c>
      <c r="G21" s="205">
        <v>1972.3952740663449</v>
      </c>
      <c r="H21" s="205">
        <v>783.10804323693117</v>
      </c>
      <c r="I21" s="205">
        <v>3339.879147417425</v>
      </c>
      <c r="J21" s="205">
        <v>2150.0502437741588</v>
      </c>
      <c r="K21" s="207">
        <v>1189.8289036432659</v>
      </c>
      <c r="L21" s="286"/>
      <c r="M21" s="309">
        <v>755.09046387797935</v>
      </c>
      <c r="N21" s="220">
        <v>459.28923798250918</v>
      </c>
      <c r="O21" s="220">
        <v>811.04656767618985</v>
      </c>
      <c r="P21" s="220"/>
      <c r="Q21" s="220"/>
      <c r="R21" s="220">
        <v>647.36620843760716</v>
      </c>
      <c r="S21" s="220">
        <v>839.4946421732609</v>
      </c>
      <c r="T21" s="220">
        <v>687.77580992744504</v>
      </c>
      <c r="U21" s="291">
        <v>1395.9419533859054</v>
      </c>
      <c r="V21" s="220"/>
      <c r="W21" s="208">
        <v>14.500415939373834</v>
      </c>
      <c r="X21" s="205">
        <v>11.198370441207107</v>
      </c>
      <c r="Y21" s="205">
        <v>4.5665405214969423</v>
      </c>
      <c r="Z21" s="205">
        <v>10.439792052955109</v>
      </c>
      <c r="AA21" s="205">
        <v>4.5013645824933723</v>
      </c>
      <c r="AB21" s="205">
        <v>10.9936261407811</v>
      </c>
      <c r="AC21" s="205">
        <v>11.152034727578997</v>
      </c>
      <c r="AD21" s="205">
        <v>12.884130404278649</v>
      </c>
      <c r="AE21" s="205">
        <v>12.113768163305272</v>
      </c>
      <c r="AF21" s="207">
        <v>14.303381410278583</v>
      </c>
      <c r="AG21" s="220"/>
      <c r="AH21" s="208">
        <v>8.6429310869152296</v>
      </c>
      <c r="AI21" s="205">
        <v>3.8827942517873915</v>
      </c>
      <c r="AJ21" s="205">
        <v>7.3527488425343623</v>
      </c>
      <c r="AK21" s="205"/>
      <c r="AL21" s="205"/>
      <c r="AM21" s="205">
        <v>7.9927870689015634</v>
      </c>
      <c r="AN21" s="205">
        <v>10.292346764546</v>
      </c>
      <c r="AO21" s="205">
        <v>9.6773246523661918</v>
      </c>
      <c r="AP21" s="207">
        <v>11.164293555879734</v>
      </c>
    </row>
    <row r="22" spans="1:42" ht="14.25" customHeight="1">
      <c r="A22" s="185">
        <f>+'PIB D Pcorr'!A22</f>
        <v>1970</v>
      </c>
      <c r="B22" s="208">
        <v>17390.561884834529</v>
      </c>
      <c r="C22" s="205">
        <v>7649.0354562544426</v>
      </c>
      <c r="D22" s="205">
        <v>595.95410300619176</v>
      </c>
      <c r="E22" s="205">
        <v>2402.4544321089566</v>
      </c>
      <c r="F22" s="205">
        <v>187.70459505605058</v>
      </c>
      <c r="G22" s="205">
        <v>2214.7498370529056</v>
      </c>
      <c r="H22" s="205">
        <v>875.72073406459492</v>
      </c>
      <c r="I22" s="205">
        <v>3774.9061870746996</v>
      </c>
      <c r="J22" s="205">
        <v>2464.6809944325305</v>
      </c>
      <c r="K22" s="207">
        <v>1310.2251926421691</v>
      </c>
      <c r="L22" s="286"/>
      <c r="M22" s="309">
        <v>819.32850741644484</v>
      </c>
      <c r="N22" s="220">
        <v>516.07489785889572</v>
      </c>
      <c r="O22" s="220">
        <v>880.73129637507031</v>
      </c>
      <c r="P22" s="220"/>
      <c r="Q22" s="220"/>
      <c r="R22" s="220">
        <v>717.65611789238949</v>
      </c>
      <c r="S22" s="220">
        <v>891.79959792303202</v>
      </c>
      <c r="T22" s="220">
        <v>743.5160828549773</v>
      </c>
      <c r="U22" s="291">
        <v>1427.2462085843003</v>
      </c>
      <c r="V22" s="220"/>
      <c r="W22" s="208">
        <v>10.443287690792612</v>
      </c>
      <c r="X22" s="205">
        <v>12.197509754814085</v>
      </c>
      <c r="Y22" s="205">
        <v>8.5724978212744283</v>
      </c>
      <c r="Z22" s="205">
        <v>11.971917065421467</v>
      </c>
      <c r="AA22" s="205">
        <v>8.3799143715726174</v>
      </c>
      <c r="AB22" s="205">
        <v>12.287322230645771</v>
      </c>
      <c r="AC22" s="205">
        <v>11.826297996487778</v>
      </c>
      <c r="AD22" s="205">
        <v>13.025232963703527</v>
      </c>
      <c r="AE22" s="205">
        <v>14.633646426144665</v>
      </c>
      <c r="AF22" s="207">
        <v>10.118790073955065</v>
      </c>
      <c r="AG22" s="220"/>
      <c r="AH22" s="208">
        <v>8.5073307916713645</v>
      </c>
      <c r="AI22" s="205">
        <v>12.363812425874677</v>
      </c>
      <c r="AJ22" s="205">
        <v>8.591951618578598</v>
      </c>
      <c r="AK22" s="205"/>
      <c r="AL22" s="205"/>
      <c r="AM22" s="205">
        <v>10.857828001931736</v>
      </c>
      <c r="AN22" s="205">
        <v>6.2305288351055532</v>
      </c>
      <c r="AO22" s="205">
        <v>8.1044247446580684</v>
      </c>
      <c r="AP22" s="207">
        <v>2.2425184028938672</v>
      </c>
    </row>
    <row r="23" spans="1:42" ht="14.25" customHeight="1">
      <c r="A23" s="185">
        <f>+'PIB D Pcorr'!A23</f>
        <v>1971</v>
      </c>
      <c r="B23" s="208">
        <v>19626.545966796624</v>
      </c>
      <c r="C23" s="205">
        <v>8794.6951886405277</v>
      </c>
      <c r="D23" s="205">
        <v>667.77562951536208</v>
      </c>
      <c r="E23" s="205">
        <v>2758.0477289642304</v>
      </c>
      <c r="F23" s="205">
        <v>210.02375916329945</v>
      </c>
      <c r="G23" s="205">
        <v>2548.0239698009309</v>
      </c>
      <c r="H23" s="205">
        <v>1004.3368662290691</v>
      </c>
      <c r="I23" s="205">
        <v>4364.5349639318665</v>
      </c>
      <c r="J23" s="205">
        <v>2879.744054019237</v>
      </c>
      <c r="K23" s="207">
        <v>1484.7909099126298</v>
      </c>
      <c r="L23" s="286"/>
      <c r="M23" s="309">
        <v>923.80630187434031</v>
      </c>
      <c r="N23" s="220">
        <v>610.53554162441901</v>
      </c>
      <c r="O23" s="220">
        <v>985.22377073615144</v>
      </c>
      <c r="P23" s="220"/>
      <c r="Q23" s="220"/>
      <c r="R23" s="220">
        <v>820.55892672588266</v>
      </c>
      <c r="S23" s="220">
        <v>991.27945772068711</v>
      </c>
      <c r="T23" s="220">
        <v>844.73016112018092</v>
      </c>
      <c r="U23" s="291">
        <v>1493.9621320165527</v>
      </c>
      <c r="V23" s="220"/>
      <c r="W23" s="208">
        <v>12.857457376992443</v>
      </c>
      <c r="X23" s="205">
        <v>14.977832681495883</v>
      </c>
      <c r="Y23" s="205">
        <v>12.051519764169516</v>
      </c>
      <c r="Z23" s="205">
        <v>14.801250425512613</v>
      </c>
      <c r="AA23" s="205">
        <v>11.890579503705867</v>
      </c>
      <c r="AB23" s="205">
        <v>15.047935761065556</v>
      </c>
      <c r="AC23" s="205">
        <v>14.686889000276571</v>
      </c>
      <c r="AD23" s="205">
        <v>15.619693513869537</v>
      </c>
      <c r="AE23" s="205">
        <v>16.840437384160168</v>
      </c>
      <c r="AF23" s="207">
        <v>13.323336953889253</v>
      </c>
      <c r="AG23" s="220"/>
      <c r="AH23" s="208">
        <v>12.751636677129795</v>
      </c>
      <c r="AI23" s="205">
        <v>18.303669517239452</v>
      </c>
      <c r="AJ23" s="205">
        <v>11.864285371844186</v>
      </c>
      <c r="AK23" s="205"/>
      <c r="AL23" s="205"/>
      <c r="AM23" s="205">
        <v>14.338734982946688</v>
      </c>
      <c r="AN23" s="205">
        <v>11.154956789545544</v>
      </c>
      <c r="AO23" s="205">
        <v>13.612896963379528</v>
      </c>
      <c r="AP23" s="207">
        <v>4.6744509133030743</v>
      </c>
    </row>
    <row r="24" spans="1:42" ht="14.25" customHeight="1">
      <c r="A24" s="185">
        <f>+'PIB D Pcorr'!A24</f>
        <v>1972</v>
      </c>
      <c r="B24" s="208">
        <v>23034.928370801783</v>
      </c>
      <c r="C24" s="205">
        <v>10675.437271835906</v>
      </c>
      <c r="D24" s="205">
        <v>763.70328960999882</v>
      </c>
      <c r="E24" s="205">
        <v>3286.1614050630192</v>
      </c>
      <c r="F24" s="205">
        <v>246.66244709699475</v>
      </c>
      <c r="G24" s="205">
        <v>3039.4989579660246</v>
      </c>
      <c r="H24" s="205">
        <v>1339.6625083454719</v>
      </c>
      <c r="I24" s="205">
        <v>5285.910068817414</v>
      </c>
      <c r="J24" s="205">
        <v>3499.7741026424392</v>
      </c>
      <c r="K24" s="207">
        <v>1786.135966174975</v>
      </c>
      <c r="L24" s="286"/>
      <c r="M24" s="309">
        <v>1086.9715006513597</v>
      </c>
      <c r="N24" s="220">
        <v>732.90482059556098</v>
      </c>
      <c r="O24" s="220">
        <v>1111.3121849810916</v>
      </c>
      <c r="P24" s="220"/>
      <c r="Q24" s="220"/>
      <c r="R24" s="220">
        <v>1034.8045727183885</v>
      </c>
      <c r="S24" s="220">
        <v>1167.4783704891884</v>
      </c>
      <c r="T24" s="220">
        <v>1005.513262980189</v>
      </c>
      <c r="U24" s="291">
        <v>1705.8822997493101</v>
      </c>
      <c r="V24" s="220"/>
      <c r="W24" s="208">
        <v>17.366185623141828</v>
      </c>
      <c r="X24" s="205">
        <v>21.384960397770204</v>
      </c>
      <c r="Y24" s="205">
        <v>14.365253216002527</v>
      </c>
      <c r="Z24" s="205">
        <v>19.148097784990803</v>
      </c>
      <c r="AA24" s="205">
        <v>17.445020544179336</v>
      </c>
      <c r="AB24" s="205">
        <v>19.288475853839437</v>
      </c>
      <c r="AC24" s="205">
        <v>33.387765937083678</v>
      </c>
      <c r="AD24" s="205">
        <v>21.110498884754293</v>
      </c>
      <c r="AE24" s="205">
        <v>21.530734571978051</v>
      </c>
      <c r="AF24" s="207">
        <v>20.295454009755321</v>
      </c>
      <c r="AG24" s="220"/>
      <c r="AH24" s="208">
        <v>17.662273838787247</v>
      </c>
      <c r="AI24" s="205">
        <v>20.04294109488869</v>
      </c>
      <c r="AJ24" s="205">
        <v>12.797946820825068</v>
      </c>
      <c r="AK24" s="205"/>
      <c r="AL24" s="205"/>
      <c r="AM24" s="205">
        <v>26.109720949276461</v>
      </c>
      <c r="AN24" s="205">
        <v>17.774898026601569</v>
      </c>
      <c r="AO24" s="205">
        <v>19.033664152206487</v>
      </c>
      <c r="AP24" s="207">
        <v>14.185109728765832</v>
      </c>
    </row>
    <row r="25" spans="1:42" ht="14.25" customHeight="1">
      <c r="A25" s="185">
        <f>+'PIB D Pcorr'!A25</f>
        <v>1973</v>
      </c>
      <c r="B25" s="208">
        <v>27769.620514865015</v>
      </c>
      <c r="C25" s="205">
        <v>12992.673318804176</v>
      </c>
      <c r="D25" s="205">
        <v>890.5979519984686</v>
      </c>
      <c r="E25" s="205">
        <v>3948.2976763609381</v>
      </c>
      <c r="F25" s="205">
        <v>293.34086164935923</v>
      </c>
      <c r="G25" s="205">
        <v>3654.9568147115788</v>
      </c>
      <c r="H25" s="205">
        <v>1730.4300694848225</v>
      </c>
      <c r="I25" s="205">
        <v>6423.3476209599476</v>
      </c>
      <c r="J25" s="205">
        <v>4262.9250277856672</v>
      </c>
      <c r="K25" s="207">
        <v>2160.4225931742803</v>
      </c>
      <c r="L25" s="286"/>
      <c r="M25" s="309">
        <v>1283.9717490543319</v>
      </c>
      <c r="N25" s="220">
        <v>874.91169763437551</v>
      </c>
      <c r="O25" s="220">
        <v>1277.1144922213994</v>
      </c>
      <c r="P25" s="220"/>
      <c r="Q25" s="220"/>
      <c r="R25" s="220">
        <v>1294.1677796269796</v>
      </c>
      <c r="S25" s="220">
        <v>1374.706616004996</v>
      </c>
      <c r="T25" s="220">
        <v>1232.6498026543827</v>
      </c>
      <c r="U25" s="291">
        <v>1779.326219940569</v>
      </c>
      <c r="V25" s="220"/>
      <c r="W25" s="208">
        <v>20.554403590265768</v>
      </c>
      <c r="X25" s="205">
        <v>21.706240109542275</v>
      </c>
      <c r="Y25" s="205">
        <v>16.615701950592786</v>
      </c>
      <c r="Z25" s="205">
        <v>20.149231570846137</v>
      </c>
      <c r="AA25" s="205">
        <v>18.924005296197024</v>
      </c>
      <c r="AB25" s="205">
        <v>20.248661547737679</v>
      </c>
      <c r="AC25" s="205">
        <v>29.169104808491042</v>
      </c>
      <c r="AD25" s="205">
        <v>21.518291785789035</v>
      </c>
      <c r="AE25" s="205">
        <v>21.805719533927203</v>
      </c>
      <c r="AF25" s="207">
        <v>20.955102751827081</v>
      </c>
      <c r="AG25" s="220"/>
      <c r="AH25" s="208">
        <v>18.123773096619477</v>
      </c>
      <c r="AI25" s="205">
        <v>19.375896166629005</v>
      </c>
      <c r="AJ25" s="205">
        <v>14.919507720787628</v>
      </c>
      <c r="AK25" s="205"/>
      <c r="AL25" s="205"/>
      <c r="AM25" s="205">
        <v>25.063979590586349</v>
      </c>
      <c r="AN25" s="205">
        <v>17.750071500594601</v>
      </c>
      <c r="AO25" s="205">
        <v>22.58911424012404</v>
      </c>
      <c r="AP25" s="207">
        <v>4.3053333868375399</v>
      </c>
    </row>
    <row r="26" spans="1:42" ht="14.25" customHeight="1">
      <c r="A26" s="185">
        <f>+'PIB D Pcorr'!A26</f>
        <v>1974</v>
      </c>
      <c r="B26" s="208">
        <v>34008.266924595555</v>
      </c>
      <c r="C26" s="205">
        <v>16202.234383452089</v>
      </c>
      <c r="D26" s="205">
        <v>1018.2698005947038</v>
      </c>
      <c r="E26" s="205">
        <v>4940.44010150949</v>
      </c>
      <c r="F26" s="205">
        <v>353.67156792147631</v>
      </c>
      <c r="G26" s="205">
        <v>4586.7685335880133</v>
      </c>
      <c r="H26" s="205">
        <v>2246.2592729405592</v>
      </c>
      <c r="I26" s="205">
        <v>7997.2652084073379</v>
      </c>
      <c r="J26" s="205">
        <v>5292.6538530472253</v>
      </c>
      <c r="K26" s="207">
        <v>2704.6113553601122</v>
      </c>
      <c r="L26" s="286"/>
      <c r="M26" s="309">
        <v>1565.0340910571624</v>
      </c>
      <c r="N26" s="220">
        <v>1022.4553224196002</v>
      </c>
      <c r="O26" s="220">
        <v>1560.406215574731</v>
      </c>
      <c r="P26" s="220"/>
      <c r="Q26" s="220"/>
      <c r="R26" s="220">
        <v>1622.3069524258267</v>
      </c>
      <c r="S26" s="220">
        <v>1664.0165137120305</v>
      </c>
      <c r="T26" s="220">
        <v>1514.9041043183081</v>
      </c>
      <c r="U26" s="291">
        <v>2061.0031929940892</v>
      </c>
      <c r="V26" s="220"/>
      <c r="W26" s="208">
        <v>22.465724392564201</v>
      </c>
      <c r="X26" s="205">
        <v>24.702853569039895</v>
      </c>
      <c r="Y26" s="205">
        <v>14.335520119908685</v>
      </c>
      <c r="Z26" s="205">
        <v>25.128359269582432</v>
      </c>
      <c r="AA26" s="205">
        <v>20.56675838916453</v>
      </c>
      <c r="AB26" s="205">
        <v>25.494465902464182</v>
      </c>
      <c r="AC26" s="205">
        <v>29.809306515882916</v>
      </c>
      <c r="AD26" s="205">
        <v>24.503073480120531</v>
      </c>
      <c r="AE26" s="205">
        <v>24.15545238421517</v>
      </c>
      <c r="AF26" s="207">
        <v>25.188996074432946</v>
      </c>
      <c r="AG26" s="220"/>
      <c r="AH26" s="208">
        <v>21.890072130468454</v>
      </c>
      <c r="AI26" s="205">
        <v>16.863830393873979</v>
      </c>
      <c r="AJ26" s="205">
        <v>22.18217122104511</v>
      </c>
      <c r="AK26" s="205"/>
      <c r="AL26" s="205"/>
      <c r="AM26" s="205">
        <v>25.355226576064748</v>
      </c>
      <c r="AN26" s="205">
        <v>21.045210253500592</v>
      </c>
      <c r="AO26" s="205">
        <v>22.898174408994354</v>
      </c>
      <c r="AP26" s="207">
        <v>15.830541353059392</v>
      </c>
    </row>
    <row r="27" spans="1:42" ht="14.25" customHeight="1">
      <c r="A27" s="185">
        <f>+'PIB D Pcorr'!A27</f>
        <v>1975</v>
      </c>
      <c r="B27" s="208">
        <v>39929.019302178502</v>
      </c>
      <c r="C27" s="205">
        <v>19782.121847423707</v>
      </c>
      <c r="D27" s="205">
        <v>1170.4785217555532</v>
      </c>
      <c r="E27" s="205">
        <v>6045.2739329760616</v>
      </c>
      <c r="F27" s="205">
        <v>422.25190648370983</v>
      </c>
      <c r="G27" s="205">
        <v>5623.022026492351</v>
      </c>
      <c r="H27" s="205">
        <v>2812.2215830004784</v>
      </c>
      <c r="I27" s="205">
        <v>9754.1478096916126</v>
      </c>
      <c r="J27" s="205">
        <v>6443.6733805712283</v>
      </c>
      <c r="K27" s="207">
        <v>3310.4744291203842</v>
      </c>
      <c r="L27" s="286"/>
      <c r="M27" s="309">
        <v>1920.573570662367</v>
      </c>
      <c r="N27" s="220">
        <v>1268.7438145693502</v>
      </c>
      <c r="O27" s="220">
        <v>1904.0469187324397</v>
      </c>
      <c r="P27" s="220"/>
      <c r="Q27" s="220"/>
      <c r="R27" s="220">
        <v>2070.1288683302655</v>
      </c>
      <c r="S27" s="220">
        <v>2013.6035957709885</v>
      </c>
      <c r="T27" s="220">
        <v>1832.6907372792873</v>
      </c>
      <c r="U27" s="291">
        <v>2492.5233723029282</v>
      </c>
      <c r="V27" s="220"/>
      <c r="W27" s="208">
        <v>17.409744491569267</v>
      </c>
      <c r="X27" s="205">
        <v>22.095023311277885</v>
      </c>
      <c r="Y27" s="205">
        <v>14.947779171291774</v>
      </c>
      <c r="Z27" s="205">
        <v>22.363065005666272</v>
      </c>
      <c r="AA27" s="205">
        <v>19.390967434922569</v>
      </c>
      <c r="AB27" s="205">
        <v>22.592234278142765</v>
      </c>
      <c r="AC27" s="205">
        <v>25.195769556869664</v>
      </c>
      <c r="AD27" s="205">
        <v>21.968542439199148</v>
      </c>
      <c r="AE27" s="205">
        <v>21.747493024908636</v>
      </c>
      <c r="AF27" s="207">
        <v>22.401114029176394</v>
      </c>
      <c r="AG27" s="220"/>
      <c r="AH27" s="208">
        <v>22.717682741661037</v>
      </c>
      <c r="AI27" s="205">
        <v>24.087946607477974</v>
      </c>
      <c r="AJ27" s="205">
        <v>22.022515658279307</v>
      </c>
      <c r="AK27" s="205"/>
      <c r="AL27" s="205"/>
      <c r="AM27" s="205">
        <v>27.604018785397734</v>
      </c>
      <c r="AN27" s="205">
        <v>21.008630574170883</v>
      </c>
      <c r="AO27" s="205">
        <v>20.977343189916308</v>
      </c>
      <c r="AP27" s="207">
        <v>20.937385287693555</v>
      </c>
    </row>
    <row r="28" spans="1:42" ht="14.25" customHeight="1">
      <c r="A28" s="185">
        <f>+'PIB D Pcorr'!A28</f>
        <v>1976</v>
      </c>
      <c r="B28" s="208">
        <v>48050.688425537352</v>
      </c>
      <c r="C28" s="205">
        <v>24363.441705715162</v>
      </c>
      <c r="D28" s="205">
        <v>1324.7798370106989</v>
      </c>
      <c r="E28" s="205">
        <v>7358.0535545623006</v>
      </c>
      <c r="F28" s="205">
        <v>528.04751705032095</v>
      </c>
      <c r="G28" s="205">
        <v>6830.0060375119801</v>
      </c>
      <c r="H28" s="205">
        <v>3490.9212546938329</v>
      </c>
      <c r="I28" s="205">
        <v>12189.687059448333</v>
      </c>
      <c r="J28" s="205">
        <v>7868.4331292419474</v>
      </c>
      <c r="K28" s="207">
        <v>4321.2539302063869</v>
      </c>
      <c r="L28" s="286"/>
      <c r="M28" s="309">
        <v>2372.4790951582286</v>
      </c>
      <c r="N28" s="220">
        <v>1564.7083798023889</v>
      </c>
      <c r="O28" s="220">
        <v>2336.4027951342264</v>
      </c>
      <c r="P28" s="220"/>
      <c r="Q28" s="220"/>
      <c r="R28" s="220">
        <v>2632.4087598168589</v>
      </c>
      <c r="S28" s="220">
        <v>2464.0124359222023</v>
      </c>
      <c r="T28" s="220">
        <v>2235.2534210015906</v>
      </c>
      <c r="U28" s="291">
        <v>3028.3452537233302</v>
      </c>
      <c r="V28" s="220"/>
      <c r="W28" s="208">
        <v>20.340266966976905</v>
      </c>
      <c r="X28" s="205">
        <v>23.158890101003472</v>
      </c>
      <c r="Y28" s="205">
        <v>13.182754949122465</v>
      </c>
      <c r="Z28" s="205">
        <v>21.715800411048768</v>
      </c>
      <c r="AA28" s="205">
        <v>25.05509364010241</v>
      </c>
      <c r="AB28" s="205">
        <v>21.46504149073283</v>
      </c>
      <c r="AC28" s="205">
        <v>24.133932965880334</v>
      </c>
      <c r="AD28" s="205">
        <v>24.969267405777849</v>
      </c>
      <c r="AE28" s="205">
        <v>22.110986459472205</v>
      </c>
      <c r="AF28" s="207">
        <v>30.532768723260428</v>
      </c>
      <c r="AG28" s="220"/>
      <c r="AH28" s="208">
        <v>23.529716924096199</v>
      </c>
      <c r="AI28" s="205">
        <v>23.327370099021749</v>
      </c>
      <c r="AJ28" s="205">
        <v>22.707207062398126</v>
      </c>
      <c r="AK28" s="205"/>
      <c r="AL28" s="205"/>
      <c r="AM28" s="205">
        <v>27.161588830946549</v>
      </c>
      <c r="AN28" s="205">
        <v>22.368297369808609</v>
      </c>
      <c r="AO28" s="205">
        <v>21.965663684202717</v>
      </c>
      <c r="AP28" s="207">
        <v>21.49716577884433</v>
      </c>
    </row>
    <row r="29" spans="1:42" ht="14.25" customHeight="1">
      <c r="A29" s="185">
        <f>+'PIB D Pcorr'!A29</f>
        <v>1977</v>
      </c>
      <c r="B29" s="208">
        <v>60968.839093171344</v>
      </c>
      <c r="C29" s="205">
        <v>30939.516779013884</v>
      </c>
      <c r="D29" s="205">
        <v>1588.2486476599304</v>
      </c>
      <c r="E29" s="205">
        <v>9273.7972314791296</v>
      </c>
      <c r="F29" s="205">
        <v>677.02890084908267</v>
      </c>
      <c r="G29" s="205">
        <v>8596.768330630046</v>
      </c>
      <c r="H29" s="205">
        <v>4455.2752105283653</v>
      </c>
      <c r="I29" s="205">
        <v>15622.195689346458</v>
      </c>
      <c r="J29" s="205">
        <v>9937.8258317054278</v>
      </c>
      <c r="K29" s="207">
        <v>5684.3698576410297</v>
      </c>
      <c r="L29" s="286"/>
      <c r="M29" s="309">
        <v>3012.0080420006525</v>
      </c>
      <c r="N29" s="220">
        <v>2026.4147134841839</v>
      </c>
      <c r="O29" s="220">
        <v>2973.1164190914778</v>
      </c>
      <c r="P29" s="220"/>
      <c r="Q29" s="220"/>
      <c r="R29" s="220">
        <v>3338.0634434557046</v>
      </c>
      <c r="S29" s="220">
        <v>3103.103755996447</v>
      </c>
      <c r="T29" s="220">
        <v>2788.2003963503944</v>
      </c>
      <c r="U29" s="291">
        <v>3866.5664950055066</v>
      </c>
      <c r="V29" s="220"/>
      <c r="W29" s="208">
        <v>26.884423701135617</v>
      </c>
      <c r="X29" s="205">
        <v>26.991568567080204</v>
      </c>
      <c r="Y29" s="205">
        <v>19.887743101807477</v>
      </c>
      <c r="Z29" s="205">
        <v>26.036011598868946</v>
      </c>
      <c r="AA29" s="205">
        <v>28.213632104734309</v>
      </c>
      <c r="AB29" s="205">
        <v>25.867653460547423</v>
      </c>
      <c r="AC29" s="205">
        <v>27.62462643744481</v>
      </c>
      <c r="AD29" s="205">
        <v>28.159120190354336</v>
      </c>
      <c r="AE29" s="205">
        <v>26.299933779355221</v>
      </c>
      <c r="AF29" s="207">
        <v>31.544453287186002</v>
      </c>
      <c r="AG29" s="220"/>
      <c r="AH29" s="208">
        <v>26.956146764267764</v>
      </c>
      <c r="AI29" s="205">
        <v>29.507500543973908</v>
      </c>
      <c r="AJ29" s="205">
        <v>27.2518773425227</v>
      </c>
      <c r="AK29" s="205"/>
      <c r="AL29" s="205"/>
      <c r="AM29" s="205">
        <v>26.806425142269298</v>
      </c>
      <c r="AN29" s="205">
        <v>25.937016824959858</v>
      </c>
      <c r="AO29" s="205">
        <v>24.737551910379587</v>
      </c>
      <c r="AP29" s="207">
        <v>27.67918354922012</v>
      </c>
    </row>
    <row r="30" spans="1:42" ht="14.25" customHeight="1">
      <c r="A30" s="185">
        <f>+'PIB D Pcorr'!A30</f>
        <v>1978</v>
      </c>
      <c r="B30" s="208">
        <v>74624.686691396098</v>
      </c>
      <c r="C30" s="205">
        <v>38123.865434270883</v>
      </c>
      <c r="D30" s="205">
        <v>1803.6738771183791</v>
      </c>
      <c r="E30" s="205">
        <v>11446.025993017331</v>
      </c>
      <c r="F30" s="205">
        <v>878.36764318948076</v>
      </c>
      <c r="G30" s="205">
        <v>10567.658349827851</v>
      </c>
      <c r="H30" s="205">
        <v>5233.7873572168855</v>
      </c>
      <c r="I30" s="205">
        <v>19640.378206918296</v>
      </c>
      <c r="J30" s="205">
        <v>12665.449735385577</v>
      </c>
      <c r="K30" s="207">
        <v>6974.9284715327194</v>
      </c>
      <c r="L30" s="286"/>
      <c r="M30" s="309">
        <v>3776.9837678063504</v>
      </c>
      <c r="N30" s="220">
        <v>2383.8079770975637</v>
      </c>
      <c r="O30" s="220">
        <v>3741.944793178101</v>
      </c>
      <c r="P30" s="220"/>
      <c r="Q30" s="220"/>
      <c r="R30" s="220">
        <v>4136.5119549347364</v>
      </c>
      <c r="S30" s="220">
        <v>3917.8990172752615</v>
      </c>
      <c r="T30" s="220">
        <v>3659.1809085854411</v>
      </c>
      <c r="U30" s="291">
        <v>4495.0025704575846</v>
      </c>
      <c r="V30" s="220"/>
      <c r="W30" s="208">
        <v>22.398077118306546</v>
      </c>
      <c r="X30" s="205">
        <v>23.220623342540712</v>
      </c>
      <c r="Y30" s="205">
        <v>13.563696703022465</v>
      </c>
      <c r="Z30" s="205">
        <v>23.423293687776049</v>
      </c>
      <c r="AA30" s="205">
        <v>29.738574245189973</v>
      </c>
      <c r="AB30" s="205">
        <v>22.925940811683599</v>
      </c>
      <c r="AC30" s="205">
        <v>17.473940663616027</v>
      </c>
      <c r="AD30" s="205">
        <v>25.720984408817984</v>
      </c>
      <c r="AE30" s="205">
        <v>27.446887778793581</v>
      </c>
      <c r="AF30" s="207">
        <v>22.703635516554186</v>
      </c>
      <c r="AG30" s="220"/>
      <c r="AH30" s="208">
        <v>25.397532647276112</v>
      </c>
      <c r="AI30" s="205">
        <v>17.636728614099127</v>
      </c>
      <c r="AJ30" s="205">
        <v>25.859343049928761</v>
      </c>
      <c r="AK30" s="205"/>
      <c r="AL30" s="205"/>
      <c r="AM30" s="205">
        <v>23.919512765534613</v>
      </c>
      <c r="AN30" s="205">
        <v>26.257428863095591</v>
      </c>
      <c r="AO30" s="205">
        <v>31.238088674512564</v>
      </c>
      <c r="AP30" s="207">
        <v>16.253078183546997</v>
      </c>
    </row>
    <row r="31" spans="1:42" ht="14.25" customHeight="1">
      <c r="A31" s="185">
        <f>+'PIB D Pcorr'!A31</f>
        <v>1979</v>
      </c>
      <c r="B31" s="208">
        <v>87295.487988853885</v>
      </c>
      <c r="C31" s="205">
        <v>44384.944368047385</v>
      </c>
      <c r="D31" s="205">
        <v>1977.3711808574612</v>
      </c>
      <c r="E31" s="205">
        <v>13340.81981483553</v>
      </c>
      <c r="F31" s="205">
        <v>1057.8725587246104</v>
      </c>
      <c r="G31" s="205">
        <v>12282.94725611092</v>
      </c>
      <c r="H31" s="205">
        <v>5888.8093516467197</v>
      </c>
      <c r="I31" s="205">
        <v>23177.944020707677</v>
      </c>
      <c r="J31" s="205">
        <v>15080.999020527974</v>
      </c>
      <c r="K31" s="207">
        <v>8096.9450001797022</v>
      </c>
      <c r="L31" s="286"/>
      <c r="M31" s="309">
        <v>4487.0804614763165</v>
      </c>
      <c r="N31" s="220">
        <v>2834.4475056680672</v>
      </c>
      <c r="O31" s="220">
        <v>4451.3335004987148</v>
      </c>
      <c r="P31" s="220"/>
      <c r="Q31" s="220"/>
      <c r="R31" s="220">
        <v>5039.1085057750324</v>
      </c>
      <c r="S31" s="220">
        <v>4609.3719827257655</v>
      </c>
      <c r="T31" s="220">
        <v>4346.1876208925951</v>
      </c>
      <c r="U31" s="291">
        <v>5195.3409038951841</v>
      </c>
      <c r="V31" s="220"/>
      <c r="W31" s="208">
        <v>16.979369507917387</v>
      </c>
      <c r="X31" s="205">
        <v>16.422990854826057</v>
      </c>
      <c r="Y31" s="205">
        <v>9.6301945680217891</v>
      </c>
      <c r="Z31" s="205">
        <v>16.554163191435368</v>
      </c>
      <c r="AA31" s="205">
        <v>20.436193993134943</v>
      </c>
      <c r="AB31" s="205">
        <v>16.231494712459281</v>
      </c>
      <c r="AC31" s="205">
        <v>12.515258066925906</v>
      </c>
      <c r="AD31" s="205">
        <v>18.01169904428459</v>
      </c>
      <c r="AE31" s="205">
        <v>19.071958245538447</v>
      </c>
      <c r="AF31" s="207">
        <v>16.086423441134201</v>
      </c>
      <c r="AG31" s="220"/>
      <c r="AH31" s="208">
        <v>18.800628684787448</v>
      </c>
      <c r="AI31" s="205">
        <v>18.904187455534284</v>
      </c>
      <c r="AJ31" s="205">
        <v>18.957754497444547</v>
      </c>
      <c r="AK31" s="205"/>
      <c r="AL31" s="205"/>
      <c r="AM31" s="205">
        <v>21.820233101551302</v>
      </c>
      <c r="AN31" s="205">
        <v>17.649075752120712</v>
      </c>
      <c r="AO31" s="205">
        <v>18.774876932027283</v>
      </c>
      <c r="AP31" s="207">
        <v>15.580376706354283</v>
      </c>
    </row>
    <row r="32" spans="1:42" ht="14.25" customHeight="1" thickBot="1">
      <c r="A32" s="185">
        <f>+'PIB D Pcorr'!A32</f>
        <v>1980</v>
      </c>
      <c r="B32" s="921">
        <v>100301.78642027477</v>
      </c>
      <c r="C32" s="340">
        <v>50295.383516378191</v>
      </c>
      <c r="D32" s="340">
        <v>1396.3948383052734</v>
      </c>
      <c r="E32" s="340">
        <v>16031.861142879003</v>
      </c>
      <c r="F32" s="340">
        <v>1395.3880648097399</v>
      </c>
      <c r="G32" s="340">
        <v>14636.473078069263</v>
      </c>
      <c r="H32" s="340">
        <v>5226.1612153155556</v>
      </c>
      <c r="I32" s="340">
        <v>27640.96631987836</v>
      </c>
      <c r="J32" s="340">
        <v>17714.179653915853</v>
      </c>
      <c r="K32" s="1304">
        <v>9926.786665962507</v>
      </c>
      <c r="L32" s="154"/>
      <c r="M32" s="921">
        <v>5262.3599884359173</v>
      </c>
      <c r="N32" s="340">
        <v>2187.5135329090022</v>
      </c>
      <c r="O32" s="340">
        <v>5586.7031718242652</v>
      </c>
      <c r="P32" s="340">
        <v>6416.4908195454318</v>
      </c>
      <c r="Q32" s="340">
        <v>5518.6635529711912</v>
      </c>
      <c r="R32" s="340">
        <v>4861.9094848998429</v>
      </c>
      <c r="S32" s="340">
        <v>5556.354838475454</v>
      </c>
      <c r="T32" s="340">
        <v>5283.5035958019398</v>
      </c>
      <c r="U32" s="1304">
        <v>6120.3745549473433</v>
      </c>
      <c r="V32" s="340"/>
      <c r="W32" s="921">
        <v>14.899164585782</v>
      </c>
      <c r="X32" s="340">
        <v>13.316315323773885</v>
      </c>
      <c r="Y32" s="340">
        <v>-29.381248608076461</v>
      </c>
      <c r="Z32" s="340">
        <v>20.171483952215041</v>
      </c>
      <c r="AA32" s="340">
        <v>31.905119695329297</v>
      </c>
      <c r="AB32" s="340">
        <v>19.160921014192532</v>
      </c>
      <c r="AC32" s="340">
        <v>-11.252667504779456</v>
      </c>
      <c r="AD32" s="340">
        <v>19.255471042570992</v>
      </c>
      <c r="AE32" s="340">
        <v>17.460253328069598</v>
      </c>
      <c r="AF32" s="1304">
        <v>22.599161359527486</v>
      </c>
      <c r="AG32" s="340"/>
      <c r="AH32" s="921">
        <v>17.278039331269813</v>
      </c>
      <c r="AI32" s="340">
        <v>-22.823988500947223</v>
      </c>
      <c r="AJ32" s="340">
        <v>25.506281908519025</v>
      </c>
      <c r="AK32" s="340"/>
      <c r="AL32" s="340"/>
      <c r="AM32" s="340">
        <v>-3.5164755962708849</v>
      </c>
      <c r="AN32" s="340">
        <v>20.544726251181999</v>
      </c>
      <c r="AO32" s="340">
        <v>21.566394658241748</v>
      </c>
      <c r="AP32" s="1304">
        <v>17.805061653579244</v>
      </c>
    </row>
    <row r="33" spans="1:42" ht="14.25" customHeight="1">
      <c r="A33" s="185">
        <f>+'PIB D Pcorr'!A33</f>
        <v>1981</v>
      </c>
      <c r="B33" s="208">
        <v>112534.40443139896</v>
      </c>
      <c r="C33" s="205">
        <v>56506.258913255224</v>
      </c>
      <c r="D33" s="205">
        <v>1457.7707473428557</v>
      </c>
      <c r="E33" s="205">
        <v>17632.372317445741</v>
      </c>
      <c r="F33" s="205">
        <v>1675.5290332529917</v>
      </c>
      <c r="G33" s="205">
        <v>15956.843284192748</v>
      </c>
      <c r="H33" s="205">
        <v>5422.7862032899166</v>
      </c>
      <c r="I33" s="205">
        <v>31993.329645176709</v>
      </c>
      <c r="J33" s="205">
        <v>20323.09854473349</v>
      </c>
      <c r="K33" s="207">
        <v>11670.231100443219</v>
      </c>
      <c r="L33" s="286"/>
      <c r="M33" s="309">
        <v>6082.013874769762</v>
      </c>
      <c r="N33" s="220">
        <v>2403.6199509994763</v>
      </c>
      <c r="O33" s="220">
        <v>6528.7654488785001</v>
      </c>
      <c r="P33" s="220">
        <v>7787.2608283141808</v>
      </c>
      <c r="Q33" s="220">
        <v>6419.8235419437533</v>
      </c>
      <c r="R33" s="220">
        <v>5593.7092517419142</v>
      </c>
      <c r="S33" s="220">
        <v>6380.7219693207744</v>
      </c>
      <c r="T33" s="220">
        <v>6117.7242160087962</v>
      </c>
      <c r="U33" s="291">
        <v>6897.0632128139468</v>
      </c>
      <c r="V33" s="220"/>
      <c r="W33" s="208">
        <v>12.195812704539733</v>
      </c>
      <c r="X33" s="205">
        <v>12.348798165252139</v>
      </c>
      <c r="Y33" s="205">
        <v>4.395311938568236</v>
      </c>
      <c r="Z33" s="205">
        <v>9.983314852235047</v>
      </c>
      <c r="AA33" s="205">
        <v>20.076205000466917</v>
      </c>
      <c r="AB33" s="205">
        <v>9.0210954447890845</v>
      </c>
      <c r="AC33" s="205">
        <v>3.7623215180989877</v>
      </c>
      <c r="AD33" s="205">
        <v>15.746060665644279</v>
      </c>
      <c r="AE33" s="205">
        <v>14.727856111817839</v>
      </c>
      <c r="AF33" s="207">
        <v>17.563029136696649</v>
      </c>
      <c r="AG33" s="220"/>
      <c r="AH33" s="208">
        <v>15.575785163596588</v>
      </c>
      <c r="AI33" s="205">
        <v>9.8790894245619256</v>
      </c>
      <c r="AJ33" s="205">
        <v>16.862579737641891</v>
      </c>
      <c r="AK33" s="205">
        <v>21.363234941336053</v>
      </c>
      <c r="AL33" s="205">
        <v>16.329315609163864</v>
      </c>
      <c r="AM33" s="205">
        <v>15.05169458861586</v>
      </c>
      <c r="AN33" s="205">
        <v>14.836473817995198</v>
      </c>
      <c r="AO33" s="205">
        <v>15.789155909152687</v>
      </c>
      <c r="AP33" s="207">
        <v>12.690214477785112</v>
      </c>
    </row>
    <row r="34" spans="1:42" ht="14.25" customHeight="1">
      <c r="A34" s="185">
        <f>+'PIB D Pcorr'!A34</f>
        <v>1982</v>
      </c>
      <c r="B34" s="208">
        <v>129413.03956965175</v>
      </c>
      <c r="C34" s="205">
        <v>63910.092743470246</v>
      </c>
      <c r="D34" s="205">
        <v>1594.6546792067429</v>
      </c>
      <c r="E34" s="205">
        <v>19383.667300881963</v>
      </c>
      <c r="F34" s="205">
        <v>1963.349317608302</v>
      </c>
      <c r="G34" s="205">
        <v>17420.317983273661</v>
      </c>
      <c r="H34" s="205">
        <v>6052.2332992255915</v>
      </c>
      <c r="I34" s="205">
        <v>36879.537464155947</v>
      </c>
      <c r="J34" s="205">
        <v>23529.970939299496</v>
      </c>
      <c r="K34" s="207">
        <v>13349.566524856449</v>
      </c>
      <c r="L34" s="286"/>
      <c r="M34" s="309">
        <v>6910.4683015587389</v>
      </c>
      <c r="N34" s="220">
        <v>2598.4237327746473</v>
      </c>
      <c r="O34" s="220">
        <v>7502.5307224063154</v>
      </c>
      <c r="P34" s="220">
        <v>8905.3555854048809</v>
      </c>
      <c r="Q34" s="220">
        <v>7371.6551194342355</v>
      </c>
      <c r="R34" s="220">
        <v>6338.5295523952591</v>
      </c>
      <c r="S34" s="220">
        <v>7236.7435929583453</v>
      </c>
      <c r="T34" s="220">
        <v>6981.7804133277277</v>
      </c>
      <c r="U34" s="291">
        <v>7734.5991008876335</v>
      </c>
      <c r="V34" s="220"/>
      <c r="W34" s="208">
        <v>14.998644391051119</v>
      </c>
      <c r="X34" s="205">
        <v>13.102679194495792</v>
      </c>
      <c r="Y34" s="205">
        <v>9.389949147586595</v>
      </c>
      <c r="Z34" s="205">
        <v>9.932270893029326</v>
      </c>
      <c r="AA34" s="205">
        <v>17.177875085608974</v>
      </c>
      <c r="AB34" s="205">
        <v>9.1714549865302466</v>
      </c>
      <c r="AC34" s="205">
        <v>11.60744813346688</v>
      </c>
      <c r="AD34" s="205">
        <v>15.272582982671445</v>
      </c>
      <c r="AE34" s="205">
        <v>15.779446168148571</v>
      </c>
      <c r="AF34" s="207">
        <v>14.389907191721774</v>
      </c>
      <c r="AG34" s="220"/>
      <c r="AH34" s="208">
        <v>13.621383374768081</v>
      </c>
      <c r="AI34" s="205">
        <v>8.1045999678180269</v>
      </c>
      <c r="AJ34" s="205">
        <v>14.914998572893845</v>
      </c>
      <c r="AK34" s="205">
        <v>14.357998039892927</v>
      </c>
      <c r="AL34" s="205">
        <v>14.826444547450791</v>
      </c>
      <c r="AM34" s="205">
        <v>13.31532024874913</v>
      </c>
      <c r="AN34" s="205">
        <v>13.415748684136663</v>
      </c>
      <c r="AO34" s="205">
        <v>14.123817400233207</v>
      </c>
      <c r="AP34" s="207">
        <v>12.143369753631394</v>
      </c>
    </row>
    <row r="35" spans="1:42" ht="14.25" customHeight="1">
      <c r="A35" s="185">
        <f>+'PIB D Pcorr'!A35</f>
        <v>1983</v>
      </c>
      <c r="B35" s="208">
        <v>147363.75157668718</v>
      </c>
      <c r="C35" s="205">
        <v>72330.323238500539</v>
      </c>
      <c r="D35" s="205">
        <v>1819.4722799176845</v>
      </c>
      <c r="E35" s="205">
        <v>21361.914989482309</v>
      </c>
      <c r="F35" s="205">
        <v>2245.8638446850973</v>
      </c>
      <c r="G35" s="205">
        <v>19116.051144797213</v>
      </c>
      <c r="H35" s="205">
        <v>6426.1140080195237</v>
      </c>
      <c r="I35" s="205">
        <v>42722.821961081019</v>
      </c>
      <c r="J35" s="205">
        <v>26928.189742781735</v>
      </c>
      <c r="K35" s="207">
        <v>15794.632218299281</v>
      </c>
      <c r="L35" s="286"/>
      <c r="M35" s="309">
        <v>7870.5888205089859</v>
      </c>
      <c r="N35" s="220">
        <v>3009.3739236468623</v>
      </c>
      <c r="O35" s="220">
        <v>8434.8412676752723</v>
      </c>
      <c r="P35" s="220">
        <v>10168.819346771816</v>
      </c>
      <c r="Q35" s="220">
        <v>8269.1800837934461</v>
      </c>
      <c r="R35" s="220">
        <v>7112.6464194512273</v>
      </c>
      <c r="S35" s="220">
        <v>8296.8352816754523</v>
      </c>
      <c r="T35" s="220">
        <v>7981.5574229401582</v>
      </c>
      <c r="U35" s="291">
        <v>8895.9290192574135</v>
      </c>
      <c r="V35" s="220"/>
      <c r="W35" s="208">
        <v>13.870868087735566</v>
      </c>
      <c r="X35" s="205">
        <v>13.175118566684606</v>
      </c>
      <c r="Y35" s="205">
        <v>14.098199669333834</v>
      </c>
      <c r="Z35" s="205">
        <v>10.205745166242796</v>
      </c>
      <c r="AA35" s="205">
        <v>14.389417336133882</v>
      </c>
      <c r="AB35" s="205">
        <v>9.7342262245254894</v>
      </c>
      <c r="AC35" s="205">
        <v>6.1775660373464492</v>
      </c>
      <c r="AD35" s="205">
        <v>15.844245613449726</v>
      </c>
      <c r="AE35" s="205">
        <v>14.44208669976117</v>
      </c>
      <c r="AF35" s="207">
        <v>18.315693538739254</v>
      </c>
      <c r="AG35" s="220"/>
      <c r="AH35" s="208">
        <v>13.893711352871406</v>
      </c>
      <c r="AI35" s="205">
        <v>15.815364741661831</v>
      </c>
      <c r="AJ35" s="205">
        <v>12.426614162133465</v>
      </c>
      <c r="AK35" s="205">
        <v>14.187684582046822</v>
      </c>
      <c r="AL35" s="205">
        <v>12.175352072467739</v>
      </c>
      <c r="AM35" s="205">
        <v>12.212877776414842</v>
      </c>
      <c r="AN35" s="205">
        <v>14.648739106199926</v>
      </c>
      <c r="AO35" s="205">
        <v>14.319800257595139</v>
      </c>
      <c r="AP35" s="207">
        <v>15.014739655174946</v>
      </c>
    </row>
    <row r="36" spans="1:42" ht="14.25" customHeight="1">
      <c r="A36" s="185">
        <f>+'PIB D Pcorr'!A36</f>
        <v>1984</v>
      </c>
      <c r="B36" s="303">
        <v>166292.90469065867</v>
      </c>
      <c r="C36" s="202">
        <v>77171.818974656344</v>
      </c>
      <c r="D36" s="202">
        <v>1958.3386320450425</v>
      </c>
      <c r="E36" s="202">
        <v>22611.921308168774</v>
      </c>
      <c r="F36" s="202">
        <v>2368.7146782054829</v>
      </c>
      <c r="G36" s="202">
        <v>20243.206629963293</v>
      </c>
      <c r="H36" s="202">
        <v>5859.9285414968754</v>
      </c>
      <c r="I36" s="202">
        <v>46741.630492945638</v>
      </c>
      <c r="J36" s="202">
        <v>29184.978812233669</v>
      </c>
      <c r="K36" s="304">
        <v>17556.651680711973</v>
      </c>
      <c r="L36" s="264"/>
      <c r="M36" s="303">
        <v>8660.6312355209575</v>
      </c>
      <c r="N36" s="220">
        <v>3472.9650085378598</v>
      </c>
      <c r="O36" s="220">
        <v>9194.761831409407</v>
      </c>
      <c r="P36" s="220">
        <v>10737.969847580816</v>
      </c>
      <c r="Q36" s="220">
        <v>9042.6953031464691</v>
      </c>
      <c r="R36" s="220">
        <v>7844.6013833722527</v>
      </c>
      <c r="S36" s="220">
        <v>9092.7366922418732</v>
      </c>
      <c r="T36" s="220">
        <v>8819.3865552266871</v>
      </c>
      <c r="U36" s="304">
        <v>9586.667687979867</v>
      </c>
      <c r="V36" s="202"/>
      <c r="W36" s="303">
        <v>12.845189479395746</v>
      </c>
      <c r="X36" s="202">
        <v>6.6935906261493594</v>
      </c>
      <c r="Y36" s="202">
        <v>7.6322323599038455</v>
      </c>
      <c r="Z36" s="202">
        <v>5.8515648962272904</v>
      </c>
      <c r="AA36" s="202">
        <v>5.4700926688461493</v>
      </c>
      <c r="AB36" s="202">
        <v>5.8963824517327401</v>
      </c>
      <c r="AC36" s="202">
        <v>-8.810697504215959</v>
      </c>
      <c r="AD36" s="202">
        <v>9.4067019625379888</v>
      </c>
      <c r="AE36" s="202">
        <v>8.3807678533492247</v>
      </c>
      <c r="AF36" s="304">
        <v>11.155811911664903</v>
      </c>
      <c r="AG36" s="202"/>
      <c r="AH36" s="303">
        <v>10.037907366641985</v>
      </c>
      <c r="AI36" s="202">
        <v>15.404901373279722</v>
      </c>
      <c r="AJ36" s="202">
        <v>9.0093048537423837</v>
      </c>
      <c r="AK36" s="202">
        <v>5.5970165404667371</v>
      </c>
      <c r="AL36" s="202">
        <v>9.3541948719803045</v>
      </c>
      <c r="AM36" s="202">
        <v>10.290894847792798</v>
      </c>
      <c r="AN36" s="202">
        <v>9.5928312850113393</v>
      </c>
      <c r="AO36" s="202">
        <v>10.497063265854422</v>
      </c>
      <c r="AP36" s="304">
        <v>7.7646602982912816</v>
      </c>
    </row>
    <row r="37" spans="1:42" ht="14.25" customHeight="1">
      <c r="A37" s="185">
        <f>+'PIB D Pcorr'!A37</f>
        <v>1985</v>
      </c>
      <c r="B37" s="208">
        <v>184777.024914056</v>
      </c>
      <c r="C37" s="205">
        <v>83773.098565893655</v>
      </c>
      <c r="D37" s="205">
        <v>2170.6365489386544</v>
      </c>
      <c r="E37" s="205">
        <v>24247.990869524063</v>
      </c>
      <c r="F37" s="205">
        <v>2583.8517511682912</v>
      </c>
      <c r="G37" s="205">
        <v>21664.139118355772</v>
      </c>
      <c r="H37" s="205">
        <v>5780.9912720691345</v>
      </c>
      <c r="I37" s="205">
        <v>51573.479875361809</v>
      </c>
      <c r="J37" s="205">
        <v>31755.236404922365</v>
      </c>
      <c r="K37" s="207">
        <v>19818.24347043944</v>
      </c>
      <c r="L37" s="286"/>
      <c r="M37" s="309">
        <v>9445.7043644018941</v>
      </c>
      <c r="N37" s="220">
        <v>3687.2596330554006</v>
      </c>
      <c r="O37" s="220">
        <v>10097.742751085276</v>
      </c>
      <c r="P37" s="220">
        <v>11914.022333322211</v>
      </c>
      <c r="Q37" s="220">
        <v>9917.4205591841346</v>
      </c>
      <c r="R37" s="220">
        <v>8419.0007149139747</v>
      </c>
      <c r="S37" s="220">
        <v>9932.8069652275299</v>
      </c>
      <c r="T37" s="220">
        <v>9660.3218084487489</v>
      </c>
      <c r="U37" s="291">
        <v>10402.981691709572</v>
      </c>
      <c r="V37" s="220"/>
      <c r="W37" s="208">
        <v>11.115399215487788</v>
      </c>
      <c r="X37" s="205">
        <v>8.5540028457865134</v>
      </c>
      <c r="Y37" s="205">
        <v>10.840715360443799</v>
      </c>
      <c r="Z37" s="205">
        <v>7.2354292192067904</v>
      </c>
      <c r="AA37" s="205">
        <v>9.0824393052604471</v>
      </c>
      <c r="AB37" s="205">
        <v>7.0193053618751389</v>
      </c>
      <c r="AC37" s="205">
        <v>-1.3470688058523139</v>
      </c>
      <c r="AD37" s="205">
        <v>10.337357365283628</v>
      </c>
      <c r="AE37" s="205">
        <v>8.8067824521130156</v>
      </c>
      <c r="AF37" s="207">
        <v>12.881680578148558</v>
      </c>
      <c r="AG37" s="220"/>
      <c r="AH37" s="208">
        <v>9.0648488260418603</v>
      </c>
      <c r="AI37" s="205">
        <v>6.1703652064078796</v>
      </c>
      <c r="AJ37" s="205">
        <v>9.8206015145631653</v>
      </c>
      <c r="AK37" s="205">
        <v>10.952279643496588</v>
      </c>
      <c r="AL37" s="205">
        <v>9.6732802191543463</v>
      </c>
      <c r="AM37" s="205">
        <v>7.3222245907770711</v>
      </c>
      <c r="AN37" s="205">
        <v>9.238915646841761</v>
      </c>
      <c r="AO37" s="205">
        <v>9.5350764812966773</v>
      </c>
      <c r="AP37" s="207">
        <v>8.5150964891922865</v>
      </c>
    </row>
    <row r="38" spans="1:42" ht="14.25" customHeight="1">
      <c r="A38" s="185">
        <f>+'PIB D Pcorr'!A38</f>
        <v>1986</v>
      </c>
      <c r="B38" s="208">
        <v>211536.86314515118</v>
      </c>
      <c r="C38" s="205">
        <v>94834.412380912399</v>
      </c>
      <c r="D38" s="205">
        <v>2456.8500616816682</v>
      </c>
      <c r="E38" s="205">
        <v>27450.400811869044</v>
      </c>
      <c r="F38" s="205">
        <v>2925.1086010451277</v>
      </c>
      <c r="G38" s="205">
        <v>24525.292210823915</v>
      </c>
      <c r="H38" s="205">
        <v>6544.5662379274872</v>
      </c>
      <c r="I38" s="205">
        <v>58382.595269434198</v>
      </c>
      <c r="J38" s="205">
        <v>35947.384092678934</v>
      </c>
      <c r="K38" s="207">
        <v>22435.21117675526</v>
      </c>
      <c r="L38" s="286"/>
      <c r="M38" s="309">
        <v>10339.096731991465</v>
      </c>
      <c r="N38" s="220">
        <v>4367.1352427139045</v>
      </c>
      <c r="O38" s="220">
        <v>11235.054825043266</v>
      </c>
      <c r="P38" s="220">
        <v>13615.075356080626</v>
      </c>
      <c r="Q38" s="220">
        <v>11005.597418429719</v>
      </c>
      <c r="R38" s="220">
        <v>8623.4379521987539</v>
      </c>
      <c r="S38" s="220">
        <v>10796.353524515198</v>
      </c>
      <c r="T38" s="220">
        <v>10458.909752075677</v>
      </c>
      <c r="U38" s="291">
        <v>11384.900842213761</v>
      </c>
      <c r="V38" s="220"/>
      <c r="W38" s="208">
        <v>14.482232433140307</v>
      </c>
      <c r="X38" s="205">
        <v>13.203897198953696</v>
      </c>
      <c r="Y38" s="205">
        <v>13.185694900556232</v>
      </c>
      <c r="Z38" s="205">
        <v>13.206908397387718</v>
      </c>
      <c r="AA38" s="205">
        <v>13.207292164596396</v>
      </c>
      <c r="AB38" s="205">
        <v>13.206862626006322</v>
      </c>
      <c r="AC38" s="205">
        <v>13.208374306800398</v>
      </c>
      <c r="AD38" s="205">
        <v>13.202745695128693</v>
      </c>
      <c r="AE38" s="205">
        <v>13.201437502467295</v>
      </c>
      <c r="AF38" s="207">
        <v>13.204841842917325</v>
      </c>
      <c r="AG38" s="220"/>
      <c r="AH38" s="208">
        <v>9.4581868447683561</v>
      </c>
      <c r="AI38" s="205">
        <v>18.438506569040648</v>
      </c>
      <c r="AJ38" s="205">
        <v>11.263032758838643</v>
      </c>
      <c r="AK38" s="205">
        <v>14.277739080618957</v>
      </c>
      <c r="AL38" s="205">
        <v>10.972377875392869</v>
      </c>
      <c r="AM38" s="205">
        <v>2.4282838808010299</v>
      </c>
      <c r="AN38" s="205">
        <v>8.6938824273012258</v>
      </c>
      <c r="AO38" s="205">
        <v>8.2666805460714254</v>
      </c>
      <c r="AP38" s="207">
        <v>9.438824171792092</v>
      </c>
    </row>
    <row r="39" spans="1:42" ht="14.25" customHeight="1">
      <c r="A39" s="185">
        <f>+'PIB D Pcorr'!A39</f>
        <v>1987</v>
      </c>
      <c r="B39" s="208">
        <v>236546.02825587906</v>
      </c>
      <c r="C39" s="205">
        <v>106613.31560969981</v>
      </c>
      <c r="D39" s="205">
        <v>2715.6165032606964</v>
      </c>
      <c r="E39" s="205">
        <v>30317.853947058094</v>
      </c>
      <c r="F39" s="205">
        <v>3058.2081523956936</v>
      </c>
      <c r="G39" s="205">
        <v>27259.6457946624</v>
      </c>
      <c r="H39" s="205">
        <v>8047.3874180977364</v>
      </c>
      <c r="I39" s="205">
        <v>65532.457741283288</v>
      </c>
      <c r="J39" s="205">
        <v>40204.787727520001</v>
      </c>
      <c r="K39" s="207">
        <v>25327.670013763283</v>
      </c>
      <c r="L39" s="286"/>
      <c r="M39" s="309">
        <v>11063.227860937774</v>
      </c>
      <c r="N39" s="220">
        <v>4919.0172279545941</v>
      </c>
      <c r="O39" s="220">
        <v>12113.290041237562</v>
      </c>
      <c r="P39" s="220">
        <v>14378.649999294372</v>
      </c>
      <c r="Q39" s="220">
        <v>11902.9030718345</v>
      </c>
      <c r="R39" s="220">
        <v>9348.7379140462926</v>
      </c>
      <c r="S39" s="220">
        <v>11454.711046780501</v>
      </c>
      <c r="T39" s="220">
        <v>11072.032067333957</v>
      </c>
      <c r="U39" s="291">
        <v>12119.646936858597</v>
      </c>
      <c r="V39" s="220"/>
      <c r="W39" s="208">
        <v>11.822603748060324</v>
      </c>
      <c r="X39" s="205">
        <v>12.420494768793633</v>
      </c>
      <c r="Y39" s="205">
        <v>10.532447446219306</v>
      </c>
      <c r="Z39" s="205">
        <v>10.44594268346426</v>
      </c>
      <c r="AA39" s="205">
        <v>4.550243068001314</v>
      </c>
      <c r="AB39" s="205">
        <v>11.149117247343998</v>
      </c>
      <c r="AC39" s="205">
        <v>22.962884407235485</v>
      </c>
      <c r="AD39" s="205">
        <v>12.246564988850972</v>
      </c>
      <c r="AE39" s="205">
        <v>11.84343100979115</v>
      </c>
      <c r="AF39" s="207">
        <v>12.892496594838621</v>
      </c>
      <c r="AG39" s="220"/>
      <c r="AH39" s="208">
        <v>7.0038142375212109</v>
      </c>
      <c r="AI39" s="205">
        <v>12.637162683739756</v>
      </c>
      <c r="AJ39" s="205">
        <v>7.8169197202018426</v>
      </c>
      <c r="AK39" s="205">
        <v>5.6083027324026258</v>
      </c>
      <c r="AL39" s="205">
        <v>8.1531753278760952</v>
      </c>
      <c r="AM39" s="205">
        <v>8.4107981743245084</v>
      </c>
      <c r="AN39" s="205">
        <v>6.0979618791694445</v>
      </c>
      <c r="AO39" s="205">
        <v>5.8622010304334005</v>
      </c>
      <c r="AP39" s="207">
        <v>6.4536890116819512</v>
      </c>
    </row>
    <row r="40" spans="1:42" ht="14.25" customHeight="1">
      <c r="A40" s="185">
        <f>+'PIB D Pcorr'!A40</f>
        <v>1988</v>
      </c>
      <c r="B40" s="208">
        <v>263352.15832429164</v>
      </c>
      <c r="C40" s="205">
        <v>119454.45843675494</v>
      </c>
      <c r="D40" s="205">
        <v>2760.2638230991729</v>
      </c>
      <c r="E40" s="205">
        <v>32861.096449096629</v>
      </c>
      <c r="F40" s="205">
        <v>3246.2469771115407</v>
      </c>
      <c r="G40" s="205">
        <v>29614.849471985086</v>
      </c>
      <c r="H40" s="205">
        <v>9697.5729368831617</v>
      </c>
      <c r="I40" s="205">
        <v>74135.525227675971</v>
      </c>
      <c r="J40" s="205">
        <v>45711.535302506309</v>
      </c>
      <c r="K40" s="207">
        <v>28423.989925169655</v>
      </c>
      <c r="L40" s="286"/>
      <c r="M40" s="309">
        <v>11881.772284473946</v>
      </c>
      <c r="N40" s="220">
        <v>4998.8775743921306</v>
      </c>
      <c r="O40" s="220">
        <v>12813.025001217033</v>
      </c>
      <c r="P40" s="220">
        <v>15293.670696150522</v>
      </c>
      <c r="Q40" s="220">
        <v>12589.192621550194</v>
      </c>
      <c r="R40" s="220">
        <v>10097.576791158885</v>
      </c>
      <c r="S40" s="220">
        <v>12404.789562118052</v>
      </c>
      <c r="T40" s="220">
        <v>12056.86337829389</v>
      </c>
      <c r="U40" s="291">
        <v>13008.488451844561</v>
      </c>
      <c r="V40" s="220"/>
      <c r="W40" s="208">
        <v>11.332310360931341</v>
      </c>
      <c r="X40" s="205">
        <v>12.044595699532689</v>
      </c>
      <c r="Y40" s="205">
        <v>1.6440951726750752</v>
      </c>
      <c r="Z40" s="205">
        <v>8.3885967208616297</v>
      </c>
      <c r="AA40" s="205">
        <v>6.1486601089773441</v>
      </c>
      <c r="AB40" s="205">
        <v>8.6398909768073739</v>
      </c>
      <c r="AC40" s="205">
        <v>20.505854049903572</v>
      </c>
      <c r="AD40" s="205">
        <v>13.127948779758691</v>
      </c>
      <c r="AE40" s="205">
        <v>13.696745801289145</v>
      </c>
      <c r="AF40" s="207">
        <v>12.225048374855652</v>
      </c>
      <c r="AG40" s="220"/>
      <c r="AH40" s="208">
        <v>7.3987848196302775</v>
      </c>
      <c r="AI40" s="205">
        <v>1.6235020683337487</v>
      </c>
      <c r="AJ40" s="205">
        <v>5.7765888342254268</v>
      </c>
      <c r="AK40" s="205">
        <v>6.3637455317505864</v>
      </c>
      <c r="AL40" s="205">
        <v>5.7657324904177409</v>
      </c>
      <c r="AM40" s="205">
        <v>8.0100531643686033</v>
      </c>
      <c r="AN40" s="205">
        <v>8.2942163399624356</v>
      </c>
      <c r="AO40" s="205">
        <v>8.8947657030862501</v>
      </c>
      <c r="AP40" s="207">
        <v>7.3338895069855248</v>
      </c>
    </row>
    <row r="41" spans="1:42" ht="14.25" customHeight="1">
      <c r="A41" s="185">
        <f>+'PIB D Pcorr'!A41</f>
        <v>1989</v>
      </c>
      <c r="B41" s="208">
        <v>295097.83785191365</v>
      </c>
      <c r="C41" s="205">
        <v>135584.40842234966</v>
      </c>
      <c r="D41" s="205">
        <v>2825.9942072568783</v>
      </c>
      <c r="E41" s="205">
        <v>36607.277735966942</v>
      </c>
      <c r="F41" s="205">
        <v>3539.5275952911543</v>
      </c>
      <c r="G41" s="205">
        <v>33067.750140675787</v>
      </c>
      <c r="H41" s="205">
        <v>12219.510514237689</v>
      </c>
      <c r="I41" s="205">
        <v>83931.625964888139</v>
      </c>
      <c r="J41" s="205">
        <v>51331.189944544654</v>
      </c>
      <c r="K41" s="207">
        <v>32600.436020343484</v>
      </c>
      <c r="L41" s="286"/>
      <c r="M41" s="309">
        <v>12766.768111614634</v>
      </c>
      <c r="N41" s="220">
        <v>5638.1642008466924</v>
      </c>
      <c r="O41" s="220">
        <v>13818.300700724534</v>
      </c>
      <c r="P41" s="220">
        <v>16897.345481537155</v>
      </c>
      <c r="Q41" s="220">
        <v>13553.935915389116</v>
      </c>
      <c r="R41" s="220">
        <v>11080.157826886094</v>
      </c>
      <c r="S41" s="220">
        <v>13182.573421507383</v>
      </c>
      <c r="T41" s="220">
        <v>12708.144175003108</v>
      </c>
      <c r="U41" s="291">
        <v>14005.872062662163</v>
      </c>
      <c r="V41" s="220"/>
      <c r="W41" s="208">
        <v>12.054459598743982</v>
      </c>
      <c r="X41" s="205">
        <v>13.503012107442359</v>
      </c>
      <c r="Y41" s="205">
        <v>2.3813080332264924</v>
      </c>
      <c r="Z41" s="205">
        <v>11.400049577388028</v>
      </c>
      <c r="AA41" s="205">
        <v>9.0344517914829225</v>
      </c>
      <c r="AB41" s="205">
        <v>11.659355797020199</v>
      </c>
      <c r="AC41" s="205">
        <v>26.005863464689625</v>
      </c>
      <c r="AD41" s="205">
        <v>13.213773972906484</v>
      </c>
      <c r="AE41" s="205">
        <v>12.293734185143922</v>
      </c>
      <c r="AF41" s="207">
        <v>14.693384377664565</v>
      </c>
      <c r="AG41" s="220"/>
      <c r="AH41" s="208">
        <v>7.4483486634155049</v>
      </c>
      <c r="AI41" s="205">
        <v>12.788603380275809</v>
      </c>
      <c r="AJ41" s="205">
        <v>7.845732755629653</v>
      </c>
      <c r="AK41" s="205">
        <v>10.485872340577362</v>
      </c>
      <c r="AL41" s="205">
        <v>7.663265809337716</v>
      </c>
      <c r="AM41" s="205">
        <v>9.730859750306875</v>
      </c>
      <c r="AN41" s="205">
        <v>6.2700286489707047</v>
      </c>
      <c r="AO41" s="205">
        <v>5.4017431920289072</v>
      </c>
      <c r="AP41" s="207">
        <v>7.6671752795089532</v>
      </c>
    </row>
    <row r="42" spans="1:42" ht="14.25" customHeight="1">
      <c r="A42" s="185">
        <f>+'PIB D Pcorr'!A42</f>
        <v>1990</v>
      </c>
      <c r="B42" s="208">
        <v>328698.34713386715</v>
      </c>
      <c r="C42" s="205">
        <v>156818.83684717264</v>
      </c>
      <c r="D42" s="205">
        <v>3105.8318621628946</v>
      </c>
      <c r="E42" s="205">
        <v>41862.787841963516</v>
      </c>
      <c r="F42" s="205">
        <v>3894.119171100835</v>
      </c>
      <c r="G42" s="205">
        <v>37968.66867086268</v>
      </c>
      <c r="H42" s="205">
        <v>14989.539901375472</v>
      </c>
      <c r="I42" s="205">
        <v>96860.677241670739</v>
      </c>
      <c r="J42" s="205">
        <v>59021.879660020051</v>
      </c>
      <c r="K42" s="207">
        <v>37838.797581650688</v>
      </c>
      <c r="L42" s="286"/>
      <c r="M42" s="309">
        <v>14078.314022700495</v>
      </c>
      <c r="N42" s="220">
        <v>6418.1770054392036</v>
      </c>
      <c r="O42" s="220">
        <v>15363.224135707806</v>
      </c>
      <c r="P42" s="220">
        <v>19102.660054013144</v>
      </c>
      <c r="Q42" s="220">
        <v>15060.849344833665</v>
      </c>
      <c r="R42" s="220">
        <v>12358.02487282231</v>
      </c>
      <c r="S42" s="220">
        <v>14419.555370966607</v>
      </c>
      <c r="T42" s="220">
        <v>13858.799728219674</v>
      </c>
      <c r="U42" s="291">
        <v>15390.934415474168</v>
      </c>
      <c r="V42" s="220"/>
      <c r="W42" s="208">
        <v>11.386226861755233</v>
      </c>
      <c r="X42" s="205">
        <v>15.661408765141394</v>
      </c>
      <c r="Y42" s="205">
        <v>9.9022727713814938</v>
      </c>
      <c r="Z42" s="205">
        <v>14.356462515192693</v>
      </c>
      <c r="AA42" s="205">
        <v>10.018048066115238</v>
      </c>
      <c r="AB42" s="205">
        <v>14.820840575296357</v>
      </c>
      <c r="AC42" s="205">
        <v>22.668906286469138</v>
      </c>
      <c r="AD42" s="205">
        <v>15.404266422994507</v>
      </c>
      <c r="AE42" s="205">
        <v>14.982488665826743</v>
      </c>
      <c r="AF42" s="207">
        <v>16.068378834069375</v>
      </c>
      <c r="AG42" s="220"/>
      <c r="AH42" s="208">
        <v>10.273123938803863</v>
      </c>
      <c r="AI42" s="205">
        <v>13.834517350086672</v>
      </c>
      <c r="AJ42" s="205">
        <v>11.180270776002633</v>
      </c>
      <c r="AK42" s="205">
        <v>13.051248640714718</v>
      </c>
      <c r="AL42" s="205">
        <v>11.117902864905837</v>
      </c>
      <c r="AM42" s="205">
        <v>11.532931803872515</v>
      </c>
      <c r="AN42" s="205">
        <v>9.383463379320812</v>
      </c>
      <c r="AO42" s="205">
        <v>9.0544735515347909</v>
      </c>
      <c r="AP42" s="207">
        <v>9.8891546818023599</v>
      </c>
    </row>
    <row r="43" spans="1:42" ht="14.25" customHeight="1">
      <c r="A43" s="185">
        <f>+'PIB D Pcorr'!A43</f>
        <v>1991</v>
      </c>
      <c r="B43" s="208">
        <v>360444.02666148916</v>
      </c>
      <c r="C43" s="205">
        <v>176626.30488255518</v>
      </c>
      <c r="D43" s="205">
        <v>3493.0889719419065</v>
      </c>
      <c r="E43" s="205">
        <v>45548.26722374581</v>
      </c>
      <c r="F43" s="205">
        <v>4272.355285163002</v>
      </c>
      <c r="G43" s="205">
        <v>41275.911938582802</v>
      </c>
      <c r="H43" s="205">
        <v>17264.831669113159</v>
      </c>
      <c r="I43" s="205">
        <v>110320.1170177543</v>
      </c>
      <c r="J43" s="205">
        <v>67270.94577133721</v>
      </c>
      <c r="K43" s="207">
        <v>43049.171246417092</v>
      </c>
      <c r="L43" s="286"/>
      <c r="M43" s="309">
        <v>15508.258464003946</v>
      </c>
      <c r="N43" s="220">
        <v>7314.3444920860438</v>
      </c>
      <c r="O43" s="220">
        <v>17000.881856057418</v>
      </c>
      <c r="P43" s="220">
        <v>21218.456715851913</v>
      </c>
      <c r="Q43" s="220">
        <v>16658.156196792719</v>
      </c>
      <c r="R43" s="220">
        <v>13760.449399087876</v>
      </c>
      <c r="S43" s="220">
        <v>15810.228033278498</v>
      </c>
      <c r="T43" s="220">
        <v>15183.963490574864</v>
      </c>
      <c r="U43" s="291">
        <v>16899.427456426249</v>
      </c>
      <c r="V43" s="220"/>
      <c r="W43" s="208">
        <v>9.6579979195006835</v>
      </c>
      <c r="X43" s="205">
        <v>12.630796423191072</v>
      </c>
      <c r="Y43" s="205">
        <v>12.46870812605183</v>
      </c>
      <c r="Z43" s="205">
        <v>8.8037122508308983</v>
      </c>
      <c r="AA43" s="205">
        <v>9.7130081911500188</v>
      </c>
      <c r="AB43" s="205">
        <v>8.7104536015983882</v>
      </c>
      <c r="AC43" s="205">
        <v>15.179196844653653</v>
      </c>
      <c r="AD43" s="205">
        <v>13.895669697313595</v>
      </c>
      <c r="AE43" s="205">
        <v>13.976284996062006</v>
      </c>
      <c r="AF43" s="207">
        <v>13.769923987471234</v>
      </c>
      <c r="AG43" s="220"/>
      <c r="AH43" s="208">
        <v>10.1570716422275</v>
      </c>
      <c r="AI43" s="205">
        <v>13.962959978937416</v>
      </c>
      <c r="AJ43" s="205">
        <v>10.659596617765299</v>
      </c>
      <c r="AK43" s="205">
        <v>11.075926891104771</v>
      </c>
      <c r="AL43" s="205">
        <v>10.605689064322132</v>
      </c>
      <c r="AM43" s="205">
        <v>11.348290205741286</v>
      </c>
      <c r="AN43" s="205">
        <v>9.6443518994488109</v>
      </c>
      <c r="AO43" s="205">
        <v>9.561894163582263</v>
      </c>
      <c r="AP43" s="207">
        <v>9.8011790592482217</v>
      </c>
    </row>
    <row r="44" spans="1:42" ht="14.25" customHeight="1">
      <c r="A44" s="185">
        <f>+'PIB D Pcorr'!A44</f>
        <v>1992</v>
      </c>
      <c r="B44" s="208">
        <v>388205.45191817905</v>
      </c>
      <c r="C44" s="205">
        <v>192611.17015474394</v>
      </c>
      <c r="D44" s="205">
        <v>3380.4896082935766</v>
      </c>
      <c r="E44" s="205">
        <v>48710.149248297108</v>
      </c>
      <c r="F44" s="205">
        <v>4407.3587635010344</v>
      </c>
      <c r="G44" s="205">
        <v>44302.790484796074</v>
      </c>
      <c r="H44" s="205">
        <v>17809.16239877004</v>
      </c>
      <c r="I44" s="205">
        <v>122711.3688993832</v>
      </c>
      <c r="J44" s="205">
        <v>73479.202587917694</v>
      </c>
      <c r="K44" s="207">
        <v>49232.166311465509</v>
      </c>
      <c r="L44" s="286"/>
      <c r="M44" s="309">
        <v>17273.568225568517</v>
      </c>
      <c r="N44" s="220">
        <v>8242.0651331630015</v>
      </c>
      <c r="O44" s="220">
        <v>19045.993284224154</v>
      </c>
      <c r="P44" s="220">
        <v>23041.238719735313</v>
      </c>
      <c r="Q44" s="220">
        <v>18723.024193267152</v>
      </c>
      <c r="R44" s="220">
        <v>15596.162325225663</v>
      </c>
      <c r="S44" s="220">
        <v>17427.907902676605</v>
      </c>
      <c r="T44" s="220">
        <v>16503.382007823162</v>
      </c>
      <c r="U44" s="291">
        <v>19018.016699664517</v>
      </c>
      <c r="V44" s="220"/>
      <c r="W44" s="208">
        <v>7.7020073029985481</v>
      </c>
      <c r="X44" s="205">
        <v>9.0501045599168393</v>
      </c>
      <c r="Y44" s="205">
        <v>-3.2234897121939832</v>
      </c>
      <c r="Z44" s="205">
        <v>6.9418272467298259</v>
      </c>
      <c r="AA44" s="205">
        <v>3.1599309824927646</v>
      </c>
      <c r="AB44" s="205">
        <v>7.3332808508681069</v>
      </c>
      <c r="AC44" s="205">
        <v>3.1528296370864295</v>
      </c>
      <c r="AD44" s="205">
        <v>11.232087326044748</v>
      </c>
      <c r="AE44" s="205">
        <v>9.2287342557709309</v>
      </c>
      <c r="AF44" s="207">
        <v>14.362634369094884</v>
      </c>
      <c r="AG44" s="220"/>
      <c r="AH44" s="208">
        <v>11.383030310347309</v>
      </c>
      <c r="AI44" s="205">
        <v>12.6835787141381</v>
      </c>
      <c r="AJ44" s="205">
        <v>12.029443210547708</v>
      </c>
      <c r="AK44" s="205">
        <v>8.5905493895870109</v>
      </c>
      <c r="AL44" s="205">
        <v>12.395537489749264</v>
      </c>
      <c r="AM44" s="205">
        <v>13.340501264874893</v>
      </c>
      <c r="AN44" s="205">
        <v>10.231856656293004</v>
      </c>
      <c r="AO44" s="205">
        <v>8.6895527512780077</v>
      </c>
      <c r="AP44" s="207">
        <v>12.536455739112306</v>
      </c>
    </row>
    <row r="45" spans="1:42" ht="14.25" customHeight="1">
      <c r="A45" s="185">
        <f>+'PIB D Pcorr'!A45</f>
        <v>1993</v>
      </c>
      <c r="B45" s="208">
        <v>401630.08474022639</v>
      </c>
      <c r="C45" s="205">
        <v>200866.03828655498</v>
      </c>
      <c r="D45" s="205">
        <v>3138.7208974302057</v>
      </c>
      <c r="E45" s="205">
        <v>50316.327550708971</v>
      </c>
      <c r="F45" s="205">
        <v>4589.6105124003525</v>
      </c>
      <c r="G45" s="205">
        <v>45726.717038308612</v>
      </c>
      <c r="H45" s="205">
        <v>17559.898217039659</v>
      </c>
      <c r="I45" s="205">
        <v>129851.09162137614</v>
      </c>
      <c r="J45" s="205">
        <v>78719.079777052975</v>
      </c>
      <c r="K45" s="207">
        <v>51132.011844323169</v>
      </c>
      <c r="L45" s="286"/>
      <c r="M45" s="309">
        <v>18515.066656460534</v>
      </c>
      <c r="N45" s="220">
        <v>8416.596041363362</v>
      </c>
      <c r="O45" s="220">
        <v>20758.835687129023</v>
      </c>
      <c r="P45" s="220">
        <v>25243.612873030594</v>
      </c>
      <c r="Q45" s="220">
        <v>20395.153403474473</v>
      </c>
      <c r="R45" s="220">
        <v>17090.653976750855</v>
      </c>
      <c r="S45" s="220">
        <v>18485.297654422629</v>
      </c>
      <c r="T45" s="220">
        <v>17770.105904346576</v>
      </c>
      <c r="U45" s="291">
        <v>19706.324575632927</v>
      </c>
      <c r="V45" s="220"/>
      <c r="W45" s="208">
        <v>3.4581257825500034</v>
      </c>
      <c r="X45" s="205">
        <v>4.2857681229905076</v>
      </c>
      <c r="Y45" s="205">
        <v>-7.1518844569207873</v>
      </c>
      <c r="Z45" s="205">
        <v>3.2974202033840383</v>
      </c>
      <c r="AA45" s="205">
        <v>4.1351693537774237</v>
      </c>
      <c r="AB45" s="205">
        <v>3.214078702336387</v>
      </c>
      <c r="AC45" s="205">
        <v>-1.399640118659351</v>
      </c>
      <c r="AD45" s="205">
        <v>5.8183058228672646</v>
      </c>
      <c r="AE45" s="205">
        <v>7.1311024134560697</v>
      </c>
      <c r="AF45" s="207">
        <v>3.858951728506832</v>
      </c>
      <c r="AG45" s="220"/>
      <c r="AH45" s="208">
        <v>7.1872725697423645</v>
      </c>
      <c r="AI45" s="205">
        <v>2.1175628362619214</v>
      </c>
      <c r="AJ45" s="205">
        <v>8.9931902072212679</v>
      </c>
      <c r="AK45" s="205">
        <v>9.5584016991625553</v>
      </c>
      <c r="AL45" s="205">
        <v>8.9308713856633304</v>
      </c>
      <c r="AM45" s="205">
        <v>9.5824320134701324</v>
      </c>
      <c r="AN45" s="205">
        <v>6.0672213650132312</v>
      </c>
      <c r="AO45" s="205">
        <v>7.6755412673774615</v>
      </c>
      <c r="AP45" s="207">
        <v>3.6192410956319865</v>
      </c>
    </row>
    <row r="46" spans="1:42" ht="14.25" customHeight="1">
      <c r="A46" s="185">
        <f>+'PIB D Pcorr'!A46</f>
        <v>1994</v>
      </c>
      <c r="B46" s="208">
        <v>427163.18928241031</v>
      </c>
      <c r="C46" s="205">
        <v>207349.32811918305</v>
      </c>
      <c r="D46" s="205">
        <v>3229.1472773159862</v>
      </c>
      <c r="E46" s="205">
        <v>51011.663445709739</v>
      </c>
      <c r="F46" s="205">
        <v>4634.219158743248</v>
      </c>
      <c r="G46" s="205">
        <v>46377.444286966493</v>
      </c>
      <c r="H46" s="205">
        <v>17706.927365943557</v>
      </c>
      <c r="I46" s="205">
        <v>135401.59003021376</v>
      </c>
      <c r="J46" s="205">
        <v>83023.129062570835</v>
      </c>
      <c r="K46" s="207">
        <v>52378.460967642932</v>
      </c>
      <c r="L46" s="286"/>
      <c r="M46" s="309">
        <v>19175.484767582093</v>
      </c>
      <c r="N46" s="220">
        <v>8833.4283071942373</v>
      </c>
      <c r="O46" s="220">
        <v>21646.588416657352</v>
      </c>
      <c r="P46" s="220">
        <v>26547.916050026171</v>
      </c>
      <c r="Q46" s="220">
        <v>21254.482327766647</v>
      </c>
      <c r="R46" s="220">
        <v>17765.254992639613</v>
      </c>
      <c r="S46" s="220">
        <v>19085.683936464004</v>
      </c>
      <c r="T46" s="220">
        <v>18414.099142319097</v>
      </c>
      <c r="U46" s="291">
        <v>20256.707397940008</v>
      </c>
      <c r="V46" s="220"/>
      <c r="W46" s="208">
        <v>6.3573685120472678</v>
      </c>
      <c r="X46" s="205">
        <v>3.2276684938541189</v>
      </c>
      <c r="Y46" s="205">
        <v>2.8809946102508199</v>
      </c>
      <c r="Z46" s="205">
        <v>1.3819289460265338</v>
      </c>
      <c r="AA46" s="205">
        <v>0.97194840874559318</v>
      </c>
      <c r="AB46" s="205">
        <v>1.4230788711831588</v>
      </c>
      <c r="AC46" s="205">
        <v>0.83730068982532657</v>
      </c>
      <c r="AD46" s="205">
        <v>4.2745103945848406</v>
      </c>
      <c r="AE46" s="205">
        <v>5.4676061987865232</v>
      </c>
      <c r="AF46" s="207">
        <v>2.4377079609437358</v>
      </c>
      <c r="AG46" s="220"/>
      <c r="AH46" s="208">
        <v>3.5669226764091455</v>
      </c>
      <c r="AI46" s="205">
        <v>4.9525041214090848</v>
      </c>
      <c r="AJ46" s="205">
        <v>4.2765054018841564</v>
      </c>
      <c r="AK46" s="205">
        <v>5.1668641234355661</v>
      </c>
      <c r="AL46" s="205">
        <v>4.2133976994052968</v>
      </c>
      <c r="AM46" s="205">
        <v>3.9471925229218607</v>
      </c>
      <c r="AN46" s="205">
        <v>3.247912439742251</v>
      </c>
      <c r="AO46" s="205">
        <v>3.6240258861653718</v>
      </c>
      <c r="AP46" s="207">
        <v>2.7929247800355217</v>
      </c>
    </row>
    <row r="47" spans="1:42" ht="14.25" customHeight="1" thickBot="1">
      <c r="A47" s="185">
        <f>+'PIB D Pcorr'!A47</f>
        <v>1995</v>
      </c>
      <c r="B47" s="921">
        <v>460588</v>
      </c>
      <c r="C47" s="340">
        <v>219818</v>
      </c>
      <c r="D47" s="340">
        <v>2424</v>
      </c>
      <c r="E47" s="340">
        <v>52520</v>
      </c>
      <c r="F47" s="340">
        <v>4833</v>
      </c>
      <c r="G47" s="340">
        <v>47687</v>
      </c>
      <c r="H47" s="340">
        <v>19643</v>
      </c>
      <c r="I47" s="340">
        <v>145231</v>
      </c>
      <c r="J47" s="340">
        <v>88397</v>
      </c>
      <c r="K47" s="1304">
        <v>56834</v>
      </c>
      <c r="L47" s="154"/>
      <c r="M47" s="921">
        <v>19854.042287995519</v>
      </c>
      <c r="N47" s="340">
        <v>6965.5172413793107</v>
      </c>
      <c r="O47" s="340">
        <v>21907.97981062028</v>
      </c>
      <c r="P47" s="340">
        <v>27351.443123938836</v>
      </c>
      <c r="Q47" s="340">
        <v>21474.826623435107</v>
      </c>
      <c r="R47" s="340">
        <v>18242.01337295691</v>
      </c>
      <c r="S47" s="340">
        <v>20032.967336128888</v>
      </c>
      <c r="T47" s="340">
        <v>19161.337870938372</v>
      </c>
      <c r="U47" s="1304">
        <v>21558.244509350225</v>
      </c>
      <c r="V47" s="340"/>
      <c r="W47" s="921">
        <v>7.8248340578550124</v>
      </c>
      <c r="X47" s="340">
        <v>6.0133649787618593</v>
      </c>
      <c r="Y47" s="340">
        <v>-24.93374281724342</v>
      </c>
      <c r="Z47" s="340">
        <v>2.9568464394334804</v>
      </c>
      <c r="AA47" s="340">
        <v>4.2894139109005636</v>
      </c>
      <c r="AB47" s="340">
        <v>2.8236909842001223</v>
      </c>
      <c r="AC47" s="340">
        <v>10.9339841636227</v>
      </c>
      <c r="AD47" s="340">
        <v>7.2594494404333743</v>
      </c>
      <c r="AE47" s="340">
        <v>6.4727395824591527</v>
      </c>
      <c r="AF47" s="1304">
        <v>8.5064336562112874</v>
      </c>
      <c r="AG47" s="340"/>
      <c r="AH47" s="921">
        <v>3.5386720525605098</v>
      </c>
      <c r="AI47" s="340">
        <v>-21.145935653246184</v>
      </c>
      <c r="AJ47" s="340">
        <v>1.2075408324472292</v>
      </c>
      <c r="AK47" s="340">
        <v>3.0267048923859674</v>
      </c>
      <c r="AL47" s="340">
        <v>1.0366956591579823</v>
      </c>
      <c r="AM47" s="340">
        <v>2.6836562746485937</v>
      </c>
      <c r="AN47" s="340">
        <v>4.9633191182374192</v>
      </c>
      <c r="AO47" s="340">
        <v>4.0579705954877809</v>
      </c>
      <c r="AP47" s="1304">
        <v>6.4252155389408205</v>
      </c>
    </row>
    <row r="48" spans="1:42" ht="14.25" customHeight="1">
      <c r="A48" s="185">
        <f>+'PIB D Pcorr'!A48</f>
        <v>1996</v>
      </c>
      <c r="B48" s="208">
        <v>489203</v>
      </c>
      <c r="C48" s="205">
        <v>232076</v>
      </c>
      <c r="D48" s="205">
        <v>2530</v>
      </c>
      <c r="E48" s="205">
        <v>55026</v>
      </c>
      <c r="F48" s="205">
        <v>4982</v>
      </c>
      <c r="G48" s="205">
        <v>50044</v>
      </c>
      <c r="H48" s="205">
        <v>20729</v>
      </c>
      <c r="I48" s="205">
        <v>153791</v>
      </c>
      <c r="J48" s="205">
        <v>93580</v>
      </c>
      <c r="K48" s="207">
        <v>60211</v>
      </c>
      <c r="L48" s="286"/>
      <c r="M48" s="309">
        <v>20593.100021296232</v>
      </c>
      <c r="N48" s="220">
        <v>7086.8347338935573</v>
      </c>
      <c r="O48" s="220">
        <v>22223.747980613894</v>
      </c>
      <c r="P48" s="220">
        <v>28036.01575689367</v>
      </c>
      <c r="Q48" s="220">
        <v>21774.354958012442</v>
      </c>
      <c r="R48" s="220">
        <v>18890.914061788026</v>
      </c>
      <c r="S48" s="220">
        <v>20954.450696932949</v>
      </c>
      <c r="T48" s="220">
        <v>19843.508132063867</v>
      </c>
      <c r="U48" s="291">
        <v>22951.513303346797</v>
      </c>
      <c r="V48" s="220"/>
      <c r="W48" s="208">
        <v>6.2127107089199107</v>
      </c>
      <c r="X48" s="205">
        <v>5.5764314114403746</v>
      </c>
      <c r="Y48" s="205">
        <v>4.372937293729362</v>
      </c>
      <c r="Z48" s="205">
        <v>4.7715156130997638</v>
      </c>
      <c r="AA48" s="205">
        <v>3.0829712393958264</v>
      </c>
      <c r="AB48" s="205">
        <v>4.9426468429551118</v>
      </c>
      <c r="AC48" s="205">
        <v>5.5286870640940844</v>
      </c>
      <c r="AD48" s="205">
        <v>5.894058431051219</v>
      </c>
      <c r="AE48" s="205">
        <v>5.8633211534327989</v>
      </c>
      <c r="AF48" s="207">
        <v>5.9418657845655698</v>
      </c>
      <c r="AG48" s="220"/>
      <c r="AH48" s="208">
        <v>3.7224547151668785</v>
      </c>
      <c r="AI48" s="205">
        <v>1.7416867737193753</v>
      </c>
      <c r="AJ48" s="205">
        <v>1.441338602295672</v>
      </c>
      <c r="AK48" s="205">
        <v>2.5028757343910524</v>
      </c>
      <c r="AL48" s="205">
        <v>1.3947881388270078</v>
      </c>
      <c r="AM48" s="205">
        <v>3.5571769166285572</v>
      </c>
      <c r="AN48" s="205">
        <v>4.599834589368057</v>
      </c>
      <c r="AO48" s="205">
        <v>3.5601389930090876</v>
      </c>
      <c r="AP48" s="207">
        <v>6.4628119112030813</v>
      </c>
    </row>
    <row r="49" spans="1:42" ht="14.25" customHeight="1">
      <c r="A49" s="185">
        <f>+'PIB D Pcorr'!A49</f>
        <v>1997</v>
      </c>
      <c r="B49" s="208">
        <v>519268</v>
      </c>
      <c r="C49" s="205">
        <v>251716</v>
      </c>
      <c r="D49" s="205">
        <v>2909</v>
      </c>
      <c r="E49" s="205">
        <v>59844</v>
      </c>
      <c r="F49" s="205">
        <v>5183</v>
      </c>
      <c r="G49" s="205">
        <v>54661</v>
      </c>
      <c r="H49" s="205">
        <v>23080</v>
      </c>
      <c r="I49" s="205">
        <v>165883</v>
      </c>
      <c r="J49" s="205">
        <v>103306</v>
      </c>
      <c r="K49" s="207">
        <v>62577</v>
      </c>
      <c r="L49" s="286"/>
      <c r="M49" s="309">
        <v>21188.393841699006</v>
      </c>
      <c r="N49" s="220">
        <v>7338.5469223007067</v>
      </c>
      <c r="O49" s="220">
        <v>23031.096059113301</v>
      </c>
      <c r="P49" s="220">
        <v>29134.345137717803</v>
      </c>
      <c r="Q49" s="220">
        <v>22582.524271844661</v>
      </c>
      <c r="R49" s="220">
        <v>19432.51662877831</v>
      </c>
      <c r="S49" s="220">
        <v>21550.523553407646</v>
      </c>
      <c r="T49" s="220">
        <v>20625.72375514116</v>
      </c>
      <c r="U49" s="291">
        <v>23273.20737875632</v>
      </c>
      <c r="V49" s="220"/>
      <c r="W49" s="208">
        <v>6.1457104719308653</v>
      </c>
      <c r="X49" s="205">
        <v>8.4627449628569948</v>
      </c>
      <c r="Y49" s="205">
        <v>14.980237154150199</v>
      </c>
      <c r="Z49" s="205">
        <v>8.7558608657725365</v>
      </c>
      <c r="AA49" s="205">
        <v>4.0345242874347598</v>
      </c>
      <c r="AB49" s="205">
        <v>9.2258812245224142</v>
      </c>
      <c r="AC49" s="205">
        <v>11.341598726421932</v>
      </c>
      <c r="AD49" s="205">
        <v>7.8626187488214594</v>
      </c>
      <c r="AE49" s="205">
        <v>10.393246420175251</v>
      </c>
      <c r="AF49" s="207">
        <v>3.9295145405324527</v>
      </c>
      <c r="AG49" s="220"/>
      <c r="AH49" s="208">
        <v>2.8907440831499542</v>
      </c>
      <c r="AI49" s="205">
        <v>3.5518281130969331</v>
      </c>
      <c r="AJ49" s="205">
        <v>3.6328169272062949</v>
      </c>
      <c r="AK49" s="205">
        <v>3.91756585653249</v>
      </c>
      <c r="AL49" s="205">
        <v>3.7115648908572219</v>
      </c>
      <c r="AM49" s="205">
        <v>2.8670003220533591</v>
      </c>
      <c r="AN49" s="205">
        <v>2.8446121785570933</v>
      </c>
      <c r="AO49" s="205">
        <v>3.9419220526503596</v>
      </c>
      <c r="AP49" s="207">
        <v>1.4016246822496692</v>
      </c>
    </row>
    <row r="50" spans="1:42" ht="14.25" customHeight="1">
      <c r="A50" s="185">
        <f>+'PIB D Pcorr'!A50</f>
        <v>1998</v>
      </c>
      <c r="B50" s="208">
        <v>555993</v>
      </c>
      <c r="C50" s="205">
        <v>270202</v>
      </c>
      <c r="D50" s="205">
        <v>3182</v>
      </c>
      <c r="E50" s="205">
        <v>62829</v>
      </c>
      <c r="F50" s="205">
        <v>5269</v>
      </c>
      <c r="G50" s="205">
        <v>57560</v>
      </c>
      <c r="H50" s="205">
        <v>25359</v>
      </c>
      <c r="I50" s="205">
        <v>178832</v>
      </c>
      <c r="J50" s="205">
        <v>112587</v>
      </c>
      <c r="K50" s="207">
        <v>66245</v>
      </c>
      <c r="L50" s="286"/>
      <c r="M50" s="309">
        <v>21679.116153309209</v>
      </c>
      <c r="N50" s="220">
        <v>7704.6004842615012</v>
      </c>
      <c r="O50" s="220">
        <v>23384.32335864225</v>
      </c>
      <c r="P50" s="220">
        <v>29667.79279279273</v>
      </c>
      <c r="Q50" s="220">
        <v>22939.582336999843</v>
      </c>
      <c r="R50" s="220">
        <v>19791.617888082415</v>
      </c>
      <c r="S50" s="220">
        <v>22125.55365847623</v>
      </c>
      <c r="T50" s="220">
        <v>21156.60703547805</v>
      </c>
      <c r="U50" s="291">
        <v>23993.118435349512</v>
      </c>
      <c r="V50" s="220"/>
      <c r="W50" s="208">
        <v>7.0724558416848327</v>
      </c>
      <c r="X50" s="205">
        <v>7.3439908468273751</v>
      </c>
      <c r="Y50" s="205">
        <v>9.3846682708834663</v>
      </c>
      <c r="Z50" s="205">
        <v>4.987968718668534</v>
      </c>
      <c r="AA50" s="205">
        <v>1.6592706926490397</v>
      </c>
      <c r="AB50" s="205">
        <v>5.3035985437514865</v>
      </c>
      <c r="AC50" s="205">
        <v>9.8743500866551148</v>
      </c>
      <c r="AD50" s="205">
        <v>7.8061043024300281</v>
      </c>
      <c r="AE50" s="205">
        <v>8.9839893133022208</v>
      </c>
      <c r="AF50" s="207">
        <v>5.8615785352445826</v>
      </c>
      <c r="AG50" s="220"/>
      <c r="AH50" s="208">
        <v>2.3159958007031856</v>
      </c>
      <c r="AI50" s="205">
        <v>4.9880932265816025</v>
      </c>
      <c r="AJ50" s="205">
        <v>1.5336973048192259</v>
      </c>
      <c r="AK50" s="205">
        <v>1.8309924336837646</v>
      </c>
      <c r="AL50" s="205">
        <v>1.5811255679700764</v>
      </c>
      <c r="AM50" s="205">
        <v>1.8479400592525286</v>
      </c>
      <c r="AN50" s="205">
        <v>2.6682883301814675</v>
      </c>
      <c r="AO50" s="205">
        <v>2.5738892202731067</v>
      </c>
      <c r="AP50" s="207">
        <v>3.0933040078108043</v>
      </c>
    </row>
    <row r="51" spans="1:42" ht="14.25" customHeight="1">
      <c r="A51" s="185">
        <f>+'PIB D Pcorr'!A51</f>
        <v>1999</v>
      </c>
      <c r="B51" s="208">
        <v>595723</v>
      </c>
      <c r="C51" s="205">
        <v>290390</v>
      </c>
      <c r="D51" s="205">
        <v>3258</v>
      </c>
      <c r="E51" s="205">
        <v>65182</v>
      </c>
      <c r="F51" s="205">
        <v>5466</v>
      </c>
      <c r="G51" s="205">
        <v>59716</v>
      </c>
      <c r="H51" s="205">
        <v>28277</v>
      </c>
      <c r="I51" s="205">
        <v>193673</v>
      </c>
      <c r="J51" s="205">
        <v>123314</v>
      </c>
      <c r="K51" s="291">
        <v>70359</v>
      </c>
      <c r="L51" s="121"/>
      <c r="M51" s="309">
        <v>22106.425091352008</v>
      </c>
      <c r="N51" s="220">
        <v>7983.337417299681</v>
      </c>
      <c r="O51" s="220">
        <v>23471.246984264162</v>
      </c>
      <c r="P51" s="220">
        <v>30434.298440979972</v>
      </c>
      <c r="Q51" s="220">
        <v>22989.797882579402</v>
      </c>
      <c r="R51" s="220">
        <v>19826.812508764549</v>
      </c>
      <c r="S51" s="220">
        <v>22719.306477723294</v>
      </c>
      <c r="T51" s="220">
        <v>21675.865705747936</v>
      </c>
      <c r="U51" s="291">
        <v>24812.738044858233</v>
      </c>
      <c r="V51" s="220"/>
      <c r="W51" s="208">
        <v>7.1457734180106591</v>
      </c>
      <c r="X51" s="205">
        <v>7.4714472875848426</v>
      </c>
      <c r="Y51" s="205">
        <v>2.3884349465744803</v>
      </c>
      <c r="Z51" s="205">
        <v>3.7450858679908938</v>
      </c>
      <c r="AA51" s="205">
        <v>3.7388498766369294</v>
      </c>
      <c r="AB51" s="205">
        <v>3.7456567060458745</v>
      </c>
      <c r="AC51" s="205">
        <v>11.50676288497181</v>
      </c>
      <c r="AD51" s="205">
        <v>8.2988503176165231</v>
      </c>
      <c r="AE51" s="205">
        <v>9.5277429898656063</v>
      </c>
      <c r="AF51" s="207">
        <v>6.2102800211336628</v>
      </c>
      <c r="AG51" s="220"/>
      <c r="AH51" s="208">
        <v>1.9710625424993244</v>
      </c>
      <c r="AI51" s="205">
        <v>3.6177986594835954</v>
      </c>
      <c r="AJ51" s="205">
        <v>0.3717175147160523</v>
      </c>
      <c r="AK51" s="205">
        <v>2.5836288312403477</v>
      </c>
      <c r="AL51" s="205">
        <v>0.21890348674118432</v>
      </c>
      <c r="AM51" s="205">
        <v>0.17782589013770611</v>
      </c>
      <c r="AN51" s="205">
        <v>2.6835614078276393</v>
      </c>
      <c r="AO51" s="205">
        <v>2.4543570214218491</v>
      </c>
      <c r="AP51" s="207">
        <v>3.4160611998695467</v>
      </c>
    </row>
    <row r="52" spans="1:42" ht="14.25" customHeight="1">
      <c r="A52" s="185">
        <f>+'PIB D Pcorr'!A52</f>
        <v>2000</v>
      </c>
      <c r="B52" s="208">
        <v>647851</v>
      </c>
      <c r="C52" s="205">
        <v>316224</v>
      </c>
      <c r="D52" s="205">
        <v>3472</v>
      </c>
      <c r="E52" s="205">
        <v>69148</v>
      </c>
      <c r="F52" s="205">
        <v>5839</v>
      </c>
      <c r="G52" s="205">
        <v>63309</v>
      </c>
      <c r="H52" s="205">
        <v>31720</v>
      </c>
      <c r="I52" s="205">
        <v>211884</v>
      </c>
      <c r="J52" s="205">
        <v>136596</v>
      </c>
      <c r="K52" s="291">
        <v>75288</v>
      </c>
      <c r="L52" s="121"/>
      <c r="M52" s="309">
        <v>22796.833773087073</v>
      </c>
      <c r="N52" s="220">
        <v>8196.4117091595836</v>
      </c>
      <c r="O52" s="220">
        <v>24137.112538397094</v>
      </c>
      <c r="P52" s="220">
        <v>31630.552546045441</v>
      </c>
      <c r="Q52" s="220">
        <v>23620.998432952765</v>
      </c>
      <c r="R52" s="220">
        <v>20011.355750425842</v>
      </c>
      <c r="S52" s="220">
        <v>23548.161237622113</v>
      </c>
      <c r="T52" s="220">
        <v>22471.252076924342</v>
      </c>
      <c r="U52" s="291">
        <v>25790.62756919704</v>
      </c>
      <c r="V52" s="220"/>
      <c r="W52" s="208">
        <v>8.750375594026071</v>
      </c>
      <c r="X52" s="205">
        <v>8.8963118564688859</v>
      </c>
      <c r="Y52" s="205">
        <v>6.568446899938607</v>
      </c>
      <c r="Z52" s="205">
        <v>6.0845018563407072</v>
      </c>
      <c r="AA52" s="205">
        <v>6.8240029271862346</v>
      </c>
      <c r="AB52" s="205">
        <v>6.0168129144617888</v>
      </c>
      <c r="AC52" s="205">
        <v>12.175973405948293</v>
      </c>
      <c r="AD52" s="205">
        <v>9.4029627258316761</v>
      </c>
      <c r="AE52" s="205">
        <v>10.770877597028727</v>
      </c>
      <c r="AF52" s="207">
        <v>7.0055003624269752</v>
      </c>
      <c r="AG52" s="220"/>
      <c r="AH52" s="208">
        <v>3.1231132075043355</v>
      </c>
      <c r="AI52" s="205">
        <v>2.6689876767350018</v>
      </c>
      <c r="AJ52" s="205">
        <v>2.83694153352545</v>
      </c>
      <c r="AK52" s="205">
        <v>3.9306117319750866</v>
      </c>
      <c r="AL52" s="205">
        <v>2.7455680715299247</v>
      </c>
      <c r="AM52" s="205">
        <v>0.93077614760170846</v>
      </c>
      <c r="AN52" s="205">
        <v>3.6482397062230998</v>
      </c>
      <c r="AO52" s="205">
        <v>3.6694560760518469</v>
      </c>
      <c r="AP52" s="207">
        <v>3.9410786611735915</v>
      </c>
    </row>
    <row r="53" spans="1:42" ht="14.25" customHeight="1">
      <c r="A53" s="185">
        <f>+'PIB D Pcorr'!A53</f>
        <v>2001</v>
      </c>
      <c r="B53" s="208">
        <v>700993</v>
      </c>
      <c r="C53" s="205">
        <v>336894</v>
      </c>
      <c r="D53" s="205">
        <v>3675</v>
      </c>
      <c r="E53" s="205">
        <v>72154</v>
      </c>
      <c r="F53" s="205">
        <v>6103</v>
      </c>
      <c r="G53" s="205">
        <v>66051</v>
      </c>
      <c r="H53" s="205">
        <v>35216</v>
      </c>
      <c r="I53" s="205">
        <v>225849</v>
      </c>
      <c r="J53" s="205">
        <v>145713</v>
      </c>
      <c r="K53" s="291">
        <v>80136</v>
      </c>
      <c r="L53" s="121"/>
      <c r="M53" s="309">
        <v>23442.790639417155</v>
      </c>
      <c r="N53" s="220">
        <v>8371.2984054669723</v>
      </c>
      <c r="O53" s="220">
        <v>25112.766253654467</v>
      </c>
      <c r="P53" s="220">
        <v>32811.827956989255</v>
      </c>
      <c r="Q53" s="220">
        <v>24579.860077403995</v>
      </c>
      <c r="R53" s="220">
        <v>20733.588460406245</v>
      </c>
      <c r="S53" s="220">
        <v>24128.651097198781</v>
      </c>
      <c r="T53" s="220">
        <v>22887.457786853061</v>
      </c>
      <c r="U53" s="291">
        <v>26768.213247820429</v>
      </c>
      <c r="V53" s="220"/>
      <c r="W53" s="208">
        <v>8.2028120663547597</v>
      </c>
      <c r="X53" s="205">
        <v>6.53650576806315</v>
      </c>
      <c r="Y53" s="205">
        <v>5.8467741935483764</v>
      </c>
      <c r="Z53" s="205">
        <v>4.3471973159021182</v>
      </c>
      <c r="AA53" s="205">
        <v>4.5213221442027773</v>
      </c>
      <c r="AB53" s="205">
        <v>4.3311377529261286</v>
      </c>
      <c r="AC53" s="205">
        <v>11.02143757881462</v>
      </c>
      <c r="AD53" s="205">
        <v>6.5908704762983605</v>
      </c>
      <c r="AE53" s="205">
        <v>6.6744267767723908</v>
      </c>
      <c r="AF53" s="207">
        <v>6.4392731909467704</v>
      </c>
      <c r="AG53" s="220"/>
      <c r="AH53" s="208">
        <v>2.833537642813666</v>
      </c>
      <c r="AI53" s="205">
        <v>2.1336982878977562</v>
      </c>
      <c r="AJ53" s="205">
        <v>4.0421310283295542</v>
      </c>
      <c r="AK53" s="205">
        <v>3.7346025151606232</v>
      </c>
      <c r="AL53" s="205">
        <v>4.0593611958144704</v>
      </c>
      <c r="AM53" s="205">
        <v>3.6091143398169434</v>
      </c>
      <c r="AN53" s="205">
        <v>2.4651175678602089</v>
      </c>
      <c r="AO53" s="205">
        <v>1.8521696454828263</v>
      </c>
      <c r="AP53" s="207">
        <v>3.7904687507137824</v>
      </c>
    </row>
    <row r="54" spans="1:42" ht="14.25" customHeight="1">
      <c r="A54" s="185">
        <f>+'PIB D Pcorr'!A54</f>
        <v>2002</v>
      </c>
      <c r="B54" s="208">
        <v>749552</v>
      </c>
      <c r="C54" s="205">
        <v>358651</v>
      </c>
      <c r="D54" s="205">
        <v>3741</v>
      </c>
      <c r="E54" s="205">
        <v>73903</v>
      </c>
      <c r="F54" s="205">
        <v>6444</v>
      </c>
      <c r="G54" s="205">
        <v>67459</v>
      </c>
      <c r="H54" s="205">
        <v>38260</v>
      </c>
      <c r="I54" s="205">
        <v>242747</v>
      </c>
      <c r="J54" s="205">
        <v>157361</v>
      </c>
      <c r="K54" s="291">
        <v>85386</v>
      </c>
      <c r="L54" s="121"/>
      <c r="M54" s="309">
        <v>24261.043090035851</v>
      </c>
      <c r="N54" s="220">
        <v>8544.9977158519869</v>
      </c>
      <c r="O54" s="220">
        <v>26030.432179211723</v>
      </c>
      <c r="P54" s="220">
        <v>34533.76205787783</v>
      </c>
      <c r="Q54" s="220">
        <v>25432.233741753062</v>
      </c>
      <c r="R54" s="220">
        <v>21667.232982217691</v>
      </c>
      <c r="S54" s="220">
        <v>24921.922322721068</v>
      </c>
      <c r="T54" s="220">
        <v>23573.975311601156</v>
      </c>
      <c r="U54" s="291">
        <v>27857.492414603112</v>
      </c>
      <c r="V54" s="220"/>
      <c r="W54" s="208">
        <v>6.9271733098618782</v>
      </c>
      <c r="X54" s="205">
        <v>6.4581144217469078</v>
      </c>
      <c r="Y54" s="205">
        <v>1.7959183673469381</v>
      </c>
      <c r="Z54" s="205">
        <v>2.4239820384178268</v>
      </c>
      <c r="AA54" s="205">
        <v>5.587416024905778</v>
      </c>
      <c r="AB54" s="205">
        <v>2.1316861213304783</v>
      </c>
      <c r="AC54" s="205">
        <v>8.6437982735120489</v>
      </c>
      <c r="AD54" s="205">
        <v>7.4819901792790855</v>
      </c>
      <c r="AE54" s="205">
        <v>7.9937960236904138</v>
      </c>
      <c r="AF54" s="207">
        <v>6.5513626834381444</v>
      </c>
      <c r="AG54" s="220"/>
      <c r="AH54" s="208">
        <v>3.4904225491092733</v>
      </c>
      <c r="AI54" s="205">
        <v>2.0749387009257436</v>
      </c>
      <c r="AJ54" s="205">
        <v>3.6541809703011685</v>
      </c>
      <c r="AK54" s="205">
        <v>5.2479066486199377</v>
      </c>
      <c r="AL54" s="205">
        <v>3.4677726466500358</v>
      </c>
      <c r="AM54" s="205">
        <v>4.5030532152906089</v>
      </c>
      <c r="AN54" s="205">
        <v>3.2876733238286215</v>
      </c>
      <c r="AO54" s="205">
        <v>2.9995359517055675</v>
      </c>
      <c r="AP54" s="207">
        <v>4.0693009903131072</v>
      </c>
    </row>
    <row r="55" spans="1:42" ht="14.25" customHeight="1">
      <c r="A55" s="185">
        <f>+'PIB D Pcorr'!A55</f>
        <v>2003</v>
      </c>
      <c r="B55" s="208">
        <v>802266</v>
      </c>
      <c r="C55" s="205">
        <v>379836</v>
      </c>
      <c r="D55" s="205">
        <v>3782</v>
      </c>
      <c r="E55" s="205">
        <v>76439</v>
      </c>
      <c r="F55" s="205">
        <v>6869</v>
      </c>
      <c r="G55" s="205">
        <v>69570</v>
      </c>
      <c r="H55" s="205">
        <v>40931</v>
      </c>
      <c r="I55" s="205">
        <v>258684</v>
      </c>
      <c r="J55" s="205">
        <v>166282</v>
      </c>
      <c r="K55" s="291">
        <v>92402</v>
      </c>
      <c r="L55" s="121"/>
      <c r="M55" s="309">
        <v>24735.186668490045</v>
      </c>
      <c r="N55" s="220">
        <v>8321.2321232123213</v>
      </c>
      <c r="O55" s="220">
        <v>26793.438255809877</v>
      </c>
      <c r="P55" s="220">
        <v>34276.447105788407</v>
      </c>
      <c r="Q55" s="220">
        <v>26228.086710650328</v>
      </c>
      <c r="R55" s="220">
        <v>22065.229110512129</v>
      </c>
      <c r="S55" s="220">
        <v>25376.850407604696</v>
      </c>
      <c r="T55" s="220">
        <v>23705.467246418131</v>
      </c>
      <c r="U55" s="291">
        <v>29064.544539506795</v>
      </c>
      <c r="V55" s="220"/>
      <c r="W55" s="208">
        <v>7.032734219907355</v>
      </c>
      <c r="X55" s="205">
        <v>5.9068565262609063</v>
      </c>
      <c r="Y55" s="205">
        <v>1.0959636460839306</v>
      </c>
      <c r="Z55" s="205">
        <v>3.4315251072351671</v>
      </c>
      <c r="AA55" s="205">
        <v>6.5952824332712545</v>
      </c>
      <c r="AB55" s="205">
        <v>3.1293081723713589</v>
      </c>
      <c r="AC55" s="205">
        <v>6.9811813904861575</v>
      </c>
      <c r="AD55" s="205">
        <v>6.5652716614417406</v>
      </c>
      <c r="AE55" s="205">
        <v>5.6691302165085444</v>
      </c>
      <c r="AF55" s="207">
        <v>8.2168036914716645</v>
      </c>
      <c r="AG55" s="220"/>
      <c r="AH55" s="208">
        <v>1.9543412733516341</v>
      </c>
      <c r="AI55" s="205">
        <v>-2.6186735219899893</v>
      </c>
      <c r="AJ55" s="205">
        <v>2.9312078698697119</v>
      </c>
      <c r="AK55" s="205">
        <v>-0.7451112672235638</v>
      </c>
      <c r="AL55" s="205">
        <v>3.1293081723713589</v>
      </c>
      <c r="AM55" s="205">
        <v>1.8368571963991664</v>
      </c>
      <c r="AN55" s="205">
        <v>1.825413300758405</v>
      </c>
      <c r="AO55" s="205">
        <v>0.55778430696948877</v>
      </c>
      <c r="AP55" s="207">
        <v>4.3329532570237195</v>
      </c>
    </row>
    <row r="56" spans="1:42" ht="14.25" customHeight="1">
      <c r="A56" s="185">
        <f>+'PIB D Pcorr'!A56</f>
        <v>2004</v>
      </c>
      <c r="B56" s="208">
        <v>859437</v>
      </c>
      <c r="C56" s="205">
        <v>405363</v>
      </c>
      <c r="D56" s="205">
        <v>3996</v>
      </c>
      <c r="E56" s="205">
        <v>78693</v>
      </c>
      <c r="F56" s="205">
        <v>7134</v>
      </c>
      <c r="G56" s="205">
        <v>71559</v>
      </c>
      <c r="H56" s="205">
        <v>45840</v>
      </c>
      <c r="I56" s="205">
        <v>276834</v>
      </c>
      <c r="J56" s="205">
        <v>177330</v>
      </c>
      <c r="K56" s="291">
        <v>99504</v>
      </c>
      <c r="L56" s="121"/>
      <c r="M56" s="309">
        <v>25406.80292574695</v>
      </c>
      <c r="N56" s="220">
        <v>8846.5795882222719</v>
      </c>
      <c r="O56" s="220">
        <v>27445.940290178572</v>
      </c>
      <c r="P56" s="220">
        <v>33858.566682486977</v>
      </c>
      <c r="Q56" s="220">
        <v>26937.323546019197</v>
      </c>
      <c r="R56" s="220">
        <v>23518.547021702325</v>
      </c>
      <c r="S56" s="220">
        <v>25904.050753726526</v>
      </c>
      <c r="T56" s="220">
        <v>23899.243925120285</v>
      </c>
      <c r="U56" s="291">
        <v>30457.300275482095</v>
      </c>
      <c r="V56" s="220"/>
      <c r="W56" s="208">
        <v>7.1261900666362621</v>
      </c>
      <c r="X56" s="205">
        <v>6.7205320190819151</v>
      </c>
      <c r="Y56" s="205">
        <v>5.6583818085669035</v>
      </c>
      <c r="Z56" s="205">
        <v>2.9487565248106362</v>
      </c>
      <c r="AA56" s="205">
        <v>3.8579123598777132</v>
      </c>
      <c r="AB56" s="205">
        <v>2.8589909443725636</v>
      </c>
      <c r="AC56" s="205">
        <v>11.99335467005449</v>
      </c>
      <c r="AD56" s="205">
        <v>7.0162824140650448</v>
      </c>
      <c r="AE56" s="205">
        <v>6.6441346628017373</v>
      </c>
      <c r="AF56" s="207">
        <v>7.6859808229259086</v>
      </c>
      <c r="AG56" s="220"/>
      <c r="AH56" s="208">
        <v>2.715226152355954</v>
      </c>
      <c r="AI56" s="205">
        <v>6.3133374629038119</v>
      </c>
      <c r="AJ56" s="205">
        <v>2.4353053465514307</v>
      </c>
      <c r="AK56" s="205">
        <v>-1.2191474280041747</v>
      </c>
      <c r="AL56" s="205">
        <v>2.7041119819116277</v>
      </c>
      <c r="AM56" s="205">
        <v>6.5864619121394741</v>
      </c>
      <c r="AN56" s="205">
        <v>2.0774853366509305</v>
      </c>
      <c r="AO56" s="205">
        <v>0.81743454658727011</v>
      </c>
      <c r="AP56" s="207">
        <v>4.7919406893927263</v>
      </c>
    </row>
    <row r="57" spans="1:42" ht="14.25" customHeight="1">
      <c r="A57" s="185">
        <f>+'PIB D Pcorr'!A57</f>
        <v>2005</v>
      </c>
      <c r="B57" s="208">
        <v>927357</v>
      </c>
      <c r="C57" s="205">
        <v>435033</v>
      </c>
      <c r="D57" s="205">
        <v>4169</v>
      </c>
      <c r="E57" s="205">
        <v>81687</v>
      </c>
      <c r="F57" s="205">
        <v>7564</v>
      </c>
      <c r="G57" s="205">
        <v>74123</v>
      </c>
      <c r="H57" s="205">
        <v>51293</v>
      </c>
      <c r="I57" s="205">
        <v>297884</v>
      </c>
      <c r="J57" s="205">
        <v>190792</v>
      </c>
      <c r="K57" s="291">
        <v>107092</v>
      </c>
      <c r="L57" s="121"/>
      <c r="M57" s="309">
        <v>26043.642241379312</v>
      </c>
      <c r="N57" s="220">
        <v>9211.2240388864338</v>
      </c>
      <c r="O57" s="220">
        <v>28507.066829523643</v>
      </c>
      <c r="P57" s="220">
        <v>34777.011494252874</v>
      </c>
      <c r="Q57" s="220">
        <v>27992.069486404835</v>
      </c>
      <c r="R57" s="220">
        <v>24133.339606662274</v>
      </c>
      <c r="S57" s="220">
        <v>26453.887482793838</v>
      </c>
      <c r="T57" s="220">
        <v>24296.975485514169</v>
      </c>
      <c r="U57" s="291">
        <v>31423.708920187793</v>
      </c>
      <c r="V57" s="220"/>
      <c r="W57" s="208">
        <v>7.9028480272550494</v>
      </c>
      <c r="X57" s="205">
        <v>7.3193656056423473</v>
      </c>
      <c r="Y57" s="205">
        <v>4.3293293293293234</v>
      </c>
      <c r="Z57" s="205">
        <v>3.8046586100415558</v>
      </c>
      <c r="AA57" s="205">
        <v>6.0274740678441185</v>
      </c>
      <c r="AB57" s="205">
        <v>3.5830573373020869</v>
      </c>
      <c r="AC57" s="205">
        <v>11.895724258289707</v>
      </c>
      <c r="AD57" s="205">
        <v>7.6038347890793778</v>
      </c>
      <c r="AE57" s="205">
        <v>7.5914960807534015</v>
      </c>
      <c r="AF57" s="207">
        <v>7.6258240874738759</v>
      </c>
      <c r="AG57" s="220"/>
      <c r="AH57" s="208">
        <v>2.5065700611508035</v>
      </c>
      <c r="AI57" s="205">
        <v>4.1218693284535091</v>
      </c>
      <c r="AJ57" s="205">
        <v>3.8662422497683258</v>
      </c>
      <c r="AK57" s="205">
        <v>2.7125921199758096</v>
      </c>
      <c r="AL57" s="205">
        <v>3.9155558219573283</v>
      </c>
      <c r="AM57" s="205">
        <v>2.6140755395842818</v>
      </c>
      <c r="AN57" s="205">
        <v>2.122589761326088</v>
      </c>
      <c r="AO57" s="205">
        <v>1.6642014351585077</v>
      </c>
      <c r="AP57" s="207">
        <v>3.1729950979392907</v>
      </c>
    </row>
    <row r="58" spans="1:42" ht="14.25" customHeight="1">
      <c r="A58" s="185">
        <f>+'PIB D Pcorr'!A58</f>
        <v>2006</v>
      </c>
      <c r="B58" s="208">
        <v>1003823</v>
      </c>
      <c r="C58" s="205">
        <v>471451</v>
      </c>
      <c r="D58" s="205">
        <v>4374</v>
      </c>
      <c r="E58" s="205">
        <v>85462</v>
      </c>
      <c r="F58" s="205">
        <v>8077</v>
      </c>
      <c r="G58" s="205">
        <v>77385</v>
      </c>
      <c r="H58" s="205">
        <v>57346</v>
      </c>
      <c r="I58" s="205">
        <v>324269</v>
      </c>
      <c r="J58" s="205">
        <v>208279</v>
      </c>
      <c r="K58" s="291">
        <v>115990</v>
      </c>
      <c r="L58" s="121"/>
      <c r="M58" s="309">
        <v>26951.299685011461</v>
      </c>
      <c r="N58" s="220">
        <v>9793.9991043439313</v>
      </c>
      <c r="O58" s="220">
        <v>30303.524572725342</v>
      </c>
      <c r="P58" s="220">
        <v>36090.259159964298</v>
      </c>
      <c r="Q58" s="220">
        <v>29804.729625635493</v>
      </c>
      <c r="R58" s="220">
        <v>25142.932304454574</v>
      </c>
      <c r="S58" s="220">
        <v>27146.612418481218</v>
      </c>
      <c r="T58" s="220">
        <v>24872.40115119598</v>
      </c>
      <c r="U58" s="291">
        <v>32479.278673835131</v>
      </c>
      <c r="V58" s="220"/>
      <c r="W58" s="208">
        <v>8.2455839552621146</v>
      </c>
      <c r="X58" s="205">
        <v>8.3713189574124325</v>
      </c>
      <c r="Y58" s="205">
        <v>4.9172463420484425</v>
      </c>
      <c r="Z58" s="205">
        <v>4.621298370609761</v>
      </c>
      <c r="AA58" s="205">
        <v>6.7821258593336875</v>
      </c>
      <c r="AB58" s="205">
        <v>4.4007932760411705</v>
      </c>
      <c r="AC58" s="205">
        <v>11.800830522683414</v>
      </c>
      <c r="AD58" s="205">
        <v>8.8574747217037508</v>
      </c>
      <c r="AE58" s="205">
        <v>9.1654786364208096</v>
      </c>
      <c r="AF58" s="207">
        <v>8.308743883763503</v>
      </c>
      <c r="AG58" s="220"/>
      <c r="AH58" s="208">
        <v>3.4851401936017323</v>
      </c>
      <c r="AI58" s="205">
        <v>6.3267928670199813</v>
      </c>
      <c r="AJ58" s="205">
        <v>6.3017979153898063</v>
      </c>
      <c r="AK58" s="205">
        <v>3.7761947024356868</v>
      </c>
      <c r="AL58" s="205">
        <v>6.4756203185013961</v>
      </c>
      <c r="AM58" s="205">
        <v>4.1833940691473614</v>
      </c>
      <c r="AN58" s="205">
        <v>2.6186129964374416</v>
      </c>
      <c r="AO58" s="205">
        <v>2.3683016267801671</v>
      </c>
      <c r="AP58" s="207">
        <v>3.3591507492904515</v>
      </c>
    </row>
    <row r="59" spans="1:42" ht="15">
      <c r="A59" s="185">
        <f>+'PIB D Pcorr'!A59</f>
        <v>2007</v>
      </c>
      <c r="B59" s="208">
        <v>1075539</v>
      </c>
      <c r="C59" s="205">
        <v>508424</v>
      </c>
      <c r="D59" s="205">
        <v>4631</v>
      </c>
      <c r="E59" s="205">
        <v>88816</v>
      </c>
      <c r="F59" s="205">
        <v>8651</v>
      </c>
      <c r="G59" s="205">
        <v>80165</v>
      </c>
      <c r="H59" s="205">
        <v>61534</v>
      </c>
      <c r="I59" s="205">
        <v>353443</v>
      </c>
      <c r="J59" s="205">
        <v>226613</v>
      </c>
      <c r="K59" s="291">
        <v>126830</v>
      </c>
      <c r="L59" s="121"/>
      <c r="M59" s="309">
        <v>28035.820632154755</v>
      </c>
      <c r="N59" s="220">
        <v>10142.356548401225</v>
      </c>
      <c r="O59" s="220">
        <v>32224.076627240407</v>
      </c>
      <c r="P59" s="220">
        <v>37826.847398338468</v>
      </c>
      <c r="Q59" s="220">
        <v>31717.111770524232</v>
      </c>
      <c r="R59" s="220">
        <v>25467.262643820879</v>
      </c>
      <c r="S59" s="220">
        <v>28262.326280605801</v>
      </c>
      <c r="T59" s="220">
        <v>25648.010865259464</v>
      </c>
      <c r="U59" s="291">
        <v>34555.758384873167</v>
      </c>
      <c r="V59" s="220"/>
      <c r="W59" s="208">
        <v>7.1442873893106551</v>
      </c>
      <c r="X59" s="205">
        <v>7.8423844683752852</v>
      </c>
      <c r="Y59" s="205">
        <v>5.8756287151348952</v>
      </c>
      <c r="Z59" s="205">
        <v>3.9245512625494472</v>
      </c>
      <c r="AA59" s="205">
        <v>7.1065989847715727</v>
      </c>
      <c r="AB59" s="205">
        <v>3.5924274730244843</v>
      </c>
      <c r="AC59" s="205">
        <v>7.3030377009730474</v>
      </c>
      <c r="AD59" s="205">
        <v>8.9968513795644967</v>
      </c>
      <c r="AE59" s="205">
        <v>8.8026157221803523</v>
      </c>
      <c r="AF59" s="207">
        <v>9.3456332442451995</v>
      </c>
      <c r="AG59" s="220"/>
      <c r="AH59" s="208">
        <v>4.0240024036630517</v>
      </c>
      <c r="AI59" s="205">
        <v>3.556845782258522</v>
      </c>
      <c r="AJ59" s="205">
        <v>6.3377184060089631</v>
      </c>
      <c r="AK59" s="205">
        <v>4.811792097909362</v>
      </c>
      <c r="AL59" s="205">
        <v>6.4163713910824205</v>
      </c>
      <c r="AM59" s="205">
        <v>1.289946357246663</v>
      </c>
      <c r="AN59" s="205">
        <v>4.1099561334769552</v>
      </c>
      <c r="AO59" s="205">
        <v>3.1183547955368596</v>
      </c>
      <c r="AP59" s="207">
        <v>6.3932445418217299</v>
      </c>
    </row>
    <row r="60" spans="1:42" ht="15">
      <c r="A60" s="185">
        <f>+'PIB D Pcorr'!A60</f>
        <v>2008</v>
      </c>
      <c r="B60" s="208">
        <v>1109541</v>
      </c>
      <c r="C60" s="205">
        <v>544126</v>
      </c>
      <c r="D60" s="205">
        <v>4625</v>
      </c>
      <c r="E60" s="205">
        <v>91945</v>
      </c>
      <c r="F60" s="205">
        <v>8913</v>
      </c>
      <c r="G60" s="205">
        <v>83032</v>
      </c>
      <c r="H60" s="205">
        <v>61429</v>
      </c>
      <c r="I60" s="205">
        <v>386127</v>
      </c>
      <c r="J60" s="205">
        <v>247545</v>
      </c>
      <c r="K60" s="291">
        <v>138582</v>
      </c>
      <c r="L60" s="121"/>
      <c r="M60" s="309">
        <v>29935.027424918437</v>
      </c>
      <c r="N60" s="220">
        <v>10607.798165137614</v>
      </c>
      <c r="O60" s="220">
        <v>33959.372114496771</v>
      </c>
      <c r="P60" s="220">
        <v>39507.978723404274</v>
      </c>
      <c r="Q60" s="220">
        <v>33455.014303557757</v>
      </c>
      <c r="R60" s="220">
        <v>28588.914227207151</v>
      </c>
      <c r="S60" s="220">
        <v>29967.868867726836</v>
      </c>
      <c r="T60" s="220">
        <v>27185.420281578772</v>
      </c>
      <c r="U60" s="291">
        <v>36672.5766757522</v>
      </c>
      <c r="V60" s="220"/>
      <c r="W60" s="208">
        <v>3.1613916371233453</v>
      </c>
      <c r="X60" s="205">
        <v>7.0220917973974561</v>
      </c>
      <c r="Y60" s="205">
        <v>-0.12956164975167495</v>
      </c>
      <c r="Z60" s="205">
        <v>3.5230138713745252</v>
      </c>
      <c r="AA60" s="205">
        <v>3.0285516125303502</v>
      </c>
      <c r="AB60" s="205">
        <v>3.5763737291835573</v>
      </c>
      <c r="AC60" s="205">
        <v>-0.17063737120941447</v>
      </c>
      <c r="AD60" s="205">
        <v>9.2473185209496211</v>
      </c>
      <c r="AE60" s="205">
        <v>9.2368928525724527</v>
      </c>
      <c r="AF60" s="207">
        <v>9.2659465426160992</v>
      </c>
      <c r="AG60" s="220"/>
      <c r="AH60" s="208">
        <v>6.7742150931920708</v>
      </c>
      <c r="AI60" s="205">
        <v>4.5890875016591393</v>
      </c>
      <c r="AJ60" s="205">
        <v>5.385089873419191</v>
      </c>
      <c r="AK60" s="205">
        <v>4.4442808235180875</v>
      </c>
      <c r="AL60" s="205">
        <v>5.479384584597069</v>
      </c>
      <c r="AM60" s="205">
        <v>12.257507322419968</v>
      </c>
      <c r="AN60" s="205">
        <v>6.0346857869637338</v>
      </c>
      <c r="AO60" s="205">
        <v>5.9942637438669566</v>
      </c>
      <c r="AP60" s="207">
        <v>6.1258047567715135</v>
      </c>
    </row>
    <row r="61" spans="1:42" ht="15">
      <c r="A61" s="185">
        <f>+'PIB D Pcorr'!A61</f>
        <v>2009</v>
      </c>
      <c r="B61" s="208">
        <v>1069323</v>
      </c>
      <c r="C61" s="205">
        <v>530045</v>
      </c>
      <c r="D61" s="205">
        <v>4604</v>
      </c>
      <c r="E61" s="205">
        <v>82576</v>
      </c>
      <c r="F61" s="205">
        <v>9225</v>
      </c>
      <c r="G61" s="205">
        <v>73351</v>
      </c>
      <c r="H61" s="205">
        <v>51746</v>
      </c>
      <c r="I61" s="205">
        <v>391119</v>
      </c>
      <c r="J61" s="205">
        <v>243949</v>
      </c>
      <c r="K61" s="291">
        <v>147170</v>
      </c>
      <c r="L61" s="121"/>
      <c r="M61" s="309">
        <v>31114.691931999623</v>
      </c>
      <c r="N61" s="220">
        <v>10724.43512695085</v>
      </c>
      <c r="O61" s="220">
        <v>34659.391395592866</v>
      </c>
      <c r="P61" s="220">
        <v>41018.230324588687</v>
      </c>
      <c r="Q61" s="220">
        <v>33996.570263255468</v>
      </c>
      <c r="R61" s="220">
        <v>31475.669099756691</v>
      </c>
      <c r="S61" s="220">
        <v>31092.023466938012</v>
      </c>
      <c r="T61" s="220">
        <v>27929.040826139721</v>
      </c>
      <c r="U61" s="291">
        <v>38277.673741156876</v>
      </c>
      <c r="V61" s="220"/>
      <c r="W61" s="208">
        <v>-3.624742123094149</v>
      </c>
      <c r="X61" s="205">
        <v>-2.5878197329295083</v>
      </c>
      <c r="Y61" s="205">
        <v>-0.45405405405405386</v>
      </c>
      <c r="Z61" s="205">
        <v>-10.189787372885961</v>
      </c>
      <c r="AA61" s="205">
        <v>3.5005048805116123</v>
      </c>
      <c r="AB61" s="205">
        <v>-11.659360246651895</v>
      </c>
      <c r="AC61" s="205">
        <v>-15.762913282000357</v>
      </c>
      <c r="AD61" s="205">
        <v>1.292838884615688</v>
      </c>
      <c r="AE61" s="205">
        <v>-1.4526651719889316</v>
      </c>
      <c r="AF61" s="207">
        <v>6.1970530083272024</v>
      </c>
      <c r="AG61" s="220"/>
      <c r="AH61" s="208">
        <v>3.9407497121556334</v>
      </c>
      <c r="AI61" s="205">
        <v>1.0995397913637017</v>
      </c>
      <c r="AJ61" s="205">
        <v>2.0613434157025212</v>
      </c>
      <c r="AK61" s="205">
        <v>3.8226496266936305</v>
      </c>
      <c r="AL61" s="205">
        <v>1.6187587151625271</v>
      </c>
      <c r="AM61" s="205">
        <v>10.097462427594772</v>
      </c>
      <c r="AN61" s="205">
        <v>3.7511996738006426</v>
      </c>
      <c r="AO61" s="205">
        <v>2.7353652688048902</v>
      </c>
      <c r="AP61" s="207">
        <v>4.3768319842820258</v>
      </c>
    </row>
    <row r="62" spans="1:42" s="264" customFormat="1" ht="15">
      <c r="A62" s="185">
        <f>+'PIB D Pcorr'!A62</f>
        <v>2010</v>
      </c>
      <c r="B62" s="208">
        <v>1072709</v>
      </c>
      <c r="C62" s="205">
        <v>526813</v>
      </c>
      <c r="D62" s="205">
        <v>5048</v>
      </c>
      <c r="E62" s="205">
        <v>82454</v>
      </c>
      <c r="F62" s="205">
        <v>10167</v>
      </c>
      <c r="G62" s="205">
        <v>72287</v>
      </c>
      <c r="H62" s="205">
        <v>45160</v>
      </c>
      <c r="I62" s="205">
        <v>394151</v>
      </c>
      <c r="J62" s="205">
        <v>246078</v>
      </c>
      <c r="K62" s="291">
        <v>148073</v>
      </c>
      <c r="L62" s="121"/>
      <c r="M62" s="309">
        <v>31449.457050581757</v>
      </c>
      <c r="N62" s="220">
        <v>11012.216404886563</v>
      </c>
      <c r="O62" s="220">
        <v>35737.690707350906</v>
      </c>
      <c r="P62" s="220">
        <v>42047.146401985156</v>
      </c>
      <c r="Q62" s="220">
        <v>34999.031664568603</v>
      </c>
      <c r="R62" s="220">
        <v>31908.429308273866</v>
      </c>
      <c r="S62" s="220">
        <v>31355.9847894226</v>
      </c>
      <c r="T62" s="220">
        <v>28453.257790368272</v>
      </c>
      <c r="U62" s="291">
        <v>37757.350128770689</v>
      </c>
      <c r="V62" s="220"/>
      <c r="W62" s="208">
        <v>0.31664894517371422</v>
      </c>
      <c r="X62" s="205">
        <v>-0.60975954871755889</v>
      </c>
      <c r="Y62" s="205">
        <v>9.6437880104257125</v>
      </c>
      <c r="Z62" s="205">
        <v>-0.1477426855260644</v>
      </c>
      <c r="AA62" s="205">
        <v>10.211382113821132</v>
      </c>
      <c r="AB62" s="205">
        <v>-1.4505596379054131</v>
      </c>
      <c r="AC62" s="205">
        <v>-12.727553820585168</v>
      </c>
      <c r="AD62" s="205">
        <v>0.77521163635618784</v>
      </c>
      <c r="AE62" s="205">
        <v>0.872723397103492</v>
      </c>
      <c r="AF62" s="207">
        <v>0.61357613644084097</v>
      </c>
      <c r="AG62" s="220"/>
      <c r="AH62" s="208">
        <v>1.0759069037667324</v>
      </c>
      <c r="AI62" s="205">
        <v>2.6834166511251478</v>
      </c>
      <c r="AJ62" s="205">
        <v>3.1111316971802028</v>
      </c>
      <c r="AK62" s="205">
        <v>2.5084360521026028</v>
      </c>
      <c r="AL62" s="205">
        <v>2.948713336523312</v>
      </c>
      <c r="AM62" s="205">
        <v>1.3749039206938374</v>
      </c>
      <c r="AN62" s="205">
        <v>0.84896797651421441</v>
      </c>
      <c r="AO62" s="205">
        <v>1.8769601415667747</v>
      </c>
      <c r="AP62" s="207">
        <v>-1.3593396921263934</v>
      </c>
    </row>
    <row r="63" spans="1:42" ht="15">
      <c r="A63" s="185">
        <f>+'PIB D Pcorr'!A63</f>
        <v>2011</v>
      </c>
      <c r="B63" s="208">
        <v>1063763</v>
      </c>
      <c r="C63" s="205">
        <v>513328</v>
      </c>
      <c r="D63" s="205">
        <v>5094</v>
      </c>
      <c r="E63" s="205">
        <v>79781</v>
      </c>
      <c r="F63" s="205">
        <v>9786</v>
      </c>
      <c r="G63" s="205">
        <v>69995</v>
      </c>
      <c r="H63" s="205">
        <v>37440</v>
      </c>
      <c r="I63" s="205">
        <v>391013</v>
      </c>
      <c r="J63" s="205">
        <v>244653</v>
      </c>
      <c r="K63" s="291">
        <v>146360</v>
      </c>
      <c r="L63" s="121"/>
      <c r="M63" s="309">
        <v>31459.897406982946</v>
      </c>
      <c r="N63" s="220">
        <v>11470.389551902725</v>
      </c>
      <c r="O63" s="220">
        <v>36075.514356771433</v>
      </c>
      <c r="P63" s="220">
        <v>40057.306590257896</v>
      </c>
      <c r="Q63" s="220">
        <v>35581.028873525829</v>
      </c>
      <c r="R63" s="220">
        <v>31132.546150008322</v>
      </c>
      <c r="S63" s="220">
        <v>31384.735164985115</v>
      </c>
      <c r="T63" s="220">
        <v>28861.480747451871</v>
      </c>
      <c r="U63" s="291">
        <v>36756.322358673002</v>
      </c>
      <c r="V63" s="220"/>
      <c r="W63" s="208">
        <v>-0.83396335818940459</v>
      </c>
      <c r="X63" s="205">
        <v>-2.5597318213483766</v>
      </c>
      <c r="Y63" s="205">
        <v>0.91125198098256366</v>
      </c>
      <c r="Z63" s="205">
        <v>-3.2418075533024449</v>
      </c>
      <c r="AA63" s="205">
        <v>-3.7474181174387722</v>
      </c>
      <c r="AB63" s="205">
        <v>-3.1706945923886676</v>
      </c>
      <c r="AC63" s="205">
        <v>-17.094774136403899</v>
      </c>
      <c r="AD63" s="205">
        <v>-0.79614158025731463</v>
      </c>
      <c r="AE63" s="205">
        <v>-0.57908468046716788</v>
      </c>
      <c r="AF63" s="207">
        <v>-1.1568618181572621</v>
      </c>
      <c r="AG63" s="220"/>
      <c r="AH63" s="208">
        <v>3.3197254834615997E-2</v>
      </c>
      <c r="AI63" s="205">
        <v>4.1605897502418498</v>
      </c>
      <c r="AJ63" s="205">
        <v>0.94528673435252397</v>
      </c>
      <c r="AK63" s="205">
        <v>-4.7324015587257851</v>
      </c>
      <c r="AL63" s="205">
        <v>1.6628951753154153</v>
      </c>
      <c r="AM63" s="205">
        <v>-2.4315930777086492</v>
      </c>
      <c r="AN63" s="205">
        <v>9.1690233158336909E-2</v>
      </c>
      <c r="AO63" s="205">
        <v>1.4347142956044445</v>
      </c>
      <c r="AP63" s="207">
        <v>-2.6512129868322409</v>
      </c>
    </row>
    <row r="64" spans="1:42" ht="15">
      <c r="A64" s="185">
        <f>+'PIB D Pcorr'!A64</f>
        <v>2012</v>
      </c>
      <c r="B64" s="208">
        <v>1031099</v>
      </c>
      <c r="C64" s="205">
        <v>481400</v>
      </c>
      <c r="D64" s="205">
        <v>4468</v>
      </c>
      <c r="E64" s="205">
        <v>75251</v>
      </c>
      <c r="F64" s="205">
        <v>9907</v>
      </c>
      <c r="G64" s="205">
        <v>65344</v>
      </c>
      <c r="H64" s="205">
        <v>30125</v>
      </c>
      <c r="I64" s="205">
        <v>371556</v>
      </c>
      <c r="J64" s="205">
        <v>233659</v>
      </c>
      <c r="K64" s="291">
        <v>137897</v>
      </c>
      <c r="L64" s="121"/>
      <c r="M64" s="309">
        <v>30996.471527545265</v>
      </c>
      <c r="N64" s="220">
        <v>10552.668871043932</v>
      </c>
      <c r="O64" s="220">
        <v>36654.164637116424</v>
      </c>
      <c r="P64" s="220">
        <v>41330.830204422193</v>
      </c>
      <c r="Q64" s="220">
        <v>36035.956543318818</v>
      </c>
      <c r="R64" s="220">
        <v>30986.422546801074</v>
      </c>
      <c r="S64" s="220">
        <v>30752.346426975222</v>
      </c>
      <c r="T64" s="220">
        <v>28618.54836734194</v>
      </c>
      <c r="U64" s="291">
        <v>35199.356749030027</v>
      </c>
      <c r="V64" s="220"/>
      <c r="W64" s="208">
        <v>-3.0706087728187614</v>
      </c>
      <c r="X64" s="205">
        <v>-6.219804881089674</v>
      </c>
      <c r="Y64" s="205">
        <v>-12.288967412642327</v>
      </c>
      <c r="Z64" s="205">
        <v>-5.6780436444767606</v>
      </c>
      <c r="AA64" s="205">
        <v>1.2364602493357912</v>
      </c>
      <c r="AB64" s="205">
        <v>-6.6447603400242912</v>
      </c>
      <c r="AC64" s="205">
        <v>-19.537927350427353</v>
      </c>
      <c r="AD64" s="205">
        <v>-4.97604938966224</v>
      </c>
      <c r="AE64" s="205">
        <v>-4.4937115015961426</v>
      </c>
      <c r="AF64" s="207">
        <v>-5.7823175731074095</v>
      </c>
      <c r="AG64" s="220"/>
      <c r="AH64" s="208">
        <v>-1.4730686290630346</v>
      </c>
      <c r="AI64" s="205">
        <v>-8.0007804155749813</v>
      </c>
      <c r="AJ64" s="205">
        <v>1.6039973113685546</v>
      </c>
      <c r="AK64" s="205">
        <v>3.1792542299237336</v>
      </c>
      <c r="AL64" s="205">
        <v>1.2785680577423575</v>
      </c>
      <c r="AM64" s="205">
        <v>-0.46935962931901054</v>
      </c>
      <c r="AN64" s="205">
        <v>-2.0149564260635411</v>
      </c>
      <c r="AO64" s="205">
        <v>-0.84171835199889911</v>
      </c>
      <c r="AP64" s="207">
        <v>-4.235912381140583</v>
      </c>
    </row>
    <row r="65" spans="1:42" ht="15">
      <c r="A65" s="185">
        <f>+'PIB D Pcorr'!A65</f>
        <v>2013</v>
      </c>
      <c r="B65" s="208">
        <v>1020348</v>
      </c>
      <c r="C65" s="205">
        <v>467521</v>
      </c>
      <c r="D65" s="205">
        <v>4500</v>
      </c>
      <c r="E65" s="205">
        <v>72347</v>
      </c>
      <c r="F65" s="205">
        <v>9725</v>
      </c>
      <c r="G65" s="205">
        <v>62622</v>
      </c>
      <c r="H65" s="205">
        <v>25794</v>
      </c>
      <c r="I65" s="205">
        <v>364880</v>
      </c>
      <c r="J65" s="205">
        <v>226169</v>
      </c>
      <c r="K65" s="291">
        <v>138711</v>
      </c>
      <c r="L65" s="121"/>
      <c r="M65" s="309">
        <v>31029.880266546315</v>
      </c>
      <c r="N65" s="220">
        <v>10819.908631882665</v>
      </c>
      <c r="O65" s="220">
        <v>37135.304383533519</v>
      </c>
      <c r="P65" s="220">
        <v>41155.311045281429</v>
      </c>
      <c r="Q65" s="220">
        <v>36580.407734096618</v>
      </c>
      <c r="R65" s="220">
        <v>30666.983711805966</v>
      </c>
      <c r="S65" s="220">
        <v>30761.44870843731</v>
      </c>
      <c r="T65" s="220">
        <v>28456.089582284851</v>
      </c>
      <c r="U65" s="291">
        <v>35443.325838103025</v>
      </c>
      <c r="V65" s="220"/>
      <c r="W65" s="208">
        <v>-1.0426738848548944</v>
      </c>
      <c r="X65" s="205">
        <v>-2.8830494391358541</v>
      </c>
      <c r="Y65" s="205">
        <v>0.71620411817368002</v>
      </c>
      <c r="Z65" s="205">
        <v>-3.8590849291039286</v>
      </c>
      <c r="AA65" s="205">
        <v>-1.8370848894720959</v>
      </c>
      <c r="AB65" s="205">
        <v>-4.1656464250734544</v>
      </c>
      <c r="AC65" s="205">
        <v>-14.376763485477174</v>
      </c>
      <c r="AD65" s="205">
        <v>-1.7967681856839834</v>
      </c>
      <c r="AE65" s="205">
        <v>-3.2055260015663833</v>
      </c>
      <c r="AF65" s="207">
        <v>0.59029565545298812</v>
      </c>
      <c r="AG65" s="220"/>
      <c r="AH65" s="208">
        <v>0.10778239378428367</v>
      </c>
      <c r="AI65" s="205">
        <v>2.5324376620214695</v>
      </c>
      <c r="AJ65" s="205">
        <v>1.3126468743196673</v>
      </c>
      <c r="AK65" s="205">
        <v>-0.42466884471626942</v>
      </c>
      <c r="AL65" s="205">
        <v>1.5108553872388963</v>
      </c>
      <c r="AM65" s="205">
        <v>-1.030899370563465</v>
      </c>
      <c r="AN65" s="205">
        <v>2.9598656751939068E-2</v>
      </c>
      <c r="AO65" s="205">
        <v>-0.56766955113096706</v>
      </c>
      <c r="AP65" s="207">
        <v>0.69310666900104234</v>
      </c>
    </row>
    <row r="66" spans="1:42" ht="15">
      <c r="A66" s="185">
        <f>+'PIB D Pcorr'!A66</f>
        <v>2014</v>
      </c>
      <c r="B66" s="208">
        <v>1032158</v>
      </c>
      <c r="C66" s="205">
        <v>473531</v>
      </c>
      <c r="D66" s="205">
        <v>4621</v>
      </c>
      <c r="E66" s="205">
        <v>71527</v>
      </c>
      <c r="F66" s="205">
        <v>9705</v>
      </c>
      <c r="G66" s="205">
        <v>61822</v>
      </c>
      <c r="H66" s="205">
        <v>25092</v>
      </c>
      <c r="I66" s="205">
        <v>372291</v>
      </c>
      <c r="J66" s="205">
        <v>231688</v>
      </c>
      <c r="K66" s="291">
        <v>140603</v>
      </c>
      <c r="L66" s="121"/>
      <c r="M66" s="309">
        <v>31073.015164738539</v>
      </c>
      <c r="N66" s="220">
        <v>10447.659959303639</v>
      </c>
      <c r="O66" s="220">
        <v>37160.743973399833</v>
      </c>
      <c r="P66" s="220">
        <v>41368.286445012804</v>
      </c>
      <c r="Q66" s="220">
        <v>36576.736480889835</v>
      </c>
      <c r="R66" s="220">
        <v>30802.848023569848</v>
      </c>
      <c r="S66" s="220">
        <v>30876.04498407643</v>
      </c>
      <c r="T66" s="220">
        <v>28645.186815360645</v>
      </c>
      <c r="U66" s="291">
        <v>35421.726205471859</v>
      </c>
      <c r="V66" s="220"/>
      <c r="W66" s="208">
        <v>1.1574482431484068</v>
      </c>
      <c r="X66" s="205">
        <v>1.2855037527726099</v>
      </c>
      <c r="Y66" s="205">
        <v>2.6888888888888962</v>
      </c>
      <c r="Z66" s="205">
        <v>-1.1334264033062924</v>
      </c>
      <c r="AA66" s="205">
        <v>-0.20565552699228773</v>
      </c>
      <c r="AB66" s="205">
        <v>-1.2775063076873927</v>
      </c>
      <c r="AC66" s="205">
        <v>-2.7215631542219065</v>
      </c>
      <c r="AD66" s="205">
        <v>2.0310787108090311</v>
      </c>
      <c r="AE66" s="205">
        <v>2.4402106389469713</v>
      </c>
      <c r="AF66" s="207">
        <v>1.3639869945426097</v>
      </c>
      <c r="AG66" s="220"/>
      <c r="AH66" s="208">
        <v>0.13901084316696455</v>
      </c>
      <c r="AI66" s="205">
        <v>-3.4404049539025983</v>
      </c>
      <c r="AJ66" s="205">
        <v>6.8505133561247433E-2</v>
      </c>
      <c r="AK66" s="205">
        <v>0.51749189672518625</v>
      </c>
      <c r="AL66" s="205">
        <v>-1.0036118879452882E-2</v>
      </c>
      <c r="AM66" s="205">
        <v>0.44303121898348063</v>
      </c>
      <c r="AN66" s="205">
        <v>0.372532115523172</v>
      </c>
      <c r="AO66" s="205">
        <v>0.66452290476874953</v>
      </c>
      <c r="AP66" s="207">
        <v>-6.0941325680963221E-2</v>
      </c>
    </row>
    <row r="67" spans="1:42" s="523" customFormat="1" ht="15">
      <c r="A67" s="185">
        <f>+'PIB D Pcorr'!A67</f>
        <v>2015</v>
      </c>
      <c r="B67" s="208">
        <v>1077590</v>
      </c>
      <c r="C67" s="205">
        <v>492892</v>
      </c>
      <c r="D67" s="205">
        <v>4979</v>
      </c>
      <c r="E67" s="205">
        <v>72740</v>
      </c>
      <c r="F67" s="205">
        <v>9906</v>
      </c>
      <c r="G67" s="205">
        <v>62834</v>
      </c>
      <c r="H67" s="205">
        <v>26421</v>
      </c>
      <c r="I67" s="205">
        <v>388752</v>
      </c>
      <c r="J67" s="205">
        <v>242836</v>
      </c>
      <c r="K67" s="291">
        <v>145916</v>
      </c>
      <c r="L67" s="121"/>
      <c r="M67" s="309">
        <v>31375.409783888728</v>
      </c>
      <c r="N67" s="220">
        <v>10873.553177549684</v>
      </c>
      <c r="O67" s="220">
        <v>37004.629394108968</v>
      </c>
      <c r="P67" s="220">
        <v>41656.854499579487</v>
      </c>
      <c r="Q67" s="220">
        <v>36364.372938248736</v>
      </c>
      <c r="R67" s="220">
        <v>30348.035837353549</v>
      </c>
      <c r="S67" s="220">
        <v>31312.332364099137</v>
      </c>
      <c r="T67" s="220">
        <v>28861.632080629446</v>
      </c>
      <c r="U67" s="291">
        <v>36465.325502936401</v>
      </c>
      <c r="V67" s="220"/>
      <c r="W67" s="208">
        <v>4.4016516851102194</v>
      </c>
      <c r="X67" s="205">
        <v>4.0886446716265734</v>
      </c>
      <c r="Y67" s="205">
        <v>7.7472408569573714</v>
      </c>
      <c r="Z67" s="205">
        <v>1.6958631006473102</v>
      </c>
      <c r="AA67" s="205">
        <v>2.0710973724884063</v>
      </c>
      <c r="AB67" s="205">
        <v>1.6369577173174665</v>
      </c>
      <c r="AC67" s="205">
        <v>5.2965088474414168</v>
      </c>
      <c r="AD67" s="205">
        <v>4.4215412137279753</v>
      </c>
      <c r="AE67" s="205">
        <v>4.8116432443631174</v>
      </c>
      <c r="AF67" s="207">
        <v>3.7787244937874664</v>
      </c>
      <c r="AG67" s="220"/>
      <c r="AH67" s="208">
        <v>0.97317436865071993</v>
      </c>
      <c r="AI67" s="205">
        <v>4.076446016667945</v>
      </c>
      <c r="AJ67" s="205">
        <v>-0.42010617280056062</v>
      </c>
      <c r="AK67" s="205">
        <v>0.69755863576861366</v>
      </c>
      <c r="AL67" s="205">
        <v>-0.58059729509233327</v>
      </c>
      <c r="AM67" s="205">
        <v>-1.4765264103769993</v>
      </c>
      <c r="AN67" s="205">
        <v>1.4130287096281613</v>
      </c>
      <c r="AO67" s="205">
        <v>0.7556077977914688</v>
      </c>
      <c r="AP67" s="207">
        <v>2.9462124217518371</v>
      </c>
    </row>
    <row r="68" spans="1:42" s="264" customFormat="1" ht="15">
      <c r="A68" s="185">
        <f>+'PIB D Pcorr'!A68</f>
        <v>2016</v>
      </c>
      <c r="B68" s="208">
        <v>1113840</v>
      </c>
      <c r="C68" s="205">
        <v>503724</v>
      </c>
      <c r="D68" s="205">
        <v>5164</v>
      </c>
      <c r="E68" s="205">
        <v>75006</v>
      </c>
      <c r="F68" s="205">
        <v>10011</v>
      </c>
      <c r="G68" s="205">
        <v>64995</v>
      </c>
      <c r="H68" s="205">
        <v>26983</v>
      </c>
      <c r="I68" s="205">
        <v>396571</v>
      </c>
      <c r="J68" s="205">
        <v>246989</v>
      </c>
      <c r="K68" s="291">
        <v>149582</v>
      </c>
      <c r="L68" s="121"/>
      <c r="M68" s="309">
        <v>31356.735120733552</v>
      </c>
      <c r="N68" s="220">
        <v>10618.959490026733</v>
      </c>
      <c r="O68" s="220">
        <v>36912.401574803152</v>
      </c>
      <c r="P68" s="220">
        <v>41028.688524590165</v>
      </c>
      <c r="Q68" s="220">
        <v>36350.671140939594</v>
      </c>
      <c r="R68" s="220">
        <v>30314.571396472307</v>
      </c>
      <c r="S68" s="220">
        <v>31334.871482865699</v>
      </c>
      <c r="T68" s="220">
        <v>28753.084982537835</v>
      </c>
      <c r="U68" s="291">
        <v>36789.394721955781</v>
      </c>
      <c r="V68" s="220"/>
      <c r="W68" s="208">
        <v>3.3639881587616882</v>
      </c>
      <c r="X68" s="205">
        <v>2.197641674038131</v>
      </c>
      <c r="Y68" s="205">
        <v>3.7156055432817858</v>
      </c>
      <c r="Z68" s="205">
        <v>3.1152048391531517</v>
      </c>
      <c r="AA68" s="205">
        <v>1.0599636583888516</v>
      </c>
      <c r="AB68" s="205">
        <v>3.4392208040233019</v>
      </c>
      <c r="AC68" s="205">
        <v>2.1270958707088949</v>
      </c>
      <c r="AD68" s="205">
        <v>2.0113079804090939</v>
      </c>
      <c r="AE68" s="205">
        <v>1.7102077122008286</v>
      </c>
      <c r="AF68" s="207">
        <v>2.5124043970503607</v>
      </c>
      <c r="AG68" s="220"/>
      <c r="AH68" s="208">
        <v>-5.9520061359530363E-2</v>
      </c>
      <c r="AI68" s="205">
        <v>-2.3414028824414346</v>
      </c>
      <c r="AJ68" s="205">
        <v>-0.24923319275425015</v>
      </c>
      <c r="AK68" s="205">
        <v>-1.5079534509636616</v>
      </c>
      <c r="AL68" s="205">
        <v>-3.7679179378147243E-2</v>
      </c>
      <c r="AM68" s="205">
        <v>-0.11026888547446267</v>
      </c>
      <c r="AN68" s="205">
        <v>7.1981602981474602E-2</v>
      </c>
      <c r="AO68" s="205">
        <v>-0.37609480222174918</v>
      </c>
      <c r="AP68" s="207">
        <v>0.88870513165524301</v>
      </c>
    </row>
    <row r="69" spans="1:42" ht="15">
      <c r="A69" s="185">
        <f>+'PIB D Pcorr'!A69</f>
        <v>2017</v>
      </c>
      <c r="B69" s="208">
        <v>1161867</v>
      </c>
      <c r="C69" s="205">
        <v>523665</v>
      </c>
      <c r="D69" s="205">
        <v>5401</v>
      </c>
      <c r="E69" s="205">
        <v>78528</v>
      </c>
      <c r="F69" s="205">
        <v>10503</v>
      </c>
      <c r="G69" s="205">
        <v>68025</v>
      </c>
      <c r="H69" s="205">
        <v>28457</v>
      </c>
      <c r="I69" s="205">
        <v>411279</v>
      </c>
      <c r="J69" s="205">
        <v>258484</v>
      </c>
      <c r="K69" s="291">
        <v>152795</v>
      </c>
      <c r="L69" s="121"/>
      <c r="M69" s="309">
        <v>31581.089882761618</v>
      </c>
      <c r="N69" s="220">
        <v>10821.478661590863</v>
      </c>
      <c r="O69" s="220">
        <v>37663.309352517987</v>
      </c>
      <c r="P69" s="220">
        <v>43168.927250308268</v>
      </c>
      <c r="Q69" s="220">
        <v>36935.983059130151</v>
      </c>
      <c r="R69" s="220">
        <v>30409.275486215003</v>
      </c>
      <c r="S69" s="220">
        <v>31487.402099267325</v>
      </c>
      <c r="T69" s="220">
        <v>28960.170298582718</v>
      </c>
      <c r="U69" s="291">
        <v>36940.91194816499</v>
      </c>
      <c r="V69" s="220"/>
      <c r="W69" s="208">
        <v>4.311840120663657</v>
      </c>
      <c r="X69" s="205">
        <v>3.9587154870524444</v>
      </c>
      <c r="Y69" s="205">
        <v>4.589465530596426</v>
      </c>
      <c r="Z69" s="205">
        <v>4.6956243500519967</v>
      </c>
      <c r="AA69" s="205">
        <v>4.9145939466586741</v>
      </c>
      <c r="AB69" s="205">
        <v>4.6618970690053052</v>
      </c>
      <c r="AC69" s="205">
        <v>5.4626987362413448</v>
      </c>
      <c r="AD69" s="205">
        <v>3.7087936334225136</v>
      </c>
      <c r="AE69" s="205">
        <v>4.6540534193830529</v>
      </c>
      <c r="AF69" s="207">
        <v>2.1479857202069796</v>
      </c>
      <c r="AG69" s="220"/>
      <c r="AH69" s="208">
        <v>0.71549146033293987</v>
      </c>
      <c r="AI69" s="205">
        <v>1.9071470397296064</v>
      </c>
      <c r="AJ69" s="205">
        <v>2.0342967286837599</v>
      </c>
      <c r="AK69" s="205">
        <v>5.2164444019100698</v>
      </c>
      <c r="AL69" s="205">
        <v>1.6101818751053321</v>
      </c>
      <c r="AM69" s="205">
        <v>0.31240451499081612</v>
      </c>
      <c r="AN69" s="205">
        <v>0.4867759438076158</v>
      </c>
      <c r="AO69" s="205">
        <v>0.72021946921747571</v>
      </c>
      <c r="AP69" s="207">
        <v>0.41185028281747194</v>
      </c>
    </row>
    <row r="70" spans="1:42" ht="15">
      <c r="A70" s="185">
        <f>+'PIB D Pcorr'!A70</f>
        <v>2018</v>
      </c>
      <c r="B70" s="208">
        <v>1203259</v>
      </c>
      <c r="C70" s="205">
        <v>545718</v>
      </c>
      <c r="D70" s="205">
        <v>5400.3620219757631</v>
      </c>
      <c r="E70" s="205">
        <v>80986.400864054551</v>
      </c>
      <c r="F70" s="205">
        <v>10686.547250460198</v>
      </c>
      <c r="G70" s="205">
        <v>70299.853613594358</v>
      </c>
      <c r="H70" s="205">
        <v>31592.919069214295</v>
      </c>
      <c r="I70" s="205">
        <v>427738.31804475538</v>
      </c>
      <c r="J70" s="205">
        <v>269595.44665270625</v>
      </c>
      <c r="K70" s="291">
        <v>158142.87139204916</v>
      </c>
      <c r="L70" s="121"/>
      <c r="M70" s="309">
        <v>32038.677633548799</v>
      </c>
      <c r="N70" s="220">
        <v>10683.208747726534</v>
      </c>
      <c r="O70" s="220">
        <v>38070.042243244752</v>
      </c>
      <c r="P70" s="220">
        <v>43143.105573113469</v>
      </c>
      <c r="Q70" s="220">
        <v>37401.496921469654</v>
      </c>
      <c r="R70" s="220">
        <v>30937.053534287403</v>
      </c>
      <c r="S70" s="220">
        <v>31970.634649920801</v>
      </c>
      <c r="T70" s="220">
        <v>29503.321002069013</v>
      </c>
      <c r="U70" s="291">
        <v>37286.4148709238</v>
      </c>
      <c r="V70" s="220"/>
      <c r="W70" s="208">
        <v>3.5625420121235818</v>
      </c>
      <c r="X70" s="205">
        <v>4.2112801122855315</v>
      </c>
      <c r="Y70" s="205">
        <v>-1.1812220408013996E-2</v>
      </c>
      <c r="Z70" s="205">
        <v>3.1306041972984699</v>
      </c>
      <c r="AA70" s="205">
        <v>1.7475697463600781</v>
      </c>
      <c r="AB70" s="205">
        <v>3.344143496647356</v>
      </c>
      <c r="AC70" s="205">
        <v>11.01985124649223</v>
      </c>
      <c r="AD70" s="205">
        <v>4.0019835792139524</v>
      </c>
      <c r="AE70" s="205">
        <v>4.2986980442527356</v>
      </c>
      <c r="AF70" s="207">
        <v>3.500030362282236</v>
      </c>
      <c r="AG70" s="220"/>
      <c r="AH70" s="208">
        <v>1.4489295730004237</v>
      </c>
      <c r="AI70" s="205">
        <v>-1.2777358639082914</v>
      </c>
      <c r="AJ70" s="205">
        <v>1.0799180892997473</v>
      </c>
      <c r="AK70" s="205">
        <v>-5.9815424750020441E-2</v>
      </c>
      <c r="AL70" s="205">
        <v>1.2603261745985472</v>
      </c>
      <c r="AM70" s="205">
        <v>1.735582448558004</v>
      </c>
      <c r="AN70" s="205">
        <v>1.5346853612439482</v>
      </c>
      <c r="AO70" s="205">
        <v>1.8755093560788749</v>
      </c>
      <c r="AP70" s="207">
        <v>0.93528530980397928</v>
      </c>
    </row>
    <row r="71" spans="1:42" ht="15">
      <c r="A71" s="185">
        <f>+'PIB D Pcorr'!A71</f>
        <v>2019</v>
      </c>
      <c r="B71" s="208">
        <v>1244375</v>
      </c>
      <c r="C71" s="205">
        <v>575889</v>
      </c>
      <c r="D71" s="205">
        <v>5380.6038006472763</v>
      </c>
      <c r="E71" s="205">
        <v>84288.394008490242</v>
      </c>
      <c r="F71" s="205">
        <v>11079.90878236382</v>
      </c>
      <c r="G71" s="205">
        <v>73208.485226126431</v>
      </c>
      <c r="H71" s="205">
        <v>34158.513612768998</v>
      </c>
      <c r="I71" s="205">
        <v>452061.48857809347</v>
      </c>
      <c r="J71" s="205">
        <v>283957.70959251007</v>
      </c>
      <c r="K71" s="291">
        <v>168103.7789855834</v>
      </c>
      <c r="L71" s="121"/>
      <c r="M71" s="309">
        <v>32946.160403210582</v>
      </c>
      <c r="N71" s="220">
        <v>10956.228468025402</v>
      </c>
      <c r="O71" s="220">
        <v>38747.940058148408</v>
      </c>
      <c r="P71" s="220">
        <v>44178.26468247133</v>
      </c>
      <c r="Q71" s="220">
        <v>38040.262523318481</v>
      </c>
      <c r="R71" s="220">
        <v>31462.202830219205</v>
      </c>
      <c r="S71" s="220">
        <v>32930.846511997246</v>
      </c>
      <c r="T71" s="220">
        <v>30244.302742896856</v>
      </c>
      <c r="U71" s="291">
        <v>38744.302338338559</v>
      </c>
      <c r="V71" s="220"/>
      <c r="W71" s="208">
        <v>3.4170531863879638</v>
      </c>
      <c r="X71" s="205">
        <v>5.5286796477301392</v>
      </c>
      <c r="Y71" s="205">
        <v>-0.36586845933818113</v>
      </c>
      <c r="Z71" s="205">
        <v>4.0772192728733447</v>
      </c>
      <c r="AA71" s="205">
        <v>3.6809038755401868</v>
      </c>
      <c r="AB71" s="205">
        <v>4.1374646788305824</v>
      </c>
      <c r="AC71" s="205">
        <v>8.1207897818303962</v>
      </c>
      <c r="AD71" s="205">
        <v>5.6864605080326536</v>
      </c>
      <c r="AE71" s="205">
        <v>5.3273388397784505</v>
      </c>
      <c r="AF71" s="207">
        <v>6.2986763208822349</v>
      </c>
      <c r="AG71" s="220"/>
      <c r="AH71" s="208">
        <v>2.8324601284777318</v>
      </c>
      <c r="AI71" s="205">
        <v>2.5555966072175362</v>
      </c>
      <c r="AJ71" s="205">
        <v>1.7806594764783634</v>
      </c>
      <c r="AK71" s="205">
        <v>2.3993616027562226</v>
      </c>
      <c r="AL71" s="205">
        <v>1.7078610601870103</v>
      </c>
      <c r="AM71" s="205">
        <v>1.6974767663306523</v>
      </c>
      <c r="AN71" s="205">
        <v>3.0034182073355398</v>
      </c>
      <c r="AO71" s="205">
        <v>2.5115197735735562</v>
      </c>
      <c r="AP71" s="207">
        <v>3.9099695491282782</v>
      </c>
    </row>
    <row r="72" spans="1:42" ht="15">
      <c r="A72" s="185" t="str">
        <f>+'PIB D Pcorr'!A72</f>
        <v>2020(A)</v>
      </c>
      <c r="B72" s="208">
        <v>1121948</v>
      </c>
      <c r="C72" s="205">
        <v>543856</v>
      </c>
      <c r="D72" s="205">
        <v>5153.2293747153508</v>
      </c>
      <c r="E72" s="205">
        <v>76980.265458086636</v>
      </c>
      <c r="F72" s="205">
        <v>10935.760890735331</v>
      </c>
      <c r="G72" s="205">
        <v>66044.504567351309</v>
      </c>
      <c r="H72" s="205">
        <v>32766.00045173641</v>
      </c>
      <c r="I72" s="205">
        <v>428956.50471546163</v>
      </c>
      <c r="J72" s="205">
        <v>254404.20085237478</v>
      </c>
      <c r="K72" s="291">
        <v>174552.30386308685</v>
      </c>
      <c r="L72" s="121"/>
      <c r="M72" s="309">
        <v>32540.506904722013</v>
      </c>
      <c r="N72" s="220">
        <v>10906.305554953124</v>
      </c>
      <c r="O72" s="220">
        <v>37726.177631995415</v>
      </c>
      <c r="P72" s="220">
        <v>46084.116690835748</v>
      </c>
      <c r="Q72" s="220">
        <v>36626.278043118524</v>
      </c>
      <c r="R72" s="220">
        <v>30608.127465424015</v>
      </c>
      <c r="S72" s="220">
        <v>32670.701136770953</v>
      </c>
      <c r="T72" s="220">
        <v>28898.074726231021</v>
      </c>
      <c r="U72" s="291">
        <v>40347.719445029543</v>
      </c>
      <c r="V72" s="264"/>
      <c r="W72" s="208">
        <v>-9.8384329482672062</v>
      </c>
      <c r="X72" s="205">
        <v>-5.5623566346986948</v>
      </c>
      <c r="Y72" s="205">
        <v>-4.2258161789309412</v>
      </c>
      <c r="Z72" s="205">
        <v>-8.6703853316596238</v>
      </c>
      <c r="AA72" s="205">
        <v>-1.3009844616945987</v>
      </c>
      <c r="AB72" s="205">
        <v>-9.7857244780396933</v>
      </c>
      <c r="AC72" s="205">
        <v>-4.0766210638393918</v>
      </c>
      <c r="AD72" s="205">
        <v>-5.1110268063988107</v>
      </c>
      <c r="AE72" s="205">
        <v>-10.407714860971973</v>
      </c>
      <c r="AF72" s="207">
        <v>3.836038021522703</v>
      </c>
      <c r="AG72" s="264"/>
      <c r="AH72" s="208">
        <v>-1.2312618330148073</v>
      </c>
      <c r="AI72" s="205">
        <v>-0.45565783168881602</v>
      </c>
      <c r="AJ72" s="205">
        <v>-2.6369464405582632</v>
      </c>
      <c r="AK72" s="205">
        <v>4.3140037800547759</v>
      </c>
      <c r="AL72" s="205">
        <v>-3.7170734017232143</v>
      </c>
      <c r="AM72" s="205">
        <v>-2.7146076497061356</v>
      </c>
      <c r="AN72" s="205">
        <v>-0.78997475856418253</v>
      </c>
      <c r="AO72" s="205">
        <v>-4.4511788818871301</v>
      </c>
      <c r="AP72" s="207">
        <v>4.1384591021641937</v>
      </c>
    </row>
    <row r="73" spans="1:42" ht="15">
      <c r="A73" s="196"/>
      <c r="B73" s="264"/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264"/>
      <c r="Q73" s="264"/>
      <c r="R73" s="264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264"/>
      <c r="AL73" s="264"/>
      <c r="AM73" s="264"/>
      <c r="AN73" s="264"/>
      <c r="AO73" s="264"/>
      <c r="AP73" s="264"/>
    </row>
    <row r="74" spans="1:42" ht="15">
      <c r="A74" s="196"/>
      <c r="B74" s="264"/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/>
      <c r="AO74" s="264"/>
      <c r="AP74" s="264"/>
    </row>
    <row r="75" spans="1:42" ht="15">
      <c r="A75" s="196"/>
      <c r="B75" s="264"/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  <c r="AM75" s="264"/>
      <c r="AN75" s="264"/>
      <c r="AO75" s="264"/>
      <c r="AP75" s="264"/>
    </row>
    <row r="76" spans="1:42" ht="15">
      <c r="A76" s="196"/>
      <c r="B76" s="264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</row>
    <row r="77" spans="1:42" ht="15">
      <c r="A77" s="196"/>
      <c r="B77" s="264"/>
      <c r="C77" s="26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/>
      <c r="AO77" s="264"/>
      <c r="AP77" s="264"/>
    </row>
    <row r="78" spans="1:42" ht="15">
      <c r="A78" s="196"/>
      <c r="B78" s="264"/>
      <c r="C78" s="264"/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  <c r="AM78" s="264"/>
      <c r="AN78" s="264"/>
      <c r="AO78" s="264"/>
      <c r="AP78" s="264"/>
    </row>
    <row r="79" spans="1:42" ht="15">
      <c r="A79" s="196"/>
      <c r="B79" s="264"/>
      <c r="C79" s="264"/>
      <c r="D79" s="264"/>
      <c r="E79" s="264"/>
      <c r="F79" s="264"/>
      <c r="G79" s="264"/>
      <c r="H79" s="264"/>
      <c r="I79" s="264"/>
      <c r="J79" s="264"/>
      <c r="K79" s="264"/>
      <c r="L79" s="264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264"/>
      <c r="Z79" s="264"/>
      <c r="AA79" s="264"/>
      <c r="AB79" s="264"/>
      <c r="AC79" s="264"/>
      <c r="AD79" s="264"/>
      <c r="AE79" s="264"/>
      <c r="AF79" s="264"/>
      <c r="AG79" s="264"/>
      <c r="AH79" s="264"/>
      <c r="AI79" s="264"/>
      <c r="AJ79" s="264"/>
      <c r="AK79" s="264"/>
      <c r="AL79" s="264"/>
      <c r="AM79" s="264"/>
      <c r="AN79" s="264"/>
      <c r="AO79" s="264"/>
      <c r="AP79" s="264"/>
    </row>
    <row r="80" spans="1:42" ht="15">
      <c r="A80" s="196"/>
    </row>
  </sheetData>
  <mergeCells count="5">
    <mergeCell ref="M2:U2"/>
    <mergeCell ref="W1:AF1"/>
    <mergeCell ref="W2:AF2"/>
    <mergeCell ref="AH1:AP1"/>
    <mergeCell ref="AH2:AP2"/>
  </mergeCells>
  <hyperlinks>
    <hyperlink ref="A1" location="'INDICE DE CUADROS'!A1" display="Índice"/>
  </hyperlinks>
  <pageMargins left="0.75" right="0.75" top="1" bottom="1" header="0" footer="0"/>
  <pageSetup paperSize="9" scale="44" orientation="landscape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  <rowBreaks count="1" manualBreakCount="1">
    <brk id="58" max="16383" man="1"/>
  </rowBreaks>
  <colBreaks count="2" manualBreakCount="2">
    <brk id="1" max="1048575" man="1"/>
    <brk id="11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3">
    <tabColor rgb="FF93F77B"/>
    <pageSetUpPr fitToPage="1"/>
  </sheetPr>
  <dimension ref="A1:K80"/>
  <sheetViews>
    <sheetView zoomScale="85" zoomScaleNormal="85" workbookViewId="0">
      <pane ySplit="5" topLeftCell="A33" activePane="bottomLeft" state="frozen"/>
      <selection activeCell="B86" sqref="B86"/>
      <selection pane="bottomLeft" activeCell="N66" sqref="N66"/>
    </sheetView>
  </sheetViews>
  <sheetFormatPr baseColWidth="10" defaultRowHeight="12.75"/>
  <cols>
    <col min="1" max="1" width="13" style="37" customWidth="1"/>
    <col min="2" max="2" width="38.28515625" style="271" customWidth="1"/>
    <col min="3" max="3" width="6" style="271" customWidth="1"/>
    <col min="4" max="4" width="44.42578125" style="271" customWidth="1"/>
    <col min="5" max="248" width="11.42578125" style="37"/>
    <col min="249" max="249" width="13" style="37" customWidth="1"/>
    <col min="250" max="250" width="29.5703125" style="37" customWidth="1"/>
    <col min="251" max="251" width="6" style="37" customWidth="1"/>
    <col min="252" max="252" width="29.7109375" style="37" customWidth="1"/>
    <col min="253" max="253" width="6" style="37" customWidth="1"/>
    <col min="254" max="504" width="11.42578125" style="37"/>
    <col min="505" max="505" width="13" style="37" customWidth="1"/>
    <col min="506" max="506" width="29.5703125" style="37" customWidth="1"/>
    <col min="507" max="507" width="6" style="37" customWidth="1"/>
    <col min="508" max="508" width="29.7109375" style="37" customWidth="1"/>
    <col min="509" max="509" width="6" style="37" customWidth="1"/>
    <col min="510" max="760" width="11.42578125" style="37"/>
    <col min="761" max="761" width="13" style="37" customWidth="1"/>
    <col min="762" max="762" width="29.5703125" style="37" customWidth="1"/>
    <col min="763" max="763" width="6" style="37" customWidth="1"/>
    <col min="764" max="764" width="29.7109375" style="37" customWidth="1"/>
    <col min="765" max="765" width="6" style="37" customWidth="1"/>
    <col min="766" max="1016" width="11.42578125" style="37"/>
    <col min="1017" max="1017" width="13" style="37" customWidth="1"/>
    <col min="1018" max="1018" width="29.5703125" style="37" customWidth="1"/>
    <col min="1019" max="1019" width="6" style="37" customWidth="1"/>
    <col min="1020" max="1020" width="29.7109375" style="37" customWidth="1"/>
    <col min="1021" max="1021" width="6" style="37" customWidth="1"/>
    <col min="1022" max="1272" width="11.42578125" style="37"/>
    <col min="1273" max="1273" width="13" style="37" customWidth="1"/>
    <col min="1274" max="1274" width="29.5703125" style="37" customWidth="1"/>
    <col min="1275" max="1275" width="6" style="37" customWidth="1"/>
    <col min="1276" max="1276" width="29.7109375" style="37" customWidth="1"/>
    <col min="1277" max="1277" width="6" style="37" customWidth="1"/>
    <col min="1278" max="1528" width="11.42578125" style="37"/>
    <col min="1529" max="1529" width="13" style="37" customWidth="1"/>
    <col min="1530" max="1530" width="29.5703125" style="37" customWidth="1"/>
    <col min="1531" max="1531" width="6" style="37" customWidth="1"/>
    <col min="1532" max="1532" width="29.7109375" style="37" customWidth="1"/>
    <col min="1533" max="1533" width="6" style="37" customWidth="1"/>
    <col min="1534" max="1784" width="11.42578125" style="37"/>
    <col min="1785" max="1785" width="13" style="37" customWidth="1"/>
    <col min="1786" max="1786" width="29.5703125" style="37" customWidth="1"/>
    <col min="1787" max="1787" width="6" style="37" customWidth="1"/>
    <col min="1788" max="1788" width="29.7109375" style="37" customWidth="1"/>
    <col min="1789" max="1789" width="6" style="37" customWidth="1"/>
    <col min="1790" max="2040" width="11.42578125" style="37"/>
    <col min="2041" max="2041" width="13" style="37" customWidth="1"/>
    <col min="2042" max="2042" width="29.5703125" style="37" customWidth="1"/>
    <col min="2043" max="2043" width="6" style="37" customWidth="1"/>
    <col min="2044" max="2044" width="29.7109375" style="37" customWidth="1"/>
    <col min="2045" max="2045" width="6" style="37" customWidth="1"/>
    <col min="2046" max="2296" width="11.42578125" style="37"/>
    <col min="2297" max="2297" width="13" style="37" customWidth="1"/>
    <col min="2298" max="2298" width="29.5703125" style="37" customWidth="1"/>
    <col min="2299" max="2299" width="6" style="37" customWidth="1"/>
    <col min="2300" max="2300" width="29.7109375" style="37" customWidth="1"/>
    <col min="2301" max="2301" width="6" style="37" customWidth="1"/>
    <col min="2302" max="2552" width="11.42578125" style="37"/>
    <col min="2553" max="2553" width="13" style="37" customWidth="1"/>
    <col min="2554" max="2554" width="29.5703125" style="37" customWidth="1"/>
    <col min="2555" max="2555" width="6" style="37" customWidth="1"/>
    <col min="2556" max="2556" width="29.7109375" style="37" customWidth="1"/>
    <col min="2557" max="2557" width="6" style="37" customWidth="1"/>
    <col min="2558" max="2808" width="11.42578125" style="37"/>
    <col min="2809" max="2809" width="13" style="37" customWidth="1"/>
    <col min="2810" max="2810" width="29.5703125" style="37" customWidth="1"/>
    <col min="2811" max="2811" width="6" style="37" customWidth="1"/>
    <col min="2812" max="2812" width="29.7109375" style="37" customWidth="1"/>
    <col min="2813" max="2813" width="6" style="37" customWidth="1"/>
    <col min="2814" max="3064" width="11.42578125" style="37"/>
    <col min="3065" max="3065" width="13" style="37" customWidth="1"/>
    <col min="3066" max="3066" width="29.5703125" style="37" customWidth="1"/>
    <col min="3067" max="3067" width="6" style="37" customWidth="1"/>
    <col min="3068" max="3068" width="29.7109375" style="37" customWidth="1"/>
    <col min="3069" max="3069" width="6" style="37" customWidth="1"/>
    <col min="3070" max="3320" width="11.42578125" style="37"/>
    <col min="3321" max="3321" width="13" style="37" customWidth="1"/>
    <col min="3322" max="3322" width="29.5703125" style="37" customWidth="1"/>
    <col min="3323" max="3323" width="6" style="37" customWidth="1"/>
    <col min="3324" max="3324" width="29.7109375" style="37" customWidth="1"/>
    <col min="3325" max="3325" width="6" style="37" customWidth="1"/>
    <col min="3326" max="3576" width="11.42578125" style="37"/>
    <col min="3577" max="3577" width="13" style="37" customWidth="1"/>
    <col min="3578" max="3578" width="29.5703125" style="37" customWidth="1"/>
    <col min="3579" max="3579" width="6" style="37" customWidth="1"/>
    <col min="3580" max="3580" width="29.7109375" style="37" customWidth="1"/>
    <col min="3581" max="3581" width="6" style="37" customWidth="1"/>
    <col min="3582" max="3832" width="11.42578125" style="37"/>
    <col min="3833" max="3833" width="13" style="37" customWidth="1"/>
    <col min="3834" max="3834" width="29.5703125" style="37" customWidth="1"/>
    <col min="3835" max="3835" width="6" style="37" customWidth="1"/>
    <col min="3836" max="3836" width="29.7109375" style="37" customWidth="1"/>
    <col min="3837" max="3837" width="6" style="37" customWidth="1"/>
    <col min="3838" max="4088" width="11.42578125" style="37"/>
    <col min="4089" max="4089" width="13" style="37" customWidth="1"/>
    <col min="4090" max="4090" width="29.5703125" style="37" customWidth="1"/>
    <col min="4091" max="4091" width="6" style="37" customWidth="1"/>
    <col min="4092" max="4092" width="29.7109375" style="37" customWidth="1"/>
    <col min="4093" max="4093" width="6" style="37" customWidth="1"/>
    <col min="4094" max="4344" width="11.42578125" style="37"/>
    <col min="4345" max="4345" width="13" style="37" customWidth="1"/>
    <col min="4346" max="4346" width="29.5703125" style="37" customWidth="1"/>
    <col min="4347" max="4347" width="6" style="37" customWidth="1"/>
    <col min="4348" max="4348" width="29.7109375" style="37" customWidth="1"/>
    <col min="4349" max="4349" width="6" style="37" customWidth="1"/>
    <col min="4350" max="4600" width="11.42578125" style="37"/>
    <col min="4601" max="4601" width="13" style="37" customWidth="1"/>
    <col min="4602" max="4602" width="29.5703125" style="37" customWidth="1"/>
    <col min="4603" max="4603" width="6" style="37" customWidth="1"/>
    <col min="4604" max="4604" width="29.7109375" style="37" customWidth="1"/>
    <col min="4605" max="4605" width="6" style="37" customWidth="1"/>
    <col min="4606" max="4856" width="11.42578125" style="37"/>
    <col min="4857" max="4857" width="13" style="37" customWidth="1"/>
    <col min="4858" max="4858" width="29.5703125" style="37" customWidth="1"/>
    <col min="4859" max="4859" width="6" style="37" customWidth="1"/>
    <col min="4860" max="4860" width="29.7109375" style="37" customWidth="1"/>
    <col min="4861" max="4861" width="6" style="37" customWidth="1"/>
    <col min="4862" max="5112" width="11.42578125" style="37"/>
    <col min="5113" max="5113" width="13" style="37" customWidth="1"/>
    <col min="5114" max="5114" width="29.5703125" style="37" customWidth="1"/>
    <col min="5115" max="5115" width="6" style="37" customWidth="1"/>
    <col min="5116" max="5116" width="29.7109375" style="37" customWidth="1"/>
    <col min="5117" max="5117" width="6" style="37" customWidth="1"/>
    <col min="5118" max="5368" width="11.42578125" style="37"/>
    <col min="5369" max="5369" width="13" style="37" customWidth="1"/>
    <col min="5370" max="5370" width="29.5703125" style="37" customWidth="1"/>
    <col min="5371" max="5371" width="6" style="37" customWidth="1"/>
    <col min="5372" max="5372" width="29.7109375" style="37" customWidth="1"/>
    <col min="5373" max="5373" width="6" style="37" customWidth="1"/>
    <col min="5374" max="5624" width="11.42578125" style="37"/>
    <col min="5625" max="5625" width="13" style="37" customWidth="1"/>
    <col min="5626" max="5626" width="29.5703125" style="37" customWidth="1"/>
    <col min="5627" max="5627" width="6" style="37" customWidth="1"/>
    <col min="5628" max="5628" width="29.7109375" style="37" customWidth="1"/>
    <col min="5629" max="5629" width="6" style="37" customWidth="1"/>
    <col min="5630" max="5880" width="11.42578125" style="37"/>
    <col min="5881" max="5881" width="13" style="37" customWidth="1"/>
    <col min="5882" max="5882" width="29.5703125" style="37" customWidth="1"/>
    <col min="5883" max="5883" width="6" style="37" customWidth="1"/>
    <col min="5884" max="5884" width="29.7109375" style="37" customWidth="1"/>
    <col min="5885" max="5885" width="6" style="37" customWidth="1"/>
    <col min="5886" max="6136" width="11.42578125" style="37"/>
    <col min="6137" max="6137" width="13" style="37" customWidth="1"/>
    <col min="6138" max="6138" width="29.5703125" style="37" customWidth="1"/>
    <col min="6139" max="6139" width="6" style="37" customWidth="1"/>
    <col min="6140" max="6140" width="29.7109375" style="37" customWidth="1"/>
    <col min="6141" max="6141" width="6" style="37" customWidth="1"/>
    <col min="6142" max="6392" width="11.42578125" style="37"/>
    <col min="6393" max="6393" width="13" style="37" customWidth="1"/>
    <col min="6394" max="6394" width="29.5703125" style="37" customWidth="1"/>
    <col min="6395" max="6395" width="6" style="37" customWidth="1"/>
    <col min="6396" max="6396" width="29.7109375" style="37" customWidth="1"/>
    <col min="6397" max="6397" width="6" style="37" customWidth="1"/>
    <col min="6398" max="6648" width="11.42578125" style="37"/>
    <col min="6649" max="6649" width="13" style="37" customWidth="1"/>
    <col min="6650" max="6650" width="29.5703125" style="37" customWidth="1"/>
    <col min="6651" max="6651" width="6" style="37" customWidth="1"/>
    <col min="6652" max="6652" width="29.7109375" style="37" customWidth="1"/>
    <col min="6653" max="6653" width="6" style="37" customWidth="1"/>
    <col min="6654" max="6904" width="11.42578125" style="37"/>
    <col min="6905" max="6905" width="13" style="37" customWidth="1"/>
    <col min="6906" max="6906" width="29.5703125" style="37" customWidth="1"/>
    <col min="6907" max="6907" width="6" style="37" customWidth="1"/>
    <col min="6908" max="6908" width="29.7109375" style="37" customWidth="1"/>
    <col min="6909" max="6909" width="6" style="37" customWidth="1"/>
    <col min="6910" max="7160" width="11.42578125" style="37"/>
    <col min="7161" max="7161" width="13" style="37" customWidth="1"/>
    <col min="7162" max="7162" width="29.5703125" style="37" customWidth="1"/>
    <col min="7163" max="7163" width="6" style="37" customWidth="1"/>
    <col min="7164" max="7164" width="29.7109375" style="37" customWidth="1"/>
    <col min="7165" max="7165" width="6" style="37" customWidth="1"/>
    <col min="7166" max="7416" width="11.42578125" style="37"/>
    <col min="7417" max="7417" width="13" style="37" customWidth="1"/>
    <col min="7418" max="7418" width="29.5703125" style="37" customWidth="1"/>
    <col min="7419" max="7419" width="6" style="37" customWidth="1"/>
    <col min="7420" max="7420" width="29.7109375" style="37" customWidth="1"/>
    <col min="7421" max="7421" width="6" style="37" customWidth="1"/>
    <col min="7422" max="7672" width="11.42578125" style="37"/>
    <col min="7673" max="7673" width="13" style="37" customWidth="1"/>
    <col min="7674" max="7674" width="29.5703125" style="37" customWidth="1"/>
    <col min="7675" max="7675" width="6" style="37" customWidth="1"/>
    <col min="7676" max="7676" width="29.7109375" style="37" customWidth="1"/>
    <col min="7677" max="7677" width="6" style="37" customWidth="1"/>
    <col min="7678" max="7928" width="11.42578125" style="37"/>
    <col min="7929" max="7929" width="13" style="37" customWidth="1"/>
    <col min="7930" max="7930" width="29.5703125" style="37" customWidth="1"/>
    <col min="7931" max="7931" width="6" style="37" customWidth="1"/>
    <col min="7932" max="7932" width="29.7109375" style="37" customWidth="1"/>
    <col min="7933" max="7933" width="6" style="37" customWidth="1"/>
    <col min="7934" max="8184" width="11.42578125" style="37"/>
    <col min="8185" max="8185" width="13" style="37" customWidth="1"/>
    <col min="8186" max="8186" width="29.5703125" style="37" customWidth="1"/>
    <col min="8187" max="8187" width="6" style="37" customWidth="1"/>
    <col min="8188" max="8188" width="29.7109375" style="37" customWidth="1"/>
    <col min="8189" max="8189" width="6" style="37" customWidth="1"/>
    <col min="8190" max="8440" width="11.42578125" style="37"/>
    <col min="8441" max="8441" width="13" style="37" customWidth="1"/>
    <col min="8442" max="8442" width="29.5703125" style="37" customWidth="1"/>
    <col min="8443" max="8443" width="6" style="37" customWidth="1"/>
    <col min="8444" max="8444" width="29.7109375" style="37" customWidth="1"/>
    <col min="8445" max="8445" width="6" style="37" customWidth="1"/>
    <col min="8446" max="8696" width="11.42578125" style="37"/>
    <col min="8697" max="8697" width="13" style="37" customWidth="1"/>
    <col min="8698" max="8698" width="29.5703125" style="37" customWidth="1"/>
    <col min="8699" max="8699" width="6" style="37" customWidth="1"/>
    <col min="8700" max="8700" width="29.7109375" style="37" customWidth="1"/>
    <col min="8701" max="8701" width="6" style="37" customWidth="1"/>
    <col min="8702" max="8952" width="11.42578125" style="37"/>
    <col min="8953" max="8953" width="13" style="37" customWidth="1"/>
    <col min="8954" max="8954" width="29.5703125" style="37" customWidth="1"/>
    <col min="8955" max="8955" width="6" style="37" customWidth="1"/>
    <col min="8956" max="8956" width="29.7109375" style="37" customWidth="1"/>
    <col min="8957" max="8957" width="6" style="37" customWidth="1"/>
    <col min="8958" max="9208" width="11.42578125" style="37"/>
    <col min="9209" max="9209" width="13" style="37" customWidth="1"/>
    <col min="9210" max="9210" width="29.5703125" style="37" customWidth="1"/>
    <col min="9211" max="9211" width="6" style="37" customWidth="1"/>
    <col min="9212" max="9212" width="29.7109375" style="37" customWidth="1"/>
    <col min="9213" max="9213" width="6" style="37" customWidth="1"/>
    <col min="9214" max="9464" width="11.42578125" style="37"/>
    <col min="9465" max="9465" width="13" style="37" customWidth="1"/>
    <col min="9466" max="9466" width="29.5703125" style="37" customWidth="1"/>
    <col min="9467" max="9467" width="6" style="37" customWidth="1"/>
    <col min="9468" max="9468" width="29.7109375" style="37" customWidth="1"/>
    <col min="9469" max="9469" width="6" style="37" customWidth="1"/>
    <col min="9470" max="9720" width="11.42578125" style="37"/>
    <col min="9721" max="9721" width="13" style="37" customWidth="1"/>
    <col min="9722" max="9722" width="29.5703125" style="37" customWidth="1"/>
    <col min="9723" max="9723" width="6" style="37" customWidth="1"/>
    <col min="9724" max="9724" width="29.7109375" style="37" customWidth="1"/>
    <col min="9725" max="9725" width="6" style="37" customWidth="1"/>
    <col min="9726" max="9976" width="11.42578125" style="37"/>
    <col min="9977" max="9977" width="13" style="37" customWidth="1"/>
    <col min="9978" max="9978" width="29.5703125" style="37" customWidth="1"/>
    <col min="9979" max="9979" width="6" style="37" customWidth="1"/>
    <col min="9980" max="9980" width="29.7109375" style="37" customWidth="1"/>
    <col min="9981" max="9981" width="6" style="37" customWidth="1"/>
    <col min="9982" max="10232" width="11.42578125" style="37"/>
    <col min="10233" max="10233" width="13" style="37" customWidth="1"/>
    <col min="10234" max="10234" width="29.5703125" style="37" customWidth="1"/>
    <col min="10235" max="10235" width="6" style="37" customWidth="1"/>
    <col min="10236" max="10236" width="29.7109375" style="37" customWidth="1"/>
    <col min="10237" max="10237" width="6" style="37" customWidth="1"/>
    <col min="10238" max="10488" width="11.42578125" style="37"/>
    <col min="10489" max="10489" width="13" style="37" customWidth="1"/>
    <col min="10490" max="10490" width="29.5703125" style="37" customWidth="1"/>
    <col min="10491" max="10491" width="6" style="37" customWidth="1"/>
    <col min="10492" max="10492" width="29.7109375" style="37" customWidth="1"/>
    <col min="10493" max="10493" width="6" style="37" customWidth="1"/>
    <col min="10494" max="10744" width="11.42578125" style="37"/>
    <col min="10745" max="10745" width="13" style="37" customWidth="1"/>
    <col min="10746" max="10746" width="29.5703125" style="37" customWidth="1"/>
    <col min="10747" max="10747" width="6" style="37" customWidth="1"/>
    <col min="10748" max="10748" width="29.7109375" style="37" customWidth="1"/>
    <col min="10749" max="10749" width="6" style="37" customWidth="1"/>
    <col min="10750" max="11000" width="11.42578125" style="37"/>
    <col min="11001" max="11001" width="13" style="37" customWidth="1"/>
    <col min="11002" max="11002" width="29.5703125" style="37" customWidth="1"/>
    <col min="11003" max="11003" width="6" style="37" customWidth="1"/>
    <col min="11004" max="11004" width="29.7109375" style="37" customWidth="1"/>
    <col min="11005" max="11005" width="6" style="37" customWidth="1"/>
    <col min="11006" max="11256" width="11.42578125" style="37"/>
    <col min="11257" max="11257" width="13" style="37" customWidth="1"/>
    <col min="11258" max="11258" width="29.5703125" style="37" customWidth="1"/>
    <col min="11259" max="11259" width="6" style="37" customWidth="1"/>
    <col min="11260" max="11260" width="29.7109375" style="37" customWidth="1"/>
    <col min="11261" max="11261" width="6" style="37" customWidth="1"/>
    <col min="11262" max="11512" width="11.42578125" style="37"/>
    <col min="11513" max="11513" width="13" style="37" customWidth="1"/>
    <col min="11514" max="11514" width="29.5703125" style="37" customWidth="1"/>
    <col min="11515" max="11515" width="6" style="37" customWidth="1"/>
    <col min="11516" max="11516" width="29.7109375" style="37" customWidth="1"/>
    <col min="11517" max="11517" width="6" style="37" customWidth="1"/>
    <col min="11518" max="11768" width="11.42578125" style="37"/>
    <col min="11769" max="11769" width="13" style="37" customWidth="1"/>
    <col min="11770" max="11770" width="29.5703125" style="37" customWidth="1"/>
    <col min="11771" max="11771" width="6" style="37" customWidth="1"/>
    <col min="11772" max="11772" width="29.7109375" style="37" customWidth="1"/>
    <col min="11773" max="11773" width="6" style="37" customWidth="1"/>
    <col min="11774" max="12024" width="11.42578125" style="37"/>
    <col min="12025" max="12025" width="13" style="37" customWidth="1"/>
    <col min="12026" max="12026" width="29.5703125" style="37" customWidth="1"/>
    <col min="12027" max="12027" width="6" style="37" customWidth="1"/>
    <col min="12028" max="12028" width="29.7109375" style="37" customWidth="1"/>
    <col min="12029" max="12029" width="6" style="37" customWidth="1"/>
    <col min="12030" max="12280" width="11.42578125" style="37"/>
    <col min="12281" max="12281" width="13" style="37" customWidth="1"/>
    <col min="12282" max="12282" width="29.5703125" style="37" customWidth="1"/>
    <col min="12283" max="12283" width="6" style="37" customWidth="1"/>
    <col min="12284" max="12284" width="29.7109375" style="37" customWidth="1"/>
    <col min="12285" max="12285" width="6" style="37" customWidth="1"/>
    <col min="12286" max="12536" width="11.42578125" style="37"/>
    <col min="12537" max="12537" width="13" style="37" customWidth="1"/>
    <col min="12538" max="12538" width="29.5703125" style="37" customWidth="1"/>
    <col min="12539" max="12539" width="6" style="37" customWidth="1"/>
    <col min="12540" max="12540" width="29.7109375" style="37" customWidth="1"/>
    <col min="12541" max="12541" width="6" style="37" customWidth="1"/>
    <col min="12542" max="12792" width="11.42578125" style="37"/>
    <col min="12793" max="12793" width="13" style="37" customWidth="1"/>
    <col min="12794" max="12794" width="29.5703125" style="37" customWidth="1"/>
    <col min="12795" max="12795" width="6" style="37" customWidth="1"/>
    <col min="12796" max="12796" width="29.7109375" style="37" customWidth="1"/>
    <col min="12797" max="12797" width="6" style="37" customWidth="1"/>
    <col min="12798" max="13048" width="11.42578125" style="37"/>
    <col min="13049" max="13049" width="13" style="37" customWidth="1"/>
    <col min="13050" max="13050" width="29.5703125" style="37" customWidth="1"/>
    <col min="13051" max="13051" width="6" style="37" customWidth="1"/>
    <col min="13052" max="13052" width="29.7109375" style="37" customWidth="1"/>
    <col min="13053" max="13053" width="6" style="37" customWidth="1"/>
    <col min="13054" max="13304" width="11.42578125" style="37"/>
    <col min="13305" max="13305" width="13" style="37" customWidth="1"/>
    <col min="13306" max="13306" width="29.5703125" style="37" customWidth="1"/>
    <col min="13307" max="13307" width="6" style="37" customWidth="1"/>
    <col min="13308" max="13308" width="29.7109375" style="37" customWidth="1"/>
    <col min="13309" max="13309" width="6" style="37" customWidth="1"/>
    <col min="13310" max="13560" width="11.42578125" style="37"/>
    <col min="13561" max="13561" width="13" style="37" customWidth="1"/>
    <col min="13562" max="13562" width="29.5703125" style="37" customWidth="1"/>
    <col min="13563" max="13563" width="6" style="37" customWidth="1"/>
    <col min="13564" max="13564" width="29.7109375" style="37" customWidth="1"/>
    <col min="13565" max="13565" width="6" style="37" customWidth="1"/>
    <col min="13566" max="13816" width="11.42578125" style="37"/>
    <col min="13817" max="13817" width="13" style="37" customWidth="1"/>
    <col min="13818" max="13818" width="29.5703125" style="37" customWidth="1"/>
    <col min="13819" max="13819" width="6" style="37" customWidth="1"/>
    <col min="13820" max="13820" width="29.7109375" style="37" customWidth="1"/>
    <col min="13821" max="13821" width="6" style="37" customWidth="1"/>
    <col min="13822" max="14072" width="11.42578125" style="37"/>
    <col min="14073" max="14073" width="13" style="37" customWidth="1"/>
    <col min="14074" max="14074" width="29.5703125" style="37" customWidth="1"/>
    <col min="14075" max="14075" width="6" style="37" customWidth="1"/>
    <col min="14076" max="14076" width="29.7109375" style="37" customWidth="1"/>
    <col min="14077" max="14077" width="6" style="37" customWidth="1"/>
    <col min="14078" max="14328" width="11.42578125" style="37"/>
    <col min="14329" max="14329" width="13" style="37" customWidth="1"/>
    <col min="14330" max="14330" width="29.5703125" style="37" customWidth="1"/>
    <col min="14331" max="14331" width="6" style="37" customWidth="1"/>
    <col min="14332" max="14332" width="29.7109375" style="37" customWidth="1"/>
    <col min="14333" max="14333" width="6" style="37" customWidth="1"/>
    <col min="14334" max="14584" width="11.42578125" style="37"/>
    <col min="14585" max="14585" width="13" style="37" customWidth="1"/>
    <col min="14586" max="14586" width="29.5703125" style="37" customWidth="1"/>
    <col min="14587" max="14587" width="6" style="37" customWidth="1"/>
    <col min="14588" max="14588" width="29.7109375" style="37" customWidth="1"/>
    <col min="14589" max="14589" width="6" style="37" customWidth="1"/>
    <col min="14590" max="14840" width="11.42578125" style="37"/>
    <col min="14841" max="14841" width="13" style="37" customWidth="1"/>
    <col min="14842" max="14842" width="29.5703125" style="37" customWidth="1"/>
    <col min="14843" max="14843" width="6" style="37" customWidth="1"/>
    <col min="14844" max="14844" width="29.7109375" style="37" customWidth="1"/>
    <col min="14845" max="14845" width="6" style="37" customWidth="1"/>
    <col min="14846" max="15096" width="11.42578125" style="37"/>
    <col min="15097" max="15097" width="13" style="37" customWidth="1"/>
    <col min="15098" max="15098" width="29.5703125" style="37" customWidth="1"/>
    <col min="15099" max="15099" width="6" style="37" customWidth="1"/>
    <col min="15100" max="15100" width="29.7109375" style="37" customWidth="1"/>
    <col min="15101" max="15101" width="6" style="37" customWidth="1"/>
    <col min="15102" max="15352" width="11.42578125" style="37"/>
    <col min="15353" max="15353" width="13" style="37" customWidth="1"/>
    <col min="15354" max="15354" width="29.5703125" style="37" customWidth="1"/>
    <col min="15355" max="15355" width="6" style="37" customWidth="1"/>
    <col min="15356" max="15356" width="29.7109375" style="37" customWidth="1"/>
    <col min="15357" max="15357" width="6" style="37" customWidth="1"/>
    <col min="15358" max="15608" width="11.42578125" style="37"/>
    <col min="15609" max="15609" width="13" style="37" customWidth="1"/>
    <col min="15610" max="15610" width="29.5703125" style="37" customWidth="1"/>
    <col min="15611" max="15611" width="6" style="37" customWidth="1"/>
    <col min="15612" max="15612" width="29.7109375" style="37" customWidth="1"/>
    <col min="15613" max="15613" width="6" style="37" customWidth="1"/>
    <col min="15614" max="15864" width="11.42578125" style="37"/>
    <col min="15865" max="15865" width="13" style="37" customWidth="1"/>
    <col min="15866" max="15866" width="29.5703125" style="37" customWidth="1"/>
    <col min="15867" max="15867" width="6" style="37" customWidth="1"/>
    <col min="15868" max="15868" width="29.7109375" style="37" customWidth="1"/>
    <col min="15869" max="15869" width="6" style="37" customWidth="1"/>
    <col min="15870" max="16120" width="11.42578125" style="37"/>
    <col min="16121" max="16121" width="13" style="37" customWidth="1"/>
    <col min="16122" max="16122" width="29.5703125" style="37" customWidth="1"/>
    <col min="16123" max="16123" width="6" style="37" customWidth="1"/>
    <col min="16124" max="16124" width="29.7109375" style="37" customWidth="1"/>
    <col min="16125" max="16125" width="6" style="37" customWidth="1"/>
    <col min="16126" max="16384" width="11.42578125" style="37"/>
  </cols>
  <sheetData>
    <row r="1" spans="1:9" ht="50.1" customHeight="1" thickTop="1" thickBot="1">
      <c r="A1" s="1168" t="s">
        <v>137</v>
      </c>
      <c r="B1" s="817" t="s">
        <v>542</v>
      </c>
      <c r="C1" s="264"/>
      <c r="D1" s="263" t="s">
        <v>542</v>
      </c>
      <c r="F1" s="586"/>
    </row>
    <row r="2" spans="1:9" ht="31.5" customHeight="1" thickTop="1" thickBot="1">
      <c r="A2" s="2"/>
      <c r="B2" s="263" t="s">
        <v>177</v>
      </c>
      <c r="C2" s="264"/>
      <c r="D2" s="263" t="s">
        <v>232</v>
      </c>
    </row>
    <row r="3" spans="1:9" ht="13.5" thickTop="1">
      <c r="A3" s="2"/>
      <c r="B3" s="343"/>
      <c r="C3" s="286"/>
      <c r="D3" s="343"/>
      <c r="I3" s="547"/>
    </row>
    <row r="4" spans="1:9" ht="20.100000000000001" customHeight="1" thickBot="1">
      <c r="A4" s="50"/>
      <c r="B4" s="1314" t="s">
        <v>239</v>
      </c>
      <c r="C4" s="286"/>
      <c r="D4" s="286"/>
    </row>
    <row r="5" spans="1:9" ht="78" customHeight="1" thickTop="1" thickBot="1">
      <c r="A5" s="267" t="s">
        <v>165</v>
      </c>
      <c r="B5" s="268" t="s">
        <v>130</v>
      </c>
      <c r="C5" s="264"/>
      <c r="D5" s="268" t="s">
        <v>130</v>
      </c>
    </row>
    <row r="6" spans="1:9" ht="14.25" customHeight="1" thickTop="1">
      <c r="A6" s="185">
        <f>+'Remuneración Asalariados'!A6</f>
        <v>1954</v>
      </c>
      <c r="B6" s="1295"/>
      <c r="C6" s="121"/>
      <c r="D6" s="1295"/>
      <c r="E6" s="586"/>
    </row>
    <row r="7" spans="1:9" ht="14.25" customHeight="1">
      <c r="A7" s="185">
        <f>+'Remuneración Asalariados'!A7</f>
        <v>1955</v>
      </c>
      <c r="B7" s="1315"/>
      <c r="C7" s="121"/>
      <c r="D7" s="1315"/>
      <c r="E7" s="586"/>
    </row>
    <row r="8" spans="1:9" ht="14.25" customHeight="1">
      <c r="A8" s="185">
        <f>+'Remuneración Asalariados'!A8</f>
        <v>1956</v>
      </c>
      <c r="B8" s="1315"/>
      <c r="C8" s="121"/>
      <c r="D8" s="1315"/>
      <c r="E8" s="586"/>
    </row>
    <row r="9" spans="1:9" ht="14.25" customHeight="1">
      <c r="A9" s="185">
        <f>+'Remuneración Asalariados'!A9</f>
        <v>1957</v>
      </c>
      <c r="B9" s="1315"/>
      <c r="C9" s="121"/>
      <c r="D9" s="1315"/>
      <c r="E9" s="586"/>
    </row>
    <row r="10" spans="1:9" ht="14.25" customHeight="1">
      <c r="A10" s="185">
        <f>+'Remuneración Asalariados'!A10</f>
        <v>1958</v>
      </c>
      <c r="B10" s="1315"/>
      <c r="C10" s="121"/>
      <c r="D10" s="1315"/>
      <c r="E10" s="586"/>
    </row>
    <row r="11" spans="1:9" ht="14.25" customHeight="1">
      <c r="A11" s="185">
        <f>+'Remuneración Asalariados'!A11</f>
        <v>1959</v>
      </c>
      <c r="B11" s="1315"/>
      <c r="C11" s="121"/>
      <c r="D11" s="1315"/>
      <c r="E11" s="586"/>
    </row>
    <row r="12" spans="1:9" ht="14.25" customHeight="1">
      <c r="A12" s="185">
        <f>+'Remuneración Asalariados'!A12</f>
        <v>1960</v>
      </c>
      <c r="B12" s="1315"/>
      <c r="C12" s="121"/>
      <c r="D12" s="1315"/>
      <c r="E12" s="586"/>
    </row>
    <row r="13" spans="1:9" ht="14.25" customHeight="1">
      <c r="A13" s="185">
        <f>+'Remuneración Asalariados'!A13</f>
        <v>1961</v>
      </c>
      <c r="B13" s="1315"/>
      <c r="C13" s="121"/>
      <c r="D13" s="1315"/>
      <c r="E13" s="586"/>
    </row>
    <row r="14" spans="1:9" ht="14.25" customHeight="1">
      <c r="A14" s="185">
        <f>+'Remuneración Asalariados'!A14</f>
        <v>1962</v>
      </c>
      <c r="B14" s="1315"/>
      <c r="C14" s="121"/>
      <c r="D14" s="1315"/>
      <c r="E14" s="586"/>
    </row>
    <row r="15" spans="1:9" ht="14.25" customHeight="1">
      <c r="A15" s="185">
        <f>+'Remuneración Asalariados'!A15</f>
        <v>1963</v>
      </c>
      <c r="B15" s="1315"/>
      <c r="C15" s="121"/>
      <c r="D15" s="1315"/>
      <c r="E15" s="586"/>
    </row>
    <row r="16" spans="1:9" ht="14.25" customHeight="1" thickBot="1">
      <c r="A16" s="185">
        <f>+'Remuneración Asalariados'!A16</f>
        <v>1964</v>
      </c>
      <c r="B16" s="384">
        <v>160.93295893795181</v>
      </c>
      <c r="C16" s="154"/>
      <c r="D16" s="384"/>
    </row>
    <row r="17" spans="1:4" ht="14.25" customHeight="1">
      <c r="A17" s="185">
        <f>+'Remuneración Asalariados'!A17</f>
        <v>1965</v>
      </c>
      <c r="B17" s="1272">
        <v>182.5003338823939</v>
      </c>
      <c r="C17" s="121"/>
      <c r="D17" s="1272">
        <v>13.40146548399539</v>
      </c>
    </row>
    <row r="18" spans="1:4" ht="14.25" customHeight="1">
      <c r="A18" s="185">
        <f>+'Remuneración Asalariados'!A18</f>
        <v>1966</v>
      </c>
      <c r="B18" s="1272">
        <v>152.96802910235454</v>
      </c>
      <c r="C18" s="121"/>
      <c r="D18" s="1272">
        <v>-16.182055206030721</v>
      </c>
    </row>
    <row r="19" spans="1:4" ht="14.25" customHeight="1">
      <c r="A19" s="185">
        <f>+'Remuneración Asalariados'!A19</f>
        <v>1967</v>
      </c>
      <c r="B19" s="1272">
        <v>181.67280870466951</v>
      </c>
      <c r="C19" s="121"/>
      <c r="D19" s="1272">
        <v>18.765215039220994</v>
      </c>
    </row>
    <row r="20" spans="1:4" ht="14.25" customHeight="1">
      <c r="A20" s="185">
        <f>+'Remuneración Asalariados'!A20</f>
        <v>1968</v>
      </c>
      <c r="B20" s="1272">
        <v>225.92471758348151</v>
      </c>
      <c r="C20" s="121"/>
      <c r="D20" s="1272">
        <v>24.358025394294792</v>
      </c>
    </row>
    <row r="21" spans="1:4" ht="14.25" customHeight="1">
      <c r="A21" s="185">
        <f>+'Remuneración Asalariados'!A21</f>
        <v>1969</v>
      </c>
      <c r="B21" s="1272">
        <v>197.34406675782523</v>
      </c>
      <c r="C21" s="121"/>
      <c r="D21" s="1272">
        <v>-12.650519664850501</v>
      </c>
    </row>
    <row r="22" spans="1:4" ht="14.25" customHeight="1">
      <c r="A22" s="185">
        <f>+'Remuneración Asalariados'!A22</f>
        <v>1970</v>
      </c>
      <c r="B22" s="1272">
        <v>180.80390726805885</v>
      </c>
      <c r="C22" s="121"/>
      <c r="D22" s="1272">
        <v>-8.3813816961945786</v>
      </c>
    </row>
    <row r="23" spans="1:4" ht="14.25" customHeight="1">
      <c r="A23" s="185">
        <f>+'Remuneración Asalariados'!A23</f>
        <v>1971</v>
      </c>
      <c r="B23" s="1272">
        <v>236.21706198142874</v>
      </c>
      <c r="C23" s="121"/>
      <c r="D23" s="1272">
        <v>30.648206419131576</v>
      </c>
    </row>
    <row r="24" spans="1:4" ht="14.25" customHeight="1">
      <c r="A24" s="185">
        <f>+'Remuneración Asalariados'!A24</f>
        <v>1972</v>
      </c>
      <c r="B24" s="1272">
        <v>236.85839399416511</v>
      </c>
      <c r="C24" s="121"/>
      <c r="D24" s="1272">
        <v>0.27150113855314295</v>
      </c>
    </row>
    <row r="25" spans="1:4" ht="14.25" customHeight="1">
      <c r="A25" s="185">
        <f>+'Remuneración Asalariados'!A25</f>
        <v>1973</v>
      </c>
      <c r="B25" s="1272">
        <v>185.65527362246809</v>
      </c>
      <c r="C25" s="121"/>
      <c r="D25" s="1272">
        <v>-21.617608524762012</v>
      </c>
    </row>
    <row r="26" spans="1:4" ht="14.25" customHeight="1">
      <c r="A26" s="185">
        <f>+'Remuneración Asalariados'!A26</f>
        <v>1974</v>
      </c>
      <c r="B26" s="1272">
        <v>186.51383099435722</v>
      </c>
      <c r="C26" s="121"/>
      <c r="D26" s="1272">
        <v>0.46244706931137802</v>
      </c>
    </row>
    <row r="27" spans="1:4" ht="14.25" customHeight="1">
      <c r="A27" s="185">
        <f>+'Remuneración Asalariados'!A27</f>
        <v>1975</v>
      </c>
      <c r="B27" s="1272">
        <v>318.45237651779053</v>
      </c>
      <c r="C27" s="121"/>
      <c r="D27" s="1272">
        <v>70.739282347068922</v>
      </c>
    </row>
    <row r="28" spans="1:4" ht="14.25" customHeight="1">
      <c r="A28" s="185">
        <f>+'Remuneración Asalariados'!A28</f>
        <v>1976</v>
      </c>
      <c r="B28" s="1272">
        <v>467.16899501958591</v>
      </c>
      <c r="C28" s="121"/>
      <c r="D28" s="1272">
        <v>46.699798609757657</v>
      </c>
    </row>
    <row r="29" spans="1:4" ht="14.25" customHeight="1">
      <c r="A29" s="185">
        <f>+'Remuneración Asalariados'!A29</f>
        <v>1977</v>
      </c>
      <c r="B29" s="1272">
        <v>669.81956697956889</v>
      </c>
      <c r="C29" s="121"/>
      <c r="D29" s="1272">
        <v>43.378429245178587</v>
      </c>
    </row>
    <row r="30" spans="1:4" ht="14.25" customHeight="1">
      <c r="A30" s="185">
        <f>+'Remuneración Asalariados'!A30</f>
        <v>1978</v>
      </c>
      <c r="B30" s="1272">
        <v>1015.9630047569621</v>
      </c>
      <c r="C30" s="121"/>
      <c r="D30" s="1272">
        <v>51.677116471569342</v>
      </c>
    </row>
    <row r="31" spans="1:4" ht="14.25" customHeight="1">
      <c r="A31" s="185">
        <f>+'Remuneración Asalariados'!A31</f>
        <v>1979</v>
      </c>
      <c r="B31" s="1272">
        <v>1287.4016071152853</v>
      </c>
      <c r="C31" s="121"/>
      <c r="D31" s="1272">
        <v>26.717370719936451</v>
      </c>
    </row>
    <row r="32" spans="1:4" ht="14.25" customHeight="1">
      <c r="A32" s="185">
        <f>+'Remuneración Asalariados'!A32</f>
        <v>1980</v>
      </c>
      <c r="B32" s="1272">
        <v>1585.4451439374482</v>
      </c>
      <c r="C32" s="121"/>
      <c r="D32" s="1272">
        <v>23.150781789840778</v>
      </c>
    </row>
    <row r="33" spans="1:9" ht="14.25" customHeight="1">
      <c r="A33" s="185">
        <f>+'Remuneración Asalariados'!A33</f>
        <v>1981</v>
      </c>
      <c r="B33" s="1272">
        <v>1944.1152440926442</v>
      </c>
      <c r="C33" s="121"/>
      <c r="D33" s="1272">
        <v>22.622674870001489</v>
      </c>
    </row>
    <row r="34" spans="1:9" ht="14.25" customHeight="1">
      <c r="A34" s="185">
        <f>+'Remuneración Asalariados'!A34</f>
        <v>1982</v>
      </c>
      <c r="B34" s="1272">
        <v>2324.3527191922826</v>
      </c>
      <c r="C34" s="121"/>
      <c r="D34" s="1272">
        <v>19.558381441379137</v>
      </c>
    </row>
    <row r="35" spans="1:9" ht="14.25" customHeight="1">
      <c r="A35" s="185">
        <f>+'Remuneración Asalariados'!A35</f>
        <v>1983</v>
      </c>
      <c r="B35" s="1272">
        <v>2739.8427668629793</v>
      </c>
      <c r="C35" s="121"/>
      <c r="D35" s="1272">
        <v>17.875516234690924</v>
      </c>
    </row>
    <row r="36" spans="1:9" ht="14.25" customHeight="1">
      <c r="A36" s="185">
        <f>+'Remuneración Asalariados'!A36</f>
        <v>1984</v>
      </c>
      <c r="B36" s="1272">
        <v>3072.7147696026177</v>
      </c>
      <c r="C36" s="121"/>
      <c r="D36" s="1272">
        <v>12.149310419034176</v>
      </c>
    </row>
    <row r="37" spans="1:9" ht="14.25" customHeight="1">
      <c r="A37" s="185">
        <f>+'Remuneración Asalariados'!A37</f>
        <v>1985</v>
      </c>
      <c r="B37" s="1272">
        <v>3279.4719352570578</v>
      </c>
      <c r="C37" s="121"/>
      <c r="D37" s="1272">
        <v>6.7288108775934052</v>
      </c>
    </row>
    <row r="38" spans="1:9" ht="14.25" customHeight="1">
      <c r="A38" s="185">
        <f>+'Remuneración Asalariados'!A38</f>
        <v>1986</v>
      </c>
      <c r="B38" s="1272">
        <v>3424.2578091646619</v>
      </c>
      <c r="C38" s="121"/>
      <c r="D38" s="1272">
        <v>4.4149142534514629</v>
      </c>
    </row>
    <row r="39" spans="1:9" ht="14.25" customHeight="1">
      <c r="A39" s="185">
        <f>+'Remuneración Asalariados'!A39</f>
        <v>1987</v>
      </c>
      <c r="B39" s="1272">
        <v>3629.7012785994643</v>
      </c>
      <c r="C39" s="121"/>
      <c r="D39" s="1272">
        <v>5.9996495849393927</v>
      </c>
    </row>
    <row r="40" spans="1:9" ht="14.25" customHeight="1">
      <c r="A40" s="185">
        <f>+'Remuneración Asalariados'!A40</f>
        <v>1988</v>
      </c>
      <c r="B40" s="1272">
        <v>3547.9935113639026</v>
      </c>
      <c r="C40" s="121"/>
      <c r="D40" s="1272">
        <v>-2.251087926086548</v>
      </c>
    </row>
    <row r="41" spans="1:9" ht="14.25" customHeight="1">
      <c r="A41" s="185">
        <f>+'Remuneración Asalariados'!A41</f>
        <v>1989</v>
      </c>
      <c r="B41" s="1272">
        <v>3165.6665351905099</v>
      </c>
      <c r="C41" s="121"/>
      <c r="D41" s="1272">
        <v>-10.775864582300787</v>
      </c>
    </row>
    <row r="42" spans="1:9" ht="14.25" customHeight="1">
      <c r="A42" s="185">
        <f>+'Remuneración Asalariados'!A42</f>
        <v>1990</v>
      </c>
      <c r="B42" s="1272">
        <v>2917.0365955432158</v>
      </c>
      <c r="C42" s="121"/>
      <c r="D42" s="1272">
        <v>-7.8539522998852913</v>
      </c>
    </row>
    <row r="43" spans="1:9" ht="14.25" customHeight="1">
      <c r="A43" s="185">
        <f>+'Remuneración Asalariados'!A43</f>
        <v>1991</v>
      </c>
      <c r="B43" s="1272">
        <v>2841.2766655225469</v>
      </c>
      <c r="C43" s="121"/>
      <c r="D43" s="1272">
        <v>-2.5971539108017527</v>
      </c>
    </row>
    <row r="44" spans="1:9" ht="14.25" customHeight="1">
      <c r="A44" s="185">
        <f>+'Remuneración Asalariados'!A44</f>
        <v>1992</v>
      </c>
      <c r="B44" s="1272">
        <v>2805.1345033854336</v>
      </c>
      <c r="C44" s="121"/>
      <c r="D44" s="1272">
        <v>-1.2720395227849512</v>
      </c>
    </row>
    <row r="45" spans="1:9" ht="14.25" customHeight="1">
      <c r="A45" s="185">
        <f>+'Remuneración Asalariados'!A45</f>
        <v>1993</v>
      </c>
      <c r="B45" s="1272">
        <v>3150.2539821960404</v>
      </c>
      <c r="C45" s="121"/>
      <c r="D45" s="1272">
        <v>12.303134783522584</v>
      </c>
    </row>
    <row r="46" spans="1:9" ht="14.25" customHeight="1">
      <c r="A46" s="185">
        <f>+'Remuneración Asalariados'!A46</f>
        <v>1994</v>
      </c>
      <c r="B46" s="1272">
        <v>3285.692545458659</v>
      </c>
      <c r="C46" s="121"/>
      <c r="D46" s="1272">
        <v>4.2992902803412836</v>
      </c>
    </row>
    <row r="47" spans="1:9" ht="14.25" customHeight="1">
      <c r="A47" s="185">
        <f>+'Remuneración Asalariados'!A47</f>
        <v>1995</v>
      </c>
      <c r="B47" s="1272">
        <v>3039.8656404696112</v>
      </c>
      <c r="C47" s="121"/>
      <c r="D47" s="1272">
        <v>-7.4817379163737989</v>
      </c>
    </row>
    <row r="48" spans="1:9" ht="14.25" customHeight="1" thickBot="1">
      <c r="A48" s="185">
        <f>+'Remuneración Asalariados'!A48</f>
        <v>1996</v>
      </c>
      <c r="B48" s="384">
        <v>2824.4286666666667</v>
      </c>
      <c r="C48" s="154"/>
      <c r="D48" s="384">
        <v>-7.0870557874282536</v>
      </c>
      <c r="E48" s="547"/>
      <c r="I48" s="587"/>
    </row>
    <row r="49" spans="1:11" ht="14.25" customHeight="1">
      <c r="A49" s="185">
        <f>+'Remuneración Asalariados'!A49</f>
        <v>1997</v>
      </c>
      <c r="B49" s="1272">
        <v>2631.6730833333299</v>
      </c>
      <c r="C49" s="121"/>
      <c r="D49" s="1272">
        <v>-6.8245867069754329</v>
      </c>
    </row>
    <row r="50" spans="1:11" ht="14.25" customHeight="1">
      <c r="A50" s="185">
        <f>+'Remuneración Asalariados'!A50</f>
        <v>1998</v>
      </c>
      <c r="B50" s="1272">
        <v>2359.3593333333333</v>
      </c>
      <c r="C50" s="121"/>
      <c r="D50" s="1272">
        <v>-10.347552350806378</v>
      </c>
    </row>
    <row r="51" spans="1:11" ht="14.25" customHeight="1">
      <c r="A51" s="185">
        <f>+'Remuneración Asalariados'!A51</f>
        <v>1999</v>
      </c>
      <c r="B51" s="1272">
        <v>2085.22075</v>
      </c>
      <c r="C51" s="121"/>
      <c r="D51" s="1272">
        <v>-11.619195917309755</v>
      </c>
    </row>
    <row r="52" spans="1:11" ht="14.25" customHeight="1">
      <c r="A52" s="185">
        <f>+'Remuneración Asalariados'!A52</f>
        <v>2000</v>
      </c>
      <c r="B52" s="1272">
        <v>1963.462416666667</v>
      </c>
      <c r="C52" s="121"/>
      <c r="D52" s="1272">
        <v>-5.8391099999044682</v>
      </c>
      <c r="E52" s="547"/>
      <c r="I52" s="588"/>
    </row>
    <row r="53" spans="1:11" ht="14.25" customHeight="1">
      <c r="A53" s="185">
        <f>+'Remuneración Asalariados'!A53</f>
        <v>2001</v>
      </c>
      <c r="B53" s="1272">
        <v>1930.1574166666667</v>
      </c>
      <c r="C53" s="121"/>
      <c r="D53" s="1272">
        <v>-1.6962382227077022</v>
      </c>
      <c r="I53" s="587"/>
      <c r="K53" s="587"/>
    </row>
    <row r="54" spans="1:11" ht="14.25" customHeight="1">
      <c r="A54" s="185">
        <f>+'Remuneración Asalariados'!A54</f>
        <v>2002</v>
      </c>
      <c r="B54" s="1272">
        <v>2049.6073333333329</v>
      </c>
      <c r="C54" s="121"/>
      <c r="D54" s="1272">
        <v>6.1886100913444375</v>
      </c>
      <c r="K54" s="587"/>
    </row>
    <row r="55" spans="1:11" ht="14.25" customHeight="1">
      <c r="A55" s="185">
        <f>+'Remuneración Asalariados'!A55</f>
        <v>2003</v>
      </c>
      <c r="B55" s="1272">
        <v>2096.8883333333338</v>
      </c>
      <c r="C55" s="121"/>
      <c r="D55" s="1272">
        <v>2.3068321054017016</v>
      </c>
      <c r="K55" s="587"/>
    </row>
    <row r="56" spans="1:11" ht="14.25" customHeight="1">
      <c r="A56" s="185">
        <f>+'Remuneración Asalariados'!A56</f>
        <v>2004</v>
      </c>
      <c r="B56" s="1272">
        <v>2113.71875</v>
      </c>
      <c r="C56" s="121"/>
      <c r="D56" s="1272">
        <v>0.80263771795190397</v>
      </c>
      <c r="K56" s="587"/>
    </row>
    <row r="57" spans="1:11" ht="14.25" customHeight="1">
      <c r="A57" s="185">
        <f>+'Remuneración Asalariados'!A57</f>
        <v>2005</v>
      </c>
      <c r="B57" s="1272">
        <v>2069.8535833333335</v>
      </c>
      <c r="C57" s="121"/>
      <c r="D57" s="1272">
        <v>-2.0752603281144366</v>
      </c>
      <c r="K57" s="587"/>
    </row>
    <row r="58" spans="1:11" ht="14.25" customHeight="1">
      <c r="A58" s="185">
        <f>+'Remuneración Asalariados'!A58</f>
        <v>2006</v>
      </c>
      <c r="B58" s="1272">
        <v>2039.414</v>
      </c>
      <c r="C58" s="121"/>
      <c r="D58" s="1272">
        <v>-1.4706152927161598</v>
      </c>
      <c r="K58" s="554"/>
    </row>
    <row r="59" spans="1:11" ht="14.25" customHeight="1">
      <c r="A59" s="185">
        <f>+'Remuneración Asalariados'!A59</f>
        <v>2007</v>
      </c>
      <c r="B59" s="1272">
        <v>2039.0043333333335</v>
      </c>
      <c r="C59" s="121"/>
      <c r="D59" s="1272">
        <v>-2.0087469570495564E-2</v>
      </c>
    </row>
    <row r="60" spans="1:11" ht="15">
      <c r="A60" s="185">
        <f>+'Remuneración Asalariados'!A60</f>
        <v>2008</v>
      </c>
      <c r="B60" s="1272">
        <v>2539.9408333333331</v>
      </c>
      <c r="C60" s="121"/>
      <c r="D60" s="1272">
        <v>24.567701588994485</v>
      </c>
    </row>
    <row r="61" spans="1:11" ht="15">
      <c r="A61" s="185">
        <f>+'Remuneración Asalariados'!A61</f>
        <v>2009</v>
      </c>
      <c r="B61" s="1272">
        <v>3644.0411666666673</v>
      </c>
      <c r="C61" s="121"/>
      <c r="D61" s="1272">
        <v>43.469529637993574</v>
      </c>
    </row>
    <row r="62" spans="1:11" ht="15">
      <c r="A62" s="185">
        <f>+'Remuneración Asalariados'!A62</f>
        <v>2010</v>
      </c>
      <c r="B62" s="1272">
        <v>4060.7559166666674</v>
      </c>
      <c r="C62" s="119"/>
      <c r="D62" s="1272">
        <v>11.435511591137804</v>
      </c>
    </row>
    <row r="63" spans="1:11" ht="15">
      <c r="A63" s="185">
        <f>+'Remuneración Asalariados'!A63</f>
        <v>2011</v>
      </c>
      <c r="B63" s="1272">
        <v>4257.1595833333331</v>
      </c>
      <c r="C63" s="119"/>
      <c r="D63" s="1272">
        <v>4.8366282213752498</v>
      </c>
    </row>
    <row r="64" spans="1:11" ht="15">
      <c r="A64" s="185">
        <f>+'Remuneración Asalariados'!A64</f>
        <v>2012</v>
      </c>
      <c r="B64" s="1272">
        <v>4720.4040833333338</v>
      </c>
      <c r="C64" s="119"/>
      <c r="D64" s="1272">
        <v>10.881539461513047</v>
      </c>
    </row>
    <row r="65" spans="1:4" ht="15">
      <c r="A65" s="185">
        <f>+'Remuneración Asalariados'!A65</f>
        <v>2013</v>
      </c>
      <c r="B65" s="1272">
        <v>4845.302083333333</v>
      </c>
      <c r="C65" s="119"/>
      <c r="D65" s="1272">
        <v>2.6459175484782271</v>
      </c>
    </row>
    <row r="66" spans="1:4" ht="15">
      <c r="A66" s="185">
        <f>+'Remuneración Asalariados'!A66</f>
        <v>2014</v>
      </c>
      <c r="B66" s="1272">
        <v>4575.9370833333342</v>
      </c>
      <c r="C66" s="119"/>
      <c r="D66" s="1272">
        <v>-5.5593025030688858</v>
      </c>
    </row>
    <row r="67" spans="1:4" ht="15">
      <c r="A67" s="185">
        <f>+'Remuneración Asalariados'!A67</f>
        <v>2015</v>
      </c>
      <c r="B67" s="1272">
        <v>4232.1318333333338</v>
      </c>
      <c r="C67" s="119"/>
      <c r="D67" s="1272">
        <v>-7.5133299199462762</v>
      </c>
    </row>
    <row r="68" spans="1:4" ht="15">
      <c r="A68" s="185">
        <f>+'Remuneración Asalariados'!A68</f>
        <v>2016</v>
      </c>
      <c r="B68" s="1272">
        <v>3901.4421666666658</v>
      </c>
      <c r="C68" s="119"/>
      <c r="D68" s="1272">
        <v>-7.8137846288736323</v>
      </c>
    </row>
    <row r="69" spans="1:4" ht="15">
      <c r="A69" s="185">
        <f>+'Remuneración Asalariados'!A69</f>
        <v>2017</v>
      </c>
      <c r="B69" s="1272">
        <v>3507.7430833333342</v>
      </c>
      <c r="C69" s="119"/>
      <c r="D69" s="1272">
        <v>-10.091116733628326</v>
      </c>
    </row>
    <row r="70" spans="1:4" ht="15">
      <c r="A70" s="185">
        <f>+'Remuneración Asalariados'!A70</f>
        <v>2018</v>
      </c>
      <c r="B70" s="1272">
        <v>3279.0793333333331</v>
      </c>
      <c r="C70" s="119"/>
      <c r="D70" s="1272">
        <v>-6.5188283339926549</v>
      </c>
    </row>
    <row r="71" spans="1:4" ht="15">
      <c r="A71" s="185">
        <f>+'Remuneración Asalariados'!A71</f>
        <v>2019</v>
      </c>
      <c r="B71" s="1272">
        <v>3148.752</v>
      </c>
      <c r="C71" s="119"/>
      <c r="D71" s="1272">
        <v>-3.9745099183327581</v>
      </c>
    </row>
    <row r="72" spans="1:4" ht="15">
      <c r="A72" s="185" t="str">
        <f>+'Remuneración Asalariados'!A72</f>
        <v>2020(A)</v>
      </c>
      <c r="B72" s="1272">
        <v>3709.8245000000002</v>
      </c>
    </row>
    <row r="73" spans="1:4" ht="15">
      <c r="A73" s="196"/>
    </row>
    <row r="74" spans="1:4" ht="15">
      <c r="A74" s="196"/>
    </row>
    <row r="75" spans="1:4" ht="15">
      <c r="A75" s="196"/>
    </row>
    <row r="76" spans="1:4" ht="15">
      <c r="A76" s="196"/>
    </row>
    <row r="77" spans="1:4" ht="15">
      <c r="A77" s="196"/>
    </row>
    <row r="78" spans="1:4" ht="15">
      <c r="A78" s="196"/>
    </row>
    <row r="79" spans="1:4" ht="15">
      <c r="A79" s="196"/>
    </row>
    <row r="80" spans="1:4" ht="15">
      <c r="A80" s="196"/>
    </row>
  </sheetData>
  <hyperlinks>
    <hyperlink ref="A1" location="'INDICE DE CUADROS'!A1" display="Índice"/>
  </hyperlinks>
  <pageMargins left="0.75" right="0.75" top="1" bottom="1" header="0" footer="0"/>
  <pageSetup paperSize="9" scale="56" orientation="landscape" horizontalDpi="200" verticalDpi="200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rgb="FF93F77B"/>
    <pageSetUpPr fitToPage="1"/>
  </sheetPr>
  <dimension ref="A1:E80"/>
  <sheetViews>
    <sheetView zoomScaleNormal="100" workbookViewId="0">
      <pane ySplit="5" topLeftCell="A18" activePane="bottomLeft" state="frozen"/>
      <selection activeCell="B86" sqref="B86"/>
      <selection pane="bottomLeft" activeCell="J5" sqref="J5"/>
    </sheetView>
  </sheetViews>
  <sheetFormatPr baseColWidth="10" defaultRowHeight="12.75"/>
  <cols>
    <col min="1" max="1" width="13" style="38" customWidth="1"/>
    <col min="2" max="2" width="29.7109375" style="264" customWidth="1"/>
    <col min="3" max="3" width="6" style="264" customWidth="1"/>
    <col min="4" max="4" width="29.5703125" style="264" customWidth="1"/>
    <col min="5" max="239" width="11.42578125" style="38"/>
    <col min="240" max="240" width="13" style="38" customWidth="1"/>
    <col min="241" max="241" width="29.5703125" style="38" customWidth="1"/>
    <col min="242" max="242" width="6" style="38" customWidth="1"/>
    <col min="243" max="243" width="29.7109375" style="38" customWidth="1"/>
    <col min="244" max="245" width="6" style="38" customWidth="1"/>
    <col min="246" max="246" width="13" style="38" bestFit="1" customWidth="1"/>
    <col min="247" max="495" width="11.42578125" style="38"/>
    <col min="496" max="496" width="13" style="38" customWidth="1"/>
    <col min="497" max="497" width="29.5703125" style="38" customWidth="1"/>
    <col min="498" max="498" width="6" style="38" customWidth="1"/>
    <col min="499" max="499" width="29.7109375" style="38" customWidth="1"/>
    <col min="500" max="501" width="6" style="38" customWidth="1"/>
    <col min="502" max="502" width="13" style="38" bestFit="1" customWidth="1"/>
    <col min="503" max="751" width="11.42578125" style="38"/>
    <col min="752" max="752" width="13" style="38" customWidth="1"/>
    <col min="753" max="753" width="29.5703125" style="38" customWidth="1"/>
    <col min="754" max="754" width="6" style="38" customWidth="1"/>
    <col min="755" max="755" width="29.7109375" style="38" customWidth="1"/>
    <col min="756" max="757" width="6" style="38" customWidth="1"/>
    <col min="758" max="758" width="13" style="38" bestFit="1" customWidth="1"/>
    <col min="759" max="1007" width="11.42578125" style="38"/>
    <col min="1008" max="1008" width="13" style="38" customWidth="1"/>
    <col min="1009" max="1009" width="29.5703125" style="38" customWidth="1"/>
    <col min="1010" max="1010" width="6" style="38" customWidth="1"/>
    <col min="1011" max="1011" width="29.7109375" style="38" customWidth="1"/>
    <col min="1012" max="1013" width="6" style="38" customWidth="1"/>
    <col min="1014" max="1014" width="13" style="38" bestFit="1" customWidth="1"/>
    <col min="1015" max="1263" width="11.42578125" style="38"/>
    <col min="1264" max="1264" width="13" style="38" customWidth="1"/>
    <col min="1265" max="1265" width="29.5703125" style="38" customWidth="1"/>
    <col min="1266" max="1266" width="6" style="38" customWidth="1"/>
    <col min="1267" max="1267" width="29.7109375" style="38" customWidth="1"/>
    <col min="1268" max="1269" width="6" style="38" customWidth="1"/>
    <col min="1270" max="1270" width="13" style="38" bestFit="1" customWidth="1"/>
    <col min="1271" max="1519" width="11.42578125" style="38"/>
    <col min="1520" max="1520" width="13" style="38" customWidth="1"/>
    <col min="1521" max="1521" width="29.5703125" style="38" customWidth="1"/>
    <col min="1522" max="1522" width="6" style="38" customWidth="1"/>
    <col min="1523" max="1523" width="29.7109375" style="38" customWidth="1"/>
    <col min="1524" max="1525" width="6" style="38" customWidth="1"/>
    <col min="1526" max="1526" width="13" style="38" bestFit="1" customWidth="1"/>
    <col min="1527" max="1775" width="11.42578125" style="38"/>
    <col min="1776" max="1776" width="13" style="38" customWidth="1"/>
    <col min="1777" max="1777" width="29.5703125" style="38" customWidth="1"/>
    <col min="1778" max="1778" width="6" style="38" customWidth="1"/>
    <col min="1779" max="1779" width="29.7109375" style="38" customWidth="1"/>
    <col min="1780" max="1781" width="6" style="38" customWidth="1"/>
    <col min="1782" max="1782" width="13" style="38" bestFit="1" customWidth="1"/>
    <col min="1783" max="2031" width="11.42578125" style="38"/>
    <col min="2032" max="2032" width="13" style="38" customWidth="1"/>
    <col min="2033" max="2033" width="29.5703125" style="38" customWidth="1"/>
    <col min="2034" max="2034" width="6" style="38" customWidth="1"/>
    <col min="2035" max="2035" width="29.7109375" style="38" customWidth="1"/>
    <col min="2036" max="2037" width="6" style="38" customWidth="1"/>
    <col min="2038" max="2038" width="13" style="38" bestFit="1" customWidth="1"/>
    <col min="2039" max="2287" width="11.42578125" style="38"/>
    <col min="2288" max="2288" width="13" style="38" customWidth="1"/>
    <col min="2289" max="2289" width="29.5703125" style="38" customWidth="1"/>
    <col min="2290" max="2290" width="6" style="38" customWidth="1"/>
    <col min="2291" max="2291" width="29.7109375" style="38" customWidth="1"/>
    <col min="2292" max="2293" width="6" style="38" customWidth="1"/>
    <col min="2294" max="2294" width="13" style="38" bestFit="1" customWidth="1"/>
    <col min="2295" max="2543" width="11.42578125" style="38"/>
    <col min="2544" max="2544" width="13" style="38" customWidth="1"/>
    <col min="2545" max="2545" width="29.5703125" style="38" customWidth="1"/>
    <col min="2546" max="2546" width="6" style="38" customWidth="1"/>
    <col min="2547" max="2547" width="29.7109375" style="38" customWidth="1"/>
    <col min="2548" max="2549" width="6" style="38" customWidth="1"/>
    <col min="2550" max="2550" width="13" style="38" bestFit="1" customWidth="1"/>
    <col min="2551" max="2799" width="11.42578125" style="38"/>
    <col min="2800" max="2800" width="13" style="38" customWidth="1"/>
    <col min="2801" max="2801" width="29.5703125" style="38" customWidth="1"/>
    <col min="2802" max="2802" width="6" style="38" customWidth="1"/>
    <col min="2803" max="2803" width="29.7109375" style="38" customWidth="1"/>
    <col min="2804" max="2805" width="6" style="38" customWidth="1"/>
    <col min="2806" max="2806" width="13" style="38" bestFit="1" customWidth="1"/>
    <col min="2807" max="3055" width="11.42578125" style="38"/>
    <col min="3056" max="3056" width="13" style="38" customWidth="1"/>
    <col min="3057" max="3057" width="29.5703125" style="38" customWidth="1"/>
    <col min="3058" max="3058" width="6" style="38" customWidth="1"/>
    <col min="3059" max="3059" width="29.7109375" style="38" customWidth="1"/>
    <col min="3060" max="3061" width="6" style="38" customWidth="1"/>
    <col min="3062" max="3062" width="13" style="38" bestFit="1" customWidth="1"/>
    <col min="3063" max="3311" width="11.42578125" style="38"/>
    <col min="3312" max="3312" width="13" style="38" customWidth="1"/>
    <col min="3313" max="3313" width="29.5703125" style="38" customWidth="1"/>
    <col min="3314" max="3314" width="6" style="38" customWidth="1"/>
    <col min="3315" max="3315" width="29.7109375" style="38" customWidth="1"/>
    <col min="3316" max="3317" width="6" style="38" customWidth="1"/>
    <col min="3318" max="3318" width="13" style="38" bestFit="1" customWidth="1"/>
    <col min="3319" max="3567" width="11.42578125" style="38"/>
    <col min="3568" max="3568" width="13" style="38" customWidth="1"/>
    <col min="3569" max="3569" width="29.5703125" style="38" customWidth="1"/>
    <col min="3570" max="3570" width="6" style="38" customWidth="1"/>
    <col min="3571" max="3571" width="29.7109375" style="38" customWidth="1"/>
    <col min="3572" max="3573" width="6" style="38" customWidth="1"/>
    <col min="3574" max="3574" width="13" style="38" bestFit="1" customWidth="1"/>
    <col min="3575" max="3823" width="11.42578125" style="38"/>
    <col min="3824" max="3824" width="13" style="38" customWidth="1"/>
    <col min="3825" max="3825" width="29.5703125" style="38" customWidth="1"/>
    <col min="3826" max="3826" width="6" style="38" customWidth="1"/>
    <col min="3827" max="3827" width="29.7109375" style="38" customWidth="1"/>
    <col min="3828" max="3829" width="6" style="38" customWidth="1"/>
    <col min="3830" max="3830" width="13" style="38" bestFit="1" customWidth="1"/>
    <col min="3831" max="4079" width="11.42578125" style="38"/>
    <col min="4080" max="4080" width="13" style="38" customWidth="1"/>
    <col min="4081" max="4081" width="29.5703125" style="38" customWidth="1"/>
    <col min="4082" max="4082" width="6" style="38" customWidth="1"/>
    <col min="4083" max="4083" width="29.7109375" style="38" customWidth="1"/>
    <col min="4084" max="4085" width="6" style="38" customWidth="1"/>
    <col min="4086" max="4086" width="13" style="38" bestFit="1" customWidth="1"/>
    <col min="4087" max="4335" width="11.42578125" style="38"/>
    <col min="4336" max="4336" width="13" style="38" customWidth="1"/>
    <col min="4337" max="4337" width="29.5703125" style="38" customWidth="1"/>
    <col min="4338" max="4338" width="6" style="38" customWidth="1"/>
    <col min="4339" max="4339" width="29.7109375" style="38" customWidth="1"/>
    <col min="4340" max="4341" width="6" style="38" customWidth="1"/>
    <col min="4342" max="4342" width="13" style="38" bestFit="1" customWidth="1"/>
    <col min="4343" max="4591" width="11.42578125" style="38"/>
    <col min="4592" max="4592" width="13" style="38" customWidth="1"/>
    <col min="4593" max="4593" width="29.5703125" style="38" customWidth="1"/>
    <col min="4594" max="4594" width="6" style="38" customWidth="1"/>
    <col min="4595" max="4595" width="29.7109375" style="38" customWidth="1"/>
    <col min="4596" max="4597" width="6" style="38" customWidth="1"/>
    <col min="4598" max="4598" width="13" style="38" bestFit="1" customWidth="1"/>
    <col min="4599" max="4847" width="11.42578125" style="38"/>
    <col min="4848" max="4848" width="13" style="38" customWidth="1"/>
    <col min="4849" max="4849" width="29.5703125" style="38" customWidth="1"/>
    <col min="4850" max="4850" width="6" style="38" customWidth="1"/>
    <col min="4851" max="4851" width="29.7109375" style="38" customWidth="1"/>
    <col min="4852" max="4853" width="6" style="38" customWidth="1"/>
    <col min="4854" max="4854" width="13" style="38" bestFit="1" customWidth="1"/>
    <col min="4855" max="5103" width="11.42578125" style="38"/>
    <col min="5104" max="5104" width="13" style="38" customWidth="1"/>
    <col min="5105" max="5105" width="29.5703125" style="38" customWidth="1"/>
    <col min="5106" max="5106" width="6" style="38" customWidth="1"/>
    <col min="5107" max="5107" width="29.7109375" style="38" customWidth="1"/>
    <col min="5108" max="5109" width="6" style="38" customWidth="1"/>
    <col min="5110" max="5110" width="13" style="38" bestFit="1" customWidth="1"/>
    <col min="5111" max="5359" width="11.42578125" style="38"/>
    <col min="5360" max="5360" width="13" style="38" customWidth="1"/>
    <col min="5361" max="5361" width="29.5703125" style="38" customWidth="1"/>
    <col min="5362" max="5362" width="6" style="38" customWidth="1"/>
    <col min="5363" max="5363" width="29.7109375" style="38" customWidth="1"/>
    <col min="5364" max="5365" width="6" style="38" customWidth="1"/>
    <col min="5366" max="5366" width="13" style="38" bestFit="1" customWidth="1"/>
    <col min="5367" max="5615" width="11.42578125" style="38"/>
    <col min="5616" max="5616" width="13" style="38" customWidth="1"/>
    <col min="5617" max="5617" width="29.5703125" style="38" customWidth="1"/>
    <col min="5618" max="5618" width="6" style="38" customWidth="1"/>
    <col min="5619" max="5619" width="29.7109375" style="38" customWidth="1"/>
    <col min="5620" max="5621" width="6" style="38" customWidth="1"/>
    <col min="5622" max="5622" width="13" style="38" bestFit="1" customWidth="1"/>
    <col min="5623" max="5871" width="11.42578125" style="38"/>
    <col min="5872" max="5872" width="13" style="38" customWidth="1"/>
    <col min="5873" max="5873" width="29.5703125" style="38" customWidth="1"/>
    <col min="5874" max="5874" width="6" style="38" customWidth="1"/>
    <col min="5875" max="5875" width="29.7109375" style="38" customWidth="1"/>
    <col min="5876" max="5877" width="6" style="38" customWidth="1"/>
    <col min="5878" max="5878" width="13" style="38" bestFit="1" customWidth="1"/>
    <col min="5879" max="6127" width="11.42578125" style="38"/>
    <col min="6128" max="6128" width="13" style="38" customWidth="1"/>
    <col min="6129" max="6129" width="29.5703125" style="38" customWidth="1"/>
    <col min="6130" max="6130" width="6" style="38" customWidth="1"/>
    <col min="6131" max="6131" width="29.7109375" style="38" customWidth="1"/>
    <col min="6132" max="6133" width="6" style="38" customWidth="1"/>
    <col min="6134" max="6134" width="13" style="38" bestFit="1" customWidth="1"/>
    <col min="6135" max="6383" width="11.42578125" style="38"/>
    <col min="6384" max="6384" width="13" style="38" customWidth="1"/>
    <col min="6385" max="6385" width="29.5703125" style="38" customWidth="1"/>
    <col min="6386" max="6386" width="6" style="38" customWidth="1"/>
    <col min="6387" max="6387" width="29.7109375" style="38" customWidth="1"/>
    <col min="6388" max="6389" width="6" style="38" customWidth="1"/>
    <col min="6390" max="6390" width="13" style="38" bestFit="1" customWidth="1"/>
    <col min="6391" max="6639" width="11.42578125" style="38"/>
    <col min="6640" max="6640" width="13" style="38" customWidth="1"/>
    <col min="6641" max="6641" width="29.5703125" style="38" customWidth="1"/>
    <col min="6642" max="6642" width="6" style="38" customWidth="1"/>
    <col min="6643" max="6643" width="29.7109375" style="38" customWidth="1"/>
    <col min="6644" max="6645" width="6" style="38" customWidth="1"/>
    <col min="6646" max="6646" width="13" style="38" bestFit="1" customWidth="1"/>
    <col min="6647" max="6895" width="11.42578125" style="38"/>
    <col min="6896" max="6896" width="13" style="38" customWidth="1"/>
    <col min="6897" max="6897" width="29.5703125" style="38" customWidth="1"/>
    <col min="6898" max="6898" width="6" style="38" customWidth="1"/>
    <col min="6899" max="6899" width="29.7109375" style="38" customWidth="1"/>
    <col min="6900" max="6901" width="6" style="38" customWidth="1"/>
    <col min="6902" max="6902" width="13" style="38" bestFit="1" customWidth="1"/>
    <col min="6903" max="7151" width="11.42578125" style="38"/>
    <col min="7152" max="7152" width="13" style="38" customWidth="1"/>
    <col min="7153" max="7153" width="29.5703125" style="38" customWidth="1"/>
    <col min="7154" max="7154" width="6" style="38" customWidth="1"/>
    <col min="7155" max="7155" width="29.7109375" style="38" customWidth="1"/>
    <col min="7156" max="7157" width="6" style="38" customWidth="1"/>
    <col min="7158" max="7158" width="13" style="38" bestFit="1" customWidth="1"/>
    <col min="7159" max="7407" width="11.42578125" style="38"/>
    <col min="7408" max="7408" width="13" style="38" customWidth="1"/>
    <col min="7409" max="7409" width="29.5703125" style="38" customWidth="1"/>
    <col min="7410" max="7410" width="6" style="38" customWidth="1"/>
    <col min="7411" max="7411" width="29.7109375" style="38" customWidth="1"/>
    <col min="7412" max="7413" width="6" style="38" customWidth="1"/>
    <col min="7414" max="7414" width="13" style="38" bestFit="1" customWidth="1"/>
    <col min="7415" max="7663" width="11.42578125" style="38"/>
    <col min="7664" max="7664" width="13" style="38" customWidth="1"/>
    <col min="7665" max="7665" width="29.5703125" style="38" customWidth="1"/>
    <col min="7666" max="7666" width="6" style="38" customWidth="1"/>
    <col min="7667" max="7667" width="29.7109375" style="38" customWidth="1"/>
    <col min="7668" max="7669" width="6" style="38" customWidth="1"/>
    <col min="7670" max="7670" width="13" style="38" bestFit="1" customWidth="1"/>
    <col min="7671" max="7919" width="11.42578125" style="38"/>
    <col min="7920" max="7920" width="13" style="38" customWidth="1"/>
    <col min="7921" max="7921" width="29.5703125" style="38" customWidth="1"/>
    <col min="7922" max="7922" width="6" style="38" customWidth="1"/>
    <col min="7923" max="7923" width="29.7109375" style="38" customWidth="1"/>
    <col min="7924" max="7925" width="6" style="38" customWidth="1"/>
    <col min="7926" max="7926" width="13" style="38" bestFit="1" customWidth="1"/>
    <col min="7927" max="8175" width="11.42578125" style="38"/>
    <col min="8176" max="8176" width="13" style="38" customWidth="1"/>
    <col min="8177" max="8177" width="29.5703125" style="38" customWidth="1"/>
    <col min="8178" max="8178" width="6" style="38" customWidth="1"/>
    <col min="8179" max="8179" width="29.7109375" style="38" customWidth="1"/>
    <col min="8180" max="8181" width="6" style="38" customWidth="1"/>
    <col min="8182" max="8182" width="13" style="38" bestFit="1" customWidth="1"/>
    <col min="8183" max="8431" width="11.42578125" style="38"/>
    <col min="8432" max="8432" width="13" style="38" customWidth="1"/>
    <col min="8433" max="8433" width="29.5703125" style="38" customWidth="1"/>
    <col min="8434" max="8434" width="6" style="38" customWidth="1"/>
    <col min="8435" max="8435" width="29.7109375" style="38" customWidth="1"/>
    <col min="8436" max="8437" width="6" style="38" customWidth="1"/>
    <col min="8438" max="8438" width="13" style="38" bestFit="1" customWidth="1"/>
    <col min="8439" max="8687" width="11.42578125" style="38"/>
    <col min="8688" max="8688" width="13" style="38" customWidth="1"/>
    <col min="8689" max="8689" width="29.5703125" style="38" customWidth="1"/>
    <col min="8690" max="8690" width="6" style="38" customWidth="1"/>
    <col min="8691" max="8691" width="29.7109375" style="38" customWidth="1"/>
    <col min="8692" max="8693" width="6" style="38" customWidth="1"/>
    <col min="8694" max="8694" width="13" style="38" bestFit="1" customWidth="1"/>
    <col min="8695" max="8943" width="11.42578125" style="38"/>
    <col min="8944" max="8944" width="13" style="38" customWidth="1"/>
    <col min="8945" max="8945" width="29.5703125" style="38" customWidth="1"/>
    <col min="8946" max="8946" width="6" style="38" customWidth="1"/>
    <col min="8947" max="8947" width="29.7109375" style="38" customWidth="1"/>
    <col min="8948" max="8949" width="6" style="38" customWidth="1"/>
    <col min="8950" max="8950" width="13" style="38" bestFit="1" customWidth="1"/>
    <col min="8951" max="9199" width="11.42578125" style="38"/>
    <col min="9200" max="9200" width="13" style="38" customWidth="1"/>
    <col min="9201" max="9201" width="29.5703125" style="38" customWidth="1"/>
    <col min="9202" max="9202" width="6" style="38" customWidth="1"/>
    <col min="9203" max="9203" width="29.7109375" style="38" customWidth="1"/>
    <col min="9204" max="9205" width="6" style="38" customWidth="1"/>
    <col min="9206" max="9206" width="13" style="38" bestFit="1" customWidth="1"/>
    <col min="9207" max="9455" width="11.42578125" style="38"/>
    <col min="9456" max="9456" width="13" style="38" customWidth="1"/>
    <col min="9457" max="9457" width="29.5703125" style="38" customWidth="1"/>
    <col min="9458" max="9458" width="6" style="38" customWidth="1"/>
    <col min="9459" max="9459" width="29.7109375" style="38" customWidth="1"/>
    <col min="9460" max="9461" width="6" style="38" customWidth="1"/>
    <col min="9462" max="9462" width="13" style="38" bestFit="1" customWidth="1"/>
    <col min="9463" max="9711" width="11.42578125" style="38"/>
    <col min="9712" max="9712" width="13" style="38" customWidth="1"/>
    <col min="9713" max="9713" width="29.5703125" style="38" customWidth="1"/>
    <col min="9714" max="9714" width="6" style="38" customWidth="1"/>
    <col min="9715" max="9715" width="29.7109375" style="38" customWidth="1"/>
    <col min="9716" max="9717" width="6" style="38" customWidth="1"/>
    <col min="9718" max="9718" width="13" style="38" bestFit="1" customWidth="1"/>
    <col min="9719" max="9967" width="11.42578125" style="38"/>
    <col min="9968" max="9968" width="13" style="38" customWidth="1"/>
    <col min="9969" max="9969" width="29.5703125" style="38" customWidth="1"/>
    <col min="9970" max="9970" width="6" style="38" customWidth="1"/>
    <col min="9971" max="9971" width="29.7109375" style="38" customWidth="1"/>
    <col min="9972" max="9973" width="6" style="38" customWidth="1"/>
    <col min="9974" max="9974" width="13" style="38" bestFit="1" customWidth="1"/>
    <col min="9975" max="10223" width="11.42578125" style="38"/>
    <col min="10224" max="10224" width="13" style="38" customWidth="1"/>
    <col min="10225" max="10225" width="29.5703125" style="38" customWidth="1"/>
    <col min="10226" max="10226" width="6" style="38" customWidth="1"/>
    <col min="10227" max="10227" width="29.7109375" style="38" customWidth="1"/>
    <col min="10228" max="10229" width="6" style="38" customWidth="1"/>
    <col min="10230" max="10230" width="13" style="38" bestFit="1" customWidth="1"/>
    <col min="10231" max="10479" width="11.42578125" style="38"/>
    <col min="10480" max="10480" width="13" style="38" customWidth="1"/>
    <col min="10481" max="10481" width="29.5703125" style="38" customWidth="1"/>
    <col min="10482" max="10482" width="6" style="38" customWidth="1"/>
    <col min="10483" max="10483" width="29.7109375" style="38" customWidth="1"/>
    <col min="10484" max="10485" width="6" style="38" customWidth="1"/>
    <col min="10486" max="10486" width="13" style="38" bestFit="1" customWidth="1"/>
    <col min="10487" max="10735" width="11.42578125" style="38"/>
    <col min="10736" max="10736" width="13" style="38" customWidth="1"/>
    <col min="10737" max="10737" width="29.5703125" style="38" customWidth="1"/>
    <col min="10738" max="10738" width="6" style="38" customWidth="1"/>
    <col min="10739" max="10739" width="29.7109375" style="38" customWidth="1"/>
    <col min="10740" max="10741" width="6" style="38" customWidth="1"/>
    <col min="10742" max="10742" width="13" style="38" bestFit="1" customWidth="1"/>
    <col min="10743" max="10991" width="11.42578125" style="38"/>
    <col min="10992" max="10992" width="13" style="38" customWidth="1"/>
    <col min="10993" max="10993" width="29.5703125" style="38" customWidth="1"/>
    <col min="10994" max="10994" width="6" style="38" customWidth="1"/>
    <col min="10995" max="10995" width="29.7109375" style="38" customWidth="1"/>
    <col min="10996" max="10997" width="6" style="38" customWidth="1"/>
    <col min="10998" max="10998" width="13" style="38" bestFit="1" customWidth="1"/>
    <col min="10999" max="11247" width="11.42578125" style="38"/>
    <col min="11248" max="11248" width="13" style="38" customWidth="1"/>
    <col min="11249" max="11249" width="29.5703125" style="38" customWidth="1"/>
    <col min="11250" max="11250" width="6" style="38" customWidth="1"/>
    <col min="11251" max="11251" width="29.7109375" style="38" customWidth="1"/>
    <col min="11252" max="11253" width="6" style="38" customWidth="1"/>
    <col min="11254" max="11254" width="13" style="38" bestFit="1" customWidth="1"/>
    <col min="11255" max="11503" width="11.42578125" style="38"/>
    <col min="11504" max="11504" width="13" style="38" customWidth="1"/>
    <col min="11505" max="11505" width="29.5703125" style="38" customWidth="1"/>
    <col min="11506" max="11506" width="6" style="38" customWidth="1"/>
    <col min="11507" max="11507" width="29.7109375" style="38" customWidth="1"/>
    <col min="11508" max="11509" width="6" style="38" customWidth="1"/>
    <col min="11510" max="11510" width="13" style="38" bestFit="1" customWidth="1"/>
    <col min="11511" max="11759" width="11.42578125" style="38"/>
    <col min="11760" max="11760" width="13" style="38" customWidth="1"/>
    <col min="11761" max="11761" width="29.5703125" style="38" customWidth="1"/>
    <col min="11762" max="11762" width="6" style="38" customWidth="1"/>
    <col min="11763" max="11763" width="29.7109375" style="38" customWidth="1"/>
    <col min="11764" max="11765" width="6" style="38" customWidth="1"/>
    <col min="11766" max="11766" width="13" style="38" bestFit="1" customWidth="1"/>
    <col min="11767" max="12015" width="11.42578125" style="38"/>
    <col min="12016" max="12016" width="13" style="38" customWidth="1"/>
    <col min="12017" max="12017" width="29.5703125" style="38" customWidth="1"/>
    <col min="12018" max="12018" width="6" style="38" customWidth="1"/>
    <col min="12019" max="12019" width="29.7109375" style="38" customWidth="1"/>
    <col min="12020" max="12021" width="6" style="38" customWidth="1"/>
    <col min="12022" max="12022" width="13" style="38" bestFit="1" customWidth="1"/>
    <col min="12023" max="12271" width="11.42578125" style="38"/>
    <col min="12272" max="12272" width="13" style="38" customWidth="1"/>
    <col min="12273" max="12273" width="29.5703125" style="38" customWidth="1"/>
    <col min="12274" max="12274" width="6" style="38" customWidth="1"/>
    <col min="12275" max="12275" width="29.7109375" style="38" customWidth="1"/>
    <col min="12276" max="12277" width="6" style="38" customWidth="1"/>
    <col min="12278" max="12278" width="13" style="38" bestFit="1" customWidth="1"/>
    <col min="12279" max="12527" width="11.42578125" style="38"/>
    <col min="12528" max="12528" width="13" style="38" customWidth="1"/>
    <col min="12529" max="12529" width="29.5703125" style="38" customWidth="1"/>
    <col min="12530" max="12530" width="6" style="38" customWidth="1"/>
    <col min="12531" max="12531" width="29.7109375" style="38" customWidth="1"/>
    <col min="12532" max="12533" width="6" style="38" customWidth="1"/>
    <col min="12534" max="12534" width="13" style="38" bestFit="1" customWidth="1"/>
    <col min="12535" max="12783" width="11.42578125" style="38"/>
    <col min="12784" max="12784" width="13" style="38" customWidth="1"/>
    <col min="12785" max="12785" width="29.5703125" style="38" customWidth="1"/>
    <col min="12786" max="12786" width="6" style="38" customWidth="1"/>
    <col min="12787" max="12787" width="29.7109375" style="38" customWidth="1"/>
    <col min="12788" max="12789" width="6" style="38" customWidth="1"/>
    <col min="12790" max="12790" width="13" style="38" bestFit="1" customWidth="1"/>
    <col min="12791" max="13039" width="11.42578125" style="38"/>
    <col min="13040" max="13040" width="13" style="38" customWidth="1"/>
    <col min="13041" max="13041" width="29.5703125" style="38" customWidth="1"/>
    <col min="13042" max="13042" width="6" style="38" customWidth="1"/>
    <col min="13043" max="13043" width="29.7109375" style="38" customWidth="1"/>
    <col min="13044" max="13045" width="6" style="38" customWidth="1"/>
    <col min="13046" max="13046" width="13" style="38" bestFit="1" customWidth="1"/>
    <col min="13047" max="13295" width="11.42578125" style="38"/>
    <col min="13296" max="13296" width="13" style="38" customWidth="1"/>
    <col min="13297" max="13297" width="29.5703125" style="38" customWidth="1"/>
    <col min="13298" max="13298" width="6" style="38" customWidth="1"/>
    <col min="13299" max="13299" width="29.7109375" style="38" customWidth="1"/>
    <col min="13300" max="13301" width="6" style="38" customWidth="1"/>
    <col min="13302" max="13302" width="13" style="38" bestFit="1" customWidth="1"/>
    <col min="13303" max="13551" width="11.42578125" style="38"/>
    <col min="13552" max="13552" width="13" style="38" customWidth="1"/>
    <col min="13553" max="13553" width="29.5703125" style="38" customWidth="1"/>
    <col min="13554" max="13554" width="6" style="38" customWidth="1"/>
    <col min="13555" max="13555" width="29.7109375" style="38" customWidth="1"/>
    <col min="13556" max="13557" width="6" style="38" customWidth="1"/>
    <col min="13558" max="13558" width="13" style="38" bestFit="1" customWidth="1"/>
    <col min="13559" max="13807" width="11.42578125" style="38"/>
    <col min="13808" max="13808" width="13" style="38" customWidth="1"/>
    <col min="13809" max="13809" width="29.5703125" style="38" customWidth="1"/>
    <col min="13810" max="13810" width="6" style="38" customWidth="1"/>
    <col min="13811" max="13811" width="29.7109375" style="38" customWidth="1"/>
    <col min="13812" max="13813" width="6" style="38" customWidth="1"/>
    <col min="13814" max="13814" width="13" style="38" bestFit="1" customWidth="1"/>
    <col min="13815" max="14063" width="11.42578125" style="38"/>
    <col min="14064" max="14064" width="13" style="38" customWidth="1"/>
    <col min="14065" max="14065" width="29.5703125" style="38" customWidth="1"/>
    <col min="14066" max="14066" width="6" style="38" customWidth="1"/>
    <col min="14067" max="14067" width="29.7109375" style="38" customWidth="1"/>
    <col min="14068" max="14069" width="6" style="38" customWidth="1"/>
    <col min="14070" max="14070" width="13" style="38" bestFit="1" customWidth="1"/>
    <col min="14071" max="14319" width="11.42578125" style="38"/>
    <col min="14320" max="14320" width="13" style="38" customWidth="1"/>
    <col min="14321" max="14321" width="29.5703125" style="38" customWidth="1"/>
    <col min="14322" max="14322" width="6" style="38" customWidth="1"/>
    <col min="14323" max="14323" width="29.7109375" style="38" customWidth="1"/>
    <col min="14324" max="14325" width="6" style="38" customWidth="1"/>
    <col min="14326" max="14326" width="13" style="38" bestFit="1" customWidth="1"/>
    <col min="14327" max="14575" width="11.42578125" style="38"/>
    <col min="14576" max="14576" width="13" style="38" customWidth="1"/>
    <col min="14577" max="14577" width="29.5703125" style="38" customWidth="1"/>
    <col min="14578" max="14578" width="6" style="38" customWidth="1"/>
    <col min="14579" max="14579" width="29.7109375" style="38" customWidth="1"/>
    <col min="14580" max="14581" width="6" style="38" customWidth="1"/>
    <col min="14582" max="14582" width="13" style="38" bestFit="1" customWidth="1"/>
    <col min="14583" max="14831" width="11.42578125" style="38"/>
    <col min="14832" max="14832" width="13" style="38" customWidth="1"/>
    <col min="14833" max="14833" width="29.5703125" style="38" customWidth="1"/>
    <col min="14834" max="14834" width="6" style="38" customWidth="1"/>
    <col min="14835" max="14835" width="29.7109375" style="38" customWidth="1"/>
    <col min="14836" max="14837" width="6" style="38" customWidth="1"/>
    <col min="14838" max="14838" width="13" style="38" bestFit="1" customWidth="1"/>
    <col min="14839" max="15087" width="11.42578125" style="38"/>
    <col min="15088" max="15088" width="13" style="38" customWidth="1"/>
    <col min="15089" max="15089" width="29.5703125" style="38" customWidth="1"/>
    <col min="15090" max="15090" width="6" style="38" customWidth="1"/>
    <col min="15091" max="15091" width="29.7109375" style="38" customWidth="1"/>
    <col min="15092" max="15093" width="6" style="38" customWidth="1"/>
    <col min="15094" max="15094" width="13" style="38" bestFit="1" customWidth="1"/>
    <col min="15095" max="15343" width="11.42578125" style="38"/>
    <col min="15344" max="15344" width="13" style="38" customWidth="1"/>
    <col min="15345" max="15345" width="29.5703125" style="38" customWidth="1"/>
    <col min="15346" max="15346" width="6" style="38" customWidth="1"/>
    <col min="15347" max="15347" width="29.7109375" style="38" customWidth="1"/>
    <col min="15348" max="15349" width="6" style="38" customWidth="1"/>
    <col min="15350" max="15350" width="13" style="38" bestFit="1" customWidth="1"/>
    <col min="15351" max="15599" width="11.42578125" style="38"/>
    <col min="15600" max="15600" width="13" style="38" customWidth="1"/>
    <col min="15601" max="15601" width="29.5703125" style="38" customWidth="1"/>
    <col min="15602" max="15602" width="6" style="38" customWidth="1"/>
    <col min="15603" max="15603" width="29.7109375" style="38" customWidth="1"/>
    <col min="15604" max="15605" width="6" style="38" customWidth="1"/>
    <col min="15606" max="15606" width="13" style="38" bestFit="1" customWidth="1"/>
    <col min="15607" max="15855" width="11.42578125" style="38"/>
    <col min="15856" max="15856" width="13" style="38" customWidth="1"/>
    <col min="15857" max="15857" width="29.5703125" style="38" customWidth="1"/>
    <col min="15858" max="15858" width="6" style="38" customWidth="1"/>
    <col min="15859" max="15859" width="29.7109375" style="38" customWidth="1"/>
    <col min="15860" max="15861" width="6" style="38" customWidth="1"/>
    <col min="15862" max="15862" width="13" style="38" bestFit="1" customWidth="1"/>
    <col min="15863" max="16111" width="11.42578125" style="38"/>
    <col min="16112" max="16112" width="13" style="38" customWidth="1"/>
    <col min="16113" max="16113" width="29.5703125" style="38" customWidth="1"/>
    <col min="16114" max="16114" width="6" style="38" customWidth="1"/>
    <col min="16115" max="16115" width="29.7109375" style="38" customWidth="1"/>
    <col min="16116" max="16117" width="6" style="38" customWidth="1"/>
    <col min="16118" max="16118" width="13" style="38" bestFit="1" customWidth="1"/>
    <col min="16119" max="16377" width="11.42578125" style="38"/>
    <col min="16378" max="16378" width="11.42578125" style="38" customWidth="1"/>
    <col min="16379" max="16384" width="11.42578125" style="38"/>
  </cols>
  <sheetData>
    <row r="1" spans="1:5" s="37" customFormat="1" ht="102.6" customHeight="1" thickTop="1" thickBot="1">
      <c r="A1" s="1168" t="s">
        <v>137</v>
      </c>
      <c r="B1" s="263" t="s">
        <v>543</v>
      </c>
      <c r="C1" s="264"/>
      <c r="D1" s="263" t="s">
        <v>543</v>
      </c>
      <c r="E1" s="589"/>
    </row>
    <row r="2" spans="1:5" s="37" customFormat="1" ht="44.45" customHeight="1" thickTop="1" thickBot="1">
      <c r="A2" s="2"/>
      <c r="B2" s="263" t="s">
        <v>175</v>
      </c>
      <c r="C2" s="264"/>
      <c r="D2" s="263" t="s">
        <v>174</v>
      </c>
    </row>
    <row r="3" spans="1:5" s="37" customFormat="1" ht="7.9" customHeight="1" thickTop="1" thickBot="1">
      <c r="A3" s="2"/>
      <c r="B3" s="343"/>
      <c r="C3" s="286"/>
      <c r="D3" s="343"/>
    </row>
    <row r="4" spans="1:5" s="37" customFormat="1" ht="38.25" customHeight="1" thickBot="1">
      <c r="A4" s="2"/>
      <c r="B4" s="1269" t="s">
        <v>829</v>
      </c>
      <c r="C4" s="78"/>
      <c r="D4" s="78"/>
    </row>
    <row r="5" spans="1:5" s="37" customFormat="1" ht="40.15" customHeight="1" thickTop="1" thickBot="1">
      <c r="A5" s="269" t="s">
        <v>165</v>
      </c>
      <c r="B5" s="1107" t="s">
        <v>132</v>
      </c>
      <c r="C5" s="264"/>
      <c r="D5" s="268" t="s">
        <v>132</v>
      </c>
    </row>
    <row r="6" spans="1:5" s="37" customFormat="1" ht="14.25" customHeight="1" thickTop="1">
      <c r="A6" s="185">
        <v>1954</v>
      </c>
      <c r="B6" s="1270"/>
      <c r="C6" s="286"/>
      <c r="D6" s="1270"/>
    </row>
    <row r="7" spans="1:5" s="37" customFormat="1" ht="14.25" customHeight="1">
      <c r="A7" s="185">
        <v>1955</v>
      </c>
      <c r="B7" s="1271"/>
      <c r="C7" s="286"/>
      <c r="D7" s="1271"/>
    </row>
    <row r="8" spans="1:5" s="37" customFormat="1" ht="14.25" customHeight="1">
      <c r="A8" s="185">
        <v>1956</v>
      </c>
      <c r="B8" s="1271"/>
      <c r="C8" s="286"/>
      <c r="D8" s="1271"/>
    </row>
    <row r="9" spans="1:5" s="37" customFormat="1" ht="14.25" customHeight="1">
      <c r="A9" s="185">
        <v>1957</v>
      </c>
      <c r="B9" s="1271"/>
      <c r="C9" s="286"/>
      <c r="D9" s="1271"/>
    </row>
    <row r="10" spans="1:5" s="37" customFormat="1" ht="14.25" customHeight="1">
      <c r="A10" s="185">
        <v>1958</v>
      </c>
      <c r="B10" s="1271"/>
      <c r="C10" s="286"/>
      <c r="D10" s="1271"/>
    </row>
    <row r="11" spans="1:5" s="37" customFormat="1" ht="14.25" customHeight="1">
      <c r="A11" s="185">
        <v>1959</v>
      </c>
      <c r="B11" s="1271"/>
      <c r="C11" s="286"/>
      <c r="D11" s="1271"/>
    </row>
    <row r="12" spans="1:5" s="37" customFormat="1" ht="14.25" customHeight="1">
      <c r="A12" s="185">
        <v>1960</v>
      </c>
      <c r="B12" s="1271"/>
      <c r="C12" s="286"/>
      <c r="D12" s="1271"/>
    </row>
    <row r="13" spans="1:5" s="37" customFormat="1" ht="14.25" customHeight="1">
      <c r="A13" s="185">
        <v>1961</v>
      </c>
      <c r="B13" s="1271"/>
      <c r="C13" s="286"/>
      <c r="D13" s="1271"/>
    </row>
    <row r="14" spans="1:5" s="37" customFormat="1" ht="14.25" customHeight="1">
      <c r="A14" s="185">
        <v>1962</v>
      </c>
      <c r="B14" s="1271"/>
      <c r="C14" s="286"/>
      <c r="D14" s="1271"/>
    </row>
    <row r="15" spans="1:5" s="37" customFormat="1" ht="14.25" customHeight="1">
      <c r="A15" s="185">
        <v>1963</v>
      </c>
      <c r="B15" s="1271"/>
      <c r="C15" s="286"/>
      <c r="D15" s="1271"/>
    </row>
    <row r="16" spans="1:5" s="37" customFormat="1" ht="14.25" customHeight="1">
      <c r="A16" s="198">
        <v>1964</v>
      </c>
      <c r="B16" s="1242"/>
      <c r="C16" s="529"/>
      <c r="D16" s="1242"/>
    </row>
    <row r="17" spans="1:4" s="37" customFormat="1" ht="14.25" customHeight="1">
      <c r="A17" s="185">
        <v>1965</v>
      </c>
      <c r="B17" s="317"/>
      <c r="C17" s="286"/>
      <c r="D17" s="317"/>
    </row>
    <row r="18" spans="1:4" s="37" customFormat="1" ht="14.25" customHeight="1">
      <c r="A18" s="185">
        <v>1966</v>
      </c>
      <c r="B18" s="317"/>
      <c r="C18" s="286"/>
      <c r="D18" s="317"/>
    </row>
    <row r="19" spans="1:4" s="37" customFormat="1" ht="14.25" customHeight="1">
      <c r="A19" s="185">
        <v>1967</v>
      </c>
      <c r="B19" s="317"/>
      <c r="C19" s="286"/>
      <c r="D19" s="317"/>
    </row>
    <row r="20" spans="1:4" s="37" customFormat="1" ht="14.25" customHeight="1">
      <c r="A20" s="185">
        <v>1968</v>
      </c>
      <c r="B20" s="317"/>
      <c r="C20" s="286"/>
      <c r="D20" s="317"/>
    </row>
    <row r="21" spans="1:4" s="37" customFormat="1" ht="14.25" customHeight="1">
      <c r="A21" s="185">
        <v>1969</v>
      </c>
      <c r="B21" s="317"/>
      <c r="C21" s="286"/>
      <c r="D21" s="317"/>
    </row>
    <row r="22" spans="1:4" s="37" customFormat="1" ht="14.25" customHeight="1">
      <c r="A22" s="185">
        <v>1970</v>
      </c>
      <c r="B22" s="317"/>
      <c r="C22" s="286"/>
      <c r="D22" s="317"/>
    </row>
    <row r="23" spans="1:4" s="37" customFormat="1" ht="14.25" customHeight="1">
      <c r="A23" s="185">
        <v>1971</v>
      </c>
      <c r="B23" s="317"/>
      <c r="C23" s="286"/>
      <c r="D23" s="317"/>
    </row>
    <row r="24" spans="1:4" s="37" customFormat="1" ht="14.25" customHeight="1">
      <c r="A24" s="185">
        <v>1972</v>
      </c>
      <c r="B24" s="317"/>
      <c r="C24" s="286"/>
      <c r="D24" s="317"/>
    </row>
    <row r="25" spans="1:4" s="37" customFormat="1" ht="14.25" customHeight="1">
      <c r="A25" s="185">
        <v>1973</v>
      </c>
      <c r="B25" s="317"/>
      <c r="C25" s="286"/>
      <c r="D25" s="317"/>
    </row>
    <row r="26" spans="1:4" s="37" customFormat="1" ht="14.25" customHeight="1">
      <c r="A26" s="185">
        <v>1974</v>
      </c>
      <c r="B26" s="317"/>
      <c r="C26" s="286"/>
      <c r="D26" s="317"/>
    </row>
    <row r="27" spans="1:4" s="37" customFormat="1" ht="14.25" customHeight="1">
      <c r="A27" s="185">
        <v>1975</v>
      </c>
      <c r="B27" s="317"/>
      <c r="C27" s="286"/>
      <c r="D27" s="317"/>
    </row>
    <row r="28" spans="1:4" s="37" customFormat="1" ht="14.25" customHeight="1">
      <c r="A28" s="185">
        <v>1976</v>
      </c>
      <c r="B28" s="317"/>
      <c r="C28" s="286"/>
      <c r="D28" s="317"/>
    </row>
    <row r="29" spans="1:4" s="37" customFormat="1" ht="14.25" customHeight="1">
      <c r="A29" s="185">
        <v>1977</v>
      </c>
      <c r="B29" s="1242">
        <v>216.66554584048714</v>
      </c>
      <c r="C29" s="529"/>
      <c r="D29" s="1242"/>
    </row>
    <row r="30" spans="1:4" s="37" customFormat="1" ht="14.25" customHeight="1">
      <c r="A30" s="185">
        <v>1978</v>
      </c>
      <c r="B30" s="317">
        <v>250.73015456043905</v>
      </c>
      <c r="C30" s="286"/>
      <c r="D30" s="317">
        <v>15.722208433190787</v>
      </c>
    </row>
    <row r="31" spans="1:4" s="37" customFormat="1" ht="14.25" customHeight="1">
      <c r="A31" s="185">
        <v>1979</v>
      </c>
      <c r="B31" s="317">
        <v>370.16610332238639</v>
      </c>
      <c r="C31" s="286"/>
      <c r="D31" s="317">
        <v>47.635255109754681</v>
      </c>
    </row>
    <row r="32" spans="1:4" s="37" customFormat="1" ht="14.25" customHeight="1">
      <c r="A32" s="198">
        <v>1980</v>
      </c>
      <c r="B32" s="1272">
        <v>467.78095490430655</v>
      </c>
      <c r="C32" s="286"/>
      <c r="D32" s="1272">
        <v>26.370553842123435</v>
      </c>
    </row>
    <row r="33" spans="1:4" s="37" customFormat="1" ht="14.25" customHeight="1">
      <c r="A33" s="185">
        <v>1981</v>
      </c>
      <c r="B33" s="1272">
        <v>613.74745063359944</v>
      </c>
      <c r="C33" s="286"/>
      <c r="D33" s="1272">
        <v>31.204027055601923</v>
      </c>
    </row>
    <row r="34" spans="1:4" s="37" customFormat="1" ht="14.25" customHeight="1">
      <c r="A34" s="198">
        <v>1982</v>
      </c>
      <c r="B34" s="1242">
        <v>674.80367749999982</v>
      </c>
      <c r="C34" s="529"/>
      <c r="D34" s="1242">
        <v>9.94810272586375</v>
      </c>
    </row>
    <row r="35" spans="1:4" s="37" customFormat="1" ht="14.25" customHeight="1">
      <c r="A35" s="185">
        <v>1983</v>
      </c>
      <c r="B35" s="1272">
        <v>633.53725999999995</v>
      </c>
      <c r="C35" s="286"/>
      <c r="D35" s="1272">
        <v>-6.1153219634016986</v>
      </c>
    </row>
    <row r="36" spans="1:4" s="37" customFormat="1" ht="14.25" customHeight="1">
      <c r="A36" s="198">
        <v>1984</v>
      </c>
      <c r="B36" s="1272">
        <v>902.58916666666664</v>
      </c>
      <c r="C36" s="286"/>
      <c r="D36" s="1272">
        <v>42.468205684803252</v>
      </c>
    </row>
    <row r="37" spans="1:4" s="37" customFormat="1" ht="14.25" customHeight="1">
      <c r="A37" s="185">
        <v>1985</v>
      </c>
      <c r="B37" s="317">
        <v>1087.4675833333333</v>
      </c>
      <c r="C37" s="286"/>
      <c r="D37" s="317">
        <v>20.483119396329275</v>
      </c>
    </row>
    <row r="38" spans="1:4" s="37" customFormat="1" ht="14.25" customHeight="1">
      <c r="A38" s="185">
        <v>1986</v>
      </c>
      <c r="B38" s="317">
        <v>1129.58925</v>
      </c>
      <c r="C38" s="286"/>
      <c r="D38" s="317">
        <v>3.8733721641204477</v>
      </c>
    </row>
    <row r="39" spans="1:4" s="37" customFormat="1" ht="14.25" customHeight="1">
      <c r="A39" s="185">
        <v>1987</v>
      </c>
      <c r="B39" s="317">
        <v>1113.02225</v>
      </c>
      <c r="C39" s="286"/>
      <c r="D39" s="317">
        <v>-1.4666393115904786</v>
      </c>
    </row>
    <row r="40" spans="1:4" s="37" customFormat="1" ht="14.25" customHeight="1">
      <c r="A40" s="185">
        <v>1988</v>
      </c>
      <c r="B40" s="317">
        <v>1116.4009166666667</v>
      </c>
      <c r="C40" s="286"/>
      <c r="D40" s="317">
        <v>0.30355787286973079</v>
      </c>
    </row>
    <row r="41" spans="1:4" s="37" customFormat="1" ht="14.25" customHeight="1">
      <c r="A41" s="185">
        <v>1989</v>
      </c>
      <c r="B41" s="317">
        <v>1172.8900000000001</v>
      </c>
      <c r="C41" s="286"/>
      <c r="D41" s="317">
        <v>5.0599280679558767</v>
      </c>
    </row>
    <row r="42" spans="1:4" s="37" customFormat="1" ht="14.25" customHeight="1">
      <c r="A42" s="185">
        <v>1990</v>
      </c>
      <c r="B42" s="317">
        <v>1306.8531666666668</v>
      </c>
      <c r="C42" s="286"/>
      <c r="D42" s="317">
        <v>11.421630900311763</v>
      </c>
    </row>
    <row r="43" spans="1:4" s="37" customFormat="1" ht="14.25" customHeight="1">
      <c r="A43" s="185">
        <v>1991</v>
      </c>
      <c r="B43" s="317">
        <v>1427.9896666666668</v>
      </c>
      <c r="C43" s="286"/>
      <c r="D43" s="317">
        <v>9.2693275028729936</v>
      </c>
    </row>
    <row r="44" spans="1:4" s="37" customFormat="1" ht="14.25" customHeight="1">
      <c r="A44" s="185">
        <v>1992</v>
      </c>
      <c r="B44" s="317">
        <v>1632.8311666666668</v>
      </c>
      <c r="C44" s="286"/>
      <c r="D44" s="317">
        <v>14.344746658997764</v>
      </c>
    </row>
    <row r="45" spans="1:4" s="37" customFormat="1" ht="14.25" customHeight="1">
      <c r="A45" s="185">
        <v>1993</v>
      </c>
      <c r="B45" s="317">
        <v>1932.96875</v>
      </c>
      <c r="C45" s="286"/>
      <c r="D45" s="317">
        <v>18.381421757526063</v>
      </c>
    </row>
    <row r="46" spans="1:4" s="37" customFormat="1" ht="14.25" customHeight="1">
      <c r="A46" s="185">
        <v>1994</v>
      </c>
      <c r="B46" s="1272">
        <v>1759.3829166666667</v>
      </c>
      <c r="C46" s="121"/>
      <c r="D46" s="1272">
        <v>-8.9802710640476402</v>
      </c>
    </row>
    <row r="47" spans="1:4" s="37" customFormat="1" ht="14.25" customHeight="1">
      <c r="A47" s="198">
        <v>1995</v>
      </c>
      <c r="B47" s="317">
        <v>1458.7797499999999</v>
      </c>
      <c r="C47" s="286"/>
      <c r="D47" s="317">
        <v>-17.085715896127407</v>
      </c>
    </row>
    <row r="48" spans="1:4" s="37" customFormat="1" ht="14.25" customHeight="1">
      <c r="A48" s="185">
        <v>1996</v>
      </c>
      <c r="B48" s="317">
        <v>1342.3090833333333</v>
      </c>
      <c r="C48" s="286"/>
      <c r="D48" s="317">
        <v>-7.9841159480494976</v>
      </c>
    </row>
    <row r="49" spans="1:5" s="37" customFormat="1" ht="14.25" customHeight="1">
      <c r="A49" s="185">
        <v>1997</v>
      </c>
      <c r="B49" s="317">
        <v>1246.5380833333334</v>
      </c>
      <c r="C49" s="286"/>
      <c r="D49" s="317">
        <v>-7.1347948985172271</v>
      </c>
    </row>
    <row r="50" spans="1:5" s="37" customFormat="1" ht="14.25" customHeight="1">
      <c r="A50" s="185">
        <v>1998</v>
      </c>
      <c r="B50" s="1272">
        <v>1130.0509999999999</v>
      </c>
      <c r="C50" s="121"/>
      <c r="D50" s="317">
        <v>-9.3448475334053533</v>
      </c>
    </row>
    <row r="51" spans="1:5" s="37" customFormat="1" ht="14.25" customHeight="1">
      <c r="A51" s="198">
        <v>1999</v>
      </c>
      <c r="B51" s="1272">
        <v>1051.7597499999999</v>
      </c>
      <c r="C51" s="121"/>
      <c r="D51" s="1272">
        <v>-6.9281165186349973</v>
      </c>
      <c r="E51" s="38"/>
    </row>
    <row r="52" spans="1:5" s="37" customFormat="1" ht="14.25" customHeight="1">
      <c r="A52" s="185">
        <v>2000</v>
      </c>
      <c r="B52" s="1272">
        <v>1042.6896666666667</v>
      </c>
      <c r="C52" s="121"/>
      <c r="D52" s="317">
        <v>-0.86237216563319619</v>
      </c>
      <c r="E52" s="38"/>
    </row>
    <row r="53" spans="1:5" s="37" customFormat="1" ht="14.25" customHeight="1">
      <c r="A53" s="185">
        <v>2001</v>
      </c>
      <c r="B53" s="317">
        <v>1099.5695000000001</v>
      </c>
      <c r="C53" s="286"/>
      <c r="D53" s="317">
        <v>5.4551066488622846</v>
      </c>
      <c r="E53" s="38"/>
    </row>
    <row r="54" spans="1:5" s="37" customFormat="1" ht="14.25" customHeight="1">
      <c r="A54" s="185">
        <v>2002</v>
      </c>
      <c r="B54" s="317">
        <v>1189.9863333333333</v>
      </c>
      <c r="C54" s="286"/>
      <c r="D54" s="317">
        <v>8.2229302771069221</v>
      </c>
      <c r="E54" s="38"/>
    </row>
    <row r="55" spans="1:5" s="37" customFormat="1" ht="14.25" customHeight="1">
      <c r="A55" s="185">
        <v>2003</v>
      </c>
      <c r="B55" s="317">
        <v>1206.6759166666668</v>
      </c>
      <c r="C55" s="286"/>
      <c r="D55" s="317">
        <v>1.4025021015647621</v>
      </c>
      <c r="E55" s="38"/>
    </row>
    <row r="56" spans="1:5" s="37" customFormat="1" ht="14.25" customHeight="1">
      <c r="A56" s="185">
        <v>2004</v>
      </c>
      <c r="B56" s="317">
        <v>1262.3731666666667</v>
      </c>
      <c r="C56" s="286"/>
      <c r="D56" s="317">
        <v>4.6157588156610085</v>
      </c>
      <c r="E56" s="38"/>
    </row>
    <row r="57" spans="1:5" s="37" customFormat="1" ht="14.25" customHeight="1">
      <c r="A57" s="185">
        <v>2005</v>
      </c>
      <c r="B57" s="317">
        <v>1295.0597499999999</v>
      </c>
      <c r="C57" s="286"/>
      <c r="D57" s="317">
        <v>2.5892964296478915</v>
      </c>
      <c r="E57" s="38"/>
    </row>
    <row r="58" spans="1:5" s="37" customFormat="1" ht="14.25" customHeight="1">
      <c r="A58" s="185">
        <v>2006</v>
      </c>
      <c r="B58" s="317">
        <v>1330.4294166666668</v>
      </c>
      <c r="C58" s="286"/>
      <c r="D58" s="317">
        <v>2.731122380003459</v>
      </c>
      <c r="E58" s="38"/>
    </row>
    <row r="59" spans="1:5" s="37" customFormat="1" ht="14.25" customHeight="1">
      <c r="A59" s="185">
        <v>2007</v>
      </c>
      <c r="B59" s="317">
        <v>1421.4778333333334</v>
      </c>
      <c r="C59" s="286"/>
      <c r="D59" s="317">
        <v>6.8435360437823389</v>
      </c>
      <c r="E59" s="38"/>
    </row>
    <row r="60" spans="1:5" s="37" customFormat="1" ht="15">
      <c r="A60" s="185">
        <v>2008</v>
      </c>
      <c r="B60" s="317">
        <v>1814.6300833333332</v>
      </c>
      <c r="C60" s="286"/>
      <c r="D60" s="317">
        <v>27.657993728827044</v>
      </c>
      <c r="E60" s="38"/>
    </row>
    <row r="61" spans="1:5" s="37" customFormat="1" ht="15">
      <c r="A61" s="185">
        <v>2009</v>
      </c>
      <c r="B61" s="317">
        <v>2681.2170833333334</v>
      </c>
      <c r="C61" s="121"/>
      <c r="D61" s="317">
        <v>47.75557332369074</v>
      </c>
      <c r="E61" s="38"/>
    </row>
    <row r="62" spans="1:5" s="37" customFormat="1" ht="15">
      <c r="A62" s="185">
        <v>2010</v>
      </c>
      <c r="B62" s="317">
        <v>3042.7334999999998</v>
      </c>
      <c r="C62" s="119"/>
      <c r="D62" s="317">
        <v>13.483295288318221</v>
      </c>
      <c r="E62" s="38"/>
    </row>
    <row r="63" spans="1:5" s="37" customFormat="1" ht="15">
      <c r="A63" s="185">
        <v>2011</v>
      </c>
      <c r="B63" s="317">
        <v>2845.6519166666667</v>
      </c>
      <c r="C63" s="119"/>
      <c r="D63" s="317">
        <v>-6.4771227362939605</v>
      </c>
      <c r="E63" s="38"/>
    </row>
    <row r="64" spans="1:5" s="37" customFormat="1" ht="15">
      <c r="A64" s="185">
        <v>2012</v>
      </c>
      <c r="B64" s="317">
        <v>2942.0610833333335</v>
      </c>
      <c r="C64" s="119"/>
      <c r="D64" s="317">
        <v>3.3879465756865512</v>
      </c>
      <c r="E64" s="38"/>
    </row>
    <row r="65" spans="1:5" s="37" customFormat="1" ht="15">
      <c r="A65" s="185">
        <v>2013</v>
      </c>
      <c r="B65" s="317">
        <v>2865.1532499999998</v>
      </c>
      <c r="C65" s="119"/>
      <c r="D65" s="317">
        <v>-2.6140801008182168</v>
      </c>
      <c r="E65" s="38"/>
    </row>
    <row r="66" spans="1:5" s="37" customFormat="1" ht="15">
      <c r="A66" s="185">
        <v>2014</v>
      </c>
      <c r="B66" s="317">
        <v>2542.9772499999999</v>
      </c>
      <c r="C66" s="119"/>
      <c r="D66" s="317">
        <v>-11.244634122101493</v>
      </c>
      <c r="E66" s="38"/>
    </row>
    <row r="67" spans="1:5" s="37" customFormat="1" ht="15">
      <c r="A67" s="185">
        <v>2015</v>
      </c>
      <c r="B67" s="317">
        <v>2224.172</v>
      </c>
      <c r="C67" s="119"/>
      <c r="D67" s="317">
        <v>-12.536692964909534</v>
      </c>
      <c r="E67" s="38"/>
    </row>
    <row r="68" spans="1:5" s="37" customFormat="1" ht="15">
      <c r="A68" s="185">
        <v>2016</v>
      </c>
      <c r="B68" s="317">
        <v>2010.2450833333332</v>
      </c>
      <c r="C68" s="119"/>
      <c r="D68" s="317">
        <v>-9.6182721779910381</v>
      </c>
      <c r="E68" s="38"/>
    </row>
    <row r="69" spans="1:5" s="37" customFormat="1" ht="15">
      <c r="A69" s="185">
        <v>2017</v>
      </c>
      <c r="B69" s="317">
        <v>1862.3999166666667</v>
      </c>
      <c r="C69" s="119"/>
      <c r="D69" s="317">
        <v>-7.3545841694841352</v>
      </c>
      <c r="E69" s="38"/>
    </row>
    <row r="70" spans="1:5" s="37" customFormat="1" ht="15">
      <c r="A70" s="185">
        <v>2018</v>
      </c>
      <c r="B70" s="317">
        <v>1804.6681666666668</v>
      </c>
      <c r="C70" s="119"/>
      <c r="D70" s="317">
        <v>-3.0998578491846396</v>
      </c>
      <c r="E70" s="38"/>
    </row>
    <row r="71" spans="1:5" s="37" customFormat="1" ht="15">
      <c r="A71" s="185">
        <f>+'Parados registrados_PR'!A71</f>
        <v>2019</v>
      </c>
      <c r="B71" s="317">
        <v>1861.1001666666668</v>
      </c>
      <c r="C71" s="119"/>
      <c r="D71" s="317">
        <v>3.1270014644428246</v>
      </c>
      <c r="E71" s="38"/>
    </row>
    <row r="72" spans="1:5" ht="15">
      <c r="A72" s="185" t="str">
        <f>+'Parados registrados_PR'!A72</f>
        <v>2020(A)</v>
      </c>
      <c r="B72" s="317">
        <v>2974.8500833333337</v>
      </c>
      <c r="D72" s="317">
        <v>59.843631020755559</v>
      </c>
    </row>
    <row r="73" spans="1:5" ht="15">
      <c r="A73" s="196"/>
    </row>
    <row r="74" spans="1:5" ht="15">
      <c r="A74" s="196"/>
    </row>
    <row r="75" spans="1:5" ht="15">
      <c r="A75" s="196"/>
    </row>
    <row r="76" spans="1:5" ht="15">
      <c r="A76" s="196"/>
    </row>
    <row r="77" spans="1:5" ht="15">
      <c r="A77" s="196"/>
    </row>
    <row r="78" spans="1:5" ht="15">
      <c r="A78" s="196"/>
    </row>
    <row r="79" spans="1:5" ht="15">
      <c r="A79" s="196"/>
    </row>
    <row r="80" spans="1:5" ht="15">
      <c r="A80" s="196"/>
    </row>
  </sheetData>
  <hyperlinks>
    <hyperlink ref="A1" location="'INDICE DE CUADROS'!A1" display="Índice"/>
  </hyperlinks>
  <pageMargins left="0.75" right="0.75" top="1" bottom="1" header="0" footer="0"/>
  <pageSetup paperSize="9" scale="47" orientation="landscape" horizontalDpi="200" verticalDpi="200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rgb="FF93F77B"/>
    <pageSetUpPr fitToPage="1"/>
  </sheetPr>
  <dimension ref="A1:D80"/>
  <sheetViews>
    <sheetView zoomScale="85" zoomScaleNormal="85" workbookViewId="0">
      <pane ySplit="5" topLeftCell="A54" activePane="bottomLeft" state="frozen"/>
      <selection activeCell="B86" sqref="B86"/>
      <selection pane="bottomLeft" activeCell="G22" sqref="G22"/>
    </sheetView>
  </sheetViews>
  <sheetFormatPr baseColWidth="10" defaultColWidth="9.28515625" defaultRowHeight="12.75"/>
  <cols>
    <col min="1" max="1" width="13" style="37" customWidth="1"/>
    <col min="2" max="2" width="27.28515625" style="271" customWidth="1"/>
    <col min="3" max="3" width="10.140625" style="271" customWidth="1"/>
    <col min="4" max="4" width="26.42578125" style="271" customWidth="1"/>
    <col min="5" max="234" width="9.28515625" style="37"/>
    <col min="235" max="235" width="13" style="37" customWidth="1"/>
    <col min="236" max="236" width="26.42578125" style="37" customWidth="1"/>
    <col min="237" max="237" width="6" style="37" customWidth="1"/>
    <col min="238" max="238" width="27.28515625" style="37" customWidth="1"/>
    <col min="239" max="239" width="6" style="37" customWidth="1"/>
    <col min="240" max="240" width="9.28515625" style="37"/>
    <col min="241" max="243" width="11.42578125" style="37" customWidth="1"/>
    <col min="244" max="244" width="9.28515625" style="37"/>
    <col min="245" max="245" width="21.42578125" style="37" customWidth="1"/>
    <col min="246" max="248" width="9.28515625" style="37"/>
    <col min="249" max="249" width="10.42578125" style="37" customWidth="1"/>
    <col min="250" max="490" width="9.28515625" style="37"/>
    <col min="491" max="491" width="13" style="37" customWidth="1"/>
    <col min="492" max="492" width="26.42578125" style="37" customWidth="1"/>
    <col min="493" max="493" width="6" style="37" customWidth="1"/>
    <col min="494" max="494" width="27.28515625" style="37" customWidth="1"/>
    <col min="495" max="495" width="6" style="37" customWidth="1"/>
    <col min="496" max="496" width="9.28515625" style="37"/>
    <col min="497" max="499" width="11.42578125" style="37" customWidth="1"/>
    <col min="500" max="500" width="9.28515625" style="37"/>
    <col min="501" max="501" width="21.42578125" style="37" customWidth="1"/>
    <col min="502" max="504" width="9.28515625" style="37"/>
    <col min="505" max="505" width="10.42578125" style="37" customWidth="1"/>
    <col min="506" max="746" width="9.28515625" style="37"/>
    <col min="747" max="747" width="13" style="37" customWidth="1"/>
    <col min="748" max="748" width="26.42578125" style="37" customWidth="1"/>
    <col min="749" max="749" width="6" style="37" customWidth="1"/>
    <col min="750" max="750" width="27.28515625" style="37" customWidth="1"/>
    <col min="751" max="751" width="6" style="37" customWidth="1"/>
    <col min="752" max="752" width="9.28515625" style="37"/>
    <col min="753" max="755" width="11.42578125" style="37" customWidth="1"/>
    <col min="756" max="756" width="9.28515625" style="37"/>
    <col min="757" max="757" width="21.42578125" style="37" customWidth="1"/>
    <col min="758" max="760" width="9.28515625" style="37"/>
    <col min="761" max="761" width="10.42578125" style="37" customWidth="1"/>
    <col min="762" max="1002" width="9.28515625" style="37"/>
    <col min="1003" max="1003" width="13" style="37" customWidth="1"/>
    <col min="1004" max="1004" width="26.42578125" style="37" customWidth="1"/>
    <col min="1005" max="1005" width="6" style="37" customWidth="1"/>
    <col min="1006" max="1006" width="27.28515625" style="37" customWidth="1"/>
    <col min="1007" max="1007" width="6" style="37" customWidth="1"/>
    <col min="1008" max="1008" width="9.28515625" style="37"/>
    <col min="1009" max="1011" width="11.42578125" style="37" customWidth="1"/>
    <col min="1012" max="1012" width="9.28515625" style="37"/>
    <col min="1013" max="1013" width="21.42578125" style="37" customWidth="1"/>
    <col min="1014" max="1016" width="9.28515625" style="37"/>
    <col min="1017" max="1017" width="10.42578125" style="37" customWidth="1"/>
    <col min="1018" max="1258" width="9.28515625" style="37"/>
    <col min="1259" max="1259" width="13" style="37" customWidth="1"/>
    <col min="1260" max="1260" width="26.42578125" style="37" customWidth="1"/>
    <col min="1261" max="1261" width="6" style="37" customWidth="1"/>
    <col min="1262" max="1262" width="27.28515625" style="37" customWidth="1"/>
    <col min="1263" max="1263" width="6" style="37" customWidth="1"/>
    <col min="1264" max="1264" width="9.28515625" style="37"/>
    <col min="1265" max="1267" width="11.42578125" style="37" customWidth="1"/>
    <col min="1268" max="1268" width="9.28515625" style="37"/>
    <col min="1269" max="1269" width="21.42578125" style="37" customWidth="1"/>
    <col min="1270" max="1272" width="9.28515625" style="37"/>
    <col min="1273" max="1273" width="10.42578125" style="37" customWidth="1"/>
    <col min="1274" max="1514" width="9.28515625" style="37"/>
    <col min="1515" max="1515" width="13" style="37" customWidth="1"/>
    <col min="1516" max="1516" width="26.42578125" style="37" customWidth="1"/>
    <col min="1517" max="1517" width="6" style="37" customWidth="1"/>
    <col min="1518" max="1518" width="27.28515625" style="37" customWidth="1"/>
    <col min="1519" max="1519" width="6" style="37" customWidth="1"/>
    <col min="1520" max="1520" width="9.28515625" style="37"/>
    <col min="1521" max="1523" width="11.42578125" style="37" customWidth="1"/>
    <col min="1524" max="1524" width="9.28515625" style="37"/>
    <col min="1525" max="1525" width="21.42578125" style="37" customWidth="1"/>
    <col min="1526" max="1528" width="9.28515625" style="37"/>
    <col min="1529" max="1529" width="10.42578125" style="37" customWidth="1"/>
    <col min="1530" max="1770" width="9.28515625" style="37"/>
    <col min="1771" max="1771" width="13" style="37" customWidth="1"/>
    <col min="1772" max="1772" width="26.42578125" style="37" customWidth="1"/>
    <col min="1773" max="1773" width="6" style="37" customWidth="1"/>
    <col min="1774" max="1774" width="27.28515625" style="37" customWidth="1"/>
    <col min="1775" max="1775" width="6" style="37" customWidth="1"/>
    <col min="1776" max="1776" width="9.28515625" style="37"/>
    <col min="1777" max="1779" width="11.42578125" style="37" customWidth="1"/>
    <col min="1780" max="1780" width="9.28515625" style="37"/>
    <col min="1781" max="1781" width="21.42578125" style="37" customWidth="1"/>
    <col min="1782" max="1784" width="9.28515625" style="37"/>
    <col min="1785" max="1785" width="10.42578125" style="37" customWidth="1"/>
    <col min="1786" max="2026" width="9.28515625" style="37"/>
    <col min="2027" max="2027" width="13" style="37" customWidth="1"/>
    <col min="2028" max="2028" width="26.42578125" style="37" customWidth="1"/>
    <col min="2029" max="2029" width="6" style="37" customWidth="1"/>
    <col min="2030" max="2030" width="27.28515625" style="37" customWidth="1"/>
    <col min="2031" max="2031" width="6" style="37" customWidth="1"/>
    <col min="2032" max="2032" width="9.28515625" style="37"/>
    <col min="2033" max="2035" width="11.42578125" style="37" customWidth="1"/>
    <col min="2036" max="2036" width="9.28515625" style="37"/>
    <col min="2037" max="2037" width="21.42578125" style="37" customWidth="1"/>
    <col min="2038" max="2040" width="9.28515625" style="37"/>
    <col min="2041" max="2041" width="10.42578125" style="37" customWidth="1"/>
    <col min="2042" max="2282" width="9.28515625" style="37"/>
    <col min="2283" max="2283" width="13" style="37" customWidth="1"/>
    <col min="2284" max="2284" width="26.42578125" style="37" customWidth="1"/>
    <col min="2285" max="2285" width="6" style="37" customWidth="1"/>
    <col min="2286" max="2286" width="27.28515625" style="37" customWidth="1"/>
    <col min="2287" max="2287" width="6" style="37" customWidth="1"/>
    <col min="2288" max="2288" width="9.28515625" style="37"/>
    <col min="2289" max="2291" width="11.42578125" style="37" customWidth="1"/>
    <col min="2292" max="2292" width="9.28515625" style="37"/>
    <col min="2293" max="2293" width="21.42578125" style="37" customWidth="1"/>
    <col min="2294" max="2296" width="9.28515625" style="37"/>
    <col min="2297" max="2297" width="10.42578125" style="37" customWidth="1"/>
    <col min="2298" max="2538" width="9.28515625" style="37"/>
    <col min="2539" max="2539" width="13" style="37" customWidth="1"/>
    <col min="2540" max="2540" width="26.42578125" style="37" customWidth="1"/>
    <col min="2541" max="2541" width="6" style="37" customWidth="1"/>
    <col min="2542" max="2542" width="27.28515625" style="37" customWidth="1"/>
    <col min="2543" max="2543" width="6" style="37" customWidth="1"/>
    <col min="2544" max="2544" width="9.28515625" style="37"/>
    <col min="2545" max="2547" width="11.42578125" style="37" customWidth="1"/>
    <col min="2548" max="2548" width="9.28515625" style="37"/>
    <col min="2549" max="2549" width="21.42578125" style="37" customWidth="1"/>
    <col min="2550" max="2552" width="9.28515625" style="37"/>
    <col min="2553" max="2553" width="10.42578125" style="37" customWidth="1"/>
    <col min="2554" max="2794" width="9.28515625" style="37"/>
    <col min="2795" max="2795" width="13" style="37" customWidth="1"/>
    <col min="2796" max="2796" width="26.42578125" style="37" customWidth="1"/>
    <col min="2797" max="2797" width="6" style="37" customWidth="1"/>
    <col min="2798" max="2798" width="27.28515625" style="37" customWidth="1"/>
    <col min="2799" max="2799" width="6" style="37" customWidth="1"/>
    <col min="2800" max="2800" width="9.28515625" style="37"/>
    <col min="2801" max="2803" width="11.42578125" style="37" customWidth="1"/>
    <col min="2804" max="2804" width="9.28515625" style="37"/>
    <col min="2805" max="2805" width="21.42578125" style="37" customWidth="1"/>
    <col min="2806" max="2808" width="9.28515625" style="37"/>
    <col min="2809" max="2809" width="10.42578125" style="37" customWidth="1"/>
    <col min="2810" max="3050" width="9.28515625" style="37"/>
    <col min="3051" max="3051" width="13" style="37" customWidth="1"/>
    <col min="3052" max="3052" width="26.42578125" style="37" customWidth="1"/>
    <col min="3053" max="3053" width="6" style="37" customWidth="1"/>
    <col min="3054" max="3054" width="27.28515625" style="37" customWidth="1"/>
    <col min="3055" max="3055" width="6" style="37" customWidth="1"/>
    <col min="3056" max="3056" width="9.28515625" style="37"/>
    <col min="3057" max="3059" width="11.42578125" style="37" customWidth="1"/>
    <col min="3060" max="3060" width="9.28515625" style="37"/>
    <col min="3061" max="3061" width="21.42578125" style="37" customWidth="1"/>
    <col min="3062" max="3064" width="9.28515625" style="37"/>
    <col min="3065" max="3065" width="10.42578125" style="37" customWidth="1"/>
    <col min="3066" max="3306" width="9.28515625" style="37"/>
    <col min="3307" max="3307" width="13" style="37" customWidth="1"/>
    <col min="3308" max="3308" width="26.42578125" style="37" customWidth="1"/>
    <col min="3309" max="3309" width="6" style="37" customWidth="1"/>
    <col min="3310" max="3310" width="27.28515625" style="37" customWidth="1"/>
    <col min="3311" max="3311" width="6" style="37" customWidth="1"/>
    <col min="3312" max="3312" width="9.28515625" style="37"/>
    <col min="3313" max="3315" width="11.42578125" style="37" customWidth="1"/>
    <col min="3316" max="3316" width="9.28515625" style="37"/>
    <col min="3317" max="3317" width="21.42578125" style="37" customWidth="1"/>
    <col min="3318" max="3320" width="9.28515625" style="37"/>
    <col min="3321" max="3321" width="10.42578125" style="37" customWidth="1"/>
    <col min="3322" max="3562" width="9.28515625" style="37"/>
    <col min="3563" max="3563" width="13" style="37" customWidth="1"/>
    <col min="3564" max="3564" width="26.42578125" style="37" customWidth="1"/>
    <col min="3565" max="3565" width="6" style="37" customWidth="1"/>
    <col min="3566" max="3566" width="27.28515625" style="37" customWidth="1"/>
    <col min="3567" max="3567" width="6" style="37" customWidth="1"/>
    <col min="3568" max="3568" width="9.28515625" style="37"/>
    <col min="3569" max="3571" width="11.42578125" style="37" customWidth="1"/>
    <col min="3572" max="3572" width="9.28515625" style="37"/>
    <col min="3573" max="3573" width="21.42578125" style="37" customWidth="1"/>
    <col min="3574" max="3576" width="9.28515625" style="37"/>
    <col min="3577" max="3577" width="10.42578125" style="37" customWidth="1"/>
    <col min="3578" max="3818" width="9.28515625" style="37"/>
    <col min="3819" max="3819" width="13" style="37" customWidth="1"/>
    <col min="3820" max="3820" width="26.42578125" style="37" customWidth="1"/>
    <col min="3821" max="3821" width="6" style="37" customWidth="1"/>
    <col min="3822" max="3822" width="27.28515625" style="37" customWidth="1"/>
    <col min="3823" max="3823" width="6" style="37" customWidth="1"/>
    <col min="3824" max="3824" width="9.28515625" style="37"/>
    <col min="3825" max="3827" width="11.42578125" style="37" customWidth="1"/>
    <col min="3828" max="3828" width="9.28515625" style="37"/>
    <col min="3829" max="3829" width="21.42578125" style="37" customWidth="1"/>
    <col min="3830" max="3832" width="9.28515625" style="37"/>
    <col min="3833" max="3833" width="10.42578125" style="37" customWidth="1"/>
    <col min="3834" max="4074" width="9.28515625" style="37"/>
    <col min="4075" max="4075" width="13" style="37" customWidth="1"/>
    <col min="4076" max="4076" width="26.42578125" style="37" customWidth="1"/>
    <col min="4077" max="4077" width="6" style="37" customWidth="1"/>
    <col min="4078" max="4078" width="27.28515625" style="37" customWidth="1"/>
    <col min="4079" max="4079" width="6" style="37" customWidth="1"/>
    <col min="4080" max="4080" width="9.28515625" style="37"/>
    <col min="4081" max="4083" width="11.42578125" style="37" customWidth="1"/>
    <col min="4084" max="4084" width="9.28515625" style="37"/>
    <col min="4085" max="4085" width="21.42578125" style="37" customWidth="1"/>
    <col min="4086" max="4088" width="9.28515625" style="37"/>
    <col min="4089" max="4089" width="10.42578125" style="37" customWidth="1"/>
    <col min="4090" max="4330" width="9.28515625" style="37"/>
    <col min="4331" max="4331" width="13" style="37" customWidth="1"/>
    <col min="4332" max="4332" width="26.42578125" style="37" customWidth="1"/>
    <col min="4333" max="4333" width="6" style="37" customWidth="1"/>
    <col min="4334" max="4334" width="27.28515625" style="37" customWidth="1"/>
    <col min="4335" max="4335" width="6" style="37" customWidth="1"/>
    <col min="4336" max="4336" width="9.28515625" style="37"/>
    <col min="4337" max="4339" width="11.42578125" style="37" customWidth="1"/>
    <col min="4340" max="4340" width="9.28515625" style="37"/>
    <col min="4341" max="4341" width="21.42578125" style="37" customWidth="1"/>
    <col min="4342" max="4344" width="9.28515625" style="37"/>
    <col min="4345" max="4345" width="10.42578125" style="37" customWidth="1"/>
    <col min="4346" max="4586" width="9.28515625" style="37"/>
    <col min="4587" max="4587" width="13" style="37" customWidth="1"/>
    <col min="4588" max="4588" width="26.42578125" style="37" customWidth="1"/>
    <col min="4589" max="4589" width="6" style="37" customWidth="1"/>
    <col min="4590" max="4590" width="27.28515625" style="37" customWidth="1"/>
    <col min="4591" max="4591" width="6" style="37" customWidth="1"/>
    <col min="4592" max="4592" width="9.28515625" style="37"/>
    <col min="4593" max="4595" width="11.42578125" style="37" customWidth="1"/>
    <col min="4596" max="4596" width="9.28515625" style="37"/>
    <col min="4597" max="4597" width="21.42578125" style="37" customWidth="1"/>
    <col min="4598" max="4600" width="9.28515625" style="37"/>
    <col min="4601" max="4601" width="10.42578125" style="37" customWidth="1"/>
    <col min="4602" max="4842" width="9.28515625" style="37"/>
    <col min="4843" max="4843" width="13" style="37" customWidth="1"/>
    <col min="4844" max="4844" width="26.42578125" style="37" customWidth="1"/>
    <col min="4845" max="4845" width="6" style="37" customWidth="1"/>
    <col min="4846" max="4846" width="27.28515625" style="37" customWidth="1"/>
    <col min="4847" max="4847" width="6" style="37" customWidth="1"/>
    <col min="4848" max="4848" width="9.28515625" style="37"/>
    <col min="4849" max="4851" width="11.42578125" style="37" customWidth="1"/>
    <col min="4852" max="4852" width="9.28515625" style="37"/>
    <col min="4853" max="4853" width="21.42578125" style="37" customWidth="1"/>
    <col min="4854" max="4856" width="9.28515625" style="37"/>
    <col min="4857" max="4857" width="10.42578125" style="37" customWidth="1"/>
    <col min="4858" max="5098" width="9.28515625" style="37"/>
    <col min="5099" max="5099" width="13" style="37" customWidth="1"/>
    <col min="5100" max="5100" width="26.42578125" style="37" customWidth="1"/>
    <col min="5101" max="5101" width="6" style="37" customWidth="1"/>
    <col min="5102" max="5102" width="27.28515625" style="37" customWidth="1"/>
    <col min="5103" max="5103" width="6" style="37" customWidth="1"/>
    <col min="5104" max="5104" width="9.28515625" style="37"/>
    <col min="5105" max="5107" width="11.42578125" style="37" customWidth="1"/>
    <col min="5108" max="5108" width="9.28515625" style="37"/>
    <col min="5109" max="5109" width="21.42578125" style="37" customWidth="1"/>
    <col min="5110" max="5112" width="9.28515625" style="37"/>
    <col min="5113" max="5113" width="10.42578125" style="37" customWidth="1"/>
    <col min="5114" max="5354" width="9.28515625" style="37"/>
    <col min="5355" max="5355" width="13" style="37" customWidth="1"/>
    <col min="5356" max="5356" width="26.42578125" style="37" customWidth="1"/>
    <col min="5357" max="5357" width="6" style="37" customWidth="1"/>
    <col min="5358" max="5358" width="27.28515625" style="37" customWidth="1"/>
    <col min="5359" max="5359" width="6" style="37" customWidth="1"/>
    <col min="5360" max="5360" width="9.28515625" style="37"/>
    <col min="5361" max="5363" width="11.42578125" style="37" customWidth="1"/>
    <col min="5364" max="5364" width="9.28515625" style="37"/>
    <col min="5365" max="5365" width="21.42578125" style="37" customWidth="1"/>
    <col min="5366" max="5368" width="9.28515625" style="37"/>
    <col min="5369" max="5369" width="10.42578125" style="37" customWidth="1"/>
    <col min="5370" max="5610" width="9.28515625" style="37"/>
    <col min="5611" max="5611" width="13" style="37" customWidth="1"/>
    <col min="5612" max="5612" width="26.42578125" style="37" customWidth="1"/>
    <col min="5613" max="5613" width="6" style="37" customWidth="1"/>
    <col min="5614" max="5614" width="27.28515625" style="37" customWidth="1"/>
    <col min="5615" max="5615" width="6" style="37" customWidth="1"/>
    <col min="5616" max="5616" width="9.28515625" style="37"/>
    <col min="5617" max="5619" width="11.42578125" style="37" customWidth="1"/>
    <col min="5620" max="5620" width="9.28515625" style="37"/>
    <col min="5621" max="5621" width="21.42578125" style="37" customWidth="1"/>
    <col min="5622" max="5624" width="9.28515625" style="37"/>
    <col min="5625" max="5625" width="10.42578125" style="37" customWidth="1"/>
    <col min="5626" max="5866" width="9.28515625" style="37"/>
    <col min="5867" max="5867" width="13" style="37" customWidth="1"/>
    <col min="5868" max="5868" width="26.42578125" style="37" customWidth="1"/>
    <col min="5869" max="5869" width="6" style="37" customWidth="1"/>
    <col min="5870" max="5870" width="27.28515625" style="37" customWidth="1"/>
    <col min="5871" max="5871" width="6" style="37" customWidth="1"/>
    <col min="5872" max="5872" width="9.28515625" style="37"/>
    <col min="5873" max="5875" width="11.42578125" style="37" customWidth="1"/>
    <col min="5876" max="5876" width="9.28515625" style="37"/>
    <col min="5877" max="5877" width="21.42578125" style="37" customWidth="1"/>
    <col min="5878" max="5880" width="9.28515625" style="37"/>
    <col min="5881" max="5881" width="10.42578125" style="37" customWidth="1"/>
    <col min="5882" max="6122" width="9.28515625" style="37"/>
    <col min="6123" max="6123" width="13" style="37" customWidth="1"/>
    <col min="6124" max="6124" width="26.42578125" style="37" customWidth="1"/>
    <col min="6125" max="6125" width="6" style="37" customWidth="1"/>
    <col min="6126" max="6126" width="27.28515625" style="37" customWidth="1"/>
    <col min="6127" max="6127" width="6" style="37" customWidth="1"/>
    <col min="6128" max="6128" width="9.28515625" style="37"/>
    <col min="6129" max="6131" width="11.42578125" style="37" customWidth="1"/>
    <col min="6132" max="6132" width="9.28515625" style="37"/>
    <col min="6133" max="6133" width="21.42578125" style="37" customWidth="1"/>
    <col min="6134" max="6136" width="9.28515625" style="37"/>
    <col min="6137" max="6137" width="10.42578125" style="37" customWidth="1"/>
    <col min="6138" max="6378" width="9.28515625" style="37"/>
    <col min="6379" max="6379" width="13" style="37" customWidth="1"/>
    <col min="6380" max="6380" width="26.42578125" style="37" customWidth="1"/>
    <col min="6381" max="6381" width="6" style="37" customWidth="1"/>
    <col min="6382" max="6382" width="27.28515625" style="37" customWidth="1"/>
    <col min="6383" max="6383" width="6" style="37" customWidth="1"/>
    <col min="6384" max="6384" width="9.28515625" style="37"/>
    <col min="6385" max="6387" width="11.42578125" style="37" customWidth="1"/>
    <col min="6388" max="6388" width="9.28515625" style="37"/>
    <col min="6389" max="6389" width="21.42578125" style="37" customWidth="1"/>
    <col min="6390" max="6392" width="9.28515625" style="37"/>
    <col min="6393" max="6393" width="10.42578125" style="37" customWidth="1"/>
    <col min="6394" max="6634" width="9.28515625" style="37"/>
    <col min="6635" max="6635" width="13" style="37" customWidth="1"/>
    <col min="6636" max="6636" width="26.42578125" style="37" customWidth="1"/>
    <col min="6637" max="6637" width="6" style="37" customWidth="1"/>
    <col min="6638" max="6638" width="27.28515625" style="37" customWidth="1"/>
    <col min="6639" max="6639" width="6" style="37" customWidth="1"/>
    <col min="6640" max="6640" width="9.28515625" style="37"/>
    <col min="6641" max="6643" width="11.42578125" style="37" customWidth="1"/>
    <col min="6644" max="6644" width="9.28515625" style="37"/>
    <col min="6645" max="6645" width="21.42578125" style="37" customWidth="1"/>
    <col min="6646" max="6648" width="9.28515625" style="37"/>
    <col min="6649" max="6649" width="10.42578125" style="37" customWidth="1"/>
    <col min="6650" max="6890" width="9.28515625" style="37"/>
    <col min="6891" max="6891" width="13" style="37" customWidth="1"/>
    <col min="6892" max="6892" width="26.42578125" style="37" customWidth="1"/>
    <col min="6893" max="6893" width="6" style="37" customWidth="1"/>
    <col min="6894" max="6894" width="27.28515625" style="37" customWidth="1"/>
    <col min="6895" max="6895" width="6" style="37" customWidth="1"/>
    <col min="6896" max="6896" width="9.28515625" style="37"/>
    <col min="6897" max="6899" width="11.42578125" style="37" customWidth="1"/>
    <col min="6900" max="6900" width="9.28515625" style="37"/>
    <col min="6901" max="6901" width="21.42578125" style="37" customWidth="1"/>
    <col min="6902" max="6904" width="9.28515625" style="37"/>
    <col min="6905" max="6905" width="10.42578125" style="37" customWidth="1"/>
    <col min="6906" max="7146" width="9.28515625" style="37"/>
    <col min="7147" max="7147" width="13" style="37" customWidth="1"/>
    <col min="7148" max="7148" width="26.42578125" style="37" customWidth="1"/>
    <col min="7149" max="7149" width="6" style="37" customWidth="1"/>
    <col min="7150" max="7150" width="27.28515625" style="37" customWidth="1"/>
    <col min="7151" max="7151" width="6" style="37" customWidth="1"/>
    <col min="7152" max="7152" width="9.28515625" style="37"/>
    <col min="7153" max="7155" width="11.42578125" style="37" customWidth="1"/>
    <col min="7156" max="7156" width="9.28515625" style="37"/>
    <col min="7157" max="7157" width="21.42578125" style="37" customWidth="1"/>
    <col min="7158" max="7160" width="9.28515625" style="37"/>
    <col min="7161" max="7161" width="10.42578125" style="37" customWidth="1"/>
    <col min="7162" max="7402" width="9.28515625" style="37"/>
    <col min="7403" max="7403" width="13" style="37" customWidth="1"/>
    <col min="7404" max="7404" width="26.42578125" style="37" customWidth="1"/>
    <col min="7405" max="7405" width="6" style="37" customWidth="1"/>
    <col min="7406" max="7406" width="27.28515625" style="37" customWidth="1"/>
    <col min="7407" max="7407" width="6" style="37" customWidth="1"/>
    <col min="7408" max="7408" width="9.28515625" style="37"/>
    <col min="7409" max="7411" width="11.42578125" style="37" customWidth="1"/>
    <col min="7412" max="7412" width="9.28515625" style="37"/>
    <col min="7413" max="7413" width="21.42578125" style="37" customWidth="1"/>
    <col min="7414" max="7416" width="9.28515625" style="37"/>
    <col min="7417" max="7417" width="10.42578125" style="37" customWidth="1"/>
    <col min="7418" max="7658" width="9.28515625" style="37"/>
    <col min="7659" max="7659" width="13" style="37" customWidth="1"/>
    <col min="7660" max="7660" width="26.42578125" style="37" customWidth="1"/>
    <col min="7661" max="7661" width="6" style="37" customWidth="1"/>
    <col min="7662" max="7662" width="27.28515625" style="37" customWidth="1"/>
    <col min="7663" max="7663" width="6" style="37" customWidth="1"/>
    <col min="7664" max="7664" width="9.28515625" style="37"/>
    <col min="7665" max="7667" width="11.42578125" style="37" customWidth="1"/>
    <col min="7668" max="7668" width="9.28515625" style="37"/>
    <col min="7669" max="7669" width="21.42578125" style="37" customWidth="1"/>
    <col min="7670" max="7672" width="9.28515625" style="37"/>
    <col min="7673" max="7673" width="10.42578125" style="37" customWidth="1"/>
    <col min="7674" max="7914" width="9.28515625" style="37"/>
    <col min="7915" max="7915" width="13" style="37" customWidth="1"/>
    <col min="7916" max="7916" width="26.42578125" style="37" customWidth="1"/>
    <col min="7917" max="7917" width="6" style="37" customWidth="1"/>
    <col min="7918" max="7918" width="27.28515625" style="37" customWidth="1"/>
    <col min="7919" max="7919" width="6" style="37" customWidth="1"/>
    <col min="7920" max="7920" width="9.28515625" style="37"/>
    <col min="7921" max="7923" width="11.42578125" style="37" customWidth="1"/>
    <col min="7924" max="7924" width="9.28515625" style="37"/>
    <col min="7925" max="7925" width="21.42578125" style="37" customWidth="1"/>
    <col min="7926" max="7928" width="9.28515625" style="37"/>
    <col min="7929" max="7929" width="10.42578125" style="37" customWidth="1"/>
    <col min="7930" max="8170" width="9.28515625" style="37"/>
    <col min="8171" max="8171" width="13" style="37" customWidth="1"/>
    <col min="8172" max="8172" width="26.42578125" style="37" customWidth="1"/>
    <col min="8173" max="8173" width="6" style="37" customWidth="1"/>
    <col min="8174" max="8174" width="27.28515625" style="37" customWidth="1"/>
    <col min="8175" max="8175" width="6" style="37" customWidth="1"/>
    <col min="8176" max="8176" width="9.28515625" style="37"/>
    <col min="8177" max="8179" width="11.42578125" style="37" customWidth="1"/>
    <col min="8180" max="8180" width="9.28515625" style="37"/>
    <col min="8181" max="8181" width="21.42578125" style="37" customWidth="1"/>
    <col min="8182" max="8184" width="9.28515625" style="37"/>
    <col min="8185" max="8185" width="10.42578125" style="37" customWidth="1"/>
    <col min="8186" max="8426" width="9.28515625" style="37"/>
    <col min="8427" max="8427" width="13" style="37" customWidth="1"/>
    <col min="8428" max="8428" width="26.42578125" style="37" customWidth="1"/>
    <col min="8429" max="8429" width="6" style="37" customWidth="1"/>
    <col min="8430" max="8430" width="27.28515625" style="37" customWidth="1"/>
    <col min="8431" max="8431" width="6" style="37" customWidth="1"/>
    <col min="8432" max="8432" width="9.28515625" style="37"/>
    <col min="8433" max="8435" width="11.42578125" style="37" customWidth="1"/>
    <col min="8436" max="8436" width="9.28515625" style="37"/>
    <col min="8437" max="8437" width="21.42578125" style="37" customWidth="1"/>
    <col min="8438" max="8440" width="9.28515625" style="37"/>
    <col min="8441" max="8441" width="10.42578125" style="37" customWidth="1"/>
    <col min="8442" max="8682" width="9.28515625" style="37"/>
    <col min="8683" max="8683" width="13" style="37" customWidth="1"/>
    <col min="8684" max="8684" width="26.42578125" style="37" customWidth="1"/>
    <col min="8685" max="8685" width="6" style="37" customWidth="1"/>
    <col min="8686" max="8686" width="27.28515625" style="37" customWidth="1"/>
    <col min="8687" max="8687" width="6" style="37" customWidth="1"/>
    <col min="8688" max="8688" width="9.28515625" style="37"/>
    <col min="8689" max="8691" width="11.42578125" style="37" customWidth="1"/>
    <col min="8692" max="8692" width="9.28515625" style="37"/>
    <col min="8693" max="8693" width="21.42578125" style="37" customWidth="1"/>
    <col min="8694" max="8696" width="9.28515625" style="37"/>
    <col min="8697" max="8697" width="10.42578125" style="37" customWidth="1"/>
    <col min="8698" max="8938" width="9.28515625" style="37"/>
    <col min="8939" max="8939" width="13" style="37" customWidth="1"/>
    <col min="8940" max="8940" width="26.42578125" style="37" customWidth="1"/>
    <col min="8941" max="8941" width="6" style="37" customWidth="1"/>
    <col min="8942" max="8942" width="27.28515625" style="37" customWidth="1"/>
    <col min="8943" max="8943" width="6" style="37" customWidth="1"/>
    <col min="8944" max="8944" width="9.28515625" style="37"/>
    <col min="8945" max="8947" width="11.42578125" style="37" customWidth="1"/>
    <col min="8948" max="8948" width="9.28515625" style="37"/>
    <col min="8949" max="8949" width="21.42578125" style="37" customWidth="1"/>
    <col min="8950" max="8952" width="9.28515625" style="37"/>
    <col min="8953" max="8953" width="10.42578125" style="37" customWidth="1"/>
    <col min="8954" max="9194" width="9.28515625" style="37"/>
    <col min="9195" max="9195" width="13" style="37" customWidth="1"/>
    <col min="9196" max="9196" width="26.42578125" style="37" customWidth="1"/>
    <col min="9197" max="9197" width="6" style="37" customWidth="1"/>
    <col min="9198" max="9198" width="27.28515625" style="37" customWidth="1"/>
    <col min="9199" max="9199" width="6" style="37" customWidth="1"/>
    <col min="9200" max="9200" width="9.28515625" style="37"/>
    <col min="9201" max="9203" width="11.42578125" style="37" customWidth="1"/>
    <col min="9204" max="9204" width="9.28515625" style="37"/>
    <col min="9205" max="9205" width="21.42578125" style="37" customWidth="1"/>
    <col min="9206" max="9208" width="9.28515625" style="37"/>
    <col min="9209" max="9209" width="10.42578125" style="37" customWidth="1"/>
    <col min="9210" max="9450" width="9.28515625" style="37"/>
    <col min="9451" max="9451" width="13" style="37" customWidth="1"/>
    <col min="9452" max="9452" width="26.42578125" style="37" customWidth="1"/>
    <col min="9453" max="9453" width="6" style="37" customWidth="1"/>
    <col min="9454" max="9454" width="27.28515625" style="37" customWidth="1"/>
    <col min="9455" max="9455" width="6" style="37" customWidth="1"/>
    <col min="9456" max="9456" width="9.28515625" style="37"/>
    <col min="9457" max="9459" width="11.42578125" style="37" customWidth="1"/>
    <col min="9460" max="9460" width="9.28515625" style="37"/>
    <col min="9461" max="9461" width="21.42578125" style="37" customWidth="1"/>
    <col min="9462" max="9464" width="9.28515625" style="37"/>
    <col min="9465" max="9465" width="10.42578125" style="37" customWidth="1"/>
    <col min="9466" max="9706" width="9.28515625" style="37"/>
    <col min="9707" max="9707" width="13" style="37" customWidth="1"/>
    <col min="9708" max="9708" width="26.42578125" style="37" customWidth="1"/>
    <col min="9709" max="9709" width="6" style="37" customWidth="1"/>
    <col min="9710" max="9710" width="27.28515625" style="37" customWidth="1"/>
    <col min="9711" max="9711" width="6" style="37" customWidth="1"/>
    <col min="9712" max="9712" width="9.28515625" style="37"/>
    <col min="9713" max="9715" width="11.42578125" style="37" customWidth="1"/>
    <col min="9716" max="9716" width="9.28515625" style="37"/>
    <col min="9717" max="9717" width="21.42578125" style="37" customWidth="1"/>
    <col min="9718" max="9720" width="9.28515625" style="37"/>
    <col min="9721" max="9721" width="10.42578125" style="37" customWidth="1"/>
    <col min="9722" max="9962" width="9.28515625" style="37"/>
    <col min="9963" max="9963" width="13" style="37" customWidth="1"/>
    <col min="9964" max="9964" width="26.42578125" style="37" customWidth="1"/>
    <col min="9965" max="9965" width="6" style="37" customWidth="1"/>
    <col min="9966" max="9966" width="27.28515625" style="37" customWidth="1"/>
    <col min="9967" max="9967" width="6" style="37" customWidth="1"/>
    <col min="9968" max="9968" width="9.28515625" style="37"/>
    <col min="9969" max="9971" width="11.42578125" style="37" customWidth="1"/>
    <col min="9972" max="9972" width="9.28515625" style="37"/>
    <col min="9973" max="9973" width="21.42578125" style="37" customWidth="1"/>
    <col min="9974" max="9976" width="9.28515625" style="37"/>
    <col min="9977" max="9977" width="10.42578125" style="37" customWidth="1"/>
    <col min="9978" max="10218" width="9.28515625" style="37"/>
    <col min="10219" max="10219" width="13" style="37" customWidth="1"/>
    <col min="10220" max="10220" width="26.42578125" style="37" customWidth="1"/>
    <col min="10221" max="10221" width="6" style="37" customWidth="1"/>
    <col min="10222" max="10222" width="27.28515625" style="37" customWidth="1"/>
    <col min="10223" max="10223" width="6" style="37" customWidth="1"/>
    <col min="10224" max="10224" width="9.28515625" style="37"/>
    <col min="10225" max="10227" width="11.42578125" style="37" customWidth="1"/>
    <col min="10228" max="10228" width="9.28515625" style="37"/>
    <col min="10229" max="10229" width="21.42578125" style="37" customWidth="1"/>
    <col min="10230" max="10232" width="9.28515625" style="37"/>
    <col min="10233" max="10233" width="10.42578125" style="37" customWidth="1"/>
    <col min="10234" max="10474" width="9.28515625" style="37"/>
    <col min="10475" max="10475" width="13" style="37" customWidth="1"/>
    <col min="10476" max="10476" width="26.42578125" style="37" customWidth="1"/>
    <col min="10477" max="10477" width="6" style="37" customWidth="1"/>
    <col min="10478" max="10478" width="27.28515625" style="37" customWidth="1"/>
    <col min="10479" max="10479" width="6" style="37" customWidth="1"/>
    <col min="10480" max="10480" width="9.28515625" style="37"/>
    <col min="10481" max="10483" width="11.42578125" style="37" customWidth="1"/>
    <col min="10484" max="10484" width="9.28515625" style="37"/>
    <col min="10485" max="10485" width="21.42578125" style="37" customWidth="1"/>
    <col min="10486" max="10488" width="9.28515625" style="37"/>
    <col min="10489" max="10489" width="10.42578125" style="37" customWidth="1"/>
    <col min="10490" max="10730" width="9.28515625" style="37"/>
    <col min="10731" max="10731" width="13" style="37" customWidth="1"/>
    <col min="10732" max="10732" width="26.42578125" style="37" customWidth="1"/>
    <col min="10733" max="10733" width="6" style="37" customWidth="1"/>
    <col min="10734" max="10734" width="27.28515625" style="37" customWidth="1"/>
    <col min="10735" max="10735" width="6" style="37" customWidth="1"/>
    <col min="10736" max="10736" width="9.28515625" style="37"/>
    <col min="10737" max="10739" width="11.42578125" style="37" customWidth="1"/>
    <col min="10740" max="10740" width="9.28515625" style="37"/>
    <col min="10741" max="10741" width="21.42578125" style="37" customWidth="1"/>
    <col min="10742" max="10744" width="9.28515625" style="37"/>
    <col min="10745" max="10745" width="10.42578125" style="37" customWidth="1"/>
    <col min="10746" max="10986" width="9.28515625" style="37"/>
    <col min="10987" max="10987" width="13" style="37" customWidth="1"/>
    <col min="10988" max="10988" width="26.42578125" style="37" customWidth="1"/>
    <col min="10989" max="10989" width="6" style="37" customWidth="1"/>
    <col min="10990" max="10990" width="27.28515625" style="37" customWidth="1"/>
    <col min="10991" max="10991" width="6" style="37" customWidth="1"/>
    <col min="10992" max="10992" width="9.28515625" style="37"/>
    <col min="10993" max="10995" width="11.42578125" style="37" customWidth="1"/>
    <col min="10996" max="10996" width="9.28515625" style="37"/>
    <col min="10997" max="10997" width="21.42578125" style="37" customWidth="1"/>
    <col min="10998" max="11000" width="9.28515625" style="37"/>
    <col min="11001" max="11001" width="10.42578125" style="37" customWidth="1"/>
    <col min="11002" max="11242" width="9.28515625" style="37"/>
    <col min="11243" max="11243" width="13" style="37" customWidth="1"/>
    <col min="11244" max="11244" width="26.42578125" style="37" customWidth="1"/>
    <col min="11245" max="11245" width="6" style="37" customWidth="1"/>
    <col min="11246" max="11246" width="27.28515625" style="37" customWidth="1"/>
    <col min="11247" max="11247" width="6" style="37" customWidth="1"/>
    <col min="11248" max="11248" width="9.28515625" style="37"/>
    <col min="11249" max="11251" width="11.42578125" style="37" customWidth="1"/>
    <col min="11252" max="11252" width="9.28515625" style="37"/>
    <col min="11253" max="11253" width="21.42578125" style="37" customWidth="1"/>
    <col min="11254" max="11256" width="9.28515625" style="37"/>
    <col min="11257" max="11257" width="10.42578125" style="37" customWidth="1"/>
    <col min="11258" max="11498" width="9.28515625" style="37"/>
    <col min="11499" max="11499" width="13" style="37" customWidth="1"/>
    <col min="11500" max="11500" width="26.42578125" style="37" customWidth="1"/>
    <col min="11501" max="11501" width="6" style="37" customWidth="1"/>
    <col min="11502" max="11502" width="27.28515625" style="37" customWidth="1"/>
    <col min="11503" max="11503" width="6" style="37" customWidth="1"/>
    <col min="11504" max="11504" width="9.28515625" style="37"/>
    <col min="11505" max="11507" width="11.42578125" style="37" customWidth="1"/>
    <col min="11508" max="11508" width="9.28515625" style="37"/>
    <col min="11509" max="11509" width="21.42578125" style="37" customWidth="1"/>
    <col min="11510" max="11512" width="9.28515625" style="37"/>
    <col min="11513" max="11513" width="10.42578125" style="37" customWidth="1"/>
    <col min="11514" max="11754" width="9.28515625" style="37"/>
    <col min="11755" max="11755" width="13" style="37" customWidth="1"/>
    <col min="11756" max="11756" width="26.42578125" style="37" customWidth="1"/>
    <col min="11757" max="11757" width="6" style="37" customWidth="1"/>
    <col min="11758" max="11758" width="27.28515625" style="37" customWidth="1"/>
    <col min="11759" max="11759" width="6" style="37" customWidth="1"/>
    <col min="11760" max="11760" width="9.28515625" style="37"/>
    <col min="11761" max="11763" width="11.42578125" style="37" customWidth="1"/>
    <col min="11764" max="11764" width="9.28515625" style="37"/>
    <col min="11765" max="11765" width="21.42578125" style="37" customWidth="1"/>
    <col min="11766" max="11768" width="9.28515625" style="37"/>
    <col min="11769" max="11769" width="10.42578125" style="37" customWidth="1"/>
    <col min="11770" max="12010" width="9.28515625" style="37"/>
    <col min="12011" max="12011" width="13" style="37" customWidth="1"/>
    <col min="12012" max="12012" width="26.42578125" style="37" customWidth="1"/>
    <col min="12013" max="12013" width="6" style="37" customWidth="1"/>
    <col min="12014" max="12014" width="27.28515625" style="37" customWidth="1"/>
    <col min="12015" max="12015" width="6" style="37" customWidth="1"/>
    <col min="12016" max="12016" width="9.28515625" style="37"/>
    <col min="12017" max="12019" width="11.42578125" style="37" customWidth="1"/>
    <col min="12020" max="12020" width="9.28515625" style="37"/>
    <col min="12021" max="12021" width="21.42578125" style="37" customWidth="1"/>
    <col min="12022" max="12024" width="9.28515625" style="37"/>
    <col min="12025" max="12025" width="10.42578125" style="37" customWidth="1"/>
    <col min="12026" max="12266" width="9.28515625" style="37"/>
    <col min="12267" max="12267" width="13" style="37" customWidth="1"/>
    <col min="12268" max="12268" width="26.42578125" style="37" customWidth="1"/>
    <col min="12269" max="12269" width="6" style="37" customWidth="1"/>
    <col min="12270" max="12270" width="27.28515625" style="37" customWidth="1"/>
    <col min="12271" max="12271" width="6" style="37" customWidth="1"/>
    <col min="12272" max="12272" width="9.28515625" style="37"/>
    <col min="12273" max="12275" width="11.42578125" style="37" customWidth="1"/>
    <col min="12276" max="12276" width="9.28515625" style="37"/>
    <col min="12277" max="12277" width="21.42578125" style="37" customWidth="1"/>
    <col min="12278" max="12280" width="9.28515625" style="37"/>
    <col min="12281" max="12281" width="10.42578125" style="37" customWidth="1"/>
    <col min="12282" max="12522" width="9.28515625" style="37"/>
    <col min="12523" max="12523" width="13" style="37" customWidth="1"/>
    <col min="12524" max="12524" width="26.42578125" style="37" customWidth="1"/>
    <col min="12525" max="12525" width="6" style="37" customWidth="1"/>
    <col min="12526" max="12526" width="27.28515625" style="37" customWidth="1"/>
    <col min="12527" max="12527" width="6" style="37" customWidth="1"/>
    <col min="12528" max="12528" width="9.28515625" style="37"/>
    <col min="12529" max="12531" width="11.42578125" style="37" customWidth="1"/>
    <col min="12532" max="12532" width="9.28515625" style="37"/>
    <col min="12533" max="12533" width="21.42578125" style="37" customWidth="1"/>
    <col min="12534" max="12536" width="9.28515625" style="37"/>
    <col min="12537" max="12537" width="10.42578125" style="37" customWidth="1"/>
    <col min="12538" max="12778" width="9.28515625" style="37"/>
    <col min="12779" max="12779" width="13" style="37" customWidth="1"/>
    <col min="12780" max="12780" width="26.42578125" style="37" customWidth="1"/>
    <col min="12781" max="12781" width="6" style="37" customWidth="1"/>
    <col min="12782" max="12782" width="27.28515625" style="37" customWidth="1"/>
    <col min="12783" max="12783" width="6" style="37" customWidth="1"/>
    <col min="12784" max="12784" width="9.28515625" style="37"/>
    <col min="12785" max="12787" width="11.42578125" style="37" customWidth="1"/>
    <col min="12788" max="12788" width="9.28515625" style="37"/>
    <col min="12789" max="12789" width="21.42578125" style="37" customWidth="1"/>
    <col min="12790" max="12792" width="9.28515625" style="37"/>
    <col min="12793" max="12793" width="10.42578125" style="37" customWidth="1"/>
    <col min="12794" max="13034" width="9.28515625" style="37"/>
    <col min="13035" max="13035" width="13" style="37" customWidth="1"/>
    <col min="13036" max="13036" width="26.42578125" style="37" customWidth="1"/>
    <col min="13037" max="13037" width="6" style="37" customWidth="1"/>
    <col min="13038" max="13038" width="27.28515625" style="37" customWidth="1"/>
    <col min="13039" max="13039" width="6" style="37" customWidth="1"/>
    <col min="13040" max="13040" width="9.28515625" style="37"/>
    <col min="13041" max="13043" width="11.42578125" style="37" customWidth="1"/>
    <col min="13044" max="13044" width="9.28515625" style="37"/>
    <col min="13045" max="13045" width="21.42578125" style="37" customWidth="1"/>
    <col min="13046" max="13048" width="9.28515625" style="37"/>
    <col min="13049" max="13049" width="10.42578125" style="37" customWidth="1"/>
    <col min="13050" max="13290" width="9.28515625" style="37"/>
    <col min="13291" max="13291" width="13" style="37" customWidth="1"/>
    <col min="13292" max="13292" width="26.42578125" style="37" customWidth="1"/>
    <col min="13293" max="13293" width="6" style="37" customWidth="1"/>
    <col min="13294" max="13294" width="27.28515625" style="37" customWidth="1"/>
    <col min="13295" max="13295" width="6" style="37" customWidth="1"/>
    <col min="13296" max="13296" width="9.28515625" style="37"/>
    <col min="13297" max="13299" width="11.42578125" style="37" customWidth="1"/>
    <col min="13300" max="13300" width="9.28515625" style="37"/>
    <col min="13301" max="13301" width="21.42578125" style="37" customWidth="1"/>
    <col min="13302" max="13304" width="9.28515625" style="37"/>
    <col min="13305" max="13305" width="10.42578125" style="37" customWidth="1"/>
    <col min="13306" max="13546" width="9.28515625" style="37"/>
    <col min="13547" max="13547" width="13" style="37" customWidth="1"/>
    <col min="13548" max="13548" width="26.42578125" style="37" customWidth="1"/>
    <col min="13549" max="13549" width="6" style="37" customWidth="1"/>
    <col min="13550" max="13550" width="27.28515625" style="37" customWidth="1"/>
    <col min="13551" max="13551" width="6" style="37" customWidth="1"/>
    <col min="13552" max="13552" width="9.28515625" style="37"/>
    <col min="13553" max="13555" width="11.42578125" style="37" customWidth="1"/>
    <col min="13556" max="13556" width="9.28515625" style="37"/>
    <col min="13557" max="13557" width="21.42578125" style="37" customWidth="1"/>
    <col min="13558" max="13560" width="9.28515625" style="37"/>
    <col min="13561" max="13561" width="10.42578125" style="37" customWidth="1"/>
    <col min="13562" max="13802" width="9.28515625" style="37"/>
    <col min="13803" max="13803" width="13" style="37" customWidth="1"/>
    <col min="13804" max="13804" width="26.42578125" style="37" customWidth="1"/>
    <col min="13805" max="13805" width="6" style="37" customWidth="1"/>
    <col min="13806" max="13806" width="27.28515625" style="37" customWidth="1"/>
    <col min="13807" max="13807" width="6" style="37" customWidth="1"/>
    <col min="13808" max="13808" width="9.28515625" style="37"/>
    <col min="13809" max="13811" width="11.42578125" style="37" customWidth="1"/>
    <col min="13812" max="13812" width="9.28515625" style="37"/>
    <col min="13813" max="13813" width="21.42578125" style="37" customWidth="1"/>
    <col min="13814" max="13816" width="9.28515625" style="37"/>
    <col min="13817" max="13817" width="10.42578125" style="37" customWidth="1"/>
    <col min="13818" max="14058" width="9.28515625" style="37"/>
    <col min="14059" max="14059" width="13" style="37" customWidth="1"/>
    <col min="14060" max="14060" width="26.42578125" style="37" customWidth="1"/>
    <col min="14061" max="14061" width="6" style="37" customWidth="1"/>
    <col min="14062" max="14062" width="27.28515625" style="37" customWidth="1"/>
    <col min="14063" max="14063" width="6" style="37" customWidth="1"/>
    <col min="14064" max="14064" width="9.28515625" style="37"/>
    <col min="14065" max="14067" width="11.42578125" style="37" customWidth="1"/>
    <col min="14068" max="14068" width="9.28515625" style="37"/>
    <col min="14069" max="14069" width="21.42578125" style="37" customWidth="1"/>
    <col min="14070" max="14072" width="9.28515625" style="37"/>
    <col min="14073" max="14073" width="10.42578125" style="37" customWidth="1"/>
    <col min="14074" max="14314" width="9.28515625" style="37"/>
    <col min="14315" max="14315" width="13" style="37" customWidth="1"/>
    <col min="14316" max="14316" width="26.42578125" style="37" customWidth="1"/>
    <col min="14317" max="14317" width="6" style="37" customWidth="1"/>
    <col min="14318" max="14318" width="27.28515625" style="37" customWidth="1"/>
    <col min="14319" max="14319" width="6" style="37" customWidth="1"/>
    <col min="14320" max="14320" width="9.28515625" style="37"/>
    <col min="14321" max="14323" width="11.42578125" style="37" customWidth="1"/>
    <col min="14324" max="14324" width="9.28515625" style="37"/>
    <col min="14325" max="14325" width="21.42578125" style="37" customWidth="1"/>
    <col min="14326" max="14328" width="9.28515625" style="37"/>
    <col min="14329" max="14329" width="10.42578125" style="37" customWidth="1"/>
    <col min="14330" max="14570" width="9.28515625" style="37"/>
    <col min="14571" max="14571" width="13" style="37" customWidth="1"/>
    <col min="14572" max="14572" width="26.42578125" style="37" customWidth="1"/>
    <col min="14573" max="14573" width="6" style="37" customWidth="1"/>
    <col min="14574" max="14574" width="27.28515625" style="37" customWidth="1"/>
    <col min="14575" max="14575" width="6" style="37" customWidth="1"/>
    <col min="14576" max="14576" width="9.28515625" style="37"/>
    <col min="14577" max="14579" width="11.42578125" style="37" customWidth="1"/>
    <col min="14580" max="14580" width="9.28515625" style="37"/>
    <col min="14581" max="14581" width="21.42578125" style="37" customWidth="1"/>
    <col min="14582" max="14584" width="9.28515625" style="37"/>
    <col min="14585" max="14585" width="10.42578125" style="37" customWidth="1"/>
    <col min="14586" max="14826" width="9.28515625" style="37"/>
    <col min="14827" max="14827" width="13" style="37" customWidth="1"/>
    <col min="14828" max="14828" width="26.42578125" style="37" customWidth="1"/>
    <col min="14829" max="14829" width="6" style="37" customWidth="1"/>
    <col min="14830" max="14830" width="27.28515625" style="37" customWidth="1"/>
    <col min="14831" max="14831" width="6" style="37" customWidth="1"/>
    <col min="14832" max="14832" width="9.28515625" style="37"/>
    <col min="14833" max="14835" width="11.42578125" style="37" customWidth="1"/>
    <col min="14836" max="14836" width="9.28515625" style="37"/>
    <col min="14837" max="14837" width="21.42578125" style="37" customWidth="1"/>
    <col min="14838" max="14840" width="9.28515625" style="37"/>
    <col min="14841" max="14841" width="10.42578125" style="37" customWidth="1"/>
    <col min="14842" max="15082" width="9.28515625" style="37"/>
    <col min="15083" max="15083" width="13" style="37" customWidth="1"/>
    <col min="15084" max="15084" width="26.42578125" style="37" customWidth="1"/>
    <col min="15085" max="15085" width="6" style="37" customWidth="1"/>
    <col min="15086" max="15086" width="27.28515625" style="37" customWidth="1"/>
    <col min="15087" max="15087" width="6" style="37" customWidth="1"/>
    <col min="15088" max="15088" width="9.28515625" style="37"/>
    <col min="15089" max="15091" width="11.42578125" style="37" customWidth="1"/>
    <col min="15092" max="15092" width="9.28515625" style="37"/>
    <col min="15093" max="15093" width="21.42578125" style="37" customWidth="1"/>
    <col min="15094" max="15096" width="9.28515625" style="37"/>
    <col min="15097" max="15097" width="10.42578125" style="37" customWidth="1"/>
    <col min="15098" max="15338" width="9.28515625" style="37"/>
    <col min="15339" max="15339" width="13" style="37" customWidth="1"/>
    <col min="15340" max="15340" width="26.42578125" style="37" customWidth="1"/>
    <col min="15341" max="15341" width="6" style="37" customWidth="1"/>
    <col min="15342" max="15342" width="27.28515625" style="37" customWidth="1"/>
    <col min="15343" max="15343" width="6" style="37" customWidth="1"/>
    <col min="15344" max="15344" width="9.28515625" style="37"/>
    <col min="15345" max="15347" width="11.42578125" style="37" customWidth="1"/>
    <col min="15348" max="15348" width="9.28515625" style="37"/>
    <col min="15349" max="15349" width="21.42578125" style="37" customWidth="1"/>
    <col min="15350" max="15352" width="9.28515625" style="37"/>
    <col min="15353" max="15353" width="10.42578125" style="37" customWidth="1"/>
    <col min="15354" max="15594" width="9.28515625" style="37"/>
    <col min="15595" max="15595" width="13" style="37" customWidth="1"/>
    <col min="15596" max="15596" width="26.42578125" style="37" customWidth="1"/>
    <col min="15597" max="15597" width="6" style="37" customWidth="1"/>
    <col min="15598" max="15598" width="27.28515625" style="37" customWidth="1"/>
    <col min="15599" max="15599" width="6" style="37" customWidth="1"/>
    <col min="15600" max="15600" width="9.28515625" style="37"/>
    <col min="15601" max="15603" width="11.42578125" style="37" customWidth="1"/>
    <col min="15604" max="15604" width="9.28515625" style="37"/>
    <col min="15605" max="15605" width="21.42578125" style="37" customWidth="1"/>
    <col min="15606" max="15608" width="9.28515625" style="37"/>
    <col min="15609" max="15609" width="10.42578125" style="37" customWidth="1"/>
    <col min="15610" max="15850" width="9.28515625" style="37"/>
    <col min="15851" max="15851" width="13" style="37" customWidth="1"/>
    <col min="15852" max="15852" width="26.42578125" style="37" customWidth="1"/>
    <col min="15853" max="15853" width="6" style="37" customWidth="1"/>
    <col min="15854" max="15854" width="27.28515625" style="37" customWidth="1"/>
    <col min="15855" max="15855" width="6" style="37" customWidth="1"/>
    <col min="15856" max="15856" width="9.28515625" style="37"/>
    <col min="15857" max="15859" width="11.42578125" style="37" customWidth="1"/>
    <col min="15860" max="15860" width="9.28515625" style="37"/>
    <col min="15861" max="15861" width="21.42578125" style="37" customWidth="1"/>
    <col min="15862" max="15864" width="9.28515625" style="37"/>
    <col min="15865" max="15865" width="10.42578125" style="37" customWidth="1"/>
    <col min="15866" max="16106" width="9.28515625" style="37"/>
    <col min="16107" max="16107" width="13" style="37" customWidth="1"/>
    <col min="16108" max="16108" width="26.42578125" style="37" customWidth="1"/>
    <col min="16109" max="16109" width="6" style="37" customWidth="1"/>
    <col min="16110" max="16110" width="27.28515625" style="37" customWidth="1"/>
    <col min="16111" max="16111" width="6" style="37" customWidth="1"/>
    <col min="16112" max="16112" width="9.28515625" style="37"/>
    <col min="16113" max="16115" width="11.42578125" style="37" customWidth="1"/>
    <col min="16116" max="16116" width="9.28515625" style="37"/>
    <col min="16117" max="16117" width="21.42578125" style="37" customWidth="1"/>
    <col min="16118" max="16120" width="9.28515625" style="37"/>
    <col min="16121" max="16121" width="10.42578125" style="37" customWidth="1"/>
    <col min="16122" max="16384" width="9.28515625" style="37"/>
  </cols>
  <sheetData>
    <row r="1" spans="1:4" ht="102" customHeight="1" thickTop="1" thickBot="1">
      <c r="A1" s="1168" t="s">
        <v>137</v>
      </c>
      <c r="B1" s="263" t="s">
        <v>544</v>
      </c>
      <c r="C1" s="264"/>
      <c r="D1" s="263" t="s">
        <v>544</v>
      </c>
    </row>
    <row r="2" spans="1:4" ht="53.25" customHeight="1" thickTop="1" thickBot="1">
      <c r="B2" s="263" t="s">
        <v>169</v>
      </c>
      <c r="C2" s="264"/>
      <c r="D2" s="263" t="s">
        <v>174</v>
      </c>
    </row>
    <row r="3" spans="1:4" ht="24.6" customHeight="1" thickTop="1" thickBot="1">
      <c r="B3" s="315" t="s">
        <v>87</v>
      </c>
      <c r="C3" s="264"/>
      <c r="D3" s="265"/>
    </row>
    <row r="4" spans="1:4" ht="39" customHeight="1" thickBot="1">
      <c r="B4" s="1308" t="s">
        <v>818</v>
      </c>
      <c r="D4" s="265" t="s">
        <v>550</v>
      </c>
    </row>
    <row r="5" spans="1:4" ht="113.25" customHeight="1" thickTop="1" thickBot="1">
      <c r="A5" s="269"/>
      <c r="B5" s="1108" t="s">
        <v>263</v>
      </c>
      <c r="C5" s="264"/>
      <c r="D5" s="330" t="s">
        <v>263</v>
      </c>
    </row>
    <row r="6" spans="1:4" ht="14.25" customHeight="1" thickTop="1">
      <c r="A6" s="196">
        <v>1954</v>
      </c>
      <c r="B6" s="1270"/>
      <c r="C6" s="121"/>
      <c r="D6" s="1270"/>
    </row>
    <row r="7" spans="1:4" ht="14.25" customHeight="1">
      <c r="A7" s="196">
        <v>1955</v>
      </c>
      <c r="B7" s="1271"/>
      <c r="C7" s="121"/>
      <c r="D7" s="1271"/>
    </row>
    <row r="8" spans="1:4" ht="14.25" customHeight="1">
      <c r="A8" s="196">
        <v>1956</v>
      </c>
      <c r="B8" s="1271"/>
      <c r="C8" s="121"/>
      <c r="D8" s="1271"/>
    </row>
    <row r="9" spans="1:4" ht="14.25" customHeight="1">
      <c r="A9" s="196">
        <v>1957</v>
      </c>
      <c r="B9" s="1271"/>
      <c r="C9" s="121"/>
      <c r="D9" s="1271"/>
    </row>
    <row r="10" spans="1:4" ht="14.25" customHeight="1">
      <c r="A10" s="196">
        <v>1958</v>
      </c>
      <c r="B10" s="1271"/>
      <c r="C10" s="121"/>
      <c r="D10" s="1271"/>
    </row>
    <row r="11" spans="1:4" ht="14.25" customHeight="1">
      <c r="A11" s="196">
        <v>1959</v>
      </c>
      <c r="B11" s="1271"/>
      <c r="C11" s="121"/>
      <c r="D11" s="1271"/>
    </row>
    <row r="12" spans="1:4" ht="14.25" customHeight="1">
      <c r="A12" s="196">
        <v>1960</v>
      </c>
      <c r="B12" s="1271"/>
      <c r="C12" s="121"/>
      <c r="D12" s="1271"/>
    </row>
    <row r="13" spans="1:4" ht="14.25" customHeight="1">
      <c r="A13" s="196">
        <v>1961</v>
      </c>
      <c r="B13" s="1309"/>
      <c r="C13" s="348"/>
      <c r="D13" s="1309"/>
    </row>
    <row r="14" spans="1:4" ht="14.25" customHeight="1">
      <c r="A14" s="196">
        <v>1962</v>
      </c>
      <c r="B14" s="1309"/>
      <c r="C14" s="348"/>
      <c r="D14" s="1309"/>
    </row>
    <row r="15" spans="1:4" ht="14.25" customHeight="1">
      <c r="A15" s="196">
        <v>1963</v>
      </c>
      <c r="B15" s="1309"/>
      <c r="C15" s="348"/>
      <c r="D15" s="1309"/>
    </row>
    <row r="16" spans="1:4" ht="14.25" customHeight="1" thickBot="1">
      <c r="A16" s="483">
        <v>1964</v>
      </c>
      <c r="B16" s="1310">
        <v>5.2676324867161766</v>
      </c>
      <c r="C16" s="348"/>
      <c r="D16" s="1310"/>
    </row>
    <row r="17" spans="1:4" ht="14.25" customHeight="1">
      <c r="A17" s="196">
        <v>1965</v>
      </c>
      <c r="B17" s="1311">
        <v>5.1571392421827023</v>
      </c>
      <c r="C17" s="348"/>
      <c r="D17" s="1311">
        <v>-2.0975883342680857</v>
      </c>
    </row>
    <row r="18" spans="1:4" ht="14.25" customHeight="1">
      <c r="A18" s="196">
        <v>1966</v>
      </c>
      <c r="B18" s="1311">
        <v>5.6499272953426898</v>
      </c>
      <c r="C18" s="348"/>
      <c r="D18" s="1311">
        <v>9.5554537121906424</v>
      </c>
    </row>
    <row r="19" spans="1:4" ht="14.25" customHeight="1">
      <c r="A19" s="196">
        <v>1967</v>
      </c>
      <c r="B19" s="1311">
        <v>10.294779676506556</v>
      </c>
      <c r="C19" s="348"/>
      <c r="D19" s="1311">
        <v>82.210834553440719</v>
      </c>
    </row>
    <row r="20" spans="1:4" ht="14.25" customHeight="1">
      <c r="A20" s="196">
        <v>1968</v>
      </c>
      <c r="B20" s="1311">
        <v>17.659420317497069</v>
      </c>
      <c r="C20" s="348"/>
      <c r="D20" s="1311">
        <v>71.537622682660867</v>
      </c>
    </row>
    <row r="21" spans="1:4" ht="14.25" customHeight="1">
      <c r="A21" s="196">
        <v>1969</v>
      </c>
      <c r="B21" s="1311">
        <v>18.430509537369712</v>
      </c>
      <c r="C21" s="348"/>
      <c r="D21" s="1311">
        <v>4.3664469501790037</v>
      </c>
    </row>
    <row r="22" spans="1:4" ht="14.25" customHeight="1">
      <c r="A22" s="196">
        <v>1970</v>
      </c>
      <c r="B22" s="1311">
        <v>19.854513384031065</v>
      </c>
      <c r="C22" s="348"/>
      <c r="D22" s="1311">
        <v>7.7263400872018329</v>
      </c>
    </row>
    <row r="23" spans="1:4" ht="14.25" customHeight="1">
      <c r="A23" s="196">
        <v>1971</v>
      </c>
      <c r="B23" s="1311">
        <v>32.764496805484988</v>
      </c>
      <c r="C23" s="348"/>
      <c r="D23" s="1311">
        <v>65.02291530266055</v>
      </c>
    </row>
    <row r="24" spans="1:4" ht="14.25" customHeight="1">
      <c r="A24" s="196">
        <v>1972</v>
      </c>
      <c r="B24" s="1311">
        <v>34.548342288086914</v>
      </c>
      <c r="C24" s="348"/>
      <c r="D24" s="1311">
        <v>5.4444464482155563</v>
      </c>
    </row>
    <row r="25" spans="1:4" ht="14.25" customHeight="1">
      <c r="A25" s="196">
        <v>1973</v>
      </c>
      <c r="B25" s="1311">
        <v>33.059342415229395</v>
      </c>
      <c r="C25" s="348"/>
      <c r="D25" s="1311">
        <v>-4.3099025141098091</v>
      </c>
    </row>
    <row r="26" spans="1:4" ht="14.25" customHeight="1">
      <c r="A26" s="196">
        <v>1974</v>
      </c>
      <c r="B26" s="1311">
        <v>53.892341429995398</v>
      </c>
      <c r="C26" s="348"/>
      <c r="D26" s="1311">
        <v>63.016979445933849</v>
      </c>
    </row>
    <row r="27" spans="1:4" ht="14.25" customHeight="1">
      <c r="A27" s="196">
        <v>1975</v>
      </c>
      <c r="B27" s="1311">
        <v>154.62790981252979</v>
      </c>
      <c r="C27" s="348"/>
      <c r="D27" s="1311">
        <v>186.92000701692839</v>
      </c>
    </row>
    <row r="28" spans="1:4" ht="14.25" customHeight="1">
      <c r="A28" s="196">
        <v>1976</v>
      </c>
      <c r="B28" s="1311">
        <v>220.72532321623348</v>
      </c>
      <c r="C28" s="348"/>
      <c r="D28" s="1311">
        <v>42.746108049859764</v>
      </c>
    </row>
    <row r="29" spans="1:4" ht="14.25" customHeight="1">
      <c r="A29" s="196">
        <v>1977</v>
      </c>
      <c r="B29" s="1311">
        <v>411.32026130682277</v>
      </c>
      <c r="C29" s="348"/>
      <c r="D29" s="1311">
        <v>86.349375465121895</v>
      </c>
    </row>
    <row r="30" spans="1:4" ht="14.25" customHeight="1">
      <c r="A30" s="196">
        <v>1978</v>
      </c>
      <c r="B30" s="1311">
        <v>747.3030377767094</v>
      </c>
      <c r="C30" s="348"/>
      <c r="D30" s="1311">
        <v>81.683984008573191</v>
      </c>
    </row>
    <row r="31" spans="1:4" ht="14.25" customHeight="1">
      <c r="A31" s="196">
        <v>1979</v>
      </c>
      <c r="B31" s="1311">
        <v>1157.1425714321906</v>
      </c>
      <c r="C31" s="348"/>
      <c r="D31" s="1311">
        <v>54.842481956822887</v>
      </c>
    </row>
    <row r="32" spans="1:4" ht="14.25" customHeight="1">
      <c r="A32" s="196">
        <v>1980</v>
      </c>
      <c r="B32" s="1312">
        <v>1921.5188835447007</v>
      </c>
      <c r="C32" s="348"/>
      <c r="D32" s="1312">
        <v>66.057228468091409</v>
      </c>
    </row>
    <row r="33" spans="1:4" ht="14.25" customHeight="1">
      <c r="A33" s="196">
        <v>1981</v>
      </c>
      <c r="B33" s="1312">
        <v>2618.7489827398872</v>
      </c>
      <c r="C33" s="348"/>
      <c r="D33" s="1312">
        <v>36.285362853628534</v>
      </c>
    </row>
    <row r="34" spans="1:4" ht="14.25" customHeight="1" thickBot="1">
      <c r="A34" s="483">
        <v>1982</v>
      </c>
      <c r="B34" s="1310">
        <v>2598.6593019156194</v>
      </c>
      <c r="C34" s="348"/>
      <c r="D34" s="1310">
        <v>-0.76714801444042191</v>
      </c>
    </row>
    <row r="35" spans="1:4" ht="14.25" customHeight="1">
      <c r="A35" s="196">
        <v>1983</v>
      </c>
      <c r="B35" s="1311">
        <v>3025.8361734633922</v>
      </c>
      <c r="C35" s="348"/>
      <c r="D35" s="1312">
        <v>16.43835616438356</v>
      </c>
    </row>
    <row r="36" spans="1:4" ht="14.25" customHeight="1">
      <c r="A36" s="196">
        <v>1984</v>
      </c>
      <c r="B36" s="1311">
        <v>3418.0506522505584</v>
      </c>
      <c r="C36" s="348"/>
      <c r="D36" s="1312">
        <v>12.962184873949557</v>
      </c>
    </row>
    <row r="37" spans="1:4" ht="14.25" customHeight="1">
      <c r="A37" s="196">
        <v>1985</v>
      </c>
      <c r="B37" s="1311">
        <v>4805.1041250440712</v>
      </c>
      <c r="C37" s="348"/>
      <c r="D37" s="1311">
        <v>40.580249209596417</v>
      </c>
    </row>
    <row r="38" spans="1:4" ht="14.25" customHeight="1">
      <c r="A38" s="196">
        <v>1986</v>
      </c>
      <c r="B38" s="1311">
        <v>5303.4771418498067</v>
      </c>
      <c r="C38" s="348"/>
      <c r="D38" s="1311">
        <v>10.371742293954235</v>
      </c>
    </row>
    <row r="39" spans="1:4" ht="14.25" customHeight="1">
      <c r="A39" s="196">
        <v>1987</v>
      </c>
      <c r="B39" s="1311">
        <v>5745.2746503701974</v>
      </c>
      <c r="C39" s="348"/>
      <c r="D39" s="1311">
        <v>8.3303368093012189</v>
      </c>
    </row>
    <row r="40" spans="1:4" ht="14.25" customHeight="1">
      <c r="A40" s="196">
        <v>1988</v>
      </c>
      <c r="B40" s="1311">
        <v>6256.9969444117996</v>
      </c>
      <c r="C40" s="348"/>
      <c r="D40" s="1311">
        <v>8.9068377959725442</v>
      </c>
    </row>
    <row r="41" spans="1:4" ht="14.25" customHeight="1">
      <c r="A41" s="196">
        <v>1989</v>
      </c>
      <c r="B41" s="1311">
        <v>6965.1443177811734</v>
      </c>
      <c r="C41" s="348"/>
      <c r="D41" s="1311">
        <v>11.317687696840405</v>
      </c>
    </row>
    <row r="42" spans="1:4" ht="14.25" customHeight="1">
      <c r="A42" s="196">
        <v>1990</v>
      </c>
      <c r="B42" s="1311">
        <v>8215.5266188741334</v>
      </c>
      <c r="C42" s="348"/>
      <c r="D42" s="1311">
        <v>17.951994158985119</v>
      </c>
    </row>
    <row r="43" spans="1:4" ht="14.25" customHeight="1">
      <c r="A43" s="196">
        <v>1991</v>
      </c>
      <c r="B43" s="1311">
        <v>10261.144435303797</v>
      </c>
      <c r="C43" s="348"/>
      <c r="D43" s="1311">
        <v>24.899411946765724</v>
      </c>
    </row>
    <row r="44" spans="1:4" ht="14.25" customHeight="1">
      <c r="A44" s="196">
        <v>1992</v>
      </c>
      <c r="B44" s="1311">
        <v>12000.364555176873</v>
      </c>
      <c r="C44" s="348"/>
      <c r="D44" s="1311">
        <v>16.949572543674883</v>
      </c>
    </row>
    <row r="45" spans="1:4" ht="14.25" customHeight="1">
      <c r="A45" s="196">
        <v>1993</v>
      </c>
      <c r="B45" s="1311">
        <v>13571.765189799038</v>
      </c>
      <c r="C45" s="348"/>
      <c r="D45" s="1311">
        <v>13.094607479605891</v>
      </c>
    </row>
    <row r="46" spans="1:4" ht="14.25" customHeight="1">
      <c r="A46" s="196">
        <v>1994</v>
      </c>
      <c r="B46" s="1311">
        <v>12948.163238923495</v>
      </c>
      <c r="C46" s="348"/>
      <c r="D46" s="1312">
        <v>-4.5948477751756478</v>
      </c>
    </row>
    <row r="47" spans="1:4" ht="14.25" customHeight="1" thickBot="1">
      <c r="A47" s="483">
        <v>1995</v>
      </c>
      <c r="B47" s="1310">
        <v>10818</v>
      </c>
      <c r="C47" s="348"/>
      <c r="D47" s="1310">
        <v>-16.451470371643197</v>
      </c>
    </row>
    <row r="48" spans="1:4" ht="14.25" customHeight="1">
      <c r="A48" s="196">
        <v>1996</v>
      </c>
      <c r="B48" s="1311">
        <v>9950</v>
      </c>
      <c r="C48" s="348"/>
      <c r="D48" s="1311">
        <v>-8.02366426326493</v>
      </c>
    </row>
    <row r="49" spans="1:4" ht="14.25" customHeight="1">
      <c r="A49" s="196">
        <v>1997</v>
      </c>
      <c r="B49" s="1311">
        <v>9497</v>
      </c>
      <c r="C49" s="348"/>
      <c r="D49" s="1311">
        <v>-4.5527638190954729</v>
      </c>
    </row>
    <row r="50" spans="1:4" ht="14.25" customHeight="1">
      <c r="A50" s="196">
        <v>1998</v>
      </c>
      <c r="B50" s="1311">
        <v>8864</v>
      </c>
      <c r="C50" s="348"/>
      <c r="D50" s="1312">
        <v>-6.6652627145414307</v>
      </c>
    </row>
    <row r="51" spans="1:4" ht="14.25" customHeight="1">
      <c r="A51" s="196">
        <v>1999</v>
      </c>
      <c r="B51" s="1311">
        <v>8501</v>
      </c>
      <c r="C51" s="348"/>
      <c r="D51" s="1312">
        <v>-4.0952166064981981</v>
      </c>
    </row>
    <row r="52" spans="1:4" ht="14.25" customHeight="1">
      <c r="A52" s="196">
        <v>2000</v>
      </c>
      <c r="B52" s="1311">
        <v>8731</v>
      </c>
      <c r="C52" s="348"/>
      <c r="D52" s="1311">
        <v>2.7055640512880785</v>
      </c>
    </row>
    <row r="53" spans="1:4" ht="14.25" customHeight="1">
      <c r="A53" s="196">
        <v>2001</v>
      </c>
      <c r="B53" s="1311">
        <v>9597</v>
      </c>
      <c r="C53" s="348"/>
      <c r="D53" s="1311">
        <v>9.91868056350933</v>
      </c>
    </row>
    <row r="54" spans="1:4" ht="14.25" customHeight="1">
      <c r="A54" s="196">
        <v>2002</v>
      </c>
      <c r="B54" s="1311">
        <v>11091</v>
      </c>
      <c r="C54" s="348"/>
      <c r="D54" s="1311">
        <v>15.567364801500471</v>
      </c>
    </row>
    <row r="55" spans="1:4" ht="15">
      <c r="A55" s="196">
        <v>2003</v>
      </c>
      <c r="B55" s="1311">
        <v>11714</v>
      </c>
      <c r="C55" s="348"/>
      <c r="D55" s="1311">
        <v>5.6171670724010525</v>
      </c>
    </row>
    <row r="56" spans="1:4" ht="14.25" customHeight="1">
      <c r="A56" s="196">
        <v>2004</v>
      </c>
      <c r="B56" s="1311">
        <v>12719</v>
      </c>
      <c r="C56" s="348"/>
      <c r="D56" s="1311">
        <v>8.5794775482328944</v>
      </c>
    </row>
    <row r="57" spans="1:4" ht="14.25" customHeight="1">
      <c r="A57" s="196">
        <v>2005</v>
      </c>
      <c r="B57" s="1311">
        <v>13527</v>
      </c>
      <c r="C57" s="348"/>
      <c r="D57" s="1311">
        <v>6.3527006840160327</v>
      </c>
    </row>
    <row r="58" spans="1:4" ht="14.25" customHeight="1">
      <c r="A58" s="196">
        <v>2006</v>
      </c>
      <c r="B58" s="1311">
        <v>14585</v>
      </c>
      <c r="C58" s="348"/>
      <c r="D58" s="1311">
        <v>7.821394248539959</v>
      </c>
    </row>
    <row r="59" spans="1:4" ht="14.25" customHeight="1">
      <c r="A59" s="196">
        <v>2007</v>
      </c>
      <c r="B59" s="1311">
        <v>15970</v>
      </c>
      <c r="C59" s="348"/>
      <c r="D59" s="1311">
        <v>9.4960575934178948</v>
      </c>
    </row>
    <row r="60" spans="1:4" ht="15">
      <c r="A60" s="196">
        <v>2008</v>
      </c>
      <c r="B60" s="1311">
        <v>21818</v>
      </c>
      <c r="C60" s="348"/>
      <c r="D60" s="1311">
        <v>36.618659987476512</v>
      </c>
    </row>
    <row r="61" spans="1:4" ht="15">
      <c r="A61" s="196">
        <v>2009</v>
      </c>
      <c r="B61" s="1311">
        <v>32500</v>
      </c>
      <c r="C61" s="348"/>
      <c r="D61" s="1311">
        <v>48.959574663122197</v>
      </c>
    </row>
    <row r="62" spans="1:4" ht="15">
      <c r="A62" s="560">
        <v>2010</v>
      </c>
      <c r="B62" s="1311">
        <v>33985</v>
      </c>
      <c r="C62" s="1313"/>
      <c r="D62" s="1311">
        <v>4.5692307692307699</v>
      </c>
    </row>
    <row r="63" spans="1:4" ht="15">
      <c r="A63" s="196">
        <v>2011</v>
      </c>
      <c r="B63" s="1311">
        <v>32298</v>
      </c>
      <c r="C63" s="1313"/>
      <c r="D63" s="1311">
        <v>-4.9639546858908368</v>
      </c>
    </row>
    <row r="64" spans="1:4" ht="15">
      <c r="A64" s="196">
        <v>2012</v>
      </c>
      <c r="B64" s="1311">
        <v>34186</v>
      </c>
      <c r="C64" s="1313"/>
      <c r="D64" s="1311">
        <v>5.8455631927673446</v>
      </c>
    </row>
    <row r="65" spans="1:4" ht="15">
      <c r="A65" s="196">
        <v>2013</v>
      </c>
      <c r="B65" s="1311">
        <v>61841</v>
      </c>
      <c r="C65" s="1313"/>
      <c r="D65" s="1311">
        <v>80.89568829345346</v>
      </c>
    </row>
    <row r="66" spans="1:4" ht="15">
      <c r="A66" s="196">
        <v>2014</v>
      </c>
      <c r="B66" s="1311">
        <v>27301</v>
      </c>
      <c r="C66" s="1313"/>
      <c r="D66" s="1311">
        <v>-55.85291311589399</v>
      </c>
    </row>
    <row r="67" spans="1:4" ht="15">
      <c r="A67" s="196">
        <v>2015</v>
      </c>
      <c r="B67" s="1311">
        <v>22198</v>
      </c>
      <c r="C67" s="1313"/>
      <c r="D67" s="1311">
        <v>-18.69162301747189</v>
      </c>
    </row>
    <row r="68" spans="1:4" ht="15">
      <c r="A68" s="196">
        <v>2016</v>
      </c>
      <c r="B68" s="1311">
        <v>20095</v>
      </c>
      <c r="C68" s="1313"/>
      <c r="D68" s="1311">
        <v>-9.4738264708532309</v>
      </c>
    </row>
    <row r="69" spans="1:4" ht="15">
      <c r="A69" s="196">
        <v>2017</v>
      </c>
      <c r="B69" s="1311">
        <v>18415</v>
      </c>
      <c r="C69" s="1313"/>
      <c r="D69" s="1311">
        <v>-8.3602886290121923</v>
      </c>
    </row>
    <row r="70" spans="1:4" ht="15">
      <c r="A70" s="196">
        <v>2018</v>
      </c>
      <c r="B70" s="1311">
        <v>18304</v>
      </c>
      <c r="C70" s="1313"/>
      <c r="D70" s="1311">
        <v>-0.60276948140103315</v>
      </c>
    </row>
    <row r="71" spans="1:4" ht="15">
      <c r="A71" s="196">
        <f>+'Parados registrados_PR'!A71</f>
        <v>2019</v>
      </c>
      <c r="B71" s="1311">
        <v>19758</v>
      </c>
      <c r="C71" s="1313"/>
      <c r="D71" s="1311">
        <v>7.9436188811188746</v>
      </c>
    </row>
    <row r="72" spans="1:4" ht="15">
      <c r="A72" s="196" t="str">
        <f>+'Parados registrados_PR'!A72</f>
        <v>2020(A)</v>
      </c>
      <c r="B72" s="1311">
        <v>34318.31581</v>
      </c>
      <c r="C72" s="119"/>
      <c r="D72" s="1311">
        <v>73.693267587812542</v>
      </c>
    </row>
    <row r="73" spans="1:4" ht="15">
      <c r="A73" s="196"/>
    </row>
    <row r="74" spans="1:4" ht="15">
      <c r="A74" s="196"/>
    </row>
    <row r="75" spans="1:4" ht="15">
      <c r="A75" s="196"/>
    </row>
    <row r="76" spans="1:4" ht="15">
      <c r="A76" s="196"/>
    </row>
    <row r="77" spans="1:4" ht="15">
      <c r="A77" s="196"/>
    </row>
    <row r="78" spans="1:4" ht="15">
      <c r="A78" s="196"/>
    </row>
    <row r="79" spans="1:4" ht="15">
      <c r="A79" s="196"/>
    </row>
    <row r="80" spans="1:4" ht="15">
      <c r="A80" s="196"/>
    </row>
  </sheetData>
  <hyperlinks>
    <hyperlink ref="A1" location="'INDICE DE CUADROS'!A1" display="Índice"/>
  </hyperlinks>
  <pageMargins left="0.75" right="0.75" top="1" bottom="1" header="0" footer="0"/>
  <pageSetup paperSize="9" scale="44" orientation="landscape" verticalDpi="98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tabColor rgb="FF93F77B"/>
    <pageSetUpPr fitToPage="1"/>
  </sheetPr>
  <dimension ref="A1:AB80"/>
  <sheetViews>
    <sheetView zoomScale="40" zoomScaleNormal="40" workbookViewId="0">
      <pane ySplit="5" topLeftCell="A6" activePane="bottomLeft" state="frozen"/>
      <selection activeCell="B86" sqref="B86"/>
      <selection pane="bottomLeft" activeCell="G25" sqref="G25"/>
    </sheetView>
  </sheetViews>
  <sheetFormatPr baseColWidth="10" defaultColWidth="9.28515625" defaultRowHeight="12.75"/>
  <cols>
    <col min="1" max="1" width="13" style="37" customWidth="1"/>
    <col min="2" max="2" width="8.7109375" style="271" customWidth="1"/>
    <col min="3" max="4" width="11.28515625" style="271" customWidth="1"/>
    <col min="5" max="5" width="8.7109375" style="271" customWidth="1"/>
    <col min="6" max="6" width="10.7109375" style="271" customWidth="1"/>
    <col min="7" max="7" width="10.28515625" style="271" customWidth="1"/>
    <col min="8" max="8" width="13" style="271" customWidth="1"/>
    <col min="9" max="9" width="14.28515625" style="271" customWidth="1"/>
    <col min="10" max="10" width="6" style="271" customWidth="1"/>
    <col min="11" max="11" width="8.7109375" style="271" customWidth="1"/>
    <col min="12" max="12" width="10.7109375" style="271" customWidth="1"/>
    <col min="13" max="13" width="10.28515625" style="271" customWidth="1"/>
    <col min="14" max="14" width="10.7109375" style="271" customWidth="1"/>
    <col min="15" max="15" width="11.5703125" style="271" customWidth="1"/>
    <col min="16" max="17" width="8.7109375" style="271" customWidth="1"/>
    <col min="18" max="18" width="14.7109375" style="271" customWidth="1"/>
    <col min="19" max="28" width="9.28515625" style="376"/>
    <col min="29" max="264" width="9.28515625" style="3"/>
    <col min="265" max="265" width="13" style="3" customWidth="1"/>
    <col min="266" max="273" width="8.7109375" style="3" customWidth="1"/>
    <col min="274" max="274" width="6" style="3" customWidth="1"/>
    <col min="275" max="282" width="8.7109375" style="3" customWidth="1"/>
    <col min="283" max="283" width="6" style="3" customWidth="1"/>
    <col min="284" max="520" width="9.28515625" style="3"/>
    <col min="521" max="521" width="13" style="3" customWidth="1"/>
    <col min="522" max="529" width="8.7109375" style="3" customWidth="1"/>
    <col min="530" max="530" width="6" style="3" customWidth="1"/>
    <col min="531" max="538" width="8.7109375" style="3" customWidth="1"/>
    <col min="539" max="539" width="6" style="3" customWidth="1"/>
    <col min="540" max="776" width="9.28515625" style="3"/>
    <col min="777" max="777" width="13" style="3" customWidth="1"/>
    <col min="778" max="785" width="8.7109375" style="3" customWidth="1"/>
    <col min="786" max="786" width="6" style="3" customWidth="1"/>
    <col min="787" max="794" width="8.7109375" style="3" customWidth="1"/>
    <col min="795" max="795" width="6" style="3" customWidth="1"/>
    <col min="796" max="1032" width="9.28515625" style="3"/>
    <col min="1033" max="1033" width="13" style="3" customWidth="1"/>
    <col min="1034" max="1041" width="8.7109375" style="3" customWidth="1"/>
    <col min="1042" max="1042" width="6" style="3" customWidth="1"/>
    <col min="1043" max="1050" width="8.7109375" style="3" customWidth="1"/>
    <col min="1051" max="1051" width="6" style="3" customWidth="1"/>
    <col min="1052" max="1288" width="9.28515625" style="3"/>
    <col min="1289" max="1289" width="13" style="3" customWidth="1"/>
    <col min="1290" max="1297" width="8.7109375" style="3" customWidth="1"/>
    <col min="1298" max="1298" width="6" style="3" customWidth="1"/>
    <col min="1299" max="1306" width="8.7109375" style="3" customWidth="1"/>
    <col min="1307" max="1307" width="6" style="3" customWidth="1"/>
    <col min="1308" max="1544" width="9.28515625" style="3"/>
    <col min="1545" max="1545" width="13" style="3" customWidth="1"/>
    <col min="1546" max="1553" width="8.7109375" style="3" customWidth="1"/>
    <col min="1554" max="1554" width="6" style="3" customWidth="1"/>
    <col min="1555" max="1562" width="8.7109375" style="3" customWidth="1"/>
    <col min="1563" max="1563" width="6" style="3" customWidth="1"/>
    <col min="1564" max="1800" width="9.28515625" style="3"/>
    <col min="1801" max="1801" width="13" style="3" customWidth="1"/>
    <col min="1802" max="1809" width="8.7109375" style="3" customWidth="1"/>
    <col min="1810" max="1810" width="6" style="3" customWidth="1"/>
    <col min="1811" max="1818" width="8.7109375" style="3" customWidth="1"/>
    <col min="1819" max="1819" width="6" style="3" customWidth="1"/>
    <col min="1820" max="2056" width="9.28515625" style="3"/>
    <col min="2057" max="2057" width="13" style="3" customWidth="1"/>
    <col min="2058" max="2065" width="8.7109375" style="3" customWidth="1"/>
    <col min="2066" max="2066" width="6" style="3" customWidth="1"/>
    <col min="2067" max="2074" width="8.7109375" style="3" customWidth="1"/>
    <col min="2075" max="2075" width="6" style="3" customWidth="1"/>
    <col min="2076" max="2312" width="9.28515625" style="3"/>
    <col min="2313" max="2313" width="13" style="3" customWidth="1"/>
    <col min="2314" max="2321" width="8.7109375" style="3" customWidth="1"/>
    <col min="2322" max="2322" width="6" style="3" customWidth="1"/>
    <col min="2323" max="2330" width="8.7109375" style="3" customWidth="1"/>
    <col min="2331" max="2331" width="6" style="3" customWidth="1"/>
    <col min="2332" max="2568" width="9.28515625" style="3"/>
    <col min="2569" max="2569" width="13" style="3" customWidth="1"/>
    <col min="2570" max="2577" width="8.7109375" style="3" customWidth="1"/>
    <col min="2578" max="2578" width="6" style="3" customWidth="1"/>
    <col min="2579" max="2586" width="8.7109375" style="3" customWidth="1"/>
    <col min="2587" max="2587" width="6" style="3" customWidth="1"/>
    <col min="2588" max="2824" width="9.28515625" style="3"/>
    <col min="2825" max="2825" width="13" style="3" customWidth="1"/>
    <col min="2826" max="2833" width="8.7109375" style="3" customWidth="1"/>
    <col min="2834" max="2834" width="6" style="3" customWidth="1"/>
    <col min="2835" max="2842" width="8.7109375" style="3" customWidth="1"/>
    <col min="2843" max="2843" width="6" style="3" customWidth="1"/>
    <col min="2844" max="3080" width="9.28515625" style="3"/>
    <col min="3081" max="3081" width="13" style="3" customWidth="1"/>
    <col min="3082" max="3089" width="8.7109375" style="3" customWidth="1"/>
    <col min="3090" max="3090" width="6" style="3" customWidth="1"/>
    <col min="3091" max="3098" width="8.7109375" style="3" customWidth="1"/>
    <col min="3099" max="3099" width="6" style="3" customWidth="1"/>
    <col min="3100" max="3336" width="9.28515625" style="3"/>
    <col min="3337" max="3337" width="13" style="3" customWidth="1"/>
    <col min="3338" max="3345" width="8.7109375" style="3" customWidth="1"/>
    <col min="3346" max="3346" width="6" style="3" customWidth="1"/>
    <col min="3347" max="3354" width="8.7109375" style="3" customWidth="1"/>
    <col min="3355" max="3355" width="6" style="3" customWidth="1"/>
    <col min="3356" max="3592" width="9.28515625" style="3"/>
    <col min="3593" max="3593" width="13" style="3" customWidth="1"/>
    <col min="3594" max="3601" width="8.7109375" style="3" customWidth="1"/>
    <col min="3602" max="3602" width="6" style="3" customWidth="1"/>
    <col min="3603" max="3610" width="8.7109375" style="3" customWidth="1"/>
    <col min="3611" max="3611" width="6" style="3" customWidth="1"/>
    <col min="3612" max="3848" width="9.28515625" style="3"/>
    <col min="3849" max="3849" width="13" style="3" customWidth="1"/>
    <col min="3850" max="3857" width="8.7109375" style="3" customWidth="1"/>
    <col min="3858" max="3858" width="6" style="3" customWidth="1"/>
    <col min="3859" max="3866" width="8.7109375" style="3" customWidth="1"/>
    <col min="3867" max="3867" width="6" style="3" customWidth="1"/>
    <col min="3868" max="4104" width="9.28515625" style="3"/>
    <col min="4105" max="4105" width="13" style="3" customWidth="1"/>
    <col min="4106" max="4113" width="8.7109375" style="3" customWidth="1"/>
    <col min="4114" max="4114" width="6" style="3" customWidth="1"/>
    <col min="4115" max="4122" width="8.7109375" style="3" customWidth="1"/>
    <col min="4123" max="4123" width="6" style="3" customWidth="1"/>
    <col min="4124" max="4360" width="9.28515625" style="3"/>
    <col min="4361" max="4361" width="13" style="3" customWidth="1"/>
    <col min="4362" max="4369" width="8.7109375" style="3" customWidth="1"/>
    <col min="4370" max="4370" width="6" style="3" customWidth="1"/>
    <col min="4371" max="4378" width="8.7109375" style="3" customWidth="1"/>
    <col min="4379" max="4379" width="6" style="3" customWidth="1"/>
    <col min="4380" max="4616" width="9.28515625" style="3"/>
    <col min="4617" max="4617" width="13" style="3" customWidth="1"/>
    <col min="4618" max="4625" width="8.7109375" style="3" customWidth="1"/>
    <col min="4626" max="4626" width="6" style="3" customWidth="1"/>
    <col min="4627" max="4634" width="8.7109375" style="3" customWidth="1"/>
    <col min="4635" max="4635" width="6" style="3" customWidth="1"/>
    <col min="4636" max="4872" width="9.28515625" style="3"/>
    <col min="4873" max="4873" width="13" style="3" customWidth="1"/>
    <col min="4874" max="4881" width="8.7109375" style="3" customWidth="1"/>
    <col min="4882" max="4882" width="6" style="3" customWidth="1"/>
    <col min="4883" max="4890" width="8.7109375" style="3" customWidth="1"/>
    <col min="4891" max="4891" width="6" style="3" customWidth="1"/>
    <col min="4892" max="5128" width="9.28515625" style="3"/>
    <col min="5129" max="5129" width="13" style="3" customWidth="1"/>
    <col min="5130" max="5137" width="8.7109375" style="3" customWidth="1"/>
    <col min="5138" max="5138" width="6" style="3" customWidth="1"/>
    <col min="5139" max="5146" width="8.7109375" style="3" customWidth="1"/>
    <col min="5147" max="5147" width="6" style="3" customWidth="1"/>
    <col min="5148" max="5384" width="9.28515625" style="3"/>
    <col min="5385" max="5385" width="13" style="3" customWidth="1"/>
    <col min="5386" max="5393" width="8.7109375" style="3" customWidth="1"/>
    <col min="5394" max="5394" width="6" style="3" customWidth="1"/>
    <col min="5395" max="5402" width="8.7109375" style="3" customWidth="1"/>
    <col min="5403" max="5403" width="6" style="3" customWidth="1"/>
    <col min="5404" max="5640" width="9.28515625" style="3"/>
    <col min="5641" max="5641" width="13" style="3" customWidth="1"/>
    <col min="5642" max="5649" width="8.7109375" style="3" customWidth="1"/>
    <col min="5650" max="5650" width="6" style="3" customWidth="1"/>
    <col min="5651" max="5658" width="8.7109375" style="3" customWidth="1"/>
    <col min="5659" max="5659" width="6" style="3" customWidth="1"/>
    <col min="5660" max="5896" width="9.28515625" style="3"/>
    <col min="5897" max="5897" width="13" style="3" customWidth="1"/>
    <col min="5898" max="5905" width="8.7109375" style="3" customWidth="1"/>
    <col min="5906" max="5906" width="6" style="3" customWidth="1"/>
    <col min="5907" max="5914" width="8.7109375" style="3" customWidth="1"/>
    <col min="5915" max="5915" width="6" style="3" customWidth="1"/>
    <col min="5916" max="6152" width="9.28515625" style="3"/>
    <col min="6153" max="6153" width="13" style="3" customWidth="1"/>
    <col min="6154" max="6161" width="8.7109375" style="3" customWidth="1"/>
    <col min="6162" max="6162" width="6" style="3" customWidth="1"/>
    <col min="6163" max="6170" width="8.7109375" style="3" customWidth="1"/>
    <col min="6171" max="6171" width="6" style="3" customWidth="1"/>
    <col min="6172" max="6408" width="9.28515625" style="3"/>
    <col min="6409" max="6409" width="13" style="3" customWidth="1"/>
    <col min="6410" max="6417" width="8.7109375" style="3" customWidth="1"/>
    <col min="6418" max="6418" width="6" style="3" customWidth="1"/>
    <col min="6419" max="6426" width="8.7109375" style="3" customWidth="1"/>
    <col min="6427" max="6427" width="6" style="3" customWidth="1"/>
    <col min="6428" max="6664" width="9.28515625" style="3"/>
    <col min="6665" max="6665" width="13" style="3" customWidth="1"/>
    <col min="6666" max="6673" width="8.7109375" style="3" customWidth="1"/>
    <col min="6674" max="6674" width="6" style="3" customWidth="1"/>
    <col min="6675" max="6682" width="8.7109375" style="3" customWidth="1"/>
    <col min="6683" max="6683" width="6" style="3" customWidth="1"/>
    <col min="6684" max="6920" width="9.28515625" style="3"/>
    <col min="6921" max="6921" width="13" style="3" customWidth="1"/>
    <col min="6922" max="6929" width="8.7109375" style="3" customWidth="1"/>
    <col min="6930" max="6930" width="6" style="3" customWidth="1"/>
    <col min="6931" max="6938" width="8.7109375" style="3" customWidth="1"/>
    <col min="6939" max="6939" width="6" style="3" customWidth="1"/>
    <col min="6940" max="7176" width="9.28515625" style="3"/>
    <col min="7177" max="7177" width="13" style="3" customWidth="1"/>
    <col min="7178" max="7185" width="8.7109375" style="3" customWidth="1"/>
    <col min="7186" max="7186" width="6" style="3" customWidth="1"/>
    <col min="7187" max="7194" width="8.7109375" style="3" customWidth="1"/>
    <col min="7195" max="7195" width="6" style="3" customWidth="1"/>
    <col min="7196" max="7432" width="9.28515625" style="3"/>
    <col min="7433" max="7433" width="13" style="3" customWidth="1"/>
    <col min="7434" max="7441" width="8.7109375" style="3" customWidth="1"/>
    <col min="7442" max="7442" width="6" style="3" customWidth="1"/>
    <col min="7443" max="7450" width="8.7109375" style="3" customWidth="1"/>
    <col min="7451" max="7451" width="6" style="3" customWidth="1"/>
    <col min="7452" max="7688" width="9.28515625" style="3"/>
    <col min="7689" max="7689" width="13" style="3" customWidth="1"/>
    <col min="7690" max="7697" width="8.7109375" style="3" customWidth="1"/>
    <col min="7698" max="7698" width="6" style="3" customWidth="1"/>
    <col min="7699" max="7706" width="8.7109375" style="3" customWidth="1"/>
    <col min="7707" max="7707" width="6" style="3" customWidth="1"/>
    <col min="7708" max="7944" width="9.28515625" style="3"/>
    <col min="7945" max="7945" width="13" style="3" customWidth="1"/>
    <col min="7946" max="7953" width="8.7109375" style="3" customWidth="1"/>
    <col min="7954" max="7954" width="6" style="3" customWidth="1"/>
    <col min="7955" max="7962" width="8.7109375" style="3" customWidth="1"/>
    <col min="7963" max="7963" width="6" style="3" customWidth="1"/>
    <col min="7964" max="8200" width="9.28515625" style="3"/>
    <col min="8201" max="8201" width="13" style="3" customWidth="1"/>
    <col min="8202" max="8209" width="8.7109375" style="3" customWidth="1"/>
    <col min="8210" max="8210" width="6" style="3" customWidth="1"/>
    <col min="8211" max="8218" width="8.7109375" style="3" customWidth="1"/>
    <col min="8219" max="8219" width="6" style="3" customWidth="1"/>
    <col min="8220" max="8456" width="9.28515625" style="3"/>
    <col min="8457" max="8457" width="13" style="3" customWidth="1"/>
    <col min="8458" max="8465" width="8.7109375" style="3" customWidth="1"/>
    <col min="8466" max="8466" width="6" style="3" customWidth="1"/>
    <col min="8467" max="8474" width="8.7109375" style="3" customWidth="1"/>
    <col min="8475" max="8475" width="6" style="3" customWidth="1"/>
    <col min="8476" max="8712" width="9.28515625" style="3"/>
    <col min="8713" max="8713" width="13" style="3" customWidth="1"/>
    <col min="8714" max="8721" width="8.7109375" style="3" customWidth="1"/>
    <col min="8722" max="8722" width="6" style="3" customWidth="1"/>
    <col min="8723" max="8730" width="8.7109375" style="3" customWidth="1"/>
    <col min="8731" max="8731" width="6" style="3" customWidth="1"/>
    <col min="8732" max="8968" width="9.28515625" style="3"/>
    <col min="8969" max="8969" width="13" style="3" customWidth="1"/>
    <col min="8970" max="8977" width="8.7109375" style="3" customWidth="1"/>
    <col min="8978" max="8978" width="6" style="3" customWidth="1"/>
    <col min="8979" max="8986" width="8.7109375" style="3" customWidth="1"/>
    <col min="8987" max="8987" width="6" style="3" customWidth="1"/>
    <col min="8988" max="9224" width="9.28515625" style="3"/>
    <col min="9225" max="9225" width="13" style="3" customWidth="1"/>
    <col min="9226" max="9233" width="8.7109375" style="3" customWidth="1"/>
    <col min="9234" max="9234" width="6" style="3" customWidth="1"/>
    <col min="9235" max="9242" width="8.7109375" style="3" customWidth="1"/>
    <col min="9243" max="9243" width="6" style="3" customWidth="1"/>
    <col min="9244" max="9480" width="9.28515625" style="3"/>
    <col min="9481" max="9481" width="13" style="3" customWidth="1"/>
    <col min="9482" max="9489" width="8.7109375" style="3" customWidth="1"/>
    <col min="9490" max="9490" width="6" style="3" customWidth="1"/>
    <col min="9491" max="9498" width="8.7109375" style="3" customWidth="1"/>
    <col min="9499" max="9499" width="6" style="3" customWidth="1"/>
    <col min="9500" max="9736" width="9.28515625" style="3"/>
    <col min="9737" max="9737" width="13" style="3" customWidth="1"/>
    <col min="9738" max="9745" width="8.7109375" style="3" customWidth="1"/>
    <col min="9746" max="9746" width="6" style="3" customWidth="1"/>
    <col min="9747" max="9754" width="8.7109375" style="3" customWidth="1"/>
    <col min="9755" max="9755" width="6" style="3" customWidth="1"/>
    <col min="9756" max="9992" width="9.28515625" style="3"/>
    <col min="9993" max="9993" width="13" style="3" customWidth="1"/>
    <col min="9994" max="10001" width="8.7109375" style="3" customWidth="1"/>
    <col min="10002" max="10002" width="6" style="3" customWidth="1"/>
    <col min="10003" max="10010" width="8.7109375" style="3" customWidth="1"/>
    <col min="10011" max="10011" width="6" style="3" customWidth="1"/>
    <col min="10012" max="10248" width="9.28515625" style="3"/>
    <col min="10249" max="10249" width="13" style="3" customWidth="1"/>
    <col min="10250" max="10257" width="8.7109375" style="3" customWidth="1"/>
    <col min="10258" max="10258" width="6" style="3" customWidth="1"/>
    <col min="10259" max="10266" width="8.7109375" style="3" customWidth="1"/>
    <col min="10267" max="10267" width="6" style="3" customWidth="1"/>
    <col min="10268" max="10504" width="9.28515625" style="3"/>
    <col min="10505" max="10505" width="13" style="3" customWidth="1"/>
    <col min="10506" max="10513" width="8.7109375" style="3" customWidth="1"/>
    <col min="10514" max="10514" width="6" style="3" customWidth="1"/>
    <col min="10515" max="10522" width="8.7109375" style="3" customWidth="1"/>
    <col min="10523" max="10523" width="6" style="3" customWidth="1"/>
    <col min="10524" max="10760" width="9.28515625" style="3"/>
    <col min="10761" max="10761" width="13" style="3" customWidth="1"/>
    <col min="10762" max="10769" width="8.7109375" style="3" customWidth="1"/>
    <col min="10770" max="10770" width="6" style="3" customWidth="1"/>
    <col min="10771" max="10778" width="8.7109375" style="3" customWidth="1"/>
    <col min="10779" max="10779" width="6" style="3" customWidth="1"/>
    <col min="10780" max="11016" width="9.28515625" style="3"/>
    <col min="11017" max="11017" width="13" style="3" customWidth="1"/>
    <col min="11018" max="11025" width="8.7109375" style="3" customWidth="1"/>
    <col min="11026" max="11026" width="6" style="3" customWidth="1"/>
    <col min="11027" max="11034" width="8.7109375" style="3" customWidth="1"/>
    <col min="11035" max="11035" width="6" style="3" customWidth="1"/>
    <col min="11036" max="11272" width="9.28515625" style="3"/>
    <col min="11273" max="11273" width="13" style="3" customWidth="1"/>
    <col min="11274" max="11281" width="8.7109375" style="3" customWidth="1"/>
    <col min="11282" max="11282" width="6" style="3" customWidth="1"/>
    <col min="11283" max="11290" width="8.7109375" style="3" customWidth="1"/>
    <col min="11291" max="11291" width="6" style="3" customWidth="1"/>
    <col min="11292" max="11528" width="9.28515625" style="3"/>
    <col min="11529" max="11529" width="13" style="3" customWidth="1"/>
    <col min="11530" max="11537" width="8.7109375" style="3" customWidth="1"/>
    <col min="11538" max="11538" width="6" style="3" customWidth="1"/>
    <col min="11539" max="11546" width="8.7109375" style="3" customWidth="1"/>
    <col min="11547" max="11547" width="6" style="3" customWidth="1"/>
    <col min="11548" max="11784" width="9.28515625" style="3"/>
    <col min="11785" max="11785" width="13" style="3" customWidth="1"/>
    <col min="11786" max="11793" width="8.7109375" style="3" customWidth="1"/>
    <col min="11794" max="11794" width="6" style="3" customWidth="1"/>
    <col min="11795" max="11802" width="8.7109375" style="3" customWidth="1"/>
    <col min="11803" max="11803" width="6" style="3" customWidth="1"/>
    <col min="11804" max="12040" width="9.28515625" style="3"/>
    <col min="12041" max="12041" width="13" style="3" customWidth="1"/>
    <col min="12042" max="12049" width="8.7109375" style="3" customWidth="1"/>
    <col min="12050" max="12050" width="6" style="3" customWidth="1"/>
    <col min="12051" max="12058" width="8.7109375" style="3" customWidth="1"/>
    <col min="12059" max="12059" width="6" style="3" customWidth="1"/>
    <col min="12060" max="12296" width="9.28515625" style="3"/>
    <col min="12297" max="12297" width="13" style="3" customWidth="1"/>
    <col min="12298" max="12305" width="8.7109375" style="3" customWidth="1"/>
    <col min="12306" max="12306" width="6" style="3" customWidth="1"/>
    <col min="12307" max="12314" width="8.7109375" style="3" customWidth="1"/>
    <col min="12315" max="12315" width="6" style="3" customWidth="1"/>
    <col min="12316" max="12552" width="9.28515625" style="3"/>
    <col min="12553" max="12553" width="13" style="3" customWidth="1"/>
    <col min="12554" max="12561" width="8.7109375" style="3" customWidth="1"/>
    <col min="12562" max="12562" width="6" style="3" customWidth="1"/>
    <col min="12563" max="12570" width="8.7109375" style="3" customWidth="1"/>
    <col min="12571" max="12571" width="6" style="3" customWidth="1"/>
    <col min="12572" max="12808" width="9.28515625" style="3"/>
    <col min="12809" max="12809" width="13" style="3" customWidth="1"/>
    <col min="12810" max="12817" width="8.7109375" style="3" customWidth="1"/>
    <col min="12818" max="12818" width="6" style="3" customWidth="1"/>
    <col min="12819" max="12826" width="8.7109375" style="3" customWidth="1"/>
    <col min="12827" max="12827" width="6" style="3" customWidth="1"/>
    <col min="12828" max="13064" width="9.28515625" style="3"/>
    <col min="13065" max="13065" width="13" style="3" customWidth="1"/>
    <col min="13066" max="13073" width="8.7109375" style="3" customWidth="1"/>
    <col min="13074" max="13074" width="6" style="3" customWidth="1"/>
    <col min="13075" max="13082" width="8.7109375" style="3" customWidth="1"/>
    <col min="13083" max="13083" width="6" style="3" customWidth="1"/>
    <col min="13084" max="13320" width="9.28515625" style="3"/>
    <col min="13321" max="13321" width="13" style="3" customWidth="1"/>
    <col min="13322" max="13329" width="8.7109375" style="3" customWidth="1"/>
    <col min="13330" max="13330" width="6" style="3" customWidth="1"/>
    <col min="13331" max="13338" width="8.7109375" style="3" customWidth="1"/>
    <col min="13339" max="13339" width="6" style="3" customWidth="1"/>
    <col min="13340" max="13576" width="9.28515625" style="3"/>
    <col min="13577" max="13577" width="13" style="3" customWidth="1"/>
    <col min="13578" max="13585" width="8.7109375" style="3" customWidth="1"/>
    <col min="13586" max="13586" width="6" style="3" customWidth="1"/>
    <col min="13587" max="13594" width="8.7109375" style="3" customWidth="1"/>
    <col min="13595" max="13595" width="6" style="3" customWidth="1"/>
    <col min="13596" max="13832" width="9.28515625" style="3"/>
    <col min="13833" max="13833" width="13" style="3" customWidth="1"/>
    <col min="13834" max="13841" width="8.7109375" style="3" customWidth="1"/>
    <col min="13842" max="13842" width="6" style="3" customWidth="1"/>
    <col min="13843" max="13850" width="8.7109375" style="3" customWidth="1"/>
    <col min="13851" max="13851" width="6" style="3" customWidth="1"/>
    <col min="13852" max="14088" width="9.28515625" style="3"/>
    <col min="14089" max="14089" width="13" style="3" customWidth="1"/>
    <col min="14090" max="14097" width="8.7109375" style="3" customWidth="1"/>
    <col min="14098" max="14098" width="6" style="3" customWidth="1"/>
    <col min="14099" max="14106" width="8.7109375" style="3" customWidth="1"/>
    <col min="14107" max="14107" width="6" style="3" customWidth="1"/>
    <col min="14108" max="14344" width="9.28515625" style="3"/>
    <col min="14345" max="14345" width="13" style="3" customWidth="1"/>
    <col min="14346" max="14353" width="8.7109375" style="3" customWidth="1"/>
    <col min="14354" max="14354" width="6" style="3" customWidth="1"/>
    <col min="14355" max="14362" width="8.7109375" style="3" customWidth="1"/>
    <col min="14363" max="14363" width="6" style="3" customWidth="1"/>
    <col min="14364" max="14600" width="9.28515625" style="3"/>
    <col min="14601" max="14601" width="13" style="3" customWidth="1"/>
    <col min="14602" max="14609" width="8.7109375" style="3" customWidth="1"/>
    <col min="14610" max="14610" width="6" style="3" customWidth="1"/>
    <col min="14611" max="14618" width="8.7109375" style="3" customWidth="1"/>
    <col min="14619" max="14619" width="6" style="3" customWidth="1"/>
    <col min="14620" max="14856" width="9.28515625" style="3"/>
    <col min="14857" max="14857" width="13" style="3" customWidth="1"/>
    <col min="14858" max="14865" width="8.7109375" style="3" customWidth="1"/>
    <col min="14866" max="14866" width="6" style="3" customWidth="1"/>
    <col min="14867" max="14874" width="8.7109375" style="3" customWidth="1"/>
    <col min="14875" max="14875" width="6" style="3" customWidth="1"/>
    <col min="14876" max="15112" width="9.28515625" style="3"/>
    <col min="15113" max="15113" width="13" style="3" customWidth="1"/>
    <col min="15114" max="15121" width="8.7109375" style="3" customWidth="1"/>
    <col min="15122" max="15122" width="6" style="3" customWidth="1"/>
    <col min="15123" max="15130" width="8.7109375" style="3" customWidth="1"/>
    <col min="15131" max="15131" width="6" style="3" customWidth="1"/>
    <col min="15132" max="15368" width="9.28515625" style="3"/>
    <col min="15369" max="15369" width="13" style="3" customWidth="1"/>
    <col min="15370" max="15377" width="8.7109375" style="3" customWidth="1"/>
    <col min="15378" max="15378" width="6" style="3" customWidth="1"/>
    <col min="15379" max="15386" width="8.7109375" style="3" customWidth="1"/>
    <col min="15387" max="15387" width="6" style="3" customWidth="1"/>
    <col min="15388" max="15624" width="9.28515625" style="3"/>
    <col min="15625" max="15625" width="13" style="3" customWidth="1"/>
    <col min="15626" max="15633" width="8.7109375" style="3" customWidth="1"/>
    <col min="15634" max="15634" width="6" style="3" customWidth="1"/>
    <col min="15635" max="15642" width="8.7109375" style="3" customWidth="1"/>
    <col min="15643" max="15643" width="6" style="3" customWidth="1"/>
    <col min="15644" max="15880" width="9.28515625" style="3"/>
    <col min="15881" max="15881" width="13" style="3" customWidth="1"/>
    <col min="15882" max="15889" width="8.7109375" style="3" customWidth="1"/>
    <col min="15890" max="15890" width="6" style="3" customWidth="1"/>
    <col min="15891" max="15898" width="8.7109375" style="3" customWidth="1"/>
    <col min="15899" max="15899" width="6" style="3" customWidth="1"/>
    <col min="15900" max="16136" width="9.28515625" style="3"/>
    <col min="16137" max="16137" width="13" style="3" customWidth="1"/>
    <col min="16138" max="16145" width="8.7109375" style="3" customWidth="1"/>
    <col min="16146" max="16146" width="6" style="3" customWidth="1"/>
    <col min="16147" max="16154" width="8.7109375" style="3" customWidth="1"/>
    <col min="16155" max="16155" width="6" style="3" customWidth="1"/>
    <col min="16156" max="16384" width="9.28515625" style="3"/>
  </cols>
  <sheetData>
    <row r="1" spans="1:28" ht="50.1" customHeight="1" thickTop="1" thickBot="1">
      <c r="A1" s="1168" t="s">
        <v>137</v>
      </c>
      <c r="B1" s="818" t="s">
        <v>545</v>
      </c>
      <c r="C1" s="819"/>
      <c r="D1" s="819"/>
      <c r="E1" s="819"/>
      <c r="F1" s="819"/>
      <c r="G1" s="819"/>
      <c r="H1" s="819"/>
      <c r="I1" s="820"/>
      <c r="J1" s="264"/>
      <c r="K1" s="1472" t="s">
        <v>545</v>
      </c>
      <c r="L1" s="1473"/>
      <c r="M1" s="1473"/>
      <c r="N1" s="1473"/>
      <c r="O1" s="1473"/>
      <c r="P1" s="1473"/>
      <c r="Q1" s="1473"/>
      <c r="R1" s="1474"/>
    </row>
    <row r="2" spans="1:28" ht="16.5" thickTop="1" thickBot="1">
      <c r="A2" s="2"/>
      <c r="B2" s="1475" t="s">
        <v>176</v>
      </c>
      <c r="C2" s="1476"/>
      <c r="D2" s="1476"/>
      <c r="E2" s="1476"/>
      <c r="F2" s="1476"/>
      <c r="G2" s="1476"/>
      <c r="H2" s="1476"/>
      <c r="I2" s="1477"/>
      <c r="J2" s="264"/>
      <c r="K2" s="1472" t="s">
        <v>138</v>
      </c>
      <c r="L2" s="1473"/>
      <c r="M2" s="1473"/>
      <c r="N2" s="1473"/>
      <c r="O2" s="1473"/>
      <c r="P2" s="1473"/>
      <c r="Q2" s="1473"/>
      <c r="R2" s="1474"/>
    </row>
    <row r="3" spans="1:28" ht="14.25" thickTop="1" thickBot="1">
      <c r="A3" s="2"/>
      <c r="B3" s="78"/>
      <c r="C3" s="78"/>
      <c r="D3" s="78"/>
      <c r="E3" s="78"/>
      <c r="F3" s="78"/>
      <c r="G3" s="78"/>
      <c r="H3" s="78"/>
      <c r="I3" s="78"/>
      <c r="J3" s="286"/>
      <c r="K3" s="78"/>
      <c r="L3" s="78"/>
      <c r="M3" s="78"/>
      <c r="N3" s="78"/>
      <c r="O3" s="78"/>
      <c r="P3" s="78"/>
      <c r="Q3" s="78"/>
      <c r="R3" s="78"/>
    </row>
    <row r="4" spans="1:28" ht="50.1" customHeight="1" thickBot="1">
      <c r="A4" s="2"/>
      <c r="B4" s="1296" t="s">
        <v>135</v>
      </c>
      <c r="C4" s="1297" t="s">
        <v>233</v>
      </c>
      <c r="D4" s="1297" t="s">
        <v>240</v>
      </c>
      <c r="E4" s="1297" t="s">
        <v>241</v>
      </c>
      <c r="F4" s="1297" t="s">
        <v>234</v>
      </c>
      <c r="G4" s="1297" t="s">
        <v>242</v>
      </c>
      <c r="H4" s="1297" t="s">
        <v>235</v>
      </c>
      <c r="I4" s="1298" t="s">
        <v>236</v>
      </c>
      <c r="J4" s="286"/>
      <c r="K4" s="1299" t="s">
        <v>135</v>
      </c>
      <c r="L4" s="1300" t="s">
        <v>233</v>
      </c>
      <c r="M4" s="1300" t="s">
        <v>240</v>
      </c>
      <c r="N4" s="1300" t="s">
        <v>241</v>
      </c>
      <c r="O4" s="1300" t="s">
        <v>234</v>
      </c>
      <c r="P4" s="1300" t="s">
        <v>242</v>
      </c>
      <c r="Q4" s="1300" t="s">
        <v>235</v>
      </c>
      <c r="R4" s="1301" t="s">
        <v>236</v>
      </c>
    </row>
    <row r="5" spans="1:28" s="271" customFormat="1" ht="40.15" customHeight="1" thickTop="1" thickBot="1">
      <c r="A5" s="269"/>
      <c r="B5" s="1109" t="s">
        <v>134</v>
      </c>
      <c r="C5" s="1110" t="s">
        <v>819</v>
      </c>
      <c r="D5" s="1110" t="s">
        <v>820</v>
      </c>
      <c r="E5" s="1110" t="s">
        <v>821</v>
      </c>
      <c r="F5" s="1110" t="s">
        <v>822</v>
      </c>
      <c r="G5" s="1110" t="s">
        <v>823</v>
      </c>
      <c r="H5" s="1110" t="s">
        <v>824</v>
      </c>
      <c r="I5" s="898" t="s">
        <v>825</v>
      </c>
      <c r="J5" s="264"/>
      <c r="K5" s="1109" t="s">
        <v>134</v>
      </c>
      <c r="L5" s="1110" t="s">
        <v>819</v>
      </c>
      <c r="M5" s="1110" t="s">
        <v>820</v>
      </c>
      <c r="N5" s="1110" t="s">
        <v>821</v>
      </c>
      <c r="O5" s="1110" t="s">
        <v>822</v>
      </c>
      <c r="P5" s="1110" t="s">
        <v>823</v>
      </c>
      <c r="Q5" s="1110" t="s">
        <v>824</v>
      </c>
      <c r="R5" s="898" t="s">
        <v>825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</row>
    <row r="6" spans="1:28" ht="14.25" customHeight="1" thickTop="1">
      <c r="A6" s="185">
        <v>1954</v>
      </c>
      <c r="B6" s="1302"/>
      <c r="C6" s="212"/>
      <c r="D6" s="212"/>
      <c r="E6" s="212"/>
      <c r="F6" s="212"/>
      <c r="G6" s="212"/>
      <c r="H6" s="212"/>
      <c r="I6" s="291"/>
      <c r="J6" s="121"/>
      <c r="K6" s="1302"/>
      <c r="L6" s="212"/>
      <c r="M6" s="212"/>
      <c r="N6" s="212"/>
      <c r="O6" s="212"/>
      <c r="P6" s="212"/>
      <c r="Q6" s="212"/>
      <c r="R6" s="291"/>
    </row>
    <row r="7" spans="1:28" ht="14.25" customHeight="1">
      <c r="A7" s="185">
        <v>1955</v>
      </c>
      <c r="B7" s="309"/>
      <c r="C7" s="212"/>
      <c r="D7" s="212"/>
      <c r="E7" s="212"/>
      <c r="F7" s="212"/>
      <c r="G7" s="212"/>
      <c r="H7" s="212"/>
      <c r="I7" s="291"/>
      <c r="J7" s="121"/>
      <c r="K7" s="309"/>
      <c r="L7" s="212"/>
      <c r="M7" s="212"/>
      <c r="N7" s="212"/>
      <c r="O7" s="212"/>
      <c r="P7" s="212"/>
      <c r="Q7" s="212"/>
      <c r="R7" s="291"/>
    </row>
    <row r="8" spans="1:28" ht="14.25" customHeight="1">
      <c r="A8" s="185">
        <v>1956</v>
      </c>
      <c r="B8" s="309"/>
      <c r="C8" s="212"/>
      <c r="D8" s="212"/>
      <c r="E8" s="212"/>
      <c r="F8" s="212"/>
      <c r="G8" s="212"/>
      <c r="H8" s="212"/>
      <c r="I8" s="291"/>
      <c r="J8" s="121"/>
      <c r="K8" s="309"/>
      <c r="L8" s="212"/>
      <c r="M8" s="212"/>
      <c r="N8" s="212"/>
      <c r="O8" s="212"/>
      <c r="P8" s="212"/>
      <c r="Q8" s="212"/>
      <c r="R8" s="291"/>
    </row>
    <row r="9" spans="1:28" ht="14.25" customHeight="1">
      <c r="A9" s="185">
        <v>1957</v>
      </c>
      <c r="B9" s="309"/>
      <c r="C9" s="212"/>
      <c r="D9" s="212"/>
      <c r="E9" s="212"/>
      <c r="F9" s="212"/>
      <c r="G9" s="212"/>
      <c r="H9" s="212"/>
      <c r="I9" s="291"/>
      <c r="J9" s="121"/>
      <c r="K9" s="309"/>
      <c r="L9" s="212"/>
      <c r="M9" s="212"/>
      <c r="N9" s="212"/>
      <c r="O9" s="212"/>
      <c r="P9" s="212"/>
      <c r="Q9" s="212"/>
      <c r="R9" s="291"/>
    </row>
    <row r="10" spans="1:28" ht="14.25" customHeight="1">
      <c r="A10" s="185">
        <v>1958</v>
      </c>
      <c r="B10" s="309"/>
      <c r="C10" s="212"/>
      <c r="D10" s="212"/>
      <c r="E10" s="212"/>
      <c r="F10" s="212"/>
      <c r="G10" s="212"/>
      <c r="H10" s="212"/>
      <c r="I10" s="291"/>
      <c r="J10" s="121"/>
      <c r="K10" s="309"/>
      <c r="L10" s="212"/>
      <c r="M10" s="212"/>
      <c r="N10" s="212"/>
      <c r="O10" s="212"/>
      <c r="P10" s="212"/>
      <c r="Q10" s="212"/>
      <c r="R10" s="291"/>
    </row>
    <row r="11" spans="1:28" ht="14.25" customHeight="1">
      <c r="A11" s="185">
        <v>1959</v>
      </c>
      <c r="B11" s="309"/>
      <c r="C11" s="212"/>
      <c r="D11" s="212"/>
      <c r="E11" s="212"/>
      <c r="F11" s="212"/>
      <c r="G11" s="212"/>
      <c r="H11" s="212"/>
      <c r="I11" s="291"/>
      <c r="J11" s="121"/>
      <c r="K11" s="309"/>
      <c r="L11" s="212"/>
      <c r="M11" s="212"/>
      <c r="N11" s="212"/>
      <c r="O11" s="212"/>
      <c r="P11" s="212"/>
      <c r="Q11" s="212"/>
      <c r="R11" s="291"/>
    </row>
    <row r="12" spans="1:28" ht="14.25" customHeight="1">
      <c r="A12" s="185">
        <v>1960</v>
      </c>
      <c r="B12" s="309"/>
      <c r="C12" s="212"/>
      <c r="D12" s="212"/>
      <c r="E12" s="212"/>
      <c r="F12" s="212"/>
      <c r="G12" s="212"/>
      <c r="H12" s="212"/>
      <c r="I12" s="291"/>
      <c r="J12" s="121"/>
      <c r="K12" s="309"/>
      <c r="L12" s="212"/>
      <c r="M12" s="212"/>
      <c r="N12" s="212"/>
      <c r="O12" s="212"/>
      <c r="P12" s="212"/>
      <c r="Q12" s="212"/>
      <c r="R12" s="291"/>
    </row>
    <row r="13" spans="1:28" ht="14.25" customHeight="1">
      <c r="A13" s="185">
        <v>1961</v>
      </c>
      <c r="B13" s="309"/>
      <c r="C13" s="212"/>
      <c r="D13" s="212"/>
      <c r="E13" s="212"/>
      <c r="F13" s="212"/>
      <c r="G13" s="212"/>
      <c r="H13" s="212"/>
      <c r="I13" s="291"/>
      <c r="J13" s="121"/>
      <c r="K13" s="309"/>
      <c r="L13" s="212"/>
      <c r="M13" s="212"/>
      <c r="N13" s="212"/>
      <c r="O13" s="212"/>
      <c r="P13" s="212"/>
      <c r="Q13" s="212"/>
      <c r="R13" s="291"/>
    </row>
    <row r="14" spans="1:28" ht="14.25" customHeight="1">
      <c r="A14" s="185">
        <v>1962</v>
      </c>
      <c r="B14" s="309"/>
      <c r="C14" s="212"/>
      <c r="D14" s="212"/>
      <c r="E14" s="212"/>
      <c r="F14" s="212"/>
      <c r="G14" s="212"/>
      <c r="H14" s="212"/>
      <c r="I14" s="291"/>
      <c r="J14" s="121"/>
      <c r="K14" s="309"/>
      <c r="L14" s="212"/>
      <c r="M14" s="212"/>
      <c r="N14" s="212"/>
      <c r="O14" s="212"/>
      <c r="P14" s="212"/>
      <c r="Q14" s="212"/>
      <c r="R14" s="291"/>
    </row>
    <row r="15" spans="1:28" ht="14.25" customHeight="1">
      <c r="A15" s="185">
        <v>1963</v>
      </c>
      <c r="B15" s="309"/>
      <c r="C15" s="212"/>
      <c r="D15" s="212"/>
      <c r="E15" s="212"/>
      <c r="F15" s="212"/>
      <c r="G15" s="212"/>
      <c r="H15" s="212"/>
      <c r="I15" s="291"/>
      <c r="J15" s="121"/>
      <c r="K15" s="309"/>
      <c r="L15" s="212"/>
      <c r="M15" s="212"/>
      <c r="N15" s="212"/>
      <c r="O15" s="212"/>
      <c r="P15" s="212"/>
      <c r="Q15" s="212"/>
      <c r="R15" s="291"/>
    </row>
    <row r="16" spans="1:28" ht="14.25" customHeight="1" thickBot="1">
      <c r="A16" s="262">
        <v>1964</v>
      </c>
      <c r="B16" s="921">
        <v>0.46043693294674454</v>
      </c>
      <c r="C16" s="1303">
        <v>0.32384805168092196</v>
      </c>
      <c r="D16" s="1303">
        <v>0.45900190021862325</v>
      </c>
      <c r="E16" s="1303">
        <v>0.47875693102955247</v>
      </c>
      <c r="F16" s="1303">
        <v>0.62500607284432319</v>
      </c>
      <c r="G16" s="1303">
        <v>0.4662558624868024</v>
      </c>
      <c r="H16" s="1303">
        <v>0.39759691714703921</v>
      </c>
      <c r="I16" s="1304">
        <v>0.7641355753428839</v>
      </c>
      <c r="J16" s="154"/>
      <c r="K16" s="921"/>
      <c r="L16" s="1305"/>
      <c r="M16" s="1305"/>
      <c r="N16" s="1305"/>
      <c r="O16" s="1305"/>
      <c r="P16" s="1305"/>
      <c r="Q16" s="1305"/>
      <c r="R16" s="1304"/>
    </row>
    <row r="17" spans="1:18" ht="14.25" customHeight="1">
      <c r="A17" s="198">
        <v>1965</v>
      </c>
      <c r="B17" s="309">
        <v>0.42433156741992573</v>
      </c>
      <c r="C17" s="1306">
        <v>0.30058596331587362</v>
      </c>
      <c r="D17" s="1306">
        <v>0.4150588667116818</v>
      </c>
      <c r="E17" s="1306">
        <v>0.44612160858856575</v>
      </c>
      <c r="F17" s="1306">
        <v>0.54822656134751224</v>
      </c>
      <c r="G17" s="1306">
        <v>0.42764735954172906</v>
      </c>
      <c r="H17" s="1306">
        <v>0.36002341780504216</v>
      </c>
      <c r="I17" s="291">
        <v>0.71818192342533216</v>
      </c>
      <c r="J17" s="121"/>
      <c r="K17" s="309">
        <v>-7.8415441819031599</v>
      </c>
      <c r="L17" s="1307">
        <v>-7.1830255715009788</v>
      </c>
      <c r="M17" s="1307">
        <v>-9.573606010347957</v>
      </c>
      <c r="N17" s="1307">
        <v>-6.8166788459449457</v>
      </c>
      <c r="O17" s="1307">
        <v>-12.284602475524299</v>
      </c>
      <c r="P17" s="1307">
        <v>-8.2805399462760008</v>
      </c>
      <c r="Q17" s="1307">
        <v>-9.4501485604078788</v>
      </c>
      <c r="R17" s="291">
        <v>-6.0138087271923375</v>
      </c>
    </row>
    <row r="18" spans="1:18" ht="14.25" customHeight="1">
      <c r="A18" s="198">
        <v>1966</v>
      </c>
      <c r="B18" s="309">
        <v>0.43018669153842498</v>
      </c>
      <c r="C18" s="1306">
        <v>0.28876345888947041</v>
      </c>
      <c r="D18" s="1306">
        <v>0.41663997873409536</v>
      </c>
      <c r="E18" s="1306">
        <v>0.45454476091650381</v>
      </c>
      <c r="F18" s="1306">
        <v>0.52312764405113776</v>
      </c>
      <c r="G18" s="1306">
        <v>0.44251255100905917</v>
      </c>
      <c r="H18" s="1306">
        <v>0.36838486543707072</v>
      </c>
      <c r="I18" s="291">
        <v>0.73943609771465257</v>
      </c>
      <c r="J18" s="121"/>
      <c r="K18" s="309">
        <v>1.3798464616008532</v>
      </c>
      <c r="L18" s="1307">
        <v>-3.9331525318031635</v>
      </c>
      <c r="M18" s="1307">
        <v>0.38093681384039346</v>
      </c>
      <c r="N18" s="1307">
        <v>1.8880843621511989</v>
      </c>
      <c r="O18" s="1307">
        <v>-4.5782016169889079</v>
      </c>
      <c r="P18" s="1307">
        <v>3.4760395769214636</v>
      </c>
      <c r="Q18" s="1307">
        <v>2.3224732666018877</v>
      </c>
      <c r="R18" s="291">
        <v>2.9594415559708986</v>
      </c>
    </row>
    <row r="19" spans="1:18" ht="14.25" customHeight="1">
      <c r="A19" s="198">
        <v>1967</v>
      </c>
      <c r="B19" s="309">
        <v>0.45007189532769798</v>
      </c>
      <c r="C19" s="1306">
        <v>0.31017374823232524</v>
      </c>
      <c r="D19" s="1306">
        <v>0.45491317885545407</v>
      </c>
      <c r="E19" s="1306">
        <v>0.48560063581538365</v>
      </c>
      <c r="F19" s="1306">
        <v>0.50576194912905403</v>
      </c>
      <c r="G19" s="1306">
        <v>0.45717506103787797</v>
      </c>
      <c r="H19" s="1306">
        <v>0.37942350031134281</v>
      </c>
      <c r="I19" s="291">
        <v>0.74633889062894554</v>
      </c>
      <c r="J19" s="121"/>
      <c r="K19" s="309">
        <v>4.6224590812328215</v>
      </c>
      <c r="L19" s="1307">
        <v>7.4144732249692424</v>
      </c>
      <c r="M19" s="1307">
        <v>9.1861564119810843</v>
      </c>
      <c r="N19" s="1307">
        <v>6.8323029037363758</v>
      </c>
      <c r="O19" s="1307">
        <v>-3.3195903752289868</v>
      </c>
      <c r="P19" s="1307">
        <v>3.3134676056947976</v>
      </c>
      <c r="Q19" s="1307">
        <v>2.9964952173524573</v>
      </c>
      <c r="R19" s="291">
        <v>0.93352122456926701</v>
      </c>
    </row>
    <row r="20" spans="1:18" ht="14.25" customHeight="1">
      <c r="A20" s="198">
        <v>1968</v>
      </c>
      <c r="B20" s="309">
        <v>0.46763198082176038</v>
      </c>
      <c r="C20" s="1306">
        <v>0.31554076059845432</v>
      </c>
      <c r="D20" s="1306">
        <v>0.44809441270830946</v>
      </c>
      <c r="E20" s="1306">
        <v>0.5083344693495262</v>
      </c>
      <c r="F20" s="1306">
        <v>0.48586608705211842</v>
      </c>
      <c r="G20" s="1306">
        <v>0.48255788473119071</v>
      </c>
      <c r="H20" s="1306">
        <v>0.39480538831085826</v>
      </c>
      <c r="I20" s="291">
        <v>0.8171848547154984</v>
      </c>
      <c r="J20" s="121"/>
      <c r="K20" s="309">
        <v>3.9016178695798986</v>
      </c>
      <c r="L20" s="1307">
        <v>1.7303245025459324</v>
      </c>
      <c r="M20" s="1307">
        <v>-1.4989159391469831</v>
      </c>
      <c r="N20" s="1307">
        <v>4.681590561752369</v>
      </c>
      <c r="O20" s="1307">
        <v>-3.9338392520823717</v>
      </c>
      <c r="P20" s="1307">
        <v>5.5521015594526713</v>
      </c>
      <c r="Q20" s="1307">
        <v>4.0540156281552386</v>
      </c>
      <c r="R20" s="291">
        <v>9.4924658189593281</v>
      </c>
    </row>
    <row r="21" spans="1:18" ht="14.25" customHeight="1">
      <c r="A21" s="198">
        <v>1969</v>
      </c>
      <c r="B21" s="309">
        <v>0.45259209704171893</v>
      </c>
      <c r="C21" s="1306">
        <v>0.30668279870602178</v>
      </c>
      <c r="D21" s="1306">
        <v>0.39172464541113794</v>
      </c>
      <c r="E21" s="1306">
        <v>0.47493049341453769</v>
      </c>
      <c r="F21" s="1306">
        <v>0.46872999913050367</v>
      </c>
      <c r="G21" s="1306">
        <v>0.47661275453345459</v>
      </c>
      <c r="H21" s="1306">
        <v>0.3911211551646841</v>
      </c>
      <c r="I21" s="291">
        <v>0.7877649657868413</v>
      </c>
      <c r="J21" s="121"/>
      <c r="K21" s="309">
        <v>-3.2161794737845306</v>
      </c>
      <c r="L21" s="1307">
        <v>-2.80723221799698</v>
      </c>
      <c r="M21" s="1307">
        <v>-12.579886224527836</v>
      </c>
      <c r="N21" s="1307">
        <v>-6.5712592690660543</v>
      </c>
      <c r="O21" s="1307">
        <v>-3.5269158268658063</v>
      </c>
      <c r="P21" s="1307">
        <v>-1.2320035348811764</v>
      </c>
      <c r="Q21" s="1307">
        <v>-0.93317701714681345</v>
      </c>
      <c r="R21" s="291">
        <v>-3.6001510256696512</v>
      </c>
    </row>
    <row r="22" spans="1:18" ht="14.25" customHeight="1">
      <c r="A22" s="198">
        <v>1970</v>
      </c>
      <c r="B22" s="309">
        <v>0.4619658701612061</v>
      </c>
      <c r="C22" s="1306">
        <v>0.3459410600892992</v>
      </c>
      <c r="D22" s="1306">
        <v>0.3780146007408306</v>
      </c>
      <c r="E22" s="1306">
        <v>0.48070679464990074</v>
      </c>
      <c r="F22" s="1306">
        <v>0.48240425057227532</v>
      </c>
      <c r="G22" s="1306">
        <v>0.4768875515309523</v>
      </c>
      <c r="H22" s="1306">
        <v>0.39487072230489367</v>
      </c>
      <c r="I22" s="291">
        <v>0.78270345061997959</v>
      </c>
      <c r="J22" s="121"/>
      <c r="K22" s="309">
        <v>2.0711305347037801</v>
      </c>
      <c r="L22" s="1307">
        <v>12.80093358640222</v>
      </c>
      <c r="M22" s="1307">
        <v>-3.4999188411844351</v>
      </c>
      <c r="N22" s="1307">
        <v>1.2162413901524838</v>
      </c>
      <c r="O22" s="1307">
        <v>2.9172981177089996</v>
      </c>
      <c r="P22" s="1307">
        <v>5.7656240812664628E-2</v>
      </c>
      <c r="Q22" s="1307">
        <v>0.95867152433388725</v>
      </c>
      <c r="R22" s="291">
        <v>-0.64251590089514643</v>
      </c>
    </row>
    <row r="23" spans="1:18" ht="14.25" customHeight="1">
      <c r="A23" s="198">
        <v>1971</v>
      </c>
      <c r="B23" s="309">
        <v>0.46983032990313373</v>
      </c>
      <c r="C23" s="1306">
        <v>0.32711186705756284</v>
      </c>
      <c r="D23" s="1306">
        <v>0.37030761727601669</v>
      </c>
      <c r="E23" s="1306">
        <v>0.49943179753993178</v>
      </c>
      <c r="F23" s="1306">
        <v>0.52011569393225499</v>
      </c>
      <c r="G23" s="1306">
        <v>0.48081054684279045</v>
      </c>
      <c r="H23" s="1306">
        <v>0.40149006980213059</v>
      </c>
      <c r="I23" s="291">
        <v>0.77949479427600665</v>
      </c>
      <c r="J23" s="121"/>
      <c r="K23" s="309">
        <v>1.7023897759337103</v>
      </c>
      <c r="L23" s="1307">
        <v>-5.4428904816548496</v>
      </c>
      <c r="M23" s="1307">
        <v>-2.0388057629810663</v>
      </c>
      <c r="N23" s="1307">
        <v>3.8953064733916465</v>
      </c>
      <c r="O23" s="1307">
        <v>7.8173945016534629</v>
      </c>
      <c r="P23" s="1307">
        <v>0.82262480940091809</v>
      </c>
      <c r="Q23" s="1307">
        <v>1.676332815610948</v>
      </c>
      <c r="R23" s="291">
        <v>-0.40994534282828843</v>
      </c>
    </row>
    <row r="24" spans="1:18" ht="14.25" customHeight="1">
      <c r="A24" s="198">
        <v>1972</v>
      </c>
      <c r="B24" s="309">
        <v>0.48676013972522014</v>
      </c>
      <c r="C24" s="1306">
        <v>0.33903998170925315</v>
      </c>
      <c r="D24" s="1306">
        <v>0.37679379407024916</v>
      </c>
      <c r="E24" s="1306">
        <v>0.49046084992348749</v>
      </c>
      <c r="F24" s="1306">
        <v>0.59625727918479554</v>
      </c>
      <c r="G24" s="1306">
        <v>0.49959361433518729</v>
      </c>
      <c r="H24" s="1306">
        <v>0.41683282264801852</v>
      </c>
      <c r="I24" s="291">
        <v>0.81771179129945604</v>
      </c>
      <c r="J24" s="121"/>
      <c r="K24" s="309">
        <v>3.6033880200064816</v>
      </c>
      <c r="L24" s="1307">
        <v>3.6464940141077928</v>
      </c>
      <c r="M24" s="1307">
        <v>1.7515645078933995</v>
      </c>
      <c r="N24" s="1307">
        <v>-1.796230768772189</v>
      </c>
      <c r="O24" s="1307">
        <v>14.639355462797866</v>
      </c>
      <c r="P24" s="1307">
        <v>3.9065423201996241</v>
      </c>
      <c r="Q24" s="1307">
        <v>3.8214526335481835</v>
      </c>
      <c r="R24" s="291">
        <v>4.9027905387033721</v>
      </c>
    </row>
    <row r="25" spans="1:18" ht="14.25" customHeight="1">
      <c r="A25" s="198">
        <v>1973</v>
      </c>
      <c r="B25" s="309">
        <v>0.49232419849761605</v>
      </c>
      <c r="C25" s="1306">
        <v>0.3382663227148805</v>
      </c>
      <c r="D25" s="1306">
        <v>0.42003485158425852</v>
      </c>
      <c r="E25" s="1306">
        <v>0.48585385884950344</v>
      </c>
      <c r="F25" s="1306">
        <v>0.60012252377932096</v>
      </c>
      <c r="G25" s="1306">
        <v>0.50765136170159098</v>
      </c>
      <c r="H25" s="1306">
        <v>0.42508712031270091</v>
      </c>
      <c r="I25" s="291">
        <v>0.82310821742145934</v>
      </c>
      <c r="J25" s="121"/>
      <c r="K25" s="309">
        <v>1.1430801987066586</v>
      </c>
      <c r="L25" s="1307">
        <v>-0.22819107955123208</v>
      </c>
      <c r="M25" s="1307">
        <v>11.476053532332742</v>
      </c>
      <c r="N25" s="1307">
        <v>-0.93931882120718013</v>
      </c>
      <c r="O25" s="1307">
        <v>0.64825113746367347</v>
      </c>
      <c r="P25" s="1307">
        <v>1.6128603599399938</v>
      </c>
      <c r="Q25" s="1307">
        <v>1.9802417698887576</v>
      </c>
      <c r="R25" s="291">
        <v>0.65994231456876218</v>
      </c>
    </row>
    <row r="26" spans="1:18" ht="14.25" customHeight="1">
      <c r="A26" s="198">
        <v>1974</v>
      </c>
      <c r="B26" s="309">
        <v>0.49847206896783591</v>
      </c>
      <c r="C26" s="1306">
        <v>0.33833579324896712</v>
      </c>
      <c r="D26" s="1306">
        <v>0.40052815555367194</v>
      </c>
      <c r="E26" s="1306">
        <v>0.49569586070926985</v>
      </c>
      <c r="F26" s="1306">
        <v>0.59960824747606212</v>
      </c>
      <c r="G26" s="1306">
        <v>0.512259770160996</v>
      </c>
      <c r="H26" s="1306">
        <v>0.42844608713200111</v>
      </c>
      <c r="I26" s="291">
        <v>0.82999200533396011</v>
      </c>
      <c r="J26" s="121"/>
      <c r="K26" s="309">
        <v>1.248744321116213</v>
      </c>
      <c r="L26" s="1307">
        <v>2.0537230407402518E-2</v>
      </c>
      <c r="M26" s="1307">
        <v>-4.6440660714254012</v>
      </c>
      <c r="N26" s="1307">
        <v>2.0257123990065962</v>
      </c>
      <c r="O26" s="1307">
        <v>-8.5695217706571736E-2</v>
      </c>
      <c r="P26" s="1307">
        <v>0.90779003211143294</v>
      </c>
      <c r="Q26" s="1307">
        <v>0.7901831551210714</v>
      </c>
      <c r="R26" s="291">
        <v>0.83631626641580414</v>
      </c>
    </row>
    <row r="27" spans="1:18" ht="14.25" customHeight="1">
      <c r="A27" s="198">
        <v>1975</v>
      </c>
      <c r="B27" s="309">
        <v>0.51708876054789921</v>
      </c>
      <c r="C27" s="1306">
        <v>0.33759524198934798</v>
      </c>
      <c r="D27" s="1306">
        <v>0.3610606687686102</v>
      </c>
      <c r="E27" s="1306">
        <v>0.54169889380611258</v>
      </c>
      <c r="F27" s="1306">
        <v>0.65362575078719787</v>
      </c>
      <c r="G27" s="1306">
        <v>0.51507594990676331</v>
      </c>
      <c r="H27" s="1306">
        <v>0.43149539708966028</v>
      </c>
      <c r="I27" s="291">
        <v>0.82680289281705333</v>
      </c>
      <c r="J27" s="121"/>
      <c r="K27" s="309">
        <v>3.734751200526043</v>
      </c>
      <c r="L27" s="1307">
        <v>-0.21888055428832542</v>
      </c>
      <c r="M27" s="1307">
        <v>-9.8538607680410557</v>
      </c>
      <c r="N27" s="1307">
        <v>9.280495711830028</v>
      </c>
      <c r="O27" s="1307">
        <v>9.0087992515967219</v>
      </c>
      <c r="P27" s="1307">
        <v>0.54975618032278017</v>
      </c>
      <c r="Q27" s="1307">
        <v>0.71171380699754927</v>
      </c>
      <c r="R27" s="291">
        <v>-0.38423412471588758</v>
      </c>
    </row>
    <row r="28" spans="1:18" ht="14.25" customHeight="1">
      <c r="A28" s="198">
        <v>1976</v>
      </c>
      <c r="B28" s="309">
        <v>0.52873187561706403</v>
      </c>
      <c r="C28" s="1306">
        <v>0.33499951547580914</v>
      </c>
      <c r="D28" s="1306">
        <v>0.38226136631094082</v>
      </c>
      <c r="E28" s="1306">
        <v>0.54574975623455457</v>
      </c>
      <c r="F28" s="1306">
        <v>0.71565150328175553</v>
      </c>
      <c r="G28" s="1306">
        <v>0.52203795720164603</v>
      </c>
      <c r="H28" s="1306">
        <v>0.43361948787621801</v>
      </c>
      <c r="I28" s="291">
        <v>0.83033122471055487</v>
      </c>
      <c r="J28" s="121"/>
      <c r="K28" s="309">
        <v>2.2516666300826049</v>
      </c>
      <c r="L28" s="1307">
        <v>-0.76888717336269785</v>
      </c>
      <c r="M28" s="1307">
        <v>5.8717826050217914</v>
      </c>
      <c r="N28" s="1307">
        <v>0.74780703353105604</v>
      </c>
      <c r="O28" s="1307">
        <v>9.4894903421195664</v>
      </c>
      <c r="P28" s="1307">
        <v>1.351646741833501</v>
      </c>
      <c r="Q28" s="1307">
        <v>0.49226267554283165</v>
      </c>
      <c r="R28" s="291">
        <v>0.426744018937808</v>
      </c>
    </row>
    <row r="29" spans="1:18" ht="14.25" customHeight="1">
      <c r="A29" s="198">
        <v>1977</v>
      </c>
      <c r="B29" s="309">
        <v>0.53030999236291942</v>
      </c>
      <c r="C29" s="1306">
        <v>0.32417500053185033</v>
      </c>
      <c r="D29" s="1306">
        <v>0.36001999827980891</v>
      </c>
      <c r="E29" s="1306">
        <v>0.55868909192195582</v>
      </c>
      <c r="F29" s="1306">
        <v>0.74377875020076012</v>
      </c>
      <c r="G29" s="1306">
        <v>0.51754850029760613</v>
      </c>
      <c r="H29" s="1306">
        <v>0.42523672762296194</v>
      </c>
      <c r="I29" s="291">
        <v>0.83411071647476864</v>
      </c>
      <c r="J29" s="121"/>
      <c r="K29" s="309">
        <v>0.29847202686874574</v>
      </c>
      <c r="L29" s="1307">
        <v>-3.2312031641551608</v>
      </c>
      <c r="M29" s="1307">
        <v>-5.8183666965288428</v>
      </c>
      <c r="N29" s="1307">
        <v>2.3709283494100397</v>
      </c>
      <c r="O29" s="1307">
        <v>3.93029942507237</v>
      </c>
      <c r="P29" s="1307">
        <v>-0.859986681448488</v>
      </c>
      <c r="Q29" s="1307">
        <v>-1.9332065296034484</v>
      </c>
      <c r="R29" s="291">
        <v>0.45517880717196313</v>
      </c>
    </row>
    <row r="30" spans="1:18" ht="14.25" customHeight="1">
      <c r="A30" s="198">
        <v>1978</v>
      </c>
      <c r="B30" s="309">
        <v>0.53338899228696335</v>
      </c>
      <c r="C30" s="1306">
        <v>0.307112208616242</v>
      </c>
      <c r="D30" s="1306">
        <v>0.39908208752956725</v>
      </c>
      <c r="E30" s="1306">
        <v>0.57369265252643098</v>
      </c>
      <c r="F30" s="1306">
        <v>0.73331200294268439</v>
      </c>
      <c r="G30" s="1306">
        <v>0.51899361820998202</v>
      </c>
      <c r="H30" s="1306">
        <v>0.43226651502452262</v>
      </c>
      <c r="I30" s="291">
        <v>0.81643966259345646</v>
      </c>
      <c r="J30" s="121"/>
      <c r="K30" s="309">
        <v>0.58060379181708033</v>
      </c>
      <c r="L30" s="1307">
        <v>-5.2634508791901453</v>
      </c>
      <c r="M30" s="1307">
        <v>10.849977622465046</v>
      </c>
      <c r="N30" s="1307">
        <v>2.6854937426576742</v>
      </c>
      <c r="O30" s="1307">
        <v>-1.4072393511175951</v>
      </c>
      <c r="P30" s="1307">
        <v>0.2792236691913752</v>
      </c>
      <c r="Q30" s="1307">
        <v>1.6531468109202585</v>
      </c>
      <c r="R30" s="291">
        <v>-2.1185501555472164</v>
      </c>
    </row>
    <row r="31" spans="1:18" ht="14.25" customHeight="1">
      <c r="A31" s="198">
        <v>1979</v>
      </c>
      <c r="B31" s="309">
        <v>0.53178150857140338</v>
      </c>
      <c r="C31" s="1306">
        <v>0.32601815511632398</v>
      </c>
      <c r="D31" s="1306">
        <v>0.40262985655679867</v>
      </c>
      <c r="E31" s="1306">
        <v>0.58301901987684679</v>
      </c>
      <c r="F31" s="1306">
        <v>0.7047888765981245</v>
      </c>
      <c r="G31" s="1306">
        <v>0.51110443013606643</v>
      </c>
      <c r="H31" s="1306">
        <v>0.43121505233800606</v>
      </c>
      <c r="I31" s="291">
        <v>0.7803925211939452</v>
      </c>
      <c r="J31" s="121"/>
      <c r="K31" s="309">
        <v>-0.30137174534999867</v>
      </c>
      <c r="L31" s="1307">
        <v>6.156038727755786</v>
      </c>
      <c r="M31" s="1307">
        <v>0.8889822766020794</v>
      </c>
      <c r="N31" s="1307">
        <v>1.625673138629935</v>
      </c>
      <c r="O31" s="1307">
        <v>-3.8896303660788778</v>
      </c>
      <c r="P31" s="1307">
        <v>-1.5200934649496345</v>
      </c>
      <c r="Q31" s="1307">
        <v>-0.24324407511808754</v>
      </c>
      <c r="R31" s="291">
        <v>-4.4151629386801172</v>
      </c>
    </row>
    <row r="32" spans="1:18" ht="14.25" customHeight="1">
      <c r="A32" s="198">
        <v>1980</v>
      </c>
      <c r="B32" s="309">
        <v>0.52381730564506435</v>
      </c>
      <c r="C32" s="1306">
        <v>0.21352546921457982</v>
      </c>
      <c r="D32" s="1306">
        <v>0.42340405279144483</v>
      </c>
      <c r="E32" s="1306">
        <v>0.61511655602336768</v>
      </c>
      <c r="F32" s="1306">
        <v>0.5535748968895241</v>
      </c>
      <c r="G32" s="1306">
        <v>0.52205663248359546</v>
      </c>
      <c r="H32" s="1306">
        <v>0.43701950647695631</v>
      </c>
      <c r="I32" s="291">
        <v>0.79975866861816269</v>
      </c>
      <c r="J32" s="121"/>
      <c r="K32" s="309">
        <v>-1.4976457056083747</v>
      </c>
      <c r="L32" s="1307">
        <v>-34.505037261377822</v>
      </c>
      <c r="M32" s="1307">
        <v>5.1596263655910857</v>
      </c>
      <c r="N32" s="1307">
        <v>5.5054012051443779</v>
      </c>
      <c r="O32" s="1307">
        <v>-21.455216552009183</v>
      </c>
      <c r="P32" s="1307">
        <v>2.1428502086380474</v>
      </c>
      <c r="Q32" s="1307">
        <v>1.3460694629000347</v>
      </c>
      <c r="R32" s="291">
        <v>2.4815905968176954</v>
      </c>
    </row>
    <row r="33" spans="1:18" ht="14.25" customHeight="1">
      <c r="A33" s="198">
        <v>1981</v>
      </c>
      <c r="B33" s="309">
        <v>0.52888180317014688</v>
      </c>
      <c r="C33" s="1306">
        <v>0.23235647951527658</v>
      </c>
      <c r="D33" s="1306">
        <v>0.42648591301803956</v>
      </c>
      <c r="E33" s="1306">
        <v>0.61516512672541024</v>
      </c>
      <c r="F33" s="1306">
        <v>0.55838725255215926</v>
      </c>
      <c r="G33" s="1306">
        <v>0.52458556361550801</v>
      </c>
      <c r="H33" s="1306">
        <v>0.43740801056075207</v>
      </c>
      <c r="I33" s="291">
        <v>0.80344422940018134</v>
      </c>
      <c r="J33" s="121"/>
      <c r="K33" s="309">
        <v>0.96684425476278868</v>
      </c>
      <c r="L33" s="1307">
        <v>8.8190932772393325</v>
      </c>
      <c r="M33" s="1307">
        <v>0.72787688409603479</v>
      </c>
      <c r="N33" s="1307">
        <v>7.8961786293962888E-3</v>
      </c>
      <c r="O33" s="1307">
        <v>0.86932331824929321</v>
      </c>
      <c r="P33" s="1307">
        <v>0.48441701044608099</v>
      </c>
      <c r="Q33" s="1307">
        <v>8.8898568150352908E-2</v>
      </c>
      <c r="R33" s="291">
        <v>0.4608341149195283</v>
      </c>
    </row>
    <row r="34" spans="1:18" ht="14.25" customHeight="1">
      <c r="A34" s="198">
        <v>1982</v>
      </c>
      <c r="B34" s="309">
        <v>0.52029526056859343</v>
      </c>
      <c r="C34" s="1306">
        <v>0.21820028695172822</v>
      </c>
      <c r="D34" s="1306">
        <v>0.37201345702659838</v>
      </c>
      <c r="E34" s="1306">
        <v>0.61756925923733041</v>
      </c>
      <c r="F34" s="1306">
        <v>0.53477974393659256</v>
      </c>
      <c r="G34" s="1306">
        <v>0.52146226057829403</v>
      </c>
      <c r="H34" s="1306">
        <v>0.43505361341086463</v>
      </c>
      <c r="I34" s="291">
        <v>0.80234972790886971</v>
      </c>
      <c r="J34" s="121"/>
      <c r="K34" s="309">
        <v>-1.6235277050723362</v>
      </c>
      <c r="L34" s="1307">
        <v>-6.0924457941004544</v>
      </c>
      <c r="M34" s="1307">
        <v>-12.772392786895425</v>
      </c>
      <c r="N34" s="1307">
        <v>0.39081092335608858</v>
      </c>
      <c r="O34" s="1307">
        <v>-4.2278022121147067</v>
      </c>
      <c r="P34" s="1307">
        <v>-0.59538486261188073</v>
      </c>
      <c r="Q34" s="1307">
        <v>-0.53826109560022317</v>
      </c>
      <c r="R34" s="291">
        <v>-0.13622619358766297</v>
      </c>
    </row>
    <row r="35" spans="1:18" ht="14.25" customHeight="1">
      <c r="A35" s="198">
        <v>1983</v>
      </c>
      <c r="B35" s="309">
        <v>0.52094337449544947</v>
      </c>
      <c r="C35" s="1306">
        <v>0.22414670926172189</v>
      </c>
      <c r="D35" s="1306">
        <v>0.36361555116771205</v>
      </c>
      <c r="E35" s="1306">
        <v>0.59921547576515111</v>
      </c>
      <c r="F35" s="1306">
        <v>0.53085850570572302</v>
      </c>
      <c r="G35" s="1306">
        <v>0.53042740343839023</v>
      </c>
      <c r="H35" s="1306">
        <v>0.44198166663613531</v>
      </c>
      <c r="I35" s="291">
        <v>0.80510459218868702</v>
      </c>
      <c r="J35" s="121"/>
      <c r="K35" s="309">
        <v>0.12456656363690755</v>
      </c>
      <c r="L35" s="1307">
        <v>2.7252128734868153</v>
      </c>
      <c r="M35" s="1307">
        <v>-2.2574199132495032</v>
      </c>
      <c r="N35" s="1307">
        <v>-2.9719392922577414</v>
      </c>
      <c r="O35" s="1307">
        <v>-0.73324359707507281</v>
      </c>
      <c r="P35" s="1307">
        <v>1.719231387934772</v>
      </c>
      <c r="Q35" s="1307">
        <v>1.5924596444456762</v>
      </c>
      <c r="R35" s="291">
        <v>0.34334956241552916</v>
      </c>
    </row>
    <row r="36" spans="1:18" ht="14.25" customHeight="1">
      <c r="A36" s="198">
        <v>1984</v>
      </c>
      <c r="B36" s="309">
        <v>0.49431467723517603</v>
      </c>
      <c r="C36" s="1306">
        <v>0.20413673899677548</v>
      </c>
      <c r="D36" s="1306">
        <v>0.34339954304456716</v>
      </c>
      <c r="E36" s="1306">
        <v>0.5628969683871442</v>
      </c>
      <c r="F36" s="1306">
        <v>0.4860921754752876</v>
      </c>
      <c r="G36" s="1306">
        <v>0.51022422543242962</v>
      </c>
      <c r="H36" s="1306">
        <v>0.41919172246353609</v>
      </c>
      <c r="I36" s="291">
        <v>0.79846701799609543</v>
      </c>
      <c r="J36" s="121"/>
      <c r="K36" s="309">
        <v>-5.1116298937603721</v>
      </c>
      <c r="L36" s="1307">
        <v>-8.9271755676689537</v>
      </c>
      <c r="M36" s="1307">
        <v>-5.5597204405101408</v>
      </c>
      <c r="N36" s="1307">
        <v>-6.0610095778369288</v>
      </c>
      <c r="O36" s="1307">
        <v>-8.4328177375481808</v>
      </c>
      <c r="P36" s="1307">
        <v>-3.8088488405760179</v>
      </c>
      <c r="Q36" s="1307">
        <v>-5.156309841096018</v>
      </c>
      <c r="R36" s="291">
        <v>-0.82443626045496377</v>
      </c>
    </row>
    <row r="37" spans="1:18" ht="14.25" customHeight="1">
      <c r="A37" s="198">
        <v>1985</v>
      </c>
      <c r="B37" s="309">
        <v>0.48769575255240527</v>
      </c>
      <c r="C37" s="1306">
        <v>0.2172940376708819</v>
      </c>
      <c r="D37" s="1306">
        <v>0.33471075216146284</v>
      </c>
      <c r="E37" s="1306">
        <v>0.54868107102008223</v>
      </c>
      <c r="F37" s="1306">
        <v>0.42081334178680474</v>
      </c>
      <c r="G37" s="1306">
        <v>0.51142585443966282</v>
      </c>
      <c r="H37" s="1306">
        <v>0.41732137817197357</v>
      </c>
      <c r="I37" s="291">
        <v>0.8007521987281655</v>
      </c>
      <c r="J37" s="121"/>
      <c r="K37" s="309">
        <v>-1.3390103485884763</v>
      </c>
      <c r="L37" s="1307">
        <v>6.4453359737044913</v>
      </c>
      <c r="M37" s="1307">
        <v>-2.5302278523931077</v>
      </c>
      <c r="N37" s="1307">
        <v>-2.5254883514108206</v>
      </c>
      <c r="O37" s="1307">
        <v>-13.429311760604868</v>
      </c>
      <c r="P37" s="1307">
        <v>0.23550998704828796</v>
      </c>
      <c r="Q37" s="1307">
        <v>-0.44617872713963447</v>
      </c>
      <c r="R37" s="291">
        <v>0.28619600817141322</v>
      </c>
    </row>
    <row r="38" spans="1:18" ht="14.25" customHeight="1">
      <c r="A38" s="198">
        <v>1986</v>
      </c>
      <c r="B38" s="309">
        <v>0.48964106369432719</v>
      </c>
      <c r="C38" s="1306">
        <v>0.22403016000316184</v>
      </c>
      <c r="D38" s="1306">
        <v>0.2886843685416311</v>
      </c>
      <c r="E38" s="1306">
        <v>0.56011586678740155</v>
      </c>
      <c r="F38" s="1306">
        <v>0.41865082958033872</v>
      </c>
      <c r="G38" s="1306">
        <v>0.51591266566226135</v>
      </c>
      <c r="H38" s="1306">
        <v>0.42133101209084317</v>
      </c>
      <c r="I38" s="291">
        <v>0.80571518325160896</v>
      </c>
      <c r="J38" s="121"/>
      <c r="K38" s="309">
        <v>0.39887801600504424</v>
      </c>
      <c r="L38" s="1307">
        <v>3.1000032971372216</v>
      </c>
      <c r="M38" s="1307">
        <v>-13.751092046672241</v>
      </c>
      <c r="N38" s="1307">
        <v>2.0840514410421118</v>
      </c>
      <c r="O38" s="1307">
        <v>-0.51388869879548382</v>
      </c>
      <c r="P38" s="1307">
        <v>0.87731411770615164</v>
      </c>
      <c r="Q38" s="1307">
        <v>0.96080242436495933</v>
      </c>
      <c r="R38" s="291">
        <v>0.61979030857812756</v>
      </c>
    </row>
    <row r="39" spans="1:18" ht="14.25" customHeight="1">
      <c r="A39" s="198">
        <v>1987</v>
      </c>
      <c r="B39" s="309">
        <v>0.49111198974722609</v>
      </c>
      <c r="C39" s="1306">
        <v>0.22227481511652239</v>
      </c>
      <c r="D39" s="1306">
        <v>0.30979214221918105</v>
      </c>
      <c r="E39" s="1306">
        <v>0.561887711538679</v>
      </c>
      <c r="F39" s="1306">
        <v>0.4341203570106229</v>
      </c>
      <c r="G39" s="1306">
        <v>0.51219348480905291</v>
      </c>
      <c r="H39" s="1306">
        <v>0.41544431820297534</v>
      </c>
      <c r="I39" s="291">
        <v>0.81258289624549451</v>
      </c>
      <c r="J39" s="121"/>
      <c r="K39" s="309">
        <v>0.30040904694570436</v>
      </c>
      <c r="L39" s="1307">
        <v>-0.7835306132954023</v>
      </c>
      <c r="M39" s="1307">
        <v>7.3117134066460476</v>
      </c>
      <c r="N39" s="1307">
        <v>0.31633539707418556</v>
      </c>
      <c r="O39" s="1307">
        <v>3.6950905951365298</v>
      </c>
      <c r="P39" s="1307">
        <v>-0.72089349627310062</v>
      </c>
      <c r="Q39" s="1307">
        <v>-1.3971660568386057</v>
      </c>
      <c r="R39" s="291">
        <v>0.85237477667601258</v>
      </c>
    </row>
    <row r="40" spans="1:18" ht="14.25" customHeight="1">
      <c r="A40" s="198">
        <v>1988</v>
      </c>
      <c r="B40" s="309">
        <v>0.49261626343536075</v>
      </c>
      <c r="C40" s="1306">
        <v>0.19938159117522072</v>
      </c>
      <c r="D40" s="1306">
        <v>0.30097839293468281</v>
      </c>
      <c r="E40" s="1306">
        <v>0.56245283007794922</v>
      </c>
      <c r="F40" s="1306">
        <v>0.43394985761901428</v>
      </c>
      <c r="G40" s="1306">
        <v>0.51893884512894617</v>
      </c>
      <c r="H40" s="1306">
        <v>0.42361258717470451</v>
      </c>
      <c r="I40" s="291">
        <v>0.81325191744568825</v>
      </c>
      <c r="J40" s="121"/>
      <c r="K40" s="309">
        <v>0.30629952425085261</v>
      </c>
      <c r="L40" s="1307">
        <v>-10.299513208143008</v>
      </c>
      <c r="M40" s="1307">
        <v>-2.8450525637485069</v>
      </c>
      <c r="N40" s="1307">
        <v>0.10057499526421321</v>
      </c>
      <c r="O40" s="1307">
        <v>-3.927468243661858E-2</v>
      </c>
      <c r="P40" s="1307">
        <v>1.3169555099686425</v>
      </c>
      <c r="Q40" s="1307">
        <v>1.9661525296726712</v>
      </c>
      <c r="R40" s="291">
        <v>8.2332670707807587E-2</v>
      </c>
    </row>
    <row r="41" spans="1:18" ht="14.25" customHeight="1">
      <c r="A41" s="198">
        <v>1989</v>
      </c>
      <c r="B41" s="309">
        <v>0.49985570269671742</v>
      </c>
      <c r="C41" s="1306">
        <v>0.19725983252525325</v>
      </c>
      <c r="D41" s="1306">
        <v>0.31201342682970773</v>
      </c>
      <c r="E41" s="1306">
        <v>0.56928669979566437</v>
      </c>
      <c r="F41" s="1306">
        <v>0.4427950387565977</v>
      </c>
      <c r="G41" s="1306">
        <v>0.52492011394250826</v>
      </c>
      <c r="H41" s="1306">
        <v>0.42793961401017838</v>
      </c>
      <c r="I41" s="291">
        <v>0.81614363592524708</v>
      </c>
      <c r="J41" s="121"/>
      <c r="K41" s="309">
        <v>1.4695899828541803</v>
      </c>
      <c r="L41" s="1307">
        <v>-1.0641697849140042</v>
      </c>
      <c r="M41" s="1307">
        <v>3.6663874065603341</v>
      </c>
      <c r="N41" s="1307">
        <v>1.2150120600812109</v>
      </c>
      <c r="O41" s="1307">
        <v>2.0382956653367534</v>
      </c>
      <c r="P41" s="1307">
        <v>1.1525960852045714</v>
      </c>
      <c r="Q41" s="1307">
        <v>1.0214585133867526</v>
      </c>
      <c r="R41" s="291">
        <v>0.3555747508891649</v>
      </c>
    </row>
    <row r="42" spans="1:18" ht="14.25" customHeight="1">
      <c r="A42" s="198">
        <v>1990</v>
      </c>
      <c r="B42" s="309">
        <v>0.51738460585057577</v>
      </c>
      <c r="C42" s="1306">
        <v>0.19729104092393754</v>
      </c>
      <c r="D42" s="1306">
        <v>0.32233580384277227</v>
      </c>
      <c r="E42" s="1306">
        <v>0.61607413604160377</v>
      </c>
      <c r="F42" s="1306">
        <v>0.45664171057974795</v>
      </c>
      <c r="G42" s="1306">
        <v>0.53567400491355333</v>
      </c>
      <c r="H42" s="1306">
        <v>0.43851789529312879</v>
      </c>
      <c r="I42" s="291">
        <v>0.81855758678673507</v>
      </c>
      <c r="J42" s="121"/>
      <c r="K42" s="309">
        <v>3.5067926722232245</v>
      </c>
      <c r="L42" s="1307">
        <v>1.5820959738621632E-2</v>
      </c>
      <c r="M42" s="1307">
        <v>3.3083117986131949</v>
      </c>
      <c r="N42" s="1307">
        <v>8.2186069449247547</v>
      </c>
      <c r="O42" s="1307">
        <v>3.1271063610000649</v>
      </c>
      <c r="P42" s="1307">
        <v>2.0486719189089619</v>
      </c>
      <c r="Q42" s="1307">
        <v>2.471909806110828</v>
      </c>
      <c r="R42" s="291">
        <v>0.29577524779096365</v>
      </c>
    </row>
    <row r="43" spans="1:18" ht="14.25" customHeight="1">
      <c r="A43" s="198">
        <v>1991</v>
      </c>
      <c r="B43" s="309">
        <v>0.53070201429922947</v>
      </c>
      <c r="C43" s="1306">
        <v>0.21679045024805677</v>
      </c>
      <c r="D43" s="1306">
        <v>0.31168998893028999</v>
      </c>
      <c r="E43" s="1306">
        <v>0.63977984303746249</v>
      </c>
      <c r="F43" s="1306">
        <v>0.47647554457739388</v>
      </c>
      <c r="G43" s="1306">
        <v>0.5454741602456108</v>
      </c>
      <c r="H43" s="1306">
        <v>0.44928032956914182</v>
      </c>
      <c r="I43" s="291">
        <v>0.81973711679401051</v>
      </c>
      <c r="J43" s="121"/>
      <c r="K43" s="309">
        <v>2.5739862180012008</v>
      </c>
      <c r="L43" s="1307">
        <v>9.8835756721649126</v>
      </c>
      <c r="M43" s="1307">
        <v>-3.3027094060190332</v>
      </c>
      <c r="N43" s="1307">
        <v>3.8478659643419677</v>
      </c>
      <c r="O43" s="1307">
        <v>4.3434126883558521</v>
      </c>
      <c r="P43" s="1307">
        <v>1.8294998902623538</v>
      </c>
      <c r="Q43" s="1307">
        <v>2.4542748178654872</v>
      </c>
      <c r="R43" s="291">
        <v>0.1440985981091103</v>
      </c>
    </row>
    <row r="44" spans="1:18" ht="14.25" customHeight="1">
      <c r="A44" s="198">
        <v>1992</v>
      </c>
      <c r="B44" s="309">
        <v>0.54005661626581802</v>
      </c>
      <c r="C44" s="1306">
        <v>0.22164081604295255</v>
      </c>
      <c r="D44" s="1306">
        <v>0.30742134562415541</v>
      </c>
      <c r="E44" s="1306">
        <v>0.67157523670857122</v>
      </c>
      <c r="F44" s="1306">
        <v>0.50021283802791772</v>
      </c>
      <c r="G44" s="1306">
        <v>0.54419951072033901</v>
      </c>
      <c r="H44" s="1306">
        <v>0.4439668403657322</v>
      </c>
      <c r="I44" s="291">
        <v>0.82076029121615857</v>
      </c>
      <c r="J44" s="121"/>
      <c r="K44" s="309">
        <v>1.7626844659598628</v>
      </c>
      <c r="L44" s="1307">
        <v>2.2373521478210368</v>
      </c>
      <c r="M44" s="1307">
        <v>-1.3695156911469719</v>
      </c>
      <c r="N44" s="1307">
        <v>4.9697398280250216</v>
      </c>
      <c r="O44" s="1307">
        <v>4.9818492723645358</v>
      </c>
      <c r="P44" s="1307">
        <v>-0.23367734315734578</v>
      </c>
      <c r="Q44" s="1307">
        <v>-1.1826667792256162</v>
      </c>
      <c r="R44" s="291">
        <v>0.12481738366925121</v>
      </c>
    </row>
    <row r="45" spans="1:18" ht="14.25" customHeight="1">
      <c r="A45" s="198">
        <v>1993</v>
      </c>
      <c r="B45" s="309">
        <v>0.53836873102204386</v>
      </c>
      <c r="C45" s="1306">
        <v>0.18619813722053502</v>
      </c>
      <c r="D45" s="1306">
        <v>0.30567488280139976</v>
      </c>
      <c r="E45" s="1306">
        <v>0.6998279041967721</v>
      </c>
      <c r="F45" s="1306">
        <v>0.50884839007012406</v>
      </c>
      <c r="G45" s="1306">
        <v>0.53795158970739643</v>
      </c>
      <c r="H45" s="1306">
        <v>0.441306038612027</v>
      </c>
      <c r="I45" s="291">
        <v>0.81157930910745735</v>
      </c>
      <c r="J45" s="121"/>
      <c r="K45" s="309">
        <v>-0.3125385733527164</v>
      </c>
      <c r="L45" s="1307">
        <v>-15.991043281283069</v>
      </c>
      <c r="M45" s="1307">
        <v>-0.5681007020543194</v>
      </c>
      <c r="N45" s="1307">
        <v>4.2069251431408938</v>
      </c>
      <c r="O45" s="1307">
        <v>1.7263755317140417</v>
      </c>
      <c r="P45" s="1307">
        <v>-1.1480938313730538</v>
      </c>
      <c r="Q45" s="1307">
        <v>-0.59932443412064051</v>
      </c>
      <c r="R45" s="291">
        <v>-1.1185948207968699</v>
      </c>
    </row>
    <row r="46" spans="1:18" ht="14.25" customHeight="1">
      <c r="A46" s="198">
        <v>1994</v>
      </c>
      <c r="B46" s="309">
        <v>0.5245216274172233</v>
      </c>
      <c r="C46" s="1306">
        <v>0.18195334723048723</v>
      </c>
      <c r="D46" s="1306">
        <v>0.30000601345927791</v>
      </c>
      <c r="E46" s="1306">
        <v>0.68032643525976455</v>
      </c>
      <c r="F46" s="1306">
        <v>0.49710366278405699</v>
      </c>
      <c r="G46" s="1306">
        <v>0.52414700444651696</v>
      </c>
      <c r="H46" s="1306">
        <v>0.43050601963967128</v>
      </c>
      <c r="I46" s="291">
        <v>0.79994706518910808</v>
      </c>
      <c r="J46" s="121"/>
      <c r="K46" s="309">
        <v>-2.5720482648635801</v>
      </c>
      <c r="L46" s="1307">
        <v>-2.2797166789161882</v>
      </c>
      <c r="M46" s="1307">
        <v>-1.8545420841152294</v>
      </c>
      <c r="N46" s="1307">
        <v>-2.7866092249337227</v>
      </c>
      <c r="O46" s="1307">
        <v>-2.308099527336327</v>
      </c>
      <c r="P46" s="1307">
        <v>-2.5661389472588225</v>
      </c>
      <c r="Q46" s="1307">
        <v>-2.4472855631713974</v>
      </c>
      <c r="R46" s="291">
        <v>-1.4332849282643667</v>
      </c>
    </row>
    <row r="47" spans="1:18" ht="14.25" customHeight="1">
      <c r="A47" s="198">
        <v>1995</v>
      </c>
      <c r="B47" s="309">
        <v>0.5154746997218822</v>
      </c>
      <c r="C47" s="1306">
        <v>0.13547954393024816</v>
      </c>
      <c r="D47" s="1306">
        <v>0.30078416728902163</v>
      </c>
      <c r="E47" s="1306">
        <v>0.63646312979646313</v>
      </c>
      <c r="F47" s="1306">
        <v>0.49714010933387326</v>
      </c>
      <c r="G47" s="1306">
        <v>0.52233663380580564</v>
      </c>
      <c r="H47" s="1306">
        <v>0.4259808976743738</v>
      </c>
      <c r="I47" s="291">
        <v>0.80584740595800186</v>
      </c>
      <c r="J47" s="121"/>
      <c r="K47" s="309">
        <v>-1.7247959326079143</v>
      </c>
      <c r="L47" s="1307">
        <v>-25.541603937282296</v>
      </c>
      <c r="M47" s="1307">
        <v>0.25937941068949755</v>
      </c>
      <c r="N47" s="1307">
        <v>-6.4473910155429142</v>
      </c>
      <c r="O47" s="1307">
        <v>7.3317805811656811E-3</v>
      </c>
      <c r="P47" s="1307">
        <v>-0.34539368256487624</v>
      </c>
      <c r="Q47" s="1307">
        <v>-1.0511170015891858</v>
      </c>
      <c r="R47" s="291">
        <v>0.73759140143840884</v>
      </c>
    </row>
    <row r="48" spans="1:18" ht="14.25" customHeight="1">
      <c r="A48" s="198">
        <v>1996</v>
      </c>
      <c r="B48" s="309">
        <v>0.51355950581659093</v>
      </c>
      <c r="C48" s="1306">
        <v>0.11783335662055797</v>
      </c>
      <c r="D48" s="1306">
        <v>0.29686568942915026</v>
      </c>
      <c r="E48" s="1306">
        <v>0.62575336984519969</v>
      </c>
      <c r="F48" s="1306">
        <v>0.51046591804570529</v>
      </c>
      <c r="G48" s="1306">
        <v>0.52477291494632539</v>
      </c>
      <c r="H48" s="1306">
        <v>0.42896302611916354</v>
      </c>
      <c r="I48" s="291">
        <v>0.80379932717466762</v>
      </c>
      <c r="J48" s="121"/>
      <c r="K48" s="309">
        <v>-0.37153984595647005</v>
      </c>
      <c r="L48" s="1307">
        <v>-13.024982811261431</v>
      </c>
      <c r="M48" s="1307">
        <v>-1.3027540296381757</v>
      </c>
      <c r="N48" s="1307">
        <v>-1.6826991933827085</v>
      </c>
      <c r="O48" s="1307">
        <v>2.6804935795036844</v>
      </c>
      <c r="P48" s="1307">
        <v>0.46641973448591223</v>
      </c>
      <c r="Q48" s="1307">
        <v>0.70006154291673006</v>
      </c>
      <c r="R48" s="291">
        <v>-0.25415218417181862</v>
      </c>
    </row>
    <row r="49" spans="1:18" ht="14.25" customHeight="1">
      <c r="A49" s="198">
        <v>1997</v>
      </c>
      <c r="B49" s="309">
        <v>0.52715503069116376</v>
      </c>
      <c r="C49" s="1306">
        <v>0.13021486123545212</v>
      </c>
      <c r="D49" s="1306">
        <v>0.30899010373196611</v>
      </c>
      <c r="E49" s="1306">
        <v>0.63188985480440207</v>
      </c>
      <c r="F49" s="1306">
        <v>0.5436600475820319</v>
      </c>
      <c r="G49" s="1306">
        <v>0.53609563452564091</v>
      </c>
      <c r="H49" s="1306">
        <v>0.44628477622256785</v>
      </c>
      <c r="I49" s="291">
        <v>0.80280443372504751</v>
      </c>
      <c r="J49" s="121"/>
      <c r="K49" s="309">
        <v>2.647312477052699</v>
      </c>
      <c r="L49" s="1307">
        <v>10.507639746497709</v>
      </c>
      <c r="M49" s="1307">
        <v>4.0841413253684511</v>
      </c>
      <c r="N49" s="1307">
        <v>0.98065551939743312</v>
      </c>
      <c r="O49" s="1307">
        <v>6.5027122013177285</v>
      </c>
      <c r="P49" s="1307">
        <v>2.1576417640521095</v>
      </c>
      <c r="Q49" s="1307">
        <v>4.0380520111755303</v>
      </c>
      <c r="R49" s="291">
        <v>-0.12377385946777952</v>
      </c>
    </row>
    <row r="50" spans="1:18" ht="14.25" customHeight="1">
      <c r="A50" s="198">
        <v>1998</v>
      </c>
      <c r="B50" s="309">
        <v>0.53212729209869691</v>
      </c>
      <c r="C50" s="1306">
        <v>0.13789218235396083</v>
      </c>
      <c r="D50" s="1306">
        <v>0.32422620146452524</v>
      </c>
      <c r="E50" s="1306">
        <v>0.62544142734513375</v>
      </c>
      <c r="F50" s="1306">
        <v>0.54479247228667183</v>
      </c>
      <c r="G50" s="1306">
        <v>0.54212707391677351</v>
      </c>
      <c r="H50" s="1306">
        <v>0.45499808038149891</v>
      </c>
      <c r="I50" s="291">
        <v>0.80369058306844932</v>
      </c>
      <c r="J50" s="121"/>
      <c r="K50" s="309">
        <v>0.94322563914717161</v>
      </c>
      <c r="L50" s="1307">
        <v>5.8958870329145707</v>
      </c>
      <c r="M50" s="1307">
        <v>4.930933887052813</v>
      </c>
      <c r="N50" s="1307">
        <v>-1.0204986534028793</v>
      </c>
      <c r="O50" s="1307">
        <v>0.20829647307660792</v>
      </c>
      <c r="P50" s="1307">
        <v>1.1250678055734431</v>
      </c>
      <c r="Q50" s="1307">
        <v>1.95240900500393</v>
      </c>
      <c r="R50" s="291">
        <v>0.11038172015194192</v>
      </c>
    </row>
    <row r="51" spans="1:18" ht="14.25" customHeight="1">
      <c r="A51" s="198">
        <v>1999</v>
      </c>
      <c r="B51" s="309">
        <v>0.53633499189190192</v>
      </c>
      <c r="C51" s="1306">
        <v>0.14326546765753484</v>
      </c>
      <c r="D51" s="1306">
        <v>0.32779610194902548</v>
      </c>
      <c r="E51" s="1306">
        <v>0.61498851711104929</v>
      </c>
      <c r="F51" s="1306">
        <v>0.53962710635293221</v>
      </c>
      <c r="G51" s="1306">
        <v>0.54940201295827706</v>
      </c>
      <c r="H51" s="1306">
        <v>0.46552908754577371</v>
      </c>
      <c r="I51" s="291">
        <v>0.80294661401867029</v>
      </c>
      <c r="J51" s="121"/>
      <c r="K51" s="309">
        <v>0.79073181467725906</v>
      </c>
      <c r="L51" s="1307">
        <v>3.8967294677961561</v>
      </c>
      <c r="M51" s="1307">
        <v>1.1010524344963635</v>
      </c>
      <c r="N51" s="1307">
        <v>-1.6712852358461205</v>
      </c>
      <c r="O51" s="1307">
        <v>-0.94813460106357716</v>
      </c>
      <c r="P51" s="1307">
        <v>1.3419250562314522</v>
      </c>
      <c r="Q51" s="1307">
        <v>2.3145168338831068</v>
      </c>
      <c r="R51" s="291">
        <v>-9.2569088832494817E-2</v>
      </c>
    </row>
    <row r="52" spans="1:18" ht="14.25" customHeight="1">
      <c r="A52" s="198">
        <v>2000</v>
      </c>
      <c r="B52" s="309">
        <v>0.53689379070541332</v>
      </c>
      <c r="C52" s="1306">
        <v>0.14309264754368611</v>
      </c>
      <c r="D52" s="1306">
        <v>0.35409338993329292</v>
      </c>
      <c r="E52" s="1306">
        <v>0.6020083109078288</v>
      </c>
      <c r="F52" s="1306">
        <v>0.53269741040540086</v>
      </c>
      <c r="G52" s="1306">
        <v>0.55246463724659411</v>
      </c>
      <c r="H52" s="1306">
        <v>0.47175109048146957</v>
      </c>
      <c r="I52" s="291">
        <v>0.80115776704194774</v>
      </c>
      <c r="J52" s="121"/>
      <c r="K52" s="309">
        <v>0.10418839381340916</v>
      </c>
      <c r="L52" s="1307">
        <v>-0.12062928818397101</v>
      </c>
      <c r="M52" s="1307">
        <v>8.0224529297047162</v>
      </c>
      <c r="N52" s="1307">
        <v>-2.1106420432361772</v>
      </c>
      <c r="O52" s="1307">
        <v>-1.2841637986582333</v>
      </c>
      <c r="P52" s="1307">
        <v>0.5574468633316787</v>
      </c>
      <c r="Q52" s="1307">
        <v>1.3365443969350466</v>
      </c>
      <c r="R52" s="291">
        <v>-0.22278529425132643</v>
      </c>
    </row>
    <row r="53" spans="1:18" ht="14.25" customHeight="1">
      <c r="A53" s="198">
        <v>2001</v>
      </c>
      <c r="B53" s="309">
        <v>0.52712331682099389</v>
      </c>
      <c r="C53" s="1306">
        <v>0.14255236617532971</v>
      </c>
      <c r="D53" s="1306">
        <v>0.344938676312666</v>
      </c>
      <c r="E53" s="1306">
        <v>0.59513447763211247</v>
      </c>
      <c r="F53" s="1306">
        <v>0.52337004176141011</v>
      </c>
      <c r="G53" s="1306">
        <v>0.54112029287951069</v>
      </c>
      <c r="H53" s="1306">
        <v>0.45968276201472619</v>
      </c>
      <c r="I53" s="291">
        <v>0.79827069242033333</v>
      </c>
      <c r="J53" s="121"/>
      <c r="K53" s="309">
        <v>-1.8198150273971758</v>
      </c>
      <c r="L53" s="1307">
        <v>-0.3775745138767217</v>
      </c>
      <c r="M53" s="1307">
        <v>-2.5853952321311491</v>
      </c>
      <c r="N53" s="1307">
        <v>-1.1418170067038713</v>
      </c>
      <c r="O53" s="1307">
        <v>-1.7509693987234343</v>
      </c>
      <c r="P53" s="1307">
        <v>-2.0534064268116881</v>
      </c>
      <c r="Q53" s="1307">
        <v>-2.5581983190386293</v>
      </c>
      <c r="R53" s="291">
        <v>-0.36036280747475669</v>
      </c>
    </row>
    <row r="54" spans="1:18" ht="14.25" customHeight="1">
      <c r="A54" s="198">
        <v>2002</v>
      </c>
      <c r="B54" s="309">
        <v>0.52490914918559906</v>
      </c>
      <c r="C54" s="1306">
        <v>0.14304833282349341</v>
      </c>
      <c r="D54" s="1306">
        <v>0.33367854183927093</v>
      </c>
      <c r="E54" s="1306">
        <v>0.59050761998967083</v>
      </c>
      <c r="F54" s="1306">
        <v>0.51412292724878395</v>
      </c>
      <c r="G54" s="1306">
        <v>0.54046827061374803</v>
      </c>
      <c r="H54" s="1306">
        <v>0.45999345209211501</v>
      </c>
      <c r="I54" s="291">
        <v>0.79764217920932667</v>
      </c>
      <c r="J54" s="121"/>
      <c r="K54" s="309">
        <v>-0.42004737122011138</v>
      </c>
      <c r="L54" s="1307">
        <v>0.34791891672545372</v>
      </c>
      <c r="M54" s="1307">
        <v>-3.2643873379940902</v>
      </c>
      <c r="N54" s="1307">
        <v>-0.77744742009414614</v>
      </c>
      <c r="O54" s="1307">
        <v>-1.7668406241795664</v>
      </c>
      <c r="P54" s="1307">
        <v>-0.12049488336373093</v>
      </c>
      <c r="Q54" s="1307">
        <v>6.7587933040402781E-2</v>
      </c>
      <c r="R54" s="291">
        <v>-7.8734346253028775E-2</v>
      </c>
    </row>
    <row r="55" spans="1:18" ht="14.25" customHeight="1">
      <c r="A55" s="198">
        <v>2003</v>
      </c>
      <c r="B55" s="309">
        <v>0.5218366138514019</v>
      </c>
      <c r="C55" s="1306">
        <v>0.13739237839212409</v>
      </c>
      <c r="D55" s="1306">
        <v>0.32602401632730554</v>
      </c>
      <c r="E55" s="1306">
        <v>0.58971620384498014</v>
      </c>
      <c r="F55" s="1306">
        <v>0.50563310685608398</v>
      </c>
      <c r="G55" s="1306">
        <v>0.53851550383562496</v>
      </c>
      <c r="H55" s="1306">
        <v>0.45619579859367843</v>
      </c>
      <c r="I55" s="291">
        <v>0.79747643870611384</v>
      </c>
      <c r="J55" s="121"/>
      <c r="K55" s="309">
        <v>-0.58534611922163027</v>
      </c>
      <c r="L55" s="1307">
        <v>-3.9538765113384278</v>
      </c>
      <c r="M55" s="1307">
        <v>-2.2939819473475342</v>
      </c>
      <c r="N55" s="1307">
        <v>-0.13402301983919118</v>
      </c>
      <c r="O55" s="1307">
        <v>-1.6513211029376529</v>
      </c>
      <c r="P55" s="1307">
        <v>-0.36131016089169243</v>
      </c>
      <c r="Q55" s="1307">
        <v>-0.82558859939512175</v>
      </c>
      <c r="R55" s="291">
        <v>-2.0778803771026588E-2</v>
      </c>
    </row>
    <row r="56" spans="1:18" ht="14.25" customHeight="1">
      <c r="A56" s="198">
        <v>2004</v>
      </c>
      <c r="B56" s="309">
        <v>0.5227960664194744</v>
      </c>
      <c r="C56" s="1306">
        <v>0.14862753849587146</v>
      </c>
      <c r="D56" s="1306">
        <v>0.31481399761705131</v>
      </c>
      <c r="E56" s="1306">
        <v>0.58757020396098136</v>
      </c>
      <c r="F56" s="1306">
        <v>0.52360446388796877</v>
      </c>
      <c r="G56" s="1306">
        <v>0.5359879030306316</v>
      </c>
      <c r="H56" s="1306">
        <v>0.45267846886287927</v>
      </c>
      <c r="I56" s="291">
        <v>0.79757610734381768</v>
      </c>
      <c r="J56" s="121"/>
      <c r="K56" s="309">
        <v>0.18386072241871609</v>
      </c>
      <c r="L56" s="1307">
        <v>8.1774260226296533</v>
      </c>
      <c r="M56" s="1307">
        <v>-3.4384027399380734</v>
      </c>
      <c r="N56" s="1307">
        <v>-0.36390383543927207</v>
      </c>
      <c r="O56" s="1307">
        <v>3.5542287061910871</v>
      </c>
      <c r="P56" s="1307">
        <v>-0.46936453769488296</v>
      </c>
      <c r="Q56" s="1307">
        <v>-0.77101317935019953</v>
      </c>
      <c r="R56" s="291">
        <v>1.2498004062111434E-2</v>
      </c>
    </row>
    <row r="57" spans="1:18" ht="14.25" customHeight="1">
      <c r="A57" s="198">
        <v>2005</v>
      </c>
      <c r="B57" s="309">
        <v>0.52261866147691638</v>
      </c>
      <c r="C57" s="1306">
        <v>0.16235055882238406</v>
      </c>
      <c r="D57" s="1306">
        <v>0.29304199597086628</v>
      </c>
      <c r="E57" s="1306">
        <v>0.58303508923725544</v>
      </c>
      <c r="F57" s="1306">
        <v>0.51806924692954104</v>
      </c>
      <c r="G57" s="1306">
        <v>0.53694270500993191</v>
      </c>
      <c r="H57" s="1306">
        <v>0.45351512731283394</v>
      </c>
      <c r="I57" s="291">
        <v>0.79870526990945834</v>
      </c>
      <c r="J57" s="121"/>
      <c r="K57" s="309">
        <v>-3.3933870959101942E-2</v>
      </c>
      <c r="L57" s="1307">
        <v>9.2331612737391886</v>
      </c>
      <c r="M57" s="1307">
        <v>-6.9158302397560822</v>
      </c>
      <c r="N57" s="1307">
        <v>-0.77184218892540901</v>
      </c>
      <c r="O57" s="1307">
        <v>-1.0571370834630778</v>
      </c>
      <c r="P57" s="1307">
        <v>0.17813871803851189</v>
      </c>
      <c r="Q57" s="1307">
        <v>0.18482399926296189</v>
      </c>
      <c r="R57" s="291">
        <v>0.14157427175209847</v>
      </c>
    </row>
    <row r="58" spans="1:18" ht="14.25" customHeight="1">
      <c r="A58" s="198">
        <v>2006</v>
      </c>
      <c r="B58" s="309">
        <v>0.52543585617052857</v>
      </c>
      <c r="C58" s="1306">
        <v>0.18067660787310505</v>
      </c>
      <c r="D58" s="1306">
        <v>0.2918096752050291</v>
      </c>
      <c r="E58" s="1306">
        <v>0.57809535192959915</v>
      </c>
      <c r="F58" s="1306">
        <v>0.52700939217380116</v>
      </c>
      <c r="G58" s="1306">
        <v>0.53803345982116935</v>
      </c>
      <c r="H58" s="1306">
        <v>0.45471792856519083</v>
      </c>
      <c r="I58" s="291">
        <v>0.80184994434958146</v>
      </c>
      <c r="J58" s="121"/>
      <c r="K58" s="309">
        <v>0.53905359706267753</v>
      </c>
      <c r="L58" s="1307">
        <v>11.287949474057669</v>
      </c>
      <c r="M58" s="1307">
        <v>-0.42052701755406208</v>
      </c>
      <c r="N58" s="1307">
        <v>-0.84724528572004409</v>
      </c>
      <c r="O58" s="1307">
        <v>1.725666075963006</v>
      </c>
      <c r="P58" s="1307">
        <v>0.20314175070452745</v>
      </c>
      <c r="Q58" s="1307">
        <v>0.265217449191546</v>
      </c>
      <c r="R58" s="291">
        <v>0.39372150887142521</v>
      </c>
    </row>
    <row r="59" spans="1:18" ht="14.25" customHeight="1">
      <c r="A59" s="198">
        <v>2007</v>
      </c>
      <c r="B59" s="309">
        <v>0.52459571201426369</v>
      </c>
      <c r="C59" s="1306">
        <v>0.17168384370134204</v>
      </c>
      <c r="D59" s="1306">
        <v>0.27831933854518548</v>
      </c>
      <c r="E59" s="1306">
        <v>0.57782823368292069</v>
      </c>
      <c r="F59" s="1306">
        <v>0.54412492925863043</v>
      </c>
      <c r="G59" s="1306">
        <v>0.53609396732560488</v>
      </c>
      <c r="H59" s="1306">
        <v>0.45133760346709367</v>
      </c>
      <c r="I59" s="291">
        <v>0.80680148345112312</v>
      </c>
      <c r="J59" s="121"/>
      <c r="K59" s="309">
        <v>-0.15989471338860861</v>
      </c>
      <c r="L59" s="1307">
        <v>-4.9772708695521413</v>
      </c>
      <c r="M59" s="1307">
        <v>-4.6229915613199335</v>
      </c>
      <c r="N59" s="1307">
        <v>-4.6206606883603119E-2</v>
      </c>
      <c r="O59" s="1307">
        <v>3.2476721172333134</v>
      </c>
      <c r="P59" s="1307">
        <v>-0.36047804465713096</v>
      </c>
      <c r="Q59" s="1307">
        <v>-0.74338944777554428</v>
      </c>
      <c r="R59" s="291">
        <v>0.61751442853290595</v>
      </c>
    </row>
    <row r="60" spans="1:18" ht="15">
      <c r="A60" s="198">
        <v>2008</v>
      </c>
      <c r="B60" s="309">
        <v>0.53212550559775929</v>
      </c>
      <c r="C60" s="1306">
        <v>0.17599604246736938</v>
      </c>
      <c r="D60" s="1306">
        <v>0.25255015300918054</v>
      </c>
      <c r="E60" s="1306">
        <v>0.58945634734704888</v>
      </c>
      <c r="F60" s="1306">
        <v>0.53162727500887075</v>
      </c>
      <c r="G60" s="1306">
        <v>0.5480321330740735</v>
      </c>
      <c r="H60" s="1306">
        <v>0.46515451597022051</v>
      </c>
      <c r="I60" s="291">
        <v>0.80387721007935398</v>
      </c>
      <c r="J60" s="121"/>
      <c r="K60" s="309">
        <v>1.4353517215350164</v>
      </c>
      <c r="L60" s="1307">
        <v>2.5117091236195543</v>
      </c>
      <c r="M60" s="1307">
        <v>-9.2588555544519835</v>
      </c>
      <c r="N60" s="1307">
        <v>2.0123823977955757</v>
      </c>
      <c r="O60" s="1307">
        <v>-2.2968354467397312</v>
      </c>
      <c r="P60" s="1307">
        <v>2.2268793301338796</v>
      </c>
      <c r="Q60" s="1307">
        <v>3.061325357556699</v>
      </c>
      <c r="R60" s="291">
        <v>-0.3624526518296034</v>
      </c>
    </row>
    <row r="61" spans="1:18" ht="15">
      <c r="A61" s="198">
        <v>2009</v>
      </c>
      <c r="B61" s="309">
        <v>0.52896327011261968</v>
      </c>
      <c r="C61" s="1306">
        <v>0.1900515995872033</v>
      </c>
      <c r="D61" s="1306">
        <v>0.26545998676297083</v>
      </c>
      <c r="E61" s="1306">
        <v>0.59186489365135719</v>
      </c>
      <c r="F61" s="1306">
        <v>0.48102254241227049</v>
      </c>
      <c r="G61" s="1306">
        <v>0.54966257332460133</v>
      </c>
      <c r="H61" s="1306">
        <v>0.46065661067133967</v>
      </c>
      <c r="I61" s="291">
        <v>0.80865303251755549</v>
      </c>
      <c r="J61" s="121"/>
      <c r="K61" s="309">
        <v>-0.59426497167943682</v>
      </c>
      <c r="L61" s="1307">
        <v>7.9862915795051892</v>
      </c>
      <c r="M61" s="1307">
        <v>5.111790113752579</v>
      </c>
      <c r="N61" s="1307">
        <v>0.4086046939944632</v>
      </c>
      <c r="O61" s="1307">
        <v>-9.5188367819833637</v>
      </c>
      <c r="P61" s="1307">
        <v>0.29750814817777194</v>
      </c>
      <c r="Q61" s="1307">
        <v>-0.96697014528582814</v>
      </c>
      <c r="R61" s="291">
        <v>0.59409849891502997</v>
      </c>
    </row>
    <row r="62" spans="1:18" ht="15">
      <c r="A62" s="211">
        <v>2010</v>
      </c>
      <c r="B62" s="309">
        <v>0.53457557187925875</v>
      </c>
      <c r="C62" s="1306">
        <v>0.19356570420644964</v>
      </c>
      <c r="D62" s="1306">
        <v>0.26329828559589785</v>
      </c>
      <c r="E62" s="1306">
        <v>0.59124183113452145</v>
      </c>
      <c r="F62" s="1306">
        <v>0.5157606212882595</v>
      </c>
      <c r="G62" s="1306">
        <v>0.55439031285734985</v>
      </c>
      <c r="H62" s="1306">
        <v>0.46655960684904757</v>
      </c>
      <c r="I62" s="291">
        <v>0.80679663491925113</v>
      </c>
      <c r="J62" s="119"/>
      <c r="K62" s="309">
        <v>1.0610002780427896</v>
      </c>
      <c r="L62" s="1307">
        <v>1.8490265942928463</v>
      </c>
      <c r="M62" s="1307">
        <v>-0.81432278869325581</v>
      </c>
      <c r="N62" s="1307">
        <v>-0.10527107174610473</v>
      </c>
      <c r="O62" s="1307">
        <v>7.2217153694672298</v>
      </c>
      <c r="P62" s="1307">
        <v>0.86011669016377024</v>
      </c>
      <c r="Q62" s="1307">
        <v>1.2814309055730666</v>
      </c>
      <c r="R62" s="291">
        <v>-0.22956664028389584</v>
      </c>
    </row>
    <row r="63" spans="1:18" ht="15">
      <c r="A63" s="198">
        <v>2011</v>
      </c>
      <c r="B63" s="309">
        <v>0.52367636872232182</v>
      </c>
      <c r="C63" s="1306">
        <v>0.20177453854075894</v>
      </c>
      <c r="D63" s="1306">
        <v>0.25082017633791265</v>
      </c>
      <c r="E63" s="1306">
        <v>0.57223793718013705</v>
      </c>
      <c r="F63" s="1306">
        <v>0.50899302581671357</v>
      </c>
      <c r="G63" s="1306">
        <v>0.54299668658051226</v>
      </c>
      <c r="H63" s="1306">
        <v>0.4558222119542637</v>
      </c>
      <c r="I63" s="291">
        <v>0.7981545810997257</v>
      </c>
      <c r="J63" s="119"/>
      <c r="K63" s="309">
        <v>-2.0388517040952014</v>
      </c>
      <c r="L63" s="1307">
        <v>4.2408516363797943</v>
      </c>
      <c r="M63" s="1307">
        <v>-4.7391532496099176</v>
      </c>
      <c r="N63" s="1307">
        <v>-3.214233661024668</v>
      </c>
      <c r="O63" s="1307">
        <v>-1.3121582362457085</v>
      </c>
      <c r="P63" s="1307">
        <v>-2.0551633050935547</v>
      </c>
      <c r="Q63" s="1307">
        <v>-2.3013983073459476</v>
      </c>
      <c r="R63" s="291">
        <v>-1.0711564036692267</v>
      </c>
    </row>
    <row r="64" spans="1:18" ht="15">
      <c r="A64" s="198">
        <v>2012</v>
      </c>
      <c r="B64" s="309">
        <v>0.50762438326379067</v>
      </c>
      <c r="C64" s="1306">
        <v>0.17992912371134021</v>
      </c>
      <c r="D64" s="1306">
        <v>0.25096261019353533</v>
      </c>
      <c r="E64" s="1306">
        <v>0.56965015822646869</v>
      </c>
      <c r="F64" s="1306">
        <v>0.4804395323987688</v>
      </c>
      <c r="G64" s="1306">
        <v>0.52582226065248738</v>
      </c>
      <c r="H64" s="1306">
        <v>0.44023724604668424</v>
      </c>
      <c r="I64" s="291">
        <v>0.78412050357666807</v>
      </c>
      <c r="J64" s="119"/>
      <c r="K64" s="309">
        <v>-3.0652491533454507</v>
      </c>
      <c r="L64" s="1307">
        <v>-10.826645912514831</v>
      </c>
      <c r="M64" s="1307">
        <v>5.6787240046740628E-2</v>
      </c>
      <c r="N64" s="1307">
        <v>-0.45222079584942287</v>
      </c>
      <c r="O64" s="1307">
        <v>-5.6098005217515068</v>
      </c>
      <c r="P64" s="1307">
        <v>-3.1628970033279136</v>
      </c>
      <c r="Q64" s="1307">
        <v>-3.4190887365408207</v>
      </c>
      <c r="R64" s="291">
        <v>-1.7583157267256455</v>
      </c>
    </row>
    <row r="65" spans="1:18" ht="15">
      <c r="A65" s="198">
        <v>2013</v>
      </c>
      <c r="B65" s="309">
        <v>0.50139096228422386</v>
      </c>
      <c r="C65" s="1306">
        <v>0.16818028927009754</v>
      </c>
      <c r="D65" s="1306">
        <v>0.24987153134635148</v>
      </c>
      <c r="E65" s="1306">
        <v>0.54833455920983498</v>
      </c>
      <c r="F65" s="1306">
        <v>0.47946020298152348</v>
      </c>
      <c r="G65" s="1306">
        <v>0.52217542564137787</v>
      </c>
      <c r="H65" s="1306">
        <v>0.4328444187568658</v>
      </c>
      <c r="I65" s="291">
        <v>0.78700830066212391</v>
      </c>
      <c r="J65" s="119"/>
      <c r="K65" s="309">
        <v>-1.227959330773043</v>
      </c>
      <c r="L65" s="1307">
        <v>-6.5297013617935935</v>
      </c>
      <c r="M65" s="1307">
        <v>-0.43475753075027379</v>
      </c>
      <c r="N65" s="1307">
        <v>-3.7418753789162484</v>
      </c>
      <c r="O65" s="1307">
        <v>-0.20384030688641586</v>
      </c>
      <c r="P65" s="1307">
        <v>-0.69354899630612588</v>
      </c>
      <c r="Q65" s="1307">
        <v>-1.6792825587125582</v>
      </c>
      <c r="R65" s="291">
        <v>0.36828485829454305</v>
      </c>
    </row>
    <row r="66" spans="1:18" ht="15">
      <c r="A66" s="198">
        <v>2014</v>
      </c>
      <c r="B66" s="309">
        <v>0.50378371592501292</v>
      </c>
      <c r="C66" s="1306">
        <v>0.17651552771305246</v>
      </c>
      <c r="D66" s="1306">
        <v>0.26066287064890414</v>
      </c>
      <c r="E66" s="1306">
        <v>0.52956544830008312</v>
      </c>
      <c r="F66" s="1306">
        <v>0.47084873618434631</v>
      </c>
      <c r="G66" s="1306">
        <v>0.52694669259709048</v>
      </c>
      <c r="H66" s="1306">
        <v>0.43649983232413814</v>
      </c>
      <c r="I66" s="291">
        <v>0.80015365353972223</v>
      </c>
      <c r="J66" s="119"/>
      <c r="K66" s="309">
        <v>0.47722312940947642</v>
      </c>
      <c r="L66" s="1307">
        <v>4.9561327781809883</v>
      </c>
      <c r="M66" s="1307">
        <v>4.3187550195922908</v>
      </c>
      <c r="N66" s="1307">
        <v>-3.4229305073892546</v>
      </c>
      <c r="O66" s="1307">
        <v>-1.7960754080582175</v>
      </c>
      <c r="P66" s="1307">
        <v>0.91372874352564359</v>
      </c>
      <c r="Q66" s="1307">
        <v>0.84450980742012405</v>
      </c>
      <c r="R66" s="291">
        <v>1.6702940574500724</v>
      </c>
    </row>
    <row r="67" spans="1:18" ht="15">
      <c r="A67" s="198">
        <v>2015</v>
      </c>
      <c r="B67" s="309">
        <v>0.50373798250123403</v>
      </c>
      <c r="C67" s="1306">
        <v>0.16891708508617181</v>
      </c>
      <c r="D67" s="1306">
        <v>0.25902779593651126</v>
      </c>
      <c r="E67" s="1306">
        <v>0.51599710935190357</v>
      </c>
      <c r="F67" s="1306">
        <v>0.46812544294826364</v>
      </c>
      <c r="G67" s="1306">
        <v>0.5306919231493793</v>
      </c>
      <c r="H67" s="1306">
        <v>0.4402209480025307</v>
      </c>
      <c r="I67" s="291">
        <v>0.80654450985269321</v>
      </c>
      <c r="J67" s="119"/>
      <c r="K67" s="309">
        <v>-9.0779877024993461E-3</v>
      </c>
      <c r="L67" s="1307">
        <v>-4.3046879361417041</v>
      </c>
      <c r="M67" s="1307">
        <v>-0.62727564855035167</v>
      </c>
      <c r="N67" s="1307">
        <v>-2.5621646940400367</v>
      </c>
      <c r="O67" s="1307">
        <v>-0.57837964229269234</v>
      </c>
      <c r="P67" s="1307">
        <v>0.71074182738108949</v>
      </c>
      <c r="Q67" s="1307">
        <v>0.85248960087327408</v>
      </c>
      <c r="R67" s="291">
        <v>0.79870363457057447</v>
      </c>
    </row>
    <row r="68" spans="1:18" ht="15">
      <c r="A68" s="198">
        <v>2016</v>
      </c>
      <c r="B68" s="309">
        <v>0.49839713145896658</v>
      </c>
      <c r="C68" s="1306">
        <v>0.16407193238863824</v>
      </c>
      <c r="D68" s="1306">
        <v>0.26414248021108178</v>
      </c>
      <c r="E68" s="1306">
        <v>0.51752143897952851</v>
      </c>
      <c r="F68" s="1306">
        <v>0.4544581803483006</v>
      </c>
      <c r="G68" s="1306">
        <v>0.52432137988843808</v>
      </c>
      <c r="H68" s="1306">
        <v>0.43266049003172402</v>
      </c>
      <c r="I68" s="291">
        <v>0.80641544018545475</v>
      </c>
      <c r="J68" s="119"/>
      <c r="K68" s="309">
        <v>-1.0602438624437771</v>
      </c>
      <c r="L68" s="1307">
        <v>-2.8683615367041559</v>
      </c>
      <c r="M68" s="1307">
        <v>1.9745696619462905</v>
      </c>
      <c r="N68" s="1307">
        <v>0.29541437345250721</v>
      </c>
      <c r="O68" s="1307">
        <v>-2.919572692713801</v>
      </c>
      <c r="P68" s="1307">
        <v>-1.2004221249751423</v>
      </c>
      <c r="Q68" s="1307">
        <v>-1.7174234904339891</v>
      </c>
      <c r="R68" s="291">
        <v>-1.6002795340086529E-2</v>
      </c>
    </row>
    <row r="69" spans="1:18" ht="15">
      <c r="A69" s="198">
        <v>2017</v>
      </c>
      <c r="B69" s="309">
        <v>0.49722269697487609</v>
      </c>
      <c r="C69" s="1306">
        <v>0.16670267600851879</v>
      </c>
      <c r="D69" s="1306">
        <v>0.26738117665028893</v>
      </c>
      <c r="E69" s="1306">
        <v>0.51643638020042515</v>
      </c>
      <c r="F69" s="1306">
        <v>0.45846624778475914</v>
      </c>
      <c r="G69" s="1306">
        <v>0.52211981566820276</v>
      </c>
      <c r="H69" s="1306">
        <v>0.43297660106567415</v>
      </c>
      <c r="I69" s="291">
        <v>0.80116088235448335</v>
      </c>
      <c r="J69" s="119"/>
      <c r="K69" s="309">
        <v>-0.23564230409042208</v>
      </c>
      <c r="L69" s="1307">
        <v>1.6034086888481847</v>
      </c>
      <c r="M69" s="1307">
        <v>1.2261172215158433</v>
      </c>
      <c r="N69" s="1307">
        <v>-0.2096645080526427</v>
      </c>
      <c r="O69" s="1307">
        <v>0.88194417215390342</v>
      </c>
      <c r="P69" s="1307">
        <v>-0.41988831748644984</v>
      </c>
      <c r="Q69" s="1307">
        <v>7.3062144853341948E-2</v>
      </c>
      <c r="R69" s="291">
        <v>-0.65159439776636408</v>
      </c>
    </row>
    <row r="70" spans="1:18" ht="15">
      <c r="A70" s="198">
        <v>2018</v>
      </c>
      <c r="B70" s="309">
        <v>0.50120130049043921</v>
      </c>
      <c r="C70" s="1306">
        <v>0.16275464940706316</v>
      </c>
      <c r="D70" s="1306">
        <v>0.25473879646397463</v>
      </c>
      <c r="E70" s="1306">
        <v>0.52946205348552722</v>
      </c>
      <c r="F70" s="1306">
        <v>0.49006342887390902</v>
      </c>
      <c r="G70" s="1306">
        <v>0.52390340812272151</v>
      </c>
      <c r="H70" s="1306">
        <v>0.43516405550809206</v>
      </c>
      <c r="I70" s="291">
        <v>0.80308589517542317</v>
      </c>
      <c r="J70" s="119"/>
      <c r="K70" s="309">
        <v>0.80016530616344728</v>
      </c>
      <c r="L70" s="1307">
        <v>-2.3683042744040206</v>
      </c>
      <c r="M70" s="1307">
        <v>-4.7282237084510399</v>
      </c>
      <c r="N70" s="1307">
        <v>2.5222222493401558</v>
      </c>
      <c r="O70" s="1307">
        <v>6.8919317925415058</v>
      </c>
      <c r="P70" s="1307">
        <v>0.34160596878249905</v>
      </c>
      <c r="Q70" s="1307">
        <v>0.50521308473343574</v>
      </c>
      <c r="R70" s="291">
        <v>0.24027793459941993</v>
      </c>
    </row>
    <row r="71" spans="1:18" ht="15">
      <c r="A71" s="198">
        <f>+'Parados registrados_PR'!A71</f>
        <v>2019</v>
      </c>
      <c r="B71" s="309">
        <v>0.51032228278544345</v>
      </c>
      <c r="C71" s="1306">
        <v>0.16664923345765406</v>
      </c>
      <c r="D71" s="1306">
        <v>0.25334191796876232</v>
      </c>
      <c r="E71" s="1306">
        <v>0.53726660765829126</v>
      </c>
      <c r="F71" s="1306">
        <v>0.48304480821281198</v>
      </c>
      <c r="G71" s="1306">
        <v>0.53467838924980571</v>
      </c>
      <c r="H71" s="1306">
        <v>0.44306501479575416</v>
      </c>
      <c r="I71" s="291">
        <v>0.82166577374924066</v>
      </c>
      <c r="J71" s="309"/>
      <c r="K71" s="309">
        <v>1.8198241477185073</v>
      </c>
      <c r="L71" s="1307">
        <v>2.3929172314151259</v>
      </c>
      <c r="M71" s="1307">
        <v>-0.54835718571428771</v>
      </c>
      <c r="N71" s="1307">
        <v>1.4740535457424153</v>
      </c>
      <c r="O71" s="1307">
        <v>-1.4321861717420448</v>
      </c>
      <c r="P71" s="1307">
        <v>2.0566732264051701</v>
      </c>
      <c r="Q71" s="1307">
        <v>1.8156277357138428</v>
      </c>
      <c r="R71" s="291">
        <v>2.3135605649952318</v>
      </c>
    </row>
    <row r="72" spans="1:18" ht="15">
      <c r="A72" s="198" t="str">
        <f>+'Parados registrados_PR'!A72</f>
        <v>2020(A)</v>
      </c>
      <c r="B72" s="309">
        <v>0.53104662437348715</v>
      </c>
      <c r="C72" s="1306">
        <v>0.14590530237875793</v>
      </c>
      <c r="D72" s="1306">
        <v>0.26616109452467523</v>
      </c>
      <c r="E72" s="1306">
        <v>0.53383963729308503</v>
      </c>
      <c r="F72" s="1306">
        <v>0.51404098477826876</v>
      </c>
      <c r="G72" s="1306">
        <v>0.56422565621291432</v>
      </c>
      <c r="H72" s="1306">
        <v>0.46260271711397183</v>
      </c>
      <c r="I72" s="291">
        <v>0.82995256596305966</v>
      </c>
      <c r="J72" s="309"/>
      <c r="K72" s="309">
        <v>4.0610301151119632</v>
      </c>
      <c r="L72" s="1307">
        <v>-12.44766066335805</v>
      </c>
      <c r="M72" s="1307">
        <v>5.0600298042637881</v>
      </c>
      <c r="N72" s="1307">
        <v>-0.63785284928518093</v>
      </c>
      <c r="O72" s="1307">
        <v>6.4168325667628423</v>
      </c>
      <c r="P72" s="1307">
        <v>5.5261756519775718</v>
      </c>
      <c r="Q72" s="1307">
        <v>4.4096693861563896</v>
      </c>
      <c r="R72" s="291">
        <v>1.0085356453398919</v>
      </c>
    </row>
    <row r="73" spans="1:18" ht="15">
      <c r="A73" s="196"/>
    </row>
    <row r="74" spans="1:18" ht="15">
      <c r="A74" s="196"/>
    </row>
    <row r="75" spans="1:18" ht="15">
      <c r="A75" s="196"/>
    </row>
    <row r="76" spans="1:18" ht="15">
      <c r="A76" s="196"/>
    </row>
    <row r="77" spans="1:18" ht="15">
      <c r="A77" s="196"/>
    </row>
    <row r="78" spans="1:18" ht="15">
      <c r="A78" s="196"/>
    </row>
    <row r="79" spans="1:18" ht="15">
      <c r="A79" s="196"/>
    </row>
    <row r="80" spans="1:18" ht="15">
      <c r="A80" s="196"/>
    </row>
  </sheetData>
  <mergeCells count="3">
    <mergeCell ref="K1:R1"/>
    <mergeCell ref="B2:I2"/>
    <mergeCell ref="K2:R2"/>
  </mergeCells>
  <hyperlinks>
    <hyperlink ref="A1" location="'INDICE DE CUADROS'!A1" display="Índice"/>
  </hyperlinks>
  <pageMargins left="0.75" right="0.75" top="1" bottom="1" header="0" footer="0"/>
  <pageSetup paperSize="9" scale="49" orientation="landscape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rgb="FF93F77B"/>
  </sheetPr>
  <dimension ref="A1:P85"/>
  <sheetViews>
    <sheetView zoomScale="115" zoomScaleNormal="115" workbookViewId="0">
      <pane xSplit="1" ySplit="5" topLeftCell="B6" activePane="bottomRight" state="frozen"/>
      <selection activeCell="B86" sqref="B86"/>
      <selection pane="topRight" activeCell="B86" sqref="B86"/>
      <selection pane="bottomLeft" activeCell="B86" sqref="B86"/>
      <selection pane="bottomRight"/>
    </sheetView>
  </sheetViews>
  <sheetFormatPr baseColWidth="10" defaultColWidth="11.42578125" defaultRowHeight="12.75" outlineLevelRow="1"/>
  <cols>
    <col min="1" max="1" width="11.42578125" style="37"/>
    <col min="2" max="2" width="28.28515625" style="271" customWidth="1"/>
    <col min="3" max="16" width="11.42578125" style="38"/>
    <col min="17" max="16384" width="11.42578125" style="37"/>
  </cols>
  <sheetData>
    <row r="1" spans="1:5" ht="101.25" customHeight="1" thickTop="1" thickBot="1">
      <c r="A1" s="984" t="s">
        <v>137</v>
      </c>
      <c r="B1" s="263" t="s">
        <v>837</v>
      </c>
    </row>
    <row r="2" spans="1:5" ht="28.5" customHeight="1" thickTop="1" thickBot="1">
      <c r="A2" s="103"/>
      <c r="B2" s="263" t="s">
        <v>196</v>
      </c>
    </row>
    <row r="3" spans="1:5" ht="14.25" thickTop="1" thickBot="1">
      <c r="A3" s="103"/>
      <c r="B3" s="1294"/>
    </row>
    <row r="4" spans="1:5" ht="39" customHeight="1" thickTop="1" thickBot="1">
      <c r="A4" s="103"/>
      <c r="B4" s="1214" t="s">
        <v>173</v>
      </c>
    </row>
    <row r="5" spans="1:5" ht="14.25" thickTop="1" thickBot="1">
      <c r="A5" s="103"/>
      <c r="B5" s="1295" t="s">
        <v>551</v>
      </c>
      <c r="C5" s="591"/>
      <c r="D5" s="591"/>
      <c r="E5" s="591"/>
    </row>
    <row r="6" spans="1:5" ht="15.75" outlineLevel="1" thickTop="1">
      <c r="A6" s="185">
        <f>+'PIB D Pcorr'!A6</f>
        <v>1954</v>
      </c>
      <c r="B6" s="1270"/>
    </row>
    <row r="7" spans="1:5" ht="15" outlineLevel="1">
      <c r="A7" s="185">
        <f>+'PIB D Pcorr'!A7</f>
        <v>1955</v>
      </c>
      <c r="B7" s="1271"/>
    </row>
    <row r="8" spans="1:5" ht="15" outlineLevel="1">
      <c r="A8" s="185">
        <f>+'PIB D Pcorr'!A8</f>
        <v>1956</v>
      </c>
      <c r="B8" s="1271"/>
    </row>
    <row r="9" spans="1:5" ht="15" outlineLevel="1">
      <c r="A9" s="185">
        <f>+'PIB D Pcorr'!A9</f>
        <v>1957</v>
      </c>
      <c r="B9" s="1271"/>
    </row>
    <row r="10" spans="1:5" ht="15" outlineLevel="1">
      <c r="A10" s="185">
        <f>+'PIB D Pcorr'!A10</f>
        <v>1958</v>
      </c>
      <c r="B10" s="1271"/>
    </row>
    <row r="11" spans="1:5" ht="15" outlineLevel="1">
      <c r="A11" s="185">
        <f>+'PIB D Pcorr'!A11</f>
        <v>1959</v>
      </c>
      <c r="B11" s="1271"/>
    </row>
    <row r="12" spans="1:5" ht="15" outlineLevel="1">
      <c r="A12" s="185">
        <f>+'PIB D Pcorr'!A12</f>
        <v>1960</v>
      </c>
      <c r="B12" s="1271"/>
    </row>
    <row r="13" spans="1:5" ht="15" outlineLevel="1">
      <c r="A13" s="185">
        <f>+'PIB D Pcorr'!A13</f>
        <v>1961</v>
      </c>
      <c r="B13" s="1271"/>
    </row>
    <row r="14" spans="1:5" ht="15" outlineLevel="1">
      <c r="A14" s="185">
        <f>+'PIB D Pcorr'!A14</f>
        <v>1962</v>
      </c>
      <c r="B14" s="1271"/>
    </row>
    <row r="15" spans="1:5" ht="15" outlineLevel="1">
      <c r="A15" s="185">
        <f>+'PIB D Pcorr'!A15</f>
        <v>1963</v>
      </c>
      <c r="B15" s="1271"/>
    </row>
    <row r="16" spans="1:5" ht="15">
      <c r="A16" s="185">
        <f>+'PIB D Pcorr'!A16</f>
        <v>1964</v>
      </c>
      <c r="B16" s="1272"/>
    </row>
    <row r="17" spans="1:5" ht="15.75" thickBot="1">
      <c r="A17" s="185">
        <f>+'PIB D Pcorr'!A17</f>
        <v>1965</v>
      </c>
      <c r="B17" s="384">
        <v>83.780042098311384</v>
      </c>
      <c r="C17" s="482"/>
      <c r="D17" s="482"/>
      <c r="E17" s="482"/>
    </row>
    <row r="18" spans="1:5" ht="15">
      <c r="A18" s="185">
        <f>+'PIB D Pcorr'!A18</f>
        <v>1966</v>
      </c>
      <c r="B18" s="317">
        <v>83.278365199519101</v>
      </c>
      <c r="C18" s="482"/>
      <c r="D18" s="482"/>
      <c r="E18" s="482"/>
    </row>
    <row r="19" spans="1:5" ht="15">
      <c r="A19" s="185">
        <f>+'PIB D Pcorr'!A19</f>
        <v>1967</v>
      </c>
      <c r="B19" s="317">
        <v>80.268303806765388</v>
      </c>
      <c r="C19" s="482"/>
      <c r="D19" s="482"/>
      <c r="E19" s="482"/>
    </row>
    <row r="20" spans="1:5" ht="15">
      <c r="A20" s="185">
        <f>+'PIB D Pcorr'!A20</f>
        <v>1968</v>
      </c>
      <c r="B20" s="317">
        <v>80.769980705557671</v>
      </c>
      <c r="C20" s="482"/>
      <c r="D20" s="482"/>
      <c r="E20" s="482"/>
    </row>
    <row r="21" spans="1:5" ht="15">
      <c r="A21" s="185">
        <f>+'PIB D Pcorr'!A21</f>
        <v>1969</v>
      </c>
      <c r="B21" s="317">
        <v>83.027526750122945</v>
      </c>
      <c r="C21" s="482"/>
      <c r="D21" s="482"/>
      <c r="E21" s="482"/>
    </row>
    <row r="22" spans="1:5" ht="15">
      <c r="A22" s="185">
        <f>+'PIB D Pcorr'!A22</f>
        <v>1970</v>
      </c>
      <c r="B22" s="317">
        <v>84.030880547707511</v>
      </c>
      <c r="C22" s="482"/>
      <c r="D22" s="482"/>
      <c r="E22" s="482"/>
    </row>
    <row r="23" spans="1:5" ht="15">
      <c r="A23" s="185">
        <f>+'PIB D Pcorr'!A23</f>
        <v>1971</v>
      </c>
      <c r="B23" s="317">
        <v>82.525849851330662</v>
      </c>
      <c r="C23" s="482"/>
      <c r="D23" s="482"/>
      <c r="E23" s="482"/>
    </row>
    <row r="24" spans="1:5" ht="15">
      <c r="A24" s="185">
        <f>+'PIB D Pcorr'!A24</f>
        <v>1972</v>
      </c>
      <c r="B24" s="317">
        <v>87.040941940461209</v>
      </c>
      <c r="C24" s="482"/>
      <c r="D24" s="482"/>
      <c r="E24" s="482"/>
    </row>
    <row r="25" spans="1:5" ht="15">
      <c r="A25" s="185">
        <f>+'PIB D Pcorr'!A25</f>
        <v>1973</v>
      </c>
      <c r="B25" s="317">
        <v>89.047649535630342</v>
      </c>
      <c r="C25" s="482"/>
      <c r="D25" s="482"/>
      <c r="E25" s="482"/>
    </row>
    <row r="26" spans="1:5" ht="15">
      <c r="A26" s="185">
        <f>+'PIB D Pcorr'!A26</f>
        <v>1974</v>
      </c>
      <c r="B26" s="317">
        <v>83.529203648915214</v>
      </c>
      <c r="C26" s="482"/>
      <c r="D26" s="482"/>
      <c r="E26" s="482"/>
    </row>
    <row r="27" spans="1:5" ht="15">
      <c r="A27" s="185">
        <f>+'PIB D Pcorr'!A27</f>
        <v>1975</v>
      </c>
      <c r="B27" s="317">
        <v>79.766626907973077</v>
      </c>
      <c r="C27" s="482"/>
      <c r="D27" s="482"/>
      <c r="E27" s="482"/>
    </row>
    <row r="28" spans="1:5" ht="15">
      <c r="A28" s="185">
        <f>+'PIB D Pcorr'!A28</f>
        <v>1976</v>
      </c>
      <c r="B28" s="317">
        <v>81.773334503142209</v>
      </c>
      <c r="C28" s="482"/>
      <c r="D28" s="482"/>
      <c r="E28" s="482"/>
    </row>
    <row r="29" spans="1:5" ht="15">
      <c r="A29" s="185">
        <f>+'PIB D Pcorr'!A29</f>
        <v>1977</v>
      </c>
      <c r="B29" s="317">
        <v>83.027526750122917</v>
      </c>
      <c r="C29" s="482"/>
      <c r="D29" s="482"/>
      <c r="E29" s="482"/>
    </row>
    <row r="30" spans="1:5" ht="15">
      <c r="A30" s="185">
        <f>+'PIB D Pcorr'!A30</f>
        <v>1978</v>
      </c>
      <c r="B30" s="317">
        <v>80.26830380676536</v>
      </c>
      <c r="C30" s="482"/>
      <c r="D30" s="482"/>
      <c r="E30" s="482"/>
    </row>
    <row r="31" spans="1:5" ht="15">
      <c r="A31" s="185">
        <f>+'PIB D Pcorr'!A31</f>
        <v>1979</v>
      </c>
      <c r="B31" s="317">
        <v>80.017465357369232</v>
      </c>
      <c r="C31" s="482"/>
      <c r="D31" s="482"/>
      <c r="E31" s="482"/>
    </row>
    <row r="32" spans="1:5" s="38" customFormat="1" ht="15">
      <c r="A32" s="185">
        <f>+'PIB D Pcorr'!A32</f>
        <v>1980</v>
      </c>
      <c r="B32" s="317">
        <v>79.014111559784666</v>
      </c>
      <c r="C32" s="482"/>
      <c r="D32" s="482"/>
      <c r="E32" s="482"/>
    </row>
    <row r="33" spans="1:16" s="38" customFormat="1" ht="15">
      <c r="A33" s="185">
        <f>+'PIB D Pcorr'!A33</f>
        <v>1981</v>
      </c>
      <c r="B33" s="317">
        <v>79.014111559784666</v>
      </c>
      <c r="C33" s="482"/>
      <c r="D33" s="482"/>
      <c r="E33" s="482"/>
    </row>
    <row r="34" spans="1:16" s="38" customFormat="1" ht="15">
      <c r="A34" s="185">
        <f>+'PIB D Pcorr'!A34</f>
        <v>1982</v>
      </c>
      <c r="B34" s="317">
        <v>79.766626907973091</v>
      </c>
      <c r="C34" s="482"/>
      <c r="D34" s="482"/>
      <c r="E34" s="482"/>
    </row>
    <row r="35" spans="1:16" s="38" customFormat="1" ht="15">
      <c r="A35" s="185">
        <f>+'PIB D Pcorr'!A35</f>
        <v>1983</v>
      </c>
      <c r="B35" s="317">
        <v>79.014111559784666</v>
      </c>
      <c r="C35" s="482"/>
      <c r="D35" s="482"/>
      <c r="E35" s="482"/>
    </row>
    <row r="36" spans="1:16" s="38" customFormat="1" ht="15">
      <c r="A36" s="185">
        <f>+'PIB D Pcorr'!A36</f>
        <v>1984</v>
      </c>
      <c r="B36" s="317">
        <v>78.763273110388511</v>
      </c>
      <c r="C36" s="482"/>
      <c r="D36" s="482"/>
      <c r="E36" s="482"/>
    </row>
    <row r="37" spans="1:16" ht="15">
      <c r="A37" s="185">
        <f>+'PIB D Pcorr'!A37</f>
        <v>1985</v>
      </c>
      <c r="B37" s="317">
        <v>78.010757762200086</v>
      </c>
      <c r="C37" s="482"/>
      <c r="D37" s="482"/>
      <c r="E37" s="482"/>
    </row>
    <row r="38" spans="1:16" ht="15">
      <c r="A38" s="185">
        <f>+'PIB D Pcorr'!A38</f>
        <v>1986</v>
      </c>
      <c r="B38" s="317">
        <v>79.014111559784652</v>
      </c>
      <c r="C38" s="482"/>
      <c r="D38" s="482"/>
      <c r="E38" s="482"/>
    </row>
    <row r="39" spans="1:16" ht="15.75" thickBot="1">
      <c r="A39" s="185">
        <f>+'PIB D Pcorr'!A39</f>
        <v>1987</v>
      </c>
      <c r="B39" s="384">
        <v>78.261596211596228</v>
      </c>
      <c r="C39" s="482"/>
      <c r="D39" s="482"/>
      <c r="E39" s="482"/>
    </row>
    <row r="40" spans="1:16" ht="15">
      <c r="A40" s="185">
        <f>+'PIB D Pcorr'!A40</f>
        <v>1988</v>
      </c>
      <c r="B40" s="317">
        <v>79.143204150896452</v>
      </c>
      <c r="C40" s="482"/>
      <c r="D40" s="482"/>
      <c r="E40" s="482"/>
    </row>
    <row r="41" spans="1:16" ht="15">
      <c r="A41" s="185">
        <f>+'PIB D Pcorr'!A41</f>
        <v>1989</v>
      </c>
      <c r="B41" s="317">
        <v>81.586517582671419</v>
      </c>
      <c r="C41" s="482"/>
      <c r="D41" s="482"/>
      <c r="E41" s="482"/>
    </row>
    <row r="42" spans="1:16" ht="15">
      <c r="A42" s="185">
        <f>+'PIB D Pcorr'!A42</f>
        <v>1990</v>
      </c>
      <c r="B42" s="317">
        <v>80.150756081525302</v>
      </c>
      <c r="C42" s="482"/>
      <c r="D42" s="482"/>
      <c r="E42" s="482"/>
    </row>
    <row r="43" spans="1:16" ht="15">
      <c r="A43" s="185">
        <f>+'PIB D Pcorr'!A43</f>
        <v>1991</v>
      </c>
      <c r="B43" s="317">
        <v>77.254044280967364</v>
      </c>
      <c r="C43" s="482"/>
      <c r="D43" s="482"/>
      <c r="E43" s="482"/>
    </row>
    <row r="44" spans="1:16" s="271" customFormat="1" ht="15">
      <c r="A44" s="185">
        <f>+'PIB D Pcorr'!A44</f>
        <v>1992</v>
      </c>
      <c r="B44" s="317">
        <v>74.004689304689293</v>
      </c>
      <c r="C44" s="585"/>
      <c r="D44" s="585"/>
      <c r="E44" s="585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</row>
    <row r="45" spans="1:16" ht="15.75" thickBot="1">
      <c r="A45" s="185">
        <f>+'PIB D Pcorr'!A45</f>
        <v>1993</v>
      </c>
      <c r="B45" s="384">
        <v>70.877499999999998</v>
      </c>
      <c r="C45" s="482"/>
      <c r="D45" s="482"/>
      <c r="E45" s="482"/>
    </row>
    <row r="46" spans="1:16" ht="15">
      <c r="A46" s="185">
        <f>+'PIB D Pcorr'!A46</f>
        <v>1994</v>
      </c>
      <c r="B46" s="1272">
        <v>75.915000000000006</v>
      </c>
      <c r="C46" s="482"/>
      <c r="D46" s="482"/>
      <c r="E46" s="482"/>
    </row>
    <row r="47" spans="1:16" s="38" customFormat="1" ht="15">
      <c r="A47" s="185">
        <f>+'PIB D Pcorr'!A47</f>
        <v>1995</v>
      </c>
      <c r="B47" s="1272">
        <v>78.852499999999992</v>
      </c>
      <c r="C47" s="482"/>
      <c r="D47" s="482"/>
      <c r="E47" s="482"/>
    </row>
    <row r="48" spans="1:16" ht="15">
      <c r="A48" s="185">
        <f>+'PIB D Pcorr'!A48</f>
        <v>1996</v>
      </c>
      <c r="B48" s="1272">
        <v>77.37</v>
      </c>
      <c r="C48" s="482"/>
      <c r="D48" s="482"/>
      <c r="E48" s="482"/>
    </row>
    <row r="49" spans="1:5" ht="15">
      <c r="A49" s="185">
        <f>+'PIB D Pcorr'!A49</f>
        <v>1997</v>
      </c>
      <c r="B49" s="1272">
        <v>79.920000000000016</v>
      </c>
      <c r="C49" s="482"/>
      <c r="D49" s="482"/>
      <c r="E49" s="482"/>
    </row>
    <row r="50" spans="1:5" ht="15">
      <c r="A50" s="185">
        <f>+'PIB D Pcorr'!A50</f>
        <v>1998</v>
      </c>
      <c r="B50" s="1272">
        <v>81.287499999999994</v>
      </c>
      <c r="C50" s="482"/>
      <c r="D50" s="482"/>
      <c r="E50" s="482"/>
    </row>
    <row r="51" spans="1:5" ht="15">
      <c r="A51" s="185">
        <f>+'PIB D Pcorr'!A51</f>
        <v>1999</v>
      </c>
      <c r="B51" s="1272">
        <v>80.507499999999993</v>
      </c>
      <c r="C51" s="482"/>
      <c r="D51" s="482"/>
      <c r="E51" s="482"/>
    </row>
    <row r="52" spans="1:5" ht="15">
      <c r="A52" s="185">
        <f>+'PIB D Pcorr'!A52</f>
        <v>2000</v>
      </c>
      <c r="B52" s="1272">
        <v>81.25</v>
      </c>
      <c r="C52" s="482"/>
      <c r="D52" s="482"/>
      <c r="E52" s="482"/>
    </row>
    <row r="53" spans="1:5" ht="15">
      <c r="A53" s="185">
        <f>+'PIB D Pcorr'!A53</f>
        <v>2001</v>
      </c>
      <c r="B53" s="1272">
        <v>79.837500000000006</v>
      </c>
      <c r="C53" s="482"/>
      <c r="D53" s="482"/>
      <c r="E53" s="482"/>
    </row>
    <row r="54" spans="1:5" ht="15">
      <c r="A54" s="185">
        <f>+'PIB D Pcorr'!A54</f>
        <v>2002</v>
      </c>
      <c r="B54" s="1272">
        <v>79.41</v>
      </c>
      <c r="C54" s="482"/>
      <c r="D54" s="482"/>
      <c r="E54" s="482"/>
    </row>
    <row r="55" spans="1:5" ht="15">
      <c r="A55" s="185">
        <f>+'PIB D Pcorr'!A55</f>
        <v>2003</v>
      </c>
      <c r="B55" s="1272">
        <v>79.717500000000001</v>
      </c>
      <c r="C55" s="482"/>
      <c r="D55" s="482"/>
      <c r="E55" s="482"/>
    </row>
    <row r="56" spans="1:5" ht="15">
      <c r="A56" s="185">
        <f>+'PIB D Pcorr'!A56</f>
        <v>2004</v>
      </c>
      <c r="B56" s="1272">
        <v>80.570000000000007</v>
      </c>
    </row>
    <row r="57" spans="1:5" ht="15">
      <c r="A57" s="185">
        <f>+'PIB D Pcorr'!A57</f>
        <v>2005</v>
      </c>
      <c r="B57" s="1272">
        <v>81.057500000000005</v>
      </c>
    </row>
    <row r="58" spans="1:5" ht="15">
      <c r="A58" s="185">
        <f>+'PIB D Pcorr'!A58</f>
        <v>2006</v>
      </c>
      <c r="B58" s="317">
        <v>81.56</v>
      </c>
    </row>
    <row r="59" spans="1:5" ht="15">
      <c r="A59" s="185">
        <f>+'PIB D Pcorr'!A59</f>
        <v>2007</v>
      </c>
      <c r="B59" s="317">
        <v>82.094999999999999</v>
      </c>
    </row>
    <row r="60" spans="1:5" ht="15">
      <c r="A60" s="185">
        <f>+'PIB D Pcorr'!A60</f>
        <v>2008</v>
      </c>
      <c r="B60" s="317">
        <v>80.080000000000013</v>
      </c>
    </row>
    <row r="61" spans="1:5" ht="15">
      <c r="A61" s="185">
        <f>+'PIB D Pcorr'!A61</f>
        <v>2009</v>
      </c>
      <c r="B61" s="317">
        <v>71.150000000000006</v>
      </c>
    </row>
    <row r="62" spans="1:5" ht="15">
      <c r="A62" s="185">
        <f>+'PIB D Pcorr'!A62</f>
        <v>2010</v>
      </c>
      <c r="B62" s="317">
        <v>72.022499999999994</v>
      </c>
    </row>
    <row r="63" spans="1:5" ht="15">
      <c r="A63" s="185">
        <f>+'PIB D Pcorr'!A63</f>
        <v>2011</v>
      </c>
      <c r="B63" s="317">
        <v>73.292500000000004</v>
      </c>
    </row>
    <row r="64" spans="1:5" ht="15">
      <c r="A64" s="185">
        <f>+'PIB D Pcorr'!A64</f>
        <v>2012</v>
      </c>
      <c r="B64" s="317">
        <v>72.89500000000001</v>
      </c>
    </row>
    <row r="65" spans="1:16" ht="15">
      <c r="A65" s="185">
        <f>+'PIB D Pcorr'!A65</f>
        <v>2013</v>
      </c>
      <c r="B65" s="317">
        <v>72.497500000000002</v>
      </c>
    </row>
    <row r="66" spans="1:16" ht="15">
      <c r="A66" s="185">
        <f>+'PIB D Pcorr'!A66</f>
        <v>2014</v>
      </c>
      <c r="B66" s="317">
        <v>75.914999999999992</v>
      </c>
    </row>
    <row r="67" spans="1:16" s="528" customFormat="1" ht="15">
      <c r="A67" s="185">
        <f>+'PIB D Pcorr'!A67</f>
        <v>2015</v>
      </c>
      <c r="B67" s="317">
        <v>77.510000000000005</v>
      </c>
      <c r="C67" s="523"/>
      <c r="D67" s="523"/>
      <c r="E67" s="523"/>
      <c r="F67" s="523"/>
      <c r="G67" s="523"/>
      <c r="H67" s="523"/>
      <c r="I67" s="523"/>
      <c r="J67" s="523"/>
      <c r="K67" s="523"/>
      <c r="L67" s="523"/>
      <c r="M67" s="523"/>
      <c r="N67" s="523"/>
      <c r="O67" s="523"/>
      <c r="P67" s="523"/>
    </row>
    <row r="68" spans="1:16" ht="15">
      <c r="A68" s="185">
        <f>+'PIB D Pcorr'!A68</f>
        <v>2016</v>
      </c>
      <c r="B68" s="317">
        <v>78.492499999999993</v>
      </c>
    </row>
    <row r="69" spans="1:16" ht="15">
      <c r="A69" s="185">
        <f>+'PIB D Pcorr'!A69</f>
        <v>2017</v>
      </c>
      <c r="B69" s="317">
        <v>78.752499999999998</v>
      </c>
    </row>
    <row r="70" spans="1:16" ht="15">
      <c r="A70" s="185">
        <f>+'PIB D Pcorr'!A70</f>
        <v>2018</v>
      </c>
      <c r="B70" s="317">
        <v>79.522499999999994</v>
      </c>
    </row>
    <row r="71" spans="1:16" ht="15">
      <c r="A71" s="185">
        <f>+'PIB D Pcorr'!A71</f>
        <v>2019</v>
      </c>
      <c r="B71" s="317">
        <v>80.257500000000007</v>
      </c>
    </row>
    <row r="72" spans="1:16" ht="15">
      <c r="A72" s="185" t="str">
        <f>+'PIB D Pcorr'!A72</f>
        <v>2020(A)</v>
      </c>
      <c r="B72" s="317">
        <v>74.3</v>
      </c>
    </row>
    <row r="73" spans="1:16" ht="15">
      <c r="A73" s="196"/>
    </row>
    <row r="74" spans="1:16" ht="15">
      <c r="A74" s="196"/>
    </row>
    <row r="75" spans="1:16" ht="15">
      <c r="A75" s="196"/>
    </row>
    <row r="76" spans="1:16" ht="15">
      <c r="A76" s="196"/>
    </row>
    <row r="77" spans="1:16" ht="15">
      <c r="A77" s="196"/>
    </row>
    <row r="78" spans="1:16" ht="15">
      <c r="A78" s="196"/>
    </row>
    <row r="79" spans="1:16" ht="15">
      <c r="A79" s="196"/>
    </row>
    <row r="80" spans="1:16" ht="15">
      <c r="A80" s="196"/>
    </row>
    <row r="81" spans="1:1" ht="15">
      <c r="A81" s="196"/>
    </row>
    <row r="82" spans="1:1" ht="15">
      <c r="A82" s="196"/>
    </row>
    <row r="83" spans="1:1" ht="15">
      <c r="A83" s="196"/>
    </row>
    <row r="84" spans="1:1" ht="15">
      <c r="A84" s="196"/>
    </row>
    <row r="85" spans="1:1" ht="15">
      <c r="A85" s="196"/>
    </row>
  </sheetData>
  <hyperlinks>
    <hyperlink ref="A1" location="'INDICE DE CUADROS'!A1" display="Índice"/>
  </hyperlinks>
  <pageMargins left="0.75" right="0.75" top="1" bottom="1" header="0" footer="0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93F77B"/>
    <pageSetUpPr fitToPage="1"/>
  </sheetPr>
  <dimension ref="A1:BZ80"/>
  <sheetViews>
    <sheetView topLeftCell="V1" zoomScale="85" zoomScaleNormal="85" workbookViewId="0">
      <pane ySplit="5" topLeftCell="A72" activePane="bottomLeft" state="frozen"/>
      <selection activeCell="B86" sqref="B86"/>
      <selection pane="bottomLeft" activeCell="AL23" sqref="AL23"/>
    </sheetView>
  </sheetViews>
  <sheetFormatPr baseColWidth="10" defaultRowHeight="12.75" outlineLevelRow="1"/>
  <cols>
    <col min="1" max="1" width="13" style="37" customWidth="1"/>
    <col min="2" max="2" width="12.85546875" style="271" customWidth="1"/>
    <col min="3" max="3" width="11.140625" style="271" customWidth="1"/>
    <col min="4" max="4" width="10" style="271" customWidth="1"/>
    <col min="5" max="5" width="11.7109375" style="271" customWidth="1"/>
    <col min="6" max="6" width="10.7109375" style="271" customWidth="1"/>
    <col min="7" max="8" width="11.7109375" style="271" customWidth="1"/>
    <col min="9" max="9" width="12" style="271" customWidth="1"/>
    <col min="10" max="11" width="11.7109375" style="271" customWidth="1"/>
    <col min="12" max="12" width="11.5703125" style="271" customWidth="1"/>
    <col min="13" max="13" width="11.85546875" style="271" customWidth="1"/>
    <col min="14" max="14" width="10.85546875" style="271" customWidth="1"/>
    <col min="15" max="15" width="12.7109375" style="271" customWidth="1"/>
    <col min="16" max="16" width="12.85546875" style="1189" customWidth="1"/>
    <col min="17" max="17" width="10.7109375" style="271" customWidth="1"/>
    <col min="18" max="18" width="12.140625" style="271" customWidth="1"/>
    <col min="19" max="19" width="11.28515625" style="271" customWidth="1"/>
    <col min="20" max="20" width="10.42578125" style="271" customWidth="1"/>
    <col min="21" max="21" width="11" style="271" customWidth="1"/>
    <col min="22" max="22" width="11.7109375" style="271" customWidth="1"/>
    <col min="23" max="23" width="9.7109375" style="271" customWidth="1"/>
    <col min="24" max="24" width="13" style="271" customWidth="1"/>
    <col min="25" max="27" width="11" style="271" customWidth="1"/>
    <col min="28" max="30" width="9.7109375" style="271" customWidth="1"/>
    <col min="31" max="31" width="11.7109375" style="271" customWidth="1"/>
    <col min="32" max="34" width="9.7109375" style="271" customWidth="1"/>
    <col min="35" max="35" width="16.7109375" style="271" customWidth="1"/>
    <col min="36" max="241" width="11.42578125" style="37"/>
    <col min="242" max="242" width="13" style="37" customWidth="1"/>
    <col min="243" max="250" width="9.7109375" style="37" customWidth="1"/>
    <col min="251" max="251" width="6" style="37" customWidth="1"/>
    <col min="252" max="252" width="13" style="37" customWidth="1"/>
    <col min="253" max="259" width="11.7109375" style="37" customWidth="1"/>
    <col min="260" max="260" width="6" style="37" customWidth="1"/>
    <col min="261" max="497" width="11.42578125" style="37"/>
    <col min="498" max="498" width="13" style="37" customWidth="1"/>
    <col min="499" max="506" width="9.7109375" style="37" customWidth="1"/>
    <col min="507" max="507" width="6" style="37" customWidth="1"/>
    <col min="508" max="508" width="13" style="37" customWidth="1"/>
    <col min="509" max="515" width="11.7109375" style="37" customWidth="1"/>
    <col min="516" max="516" width="6" style="37" customWidth="1"/>
    <col min="517" max="753" width="11.42578125" style="37"/>
    <col min="754" max="754" width="13" style="37" customWidth="1"/>
    <col min="755" max="762" width="9.7109375" style="37" customWidth="1"/>
    <col min="763" max="763" width="6" style="37" customWidth="1"/>
    <col min="764" max="764" width="13" style="37" customWidth="1"/>
    <col min="765" max="771" width="11.7109375" style="37" customWidth="1"/>
    <col min="772" max="772" width="6" style="37" customWidth="1"/>
    <col min="773" max="1009" width="11.42578125" style="37"/>
    <col min="1010" max="1010" width="13" style="37" customWidth="1"/>
    <col min="1011" max="1018" width="9.7109375" style="37" customWidth="1"/>
    <col min="1019" max="1019" width="6" style="37" customWidth="1"/>
    <col min="1020" max="1020" width="13" style="37" customWidth="1"/>
    <col min="1021" max="1027" width="11.7109375" style="37" customWidth="1"/>
    <col min="1028" max="1028" width="6" style="37" customWidth="1"/>
    <col min="1029" max="1265" width="11.42578125" style="37"/>
    <col min="1266" max="1266" width="13" style="37" customWidth="1"/>
    <col min="1267" max="1274" width="9.7109375" style="37" customWidth="1"/>
    <col min="1275" max="1275" width="6" style="37" customWidth="1"/>
    <col min="1276" max="1276" width="13" style="37" customWidth="1"/>
    <col min="1277" max="1283" width="11.7109375" style="37" customWidth="1"/>
    <col min="1284" max="1284" width="6" style="37" customWidth="1"/>
    <col min="1285" max="1521" width="11.42578125" style="37"/>
    <col min="1522" max="1522" width="13" style="37" customWidth="1"/>
    <col min="1523" max="1530" width="9.7109375" style="37" customWidth="1"/>
    <col min="1531" max="1531" width="6" style="37" customWidth="1"/>
    <col min="1532" max="1532" width="13" style="37" customWidth="1"/>
    <col min="1533" max="1539" width="11.7109375" style="37" customWidth="1"/>
    <col min="1540" max="1540" width="6" style="37" customWidth="1"/>
    <col min="1541" max="1777" width="11.42578125" style="37"/>
    <col min="1778" max="1778" width="13" style="37" customWidth="1"/>
    <col min="1779" max="1786" width="9.7109375" style="37" customWidth="1"/>
    <col min="1787" max="1787" width="6" style="37" customWidth="1"/>
    <col min="1788" max="1788" width="13" style="37" customWidth="1"/>
    <col min="1789" max="1795" width="11.7109375" style="37" customWidth="1"/>
    <col min="1796" max="1796" width="6" style="37" customWidth="1"/>
    <col min="1797" max="2033" width="11.42578125" style="37"/>
    <col min="2034" max="2034" width="13" style="37" customWidth="1"/>
    <col min="2035" max="2042" width="9.7109375" style="37" customWidth="1"/>
    <col min="2043" max="2043" width="6" style="37" customWidth="1"/>
    <col min="2044" max="2044" width="13" style="37" customWidth="1"/>
    <col min="2045" max="2051" width="11.7109375" style="37" customWidth="1"/>
    <col min="2052" max="2052" width="6" style="37" customWidth="1"/>
    <col min="2053" max="2289" width="11.42578125" style="37"/>
    <col min="2290" max="2290" width="13" style="37" customWidth="1"/>
    <col min="2291" max="2298" width="9.7109375" style="37" customWidth="1"/>
    <col min="2299" max="2299" width="6" style="37" customWidth="1"/>
    <col min="2300" max="2300" width="13" style="37" customWidth="1"/>
    <col min="2301" max="2307" width="11.7109375" style="37" customWidth="1"/>
    <col min="2308" max="2308" width="6" style="37" customWidth="1"/>
    <col min="2309" max="2545" width="11.42578125" style="37"/>
    <col min="2546" max="2546" width="13" style="37" customWidth="1"/>
    <col min="2547" max="2554" width="9.7109375" style="37" customWidth="1"/>
    <col min="2555" max="2555" width="6" style="37" customWidth="1"/>
    <col min="2556" max="2556" width="13" style="37" customWidth="1"/>
    <col min="2557" max="2563" width="11.7109375" style="37" customWidth="1"/>
    <col min="2564" max="2564" width="6" style="37" customWidth="1"/>
    <col min="2565" max="2801" width="11.42578125" style="37"/>
    <col min="2802" max="2802" width="13" style="37" customWidth="1"/>
    <col min="2803" max="2810" width="9.7109375" style="37" customWidth="1"/>
    <col min="2811" max="2811" width="6" style="37" customWidth="1"/>
    <col min="2812" max="2812" width="13" style="37" customWidth="1"/>
    <col min="2813" max="2819" width="11.7109375" style="37" customWidth="1"/>
    <col min="2820" max="2820" width="6" style="37" customWidth="1"/>
    <col min="2821" max="3057" width="11.42578125" style="37"/>
    <col min="3058" max="3058" width="13" style="37" customWidth="1"/>
    <col min="3059" max="3066" width="9.7109375" style="37" customWidth="1"/>
    <col min="3067" max="3067" width="6" style="37" customWidth="1"/>
    <col min="3068" max="3068" width="13" style="37" customWidth="1"/>
    <col min="3069" max="3075" width="11.7109375" style="37" customWidth="1"/>
    <col min="3076" max="3076" width="6" style="37" customWidth="1"/>
    <col min="3077" max="3313" width="11.42578125" style="37"/>
    <col min="3314" max="3314" width="13" style="37" customWidth="1"/>
    <col min="3315" max="3322" width="9.7109375" style="37" customWidth="1"/>
    <col min="3323" max="3323" width="6" style="37" customWidth="1"/>
    <col min="3324" max="3324" width="13" style="37" customWidth="1"/>
    <col min="3325" max="3331" width="11.7109375" style="37" customWidth="1"/>
    <col min="3332" max="3332" width="6" style="37" customWidth="1"/>
    <col min="3333" max="3569" width="11.42578125" style="37"/>
    <col min="3570" max="3570" width="13" style="37" customWidth="1"/>
    <col min="3571" max="3578" width="9.7109375" style="37" customWidth="1"/>
    <col min="3579" max="3579" width="6" style="37" customWidth="1"/>
    <col min="3580" max="3580" width="13" style="37" customWidth="1"/>
    <col min="3581" max="3587" width="11.7109375" style="37" customWidth="1"/>
    <col min="3588" max="3588" width="6" style="37" customWidth="1"/>
    <col min="3589" max="3825" width="11.42578125" style="37"/>
    <col min="3826" max="3826" width="13" style="37" customWidth="1"/>
    <col min="3827" max="3834" width="9.7109375" style="37" customWidth="1"/>
    <col min="3835" max="3835" width="6" style="37" customWidth="1"/>
    <col min="3836" max="3836" width="13" style="37" customWidth="1"/>
    <col min="3837" max="3843" width="11.7109375" style="37" customWidth="1"/>
    <col min="3844" max="3844" width="6" style="37" customWidth="1"/>
    <col min="3845" max="4081" width="11.42578125" style="37"/>
    <col min="4082" max="4082" width="13" style="37" customWidth="1"/>
    <col min="4083" max="4090" width="9.7109375" style="37" customWidth="1"/>
    <col min="4091" max="4091" width="6" style="37" customWidth="1"/>
    <col min="4092" max="4092" width="13" style="37" customWidth="1"/>
    <col min="4093" max="4099" width="11.7109375" style="37" customWidth="1"/>
    <col min="4100" max="4100" width="6" style="37" customWidth="1"/>
    <col min="4101" max="4337" width="11.42578125" style="37"/>
    <col min="4338" max="4338" width="13" style="37" customWidth="1"/>
    <col min="4339" max="4346" width="9.7109375" style="37" customWidth="1"/>
    <col min="4347" max="4347" width="6" style="37" customWidth="1"/>
    <col min="4348" max="4348" width="13" style="37" customWidth="1"/>
    <col min="4349" max="4355" width="11.7109375" style="37" customWidth="1"/>
    <col min="4356" max="4356" width="6" style="37" customWidth="1"/>
    <col min="4357" max="4593" width="11.42578125" style="37"/>
    <col min="4594" max="4594" width="13" style="37" customWidth="1"/>
    <col min="4595" max="4602" width="9.7109375" style="37" customWidth="1"/>
    <col min="4603" max="4603" width="6" style="37" customWidth="1"/>
    <col min="4604" max="4604" width="13" style="37" customWidth="1"/>
    <col min="4605" max="4611" width="11.7109375" style="37" customWidth="1"/>
    <col min="4612" max="4612" width="6" style="37" customWidth="1"/>
    <col min="4613" max="4849" width="11.42578125" style="37"/>
    <col min="4850" max="4850" width="13" style="37" customWidth="1"/>
    <col min="4851" max="4858" width="9.7109375" style="37" customWidth="1"/>
    <col min="4859" max="4859" width="6" style="37" customWidth="1"/>
    <col min="4860" max="4860" width="13" style="37" customWidth="1"/>
    <col min="4861" max="4867" width="11.7109375" style="37" customWidth="1"/>
    <col min="4868" max="4868" width="6" style="37" customWidth="1"/>
    <col min="4869" max="5105" width="11.42578125" style="37"/>
    <col min="5106" max="5106" width="13" style="37" customWidth="1"/>
    <col min="5107" max="5114" width="9.7109375" style="37" customWidth="1"/>
    <col min="5115" max="5115" width="6" style="37" customWidth="1"/>
    <col min="5116" max="5116" width="13" style="37" customWidth="1"/>
    <col min="5117" max="5123" width="11.7109375" style="37" customWidth="1"/>
    <col min="5124" max="5124" width="6" style="37" customWidth="1"/>
    <col min="5125" max="5361" width="11.42578125" style="37"/>
    <col min="5362" max="5362" width="13" style="37" customWidth="1"/>
    <col min="5363" max="5370" width="9.7109375" style="37" customWidth="1"/>
    <col min="5371" max="5371" width="6" style="37" customWidth="1"/>
    <col min="5372" max="5372" width="13" style="37" customWidth="1"/>
    <col min="5373" max="5379" width="11.7109375" style="37" customWidth="1"/>
    <col min="5380" max="5380" width="6" style="37" customWidth="1"/>
    <col min="5381" max="5617" width="11.42578125" style="37"/>
    <col min="5618" max="5618" width="13" style="37" customWidth="1"/>
    <col min="5619" max="5626" width="9.7109375" style="37" customWidth="1"/>
    <col min="5627" max="5627" width="6" style="37" customWidth="1"/>
    <col min="5628" max="5628" width="13" style="37" customWidth="1"/>
    <col min="5629" max="5635" width="11.7109375" style="37" customWidth="1"/>
    <col min="5636" max="5636" width="6" style="37" customWidth="1"/>
    <col min="5637" max="5873" width="11.42578125" style="37"/>
    <col min="5874" max="5874" width="13" style="37" customWidth="1"/>
    <col min="5875" max="5882" width="9.7109375" style="37" customWidth="1"/>
    <col min="5883" max="5883" width="6" style="37" customWidth="1"/>
    <col min="5884" max="5884" width="13" style="37" customWidth="1"/>
    <col min="5885" max="5891" width="11.7109375" style="37" customWidth="1"/>
    <col min="5892" max="5892" width="6" style="37" customWidth="1"/>
    <col min="5893" max="6129" width="11.42578125" style="37"/>
    <col min="6130" max="6130" width="13" style="37" customWidth="1"/>
    <col min="6131" max="6138" width="9.7109375" style="37" customWidth="1"/>
    <col min="6139" max="6139" width="6" style="37" customWidth="1"/>
    <col min="6140" max="6140" width="13" style="37" customWidth="1"/>
    <col min="6141" max="6147" width="11.7109375" style="37" customWidth="1"/>
    <col min="6148" max="6148" width="6" style="37" customWidth="1"/>
    <col min="6149" max="6385" width="11.42578125" style="37"/>
    <col min="6386" max="6386" width="13" style="37" customWidth="1"/>
    <col min="6387" max="6394" width="9.7109375" style="37" customWidth="1"/>
    <col min="6395" max="6395" width="6" style="37" customWidth="1"/>
    <col min="6396" max="6396" width="13" style="37" customWidth="1"/>
    <col min="6397" max="6403" width="11.7109375" style="37" customWidth="1"/>
    <col min="6404" max="6404" width="6" style="37" customWidth="1"/>
    <col min="6405" max="6641" width="11.42578125" style="37"/>
    <col min="6642" max="6642" width="13" style="37" customWidth="1"/>
    <col min="6643" max="6650" width="9.7109375" style="37" customWidth="1"/>
    <col min="6651" max="6651" width="6" style="37" customWidth="1"/>
    <col min="6652" max="6652" width="13" style="37" customWidth="1"/>
    <col min="6653" max="6659" width="11.7109375" style="37" customWidth="1"/>
    <col min="6660" max="6660" width="6" style="37" customWidth="1"/>
    <col min="6661" max="6897" width="11.42578125" style="37"/>
    <col min="6898" max="6898" width="13" style="37" customWidth="1"/>
    <col min="6899" max="6906" width="9.7109375" style="37" customWidth="1"/>
    <col min="6907" max="6907" width="6" style="37" customWidth="1"/>
    <col min="6908" max="6908" width="13" style="37" customWidth="1"/>
    <col min="6909" max="6915" width="11.7109375" style="37" customWidth="1"/>
    <col min="6916" max="6916" width="6" style="37" customWidth="1"/>
    <col min="6917" max="7153" width="11.42578125" style="37"/>
    <col min="7154" max="7154" width="13" style="37" customWidth="1"/>
    <col min="7155" max="7162" width="9.7109375" style="37" customWidth="1"/>
    <col min="7163" max="7163" width="6" style="37" customWidth="1"/>
    <col min="7164" max="7164" width="13" style="37" customWidth="1"/>
    <col min="7165" max="7171" width="11.7109375" style="37" customWidth="1"/>
    <col min="7172" max="7172" width="6" style="37" customWidth="1"/>
    <col min="7173" max="7409" width="11.42578125" style="37"/>
    <col min="7410" max="7410" width="13" style="37" customWidth="1"/>
    <col min="7411" max="7418" width="9.7109375" style="37" customWidth="1"/>
    <col min="7419" max="7419" width="6" style="37" customWidth="1"/>
    <col min="7420" max="7420" width="13" style="37" customWidth="1"/>
    <col min="7421" max="7427" width="11.7109375" style="37" customWidth="1"/>
    <col min="7428" max="7428" width="6" style="37" customWidth="1"/>
    <col min="7429" max="7665" width="11.42578125" style="37"/>
    <col min="7666" max="7666" width="13" style="37" customWidth="1"/>
    <col min="7667" max="7674" width="9.7109375" style="37" customWidth="1"/>
    <col min="7675" max="7675" width="6" style="37" customWidth="1"/>
    <col min="7676" max="7676" width="13" style="37" customWidth="1"/>
    <col min="7677" max="7683" width="11.7109375" style="37" customWidth="1"/>
    <col min="7684" max="7684" width="6" style="37" customWidth="1"/>
    <col min="7685" max="7921" width="11.42578125" style="37"/>
    <col min="7922" max="7922" width="13" style="37" customWidth="1"/>
    <col min="7923" max="7930" width="9.7109375" style="37" customWidth="1"/>
    <col min="7931" max="7931" width="6" style="37" customWidth="1"/>
    <col min="7932" max="7932" width="13" style="37" customWidth="1"/>
    <col min="7933" max="7939" width="11.7109375" style="37" customWidth="1"/>
    <col min="7940" max="7940" width="6" style="37" customWidth="1"/>
    <col min="7941" max="8177" width="11.42578125" style="37"/>
    <col min="8178" max="8178" width="13" style="37" customWidth="1"/>
    <col min="8179" max="8186" width="9.7109375" style="37" customWidth="1"/>
    <col min="8187" max="8187" width="6" style="37" customWidth="1"/>
    <col min="8188" max="8188" width="13" style="37" customWidth="1"/>
    <col min="8189" max="8195" width="11.7109375" style="37" customWidth="1"/>
    <col min="8196" max="8196" width="6" style="37" customWidth="1"/>
    <col min="8197" max="8433" width="11.42578125" style="37"/>
    <col min="8434" max="8434" width="13" style="37" customWidth="1"/>
    <col min="8435" max="8442" width="9.7109375" style="37" customWidth="1"/>
    <col min="8443" max="8443" width="6" style="37" customWidth="1"/>
    <col min="8444" max="8444" width="13" style="37" customWidth="1"/>
    <col min="8445" max="8451" width="11.7109375" style="37" customWidth="1"/>
    <col min="8452" max="8452" width="6" style="37" customWidth="1"/>
    <col min="8453" max="8689" width="11.42578125" style="37"/>
    <col min="8690" max="8690" width="13" style="37" customWidth="1"/>
    <col min="8691" max="8698" width="9.7109375" style="37" customWidth="1"/>
    <col min="8699" max="8699" width="6" style="37" customWidth="1"/>
    <col min="8700" max="8700" width="13" style="37" customWidth="1"/>
    <col min="8701" max="8707" width="11.7109375" style="37" customWidth="1"/>
    <col min="8708" max="8708" width="6" style="37" customWidth="1"/>
    <col min="8709" max="8945" width="11.42578125" style="37"/>
    <col min="8946" max="8946" width="13" style="37" customWidth="1"/>
    <col min="8947" max="8954" width="9.7109375" style="37" customWidth="1"/>
    <col min="8955" max="8955" width="6" style="37" customWidth="1"/>
    <col min="8956" max="8956" width="13" style="37" customWidth="1"/>
    <col min="8957" max="8963" width="11.7109375" style="37" customWidth="1"/>
    <col min="8964" max="8964" width="6" style="37" customWidth="1"/>
    <col min="8965" max="9201" width="11.42578125" style="37"/>
    <col min="9202" max="9202" width="13" style="37" customWidth="1"/>
    <col min="9203" max="9210" width="9.7109375" style="37" customWidth="1"/>
    <col min="9211" max="9211" width="6" style="37" customWidth="1"/>
    <col min="9212" max="9212" width="13" style="37" customWidth="1"/>
    <col min="9213" max="9219" width="11.7109375" style="37" customWidth="1"/>
    <col min="9220" max="9220" width="6" style="37" customWidth="1"/>
    <col min="9221" max="9457" width="11.42578125" style="37"/>
    <col min="9458" max="9458" width="13" style="37" customWidth="1"/>
    <col min="9459" max="9466" width="9.7109375" style="37" customWidth="1"/>
    <col min="9467" max="9467" width="6" style="37" customWidth="1"/>
    <col min="9468" max="9468" width="13" style="37" customWidth="1"/>
    <col min="9469" max="9475" width="11.7109375" style="37" customWidth="1"/>
    <col min="9476" max="9476" width="6" style="37" customWidth="1"/>
    <col min="9477" max="9713" width="11.42578125" style="37"/>
    <col min="9714" max="9714" width="13" style="37" customWidth="1"/>
    <col min="9715" max="9722" width="9.7109375" style="37" customWidth="1"/>
    <col min="9723" max="9723" width="6" style="37" customWidth="1"/>
    <col min="9724" max="9724" width="13" style="37" customWidth="1"/>
    <col min="9725" max="9731" width="11.7109375" style="37" customWidth="1"/>
    <col min="9732" max="9732" width="6" style="37" customWidth="1"/>
    <col min="9733" max="9969" width="11.42578125" style="37"/>
    <col min="9970" max="9970" width="13" style="37" customWidth="1"/>
    <col min="9971" max="9978" width="9.7109375" style="37" customWidth="1"/>
    <col min="9979" max="9979" width="6" style="37" customWidth="1"/>
    <col min="9980" max="9980" width="13" style="37" customWidth="1"/>
    <col min="9981" max="9987" width="11.7109375" style="37" customWidth="1"/>
    <col min="9988" max="9988" width="6" style="37" customWidth="1"/>
    <col min="9989" max="10225" width="11.42578125" style="37"/>
    <col min="10226" max="10226" width="13" style="37" customWidth="1"/>
    <col min="10227" max="10234" width="9.7109375" style="37" customWidth="1"/>
    <col min="10235" max="10235" width="6" style="37" customWidth="1"/>
    <col min="10236" max="10236" width="13" style="37" customWidth="1"/>
    <col min="10237" max="10243" width="11.7109375" style="37" customWidth="1"/>
    <col min="10244" max="10244" width="6" style="37" customWidth="1"/>
    <col min="10245" max="10481" width="11.42578125" style="37"/>
    <col min="10482" max="10482" width="13" style="37" customWidth="1"/>
    <col min="10483" max="10490" width="9.7109375" style="37" customWidth="1"/>
    <col min="10491" max="10491" width="6" style="37" customWidth="1"/>
    <col min="10492" max="10492" width="13" style="37" customWidth="1"/>
    <col min="10493" max="10499" width="11.7109375" style="37" customWidth="1"/>
    <col min="10500" max="10500" width="6" style="37" customWidth="1"/>
    <col min="10501" max="10737" width="11.42578125" style="37"/>
    <col min="10738" max="10738" width="13" style="37" customWidth="1"/>
    <col min="10739" max="10746" width="9.7109375" style="37" customWidth="1"/>
    <col min="10747" max="10747" width="6" style="37" customWidth="1"/>
    <col min="10748" max="10748" width="13" style="37" customWidth="1"/>
    <col min="10749" max="10755" width="11.7109375" style="37" customWidth="1"/>
    <col min="10756" max="10756" width="6" style="37" customWidth="1"/>
    <col min="10757" max="10993" width="11.42578125" style="37"/>
    <col min="10994" max="10994" width="13" style="37" customWidth="1"/>
    <col min="10995" max="11002" width="9.7109375" style="37" customWidth="1"/>
    <col min="11003" max="11003" width="6" style="37" customWidth="1"/>
    <col min="11004" max="11004" width="13" style="37" customWidth="1"/>
    <col min="11005" max="11011" width="11.7109375" style="37" customWidth="1"/>
    <col min="11012" max="11012" width="6" style="37" customWidth="1"/>
    <col min="11013" max="11249" width="11.42578125" style="37"/>
    <col min="11250" max="11250" width="13" style="37" customWidth="1"/>
    <col min="11251" max="11258" width="9.7109375" style="37" customWidth="1"/>
    <col min="11259" max="11259" width="6" style="37" customWidth="1"/>
    <col min="11260" max="11260" width="13" style="37" customWidth="1"/>
    <col min="11261" max="11267" width="11.7109375" style="37" customWidth="1"/>
    <col min="11268" max="11268" width="6" style="37" customWidth="1"/>
    <col min="11269" max="11505" width="11.42578125" style="37"/>
    <col min="11506" max="11506" width="13" style="37" customWidth="1"/>
    <col min="11507" max="11514" width="9.7109375" style="37" customWidth="1"/>
    <col min="11515" max="11515" width="6" style="37" customWidth="1"/>
    <col min="11516" max="11516" width="13" style="37" customWidth="1"/>
    <col min="11517" max="11523" width="11.7109375" style="37" customWidth="1"/>
    <col min="11524" max="11524" width="6" style="37" customWidth="1"/>
    <col min="11525" max="11761" width="11.42578125" style="37"/>
    <col min="11762" max="11762" width="13" style="37" customWidth="1"/>
    <col min="11763" max="11770" width="9.7109375" style="37" customWidth="1"/>
    <col min="11771" max="11771" width="6" style="37" customWidth="1"/>
    <col min="11772" max="11772" width="13" style="37" customWidth="1"/>
    <col min="11773" max="11779" width="11.7109375" style="37" customWidth="1"/>
    <col min="11780" max="11780" width="6" style="37" customWidth="1"/>
    <col min="11781" max="12017" width="11.42578125" style="37"/>
    <col min="12018" max="12018" width="13" style="37" customWidth="1"/>
    <col min="12019" max="12026" width="9.7109375" style="37" customWidth="1"/>
    <col min="12027" max="12027" width="6" style="37" customWidth="1"/>
    <col min="12028" max="12028" width="13" style="37" customWidth="1"/>
    <col min="12029" max="12035" width="11.7109375" style="37" customWidth="1"/>
    <col min="12036" max="12036" width="6" style="37" customWidth="1"/>
    <col min="12037" max="12273" width="11.42578125" style="37"/>
    <col min="12274" max="12274" width="13" style="37" customWidth="1"/>
    <col min="12275" max="12282" width="9.7109375" style="37" customWidth="1"/>
    <col min="12283" max="12283" width="6" style="37" customWidth="1"/>
    <col min="12284" max="12284" width="13" style="37" customWidth="1"/>
    <col min="12285" max="12291" width="11.7109375" style="37" customWidth="1"/>
    <col min="12292" max="12292" width="6" style="37" customWidth="1"/>
    <col min="12293" max="12529" width="11.42578125" style="37"/>
    <col min="12530" max="12530" width="13" style="37" customWidth="1"/>
    <col min="12531" max="12538" width="9.7109375" style="37" customWidth="1"/>
    <col min="12539" max="12539" width="6" style="37" customWidth="1"/>
    <col min="12540" max="12540" width="13" style="37" customWidth="1"/>
    <col min="12541" max="12547" width="11.7109375" style="37" customWidth="1"/>
    <col min="12548" max="12548" width="6" style="37" customWidth="1"/>
    <col min="12549" max="12785" width="11.42578125" style="37"/>
    <col min="12786" max="12786" width="13" style="37" customWidth="1"/>
    <col min="12787" max="12794" width="9.7109375" style="37" customWidth="1"/>
    <col min="12795" max="12795" width="6" style="37" customWidth="1"/>
    <col min="12796" max="12796" width="13" style="37" customWidth="1"/>
    <col min="12797" max="12803" width="11.7109375" style="37" customWidth="1"/>
    <col min="12804" max="12804" width="6" style="37" customWidth="1"/>
    <col min="12805" max="13041" width="11.42578125" style="37"/>
    <col min="13042" max="13042" width="13" style="37" customWidth="1"/>
    <col min="13043" max="13050" width="9.7109375" style="37" customWidth="1"/>
    <col min="13051" max="13051" width="6" style="37" customWidth="1"/>
    <col min="13052" max="13052" width="13" style="37" customWidth="1"/>
    <col min="13053" max="13059" width="11.7109375" style="37" customWidth="1"/>
    <col min="13060" max="13060" width="6" style="37" customWidth="1"/>
    <col min="13061" max="13297" width="11.42578125" style="37"/>
    <col min="13298" max="13298" width="13" style="37" customWidth="1"/>
    <col min="13299" max="13306" width="9.7109375" style="37" customWidth="1"/>
    <col min="13307" max="13307" width="6" style="37" customWidth="1"/>
    <col min="13308" max="13308" width="13" style="37" customWidth="1"/>
    <col min="13309" max="13315" width="11.7109375" style="37" customWidth="1"/>
    <col min="13316" max="13316" width="6" style="37" customWidth="1"/>
    <col min="13317" max="13553" width="11.42578125" style="37"/>
    <col min="13554" max="13554" width="13" style="37" customWidth="1"/>
    <col min="13555" max="13562" width="9.7109375" style="37" customWidth="1"/>
    <col min="13563" max="13563" width="6" style="37" customWidth="1"/>
    <col min="13564" max="13564" width="13" style="37" customWidth="1"/>
    <col min="13565" max="13571" width="11.7109375" style="37" customWidth="1"/>
    <col min="13572" max="13572" width="6" style="37" customWidth="1"/>
    <col min="13573" max="13809" width="11.42578125" style="37"/>
    <col min="13810" max="13810" width="13" style="37" customWidth="1"/>
    <col min="13811" max="13818" width="9.7109375" style="37" customWidth="1"/>
    <col min="13819" max="13819" width="6" style="37" customWidth="1"/>
    <col min="13820" max="13820" width="13" style="37" customWidth="1"/>
    <col min="13821" max="13827" width="11.7109375" style="37" customWidth="1"/>
    <col min="13828" max="13828" width="6" style="37" customWidth="1"/>
    <col min="13829" max="14065" width="11.42578125" style="37"/>
    <col min="14066" max="14066" width="13" style="37" customWidth="1"/>
    <col min="14067" max="14074" width="9.7109375" style="37" customWidth="1"/>
    <col min="14075" max="14075" width="6" style="37" customWidth="1"/>
    <col min="14076" max="14076" width="13" style="37" customWidth="1"/>
    <col min="14077" max="14083" width="11.7109375" style="37" customWidth="1"/>
    <col min="14084" max="14084" width="6" style="37" customWidth="1"/>
    <col min="14085" max="14321" width="11.42578125" style="37"/>
    <col min="14322" max="14322" width="13" style="37" customWidth="1"/>
    <col min="14323" max="14330" width="9.7109375" style="37" customWidth="1"/>
    <col min="14331" max="14331" width="6" style="37" customWidth="1"/>
    <col min="14332" max="14332" width="13" style="37" customWidth="1"/>
    <col min="14333" max="14339" width="11.7109375" style="37" customWidth="1"/>
    <col min="14340" max="14340" width="6" style="37" customWidth="1"/>
    <col min="14341" max="14577" width="11.42578125" style="37"/>
    <col min="14578" max="14578" width="13" style="37" customWidth="1"/>
    <col min="14579" max="14586" width="9.7109375" style="37" customWidth="1"/>
    <col min="14587" max="14587" width="6" style="37" customWidth="1"/>
    <col min="14588" max="14588" width="13" style="37" customWidth="1"/>
    <col min="14589" max="14595" width="11.7109375" style="37" customWidth="1"/>
    <col min="14596" max="14596" width="6" style="37" customWidth="1"/>
    <col min="14597" max="14833" width="11.42578125" style="37"/>
    <col min="14834" max="14834" width="13" style="37" customWidth="1"/>
    <col min="14835" max="14842" width="9.7109375" style="37" customWidth="1"/>
    <col min="14843" max="14843" width="6" style="37" customWidth="1"/>
    <col min="14844" max="14844" width="13" style="37" customWidth="1"/>
    <col min="14845" max="14851" width="11.7109375" style="37" customWidth="1"/>
    <col min="14852" max="14852" width="6" style="37" customWidth="1"/>
    <col min="14853" max="15089" width="11.42578125" style="37"/>
    <col min="15090" max="15090" width="13" style="37" customWidth="1"/>
    <col min="15091" max="15098" width="9.7109375" style="37" customWidth="1"/>
    <col min="15099" max="15099" width="6" style="37" customWidth="1"/>
    <col min="15100" max="15100" width="13" style="37" customWidth="1"/>
    <col min="15101" max="15107" width="11.7109375" style="37" customWidth="1"/>
    <col min="15108" max="15108" width="6" style="37" customWidth="1"/>
    <col min="15109" max="15345" width="11.42578125" style="37"/>
    <col min="15346" max="15346" width="13" style="37" customWidth="1"/>
    <col min="15347" max="15354" width="9.7109375" style="37" customWidth="1"/>
    <col min="15355" max="15355" width="6" style="37" customWidth="1"/>
    <col min="15356" max="15356" width="13" style="37" customWidth="1"/>
    <col min="15357" max="15363" width="11.7109375" style="37" customWidth="1"/>
    <col min="15364" max="15364" width="6" style="37" customWidth="1"/>
    <col min="15365" max="15601" width="11.42578125" style="37"/>
    <col min="15602" max="15602" width="13" style="37" customWidth="1"/>
    <col min="15603" max="15610" width="9.7109375" style="37" customWidth="1"/>
    <col min="15611" max="15611" width="6" style="37" customWidth="1"/>
    <col min="15612" max="15612" width="13" style="37" customWidth="1"/>
    <col min="15613" max="15619" width="11.7109375" style="37" customWidth="1"/>
    <col min="15620" max="15620" width="6" style="37" customWidth="1"/>
    <col min="15621" max="15857" width="11.42578125" style="37"/>
    <col min="15858" max="15858" width="13" style="37" customWidth="1"/>
    <col min="15859" max="15866" width="9.7109375" style="37" customWidth="1"/>
    <col min="15867" max="15867" width="6" style="37" customWidth="1"/>
    <col min="15868" max="15868" width="13" style="37" customWidth="1"/>
    <col min="15869" max="15875" width="11.7109375" style="37" customWidth="1"/>
    <col min="15876" max="15876" width="6" style="37" customWidth="1"/>
    <col min="15877" max="16113" width="11.42578125" style="37"/>
    <col min="16114" max="16114" width="13" style="37" customWidth="1"/>
    <col min="16115" max="16122" width="9.7109375" style="37" customWidth="1"/>
    <col min="16123" max="16123" width="6" style="37" customWidth="1"/>
    <col min="16124" max="16124" width="13" style="37" customWidth="1"/>
    <col min="16125" max="16131" width="11.7109375" style="37" customWidth="1"/>
    <col min="16132" max="16132" width="6" style="37" customWidth="1"/>
    <col min="16133" max="16327" width="11.42578125" style="37"/>
    <col min="16328" max="16330" width="11.42578125" style="37" customWidth="1"/>
    <col min="16331" max="16333" width="11.42578125" style="37"/>
    <col min="16334" max="16336" width="11.42578125" style="37" customWidth="1"/>
    <col min="16337" max="16384" width="11.42578125" style="37"/>
  </cols>
  <sheetData>
    <row r="1" spans="1:78" ht="50.1" customHeight="1" thickTop="1" thickBot="1">
      <c r="A1" s="984" t="s">
        <v>137</v>
      </c>
      <c r="B1" s="1273" t="s">
        <v>880</v>
      </c>
      <c r="C1" s="1274"/>
      <c r="D1" s="1274"/>
      <c r="E1" s="1274"/>
      <c r="F1" s="1274"/>
      <c r="G1" s="1274"/>
      <c r="H1" s="1274"/>
      <c r="I1" s="1274"/>
      <c r="J1" s="1274"/>
      <c r="K1" s="1274"/>
      <c r="L1" s="1274"/>
      <c r="M1" s="1274"/>
      <c r="N1" s="1274"/>
      <c r="O1" s="1274"/>
      <c r="P1" s="1248"/>
      <c r="Q1" s="1274"/>
      <c r="R1" s="1274"/>
      <c r="S1" s="1274"/>
      <c r="T1" s="1274"/>
      <c r="U1" s="1274"/>
      <c r="V1" s="1275"/>
      <c r="W1" s="54"/>
      <c r="X1" s="1433" t="s">
        <v>880</v>
      </c>
      <c r="Y1" s="1434"/>
      <c r="Z1" s="1434"/>
      <c r="AA1" s="1434"/>
      <c r="AB1" s="1434"/>
      <c r="AC1" s="1434"/>
      <c r="AD1" s="1434"/>
      <c r="AE1" s="1434"/>
      <c r="AF1" s="1434"/>
      <c r="AG1" s="1434"/>
      <c r="AH1" s="1434"/>
      <c r="AI1" s="1435"/>
      <c r="BQ1" s="586"/>
      <c r="BY1" s="586"/>
    </row>
    <row r="2" spans="1:78" ht="16.5" thickTop="1" thickBot="1">
      <c r="A2" s="2"/>
      <c r="B2" s="1273" t="s">
        <v>166</v>
      </c>
      <c r="C2" s="1274"/>
      <c r="D2" s="1274"/>
      <c r="E2" s="1274"/>
      <c r="F2" s="1274"/>
      <c r="G2" s="1274"/>
      <c r="H2" s="1274"/>
      <c r="I2" s="1274"/>
      <c r="J2" s="1274"/>
      <c r="K2" s="1274"/>
      <c r="L2" s="1274"/>
      <c r="M2" s="1274"/>
      <c r="N2" s="1274"/>
      <c r="O2" s="1274"/>
      <c r="P2" s="1248"/>
      <c r="Q2" s="1274"/>
      <c r="R2" s="1274"/>
      <c r="S2" s="1274"/>
      <c r="T2" s="1274"/>
      <c r="U2" s="1274"/>
      <c r="V2" s="1275"/>
      <c r="W2" s="54"/>
      <c r="X2" s="9" t="s">
        <v>146</v>
      </c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250"/>
      <c r="BQ2" s="586"/>
      <c r="BY2" s="586"/>
    </row>
    <row r="3" spans="1:78" ht="25.5" customHeight="1" thickTop="1" thickBot="1">
      <c r="A3" s="2"/>
      <c r="B3" s="343"/>
      <c r="C3" s="343"/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1276"/>
      <c r="Q3" s="343"/>
      <c r="R3" s="343"/>
      <c r="S3" s="343"/>
      <c r="T3" s="343"/>
      <c r="U3" s="343"/>
      <c r="V3" s="343"/>
      <c r="W3" s="78"/>
      <c r="X3" s="343"/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78"/>
      <c r="BQ3" s="592"/>
    </row>
    <row r="4" spans="1:78" ht="57" customHeight="1" thickTop="1" thickBot="1">
      <c r="A4" s="50"/>
      <c r="B4" s="1220" t="s">
        <v>839</v>
      </c>
      <c r="C4" s="1221" t="s">
        <v>840</v>
      </c>
      <c r="D4" s="1221" t="s">
        <v>858</v>
      </c>
      <c r="E4" s="1221" t="s">
        <v>841</v>
      </c>
      <c r="F4" s="1221" t="s">
        <v>842</v>
      </c>
      <c r="G4" s="1221" t="s">
        <v>843</v>
      </c>
      <c r="H4" s="1221" t="s">
        <v>865</v>
      </c>
      <c r="I4" s="1221" t="s">
        <v>872</v>
      </c>
      <c r="J4" s="1221" t="s">
        <v>873</v>
      </c>
      <c r="K4" s="1221" t="s">
        <v>844</v>
      </c>
      <c r="L4" s="1221" t="s">
        <v>845</v>
      </c>
      <c r="M4" s="1221" t="s">
        <v>846</v>
      </c>
      <c r="N4" s="1221" t="s">
        <v>850</v>
      </c>
      <c r="O4" s="1221" t="s">
        <v>851</v>
      </c>
      <c r="P4" s="1221" t="s">
        <v>852</v>
      </c>
      <c r="Q4" s="1221" t="s">
        <v>861</v>
      </c>
      <c r="R4" s="1221" t="s">
        <v>860</v>
      </c>
      <c r="S4" s="1221" t="s">
        <v>859</v>
      </c>
      <c r="T4" s="1221" t="s">
        <v>847</v>
      </c>
      <c r="U4" s="1221" t="s">
        <v>848</v>
      </c>
      <c r="V4" s="1222" t="s">
        <v>849</v>
      </c>
      <c r="W4" s="343"/>
      <c r="X4" s="286"/>
      <c r="Y4" s="343"/>
      <c r="Z4" s="343"/>
      <c r="AA4" s="343"/>
      <c r="AB4" s="343"/>
      <c r="AC4" s="343"/>
      <c r="AD4" s="286"/>
      <c r="AE4" s="286"/>
      <c r="AF4" s="286"/>
      <c r="AG4" s="343"/>
      <c r="AH4" s="343"/>
      <c r="AI4" s="343"/>
      <c r="AK4" s="586"/>
      <c r="AL4" s="586"/>
      <c r="AM4" s="586"/>
      <c r="AN4" s="586"/>
      <c r="AO4" s="586"/>
      <c r="AP4" s="586"/>
      <c r="AQ4" s="586"/>
      <c r="AR4" s="586"/>
      <c r="AS4" s="586"/>
    </row>
    <row r="5" spans="1:78" ht="81" customHeight="1" thickTop="1" thickBot="1">
      <c r="A5" s="51"/>
      <c r="B5" s="1251" t="s">
        <v>869</v>
      </c>
      <c r="C5" s="1252" t="s">
        <v>870</v>
      </c>
      <c r="D5" s="1252" t="s">
        <v>871</v>
      </c>
      <c r="E5" s="1252" t="s">
        <v>874</v>
      </c>
      <c r="F5" s="1252" t="s">
        <v>875</v>
      </c>
      <c r="G5" s="1252" t="s">
        <v>876</v>
      </c>
      <c r="H5" s="1252" t="s">
        <v>866</v>
      </c>
      <c r="I5" s="1252" t="s">
        <v>867</v>
      </c>
      <c r="J5" s="1252" t="s">
        <v>868</v>
      </c>
      <c r="K5" s="1252" t="s">
        <v>857</v>
      </c>
      <c r="L5" s="1252" t="s">
        <v>855</v>
      </c>
      <c r="M5" s="1252" t="s">
        <v>856</v>
      </c>
      <c r="N5" s="1252" t="s">
        <v>877</v>
      </c>
      <c r="O5" s="1252" t="s">
        <v>878</v>
      </c>
      <c r="P5" s="767" t="s">
        <v>879</v>
      </c>
      <c r="Q5" s="1252" t="s">
        <v>862</v>
      </c>
      <c r="R5" s="1252" t="s">
        <v>863</v>
      </c>
      <c r="S5" s="1252" t="s">
        <v>864</v>
      </c>
      <c r="T5" s="1252" t="s">
        <v>129</v>
      </c>
      <c r="U5" s="1252" t="s">
        <v>853</v>
      </c>
      <c r="V5" s="1253" t="s">
        <v>854</v>
      </c>
      <c r="W5" s="25"/>
      <c r="X5" s="12" t="s">
        <v>869</v>
      </c>
      <c r="Y5" s="821" t="s">
        <v>874</v>
      </c>
      <c r="Z5" s="821" t="s">
        <v>875</v>
      </c>
      <c r="AA5" s="821" t="s">
        <v>876</v>
      </c>
      <c r="AB5" s="13" t="s">
        <v>866</v>
      </c>
      <c r="AC5" s="13" t="s">
        <v>857</v>
      </c>
      <c r="AD5" s="821" t="s">
        <v>129</v>
      </c>
      <c r="AE5" s="821" t="s">
        <v>853</v>
      </c>
      <c r="AF5" s="821" t="s">
        <v>854</v>
      </c>
      <c r="AG5" s="13" t="s">
        <v>877</v>
      </c>
      <c r="AH5" s="13" t="s">
        <v>878</v>
      </c>
      <c r="AI5" s="1277" t="s">
        <v>879</v>
      </c>
      <c r="AJ5" s="586"/>
      <c r="AK5" s="586"/>
      <c r="AL5" s="586"/>
      <c r="AM5" s="586"/>
      <c r="AN5" s="586"/>
      <c r="AO5" s="586"/>
      <c r="AP5" s="586"/>
      <c r="AQ5" s="586"/>
      <c r="AR5" s="586"/>
      <c r="BY5" s="547"/>
    </row>
    <row r="6" spans="1:78" ht="15.75" outlineLevel="1" thickTop="1">
      <c r="A6" s="185">
        <f>+'PIB D Pcorr'!A6</f>
        <v>1954</v>
      </c>
      <c r="B6" s="1278"/>
      <c r="C6" s="1279"/>
      <c r="D6" s="1279"/>
      <c r="E6" s="1279"/>
      <c r="F6" s="1279"/>
      <c r="G6" s="1279"/>
      <c r="H6" s="1279"/>
      <c r="I6" s="1279"/>
      <c r="J6" s="1279"/>
      <c r="K6" s="1279"/>
      <c r="L6" s="1279"/>
      <c r="M6" s="1279"/>
      <c r="N6" s="1279"/>
      <c r="O6" s="1279"/>
      <c r="P6" s="1280"/>
      <c r="Q6" s="424"/>
      <c r="R6" s="1279"/>
      <c r="S6" s="1279"/>
      <c r="T6" s="1279"/>
      <c r="U6" s="1279"/>
      <c r="V6" s="734"/>
      <c r="W6" s="25"/>
      <c r="X6" s="1281"/>
      <c r="Y6" s="1282"/>
      <c r="Z6" s="1282"/>
      <c r="AA6" s="1282"/>
      <c r="AB6" s="1282"/>
      <c r="AC6" s="1282"/>
      <c r="AD6" s="1282"/>
      <c r="AE6" s="1282"/>
      <c r="AF6" s="1282"/>
      <c r="AG6" s="1282"/>
      <c r="AH6" s="1282"/>
      <c r="AI6" s="1283"/>
      <c r="AJ6" s="586"/>
      <c r="AK6" s="586"/>
      <c r="AL6" s="586"/>
      <c r="AM6" s="586"/>
      <c r="AN6" s="586"/>
      <c r="AO6" s="586"/>
      <c r="AP6" s="586"/>
      <c r="AQ6" s="586"/>
      <c r="AR6" s="586"/>
      <c r="BY6" s="547"/>
    </row>
    <row r="7" spans="1:78" ht="15" outlineLevel="1">
      <c r="A7" s="185">
        <f>+'PIB D Pcorr'!A7</f>
        <v>1955</v>
      </c>
      <c r="B7" s="1278"/>
      <c r="C7" s="1279"/>
      <c r="D7" s="1279"/>
      <c r="E7" s="1279"/>
      <c r="F7" s="1279"/>
      <c r="G7" s="1279"/>
      <c r="H7" s="1279"/>
      <c r="I7" s="1279"/>
      <c r="J7" s="1279"/>
      <c r="K7" s="1279"/>
      <c r="L7" s="1279"/>
      <c r="M7" s="1279"/>
      <c r="N7" s="1279"/>
      <c r="O7" s="1279"/>
      <c r="P7" s="55"/>
      <c r="Q7" s="1279"/>
      <c r="R7" s="1279"/>
      <c r="S7" s="1279"/>
      <c r="T7" s="1279"/>
      <c r="U7" s="1279"/>
      <c r="V7" s="1284"/>
      <c r="W7" s="25"/>
      <c r="X7" s="1278"/>
      <c r="Y7" s="1279"/>
      <c r="Z7" s="1279"/>
      <c r="AA7" s="1279"/>
      <c r="AB7" s="1279"/>
      <c r="AC7" s="1279"/>
      <c r="AD7" s="1279"/>
      <c r="AE7" s="1279"/>
      <c r="AF7" s="1279"/>
      <c r="AG7" s="1279"/>
      <c r="AH7" s="1279"/>
      <c r="AI7" s="1285"/>
      <c r="AJ7" s="586"/>
      <c r="AK7" s="586"/>
      <c r="AL7" s="586"/>
      <c r="AM7" s="586"/>
      <c r="AN7" s="586"/>
      <c r="AO7" s="586"/>
      <c r="AP7" s="586"/>
      <c r="AQ7" s="586"/>
      <c r="AR7" s="586"/>
      <c r="BY7" s="547"/>
    </row>
    <row r="8" spans="1:78" ht="15" outlineLevel="1">
      <c r="A8" s="185">
        <f>+'PIB D Pcorr'!A8</f>
        <v>1956</v>
      </c>
      <c r="B8" s="1278"/>
      <c r="C8" s="1279"/>
      <c r="D8" s="1279"/>
      <c r="E8" s="1279"/>
      <c r="F8" s="1279"/>
      <c r="G8" s="1279"/>
      <c r="H8" s="1279"/>
      <c r="I8" s="1279"/>
      <c r="J8" s="1279"/>
      <c r="K8" s="1279"/>
      <c r="L8" s="1279"/>
      <c r="M8" s="1279"/>
      <c r="N8" s="1279"/>
      <c r="O8" s="1279"/>
      <c r="P8" s="55"/>
      <c r="Q8" s="1279"/>
      <c r="R8" s="1279"/>
      <c r="S8" s="1279"/>
      <c r="T8" s="1279"/>
      <c r="U8" s="1279"/>
      <c r="V8" s="1284"/>
      <c r="W8" s="25"/>
      <c r="X8" s="1278"/>
      <c r="Y8" s="1279"/>
      <c r="Z8" s="1279"/>
      <c r="AA8" s="1279"/>
      <c r="AB8" s="1279"/>
      <c r="AC8" s="1279"/>
      <c r="AD8" s="1279"/>
      <c r="AE8" s="1279"/>
      <c r="AF8" s="1279"/>
      <c r="AG8" s="1279"/>
      <c r="AH8" s="1279"/>
      <c r="AI8" s="1285"/>
      <c r="AJ8" s="586"/>
      <c r="AK8" s="586"/>
      <c r="AL8" s="586"/>
      <c r="AM8" s="586"/>
      <c r="AN8" s="586"/>
      <c r="AO8" s="586"/>
      <c r="AP8" s="586"/>
      <c r="AQ8" s="586"/>
      <c r="AR8" s="586"/>
      <c r="BY8" s="547"/>
    </row>
    <row r="9" spans="1:78" ht="15" outlineLevel="1">
      <c r="A9" s="185">
        <f>+'PIB D Pcorr'!A9</f>
        <v>1957</v>
      </c>
      <c r="B9" s="1278"/>
      <c r="C9" s="1279"/>
      <c r="D9" s="1279"/>
      <c r="E9" s="1279"/>
      <c r="F9" s="1279"/>
      <c r="G9" s="1279"/>
      <c r="H9" s="1279"/>
      <c r="I9" s="1279"/>
      <c r="J9" s="1279"/>
      <c r="K9" s="1279"/>
      <c r="L9" s="1279"/>
      <c r="M9" s="1279"/>
      <c r="N9" s="1279"/>
      <c r="O9" s="1279"/>
      <c r="P9" s="55"/>
      <c r="Q9" s="1279"/>
      <c r="R9" s="1279"/>
      <c r="S9" s="1279"/>
      <c r="T9" s="1279"/>
      <c r="U9" s="1279"/>
      <c r="V9" s="1284"/>
      <c r="W9" s="25"/>
      <c r="X9" s="1278"/>
      <c r="Y9" s="1279"/>
      <c r="Z9" s="1279"/>
      <c r="AA9" s="1279"/>
      <c r="AB9" s="1279"/>
      <c r="AC9" s="1279"/>
      <c r="AD9" s="1279"/>
      <c r="AE9" s="1279"/>
      <c r="AF9" s="1279"/>
      <c r="AG9" s="1279"/>
      <c r="AH9" s="1279"/>
      <c r="AI9" s="1285"/>
      <c r="AJ9" s="586"/>
      <c r="AK9" s="586"/>
      <c r="AL9" s="586"/>
      <c r="AM9" s="586"/>
      <c r="AN9" s="586"/>
      <c r="AO9" s="586"/>
      <c r="AP9" s="586"/>
      <c r="AQ9" s="586"/>
      <c r="AR9" s="586"/>
      <c r="BY9" s="547"/>
    </row>
    <row r="10" spans="1:78" ht="15" outlineLevel="1">
      <c r="A10" s="185">
        <f>+'PIB D Pcorr'!A10</f>
        <v>1958</v>
      </c>
      <c r="B10" s="1278"/>
      <c r="C10" s="1279"/>
      <c r="D10" s="1279"/>
      <c r="E10" s="1279"/>
      <c r="F10" s="1279"/>
      <c r="G10" s="1279"/>
      <c r="H10" s="1279"/>
      <c r="I10" s="1279"/>
      <c r="J10" s="1279"/>
      <c r="K10" s="1279"/>
      <c r="L10" s="1279"/>
      <c r="M10" s="1279"/>
      <c r="N10" s="1279"/>
      <c r="O10" s="1279"/>
      <c r="P10" s="55"/>
      <c r="Q10" s="1279"/>
      <c r="R10" s="1279"/>
      <c r="S10" s="1279"/>
      <c r="T10" s="1279"/>
      <c r="U10" s="1279"/>
      <c r="V10" s="1284"/>
      <c r="W10" s="25"/>
      <c r="X10" s="1278"/>
      <c r="Y10" s="1279"/>
      <c r="Z10" s="1279"/>
      <c r="AA10" s="1279"/>
      <c r="AB10" s="1279"/>
      <c r="AC10" s="1279"/>
      <c r="AD10" s="1279"/>
      <c r="AE10" s="1279"/>
      <c r="AF10" s="1279"/>
      <c r="AG10" s="1279"/>
      <c r="AH10" s="1279"/>
      <c r="AI10" s="1285"/>
      <c r="AJ10" s="586"/>
      <c r="AK10" s="586"/>
      <c r="AL10" s="586"/>
      <c r="AM10" s="586"/>
      <c r="AN10" s="586"/>
      <c r="AO10" s="586"/>
      <c r="AP10" s="586"/>
      <c r="AQ10" s="586"/>
      <c r="AR10" s="586"/>
      <c r="BY10" s="547"/>
    </row>
    <row r="11" spans="1:78" ht="15" outlineLevel="1">
      <c r="A11" s="185">
        <f>+'PIB D Pcorr'!A11</f>
        <v>1959</v>
      </c>
      <c r="B11" s="1278"/>
      <c r="C11" s="1279"/>
      <c r="D11" s="1279"/>
      <c r="E11" s="1279"/>
      <c r="F11" s="1279"/>
      <c r="G11" s="1279"/>
      <c r="H11" s="1279"/>
      <c r="I11" s="1279"/>
      <c r="J11" s="1279"/>
      <c r="K11" s="1279"/>
      <c r="L11" s="1279"/>
      <c r="M11" s="1279"/>
      <c r="N11" s="1279"/>
      <c r="O11" s="1279"/>
      <c r="P11" s="55"/>
      <c r="Q11" s="1279"/>
      <c r="R11" s="1279"/>
      <c r="S11" s="1279"/>
      <c r="T11" s="1279"/>
      <c r="U11" s="1279"/>
      <c r="V11" s="1284"/>
      <c r="W11" s="25"/>
      <c r="X11" s="1278"/>
      <c r="Y11" s="1279"/>
      <c r="Z11" s="1279"/>
      <c r="AA11" s="1279"/>
      <c r="AB11" s="1279"/>
      <c r="AC11" s="1279"/>
      <c r="AD11" s="1279"/>
      <c r="AE11" s="1279"/>
      <c r="AF11" s="1279"/>
      <c r="AG11" s="1279"/>
      <c r="AH11" s="1279"/>
      <c r="AI11" s="1285"/>
      <c r="AJ11" s="586"/>
      <c r="AK11" s="586"/>
      <c r="AL11" s="586"/>
      <c r="AM11" s="586"/>
      <c r="AN11" s="586"/>
      <c r="AO11" s="586"/>
      <c r="AP11" s="586"/>
      <c r="AQ11" s="586"/>
      <c r="AR11" s="586"/>
      <c r="BY11" s="547"/>
    </row>
    <row r="12" spans="1:78" ht="15" outlineLevel="1">
      <c r="A12" s="185">
        <f>+'PIB D Pcorr'!A12</f>
        <v>1960</v>
      </c>
      <c r="B12" s="1278"/>
      <c r="C12" s="1279"/>
      <c r="D12" s="1279"/>
      <c r="E12" s="1279"/>
      <c r="F12" s="1279"/>
      <c r="G12" s="1279"/>
      <c r="H12" s="1279"/>
      <c r="I12" s="1279"/>
      <c r="J12" s="1279"/>
      <c r="K12" s="1279"/>
      <c r="L12" s="1279"/>
      <c r="M12" s="1279"/>
      <c r="N12" s="1279"/>
      <c r="O12" s="1279"/>
      <c r="P12" s="55"/>
      <c r="Q12" s="1279"/>
      <c r="R12" s="1279"/>
      <c r="S12" s="1279"/>
      <c r="T12" s="1279"/>
      <c r="U12" s="1279"/>
      <c r="V12" s="1284"/>
      <c r="W12" s="25"/>
      <c r="X12" s="1278"/>
      <c r="Y12" s="1279"/>
      <c r="Z12" s="1279"/>
      <c r="AA12" s="1279"/>
      <c r="AB12" s="1279"/>
      <c r="AC12" s="1279"/>
      <c r="AD12" s="1279"/>
      <c r="AE12" s="1279"/>
      <c r="AF12" s="1279"/>
      <c r="AG12" s="1279"/>
      <c r="AH12" s="1279"/>
      <c r="AI12" s="1285"/>
      <c r="AJ12" s="586"/>
      <c r="AK12" s="586"/>
      <c r="AL12" s="586"/>
      <c r="AM12" s="586"/>
      <c r="AN12" s="586"/>
      <c r="AO12" s="586"/>
      <c r="AP12" s="586"/>
      <c r="AQ12" s="586"/>
      <c r="AR12" s="586"/>
      <c r="BY12" s="547"/>
    </row>
    <row r="13" spans="1:78" ht="15" outlineLevel="1">
      <c r="A13" s="185">
        <f>+'PIB D Pcorr'!A13</f>
        <v>1961</v>
      </c>
      <c r="B13" s="1278"/>
      <c r="C13" s="1279"/>
      <c r="D13" s="1279"/>
      <c r="E13" s="1279"/>
      <c r="F13" s="1279"/>
      <c r="G13" s="1279"/>
      <c r="H13" s="1279"/>
      <c r="I13" s="1279"/>
      <c r="J13" s="1279"/>
      <c r="K13" s="1279"/>
      <c r="L13" s="1279"/>
      <c r="M13" s="1279"/>
      <c r="N13" s="1279"/>
      <c r="O13" s="1279"/>
      <c r="P13" s="55"/>
      <c r="Q13" s="1279"/>
      <c r="R13" s="1279"/>
      <c r="S13" s="1279"/>
      <c r="T13" s="1279"/>
      <c r="U13" s="1279"/>
      <c r="V13" s="1284"/>
      <c r="W13" s="25"/>
      <c r="X13" s="1278"/>
      <c r="Y13" s="1279"/>
      <c r="Z13" s="1279"/>
      <c r="AA13" s="1279"/>
      <c r="AB13" s="1279"/>
      <c r="AC13" s="1279"/>
      <c r="AD13" s="1279"/>
      <c r="AE13" s="1279"/>
      <c r="AF13" s="1279"/>
      <c r="AG13" s="1279"/>
      <c r="AH13" s="1279"/>
      <c r="AI13" s="1285"/>
      <c r="AJ13" s="586"/>
      <c r="AK13" s="586"/>
      <c r="AL13" s="586"/>
      <c r="AM13" s="586"/>
      <c r="AN13" s="586"/>
      <c r="AO13" s="586"/>
      <c r="AP13" s="586"/>
      <c r="AQ13" s="586"/>
      <c r="AR13" s="586"/>
      <c r="BY13" s="547"/>
    </row>
    <row r="14" spans="1:78" ht="15" outlineLevel="1">
      <c r="A14" s="185">
        <f>+'PIB D Pcorr'!A14</f>
        <v>1962</v>
      </c>
      <c r="B14" s="1278"/>
      <c r="C14" s="1279"/>
      <c r="D14" s="1279"/>
      <c r="E14" s="1279"/>
      <c r="F14" s="1279"/>
      <c r="G14" s="1279"/>
      <c r="H14" s="1279"/>
      <c r="I14" s="1279"/>
      <c r="J14" s="1279"/>
      <c r="K14" s="1279"/>
      <c r="L14" s="1279"/>
      <c r="M14" s="1279"/>
      <c r="N14" s="1279"/>
      <c r="O14" s="1279"/>
      <c r="P14" s="55"/>
      <c r="Q14" s="1279"/>
      <c r="R14" s="1279"/>
      <c r="S14" s="1279"/>
      <c r="T14" s="1279"/>
      <c r="U14" s="1279"/>
      <c r="V14" s="1284"/>
      <c r="W14" s="25"/>
      <c r="X14" s="1278"/>
      <c r="Y14" s="1279"/>
      <c r="Z14" s="1279"/>
      <c r="AA14" s="1279"/>
      <c r="AB14" s="1279"/>
      <c r="AC14" s="1279"/>
      <c r="AD14" s="1279"/>
      <c r="AE14" s="1279"/>
      <c r="AF14" s="1279"/>
      <c r="AG14" s="1279"/>
      <c r="AH14" s="1279"/>
      <c r="AI14" s="1285"/>
      <c r="AJ14" s="586"/>
      <c r="AK14" s="586"/>
      <c r="AL14" s="586"/>
      <c r="AM14" s="586"/>
      <c r="AN14" s="586"/>
      <c r="AO14" s="586"/>
      <c r="AP14" s="586"/>
      <c r="AQ14" s="586"/>
      <c r="AR14" s="586"/>
      <c r="BY14" s="547"/>
    </row>
    <row r="15" spans="1:78" ht="15" outlineLevel="1">
      <c r="A15" s="185">
        <f>+'PIB D Pcorr'!A15</f>
        <v>1963</v>
      </c>
      <c r="B15" s="1278"/>
      <c r="C15" s="1279"/>
      <c r="D15" s="1279"/>
      <c r="E15" s="1279"/>
      <c r="F15" s="1279"/>
      <c r="G15" s="1279"/>
      <c r="H15" s="1279"/>
      <c r="I15" s="1279"/>
      <c r="J15" s="1279"/>
      <c r="K15" s="1279"/>
      <c r="L15" s="1279"/>
      <c r="M15" s="1279"/>
      <c r="N15" s="1279"/>
      <c r="O15" s="1279"/>
      <c r="P15" s="55"/>
      <c r="Q15" s="1279"/>
      <c r="R15" s="1279"/>
      <c r="S15" s="1279"/>
      <c r="T15" s="1279"/>
      <c r="U15" s="1279"/>
      <c r="V15" s="1284"/>
      <c r="W15" s="25"/>
      <c r="X15" s="1278"/>
      <c r="Y15" s="1279"/>
      <c r="Z15" s="1279"/>
      <c r="AA15" s="1279"/>
      <c r="AB15" s="1279"/>
      <c r="AC15" s="1279"/>
      <c r="AD15" s="1279"/>
      <c r="AE15" s="1279"/>
      <c r="AF15" s="1279"/>
      <c r="AG15" s="1279"/>
      <c r="AH15" s="1279"/>
      <c r="AI15" s="1285"/>
      <c r="AJ15" s="586"/>
      <c r="AK15" s="586"/>
      <c r="AL15" s="586"/>
      <c r="AM15" s="586"/>
      <c r="AN15" s="586"/>
      <c r="AO15" s="586"/>
      <c r="AP15" s="586"/>
      <c r="AQ15" s="586"/>
      <c r="AR15" s="586"/>
      <c r="BY15" s="547"/>
    </row>
    <row r="16" spans="1:78" ht="14.25" customHeight="1">
      <c r="A16" s="185">
        <f>+'PIB D Pcorr'!A16</f>
        <v>1964</v>
      </c>
      <c r="B16" s="1223">
        <v>22474.161870630764</v>
      </c>
      <c r="C16" s="738"/>
      <c r="D16" s="738"/>
      <c r="E16" s="738">
        <v>12162.809444769882</v>
      </c>
      <c r="F16" s="738"/>
      <c r="G16" s="738"/>
      <c r="H16" s="737">
        <v>11924.717678216906</v>
      </c>
      <c r="I16" s="737"/>
      <c r="J16" s="737"/>
      <c r="K16" s="737">
        <v>238.0917665529777</v>
      </c>
      <c r="L16" s="737"/>
      <c r="M16" s="737"/>
      <c r="N16" s="737">
        <v>53.749087793949052</v>
      </c>
      <c r="O16" s="737">
        <v>86.042083497996202</v>
      </c>
      <c r="P16" s="737">
        <v>23.041746803586079</v>
      </c>
      <c r="Q16" s="737">
        <v>53.059676916362022</v>
      </c>
      <c r="R16" s="205"/>
      <c r="S16" s="205"/>
      <c r="T16" s="737">
        <v>2.1064227926724217</v>
      </c>
      <c r="U16" s="205"/>
      <c r="V16" s="285"/>
      <c r="W16" s="205"/>
      <c r="X16" s="208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7"/>
    </row>
    <row r="17" spans="1:35" ht="14.25" customHeight="1">
      <c r="A17" s="185">
        <f>+'PIB D Pcorr'!A17</f>
        <v>1965</v>
      </c>
      <c r="B17" s="1223">
        <v>22698.790353166354</v>
      </c>
      <c r="C17" s="738"/>
      <c r="D17" s="738"/>
      <c r="E17" s="738">
        <v>12420.744540226491</v>
      </c>
      <c r="F17" s="738"/>
      <c r="G17" s="738"/>
      <c r="H17" s="737">
        <v>12216.221171323299</v>
      </c>
      <c r="I17" s="737"/>
      <c r="J17" s="737"/>
      <c r="K17" s="737">
        <v>204.52336890319381</v>
      </c>
      <c r="L17" s="737"/>
      <c r="M17" s="737"/>
      <c r="N17" s="737">
        <v>54.682952253689486</v>
      </c>
      <c r="O17" s="737">
        <v>85.737329955500357</v>
      </c>
      <c r="P17" s="737">
        <v>24.926980632970395</v>
      </c>
      <c r="Q17" s="737">
        <v>53.818820215761875</v>
      </c>
      <c r="R17" s="205"/>
      <c r="S17" s="205"/>
      <c r="T17" s="737">
        <v>1.7051994035919602</v>
      </c>
      <c r="U17" s="205"/>
      <c r="V17" s="285"/>
      <c r="W17" s="205"/>
      <c r="X17" s="208">
        <v>0.99949659448317352</v>
      </c>
      <c r="Y17" s="205">
        <v>2.1206868086511399</v>
      </c>
      <c r="Z17" s="205"/>
      <c r="AA17" s="205"/>
      <c r="AB17" s="205">
        <v>2.4445316104958037</v>
      </c>
      <c r="AC17" s="205">
        <v>-14.098932582078428</v>
      </c>
      <c r="AD17" s="205">
        <v>-19.047619047619058</v>
      </c>
      <c r="AE17" s="205"/>
      <c r="AF17" s="205"/>
      <c r="AG17" s="205">
        <v>1.7374517374517451</v>
      </c>
      <c r="AH17" s="205">
        <v>-0.35419126328216644</v>
      </c>
      <c r="AI17" s="207">
        <v>8.1818181818181799</v>
      </c>
    </row>
    <row r="18" spans="1:35" ht="14.25" customHeight="1">
      <c r="A18" s="185">
        <f>+'PIB D Pcorr'!A18</f>
        <v>1966</v>
      </c>
      <c r="B18" s="1223">
        <v>22942.855049644975</v>
      </c>
      <c r="C18" s="738"/>
      <c r="D18" s="738"/>
      <c r="E18" s="738">
        <v>12498.155189738771</v>
      </c>
      <c r="F18" s="738"/>
      <c r="G18" s="738"/>
      <c r="H18" s="737">
        <v>12348.3081029964</v>
      </c>
      <c r="I18" s="737"/>
      <c r="J18" s="737"/>
      <c r="K18" s="737">
        <v>149.84708674237109</v>
      </c>
      <c r="L18" s="737"/>
      <c r="M18" s="737"/>
      <c r="N18" s="737">
        <v>54.267901382693736</v>
      </c>
      <c r="O18" s="737">
        <v>85.330991898839201</v>
      </c>
      <c r="P18" s="737">
        <v>24.822245420226821</v>
      </c>
      <c r="Q18" s="737">
        <v>53.822020303386267</v>
      </c>
      <c r="R18" s="205"/>
      <c r="S18" s="205"/>
      <c r="T18" s="737">
        <v>1.3039760145114989</v>
      </c>
      <c r="U18" s="205"/>
      <c r="V18" s="285"/>
      <c r="W18" s="205"/>
      <c r="X18" s="208">
        <v>1.0752321717645064</v>
      </c>
      <c r="Y18" s="205">
        <v>0.62323678956259787</v>
      </c>
      <c r="Z18" s="205"/>
      <c r="AA18" s="205"/>
      <c r="AB18" s="205">
        <v>1.0812421437094155</v>
      </c>
      <c r="AC18" s="205">
        <v>-26.733513365263619</v>
      </c>
      <c r="AD18" s="205">
        <v>-23.529411764705888</v>
      </c>
      <c r="AE18" s="205"/>
      <c r="AF18" s="205"/>
      <c r="AG18" s="205">
        <v>-0.75901328273245694</v>
      </c>
      <c r="AH18" s="205">
        <v>-0.47393364928911552</v>
      </c>
      <c r="AI18" s="207">
        <v>-0.42016806722688926</v>
      </c>
    </row>
    <row r="19" spans="1:35" ht="14.25" customHeight="1">
      <c r="A19" s="185">
        <f>+'PIB D Pcorr'!A19</f>
        <v>1967</v>
      </c>
      <c r="B19" s="1223">
        <v>23203.455032612444</v>
      </c>
      <c r="C19" s="738"/>
      <c r="D19" s="738"/>
      <c r="E19" s="738">
        <v>12582.493640569272</v>
      </c>
      <c r="F19" s="738"/>
      <c r="G19" s="738"/>
      <c r="H19" s="737">
        <v>12424.906287563834</v>
      </c>
      <c r="I19" s="737"/>
      <c r="J19" s="737"/>
      <c r="K19" s="737">
        <v>157.58735300543916</v>
      </c>
      <c r="L19" s="737"/>
      <c r="M19" s="737"/>
      <c r="N19" s="737">
        <v>54.060375947195872</v>
      </c>
      <c r="O19" s="737">
        <v>84.823069328012778</v>
      </c>
      <c r="P19" s="737">
        <v>24.717510207483251</v>
      </c>
      <c r="Q19" s="737">
        <v>53.547656028382981</v>
      </c>
      <c r="R19" s="205"/>
      <c r="S19" s="205"/>
      <c r="T19" s="737">
        <v>1.3039760145114989</v>
      </c>
      <c r="U19" s="205"/>
      <c r="V19" s="285"/>
      <c r="W19" s="205"/>
      <c r="X19" s="208">
        <v>1.1358655337514456</v>
      </c>
      <c r="Y19" s="205">
        <v>0.67480719794346111</v>
      </c>
      <c r="Z19" s="205"/>
      <c r="AA19" s="205"/>
      <c r="AB19" s="205">
        <v>0.62031319536679508</v>
      </c>
      <c r="AC19" s="205">
        <v>5.1654432737659794</v>
      </c>
      <c r="AD19" s="205">
        <v>0</v>
      </c>
      <c r="AE19" s="205"/>
      <c r="AF19" s="205"/>
      <c r="AG19" s="205">
        <v>-0.38240917782025319</v>
      </c>
      <c r="AH19" s="205">
        <v>-0.59523809523809312</v>
      </c>
      <c r="AI19" s="207">
        <v>-0.42194092827002594</v>
      </c>
    </row>
    <row r="20" spans="1:35" ht="14.25" customHeight="1">
      <c r="A20" s="185">
        <f>+'PIB D Pcorr'!A20</f>
        <v>1968</v>
      </c>
      <c r="B20" s="1223">
        <v>23461.444180871142</v>
      </c>
      <c r="C20" s="738"/>
      <c r="D20" s="738"/>
      <c r="E20" s="738">
        <v>12642.634988244832</v>
      </c>
      <c r="F20" s="738"/>
      <c r="G20" s="738"/>
      <c r="H20" s="737">
        <v>12484.283568300643</v>
      </c>
      <c r="I20" s="737"/>
      <c r="J20" s="737"/>
      <c r="K20" s="737">
        <v>158.35141994418842</v>
      </c>
      <c r="L20" s="737"/>
      <c r="M20" s="737"/>
      <c r="N20" s="737">
        <v>53.852850511697994</v>
      </c>
      <c r="O20" s="737">
        <v>84.823069328012778</v>
      </c>
      <c r="P20" s="737">
        <v>24.40330456925253</v>
      </c>
      <c r="Q20" s="737">
        <v>53.211914288206842</v>
      </c>
      <c r="R20" s="205"/>
      <c r="S20" s="205"/>
      <c r="T20" s="737">
        <v>1.3039760145114989</v>
      </c>
      <c r="U20" s="205"/>
      <c r="V20" s="285"/>
      <c r="W20" s="205"/>
      <c r="X20" s="208">
        <v>1.111856608837325</v>
      </c>
      <c r="Y20" s="205">
        <v>0.47797638046602753</v>
      </c>
      <c r="Z20" s="205"/>
      <c r="AA20" s="205"/>
      <c r="AB20" s="205">
        <v>0.47788916360875788</v>
      </c>
      <c r="AC20" s="205">
        <v>0.48485295563209796</v>
      </c>
      <c r="AD20" s="205">
        <v>0</v>
      </c>
      <c r="AE20" s="205"/>
      <c r="AF20" s="205"/>
      <c r="AG20" s="205">
        <v>-0.38387715930903177</v>
      </c>
      <c r="AH20" s="205">
        <v>0</v>
      </c>
      <c r="AI20" s="207">
        <v>-1.2711864406779738</v>
      </c>
    </row>
    <row r="21" spans="1:35" ht="14.25" customHeight="1">
      <c r="A21" s="185">
        <f>+'PIB D Pcorr'!A21</f>
        <v>1969</v>
      </c>
      <c r="B21" s="1223">
        <v>23668.280308354409</v>
      </c>
      <c r="C21" s="738"/>
      <c r="D21" s="738"/>
      <c r="E21" s="738">
        <v>12699.56344255542</v>
      </c>
      <c r="F21" s="738"/>
      <c r="G21" s="738"/>
      <c r="H21" s="737">
        <v>12561.629821830671</v>
      </c>
      <c r="I21" s="737"/>
      <c r="J21" s="737"/>
      <c r="K21" s="737">
        <v>137.93362072474892</v>
      </c>
      <c r="L21" s="737"/>
      <c r="M21" s="737"/>
      <c r="N21" s="737">
        <v>53.541562358451188</v>
      </c>
      <c r="O21" s="737">
        <v>84.111977728855777</v>
      </c>
      <c r="P21" s="737">
        <v>24.612774994739674</v>
      </c>
      <c r="Q21" s="737">
        <v>53.073690433675814</v>
      </c>
      <c r="R21" s="205"/>
      <c r="S21" s="205"/>
      <c r="T21" s="737">
        <v>1.1033643199712684</v>
      </c>
      <c r="U21" s="205"/>
      <c r="V21" s="285"/>
      <c r="W21" s="205"/>
      <c r="X21" s="208">
        <v>0.88160015167313421</v>
      </c>
      <c r="Y21" s="205">
        <v>0.45028947180330015</v>
      </c>
      <c r="Z21" s="205"/>
      <c r="AA21" s="205"/>
      <c r="AB21" s="205">
        <v>0.61954899619887094</v>
      </c>
      <c r="AC21" s="205">
        <v>-12.893979243530518</v>
      </c>
      <c r="AD21" s="205">
        <v>-15.384615384615374</v>
      </c>
      <c r="AE21" s="205"/>
      <c r="AF21" s="205"/>
      <c r="AG21" s="205">
        <v>-0.57803468208091902</v>
      </c>
      <c r="AH21" s="205">
        <v>-0.83832335329342422</v>
      </c>
      <c r="AI21" s="207">
        <v>0.85836909871244149</v>
      </c>
    </row>
    <row r="22" spans="1:35" ht="14.25" customHeight="1">
      <c r="A22" s="185">
        <f>+'PIB D Pcorr'!A22</f>
        <v>1970</v>
      </c>
      <c r="B22" s="1223">
        <v>23855.003338822011</v>
      </c>
      <c r="C22" s="738"/>
      <c r="D22" s="738"/>
      <c r="E22" s="738">
        <v>12709.503331403299</v>
      </c>
      <c r="F22" s="738"/>
      <c r="G22" s="738"/>
      <c r="H22" s="737">
        <v>12559.371109094345</v>
      </c>
      <c r="I22" s="737"/>
      <c r="J22" s="737"/>
      <c r="K22" s="737">
        <v>150.1322223089544</v>
      </c>
      <c r="L22" s="737"/>
      <c r="M22" s="737"/>
      <c r="N22" s="737">
        <v>53.126511487455446</v>
      </c>
      <c r="O22" s="737">
        <v>82.892963558872353</v>
      </c>
      <c r="P22" s="737">
        <v>24.926980632970391</v>
      </c>
      <c r="Q22" s="737">
        <v>52.648792082351235</v>
      </c>
      <c r="R22" s="205"/>
      <c r="S22" s="205"/>
      <c r="T22" s="737">
        <v>1.2036701672413834</v>
      </c>
      <c r="U22" s="205"/>
      <c r="V22" s="285"/>
      <c r="W22" s="205"/>
      <c r="X22" s="208">
        <v>0.78891676131489508</v>
      </c>
      <c r="Y22" s="205">
        <v>7.8269531805874593E-2</v>
      </c>
      <c r="Z22" s="205"/>
      <c r="AA22" s="205"/>
      <c r="AB22" s="205">
        <v>-1.7981048385939946E-2</v>
      </c>
      <c r="AC22" s="205">
        <v>8.8438203246677496</v>
      </c>
      <c r="AD22" s="205">
        <v>9.0909090909090615</v>
      </c>
      <c r="AE22" s="205"/>
      <c r="AF22" s="205"/>
      <c r="AG22" s="205">
        <v>-0.77519379844960268</v>
      </c>
      <c r="AH22" s="205">
        <v>-1.449275362318847</v>
      </c>
      <c r="AI22" s="207">
        <v>1.2765957446808418</v>
      </c>
    </row>
    <row r="23" spans="1:35" ht="14.25" customHeight="1">
      <c r="A23" s="185">
        <f>+'PIB D Pcorr'!A23</f>
        <v>1971</v>
      </c>
      <c r="B23" s="1223">
        <v>24077.987962466897</v>
      </c>
      <c r="C23" s="738"/>
      <c r="D23" s="738"/>
      <c r="E23" s="738">
        <v>12863.822615839583</v>
      </c>
      <c r="F23" s="738"/>
      <c r="G23" s="738"/>
      <c r="H23" s="737">
        <v>12660.165696665794</v>
      </c>
      <c r="I23" s="737"/>
      <c r="J23" s="737"/>
      <c r="K23" s="737">
        <v>203.65691917378956</v>
      </c>
      <c r="L23" s="737"/>
      <c r="M23" s="737"/>
      <c r="N23" s="737">
        <v>53.230274205204374</v>
      </c>
      <c r="O23" s="737">
        <v>81.978702931384788</v>
      </c>
      <c r="P23" s="737">
        <v>25.974332760406117</v>
      </c>
      <c r="Q23" s="737">
        <v>52.579832319879202</v>
      </c>
      <c r="R23" s="205"/>
      <c r="S23" s="205"/>
      <c r="T23" s="737">
        <v>1.7051994035919598</v>
      </c>
      <c r="U23" s="205"/>
      <c r="V23" s="285"/>
      <c r="W23" s="205"/>
      <c r="X23" s="208">
        <v>0.9347499158887107</v>
      </c>
      <c r="Y23" s="205">
        <v>1.2142038946162836</v>
      </c>
      <c r="Z23" s="205"/>
      <c r="AA23" s="205"/>
      <c r="AB23" s="205">
        <v>0.80254486228583666</v>
      </c>
      <c r="AC23" s="205">
        <v>35.651704904952155</v>
      </c>
      <c r="AD23" s="205">
        <v>41.66666666666665</v>
      </c>
      <c r="AE23" s="205"/>
      <c r="AF23" s="205"/>
      <c r="AG23" s="205">
        <v>0.1953124999999778</v>
      </c>
      <c r="AH23" s="205">
        <v>-1.1029411764705954</v>
      </c>
      <c r="AI23" s="207">
        <v>4.2016806722688926</v>
      </c>
    </row>
    <row r="24" spans="1:35" ht="14.25" customHeight="1">
      <c r="A24" s="185">
        <f>+'PIB D Pcorr'!A24</f>
        <v>1972</v>
      </c>
      <c r="B24" s="1223">
        <v>24342.552546288414</v>
      </c>
      <c r="C24" s="738"/>
      <c r="D24" s="738"/>
      <c r="E24" s="738">
        <v>13169.850708853108</v>
      </c>
      <c r="F24" s="738"/>
      <c r="G24" s="738"/>
      <c r="H24" s="737">
        <v>12891.130438351696</v>
      </c>
      <c r="I24" s="737"/>
      <c r="J24" s="737"/>
      <c r="K24" s="737">
        <v>278.72027050141128</v>
      </c>
      <c r="L24" s="737"/>
      <c r="M24" s="737"/>
      <c r="N24" s="737">
        <v>53.956613229446937</v>
      </c>
      <c r="O24" s="737">
        <v>81.267611332227787</v>
      </c>
      <c r="P24" s="737">
        <v>27.859566589790433</v>
      </c>
      <c r="Q24" s="737">
        <v>52.957184394852</v>
      </c>
      <c r="R24" s="205"/>
      <c r="S24" s="205"/>
      <c r="T24" s="737">
        <v>2.2067286399425363</v>
      </c>
      <c r="U24" s="205"/>
      <c r="V24" s="285"/>
      <c r="W24" s="205"/>
      <c r="X24" s="208">
        <v>1.0987819423862399</v>
      </c>
      <c r="Y24" s="205">
        <v>2.37898253227391</v>
      </c>
      <c r="Z24" s="205"/>
      <c r="AA24" s="205"/>
      <c r="AB24" s="205">
        <v>1.824342170708948</v>
      </c>
      <c r="AC24" s="205">
        <v>36.857746661465882</v>
      </c>
      <c r="AD24" s="205">
        <v>29.411764705882359</v>
      </c>
      <c r="AE24" s="205"/>
      <c r="AF24" s="205"/>
      <c r="AG24" s="205">
        <v>1.3645224171540127</v>
      </c>
      <c r="AH24" s="205">
        <v>-0.86741016109046498</v>
      </c>
      <c r="AI24" s="207">
        <v>7.2580645161290258</v>
      </c>
    </row>
    <row r="25" spans="1:35" ht="14.25" customHeight="1">
      <c r="A25" s="185">
        <f>+'PIB D Pcorr'!A25</f>
        <v>1973</v>
      </c>
      <c r="B25" s="1223">
        <v>24614.852936654421</v>
      </c>
      <c r="C25" s="738"/>
      <c r="D25" s="738"/>
      <c r="E25" s="738">
        <v>13482.003379843612</v>
      </c>
      <c r="F25" s="738"/>
      <c r="G25" s="738"/>
      <c r="H25" s="737">
        <v>13124.163167242232</v>
      </c>
      <c r="I25" s="737"/>
      <c r="J25" s="737"/>
      <c r="K25" s="737">
        <v>357.84021260138059</v>
      </c>
      <c r="L25" s="737"/>
      <c r="M25" s="737"/>
      <c r="N25" s="737">
        <v>55.201765842434178</v>
      </c>
      <c r="O25" s="737">
        <v>80.861273275566646</v>
      </c>
      <c r="P25" s="737">
        <v>30.582682121123327</v>
      </c>
      <c r="Q25" s="737">
        <v>53.318064507705444</v>
      </c>
      <c r="R25" s="205"/>
      <c r="S25" s="205"/>
      <c r="T25" s="737">
        <v>2.8085637235632275</v>
      </c>
      <c r="U25" s="205"/>
      <c r="V25" s="285"/>
      <c r="W25" s="205"/>
      <c r="X25" s="208">
        <v>1.1186188870218716</v>
      </c>
      <c r="Y25" s="205">
        <v>2.3702066021193957</v>
      </c>
      <c r="Z25" s="205"/>
      <c r="AA25" s="205"/>
      <c r="AB25" s="205">
        <v>1.8076981689460814</v>
      </c>
      <c r="AC25" s="205">
        <v>28.386863272496953</v>
      </c>
      <c r="AD25" s="205">
        <v>27.272727272727249</v>
      </c>
      <c r="AE25" s="205"/>
      <c r="AF25" s="205"/>
      <c r="AG25" s="205">
        <v>2.3076923076923217</v>
      </c>
      <c r="AH25" s="205">
        <v>-0.50000000000000044</v>
      </c>
      <c r="AI25" s="207">
        <v>9.7744360902255458</v>
      </c>
    </row>
    <row r="26" spans="1:35" ht="14.25" customHeight="1">
      <c r="A26" s="185">
        <f>+'PIB D Pcorr'!A26</f>
        <v>1974</v>
      </c>
      <c r="B26" s="1223">
        <v>24905.622565145393</v>
      </c>
      <c r="C26" s="738"/>
      <c r="D26" s="738"/>
      <c r="E26" s="738">
        <v>13682.50800640136</v>
      </c>
      <c r="F26" s="738"/>
      <c r="G26" s="738"/>
      <c r="H26" s="737">
        <v>13294.907447236466</v>
      </c>
      <c r="I26" s="737"/>
      <c r="J26" s="737"/>
      <c r="K26" s="737">
        <v>387.60055916489347</v>
      </c>
      <c r="L26" s="737"/>
      <c r="M26" s="737"/>
      <c r="N26" s="737">
        <v>54.994240406936299</v>
      </c>
      <c r="O26" s="737">
        <v>80.150181676409645</v>
      </c>
      <c r="P26" s="737">
        <v>31.001622972097621</v>
      </c>
      <c r="Q26" s="737">
        <v>53.381148824772829</v>
      </c>
      <c r="R26" s="205"/>
      <c r="S26" s="205"/>
      <c r="T26" s="737">
        <v>3.009175418103458</v>
      </c>
      <c r="U26" s="205"/>
      <c r="V26" s="285"/>
      <c r="W26" s="205"/>
      <c r="X26" s="208">
        <v>1.1812771306790149</v>
      </c>
      <c r="Y26" s="205">
        <v>1.4872020196754487</v>
      </c>
      <c r="Z26" s="205"/>
      <c r="AA26" s="205"/>
      <c r="AB26" s="205">
        <v>1.3009917494809065</v>
      </c>
      <c r="AC26" s="205">
        <v>8.3166579706525958</v>
      </c>
      <c r="AD26" s="205">
        <v>7.1428571428571397</v>
      </c>
      <c r="AE26" s="205"/>
      <c r="AF26" s="205"/>
      <c r="AG26" s="205">
        <v>-0.37593984962407401</v>
      </c>
      <c r="AH26" s="205">
        <v>-0.8793969849246297</v>
      </c>
      <c r="AI26" s="207">
        <v>1.3698630136986356</v>
      </c>
    </row>
    <row r="27" spans="1:35" ht="14.25" customHeight="1">
      <c r="A27" s="185">
        <f>+'PIB D Pcorr'!A27</f>
        <v>1975</v>
      </c>
      <c r="B27" s="1223">
        <v>25229.366069032247</v>
      </c>
      <c r="C27" s="738"/>
      <c r="D27" s="738"/>
      <c r="E27" s="738">
        <v>13565.237398579902</v>
      </c>
      <c r="F27" s="738"/>
      <c r="G27" s="738"/>
      <c r="H27" s="737">
        <v>13077.077906333136</v>
      </c>
      <c r="I27" s="737"/>
      <c r="J27" s="737"/>
      <c r="K27" s="737">
        <v>488.15949224676706</v>
      </c>
      <c r="L27" s="737"/>
      <c r="M27" s="737"/>
      <c r="N27" s="737">
        <v>53.437799640702245</v>
      </c>
      <c r="O27" s="737">
        <v>78.727998478095657</v>
      </c>
      <c r="P27" s="737">
        <v>29.325859568200453</v>
      </c>
      <c r="Q27" s="737">
        <v>51.832764527463013</v>
      </c>
      <c r="R27" s="205"/>
      <c r="S27" s="205"/>
      <c r="T27" s="737">
        <v>3.8116221962643801</v>
      </c>
      <c r="U27" s="205"/>
      <c r="V27" s="285"/>
      <c r="W27" s="205"/>
      <c r="X27" s="208">
        <v>1.2998811936543175</v>
      </c>
      <c r="Y27" s="205">
        <v>-0.85708415274884375</v>
      </c>
      <c r="Z27" s="205"/>
      <c r="AA27" s="205"/>
      <c r="AB27" s="205">
        <v>-1.6384434548930238</v>
      </c>
      <c r="AC27" s="205">
        <v>25.943959755510491</v>
      </c>
      <c r="AD27" s="205">
        <v>26.666666666666661</v>
      </c>
      <c r="AE27" s="205"/>
      <c r="AF27" s="205"/>
      <c r="AG27" s="205">
        <v>-2.8301886792452935</v>
      </c>
      <c r="AH27" s="205">
        <v>-1.7743979721166037</v>
      </c>
      <c r="AI27" s="207">
        <v>-5.4054054054054053</v>
      </c>
    </row>
    <row r="28" spans="1:35" ht="14.25" customHeight="1">
      <c r="A28" s="185">
        <f>+'PIB D Pcorr'!A28</f>
        <v>1976</v>
      </c>
      <c r="B28" s="1223">
        <v>25579.314617588559</v>
      </c>
      <c r="C28" s="738"/>
      <c r="D28" s="738"/>
      <c r="E28" s="738">
        <v>13456.099427088531</v>
      </c>
      <c r="F28" s="738"/>
      <c r="G28" s="738"/>
      <c r="H28" s="738">
        <v>12843.229773837938</v>
      </c>
      <c r="I28" s="738"/>
      <c r="J28" s="738"/>
      <c r="K28" s="738">
        <v>612.86965325059373</v>
      </c>
      <c r="L28" s="738"/>
      <c r="M28" s="737"/>
      <c r="N28" s="738">
        <v>52.607697898710754</v>
      </c>
      <c r="O28" s="738">
        <v>77.508984308112247</v>
      </c>
      <c r="P28" s="738">
        <v>28.802183504482592</v>
      </c>
      <c r="Q28" s="737">
        <v>50.209436671171879</v>
      </c>
      <c r="R28" s="220"/>
      <c r="S28" s="220"/>
      <c r="T28" s="738">
        <v>4.8146806689655328</v>
      </c>
      <c r="U28" s="220"/>
      <c r="V28" s="278"/>
      <c r="W28" s="220"/>
      <c r="X28" s="309">
        <v>1.387068337740982</v>
      </c>
      <c r="Y28" s="220">
        <v>-0.8045415519436161</v>
      </c>
      <c r="Z28" s="220"/>
      <c r="AA28" s="220"/>
      <c r="AB28" s="220">
        <v>-1.7882292525147836</v>
      </c>
      <c r="AC28" s="220">
        <v>25.54701137323887</v>
      </c>
      <c r="AD28" s="220">
        <v>26.315789473684205</v>
      </c>
      <c r="AE28" s="220"/>
      <c r="AF28" s="220"/>
      <c r="AG28" s="220">
        <v>-1.5533980582524309</v>
      </c>
      <c r="AH28" s="220">
        <v>-1.5483870967741842</v>
      </c>
      <c r="AI28" s="291">
        <v>-1.7857142857142683</v>
      </c>
    </row>
    <row r="29" spans="1:35" ht="14.25" customHeight="1">
      <c r="A29" s="185">
        <f>+'PIB D Pcorr'!A29</f>
        <v>1977</v>
      </c>
      <c r="B29" s="1223">
        <v>25806.131660782823</v>
      </c>
      <c r="C29" s="738"/>
      <c r="D29" s="738"/>
      <c r="E29" s="738">
        <v>13407.625573809761</v>
      </c>
      <c r="F29" s="738"/>
      <c r="G29" s="738"/>
      <c r="H29" s="737">
        <v>12713.54225008709</v>
      </c>
      <c r="I29" s="737"/>
      <c r="J29" s="737"/>
      <c r="K29" s="737">
        <v>694.08332372267068</v>
      </c>
      <c r="L29" s="737"/>
      <c r="M29" s="737"/>
      <c r="N29" s="737">
        <v>51.953686162377927</v>
      </c>
      <c r="O29" s="737">
        <v>77.118409931470808</v>
      </c>
      <c r="P29" s="737">
        <v>28.493190681096479</v>
      </c>
      <c r="Q29" s="737">
        <v>49.2655870209624</v>
      </c>
      <c r="R29" s="205"/>
      <c r="S29" s="205"/>
      <c r="T29" s="737">
        <v>5.1739107292406814</v>
      </c>
      <c r="U29" s="205"/>
      <c r="V29" s="285"/>
      <c r="W29" s="205"/>
      <c r="X29" s="208">
        <v>0.8867205653676935</v>
      </c>
      <c r="Y29" s="205">
        <v>-0.36023703259198125</v>
      </c>
      <c r="Z29" s="205"/>
      <c r="AA29" s="205"/>
      <c r="AB29" s="205">
        <v>-1.0097734451113394</v>
      </c>
      <c r="AC29" s="205">
        <v>13.251377359170657</v>
      </c>
      <c r="AD29" s="205">
        <v>7.461139896373048</v>
      </c>
      <c r="AE29" s="205"/>
      <c r="AF29" s="205"/>
      <c r="AG29" s="205">
        <v>-1.2431863823276212</v>
      </c>
      <c r="AH29" s="205">
        <v>-0.50390852122230712</v>
      </c>
      <c r="AI29" s="207">
        <v>-1.0728104115371062</v>
      </c>
    </row>
    <row r="30" spans="1:35" ht="14.25" customHeight="1">
      <c r="A30" s="185">
        <f>+'PIB D Pcorr'!A30</f>
        <v>1978</v>
      </c>
      <c r="B30" s="1223">
        <v>26122.757619465665</v>
      </c>
      <c r="C30" s="738"/>
      <c r="D30" s="738"/>
      <c r="E30" s="738">
        <v>13447.292881125861</v>
      </c>
      <c r="F30" s="738"/>
      <c r="G30" s="738"/>
      <c r="H30" s="737">
        <v>12515.976733423769</v>
      </c>
      <c r="I30" s="737"/>
      <c r="J30" s="737"/>
      <c r="K30" s="737">
        <v>931.31614770209001</v>
      </c>
      <c r="L30" s="737"/>
      <c r="M30" s="737"/>
      <c r="N30" s="737">
        <v>51.478269938659061</v>
      </c>
      <c r="O30" s="737">
        <v>76.154492399374973</v>
      </c>
      <c r="P30" s="737">
        <v>28.429872479582929</v>
      </c>
      <c r="Q30" s="737">
        <v>47.912157344741232</v>
      </c>
      <c r="R30" s="205"/>
      <c r="S30" s="205"/>
      <c r="T30" s="737">
        <v>6.9276519262783864</v>
      </c>
      <c r="U30" s="205"/>
      <c r="V30" s="285"/>
      <c r="W30" s="205"/>
      <c r="X30" s="208">
        <v>1.2269408016855721</v>
      </c>
      <c r="Y30" s="205">
        <v>0.29585631771806842</v>
      </c>
      <c r="Z30" s="205"/>
      <c r="AA30" s="205"/>
      <c r="AB30" s="205">
        <v>-1.5539769544712589</v>
      </c>
      <c r="AC30" s="205">
        <v>34.179300362244192</v>
      </c>
      <c r="AD30" s="205">
        <v>33.895853423336561</v>
      </c>
      <c r="AE30" s="205"/>
      <c r="AF30" s="205"/>
      <c r="AG30" s="205">
        <v>-0.91507698266679594</v>
      </c>
      <c r="AH30" s="205">
        <v>-1.2499188364391789</v>
      </c>
      <c r="AI30" s="207">
        <v>-0.22222222222222365</v>
      </c>
    </row>
    <row r="31" spans="1:35" ht="14.25" customHeight="1">
      <c r="A31" s="185">
        <f>+'PIB D Pcorr'!A31</f>
        <v>1979</v>
      </c>
      <c r="B31" s="1223">
        <v>26458.167961756692</v>
      </c>
      <c r="C31" s="738"/>
      <c r="D31" s="738"/>
      <c r="E31" s="738">
        <v>13508.383562431378</v>
      </c>
      <c r="F31" s="738"/>
      <c r="G31" s="738"/>
      <c r="H31" s="737">
        <v>12344.147814598969</v>
      </c>
      <c r="I31" s="737"/>
      <c r="J31" s="737"/>
      <c r="K31" s="737">
        <v>1164.2357478324086</v>
      </c>
      <c r="L31" s="737"/>
      <c r="M31" s="737"/>
      <c r="N31" s="737">
        <v>51.055677739797851</v>
      </c>
      <c r="O31" s="737">
        <v>75.255670596719355</v>
      </c>
      <c r="P31" s="737">
        <v>28.417208839280221</v>
      </c>
      <c r="Q31" s="737">
        <v>46.655338466523887</v>
      </c>
      <c r="R31" s="205"/>
      <c r="S31" s="205"/>
      <c r="T31" s="737">
        <v>8.6165321402108557</v>
      </c>
      <c r="U31" s="205"/>
      <c r="V31" s="285"/>
      <c r="W31" s="205"/>
      <c r="X31" s="208">
        <v>1.2839775462338388</v>
      </c>
      <c r="Y31" s="205">
        <v>0.45429724663215154</v>
      </c>
      <c r="Z31" s="205"/>
      <c r="AA31" s="205"/>
      <c r="AB31" s="205">
        <v>-1.3728766238909063</v>
      </c>
      <c r="AC31" s="205">
        <v>25.009724217175823</v>
      </c>
      <c r="AD31" s="205">
        <v>24.378826071299954</v>
      </c>
      <c r="AE31" s="205"/>
      <c r="AF31" s="205"/>
      <c r="AG31" s="205">
        <v>-0.82091375519178778</v>
      </c>
      <c r="AH31" s="205">
        <v>-1.1802610382352086</v>
      </c>
      <c r="AI31" s="207">
        <v>-4.4543429844090543E-2</v>
      </c>
    </row>
    <row r="32" spans="1:35" ht="14.25" customHeight="1">
      <c r="A32" s="185">
        <f>+'PIB D Pcorr'!A32</f>
        <v>1980</v>
      </c>
      <c r="B32" s="1223">
        <v>26831.67373622509</v>
      </c>
      <c r="C32" s="738"/>
      <c r="D32" s="738"/>
      <c r="E32" s="738">
        <v>13553.223769238446</v>
      </c>
      <c r="F32" s="738"/>
      <c r="G32" s="738"/>
      <c r="H32" s="737">
        <v>12009.148361052812</v>
      </c>
      <c r="I32" s="737"/>
      <c r="J32" s="737"/>
      <c r="K32" s="737">
        <v>1544.0754081856333</v>
      </c>
      <c r="L32" s="737"/>
      <c r="M32" s="737"/>
      <c r="N32" s="737">
        <v>50.514860342445701</v>
      </c>
      <c r="O32" s="737">
        <v>74.341826702654473</v>
      </c>
      <c r="P32" s="737">
        <v>28.174066945468198</v>
      </c>
      <c r="Q32" s="737">
        <v>44.757358333704758</v>
      </c>
      <c r="R32" s="205"/>
      <c r="S32" s="205"/>
      <c r="T32" s="737">
        <v>11.390586494557835</v>
      </c>
      <c r="U32" s="205"/>
      <c r="V32" s="285"/>
      <c r="W32" s="205"/>
      <c r="X32" s="208">
        <v>1.4116841914688649</v>
      </c>
      <c r="Y32" s="205">
        <v>0.33194354157795036</v>
      </c>
      <c r="Z32" s="205"/>
      <c r="AA32" s="205"/>
      <c r="AB32" s="205">
        <v>-2.7138321622329098</v>
      </c>
      <c r="AC32" s="205">
        <v>32.625665468563028</v>
      </c>
      <c r="AD32" s="205">
        <v>32.194557035321345</v>
      </c>
      <c r="AE32" s="205"/>
      <c r="AF32" s="205"/>
      <c r="AG32" s="205">
        <v>-1.0592698428339209</v>
      </c>
      <c r="AH32" s="205">
        <v>-1.2143189832989454</v>
      </c>
      <c r="AI32" s="207">
        <v>-0.85561497326203106</v>
      </c>
    </row>
    <row r="33" spans="1:35" ht="14.25" customHeight="1">
      <c r="A33" s="185">
        <f>+'PIB D Pcorr'!A33</f>
        <v>1981</v>
      </c>
      <c r="B33" s="1223">
        <v>27200.890953154099</v>
      </c>
      <c r="C33" s="738"/>
      <c r="D33" s="738"/>
      <c r="E33" s="738">
        <v>13605.911643078149</v>
      </c>
      <c r="F33" s="738"/>
      <c r="G33" s="738"/>
      <c r="H33" s="737">
        <v>11700.337676340054</v>
      </c>
      <c r="I33" s="737"/>
      <c r="J33" s="737"/>
      <c r="K33" s="737">
        <v>1905.573966738094</v>
      </c>
      <c r="L33" s="737"/>
      <c r="M33" s="737"/>
      <c r="N33" s="737">
        <v>50.021836110440958</v>
      </c>
      <c r="O33" s="737">
        <v>73.705891499661362</v>
      </c>
      <c r="P33" s="737">
        <v>27.794157736386914</v>
      </c>
      <c r="Q33" s="737">
        <v>43.014538371153357</v>
      </c>
      <c r="R33" s="205"/>
      <c r="S33" s="205"/>
      <c r="T33" s="737">
        <v>13.999993737945372</v>
      </c>
      <c r="U33" s="205"/>
      <c r="V33" s="285"/>
      <c r="W33" s="205"/>
      <c r="X33" s="208">
        <v>1.3760498899870521</v>
      </c>
      <c r="Y33" s="205">
        <v>0.38874790778034019</v>
      </c>
      <c r="Z33" s="205"/>
      <c r="AA33" s="205"/>
      <c r="AB33" s="205">
        <v>-2.5714619840510156</v>
      </c>
      <c r="AC33" s="205">
        <v>23.411975648083128</v>
      </c>
      <c r="AD33" s="205">
        <v>22.908453788874272</v>
      </c>
      <c r="AE33" s="205"/>
      <c r="AF33" s="205"/>
      <c r="AG33" s="205">
        <v>-0.97599840653320724</v>
      </c>
      <c r="AH33" s="205">
        <v>-0.85542046947092443</v>
      </c>
      <c r="AI33" s="207">
        <v>-1.3484358144552178</v>
      </c>
    </row>
    <row r="34" spans="1:35" ht="14.25" customHeight="1">
      <c r="A34" s="185">
        <f>+'PIB D Pcorr'!A34</f>
        <v>1982</v>
      </c>
      <c r="B34" s="1223">
        <v>27570.158328650818</v>
      </c>
      <c r="C34" s="738"/>
      <c r="D34" s="738"/>
      <c r="E34" s="738">
        <v>13770.662183451439</v>
      </c>
      <c r="F34" s="738"/>
      <c r="G34" s="738"/>
      <c r="H34" s="737">
        <v>11592.753603289591</v>
      </c>
      <c r="I34" s="737"/>
      <c r="J34" s="737"/>
      <c r="K34" s="737">
        <v>2177.9085801618494</v>
      </c>
      <c r="L34" s="737"/>
      <c r="M34" s="737"/>
      <c r="N34" s="737">
        <v>49.951404077297425</v>
      </c>
      <c r="O34" s="737">
        <v>73.044919477652783</v>
      </c>
      <c r="P34" s="737">
        <v>28.250048787284463</v>
      </c>
      <c r="Q34" s="737">
        <v>42.048193793803648</v>
      </c>
      <c r="R34" s="205"/>
      <c r="S34" s="205"/>
      <c r="T34" s="737">
        <v>15.811111958499247</v>
      </c>
      <c r="U34" s="205"/>
      <c r="V34" s="285"/>
      <c r="W34" s="205"/>
      <c r="X34" s="208">
        <v>1.3575561775997613</v>
      </c>
      <c r="Y34" s="205">
        <v>1.2108746895846956</v>
      </c>
      <c r="Z34" s="205"/>
      <c r="AA34" s="205"/>
      <c r="AB34" s="205">
        <v>-0.91949545411851297</v>
      </c>
      <c r="AC34" s="205">
        <v>14.291474284250949</v>
      </c>
      <c r="AD34" s="205">
        <v>12.93656450463294</v>
      </c>
      <c r="AE34" s="205"/>
      <c r="AF34" s="205"/>
      <c r="AG34" s="205">
        <v>-0.14080257467564694</v>
      </c>
      <c r="AH34" s="205">
        <v>-0.89676959135840395</v>
      </c>
      <c r="AI34" s="207">
        <v>1.6402405686167576</v>
      </c>
    </row>
    <row r="35" spans="1:35" ht="14.25" customHeight="1">
      <c r="A35" s="185">
        <f>+'PIB D Pcorr'!A35</f>
        <v>1983</v>
      </c>
      <c r="B35" s="1223">
        <v>27925.180670917292</v>
      </c>
      <c r="C35" s="738"/>
      <c r="D35" s="738"/>
      <c r="E35" s="738">
        <v>13945.178148717434</v>
      </c>
      <c r="F35" s="738"/>
      <c r="G35" s="738"/>
      <c r="H35" s="737">
        <v>11532.934242197753</v>
      </c>
      <c r="I35" s="737"/>
      <c r="J35" s="737"/>
      <c r="K35" s="737">
        <v>2412.2439065196827</v>
      </c>
      <c r="L35" s="737"/>
      <c r="M35" s="737"/>
      <c r="N35" s="737">
        <v>49.941342358276913</v>
      </c>
      <c r="O35" s="737">
        <v>72.251252314862185</v>
      </c>
      <c r="P35" s="737">
        <v>28.961745372296736</v>
      </c>
      <c r="Q35" s="737">
        <v>41.299407792941295</v>
      </c>
      <c r="R35" s="205"/>
      <c r="S35" s="205"/>
      <c r="T35" s="737">
        <v>17.290441303937879</v>
      </c>
      <c r="U35" s="205"/>
      <c r="V35" s="285"/>
      <c r="W35" s="205"/>
      <c r="X35" s="208">
        <v>1.2877051268056716</v>
      </c>
      <c r="Y35" s="205">
        <v>1.2673026390533026</v>
      </c>
      <c r="Z35" s="205"/>
      <c r="AA35" s="205"/>
      <c r="AB35" s="205">
        <v>-0.51600649111410712</v>
      </c>
      <c r="AC35" s="205">
        <v>10.759649348569944</v>
      </c>
      <c r="AD35" s="205">
        <v>9.3562638056169156</v>
      </c>
      <c r="AE35" s="205"/>
      <c r="AF35" s="205"/>
      <c r="AG35" s="205">
        <v>-2.0143015409423981E-2</v>
      </c>
      <c r="AH35" s="205">
        <v>-1.0865467009425811</v>
      </c>
      <c r="AI35" s="207">
        <v>2.5192755961986668</v>
      </c>
    </row>
    <row r="36" spans="1:35" ht="14.25" customHeight="1">
      <c r="A36" s="185">
        <f>+'PIB D Pcorr'!A36</f>
        <v>1984</v>
      </c>
      <c r="B36" s="1223">
        <v>28291.438532351283</v>
      </c>
      <c r="C36" s="738"/>
      <c r="D36" s="738"/>
      <c r="E36" s="738">
        <v>14042.378191835511</v>
      </c>
      <c r="F36" s="738"/>
      <c r="G36" s="738"/>
      <c r="H36" s="737">
        <v>11227.797357632497</v>
      </c>
      <c r="I36" s="737"/>
      <c r="J36" s="737"/>
      <c r="K36" s="737">
        <v>2814.5808342030136</v>
      </c>
      <c r="L36" s="737"/>
      <c r="M36" s="737"/>
      <c r="N36" s="737">
        <v>49.634459928151507</v>
      </c>
      <c r="O36" s="737">
        <v>71.585272929050518</v>
      </c>
      <c r="P36" s="737">
        <v>28.987072652902157</v>
      </c>
      <c r="Q36" s="737">
        <v>39.686201692407764</v>
      </c>
      <c r="R36" s="205"/>
      <c r="S36" s="205"/>
      <c r="T36" s="737">
        <v>20.037054473124947</v>
      </c>
      <c r="U36" s="205"/>
      <c r="V36" s="285"/>
      <c r="W36" s="205"/>
      <c r="X36" s="208">
        <v>1.3115684576946451</v>
      </c>
      <c r="Y36" s="205">
        <v>0.69701542770908009</v>
      </c>
      <c r="Z36" s="205"/>
      <c r="AA36" s="205"/>
      <c r="AB36" s="205">
        <v>-2.6457870838176967</v>
      </c>
      <c r="AC36" s="205">
        <v>16.678948865656416</v>
      </c>
      <c r="AD36" s="205">
        <v>15.885153657480844</v>
      </c>
      <c r="AE36" s="205"/>
      <c r="AF36" s="205"/>
      <c r="AG36" s="205">
        <v>-0.61448574594540339</v>
      </c>
      <c r="AH36" s="205">
        <v>-0.92175479936238425</v>
      </c>
      <c r="AI36" s="207">
        <v>8.7450808919986578E-2</v>
      </c>
    </row>
    <row r="37" spans="1:35" ht="14.25" customHeight="1">
      <c r="A37" s="185">
        <f>+'PIB D Pcorr'!A37</f>
        <v>1985</v>
      </c>
      <c r="B37" s="1223">
        <v>28673.01983622133</v>
      </c>
      <c r="C37" s="738"/>
      <c r="D37" s="738"/>
      <c r="E37" s="738">
        <v>14140.057674418602</v>
      </c>
      <c r="F37" s="738"/>
      <c r="G37" s="738"/>
      <c r="H37" s="737">
        <v>11112.233737700353</v>
      </c>
      <c r="I37" s="737"/>
      <c r="J37" s="737"/>
      <c r="K37" s="737">
        <v>3027.8239367182482</v>
      </c>
      <c r="L37" s="737"/>
      <c r="M37" s="737"/>
      <c r="N37" s="737">
        <v>49.317515779005596</v>
      </c>
      <c r="O37" s="737">
        <v>70.796613130062994</v>
      </c>
      <c r="P37" s="737">
        <v>29.093447231444916</v>
      </c>
      <c r="Q37" s="737">
        <v>38.755017089838475</v>
      </c>
      <c r="R37" s="205"/>
      <c r="S37" s="205"/>
      <c r="T37" s="737">
        <v>21.406619077923953</v>
      </c>
      <c r="U37" s="205"/>
      <c r="V37" s="285"/>
      <c r="W37" s="205"/>
      <c r="X37" s="208">
        <v>1.3487518615700855</v>
      </c>
      <c r="Y37" s="205">
        <v>0.69560498406091575</v>
      </c>
      <c r="Z37" s="205"/>
      <c r="AA37" s="205"/>
      <c r="AB37" s="205">
        <v>-1.0292634988962046</v>
      </c>
      <c r="AC37" s="205">
        <v>7.5763715834303635</v>
      </c>
      <c r="AD37" s="205">
        <v>6.8351593625498142</v>
      </c>
      <c r="AE37" s="205"/>
      <c r="AF37" s="205"/>
      <c r="AG37" s="205">
        <v>-0.6385566592337355</v>
      </c>
      <c r="AH37" s="205">
        <v>-1.1017067711248107</v>
      </c>
      <c r="AI37" s="207">
        <v>0.3669724770642091</v>
      </c>
    </row>
    <row r="38" spans="1:35" ht="14.25" customHeight="1">
      <c r="A38" s="185">
        <f>+'PIB D Pcorr'!A38</f>
        <v>1986</v>
      </c>
      <c r="B38" s="1223">
        <v>28999.175922769471</v>
      </c>
      <c r="C38" s="738"/>
      <c r="D38" s="738"/>
      <c r="E38" s="738">
        <v>14316.466163888608</v>
      </c>
      <c r="F38" s="738"/>
      <c r="G38" s="738"/>
      <c r="H38" s="737">
        <v>11318.866937060104</v>
      </c>
      <c r="I38" s="737"/>
      <c r="J38" s="737"/>
      <c r="K38" s="737">
        <v>2997.5992268285063</v>
      </c>
      <c r="L38" s="737"/>
      <c r="M38" s="737"/>
      <c r="N38" s="737">
        <v>49.370339803863253</v>
      </c>
      <c r="O38" s="737">
        <v>70.476141846664902</v>
      </c>
      <c r="P38" s="737">
        <v>29.486020080828911</v>
      </c>
      <c r="Q38" s="737">
        <v>39.031684787196994</v>
      </c>
      <c r="R38" s="205"/>
      <c r="S38" s="205"/>
      <c r="T38" s="737">
        <v>20.930140317420111</v>
      </c>
      <c r="U38" s="205"/>
      <c r="V38" s="285"/>
      <c r="W38" s="205"/>
      <c r="X38" s="208">
        <v>1.1375016946632233</v>
      </c>
      <c r="Y38" s="205">
        <v>1.2475797025153224</v>
      </c>
      <c r="Z38" s="205"/>
      <c r="AA38" s="205"/>
      <c r="AB38" s="205">
        <v>1.8595109159619927</v>
      </c>
      <c r="AC38" s="205">
        <v>-0.99823208090829008</v>
      </c>
      <c r="AD38" s="205">
        <v>-2.2258478032863294</v>
      </c>
      <c r="AE38" s="205"/>
      <c r="AF38" s="205"/>
      <c r="AG38" s="205">
        <v>0.10711006834642767</v>
      </c>
      <c r="AH38" s="205">
        <v>-0.45266470983483797</v>
      </c>
      <c r="AI38" s="207">
        <v>1.3493514407591167</v>
      </c>
    </row>
    <row r="39" spans="1:35" ht="14.25" customHeight="1">
      <c r="A39" s="185">
        <f>+'PIB D Pcorr'!A39</f>
        <v>1987</v>
      </c>
      <c r="B39" s="1223">
        <v>29399.391134544578</v>
      </c>
      <c r="C39" s="738"/>
      <c r="D39" s="738"/>
      <c r="E39" s="738">
        <v>14863.405658848187</v>
      </c>
      <c r="F39" s="738"/>
      <c r="G39" s="738"/>
      <c r="H39" s="737">
        <v>11864.240287002322</v>
      </c>
      <c r="I39" s="737"/>
      <c r="J39" s="737"/>
      <c r="K39" s="737">
        <v>2999.1653718458656</v>
      </c>
      <c r="L39" s="737"/>
      <c r="M39" s="737"/>
      <c r="N39" s="737">
        <v>50.557622648282852</v>
      </c>
      <c r="O39" s="737">
        <v>69.827688234164057</v>
      </c>
      <c r="P39" s="737">
        <v>32.401190078512649</v>
      </c>
      <c r="Q39" s="737">
        <v>40.355394547820147</v>
      </c>
      <c r="R39" s="205"/>
      <c r="S39" s="205"/>
      <c r="T39" s="737">
        <v>20.179249705317197</v>
      </c>
      <c r="U39" s="205"/>
      <c r="V39" s="285"/>
      <c r="W39" s="205"/>
      <c r="X39" s="208">
        <v>1.3800916717114919</v>
      </c>
      <c r="Y39" s="205">
        <v>3.8203526533605148</v>
      </c>
      <c r="Z39" s="205"/>
      <c r="AA39" s="205"/>
      <c r="AB39" s="205">
        <v>4.8182680561122515</v>
      </c>
      <c r="AC39" s="205">
        <v>5.2246644692943711E-2</v>
      </c>
      <c r="AD39" s="205">
        <v>-3.5876042908224104</v>
      </c>
      <c r="AE39" s="205"/>
      <c r="AF39" s="205"/>
      <c r="AG39" s="205">
        <v>2.4048504610995058</v>
      </c>
      <c r="AH39" s="205">
        <v>-0.92010373370280396</v>
      </c>
      <c r="AI39" s="207">
        <v>9.886617419687326</v>
      </c>
    </row>
    <row r="40" spans="1:35" ht="14.25" customHeight="1">
      <c r="A40" s="185">
        <f>+'PIB D Pcorr'!A40</f>
        <v>1988</v>
      </c>
      <c r="B40" s="1223">
        <v>29858.191553407454</v>
      </c>
      <c r="C40" s="738"/>
      <c r="D40" s="738"/>
      <c r="E40" s="738">
        <v>15251.322653358615</v>
      </c>
      <c r="F40" s="738"/>
      <c r="G40" s="738"/>
      <c r="H40" s="737">
        <v>12323.001223441432</v>
      </c>
      <c r="I40" s="737"/>
      <c r="J40" s="737"/>
      <c r="K40" s="737">
        <v>2928.3214299171846</v>
      </c>
      <c r="L40" s="737"/>
      <c r="M40" s="737"/>
      <c r="N40" s="737">
        <v>51.08334746710424</v>
      </c>
      <c r="O40" s="737">
        <v>69.266863488217396</v>
      </c>
      <c r="P40" s="737">
        <v>33.946154195443206</v>
      </c>
      <c r="Q40" s="737">
        <v>41.271760218294652</v>
      </c>
      <c r="R40" s="205"/>
      <c r="S40" s="205"/>
      <c r="T40" s="737">
        <v>19.196356345953248</v>
      </c>
      <c r="U40" s="205"/>
      <c r="V40" s="285"/>
      <c r="W40" s="205"/>
      <c r="X40" s="208">
        <v>1.5605779615067705</v>
      </c>
      <c r="Y40" s="205">
        <v>2.6098796158436244</v>
      </c>
      <c r="Z40" s="205"/>
      <c r="AA40" s="205"/>
      <c r="AB40" s="205">
        <v>3.8667535833853517</v>
      </c>
      <c r="AC40" s="205">
        <v>-2.3621218954351764</v>
      </c>
      <c r="AD40" s="205">
        <v>-4.8708122141179473</v>
      </c>
      <c r="AE40" s="205"/>
      <c r="AF40" s="205"/>
      <c r="AG40" s="205">
        <v>1.0398527289914972</v>
      </c>
      <c r="AH40" s="205">
        <v>-0.80315525277875333</v>
      </c>
      <c r="AI40" s="207">
        <v>4.7682326272179942</v>
      </c>
    </row>
    <row r="41" spans="1:35" ht="14.25" customHeight="1">
      <c r="A41" s="185">
        <f>+'PIB D Pcorr'!A41</f>
        <v>1989</v>
      </c>
      <c r="B41" s="1223">
        <v>30268.73943013126</v>
      </c>
      <c r="C41" s="738"/>
      <c r="D41" s="738"/>
      <c r="E41" s="738">
        <v>15413.398426190233</v>
      </c>
      <c r="F41" s="738"/>
      <c r="G41" s="738"/>
      <c r="H41" s="737">
        <v>12761.280559226843</v>
      </c>
      <c r="I41" s="737"/>
      <c r="J41" s="737"/>
      <c r="K41" s="737">
        <v>2652.117866963391</v>
      </c>
      <c r="L41" s="737"/>
      <c r="M41" s="737"/>
      <c r="N41" s="737">
        <v>50.922359962776149</v>
      </c>
      <c r="O41" s="737">
        <v>68.743593970793924</v>
      </c>
      <c r="P41" s="737">
        <v>34.12344515968114</v>
      </c>
      <c r="Q41" s="737">
        <v>42.159933976383321</v>
      </c>
      <c r="R41" s="205"/>
      <c r="S41" s="205"/>
      <c r="T41" s="737">
        <v>17.203128442065442</v>
      </c>
      <c r="U41" s="205"/>
      <c r="V41" s="285"/>
      <c r="W41" s="205"/>
      <c r="X41" s="208">
        <v>1.3749924404813818</v>
      </c>
      <c r="Y41" s="205">
        <v>1.0626997835884611</v>
      </c>
      <c r="Z41" s="205"/>
      <c r="AA41" s="205"/>
      <c r="AB41" s="205">
        <v>3.5565957337705623</v>
      </c>
      <c r="AC41" s="205">
        <v>-9.4321463529229099</v>
      </c>
      <c r="AD41" s="205">
        <v>-10.383365821962332</v>
      </c>
      <c r="AE41" s="205"/>
      <c r="AF41" s="205"/>
      <c r="AG41" s="205">
        <v>-0.31514674020092226</v>
      </c>
      <c r="AH41" s="205">
        <v>-0.75543989011784829</v>
      </c>
      <c r="AI41" s="207">
        <v>0.52227113332836694</v>
      </c>
    </row>
    <row r="42" spans="1:35" ht="14.25" customHeight="1">
      <c r="A42" s="185">
        <f>+'PIB D Pcorr'!A42</f>
        <v>1990</v>
      </c>
      <c r="B42" s="1223">
        <v>30526.228437481492</v>
      </c>
      <c r="C42" s="738"/>
      <c r="D42" s="738"/>
      <c r="E42" s="738">
        <v>15609.943373190932</v>
      </c>
      <c r="F42" s="738"/>
      <c r="G42" s="738"/>
      <c r="H42" s="737">
        <v>13080.768913165994</v>
      </c>
      <c r="I42" s="737"/>
      <c r="J42" s="737"/>
      <c r="K42" s="737">
        <v>2529.1744600249385</v>
      </c>
      <c r="L42" s="737"/>
      <c r="M42" s="737"/>
      <c r="N42" s="737">
        <v>51.136171491961882</v>
      </c>
      <c r="O42" s="737">
        <v>68.553314146276307</v>
      </c>
      <c r="P42" s="737">
        <v>34.716103525847949</v>
      </c>
      <c r="Q42" s="737">
        <v>42.85091733476262</v>
      </c>
      <c r="R42" s="205"/>
      <c r="S42" s="205"/>
      <c r="T42" s="737">
        <v>16.202772510327009</v>
      </c>
      <c r="U42" s="205"/>
      <c r="V42" s="285"/>
      <c r="W42" s="205"/>
      <c r="X42" s="208">
        <v>0.85067634859585795</v>
      </c>
      <c r="Y42" s="205">
        <v>1.2751564681980243</v>
      </c>
      <c r="Z42" s="205"/>
      <c r="AA42" s="205"/>
      <c r="AB42" s="205">
        <v>2.5035759730879681</v>
      </c>
      <c r="AC42" s="205">
        <v>-4.6356690428400738</v>
      </c>
      <c r="AD42" s="205">
        <v>-5.8149651972157717</v>
      </c>
      <c r="AE42" s="205"/>
      <c r="AF42" s="205"/>
      <c r="AG42" s="205">
        <v>0.41987749456628976</v>
      </c>
      <c r="AH42" s="205">
        <v>-0.27679644535090198</v>
      </c>
      <c r="AI42" s="207">
        <v>1.736806947227798</v>
      </c>
    </row>
    <row r="43" spans="1:35" ht="14.25" customHeight="1">
      <c r="A43" s="185">
        <f>+'PIB D Pcorr'!A43</f>
        <v>1991</v>
      </c>
      <c r="B43" s="1223">
        <v>30787.078068868439</v>
      </c>
      <c r="C43" s="738"/>
      <c r="D43" s="738"/>
      <c r="E43" s="738">
        <v>15748.097640083837</v>
      </c>
      <c r="F43" s="738"/>
      <c r="G43" s="738"/>
      <c r="H43" s="737">
        <v>13183.956000590439</v>
      </c>
      <c r="I43" s="737"/>
      <c r="J43" s="737"/>
      <c r="K43" s="737">
        <v>2564.1416394933985</v>
      </c>
      <c r="L43" s="737"/>
      <c r="M43" s="737"/>
      <c r="N43" s="737">
        <v>51.151264070492644</v>
      </c>
      <c r="O43" s="737">
        <v>68.060088811671406</v>
      </c>
      <c r="P43" s="737">
        <v>35.187190945108746</v>
      </c>
      <c r="Q43" s="737">
        <v>42.823018056792833</v>
      </c>
      <c r="R43" s="205"/>
      <c r="S43" s="205"/>
      <c r="T43" s="737">
        <v>16.277612106217664</v>
      </c>
      <c r="U43" s="205"/>
      <c r="V43" s="285"/>
      <c r="W43" s="205"/>
      <c r="X43" s="208">
        <v>0.85450985837038917</v>
      </c>
      <c r="Y43" s="205">
        <v>0.88504015415056259</v>
      </c>
      <c r="Z43" s="205"/>
      <c r="AA43" s="205"/>
      <c r="AB43" s="205">
        <v>0.78884573307143047</v>
      </c>
      <c r="AC43" s="205">
        <v>1.3825530828788679</v>
      </c>
      <c r="AD43" s="205">
        <v>0.46189376443417363</v>
      </c>
      <c r="AE43" s="205"/>
      <c r="AF43" s="205"/>
      <c r="AG43" s="205">
        <v>2.9514486693904551E-2</v>
      </c>
      <c r="AH43" s="205">
        <v>-0.71947700960521832</v>
      </c>
      <c r="AI43" s="207">
        <v>1.356970890785747</v>
      </c>
    </row>
    <row r="44" spans="1:35" ht="14.25" customHeight="1">
      <c r="A44" s="185">
        <f>+'PIB D Pcorr'!A44</f>
        <v>1992</v>
      </c>
      <c r="B44" s="1223">
        <v>31088.004395857377</v>
      </c>
      <c r="C44" s="738"/>
      <c r="D44" s="738"/>
      <c r="E44" s="738">
        <v>15852.514508833212</v>
      </c>
      <c r="F44" s="738"/>
      <c r="G44" s="738"/>
      <c r="H44" s="737">
        <v>12947.498667663775</v>
      </c>
      <c r="I44" s="737"/>
      <c r="J44" s="737"/>
      <c r="K44" s="737">
        <v>2905.0158411694388</v>
      </c>
      <c r="L44" s="737"/>
      <c r="M44" s="737"/>
      <c r="N44" s="737">
        <v>50.990276566164567</v>
      </c>
      <c r="O44" s="737">
        <v>66.978498230202831</v>
      </c>
      <c r="P44" s="737">
        <v>35.896354802060479</v>
      </c>
      <c r="Q44" s="737">
        <v>41.647892553016653</v>
      </c>
      <c r="R44" s="205"/>
      <c r="S44" s="205"/>
      <c r="T44" s="737">
        <v>18.313249114443504</v>
      </c>
      <c r="U44" s="205"/>
      <c r="V44" s="285"/>
      <c r="W44" s="205"/>
      <c r="X44" s="208">
        <v>0.97744360902254357</v>
      </c>
      <c r="Y44" s="205">
        <v>0.6630443316759882</v>
      </c>
      <c r="Z44" s="205"/>
      <c r="AA44" s="205"/>
      <c r="AB44" s="205">
        <v>-1.7935233773237247</v>
      </c>
      <c r="AC44" s="205">
        <v>13.293891274406633</v>
      </c>
      <c r="AD44" s="205">
        <v>12.505747126436773</v>
      </c>
      <c r="AE44" s="205"/>
      <c r="AF44" s="205"/>
      <c r="AG44" s="205">
        <v>-0.314728300958933</v>
      </c>
      <c r="AH44" s="205">
        <v>-1.5891701000588454</v>
      </c>
      <c r="AI44" s="207">
        <v>2.0154034405815757</v>
      </c>
    </row>
    <row r="45" spans="1:35" ht="14.25" customHeight="1">
      <c r="A45" s="185">
        <f>+'PIB D Pcorr'!A45</f>
        <v>1993</v>
      </c>
      <c r="B45" s="1223">
        <v>31371.249827727799</v>
      </c>
      <c r="C45" s="738"/>
      <c r="D45" s="738"/>
      <c r="E45" s="738">
        <v>16041.085620521006</v>
      </c>
      <c r="F45" s="738"/>
      <c r="G45" s="738"/>
      <c r="H45" s="737">
        <v>12414.98877619435</v>
      </c>
      <c r="I45" s="737"/>
      <c r="J45" s="737"/>
      <c r="K45" s="737">
        <v>3626.0968443266579</v>
      </c>
      <c r="L45" s="737"/>
      <c r="M45" s="737"/>
      <c r="N45" s="737">
        <v>51.133656062206761</v>
      </c>
      <c r="O45" s="737">
        <v>66.532842851727352</v>
      </c>
      <c r="P45" s="737">
        <v>36.587789562588426</v>
      </c>
      <c r="Q45" s="737">
        <v>39.574415569574271</v>
      </c>
      <c r="R45" s="205"/>
      <c r="S45" s="205"/>
      <c r="T45" s="737">
        <v>22.591579346192667</v>
      </c>
      <c r="U45" s="205"/>
      <c r="V45" s="285"/>
      <c r="W45" s="205"/>
      <c r="X45" s="208">
        <v>0.91110843997488367</v>
      </c>
      <c r="Y45" s="205">
        <v>1.1895343895299337</v>
      </c>
      <c r="Z45" s="205"/>
      <c r="AA45" s="205"/>
      <c r="AB45" s="205">
        <v>-4.1128399016511334</v>
      </c>
      <c r="AC45" s="205">
        <v>24.82193015742531</v>
      </c>
      <c r="AD45" s="205">
        <v>23.361939790219299</v>
      </c>
      <c r="AE45" s="205"/>
      <c r="AF45" s="205"/>
      <c r="AG45" s="205">
        <v>0.28118987716441168</v>
      </c>
      <c r="AH45" s="205">
        <v>-0.66537081339712589</v>
      </c>
      <c r="AI45" s="207">
        <v>1.9261976998518504</v>
      </c>
    </row>
    <row r="46" spans="1:35" ht="14.25" customHeight="1">
      <c r="A46" s="185">
        <f>+'PIB D Pcorr'!A46</f>
        <v>1994</v>
      </c>
      <c r="B46" s="1223">
        <v>31656.526681590549</v>
      </c>
      <c r="C46" s="738"/>
      <c r="D46" s="738"/>
      <c r="E46" s="738">
        <v>16238.084773330667</v>
      </c>
      <c r="F46" s="738"/>
      <c r="G46" s="738"/>
      <c r="H46" s="737">
        <v>12328.410725995873</v>
      </c>
      <c r="I46" s="737"/>
      <c r="J46" s="737"/>
      <c r="K46" s="737">
        <v>3909.6740473347936</v>
      </c>
      <c r="L46" s="737"/>
      <c r="M46" s="737"/>
      <c r="N46" s="737">
        <v>51.294643566534845</v>
      </c>
      <c r="O46" s="737">
        <v>65.826804555490909</v>
      </c>
      <c r="P46" s="737">
        <v>37.573020778139224</v>
      </c>
      <c r="Q46" s="737">
        <v>38.944293699679008</v>
      </c>
      <c r="R46" s="205"/>
      <c r="S46" s="205"/>
      <c r="T46" s="737">
        <v>24.06591938523859</v>
      </c>
      <c r="U46" s="205"/>
      <c r="V46" s="285"/>
      <c r="W46" s="205"/>
      <c r="X46" s="208">
        <v>0.9093576297703132</v>
      </c>
      <c r="Y46" s="205">
        <v>1.2280911496267199</v>
      </c>
      <c r="Z46" s="205"/>
      <c r="AA46" s="205"/>
      <c r="AB46" s="205">
        <v>-0.69736712420143121</v>
      </c>
      <c r="AC46" s="205">
        <v>7.8204530982622922</v>
      </c>
      <c r="AD46" s="205">
        <v>6.5260600706713801</v>
      </c>
      <c r="AE46" s="205"/>
      <c r="AF46" s="205"/>
      <c r="AG46" s="205">
        <v>0.31483667847305163</v>
      </c>
      <c r="AH46" s="205">
        <v>-1.0611876270038456</v>
      </c>
      <c r="AI46" s="207">
        <v>2.6927869306382135</v>
      </c>
    </row>
    <row r="47" spans="1:35" ht="14.25" customHeight="1">
      <c r="A47" s="185">
        <f>+'PIB D Pcorr'!A47</f>
        <v>1995</v>
      </c>
      <c r="B47" s="1223">
        <v>31948.248911404309</v>
      </c>
      <c r="C47" s="738"/>
      <c r="D47" s="738"/>
      <c r="E47" s="738">
        <v>16379.292312606045</v>
      </c>
      <c r="F47" s="738"/>
      <c r="G47" s="738"/>
      <c r="H47" s="737">
        <v>12635.481638508951</v>
      </c>
      <c r="I47" s="737"/>
      <c r="J47" s="737"/>
      <c r="K47" s="737">
        <v>3743.8106740970934</v>
      </c>
      <c r="L47" s="737"/>
      <c r="M47" s="737"/>
      <c r="N47" s="737">
        <v>51.269489268983577</v>
      </c>
      <c r="O47" s="737">
        <v>65.160825169679228</v>
      </c>
      <c r="P47" s="737">
        <v>38.155548232063865</v>
      </c>
      <c r="Q47" s="737">
        <v>39.549840974221794</v>
      </c>
      <c r="R47" s="205"/>
      <c r="S47" s="205"/>
      <c r="T47" s="737">
        <v>22.851023278613606</v>
      </c>
      <c r="U47" s="205"/>
      <c r="V47" s="285"/>
      <c r="W47" s="205"/>
      <c r="X47" s="208">
        <v>0.92152317513534143</v>
      </c>
      <c r="Y47" s="205">
        <v>0.86960710728209989</v>
      </c>
      <c r="Z47" s="205"/>
      <c r="AA47" s="205"/>
      <c r="AB47" s="205">
        <v>2.4907582926774419</v>
      </c>
      <c r="AC47" s="205">
        <v>-4.2423836675276938</v>
      </c>
      <c r="AD47" s="205">
        <v>-5.0482015134238782</v>
      </c>
      <c r="AE47" s="205"/>
      <c r="AF47" s="205"/>
      <c r="AG47" s="205">
        <v>-4.9038838760306902E-2</v>
      </c>
      <c r="AH47" s="205">
        <v>-1.0117145899893543</v>
      </c>
      <c r="AI47" s="207">
        <v>1.5503875968992276</v>
      </c>
    </row>
    <row r="48" spans="1:35" ht="14.25" customHeight="1">
      <c r="A48" s="185">
        <f>+'PIB D Pcorr'!A48</f>
        <v>1996</v>
      </c>
      <c r="B48" s="1223">
        <v>32320.550880247614</v>
      </c>
      <c r="C48" s="738"/>
      <c r="D48" s="738"/>
      <c r="E48" s="738">
        <v>16672.15412476295</v>
      </c>
      <c r="F48" s="738"/>
      <c r="G48" s="738"/>
      <c r="H48" s="737">
        <v>12998.243413938959</v>
      </c>
      <c r="I48" s="737"/>
      <c r="J48" s="737"/>
      <c r="K48" s="737">
        <v>3673.91071082399</v>
      </c>
      <c r="L48" s="737"/>
      <c r="M48" s="737"/>
      <c r="N48" s="737">
        <v>51.58391798837436</v>
      </c>
      <c r="O48" s="737">
        <v>65.218409853414826</v>
      </c>
      <c r="P48" s="737">
        <v>38.700084765080376</v>
      </c>
      <c r="Q48" s="737">
        <v>40.216651820383134</v>
      </c>
      <c r="R48" s="205"/>
      <c r="S48" s="205"/>
      <c r="T48" s="737">
        <v>22.0327770302091</v>
      </c>
      <c r="U48" s="205"/>
      <c r="V48" s="285"/>
      <c r="W48" s="205"/>
      <c r="X48" s="208">
        <v>1.165328246551911</v>
      </c>
      <c r="Y48" s="205">
        <v>1.7880004005515593</v>
      </c>
      <c r="Z48" s="205"/>
      <c r="AA48" s="205"/>
      <c r="AB48" s="205">
        <v>2.8709770296719395</v>
      </c>
      <c r="AC48" s="205">
        <v>-1.867080612722527</v>
      </c>
      <c r="AD48" s="205">
        <v>-3.5807860262008773</v>
      </c>
      <c r="AE48" s="205"/>
      <c r="AF48" s="205"/>
      <c r="AG48" s="205">
        <v>0.61328623295064943</v>
      </c>
      <c r="AH48" s="205">
        <v>8.8373165296240508E-2</v>
      </c>
      <c r="AI48" s="207">
        <v>1.4271490209093907</v>
      </c>
    </row>
    <row r="49" spans="1:35" ht="14.25" customHeight="1">
      <c r="A49" s="185">
        <f>+'PIB D Pcorr'!A49</f>
        <v>1997</v>
      </c>
      <c r="B49" s="1223">
        <v>32687.862071603562</v>
      </c>
      <c r="C49" s="738"/>
      <c r="D49" s="738"/>
      <c r="E49" s="738">
        <v>16966.757059187545</v>
      </c>
      <c r="F49" s="738"/>
      <c r="G49" s="738"/>
      <c r="H49" s="737">
        <v>13476.536935410277</v>
      </c>
      <c r="I49" s="737"/>
      <c r="J49" s="737"/>
      <c r="K49" s="737">
        <v>3490.2201237772674</v>
      </c>
      <c r="L49" s="737"/>
      <c r="M49" s="737"/>
      <c r="N49" s="737">
        <v>51.908408426785655</v>
      </c>
      <c r="O49" s="737">
        <v>65.150810442073052</v>
      </c>
      <c r="P49" s="737">
        <v>39.378855885305605</v>
      </c>
      <c r="Q49" s="737">
        <v>41.227954602505335</v>
      </c>
      <c r="R49" s="205"/>
      <c r="S49" s="205"/>
      <c r="T49" s="737">
        <v>20.565920950752247</v>
      </c>
      <c r="U49" s="205"/>
      <c r="V49" s="285"/>
      <c r="W49" s="205"/>
      <c r="X49" s="208">
        <v>1.1364632760032078</v>
      </c>
      <c r="Y49" s="205">
        <v>1.7670358144483922</v>
      </c>
      <c r="Z49" s="205"/>
      <c r="AA49" s="205"/>
      <c r="AB49" s="205">
        <v>3.6796781398816591</v>
      </c>
      <c r="AC49" s="205">
        <v>-4.9998653071654076</v>
      </c>
      <c r="AD49" s="205">
        <v>-6.6576086956521614</v>
      </c>
      <c r="AE49" s="205"/>
      <c r="AF49" s="205"/>
      <c r="AG49" s="205">
        <v>0.62905349392892163</v>
      </c>
      <c r="AH49" s="205">
        <v>-0.10365081193134396</v>
      </c>
      <c r="AI49" s="207">
        <v>1.7539267015706628</v>
      </c>
    </row>
    <row r="50" spans="1:35" ht="14.25" customHeight="1">
      <c r="A50" s="185">
        <f>+'PIB D Pcorr'!A50</f>
        <v>1998</v>
      </c>
      <c r="B50" s="1223">
        <v>32977.076373031719</v>
      </c>
      <c r="C50" s="738"/>
      <c r="D50" s="738"/>
      <c r="E50" s="738">
        <v>17240.61792833616</v>
      </c>
      <c r="F50" s="738"/>
      <c r="G50" s="738"/>
      <c r="H50" s="737">
        <v>14039.985360192028</v>
      </c>
      <c r="I50" s="737"/>
      <c r="J50" s="737"/>
      <c r="K50" s="737">
        <v>3200.6325681441317</v>
      </c>
      <c r="L50" s="737"/>
      <c r="M50" s="737"/>
      <c r="N50" s="737">
        <v>52.283207460299465</v>
      </c>
      <c r="O50" s="737">
        <v>65.546392182517579</v>
      </c>
      <c r="P50" s="737">
        <v>39.735970541842015</v>
      </c>
      <c r="Q50" s="737">
        <v>42.574985124132382</v>
      </c>
      <c r="R50" s="205"/>
      <c r="S50" s="205"/>
      <c r="T50" s="737">
        <v>18.565209087275377</v>
      </c>
      <c r="U50" s="205"/>
      <c r="V50" s="285"/>
      <c r="W50" s="205"/>
      <c r="X50" s="208">
        <v>0.8847758253342608</v>
      </c>
      <c r="Y50" s="205">
        <v>1.6141026136772485</v>
      </c>
      <c r="Z50" s="205"/>
      <c r="AA50" s="205"/>
      <c r="AB50" s="205">
        <v>4.1809585614035694</v>
      </c>
      <c r="AC50" s="205">
        <v>-8.2971143756896186</v>
      </c>
      <c r="AD50" s="205">
        <v>-9.7282872392042812</v>
      </c>
      <c r="AE50" s="205"/>
      <c r="AF50" s="205"/>
      <c r="AG50" s="205">
        <v>0.72203915487496495</v>
      </c>
      <c r="AH50" s="205">
        <v>0.60717854123433224</v>
      </c>
      <c r="AI50" s="207">
        <v>0.90686905068175783</v>
      </c>
    </row>
    <row r="51" spans="1:35" ht="14.25" customHeight="1">
      <c r="A51" s="185">
        <f>+'PIB D Pcorr'!A51</f>
        <v>1999</v>
      </c>
      <c r="B51" s="1223">
        <v>33295.407723016775</v>
      </c>
      <c r="C51" s="738"/>
      <c r="D51" s="738"/>
      <c r="E51" s="738">
        <v>17574.787235452641</v>
      </c>
      <c r="F51" s="738"/>
      <c r="G51" s="738"/>
      <c r="H51" s="737">
        <v>14832.322391685086</v>
      </c>
      <c r="I51" s="737"/>
      <c r="J51" s="737"/>
      <c r="K51" s="737">
        <v>2742.4648437675542</v>
      </c>
      <c r="L51" s="737"/>
      <c r="M51" s="737"/>
      <c r="N51" s="737">
        <v>52.786293411324721</v>
      </c>
      <c r="O51" s="737">
        <v>65.789249326967706</v>
      </c>
      <c r="P51" s="1065">
        <v>40.488190775822972</v>
      </c>
      <c r="Q51" s="737">
        <v>44.547652081856484</v>
      </c>
      <c r="R51" s="205"/>
      <c r="S51" s="1286"/>
      <c r="T51" s="737">
        <v>15.606550396398113</v>
      </c>
      <c r="U51" s="205"/>
      <c r="V51" s="285"/>
      <c r="W51" s="202"/>
      <c r="X51" s="303">
        <v>0.96531101297196997</v>
      </c>
      <c r="Y51" s="202">
        <v>1.9382675754750611</v>
      </c>
      <c r="Z51" s="202"/>
      <c r="AA51" s="202"/>
      <c r="AB51" s="202">
        <v>5.6434320347626077</v>
      </c>
      <c r="AC51" s="202">
        <v>-14.314911650175565</v>
      </c>
      <c r="AD51" s="202">
        <v>-15.936576189196462</v>
      </c>
      <c r="AE51" s="202"/>
      <c r="AF51" s="202"/>
      <c r="AG51" s="202">
        <v>0.96223237911956527</v>
      </c>
      <c r="AH51" s="202">
        <v>0.37051184110008517</v>
      </c>
      <c r="AI51" s="304">
        <v>1.8930460832430551</v>
      </c>
    </row>
    <row r="52" spans="1:35" ht="14.25" customHeight="1">
      <c r="A52" s="185">
        <f>+'PIB D Pcorr'!A52</f>
        <v>2000</v>
      </c>
      <c r="B52" s="1223">
        <v>33699.585461641138</v>
      </c>
      <c r="C52" s="738"/>
      <c r="D52" s="738"/>
      <c r="E52" s="738">
        <v>18170.528621219681</v>
      </c>
      <c r="F52" s="738"/>
      <c r="G52" s="738"/>
      <c r="H52" s="737">
        <v>15655.714422903911</v>
      </c>
      <c r="I52" s="737"/>
      <c r="J52" s="737"/>
      <c r="K52" s="737">
        <v>2514.814198315768</v>
      </c>
      <c r="L52" s="737"/>
      <c r="M52" s="737"/>
      <c r="N52" s="737">
        <v>53.92075223088667</v>
      </c>
      <c r="O52" s="737">
        <v>66.587923853561406</v>
      </c>
      <c r="P52" s="737">
        <v>41.921714858089693</v>
      </c>
      <c r="Q52" s="737">
        <v>46.456697340458895</v>
      </c>
      <c r="R52" s="205"/>
      <c r="S52" s="1286"/>
      <c r="T52" s="737">
        <v>13.842830586574989</v>
      </c>
      <c r="U52" s="205"/>
      <c r="V52" s="285"/>
      <c r="W52" s="205"/>
      <c r="X52" s="208">
        <v>1.213914369172775</v>
      </c>
      <c r="Y52" s="205">
        <v>3.3897502017280923</v>
      </c>
      <c r="Z52" s="205"/>
      <c r="AA52" s="205"/>
      <c r="AB52" s="205">
        <v>5.5513358560788539</v>
      </c>
      <c r="AC52" s="205">
        <v>-8.3009503647471838</v>
      </c>
      <c r="AD52" s="205">
        <v>-11.301150895140665</v>
      </c>
      <c r="AE52" s="205"/>
      <c r="AF52" s="205"/>
      <c r="AG52" s="205">
        <v>2.1491541577317141</v>
      </c>
      <c r="AH52" s="205">
        <v>1.21398942040567</v>
      </c>
      <c r="AI52" s="207">
        <v>3.5405980232703582</v>
      </c>
    </row>
    <row r="53" spans="1:35" ht="14.25" customHeight="1">
      <c r="A53" s="185">
        <f>+'PIB D Pcorr'!A53</f>
        <v>2001</v>
      </c>
      <c r="B53" s="1223">
        <v>34175.189000687576</v>
      </c>
      <c r="C53" s="738"/>
      <c r="D53" s="738"/>
      <c r="E53" s="738">
        <v>18219.406212995309</v>
      </c>
      <c r="F53" s="738"/>
      <c r="G53" s="738"/>
      <c r="H53" s="737">
        <v>16301.063157780609</v>
      </c>
      <c r="I53" s="737"/>
      <c r="J53" s="737"/>
      <c r="K53" s="737">
        <v>1918.343055214697</v>
      </c>
      <c r="L53" s="737"/>
      <c r="M53" s="737"/>
      <c r="N53" s="737">
        <v>53.312018230146109</v>
      </c>
      <c r="O53" s="737">
        <v>66.325037253898913</v>
      </c>
      <c r="P53" s="737">
        <v>40.961810923144306</v>
      </c>
      <c r="Q53" s="737">
        <v>47.698531111130485</v>
      </c>
      <c r="R53" s="205"/>
      <c r="S53" s="205"/>
      <c r="T53" s="737">
        <v>10.529931141815288</v>
      </c>
      <c r="U53" s="205"/>
      <c r="V53" s="285"/>
      <c r="W53" s="205"/>
      <c r="X53" s="208">
        <v>1.4113038262378641</v>
      </c>
      <c r="Y53" s="205">
        <v>0.2689937799528197</v>
      </c>
      <c r="Z53" s="205"/>
      <c r="AA53" s="205"/>
      <c r="AB53" s="205">
        <v>4.1221289392745275</v>
      </c>
      <c r="AC53" s="205">
        <v>-23.718298691829489</v>
      </c>
      <c r="AD53" s="205">
        <v>-23.932240043251028</v>
      </c>
      <c r="AE53" s="205"/>
      <c r="AF53" s="205"/>
      <c r="AG53" s="205">
        <v>-1.1289419667848577</v>
      </c>
      <c r="AH53" s="205">
        <v>-0.39479620995637177</v>
      </c>
      <c r="AI53" s="207">
        <v>-2.2897535041082717</v>
      </c>
    </row>
    <row r="54" spans="1:35" ht="13.9" customHeight="1">
      <c r="A54" s="185">
        <f>+'PIB D Pcorr'!A54</f>
        <v>2002</v>
      </c>
      <c r="B54" s="1243">
        <v>34724.325000000004</v>
      </c>
      <c r="C54" s="1066">
        <v>16919.025000000001</v>
      </c>
      <c r="D54" s="1066">
        <v>17805.300000000003</v>
      </c>
      <c r="E54" s="1066">
        <v>18961.199999999997</v>
      </c>
      <c r="F54" s="1066">
        <v>11349.899999999998</v>
      </c>
      <c r="G54" s="1066">
        <v>7611.3</v>
      </c>
      <c r="H54" s="1066">
        <v>16790.055725229082</v>
      </c>
      <c r="I54" s="1066">
        <v>10407.772555079437</v>
      </c>
      <c r="J54" s="1066">
        <v>6382.2831701496461</v>
      </c>
      <c r="K54" s="1066">
        <v>2171.1442747709143</v>
      </c>
      <c r="L54" s="1066">
        <v>942.125</v>
      </c>
      <c r="M54" s="1066">
        <v>1229.0250000000001</v>
      </c>
      <c r="N54" s="1066">
        <v>54.604949124281021</v>
      </c>
      <c r="O54" s="1066">
        <v>67.083652870067851</v>
      </c>
      <c r="P54" s="1066">
        <v>42.74738420582635</v>
      </c>
      <c r="Q54" s="1066">
        <v>48.352432265361763</v>
      </c>
      <c r="R54" s="1066">
        <v>61.515202885978567</v>
      </c>
      <c r="S54" s="1066">
        <v>35.84485052287603</v>
      </c>
      <c r="T54" s="1066">
        <v>11.450458171270355</v>
      </c>
      <c r="U54" s="1066">
        <v>8.3007339271711658</v>
      </c>
      <c r="V54" s="1066">
        <v>16.147372984904024</v>
      </c>
      <c r="W54" s="1287"/>
      <c r="X54" s="1288">
        <v>1.6068265176276908</v>
      </c>
      <c r="Y54" s="206">
        <v>4.0714487526799292</v>
      </c>
      <c r="Z54" s="206"/>
      <c r="AA54" s="206"/>
      <c r="AB54" s="206">
        <v>2.9997587440489859</v>
      </c>
      <c r="AC54" s="206">
        <v>13.178102783494294</v>
      </c>
      <c r="AD54" s="206">
        <v>8.7420042643923104</v>
      </c>
      <c r="AE54" s="206"/>
      <c r="AF54" s="206"/>
      <c r="AG54" s="206">
        <v>2.425214683400978</v>
      </c>
      <c r="AH54" s="206">
        <v>1.1437846815899766</v>
      </c>
      <c r="AI54" s="1289">
        <v>4.3591170469300611</v>
      </c>
    </row>
    <row r="55" spans="1:35" ht="14.25" customHeight="1">
      <c r="A55" s="185">
        <f>+'PIB D Pcorr'!A55</f>
        <v>2003</v>
      </c>
      <c r="B55" s="1223">
        <v>35359.050000000003</v>
      </c>
      <c r="C55" s="738">
        <v>17256.575000000004</v>
      </c>
      <c r="D55" s="738">
        <v>18102.474999999995</v>
      </c>
      <c r="E55" s="738">
        <v>19742.75</v>
      </c>
      <c r="F55" s="738">
        <v>11710.075000000001</v>
      </c>
      <c r="G55" s="738">
        <v>8032.6749999999993</v>
      </c>
      <c r="H55" s="738">
        <v>17475.622129164032</v>
      </c>
      <c r="I55" s="738">
        <v>10714.83856806748</v>
      </c>
      <c r="J55" s="738">
        <v>6760.7835610965558</v>
      </c>
      <c r="K55" s="738">
        <v>2267.1278708359664</v>
      </c>
      <c r="L55" s="738">
        <v>995.22500000000002</v>
      </c>
      <c r="M55" s="738">
        <v>1271.9000000000001</v>
      </c>
      <c r="N55" s="738">
        <v>55.835069098293076</v>
      </c>
      <c r="O55" s="738">
        <v>67.858627798389875</v>
      </c>
      <c r="P55" s="738">
        <v>44.373352262604982</v>
      </c>
      <c r="Q55" s="737">
        <v>49.423336116677433</v>
      </c>
      <c r="R55" s="737">
        <v>62.091339492729446</v>
      </c>
      <c r="S55" s="737">
        <v>37.347288484566654</v>
      </c>
      <c r="T55" s="738">
        <v>11.483343864638748</v>
      </c>
      <c r="U55" s="738">
        <v>8.4988781028302558</v>
      </c>
      <c r="V55" s="1290">
        <v>15.834077688939241</v>
      </c>
      <c r="W55" s="205"/>
      <c r="X55" s="208">
        <v>1.8278973025393608</v>
      </c>
      <c r="Y55" s="205">
        <v>4.1218382802776343</v>
      </c>
      <c r="Z55" s="205">
        <v>3.1733759768808767</v>
      </c>
      <c r="AA55" s="205">
        <v>5.5361764744524367</v>
      </c>
      <c r="AB55" s="205">
        <v>-86.497198651763057</v>
      </c>
      <c r="AC55" s="205">
        <v>704.90377043266506</v>
      </c>
      <c r="AD55" s="205">
        <v>0.28719980350571106</v>
      </c>
      <c r="AE55" s="205">
        <v>2.3870681484018608</v>
      </c>
      <c r="AF55" s="205">
        <v>-1.9402245570079968</v>
      </c>
      <c r="AG55" s="205">
        <v>2.2527627875127187</v>
      </c>
      <c r="AH55" s="205">
        <v>1.155236626459577</v>
      </c>
      <c r="AI55" s="207">
        <v>3.8036667903460053</v>
      </c>
    </row>
    <row r="56" spans="1:35" ht="14.25" customHeight="1">
      <c r="A56" s="185">
        <f>+'PIB D Pcorr'!A56</f>
        <v>2004</v>
      </c>
      <c r="B56" s="1223">
        <v>35928.75</v>
      </c>
      <c r="C56" s="738">
        <v>17562.424999999999</v>
      </c>
      <c r="D56" s="738">
        <v>18366.324999999997</v>
      </c>
      <c r="E56" s="738">
        <v>20375.75</v>
      </c>
      <c r="F56" s="738">
        <v>11977.25</v>
      </c>
      <c r="G56" s="738">
        <v>8398.5</v>
      </c>
      <c r="H56" s="738">
        <v>18142.25</v>
      </c>
      <c r="I56" s="738">
        <v>10988.074999999999</v>
      </c>
      <c r="J56" s="738">
        <v>7154.1750000000002</v>
      </c>
      <c r="K56" s="738">
        <v>2233.5</v>
      </c>
      <c r="L56" s="738">
        <v>989.17499999999995</v>
      </c>
      <c r="M56" s="738">
        <v>1244.3249999999998</v>
      </c>
      <c r="N56" s="738">
        <v>56.711547159308353</v>
      </c>
      <c r="O56" s="738">
        <v>68.198156006360179</v>
      </c>
      <c r="P56" s="738">
        <v>45.727710905692895</v>
      </c>
      <c r="Q56" s="737">
        <v>50.495077062241243</v>
      </c>
      <c r="R56" s="737">
        <v>62.565818786414738</v>
      </c>
      <c r="S56" s="737">
        <v>38.952675616923912</v>
      </c>
      <c r="T56" s="738">
        <v>10.96155969718906</v>
      </c>
      <c r="U56" s="738">
        <v>8.2587822747291728</v>
      </c>
      <c r="V56" s="1290">
        <v>14.816038578317556</v>
      </c>
      <c r="W56" s="205"/>
      <c r="X56" s="208">
        <v>1.6111858208860186</v>
      </c>
      <c r="Y56" s="205">
        <v>3.2062402654138955</v>
      </c>
      <c r="Z56" s="205">
        <v>2.2815823126666412</v>
      </c>
      <c r="AA56" s="205">
        <v>4.5542113928423777</v>
      </c>
      <c r="AB56" s="205">
        <v>-1.4832807301498496</v>
      </c>
      <c r="AC56" s="205">
        <v>3.8146159599289575</v>
      </c>
      <c r="AD56" s="205">
        <v>-4.5438347366436149</v>
      </c>
      <c r="AE56" s="205">
        <v>-2.8250296709294798</v>
      </c>
      <c r="AF56" s="205">
        <v>-6.429418439274337</v>
      </c>
      <c r="AG56" s="205">
        <v>1.5697626512690688</v>
      </c>
      <c r="AH56" s="205">
        <v>0.50034640986118539</v>
      </c>
      <c r="AI56" s="207">
        <v>3.0521891496335662</v>
      </c>
    </row>
    <row r="57" spans="1:35" ht="14.25" customHeight="1">
      <c r="A57" s="185">
        <f>+'PIB D Pcorr'!A57</f>
        <v>2005</v>
      </c>
      <c r="B57" s="1223">
        <v>36579.25</v>
      </c>
      <c r="C57" s="738">
        <v>17924.074999999997</v>
      </c>
      <c r="D57" s="738">
        <v>18655.174999999999</v>
      </c>
      <c r="E57" s="738">
        <v>21140.55</v>
      </c>
      <c r="F57" s="738">
        <v>12366.974999999999</v>
      </c>
      <c r="G57" s="738">
        <v>8773.5750000000007</v>
      </c>
      <c r="H57" s="738">
        <v>19206.977286568599</v>
      </c>
      <c r="I57" s="738">
        <v>11485.011418267952</v>
      </c>
      <c r="J57" s="738">
        <v>7721.9658683006483</v>
      </c>
      <c r="K57" s="738">
        <v>1933.5727134313991</v>
      </c>
      <c r="L57" s="738">
        <v>881.97500000000014</v>
      </c>
      <c r="M57" s="738">
        <v>1051.5999999999999</v>
      </c>
      <c r="N57" s="738">
        <v>57.793831202115953</v>
      </c>
      <c r="O57" s="738">
        <v>68.996447515422702</v>
      </c>
      <c r="P57" s="738">
        <v>47.030247639059944</v>
      </c>
      <c r="Q57" s="737">
        <v>52.507848812013911</v>
      </c>
      <c r="R57" s="737">
        <v>64.075894673883894</v>
      </c>
      <c r="S57" s="737">
        <v>41.393156956719238</v>
      </c>
      <c r="T57" s="738">
        <v>9.1462744036053891</v>
      </c>
      <c r="U57" s="738">
        <v>7.1316955035487686</v>
      </c>
      <c r="V57" s="1290">
        <v>11.985992027195296</v>
      </c>
      <c r="W57" s="205"/>
      <c r="X57" s="208">
        <v>1.8105277806770292</v>
      </c>
      <c r="Y57" s="205">
        <v>3.7534814669398564</v>
      </c>
      <c r="Z57" s="205">
        <v>3.2538771420818513</v>
      </c>
      <c r="AA57" s="205">
        <v>4.4659760671548643</v>
      </c>
      <c r="AB57" s="205">
        <v>-13.428577862932656</v>
      </c>
      <c r="AC57" s="205">
        <v>5.8687719911730829</v>
      </c>
      <c r="AD57" s="205">
        <v>-16.560465332768072</v>
      </c>
      <c r="AE57" s="205">
        <v>-13.64713021469457</v>
      </c>
      <c r="AF57" s="205">
        <v>-19.101236380849297</v>
      </c>
      <c r="AG57" s="205">
        <v>1.908401546103744</v>
      </c>
      <c r="AH57" s="205">
        <v>1.1705470584689515</v>
      </c>
      <c r="AI57" s="207">
        <v>2.8484625789673812</v>
      </c>
    </row>
    <row r="58" spans="1:35" ht="14.25" customHeight="1">
      <c r="A58" s="185">
        <f>+'PIB D Pcorr'!A58</f>
        <v>2006</v>
      </c>
      <c r="B58" s="1223">
        <v>37142.675000000003</v>
      </c>
      <c r="C58" s="738">
        <v>18215.674999999999</v>
      </c>
      <c r="D58" s="738">
        <v>18927</v>
      </c>
      <c r="E58" s="738">
        <v>21779.975000000002</v>
      </c>
      <c r="F58" s="738">
        <v>12609.075000000001</v>
      </c>
      <c r="G58" s="738">
        <v>9170.9000000000015</v>
      </c>
      <c r="H58" s="738">
        <v>19939.031339344951</v>
      </c>
      <c r="I58" s="738">
        <v>11808.484337128473</v>
      </c>
      <c r="J58" s="738">
        <v>8130.5470022164773</v>
      </c>
      <c r="K58" s="738">
        <v>1840.9436606550487</v>
      </c>
      <c r="L58" s="738">
        <v>800.59999999999991</v>
      </c>
      <c r="M58" s="738">
        <v>1040.3499999999999</v>
      </c>
      <c r="N58" s="738">
        <v>58.638681785843374</v>
      </c>
      <c r="O58" s="738">
        <v>69.221014318711767</v>
      </c>
      <c r="P58" s="738">
        <v>48.454060337084599</v>
      </c>
      <c r="Q58" s="737">
        <v>53.682270701679272</v>
      </c>
      <c r="R58" s="737">
        <v>64.825949832375002</v>
      </c>
      <c r="S58" s="737">
        <v>42.957399493931831</v>
      </c>
      <c r="T58" s="738">
        <v>8.4524599346649776</v>
      </c>
      <c r="U58" s="738">
        <v>6.3493951776795674</v>
      </c>
      <c r="V58" s="1290">
        <v>11.344033846187394</v>
      </c>
      <c r="W58" s="205"/>
      <c r="X58" s="208">
        <v>1.5402858177792078</v>
      </c>
      <c r="Y58" s="205">
        <v>3.024637485779702</v>
      </c>
      <c r="Z58" s="205">
        <v>1.9576331317885165</v>
      </c>
      <c r="AA58" s="205">
        <v>4.5286556506327402</v>
      </c>
      <c r="AB58" s="205">
        <v>-4.7905647474703379</v>
      </c>
      <c r="AC58" s="205">
        <v>3.8113964620985596</v>
      </c>
      <c r="AD58" s="205">
        <v>-7.5857604782436416</v>
      </c>
      <c r="AE58" s="205">
        <v>-10.969345585210766</v>
      </c>
      <c r="AF58" s="205">
        <v>-5.3559036210882542</v>
      </c>
      <c r="AG58" s="205">
        <v>1.4618352273148671</v>
      </c>
      <c r="AH58" s="205">
        <v>0.3254758924202017</v>
      </c>
      <c r="AI58" s="207">
        <v>3.027440359132072</v>
      </c>
    </row>
    <row r="59" spans="1:35" ht="14.25" customHeight="1">
      <c r="A59" s="185">
        <f>+'PIB D Pcorr'!A59</f>
        <v>2007</v>
      </c>
      <c r="B59" s="1223">
        <v>37832.974999999999</v>
      </c>
      <c r="C59" s="738">
        <v>18579.424999999999</v>
      </c>
      <c r="D59" s="738">
        <v>19253.55</v>
      </c>
      <c r="E59" s="738">
        <v>22426.05</v>
      </c>
      <c r="F59" s="738">
        <v>12893.8</v>
      </c>
      <c r="G59" s="738">
        <v>9532.25</v>
      </c>
      <c r="H59" s="738">
        <v>20579.904116074573</v>
      </c>
      <c r="I59" s="738">
        <v>12067.348095243933</v>
      </c>
      <c r="J59" s="738">
        <v>8512.5560208306397</v>
      </c>
      <c r="K59" s="738">
        <v>1846.145883925426</v>
      </c>
      <c r="L59" s="738">
        <v>826.45</v>
      </c>
      <c r="M59" s="738">
        <v>1019.7</v>
      </c>
      <c r="N59" s="738">
        <v>59.276464512769614</v>
      </c>
      <c r="O59" s="738">
        <v>69.398272551491772</v>
      </c>
      <c r="P59" s="738">
        <v>49.509051577501296</v>
      </c>
      <c r="Q59" s="737">
        <v>54.396737544627605</v>
      </c>
      <c r="R59" s="737">
        <v>64.95006220722081</v>
      </c>
      <c r="S59" s="737">
        <v>44.21291668721166</v>
      </c>
      <c r="T59" s="738">
        <v>8.2321491476449307</v>
      </c>
      <c r="U59" s="738">
        <v>6.4096697637624294</v>
      </c>
      <c r="V59" s="1290">
        <v>10.697369456319338</v>
      </c>
      <c r="W59" s="205"/>
      <c r="X59" s="208">
        <v>1.8585091138427545</v>
      </c>
      <c r="Y59" s="205">
        <v>2.9663716326579603</v>
      </c>
      <c r="Z59" s="205">
        <v>2.2580958555643349</v>
      </c>
      <c r="AA59" s="205">
        <v>3.940180353073286</v>
      </c>
      <c r="AB59" s="205">
        <v>0.28258459949428438</v>
      </c>
      <c r="AC59" s="205">
        <v>3.2141620413876915</v>
      </c>
      <c r="AD59" s="205">
        <v>-2.6064694624166718</v>
      </c>
      <c r="AE59" s="205">
        <v>0.94929649826724916</v>
      </c>
      <c r="AF59" s="205">
        <v>-5.7004800817426311</v>
      </c>
      <c r="AG59" s="205">
        <v>1.0876484728212565</v>
      </c>
      <c r="AH59" s="205">
        <v>0.25607575174189101</v>
      </c>
      <c r="AI59" s="207">
        <v>2.1773020322287673</v>
      </c>
    </row>
    <row r="60" spans="1:35" ht="15">
      <c r="A60" s="185">
        <f>+'PIB D Pcorr'!A60</f>
        <v>2008</v>
      </c>
      <c r="B60" s="1223">
        <v>38390</v>
      </c>
      <c r="C60" s="738">
        <v>18872.550000000003</v>
      </c>
      <c r="D60" s="738">
        <v>19517.45</v>
      </c>
      <c r="E60" s="738">
        <v>23065.599999999999</v>
      </c>
      <c r="F60" s="738">
        <v>13124.825000000001</v>
      </c>
      <c r="G60" s="738">
        <v>9940.7749999999996</v>
      </c>
      <c r="H60" s="738">
        <v>20469.697186391404</v>
      </c>
      <c r="I60" s="738">
        <v>11805.187795231635</v>
      </c>
      <c r="J60" s="738">
        <v>8664.5093911597669</v>
      </c>
      <c r="K60" s="738">
        <v>2595.9028136085913</v>
      </c>
      <c r="L60" s="738">
        <v>1319.625</v>
      </c>
      <c r="M60" s="738">
        <v>1276.2750000000001</v>
      </c>
      <c r="N60" s="738">
        <v>60.082313102370414</v>
      </c>
      <c r="O60" s="738">
        <v>69.544523660024737</v>
      </c>
      <c r="P60" s="738">
        <v>50.932755047406289</v>
      </c>
      <c r="Q60" s="737">
        <v>53.320388607427461</v>
      </c>
      <c r="R60" s="737">
        <v>62.552160652543684</v>
      </c>
      <c r="S60" s="737">
        <v>44.393654863518371</v>
      </c>
      <c r="T60" s="738">
        <v>11.25443436810051</v>
      </c>
      <c r="U60" s="738">
        <v>10.054419773216024</v>
      </c>
      <c r="V60" s="1290">
        <v>12.83878772027332</v>
      </c>
      <c r="W60" s="119"/>
      <c r="X60" s="309">
        <v>1.4723267202751078</v>
      </c>
      <c r="Y60" s="220">
        <v>2.8518174176905831</v>
      </c>
      <c r="Z60" s="205">
        <v>1.7917526252927862</v>
      </c>
      <c r="AA60" s="205">
        <v>4.2857142857142927</v>
      </c>
      <c r="AB60" s="220">
        <v>40.612008845637426</v>
      </c>
      <c r="AC60" s="220">
        <v>-0.53550749829338606</v>
      </c>
      <c r="AD60" s="220">
        <v>36.713198051327822</v>
      </c>
      <c r="AE60" s="205">
        <v>56.863304098121795</v>
      </c>
      <c r="AF60" s="205">
        <v>20.018176175909907</v>
      </c>
      <c r="AG60" s="220">
        <v>1.3594747868729495</v>
      </c>
      <c r="AH60" s="220">
        <v>0.21074171323853808</v>
      </c>
      <c r="AI60" s="291">
        <v>2.8756427855951339</v>
      </c>
    </row>
    <row r="61" spans="1:35" ht="15">
      <c r="A61" s="185">
        <f>+'PIB D Pcorr'!A61</f>
        <v>2009</v>
      </c>
      <c r="B61" s="1223">
        <v>38650.924999999996</v>
      </c>
      <c r="C61" s="738">
        <v>18986.099999999995</v>
      </c>
      <c r="D61" s="738">
        <v>19664.825000000001</v>
      </c>
      <c r="E61" s="738">
        <v>23260.425000000003</v>
      </c>
      <c r="F61" s="738">
        <v>13032.675000000001</v>
      </c>
      <c r="G61" s="738">
        <v>10227.75</v>
      </c>
      <c r="H61" s="738">
        <v>19106.883928343042</v>
      </c>
      <c r="I61" s="738">
        <v>10733.076928459115</v>
      </c>
      <c r="J61" s="738">
        <v>8373.8069998839237</v>
      </c>
      <c r="K61" s="738">
        <v>4153.5410716569631</v>
      </c>
      <c r="L61" s="738">
        <v>2299.5749999999998</v>
      </c>
      <c r="M61" s="738">
        <v>1853.9750000000001</v>
      </c>
      <c r="N61" s="738">
        <v>60.180771870272196</v>
      </c>
      <c r="O61" s="738">
        <v>68.643244268175167</v>
      </c>
      <c r="P61" s="738">
        <v>52.010378938027671</v>
      </c>
      <c r="Q61" s="737">
        <v>49.434480360671948</v>
      </c>
      <c r="R61" s="737">
        <v>56.531235632695065</v>
      </c>
      <c r="S61" s="737">
        <v>42.582667274607957</v>
      </c>
      <c r="T61" s="738">
        <v>17.856686073693677</v>
      </c>
      <c r="U61" s="738">
        <v>17.64468921384136</v>
      </c>
      <c r="V61" s="1290">
        <v>18.12690963310601</v>
      </c>
      <c r="W61" s="119"/>
      <c r="X61" s="309">
        <v>0.67966918468349569</v>
      </c>
      <c r="Y61" s="220">
        <v>0.84465611126527396</v>
      </c>
      <c r="Z61" s="205">
        <v>-0.70210459948989445</v>
      </c>
      <c r="AA61" s="205">
        <v>2.8868473534508166</v>
      </c>
      <c r="AB61" s="220">
        <v>60.003720088545329</v>
      </c>
      <c r="AC61" s="220">
        <v>-6.657710886677803</v>
      </c>
      <c r="AD61" s="220">
        <v>58.663558644106928</v>
      </c>
      <c r="AE61" s="205">
        <v>75.491869365202561</v>
      </c>
      <c r="AF61" s="205">
        <v>41.188638896820336</v>
      </c>
      <c r="AG61" s="220">
        <v>0.16387313140562298</v>
      </c>
      <c r="AH61" s="220">
        <v>-1.2959746424543228</v>
      </c>
      <c r="AI61" s="291">
        <v>2.1157777340306216</v>
      </c>
    </row>
    <row r="62" spans="1:35" s="271" customFormat="1" ht="15">
      <c r="A62" s="185">
        <f>+'PIB D Pcorr'!A62</f>
        <v>2010</v>
      </c>
      <c r="B62" s="1223">
        <v>38760.100000000006</v>
      </c>
      <c r="C62" s="738">
        <v>19015.925000000007</v>
      </c>
      <c r="D62" s="738">
        <v>19744.174999999996</v>
      </c>
      <c r="E62" s="738">
        <v>23364.6</v>
      </c>
      <c r="F62" s="738">
        <v>12959.424999999999</v>
      </c>
      <c r="G62" s="738">
        <v>10405.174999999999</v>
      </c>
      <c r="H62" s="738">
        <v>18724.470035085164</v>
      </c>
      <c r="I62" s="738">
        <v>10423.686153289755</v>
      </c>
      <c r="J62" s="738">
        <v>8300.7838817954107</v>
      </c>
      <c r="K62" s="738">
        <v>4640.1299649148332</v>
      </c>
      <c r="L62" s="738">
        <v>2535.7250000000004</v>
      </c>
      <c r="M62" s="738">
        <v>2104.3999999999996</v>
      </c>
      <c r="N62" s="738">
        <v>60.28003023728008</v>
      </c>
      <c r="O62" s="738">
        <v>68.150379221626054</v>
      </c>
      <c r="P62" s="738">
        <v>52.699973536498746</v>
      </c>
      <c r="Q62" s="737">
        <v>48.308621585303342</v>
      </c>
      <c r="R62" s="737">
        <v>54.815561973923174</v>
      </c>
      <c r="S62" s="737">
        <v>42.041685113687514</v>
      </c>
      <c r="T62" s="738">
        <v>19.859659334697934</v>
      </c>
      <c r="U62" s="738">
        <v>19.566647439990589</v>
      </c>
      <c r="V62" s="1290">
        <v>20.224551725463531</v>
      </c>
      <c r="W62" s="119"/>
      <c r="X62" s="309">
        <v>0.28246413248844693</v>
      </c>
      <c r="Y62" s="220">
        <v>0.44786369982490193</v>
      </c>
      <c r="Z62" s="205">
        <v>-0.56204885029360607</v>
      </c>
      <c r="AA62" s="205">
        <v>1.7347412676297358</v>
      </c>
      <c r="AB62" s="220">
        <v>11.715037479182943</v>
      </c>
      <c r="AC62" s="220">
        <v>-2.0014456291881699</v>
      </c>
      <c r="AD62" s="220">
        <v>11.216937189454335</v>
      </c>
      <c r="AE62" s="205">
        <v>10.892559244634082</v>
      </c>
      <c r="AF62" s="205">
        <v>11.571978538065309</v>
      </c>
      <c r="AG62" s="220">
        <v>0.16493368882315451</v>
      </c>
      <c r="AH62" s="220">
        <v>-0.71800954602843081</v>
      </c>
      <c r="AI62" s="291">
        <v>1.3258788198654559</v>
      </c>
    </row>
    <row r="63" spans="1:35" ht="15">
      <c r="A63" s="185">
        <f>+'PIB D Pcorr'!A63</f>
        <v>2011</v>
      </c>
      <c r="B63" s="1223">
        <v>38842.25</v>
      </c>
      <c r="C63" s="738">
        <v>19032.475000000002</v>
      </c>
      <c r="D63" s="738">
        <v>19809.774999999994</v>
      </c>
      <c r="E63" s="738">
        <v>23434.075000000001</v>
      </c>
      <c r="F63" s="738">
        <v>12858.375</v>
      </c>
      <c r="G63" s="738">
        <v>10575.7</v>
      </c>
      <c r="H63" s="738">
        <v>18421.405347629097</v>
      </c>
      <c r="I63" s="738">
        <v>10152.464169122133</v>
      </c>
      <c r="J63" s="738">
        <v>8268.9411785069642</v>
      </c>
      <c r="K63" s="738">
        <v>5012.6696523709043</v>
      </c>
      <c r="L63" s="738">
        <v>2705.8999999999996</v>
      </c>
      <c r="M63" s="738">
        <v>2306.7750000000001</v>
      </c>
      <c r="N63" s="738">
        <v>60.331404591649559</v>
      </c>
      <c r="O63" s="738">
        <v>67.560183318249457</v>
      </c>
      <c r="P63" s="738">
        <v>53.3862701620791</v>
      </c>
      <c r="Q63" s="737">
        <v>47.426205607628539</v>
      </c>
      <c r="R63" s="737">
        <v>53.3428477858089</v>
      </c>
      <c r="S63" s="737">
        <v>41.741721844427651</v>
      </c>
      <c r="T63" s="738">
        <v>21.390516384243476</v>
      </c>
      <c r="U63" s="738">
        <v>21.043872184471208</v>
      </c>
      <c r="V63" s="1290">
        <v>21.812031354898494</v>
      </c>
      <c r="W63" s="119"/>
      <c r="X63" s="309">
        <v>0.21194475762444931</v>
      </c>
      <c r="Y63" s="220">
        <v>0.29735154892445159</v>
      </c>
      <c r="Z63" s="205">
        <v>-0.7797413851308943</v>
      </c>
      <c r="AA63" s="205">
        <v>1.6388479770883313</v>
      </c>
      <c r="AB63" s="220">
        <v>8.0286476946321628</v>
      </c>
      <c r="AC63" s="220">
        <v>-1.6185488128005576</v>
      </c>
      <c r="AD63" s="220">
        <v>7.7083751727346828</v>
      </c>
      <c r="AE63" s="205">
        <v>7.5497079865682437</v>
      </c>
      <c r="AF63" s="205">
        <v>7.8492697933881139</v>
      </c>
      <c r="AG63" s="220">
        <v>8.5226158924034401E-2</v>
      </c>
      <c r="AH63" s="220">
        <v>-0.86601998421353965</v>
      </c>
      <c r="AI63" s="291">
        <v>1.3022712907152512</v>
      </c>
    </row>
    <row r="64" spans="1:35" ht="15">
      <c r="A64" s="185">
        <f>+'PIB D Pcorr'!A64</f>
        <v>2012</v>
      </c>
      <c r="B64" s="1223">
        <v>38815.075000000004</v>
      </c>
      <c r="C64" s="738">
        <v>18986.050000000003</v>
      </c>
      <c r="D64" s="738">
        <v>19829.025000000001</v>
      </c>
      <c r="E64" s="738">
        <v>23443.725000000002</v>
      </c>
      <c r="F64" s="738">
        <v>12739.575000000001</v>
      </c>
      <c r="G64" s="738">
        <v>10704.150000000001</v>
      </c>
      <c r="H64" s="738">
        <v>17632.693803212595</v>
      </c>
      <c r="I64" s="738">
        <v>9608.1602459829319</v>
      </c>
      <c r="J64" s="738">
        <v>8024.5335572296635</v>
      </c>
      <c r="K64" s="738">
        <v>5811.0311967874113</v>
      </c>
      <c r="L64" s="738">
        <v>3131.4</v>
      </c>
      <c r="M64" s="738">
        <v>2679.625</v>
      </c>
      <c r="N64" s="738">
        <v>60.398504962311684</v>
      </c>
      <c r="O64" s="738">
        <v>67.099660013536237</v>
      </c>
      <c r="P64" s="738">
        <v>53.98223059378865</v>
      </c>
      <c r="Q64" s="737">
        <v>45.427437157374015</v>
      </c>
      <c r="R64" s="737">
        <v>50.606420218965667</v>
      </c>
      <c r="S64" s="737">
        <v>40.468623935012751</v>
      </c>
      <c r="T64" s="738">
        <v>24.78714963934874</v>
      </c>
      <c r="U64" s="738">
        <v>24.58009784470832</v>
      </c>
      <c r="V64" s="1290">
        <v>25.033515038559806</v>
      </c>
      <c r="W64" s="119"/>
      <c r="X64" s="309">
        <v>-6.9962476427076759E-2</v>
      </c>
      <c r="Y64" s="220">
        <v>4.1179351009157372E-2</v>
      </c>
      <c r="Z64" s="205">
        <v>-0.92391145848522704</v>
      </c>
      <c r="AA64" s="205">
        <v>1.2145768128823731</v>
      </c>
      <c r="AB64" s="220">
        <v>15.926873298720089</v>
      </c>
      <c r="AC64" s="220">
        <v>-4.2814949757240539</v>
      </c>
      <c r="AD64" s="220">
        <v>15.879155014730117</v>
      </c>
      <c r="AE64" s="205">
        <v>16.804063573654382</v>
      </c>
      <c r="AF64" s="205">
        <v>14.769296959303336</v>
      </c>
      <c r="AG64" s="220">
        <v>0.11121963945028845</v>
      </c>
      <c r="AH64" s="220">
        <v>-0.68164898627328663</v>
      </c>
      <c r="AI64" s="291">
        <v>1.1163177908856126</v>
      </c>
    </row>
    <row r="65" spans="1:35" ht="15">
      <c r="A65" s="185">
        <f>+'PIB D Pcorr'!A65</f>
        <v>2013</v>
      </c>
      <c r="B65" s="1223">
        <v>38638.624999999993</v>
      </c>
      <c r="C65" s="738">
        <v>18860.999999999993</v>
      </c>
      <c r="D65" s="738">
        <v>19777.625</v>
      </c>
      <c r="E65" s="738">
        <v>23190.125</v>
      </c>
      <c r="F65" s="738">
        <v>12521.35</v>
      </c>
      <c r="G65" s="738">
        <v>10668.775</v>
      </c>
      <c r="H65" s="738">
        <v>17138.981523405411</v>
      </c>
      <c r="I65" s="738">
        <v>9315.7649571854854</v>
      </c>
      <c r="J65" s="738">
        <v>7823.216566219925</v>
      </c>
      <c r="K65" s="738">
        <v>6051.1434765945887</v>
      </c>
      <c r="L65" s="738">
        <v>3205.6000000000004</v>
      </c>
      <c r="M65" s="738">
        <v>2845.55</v>
      </c>
      <c r="N65" s="738">
        <v>60.017987182514922</v>
      </c>
      <c r="O65" s="738">
        <v>66.38751921955361</v>
      </c>
      <c r="P65" s="738">
        <v>53.943661081651619</v>
      </c>
      <c r="Q65" s="737">
        <v>44.357120687926695</v>
      </c>
      <c r="R65" s="737">
        <v>49.391681020017437</v>
      </c>
      <c r="S65" s="737">
        <v>39.555894937940856</v>
      </c>
      <c r="T65" s="738">
        <v>26.093621645396858</v>
      </c>
      <c r="U65" s="738">
        <v>25.601073366689697</v>
      </c>
      <c r="V65" s="1290">
        <v>26.671759410054108</v>
      </c>
      <c r="W65" s="119"/>
      <c r="X65" s="309">
        <v>-0.45459141841156514</v>
      </c>
      <c r="Y65" s="220">
        <v>-1.081739356693534</v>
      </c>
      <c r="Z65" s="205">
        <v>-1.7129692317051415</v>
      </c>
      <c r="AA65" s="205">
        <v>-0.33047930008456294</v>
      </c>
      <c r="AB65" s="220">
        <v>4.1320081010737253</v>
      </c>
      <c r="AC65" s="220">
        <v>-2.7999821542708969</v>
      </c>
      <c r="AD65" s="220">
        <v>5.2707633796430509</v>
      </c>
      <c r="AE65" s="205">
        <v>4.15366744441652</v>
      </c>
      <c r="AF65" s="205">
        <v>6.5442043155780061</v>
      </c>
      <c r="AG65" s="220">
        <v>-0.63001191839798798</v>
      </c>
      <c r="AH65" s="220">
        <v>-1.0613180362448404</v>
      </c>
      <c r="AI65" s="291">
        <v>-7.1448533550344528E-2</v>
      </c>
    </row>
    <row r="66" spans="1:35" ht="15">
      <c r="A66" s="185">
        <f>+'PIB D Pcorr'!A66</f>
        <v>2014</v>
      </c>
      <c r="B66" s="1223">
        <v>38514.450000000004</v>
      </c>
      <c r="C66" s="738">
        <v>18774.425000000003</v>
      </c>
      <c r="D66" s="738">
        <v>19740.025000000001</v>
      </c>
      <c r="E66" s="738">
        <v>22954.600000000002</v>
      </c>
      <c r="F66" s="738">
        <v>12359.150000000001</v>
      </c>
      <c r="G66" s="738">
        <v>10595.45</v>
      </c>
      <c r="H66" s="738">
        <v>17344.200000000004</v>
      </c>
      <c r="I66" s="738">
        <v>9442.7000000000025</v>
      </c>
      <c r="J66" s="738">
        <v>7901.5000000000018</v>
      </c>
      <c r="K66" s="738">
        <v>5610.4000000000005</v>
      </c>
      <c r="L66" s="738">
        <v>2916.5</v>
      </c>
      <c r="M66" s="738">
        <v>2693.8999999999996</v>
      </c>
      <c r="N66" s="738">
        <v>59.599968323577258</v>
      </c>
      <c r="O66" s="738">
        <v>65.82971249452379</v>
      </c>
      <c r="P66" s="738">
        <v>53.674957351877715</v>
      </c>
      <c r="Q66" s="737">
        <v>45.032968145721938</v>
      </c>
      <c r="R66" s="737">
        <v>50.295548332372363</v>
      </c>
      <c r="S66" s="737">
        <v>40.027811514929702</v>
      </c>
      <c r="T66" s="738">
        <v>24.441288456344264</v>
      </c>
      <c r="U66" s="738">
        <v>23.597901150159998</v>
      </c>
      <c r="V66" s="1290">
        <v>25.425064532417213</v>
      </c>
      <c r="W66" s="119"/>
      <c r="X66" s="309">
        <v>-0.32137530773931333</v>
      </c>
      <c r="Y66" s="220">
        <v>-1.0156262633340574</v>
      </c>
      <c r="Z66" s="205">
        <v>-1.2953874781872488</v>
      </c>
      <c r="AA66" s="205">
        <v>-0.68728602862089261</v>
      </c>
      <c r="AB66" s="220">
        <v>-7.2836395021759763</v>
      </c>
      <c r="AC66" s="220">
        <v>1.1973784808294585</v>
      </c>
      <c r="AD66" s="220">
        <v>-6.3323260048268608</v>
      </c>
      <c r="AE66" s="205">
        <v>-7.8245633995021606</v>
      </c>
      <c r="AF66" s="205">
        <v>-4.6742131198399424</v>
      </c>
      <c r="AG66" s="220">
        <v>-0.6964893002267214</v>
      </c>
      <c r="AH66" s="220">
        <v>-0.84022830132433057</v>
      </c>
      <c r="AI66" s="291">
        <v>-0.49811919396272053</v>
      </c>
    </row>
    <row r="67" spans="1:35" s="530" customFormat="1" ht="15">
      <c r="A67" s="186">
        <f>+'PIB D Pcorr'!A67</f>
        <v>2015</v>
      </c>
      <c r="B67" s="1223">
        <v>38497.599999999999</v>
      </c>
      <c r="C67" s="738">
        <v>18753.299999999996</v>
      </c>
      <c r="D67" s="738">
        <v>19744.300000000003</v>
      </c>
      <c r="E67" s="738">
        <v>22922.05</v>
      </c>
      <c r="F67" s="738">
        <v>12319.625</v>
      </c>
      <c r="G67" s="738">
        <v>10602.424999999999</v>
      </c>
      <c r="H67" s="738">
        <v>17866.05</v>
      </c>
      <c r="I67" s="738">
        <v>9760.3499999999985</v>
      </c>
      <c r="J67" s="738">
        <v>8105.7</v>
      </c>
      <c r="K67" s="738">
        <v>5056</v>
      </c>
      <c r="L67" s="738">
        <v>2559.3000000000002</v>
      </c>
      <c r="M67" s="738">
        <v>2496.6999999999998</v>
      </c>
      <c r="N67" s="738">
        <v>59.541503885956523</v>
      </c>
      <c r="O67" s="738">
        <v>65.693104680242968</v>
      </c>
      <c r="P67" s="738">
        <v>53.698662398768235</v>
      </c>
      <c r="Q67" s="737">
        <v>46.408217655126556</v>
      </c>
      <c r="R67" s="737">
        <v>52.046039896978137</v>
      </c>
      <c r="S67" s="737">
        <v>41.053367300942547</v>
      </c>
      <c r="T67" s="738">
        <v>22.057363979225244</v>
      </c>
      <c r="U67" s="738">
        <v>20.774171291739808</v>
      </c>
      <c r="V67" s="1290">
        <v>23.548386336144798</v>
      </c>
      <c r="W67" s="119"/>
      <c r="X67" s="309">
        <v>-4.3749813381743774E-2</v>
      </c>
      <c r="Y67" s="220">
        <v>-0.14180164324363309</v>
      </c>
      <c r="Z67" s="205">
        <v>-0.31980354636039765</v>
      </c>
      <c r="AA67" s="205">
        <v>6.5830144071266083E-2</v>
      </c>
      <c r="AB67" s="220">
        <v>-9.8816483673178528</v>
      </c>
      <c r="AC67" s="220">
        <v>3.0087867990451933</v>
      </c>
      <c r="AD67" s="220">
        <v>-9.7536775991865614</v>
      </c>
      <c r="AE67" s="205">
        <v>-11.966021217107459</v>
      </c>
      <c r="AF67" s="205">
        <v>-7.3812131091334336</v>
      </c>
      <c r="AG67" s="220">
        <v>-9.8094746130272803E-2</v>
      </c>
      <c r="AH67" s="220">
        <v>-0.20751695412947191</v>
      </c>
      <c r="AI67" s="291">
        <v>4.4164072148422662E-2</v>
      </c>
    </row>
    <row r="68" spans="1:35" ht="15">
      <c r="A68" s="185">
        <f>+'PIB D Pcorr'!A68</f>
        <v>2016</v>
      </c>
      <c r="B68" s="1223">
        <v>38531.624999999993</v>
      </c>
      <c r="C68" s="738">
        <v>18754.099999999995</v>
      </c>
      <c r="D68" s="738">
        <v>19777.524999999998</v>
      </c>
      <c r="E68" s="738">
        <v>22822.674999999999</v>
      </c>
      <c r="F68" s="738">
        <v>12213.75</v>
      </c>
      <c r="G68" s="738">
        <v>10608.924999999999</v>
      </c>
      <c r="H68" s="738">
        <v>18341.49463477272</v>
      </c>
      <c r="I68" s="738">
        <v>10000.756180613444</v>
      </c>
      <c r="J68" s="738">
        <v>8340.7384541592783</v>
      </c>
      <c r="K68" s="738">
        <v>4481.1803652272793</v>
      </c>
      <c r="L68" s="738">
        <v>2213.0250000000001</v>
      </c>
      <c r="M68" s="738">
        <v>2268.1750000000002</v>
      </c>
      <c r="N68" s="738">
        <v>59.231021271488039</v>
      </c>
      <c r="O68" s="738">
        <v>65.125759167328766</v>
      </c>
      <c r="P68" s="738">
        <v>53.641317606727846</v>
      </c>
      <c r="Q68" s="737">
        <v>47.601144864180327</v>
      </c>
      <c r="R68" s="737">
        <v>53.325705742282736</v>
      </c>
      <c r="S68" s="737">
        <v>42.172812089274466</v>
      </c>
      <c r="T68" s="738">
        <v>19.634772721546792</v>
      </c>
      <c r="U68" s="738">
        <v>18.119128031931226</v>
      </c>
      <c r="V68" s="1290">
        <v>21.379875906371289</v>
      </c>
      <c r="W68" s="119"/>
      <c r="X68" s="309">
        <v>8.8382132912157019E-2</v>
      </c>
      <c r="Y68" s="220">
        <v>-0.43353452243581891</v>
      </c>
      <c r="Z68" s="205">
        <v>-0.85940115872032985</v>
      </c>
      <c r="AA68" s="205">
        <v>6.1306729356735978E-2</v>
      </c>
      <c r="AB68" s="220">
        <v>-11.36905923205539</v>
      </c>
      <c r="AC68" s="220">
        <v>2.6611625668389038</v>
      </c>
      <c r="AD68" s="220">
        <v>-10.983140414966053</v>
      </c>
      <c r="AE68" s="205">
        <v>-12.780501433837109</v>
      </c>
      <c r="AF68" s="205">
        <v>-9.2087432184048463</v>
      </c>
      <c r="AG68" s="220">
        <v>-0.52145578160600614</v>
      </c>
      <c r="AH68" s="220">
        <v>-0.86363023284669049</v>
      </c>
      <c r="AI68" s="291">
        <v>-0.10678998224302738</v>
      </c>
    </row>
    <row r="69" spans="1:35" ht="15">
      <c r="A69" s="185">
        <f>+'PIB D Pcorr'!A69</f>
        <v>2017</v>
      </c>
      <c r="B69" s="1223">
        <v>38654.150000000009</v>
      </c>
      <c r="C69" s="738">
        <v>18803.075000000004</v>
      </c>
      <c r="D69" s="738">
        <v>19851.075000000004</v>
      </c>
      <c r="E69" s="738">
        <v>22741.75</v>
      </c>
      <c r="F69" s="738">
        <v>12172.100000000002</v>
      </c>
      <c r="G69" s="738">
        <v>10569.65</v>
      </c>
      <c r="H69" s="738">
        <v>18824.795694093125</v>
      </c>
      <c r="I69" s="738">
        <v>10266.286285725908</v>
      </c>
      <c r="J69" s="738">
        <v>8558.5094083672193</v>
      </c>
      <c r="K69" s="738">
        <v>3916.9543059068733</v>
      </c>
      <c r="L69" s="738">
        <v>1905.8249999999998</v>
      </c>
      <c r="M69" s="738">
        <v>2011.125</v>
      </c>
      <c r="N69" s="738">
        <v>58.833915633896993</v>
      </c>
      <c r="O69" s="738">
        <v>64.734624522850652</v>
      </c>
      <c r="P69" s="738">
        <v>53.244723522529625</v>
      </c>
      <c r="Q69" s="737">
        <v>48.700581164229767</v>
      </c>
      <c r="R69" s="737">
        <v>54.598975357625847</v>
      </c>
      <c r="S69" s="737">
        <v>43.113581548441168</v>
      </c>
      <c r="T69" s="738">
        <v>17.22362749527575</v>
      </c>
      <c r="U69" s="738">
        <v>15.65732289415959</v>
      </c>
      <c r="V69" s="1290">
        <v>19.027356629595115</v>
      </c>
      <c r="W69" s="119"/>
      <c r="X69" s="309">
        <v>0.31798555083004665</v>
      </c>
      <c r="Y69" s="220">
        <v>-0.35458157293130066</v>
      </c>
      <c r="Z69" s="205">
        <v>-0.3410091085866207</v>
      </c>
      <c r="AA69" s="205">
        <v>-0.37020716048044022</v>
      </c>
      <c r="AB69" s="220">
        <v>-12.59101427156658</v>
      </c>
      <c r="AC69" s="220">
        <v>2.6350145882012121</v>
      </c>
      <c r="AD69" s="220">
        <v>-12.279975227954132</v>
      </c>
      <c r="AE69" s="205">
        <v>-13.586774890233199</v>
      </c>
      <c r="AF69" s="205">
        <v>-11.003428116601533</v>
      </c>
      <c r="AG69" s="220">
        <v>-0.67043523658134596</v>
      </c>
      <c r="AH69" s="220">
        <v>-0.6005836238671125</v>
      </c>
      <c r="AI69" s="291">
        <v>-0.73934441190623978</v>
      </c>
    </row>
    <row r="70" spans="1:35" ht="15">
      <c r="A70" s="185">
        <f>+'PIB D Pcorr'!A70</f>
        <v>2018</v>
      </c>
      <c r="B70" s="1223">
        <v>38886.599999999991</v>
      </c>
      <c r="C70" s="738">
        <v>18908.650000000001</v>
      </c>
      <c r="D70" s="738">
        <v>19977.949999999993</v>
      </c>
      <c r="E70" s="738">
        <v>22806.799999999999</v>
      </c>
      <c r="F70" s="738">
        <v>12206.55</v>
      </c>
      <c r="G70" s="738">
        <v>10600.25</v>
      </c>
      <c r="H70" s="738">
        <v>19327.678813688446</v>
      </c>
      <c r="I70" s="738">
        <v>10531.938455265035</v>
      </c>
      <c r="J70" s="738">
        <v>8795.7403584234107</v>
      </c>
      <c r="K70" s="738">
        <v>3479.1211863115541</v>
      </c>
      <c r="L70" s="738">
        <v>1674.5750000000003</v>
      </c>
      <c r="M70" s="738">
        <v>1804.55</v>
      </c>
      <c r="N70" s="738">
        <v>58.649509085391891</v>
      </c>
      <c r="O70" s="738">
        <v>64.555375449860236</v>
      </c>
      <c r="P70" s="738">
        <v>53.059748372580785</v>
      </c>
      <c r="Q70" s="737">
        <v>49.702670878113416</v>
      </c>
      <c r="R70" s="737">
        <v>55.699050198004798</v>
      </c>
      <c r="S70" s="737">
        <v>44.027241826230487</v>
      </c>
      <c r="T70" s="738">
        <v>15.254753785325228</v>
      </c>
      <c r="U70" s="738">
        <v>13.718659244422055</v>
      </c>
      <c r="V70" s="1290">
        <v>17.023655102473999</v>
      </c>
      <c r="W70" s="119"/>
      <c r="X70" s="309">
        <v>0.60135845698323642</v>
      </c>
      <c r="Y70" s="220">
        <v>0.28603779392526452</v>
      </c>
      <c r="Z70" s="205">
        <v>0.28302429326079181</v>
      </c>
      <c r="AA70" s="205">
        <v>0.28950816725246131</v>
      </c>
      <c r="AB70" s="220">
        <v>-11.177897044523977</v>
      </c>
      <c r="AC70" s="220">
        <v>2.6713868653199579</v>
      </c>
      <c r="AD70" s="220">
        <v>-11.431237179801768</v>
      </c>
      <c r="AE70" s="205">
        <v>-12.381833489942807</v>
      </c>
      <c r="AF70" s="205">
        <v>-10.530635264409572</v>
      </c>
      <c r="AG70" s="220">
        <v>-0.31343579042503178</v>
      </c>
      <c r="AH70" s="220">
        <v>-0.27689829718119396</v>
      </c>
      <c r="AI70" s="291">
        <v>-0.3474055976092516</v>
      </c>
    </row>
    <row r="71" spans="1:35" ht="15">
      <c r="A71" s="185">
        <f>+'PIB D Pcorr'!A71</f>
        <v>2019</v>
      </c>
      <c r="B71" s="1223">
        <v>39269.25</v>
      </c>
      <c r="C71" s="738">
        <v>19094.45</v>
      </c>
      <c r="D71" s="738">
        <v>20174.8</v>
      </c>
      <c r="E71" s="738">
        <v>23027.100000000002</v>
      </c>
      <c r="F71" s="738">
        <v>12273.400000000001</v>
      </c>
      <c r="G71" s="738">
        <v>10753.7</v>
      </c>
      <c r="H71" s="738">
        <v>19779.300000000003</v>
      </c>
      <c r="I71" s="738">
        <v>10745.6</v>
      </c>
      <c r="J71" s="738">
        <v>9033.7000000000007</v>
      </c>
      <c r="K71" s="738">
        <v>3247.8</v>
      </c>
      <c r="L71" s="738">
        <v>1527.8000000000002</v>
      </c>
      <c r="M71" s="738">
        <v>1720.0000000000002</v>
      </c>
      <c r="N71" s="738">
        <v>58.639011440249057</v>
      </c>
      <c r="O71" s="738">
        <v>64.277316183498357</v>
      </c>
      <c r="P71" s="738">
        <v>53.302634970359065</v>
      </c>
      <c r="Q71" s="737">
        <v>50.368418037013697</v>
      </c>
      <c r="R71" s="737">
        <v>56.276038325272523</v>
      </c>
      <c r="S71" s="737">
        <v>44.777147728849862</v>
      </c>
      <c r="T71" s="738">
        <v>14.104251078077567</v>
      </c>
      <c r="U71" s="738">
        <v>12.448058402724591</v>
      </c>
      <c r="V71" s="1290">
        <v>15.994494918028215</v>
      </c>
      <c r="W71" s="119"/>
      <c r="X71" s="309">
        <v>0.98401505917207199</v>
      </c>
      <c r="Y71" s="220">
        <v>0.96593998281215843</v>
      </c>
      <c r="Z71" s="205">
        <v>0.54765679082133811</v>
      </c>
      <c r="AA71" s="205">
        <v>1.4476073677507584</v>
      </c>
      <c r="AB71" s="220">
        <v>-6.6488395753984246</v>
      </c>
      <c r="AC71" s="220">
        <v>2.3366550668862729</v>
      </c>
      <c r="AD71" s="220">
        <v>-7.5419290500409186</v>
      </c>
      <c r="AE71" s="205">
        <v>-9.2618441719374616</v>
      </c>
      <c r="AF71" s="205">
        <v>-6.0454713059607261</v>
      </c>
      <c r="AG71" s="220">
        <v>-1.7898948016004113E-2</v>
      </c>
      <c r="AH71" s="220">
        <v>-0.43072984151079075</v>
      </c>
      <c r="AI71" s="291">
        <v>0.45776055339115107</v>
      </c>
    </row>
    <row r="72" spans="1:35" ht="15">
      <c r="A72" s="185" t="str">
        <f>+'PIB D Pcorr'!A72</f>
        <v>2020(A)</v>
      </c>
      <c r="B72" s="1223">
        <v>39578.875</v>
      </c>
      <c r="C72" s="738">
        <v>19241.974999999999</v>
      </c>
      <c r="D72" s="738">
        <v>20336.900000000001</v>
      </c>
      <c r="E72" s="738">
        <v>22733.324999999997</v>
      </c>
      <c r="F72" s="738">
        <v>12108.924999999999</v>
      </c>
      <c r="G72" s="738">
        <v>10624.4</v>
      </c>
      <c r="H72" s="738">
        <v>19202.399999999998</v>
      </c>
      <c r="I72" s="738">
        <v>10429.649999999998</v>
      </c>
      <c r="J72" s="738">
        <v>8772.7499999999982</v>
      </c>
      <c r="K72" s="738">
        <v>3530.9249999999997</v>
      </c>
      <c r="L72" s="738">
        <v>1679.2750000000001</v>
      </c>
      <c r="M72" s="738">
        <v>1851.65</v>
      </c>
      <c r="N72" s="738">
        <v>57.438027230435416</v>
      </c>
      <c r="O72" s="738">
        <v>62.929740840012528</v>
      </c>
      <c r="P72" s="738">
        <v>52.241983783172451</v>
      </c>
      <c r="Q72" s="737">
        <v>48.516790838547074</v>
      </c>
      <c r="R72" s="737">
        <v>54.202596147225002</v>
      </c>
      <c r="S72" s="737">
        <v>43.1371054585507</v>
      </c>
      <c r="T72" s="738">
        <v>15.531933846016807</v>
      </c>
      <c r="U72" s="738">
        <v>13.868076645945038</v>
      </c>
      <c r="V72" s="1290">
        <v>17.428278302774746</v>
      </c>
      <c r="X72" s="309">
        <v>0.78846680290558524</v>
      </c>
      <c r="Y72" s="220">
        <v>-1.2757794077413398</v>
      </c>
      <c r="Z72" s="205">
        <v>-1.3400932097055618</v>
      </c>
      <c r="AA72" s="205">
        <v>-1.2023768563378279</v>
      </c>
      <c r="AB72" s="220">
        <v>8.7174394975059855</v>
      </c>
      <c r="AC72" s="220">
        <v>-2.916685625881632</v>
      </c>
      <c r="AD72" s="220">
        <v>10.122357862434161</v>
      </c>
      <c r="AE72" s="205">
        <v>11.407548047088522</v>
      </c>
      <c r="AF72" s="205">
        <v>8.9642304561330164</v>
      </c>
      <c r="AG72" s="220">
        <v>-2.048097640659241</v>
      </c>
      <c r="AH72" s="220">
        <v>-2.0965021931512839</v>
      </c>
      <c r="AI72" s="291">
        <v>-1.9898663317046705</v>
      </c>
    </row>
    <row r="73" spans="1:35" ht="15">
      <c r="A73" s="196"/>
      <c r="B73" s="1291"/>
      <c r="C73" s="1291"/>
      <c r="D73" s="1291"/>
      <c r="E73" s="1291"/>
      <c r="F73" s="1291"/>
      <c r="G73" s="1291"/>
      <c r="H73" s="1291"/>
      <c r="I73" s="1291"/>
      <c r="J73" s="1291"/>
      <c r="K73" s="1291"/>
      <c r="L73" s="1291"/>
      <c r="M73" s="1291"/>
      <c r="N73" s="1291"/>
      <c r="O73" s="1291"/>
      <c r="P73" s="1292"/>
      <c r="Q73" s="1291"/>
      <c r="R73" s="1291"/>
      <c r="S73" s="1291"/>
      <c r="T73" s="1291"/>
      <c r="U73" s="1293"/>
      <c r="V73" s="1293"/>
    </row>
    <row r="74" spans="1:35" ht="15">
      <c r="A74" s="196"/>
    </row>
    <row r="75" spans="1:35" ht="15">
      <c r="A75" s="196"/>
      <c r="P75" s="271"/>
      <c r="W75" s="1189"/>
    </row>
    <row r="76" spans="1:35" ht="15">
      <c r="A76" s="196"/>
    </row>
    <row r="77" spans="1:35" ht="15">
      <c r="A77" s="196"/>
    </row>
    <row r="78" spans="1:35" ht="15">
      <c r="A78" s="196"/>
    </row>
    <row r="79" spans="1:35" ht="15">
      <c r="A79" s="196"/>
    </row>
    <row r="80" spans="1:35" ht="15">
      <c r="A80" s="196"/>
    </row>
  </sheetData>
  <mergeCells count="1">
    <mergeCell ref="X1:AI1"/>
  </mergeCells>
  <hyperlinks>
    <hyperlink ref="A1" location="'INDICE DE CUADROS'!A1" display="Índice"/>
  </hyperlinks>
  <pageMargins left="0.75" right="0.75" top="1" bottom="1" header="0" footer="0"/>
  <pageSetup paperSize="9" scale="35" orientation="landscape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  <drawing r:id="rId2"/>
  <legacyDrawing r:id="rId3"/>
  <controls>
    <mc:AlternateContent xmlns:mc="http://schemas.openxmlformats.org/markup-compatibility/2006">
      <mc:Choice Requires="x14">
        <control shapeId="21505" r:id="rId4" name="Control 1">
          <controlPr defaultSize="0" r:id="rId5">
            <anchor moveWithCells="1">
              <from>
                <xdr:col>34</xdr:col>
                <xdr:colOff>1000125</xdr:colOff>
                <xdr:row>44</xdr:row>
                <xdr:rowOff>57150</xdr:rowOff>
              </from>
              <to>
                <xdr:col>35</xdr:col>
                <xdr:colOff>676275</xdr:colOff>
                <xdr:row>45</xdr:row>
                <xdr:rowOff>66675</xdr:rowOff>
              </to>
            </anchor>
          </controlPr>
        </control>
      </mc:Choice>
      <mc:Fallback>
        <control shapeId="21505" r:id="rId4" name="Control 1"/>
      </mc:Fallback>
    </mc:AlternateContent>
    <mc:AlternateContent xmlns:mc="http://schemas.openxmlformats.org/markup-compatibility/2006">
      <mc:Choice Requires="x14">
        <control shapeId="21506" r:id="rId6" name="Control 2">
          <controlPr defaultSize="0" r:id="rId5">
            <anchor moveWithCells="1">
              <from>
                <xdr:col>34</xdr:col>
                <xdr:colOff>1000125</xdr:colOff>
                <xdr:row>44</xdr:row>
                <xdr:rowOff>57150</xdr:rowOff>
              </from>
              <to>
                <xdr:col>35</xdr:col>
                <xdr:colOff>676275</xdr:colOff>
                <xdr:row>45</xdr:row>
                <xdr:rowOff>66675</xdr:rowOff>
              </to>
            </anchor>
          </controlPr>
        </control>
      </mc:Choice>
      <mc:Fallback>
        <control shapeId="21506" r:id="rId6" name="Control 2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theme="4" tint="0.79998168889431442"/>
    <pageSetUpPr fitToPage="1"/>
  </sheetPr>
  <dimension ref="A1:NS108"/>
  <sheetViews>
    <sheetView zoomScale="70" zoomScaleNormal="70" workbookViewId="0">
      <pane xSplit="1" ySplit="5" topLeftCell="AM6" activePane="bottomRight" state="frozen"/>
      <selection activeCell="E26" sqref="E26"/>
      <selection pane="topRight" activeCell="E26" sqref="E26"/>
      <selection pane="bottomLeft" activeCell="E26" sqref="E26"/>
      <selection pane="bottomRight" activeCell="MO25" sqref="MO25"/>
    </sheetView>
  </sheetViews>
  <sheetFormatPr baseColWidth="10" defaultColWidth="10.28515625" defaultRowHeight="12.75" outlineLevelRow="1" outlineLevelCol="1"/>
  <cols>
    <col min="1" max="1" width="7" style="264" customWidth="1"/>
    <col min="2" max="2" width="11.85546875" style="264" customWidth="1"/>
    <col min="3" max="7" width="17.7109375" style="480" customWidth="1"/>
    <col min="8" max="8" width="14.5703125" style="264" customWidth="1"/>
    <col min="9" max="9" width="16.28515625" style="264" customWidth="1"/>
    <col min="10" max="10" width="15.42578125" style="264" customWidth="1"/>
    <col min="11" max="11" width="15" style="264" customWidth="1"/>
    <col min="12" max="12" width="14.28515625" style="264" customWidth="1"/>
    <col min="13" max="13" width="12.7109375" style="264" customWidth="1"/>
    <col min="14" max="14" width="19" style="264" customWidth="1"/>
    <col min="15" max="15" width="13.42578125" style="264" customWidth="1"/>
    <col min="16" max="16" width="15.28515625" style="264" customWidth="1"/>
    <col min="17" max="17" width="13.5703125" style="264" customWidth="1"/>
    <col min="18" max="18" width="20.7109375" style="264" customWidth="1"/>
    <col min="19" max="21" width="19" style="264" customWidth="1"/>
    <col min="22" max="22" width="27.42578125" style="264" customWidth="1"/>
    <col min="23" max="23" width="15.5703125" style="264" customWidth="1"/>
    <col min="24" max="24" width="15.28515625" style="264" customWidth="1"/>
    <col min="25" max="28" width="14.28515625" style="264" customWidth="1"/>
    <col min="29" max="29" width="27.42578125" style="264" customWidth="1"/>
    <col min="30" max="31" width="20.5703125" style="264" customWidth="1"/>
    <col min="32" max="32" width="23.42578125" style="264" customWidth="1"/>
    <col min="33" max="33" width="6.42578125" customWidth="1"/>
    <col min="34" max="34" width="20.42578125" style="264" customWidth="1"/>
    <col min="35" max="35" width="18.5703125" style="566" customWidth="1"/>
    <col min="36" max="36" width="18.5703125" style="264" customWidth="1"/>
    <col min="37" max="37" width="17.7109375" style="264" customWidth="1"/>
    <col min="38" max="38" width="21.5703125" style="264" customWidth="1"/>
    <col min="39" max="39" width="5.28515625" style="566" customWidth="1"/>
    <col min="40" max="40" width="17.28515625" style="264" customWidth="1"/>
    <col min="41" max="41" width="16.5703125" style="566" customWidth="1"/>
    <col min="42" max="42" width="6" style="566" customWidth="1"/>
    <col min="43" max="46" width="12.7109375" style="566" customWidth="1"/>
    <col min="47" max="47" width="5.5703125" style="566" customWidth="1"/>
    <col min="48" max="48" width="15.28515625" style="264" customWidth="1"/>
    <col min="49" max="49" width="13.7109375" style="264" customWidth="1"/>
    <col min="50" max="50" width="15.28515625" style="264" customWidth="1" outlineLevel="1"/>
    <col min="51" max="51" width="11.42578125" style="264" customWidth="1" outlineLevel="1"/>
    <col min="52" max="52" width="9.7109375" style="264" customWidth="1" outlineLevel="1"/>
    <col min="53" max="53" width="12.28515625" style="264" customWidth="1" outlineLevel="1"/>
    <col min="54" max="54" width="14.28515625" style="264" customWidth="1" outlineLevel="1"/>
    <col min="55" max="55" width="12.7109375" style="264" customWidth="1" outlineLevel="1"/>
    <col min="56" max="56" width="12" style="264" customWidth="1" outlineLevel="1"/>
    <col min="57" max="57" width="12.7109375" style="264" customWidth="1" outlineLevel="1"/>
    <col min="58" max="58" width="18.28515625" style="264" customWidth="1" outlineLevel="1"/>
    <col min="59" max="59" width="14.5703125" style="264" customWidth="1"/>
    <col min="60" max="60" width="12.7109375" style="264" customWidth="1"/>
    <col min="61" max="62" width="12.7109375" style="264" customWidth="1" outlineLevel="1"/>
    <col min="63" max="63" width="14.7109375" style="264" customWidth="1" outlineLevel="1"/>
    <col min="64" max="64" width="16.7109375" style="264" customWidth="1" outlineLevel="1"/>
    <col min="65" max="65" width="15.5703125" style="264" customWidth="1" outlineLevel="1"/>
    <col min="66" max="66" width="17.42578125" style="264" customWidth="1" outlineLevel="1"/>
    <col min="67" max="67" width="14.42578125" style="264" customWidth="1" outlineLevel="1"/>
    <col min="68" max="68" width="12.7109375" style="264" customWidth="1" outlineLevel="1"/>
    <col min="69" max="69" width="13.7109375" style="264" customWidth="1" outlineLevel="1"/>
    <col min="70" max="73" width="17.5703125" style="264" customWidth="1" outlineLevel="1"/>
    <col min="74" max="74" width="5.42578125" style="121" customWidth="1"/>
    <col min="75" max="78" width="15.5703125" style="566" customWidth="1"/>
    <col min="79" max="79" width="12.28515625" style="264" customWidth="1"/>
    <col min="80" max="80" width="9.5703125" style="566" customWidth="1"/>
    <col min="81" max="81" width="15.5703125" style="502" customWidth="1"/>
    <col min="82" max="82" width="13.7109375" style="502" customWidth="1"/>
    <col min="83" max="83" width="24" style="566" customWidth="1"/>
    <col min="84" max="85" width="15.42578125" style="566" customWidth="1"/>
    <col min="86" max="86" width="10.28515625" style="566"/>
    <col min="87" max="87" width="15.42578125" style="566" customWidth="1"/>
    <col min="88" max="88" width="15.28515625" style="566" customWidth="1"/>
    <col min="89" max="89" width="13.7109375" style="566" customWidth="1"/>
    <col min="90" max="90" width="10.28515625" style="566"/>
    <col min="91" max="91" width="15" style="566" customWidth="1"/>
    <col min="92" max="92" width="12.28515625" style="566" customWidth="1"/>
    <col min="93" max="93" width="9.7109375" style="566" customWidth="1"/>
    <col min="94" max="95" width="10.28515625" style="566"/>
    <col min="96" max="96" width="13.28515625" style="566" customWidth="1"/>
    <col min="97" max="97" width="15.7109375" style="566" customWidth="1"/>
    <col min="98" max="98" width="12.28515625" style="566" customWidth="1"/>
    <col min="99" max="101" width="10.28515625" style="566"/>
    <col min="102" max="102" width="12.7109375" style="566" customWidth="1"/>
    <col min="103" max="103" width="13.42578125" style="566" customWidth="1"/>
    <col min="104" max="104" width="17.28515625" style="566" customWidth="1"/>
    <col min="105" max="105" width="11.7109375" style="566" customWidth="1"/>
    <col min="106" max="106" width="12.7109375" style="566" customWidth="1"/>
    <col min="107" max="107" width="17.28515625" style="566" customWidth="1"/>
    <col min="108" max="108" width="12.5703125" style="566" customWidth="1"/>
    <col min="109" max="109" width="14.7109375" style="566" customWidth="1"/>
    <col min="110" max="110" width="10.28515625" style="566"/>
    <col min="111" max="111" width="16.28515625" style="566" customWidth="1"/>
    <col min="112" max="113" width="14.28515625" style="566" customWidth="1"/>
    <col min="114" max="114" width="18.28515625" style="566" bestFit="1" customWidth="1"/>
    <col min="115" max="115" width="16" style="566" bestFit="1" customWidth="1"/>
    <col min="116" max="116" width="10.7109375" style="566" customWidth="1"/>
    <col min="117" max="117" width="13.42578125" style="566" customWidth="1"/>
    <col min="118" max="118" width="12.7109375" style="566" customWidth="1"/>
    <col min="119" max="119" width="8.5703125" style="566" customWidth="1"/>
    <col min="120" max="121" width="10.28515625" style="566"/>
    <col min="122" max="122" width="12.42578125" style="566" customWidth="1"/>
    <col min="123" max="123" width="12" style="566" customWidth="1"/>
    <col min="124" max="124" width="15.28515625" style="566" customWidth="1"/>
    <col min="125" max="125" width="13" style="566" customWidth="1"/>
    <col min="126" max="126" width="12.5703125" style="566" customWidth="1"/>
    <col min="127" max="128" width="17.7109375" style="566" customWidth="1"/>
    <col min="129" max="129" width="12.42578125" style="566" customWidth="1"/>
    <col min="130" max="130" width="12.7109375" style="566" customWidth="1"/>
    <col min="131" max="131" width="14.28515625" style="566" customWidth="1"/>
    <col min="132" max="132" width="13.7109375" style="566" customWidth="1"/>
    <col min="133" max="133" width="10.28515625" style="264"/>
    <col min="134" max="134" width="17.7109375" style="264" customWidth="1"/>
    <col min="135" max="135" width="22.7109375" style="264" customWidth="1"/>
    <col min="136" max="136" width="10.28515625" style="264"/>
    <col min="137" max="137" width="10.28515625" style="566"/>
    <col min="138" max="138" width="13.7109375" style="566" customWidth="1"/>
    <col min="139" max="139" width="11.7109375" style="566" customWidth="1"/>
    <col min="140" max="140" width="13.7109375" style="566" customWidth="1"/>
    <col min="141" max="148" width="10.28515625" style="566"/>
    <col min="149" max="149" width="16.28515625" style="566" customWidth="1"/>
    <col min="150" max="150" width="14.28515625" style="566" customWidth="1"/>
    <col min="151" max="151" width="15.42578125" style="566" customWidth="1"/>
    <col min="152" max="152" width="13.7109375" style="566" customWidth="1"/>
    <col min="153" max="153" width="11.5703125" style="566" customWidth="1"/>
    <col min="154" max="154" width="10.28515625" style="566"/>
    <col min="155" max="155" width="11.7109375" style="566" customWidth="1"/>
    <col min="156" max="159" width="10.28515625" style="566"/>
    <col min="160" max="160" width="12.7109375" style="566" customWidth="1"/>
    <col min="161" max="162" width="13.7109375" style="566" customWidth="1"/>
    <col min="163" max="163" width="12.7109375" style="566" customWidth="1"/>
    <col min="164" max="164" width="12" style="566" customWidth="1"/>
    <col min="165" max="165" width="13.28515625" style="566" customWidth="1"/>
    <col min="166" max="166" width="13.7109375" style="566" customWidth="1"/>
    <col min="167" max="167" width="14.7109375" style="566" customWidth="1"/>
    <col min="168" max="168" width="17.28515625" style="566" customWidth="1"/>
    <col min="169" max="169" width="18" style="566" customWidth="1"/>
    <col min="170" max="170" width="14.85546875" style="566" customWidth="1"/>
    <col min="171" max="171" width="16.7109375" style="566" customWidth="1"/>
    <col min="172" max="172" width="16.28515625" style="566" customWidth="1"/>
    <col min="173" max="173" width="14.7109375" style="502" customWidth="1"/>
    <col min="174" max="174" width="14.42578125" style="566" customWidth="1"/>
    <col min="175" max="175" width="12.28515625" style="566" customWidth="1"/>
    <col min="176" max="176" width="13.7109375" style="566" customWidth="1"/>
    <col min="177" max="177" width="14.5703125" style="502" customWidth="1"/>
    <col min="178" max="178" width="12.7109375" style="566" customWidth="1"/>
    <col min="179" max="184" width="10.28515625" style="566"/>
    <col min="185" max="185" width="13.42578125" style="566" customWidth="1"/>
    <col min="186" max="186" width="10.28515625" style="566"/>
    <col min="187" max="187" width="15" style="566" customWidth="1"/>
    <col min="188" max="188" width="15.28515625" style="502" customWidth="1"/>
    <col min="189" max="189" width="14.7109375" style="566" customWidth="1"/>
    <col min="190" max="190" width="13.7109375" style="566" customWidth="1"/>
    <col min="191" max="191" width="15.7109375" style="502" customWidth="1"/>
    <col min="192" max="192" width="14.28515625" style="502" customWidth="1"/>
    <col min="193" max="193" width="15.7109375" style="502" customWidth="1"/>
    <col min="194" max="194" width="14.7109375" style="566" customWidth="1"/>
    <col min="195" max="195" width="15.5703125" style="566" customWidth="1"/>
    <col min="196" max="196" width="11.28515625" style="502" customWidth="1"/>
    <col min="197" max="197" width="12.7109375" style="502" customWidth="1"/>
    <col min="198" max="198" width="12.28515625" style="502" customWidth="1"/>
    <col min="199" max="199" width="10.28515625" style="502"/>
    <col min="200" max="200" width="12.7109375" style="502" customWidth="1"/>
    <col min="201" max="201" width="13.5703125" style="502" customWidth="1"/>
    <col min="202" max="202" width="14.7109375" style="502" customWidth="1"/>
    <col min="203" max="203" width="13" style="502" customWidth="1"/>
    <col min="204" max="204" width="15" style="566" customWidth="1"/>
    <col min="205" max="207" width="10.28515625" style="502"/>
    <col min="208" max="208" width="10.28515625" style="566"/>
    <col min="209" max="209" width="14.7109375" style="566" customWidth="1"/>
    <col min="210" max="210" width="12.7109375" style="566" customWidth="1"/>
    <col min="211" max="211" width="12.42578125" style="566" customWidth="1"/>
    <col min="212" max="212" width="17.28515625" style="502" customWidth="1"/>
    <col min="213" max="213" width="20.7109375" style="566" customWidth="1"/>
    <col min="214" max="214" width="15.28515625" style="502" customWidth="1"/>
    <col min="215" max="215" width="17" style="502" customWidth="1"/>
    <col min="216" max="216" width="19.5703125" style="502" customWidth="1"/>
    <col min="217" max="217" width="15.5703125" style="566" customWidth="1"/>
    <col min="218" max="218" width="5.5703125" style="566" customWidth="1"/>
    <col min="219" max="219" width="15.5703125" style="502" customWidth="1"/>
    <col min="220" max="220" width="13.7109375" style="502" customWidth="1"/>
    <col min="221" max="221" width="18.28515625" style="566" customWidth="1"/>
    <col min="222" max="222" width="15.42578125" style="566" customWidth="1"/>
    <col min="223" max="223" width="18.7109375" style="566" customWidth="1"/>
    <col min="224" max="224" width="14.28515625" style="566" customWidth="1"/>
    <col min="225" max="225" width="15.42578125" style="566" customWidth="1"/>
    <col min="226" max="229" width="15.28515625" style="566" customWidth="1"/>
    <col min="230" max="230" width="19.28515625" style="566" customWidth="1"/>
    <col min="231" max="234" width="15" style="566" customWidth="1"/>
    <col min="235" max="235" width="10.28515625" style="566"/>
    <col min="236" max="236" width="13.28515625" style="566" customWidth="1"/>
    <col min="237" max="237" width="12.28515625" style="566" customWidth="1"/>
    <col min="238" max="238" width="11.7109375" style="566" customWidth="1"/>
    <col min="239" max="240" width="10.28515625" style="566"/>
    <col min="241" max="241" width="13.28515625" style="566" customWidth="1"/>
    <col min="242" max="243" width="19" style="566" customWidth="1"/>
    <col min="244" max="244" width="12.28515625" style="566" customWidth="1"/>
    <col min="245" max="247" width="10.28515625" style="566"/>
    <col min="248" max="248" width="12.7109375" style="566" customWidth="1"/>
    <col min="249" max="249" width="13.42578125" style="566" customWidth="1"/>
    <col min="250" max="250" width="17.28515625" style="566" customWidth="1"/>
    <col min="251" max="251" width="11.7109375" style="566" customWidth="1"/>
    <col min="252" max="252" width="12.7109375" style="566" customWidth="1"/>
    <col min="253" max="253" width="17.28515625" style="566" customWidth="1"/>
    <col min="254" max="254" width="12.5703125" style="566" customWidth="1"/>
    <col min="255" max="255" width="14.7109375" style="566" customWidth="1"/>
    <col min="256" max="256" width="10.28515625" style="566"/>
    <col min="257" max="257" width="16.28515625" style="566" customWidth="1"/>
    <col min="258" max="259" width="14.28515625" style="566" customWidth="1"/>
    <col min="260" max="260" width="18.28515625" style="566" bestFit="1" customWidth="1"/>
    <col min="261" max="261" width="16" style="566" bestFit="1" customWidth="1"/>
    <col min="262" max="262" width="10.7109375" style="566" customWidth="1"/>
    <col min="263" max="263" width="13.42578125" style="566" customWidth="1"/>
    <col min="264" max="264" width="12.7109375" style="566" customWidth="1"/>
    <col min="265" max="265" width="10.28515625" style="566" customWidth="1"/>
    <col min="266" max="267" width="10.28515625" style="566"/>
    <col min="268" max="268" width="12.42578125" style="566" customWidth="1"/>
    <col min="269" max="269" width="12" style="566" customWidth="1"/>
    <col min="270" max="270" width="15.28515625" style="566" customWidth="1"/>
    <col min="271" max="271" width="13" style="566" customWidth="1"/>
    <col min="272" max="272" width="12.5703125" style="566" customWidth="1"/>
    <col min="273" max="275" width="17.7109375" style="566" customWidth="1"/>
    <col min="276" max="276" width="12.42578125" style="566" customWidth="1"/>
    <col min="277" max="277" width="12.7109375" style="566" customWidth="1"/>
    <col min="278" max="278" width="14.28515625" style="566" customWidth="1"/>
    <col min="279" max="279" width="13.7109375" style="566" customWidth="1"/>
    <col min="280" max="280" width="10.28515625" style="264"/>
    <col min="281" max="281" width="17.7109375" style="264" customWidth="1"/>
    <col min="282" max="282" width="22.7109375" style="264" customWidth="1"/>
    <col min="283" max="283" width="12.7109375" style="264" customWidth="1"/>
    <col min="284" max="284" width="10.28515625" style="566"/>
    <col min="285" max="285" width="13.7109375" style="566" customWidth="1"/>
    <col min="286" max="286" width="11.7109375" style="566" customWidth="1"/>
    <col min="287" max="287" width="13.7109375" style="566" customWidth="1"/>
    <col min="288" max="294" width="10.28515625" style="566"/>
    <col min="295" max="295" width="11.5703125" style="566" bestFit="1" customWidth="1"/>
    <col min="296" max="296" width="11.5703125" style="566" customWidth="1"/>
    <col min="297" max="297" width="10.5703125" style="566" bestFit="1" customWidth="1"/>
    <col min="298" max="298" width="16.28515625" style="566" customWidth="1"/>
    <col min="299" max="299" width="14.28515625" style="566" customWidth="1"/>
    <col min="300" max="300" width="15.42578125" style="566" customWidth="1"/>
    <col min="301" max="301" width="13.7109375" style="566" customWidth="1"/>
    <col min="302" max="302" width="18" style="566" customWidth="1"/>
    <col min="303" max="303" width="10.28515625" style="566"/>
    <col min="304" max="304" width="11.7109375" style="566" customWidth="1"/>
    <col min="305" max="308" width="10.28515625" style="566"/>
    <col min="309" max="309" width="11.28515625" style="566" customWidth="1"/>
    <col min="310" max="310" width="11.7109375" style="566" customWidth="1"/>
    <col min="311" max="311" width="13.7109375" style="566" customWidth="1"/>
    <col min="312" max="312" width="12.28515625" style="566" bestFit="1" customWidth="1"/>
    <col min="313" max="313" width="15.7109375" style="566" customWidth="1"/>
    <col min="314" max="314" width="14.7109375" style="566" customWidth="1"/>
    <col min="315" max="315" width="11.5703125" style="566" bestFit="1" customWidth="1"/>
    <col min="316" max="316" width="11.5703125" style="566" customWidth="1"/>
    <col min="317" max="317" width="14.7109375" style="566" customWidth="1"/>
    <col min="318" max="318" width="15.7109375" style="566" customWidth="1"/>
    <col min="319" max="319" width="18" style="566" customWidth="1"/>
    <col min="320" max="321" width="13.28515625" style="566" customWidth="1"/>
    <col min="322" max="322" width="16.7109375" style="566" customWidth="1"/>
    <col min="323" max="323" width="16.28515625" style="566" customWidth="1"/>
    <col min="324" max="326" width="14.7109375" style="502" customWidth="1"/>
    <col min="327" max="327" width="14.42578125" style="566" customWidth="1"/>
    <col min="328" max="328" width="12.28515625" style="566" customWidth="1"/>
    <col min="329" max="329" width="13.7109375" style="566" customWidth="1"/>
    <col min="330" max="330" width="10.28515625" style="502"/>
    <col min="331" max="337" width="10.28515625" style="566"/>
    <col min="338" max="338" width="13.42578125" style="566" customWidth="1"/>
    <col min="339" max="339" width="10.28515625" style="566"/>
    <col min="340" max="340" width="11.5703125" style="566" bestFit="1" customWidth="1"/>
    <col min="341" max="341" width="15" style="566" customWidth="1"/>
    <col min="342" max="342" width="15.28515625" style="502" customWidth="1"/>
    <col min="343" max="343" width="14.7109375" style="566" customWidth="1"/>
    <col min="344" max="344" width="13.7109375" style="566" customWidth="1"/>
    <col min="345" max="345" width="15.7109375" style="502" customWidth="1"/>
    <col min="346" max="347" width="14.28515625" style="502" customWidth="1"/>
    <col min="348" max="348" width="20.7109375" style="502" customWidth="1"/>
    <col min="349" max="349" width="21.42578125" style="566" customWidth="1"/>
    <col min="350" max="350" width="15.28515625" style="566" customWidth="1"/>
    <col min="351" max="351" width="10.28515625" style="502"/>
    <col min="352" max="352" width="12.7109375" style="502" customWidth="1"/>
    <col min="353" max="353" width="12.28515625" style="502" customWidth="1"/>
    <col min="354" max="354" width="10.28515625" style="502"/>
    <col min="355" max="355" width="20.28515625" style="502" customWidth="1"/>
    <col min="356" max="356" width="13.5703125" style="502" customWidth="1"/>
    <col min="357" max="357" width="14.7109375" style="502" customWidth="1"/>
    <col min="358" max="358" width="13" style="502" customWidth="1"/>
    <col min="359" max="359" width="16" style="566" customWidth="1"/>
    <col min="360" max="361" width="10.28515625" style="502"/>
    <col min="362" max="362" width="16" style="502" customWidth="1"/>
    <col min="363" max="363" width="12.5703125" style="566" bestFit="1" customWidth="1"/>
    <col min="364" max="364" width="14.7109375" style="566" customWidth="1"/>
    <col min="365" max="365" width="12.7109375" style="566" customWidth="1"/>
    <col min="366" max="366" width="12.42578125" style="566" customWidth="1"/>
    <col min="367" max="367" width="17.28515625" style="502" customWidth="1"/>
    <col min="368" max="368" width="20.7109375" style="566" customWidth="1"/>
    <col min="369" max="369" width="15.28515625" style="502" customWidth="1"/>
    <col min="370" max="370" width="17" style="502" customWidth="1"/>
    <col min="371" max="371" width="18.5703125" style="566" customWidth="1"/>
    <col min="372" max="372" width="24.7109375" style="566" customWidth="1"/>
    <col min="373" max="373" width="22.28515625" style="566" customWidth="1"/>
    <col min="374" max="374" width="14.28515625" style="566" customWidth="1"/>
    <col min="375" max="375" width="14.7109375" style="566" customWidth="1"/>
    <col min="376" max="376" width="12.7109375" style="566" customWidth="1"/>
    <col min="377" max="379" width="10.28515625" style="566"/>
    <col min="380" max="380" width="18.28515625" style="566" customWidth="1"/>
    <col min="381" max="381" width="10.28515625" style="566"/>
    <col min="382" max="388" width="12.7109375" style="566" customWidth="1"/>
    <col min="389" max="389" width="17.42578125" style="566" customWidth="1"/>
    <col min="390" max="390" width="12.7109375" style="566" customWidth="1"/>
    <col min="391" max="391" width="31.28515625" style="566" customWidth="1"/>
    <col min="392" max="393" width="12.7109375" style="566" customWidth="1"/>
    <col min="394" max="394" width="17.5703125" style="566" customWidth="1"/>
    <col min="395" max="395" width="14.5703125" style="566" customWidth="1"/>
    <col min="396" max="396" width="4.42578125" style="566" customWidth="1"/>
    <col min="397" max="400" width="12.7109375" style="566" customWidth="1"/>
    <col min="401" max="401" width="4.42578125" style="566" customWidth="1"/>
    <col min="402" max="402" width="12.28515625" style="566" customWidth="1"/>
    <col min="403" max="403" width="4.42578125" style="566" customWidth="1"/>
    <col min="404" max="408" width="10.28515625" style="566"/>
    <col min="409" max="409" width="10.28515625" style="566" customWidth="1"/>
    <col min="410" max="410" width="15.28515625" style="566" customWidth="1"/>
    <col min="411" max="411" width="12.7109375" style="566" customWidth="1"/>
    <col min="412" max="593" width="10.28515625" style="566"/>
    <col min="594" max="594" width="13" style="566" customWidth="1"/>
    <col min="595" max="595" width="13.7109375" style="566" customWidth="1"/>
    <col min="596" max="596" width="11.7109375" style="566" customWidth="1"/>
    <col min="597" max="597" width="12.7109375" style="566" customWidth="1"/>
    <col min="598" max="598" width="14.5703125" style="566" customWidth="1"/>
    <col min="599" max="599" width="16.28515625" style="566" customWidth="1"/>
    <col min="600" max="600" width="12.7109375" style="566" customWidth="1"/>
    <col min="601" max="601" width="14.28515625" style="566" customWidth="1"/>
    <col min="602" max="603" width="12.7109375" style="566" customWidth="1"/>
    <col min="604" max="604" width="11.7109375" style="566" customWidth="1"/>
    <col min="605" max="611" width="12.7109375" style="566" customWidth="1"/>
    <col min="612" max="612" width="17.42578125" style="566" customWidth="1"/>
    <col min="613" max="614" width="12.7109375" style="566" customWidth="1"/>
    <col min="615" max="615" width="31.28515625" style="566" customWidth="1"/>
    <col min="616" max="617" width="12.7109375" style="566" customWidth="1"/>
    <col min="618" max="618" width="17.5703125" style="566" customWidth="1"/>
    <col min="619" max="620" width="12.28515625" style="566" customWidth="1"/>
    <col min="621" max="621" width="4.42578125" style="566" customWidth="1"/>
    <col min="622" max="625" width="12.7109375" style="566" customWidth="1"/>
    <col min="626" max="627" width="12.28515625" style="566" customWidth="1"/>
    <col min="628" max="628" width="4.42578125" style="566" customWidth="1"/>
    <col min="629" max="629" width="11.7109375" style="566" customWidth="1"/>
    <col min="630" max="630" width="12.7109375" style="566" customWidth="1"/>
    <col min="631" max="631" width="14.5703125" style="566" customWidth="1"/>
    <col min="632" max="632" width="16.28515625" style="566" customWidth="1"/>
    <col min="633" max="633" width="12.7109375" style="566" customWidth="1"/>
    <col min="634" max="634" width="14.28515625" style="566" customWidth="1"/>
    <col min="635" max="636" width="12.7109375" style="566" customWidth="1"/>
    <col min="637" max="637" width="11.7109375" style="566" customWidth="1"/>
    <col min="638" max="644" width="12.7109375" style="566" customWidth="1"/>
    <col min="645" max="645" width="17.42578125" style="566" customWidth="1"/>
    <col min="646" max="646" width="12.7109375" style="566" customWidth="1"/>
    <col min="647" max="647" width="31.28515625" style="566" customWidth="1"/>
    <col min="648" max="649" width="12.7109375" style="566" customWidth="1"/>
    <col min="650" max="650" width="17.5703125" style="566" customWidth="1"/>
    <col min="651" max="651" width="14.5703125" style="566" customWidth="1"/>
    <col min="652" max="652" width="4.42578125" style="566" customWidth="1"/>
    <col min="653" max="656" width="12.7109375" style="566" customWidth="1"/>
    <col min="657" max="657" width="4.42578125" style="566" customWidth="1"/>
    <col min="658" max="658" width="12.28515625" style="566" customWidth="1"/>
    <col min="659" max="659" width="4.42578125" style="566" customWidth="1"/>
    <col min="660" max="664" width="10.28515625" style="566"/>
    <col min="665" max="665" width="10.28515625" style="566" customWidth="1"/>
    <col min="666" max="666" width="15.28515625" style="566" customWidth="1"/>
    <col min="667" max="667" width="12.7109375" style="566" customWidth="1"/>
    <col min="668" max="849" width="10.28515625" style="566"/>
    <col min="850" max="850" width="13" style="566" customWidth="1"/>
    <col min="851" max="851" width="13.7109375" style="566" customWidth="1"/>
    <col min="852" max="852" width="11.7109375" style="566" customWidth="1"/>
    <col min="853" max="853" width="12.7109375" style="566" customWidth="1"/>
    <col min="854" max="854" width="14.5703125" style="566" customWidth="1"/>
    <col min="855" max="855" width="16.28515625" style="566" customWidth="1"/>
    <col min="856" max="856" width="12.7109375" style="566" customWidth="1"/>
    <col min="857" max="857" width="14.28515625" style="566" customWidth="1"/>
    <col min="858" max="859" width="12.7109375" style="566" customWidth="1"/>
    <col min="860" max="860" width="11.7109375" style="566" customWidth="1"/>
    <col min="861" max="867" width="12.7109375" style="566" customWidth="1"/>
    <col min="868" max="868" width="17.42578125" style="566" customWidth="1"/>
    <col min="869" max="870" width="12.7109375" style="566" customWidth="1"/>
    <col min="871" max="871" width="31.28515625" style="566" customWidth="1"/>
    <col min="872" max="873" width="12.7109375" style="566" customWidth="1"/>
    <col min="874" max="874" width="17.5703125" style="566" customWidth="1"/>
    <col min="875" max="876" width="12.28515625" style="566" customWidth="1"/>
    <col min="877" max="877" width="4.42578125" style="566" customWidth="1"/>
    <col min="878" max="881" width="12.7109375" style="566" customWidth="1"/>
    <col min="882" max="883" width="12.28515625" style="566" customWidth="1"/>
    <col min="884" max="884" width="4.42578125" style="566" customWidth="1"/>
    <col min="885" max="885" width="11.7109375" style="566" customWidth="1"/>
    <col min="886" max="886" width="12.7109375" style="566" customWidth="1"/>
    <col min="887" max="887" width="14.5703125" style="566" customWidth="1"/>
    <col min="888" max="888" width="16.28515625" style="566" customWidth="1"/>
    <col min="889" max="889" width="12.7109375" style="566" customWidth="1"/>
    <col min="890" max="890" width="14.28515625" style="566" customWidth="1"/>
    <col min="891" max="892" width="12.7109375" style="566" customWidth="1"/>
    <col min="893" max="893" width="11.7109375" style="566" customWidth="1"/>
    <col min="894" max="900" width="12.7109375" style="566" customWidth="1"/>
    <col min="901" max="901" width="17.42578125" style="566" customWidth="1"/>
    <col min="902" max="902" width="12.7109375" style="566" customWidth="1"/>
    <col min="903" max="903" width="31.28515625" style="566" customWidth="1"/>
    <col min="904" max="905" width="12.7109375" style="566" customWidth="1"/>
    <col min="906" max="906" width="17.5703125" style="566" customWidth="1"/>
    <col min="907" max="907" width="14.5703125" style="566" customWidth="1"/>
    <col min="908" max="908" width="4.42578125" style="566" customWidth="1"/>
    <col min="909" max="912" width="12.7109375" style="566" customWidth="1"/>
    <col min="913" max="913" width="4.42578125" style="566" customWidth="1"/>
    <col min="914" max="914" width="12.28515625" style="566" customWidth="1"/>
    <col min="915" max="915" width="4.42578125" style="566" customWidth="1"/>
    <col min="916" max="920" width="10.28515625" style="566"/>
    <col min="921" max="921" width="10.28515625" style="566" customWidth="1"/>
    <col min="922" max="922" width="15.28515625" style="566" customWidth="1"/>
    <col min="923" max="923" width="12.7109375" style="566" customWidth="1"/>
    <col min="924" max="1105" width="10.28515625" style="566"/>
    <col min="1106" max="1106" width="13" style="566" customWidth="1"/>
    <col min="1107" max="1107" width="13.7109375" style="566" customWidth="1"/>
    <col min="1108" max="1108" width="11.7109375" style="566" customWidth="1"/>
    <col min="1109" max="1109" width="12.7109375" style="566" customWidth="1"/>
    <col min="1110" max="1110" width="14.5703125" style="566" customWidth="1"/>
    <col min="1111" max="1111" width="16.28515625" style="566" customWidth="1"/>
    <col min="1112" max="1112" width="12.7109375" style="566" customWidth="1"/>
    <col min="1113" max="1113" width="14.28515625" style="566" customWidth="1"/>
    <col min="1114" max="1115" width="12.7109375" style="566" customWidth="1"/>
    <col min="1116" max="1116" width="11.7109375" style="566" customWidth="1"/>
    <col min="1117" max="1123" width="12.7109375" style="566" customWidth="1"/>
    <col min="1124" max="1124" width="17.42578125" style="566" customWidth="1"/>
    <col min="1125" max="1126" width="12.7109375" style="566" customWidth="1"/>
    <col min="1127" max="1127" width="31.28515625" style="566" customWidth="1"/>
    <col min="1128" max="1129" width="12.7109375" style="566" customWidth="1"/>
    <col min="1130" max="1130" width="17.5703125" style="566" customWidth="1"/>
    <col min="1131" max="1132" width="12.28515625" style="566" customWidth="1"/>
    <col min="1133" max="1133" width="4.42578125" style="566" customWidth="1"/>
    <col min="1134" max="1137" width="12.7109375" style="566" customWidth="1"/>
    <col min="1138" max="1139" width="12.28515625" style="566" customWidth="1"/>
    <col min="1140" max="1140" width="4.42578125" style="566" customWidth="1"/>
    <col min="1141" max="1141" width="11.7109375" style="566" customWidth="1"/>
    <col min="1142" max="1142" width="12.7109375" style="566" customWidth="1"/>
    <col min="1143" max="1143" width="14.5703125" style="566" customWidth="1"/>
    <col min="1144" max="1144" width="16.28515625" style="566" customWidth="1"/>
    <col min="1145" max="1145" width="12.7109375" style="566" customWidth="1"/>
    <col min="1146" max="1146" width="14.28515625" style="566" customWidth="1"/>
    <col min="1147" max="1148" width="12.7109375" style="566" customWidth="1"/>
    <col min="1149" max="1149" width="11.7109375" style="566" customWidth="1"/>
    <col min="1150" max="1156" width="12.7109375" style="566" customWidth="1"/>
    <col min="1157" max="1157" width="17.42578125" style="566" customWidth="1"/>
    <col min="1158" max="1158" width="12.7109375" style="566" customWidth="1"/>
    <col min="1159" max="1159" width="31.28515625" style="566" customWidth="1"/>
    <col min="1160" max="1161" width="12.7109375" style="566" customWidth="1"/>
    <col min="1162" max="1162" width="17.5703125" style="566" customWidth="1"/>
    <col min="1163" max="1163" width="14.5703125" style="566" customWidth="1"/>
    <col min="1164" max="1164" width="4.42578125" style="566" customWidth="1"/>
    <col min="1165" max="1168" width="12.7109375" style="566" customWidth="1"/>
    <col min="1169" max="1169" width="4.42578125" style="566" customWidth="1"/>
    <col min="1170" max="1170" width="12.28515625" style="566" customWidth="1"/>
    <col min="1171" max="1171" width="4.42578125" style="566" customWidth="1"/>
    <col min="1172" max="1176" width="10.28515625" style="566"/>
    <col min="1177" max="1177" width="10.28515625" style="566" customWidth="1"/>
    <col min="1178" max="1178" width="15.28515625" style="566" customWidth="1"/>
    <col min="1179" max="1179" width="12.7109375" style="566" customWidth="1"/>
    <col min="1180" max="1361" width="10.28515625" style="566"/>
    <col min="1362" max="1362" width="13" style="566" customWidth="1"/>
    <col min="1363" max="1363" width="13.7109375" style="566" customWidth="1"/>
    <col min="1364" max="1364" width="11.7109375" style="566" customWidth="1"/>
    <col min="1365" max="1365" width="12.7109375" style="566" customWidth="1"/>
    <col min="1366" max="1366" width="14.5703125" style="566" customWidth="1"/>
    <col min="1367" max="1367" width="16.28515625" style="566" customWidth="1"/>
    <col min="1368" max="1368" width="12.7109375" style="566" customWidth="1"/>
    <col min="1369" max="1369" width="14.28515625" style="566" customWidth="1"/>
    <col min="1370" max="1371" width="12.7109375" style="566" customWidth="1"/>
    <col min="1372" max="1372" width="11.7109375" style="566" customWidth="1"/>
    <col min="1373" max="1379" width="12.7109375" style="566" customWidth="1"/>
    <col min="1380" max="1380" width="17.42578125" style="566" customWidth="1"/>
    <col min="1381" max="1382" width="12.7109375" style="566" customWidth="1"/>
    <col min="1383" max="1383" width="31.28515625" style="566" customWidth="1"/>
    <col min="1384" max="1385" width="12.7109375" style="566" customWidth="1"/>
    <col min="1386" max="1386" width="17.5703125" style="566" customWidth="1"/>
    <col min="1387" max="1388" width="12.28515625" style="566" customWidth="1"/>
    <col min="1389" max="1389" width="4.42578125" style="566" customWidth="1"/>
    <col min="1390" max="1393" width="12.7109375" style="566" customWidth="1"/>
    <col min="1394" max="1395" width="12.28515625" style="566" customWidth="1"/>
    <col min="1396" max="1396" width="4.42578125" style="566" customWidth="1"/>
    <col min="1397" max="1397" width="11.7109375" style="566" customWidth="1"/>
    <col min="1398" max="1398" width="12.7109375" style="566" customWidth="1"/>
    <col min="1399" max="1399" width="14.5703125" style="566" customWidth="1"/>
    <col min="1400" max="1400" width="16.28515625" style="566" customWidth="1"/>
    <col min="1401" max="1401" width="12.7109375" style="566" customWidth="1"/>
    <col min="1402" max="1402" width="14.28515625" style="566" customWidth="1"/>
    <col min="1403" max="1404" width="12.7109375" style="566" customWidth="1"/>
    <col min="1405" max="1405" width="11.7109375" style="566" customWidth="1"/>
    <col min="1406" max="1412" width="12.7109375" style="566" customWidth="1"/>
    <col min="1413" max="1413" width="17.42578125" style="566" customWidth="1"/>
    <col min="1414" max="1414" width="12.7109375" style="566" customWidth="1"/>
    <col min="1415" max="1415" width="31.28515625" style="566" customWidth="1"/>
    <col min="1416" max="1417" width="12.7109375" style="566" customWidth="1"/>
    <col min="1418" max="1418" width="17.5703125" style="566" customWidth="1"/>
    <col min="1419" max="1419" width="14.5703125" style="566" customWidth="1"/>
    <col min="1420" max="1420" width="4.42578125" style="566" customWidth="1"/>
    <col min="1421" max="1424" width="12.7109375" style="566" customWidth="1"/>
    <col min="1425" max="1425" width="4.42578125" style="566" customWidth="1"/>
    <col min="1426" max="1426" width="12.28515625" style="566" customWidth="1"/>
    <col min="1427" max="1427" width="4.42578125" style="566" customWidth="1"/>
    <col min="1428" max="1432" width="10.28515625" style="566"/>
    <col min="1433" max="1433" width="10.28515625" style="566" customWidth="1"/>
    <col min="1434" max="1434" width="15.28515625" style="566" customWidth="1"/>
    <col min="1435" max="1435" width="12.7109375" style="566" customWidth="1"/>
    <col min="1436" max="1617" width="10.28515625" style="566"/>
    <col min="1618" max="1618" width="13" style="566" customWidth="1"/>
    <col min="1619" max="1619" width="13.7109375" style="566" customWidth="1"/>
    <col min="1620" max="1620" width="11.7109375" style="566" customWidth="1"/>
    <col min="1621" max="1621" width="12.7109375" style="566" customWidth="1"/>
    <col min="1622" max="1622" width="14.5703125" style="566" customWidth="1"/>
    <col min="1623" max="1623" width="16.28515625" style="566" customWidth="1"/>
    <col min="1624" max="1624" width="12.7109375" style="566" customWidth="1"/>
    <col min="1625" max="1625" width="14.28515625" style="566" customWidth="1"/>
    <col min="1626" max="1627" width="12.7109375" style="566" customWidth="1"/>
    <col min="1628" max="1628" width="11.7109375" style="566" customWidth="1"/>
    <col min="1629" max="1635" width="12.7109375" style="566" customWidth="1"/>
    <col min="1636" max="1636" width="17.42578125" style="566" customWidth="1"/>
    <col min="1637" max="1638" width="12.7109375" style="566" customWidth="1"/>
    <col min="1639" max="1639" width="31.28515625" style="566" customWidth="1"/>
    <col min="1640" max="1641" width="12.7109375" style="566" customWidth="1"/>
    <col min="1642" max="1642" width="17.5703125" style="566" customWidth="1"/>
    <col min="1643" max="1644" width="12.28515625" style="566" customWidth="1"/>
    <col min="1645" max="1645" width="4.42578125" style="566" customWidth="1"/>
    <col min="1646" max="1649" width="12.7109375" style="566" customWidth="1"/>
    <col min="1650" max="1651" width="12.28515625" style="566" customWidth="1"/>
    <col min="1652" max="1652" width="4.42578125" style="566" customWidth="1"/>
    <col min="1653" max="1653" width="11.7109375" style="566" customWidth="1"/>
    <col min="1654" max="1654" width="12.7109375" style="566" customWidth="1"/>
    <col min="1655" max="1655" width="14.5703125" style="566" customWidth="1"/>
    <col min="1656" max="1656" width="16.28515625" style="566" customWidth="1"/>
    <col min="1657" max="1657" width="12.7109375" style="566" customWidth="1"/>
    <col min="1658" max="1658" width="14.28515625" style="566" customWidth="1"/>
    <col min="1659" max="1660" width="12.7109375" style="566" customWidth="1"/>
    <col min="1661" max="1661" width="11.7109375" style="566" customWidth="1"/>
    <col min="1662" max="1668" width="12.7109375" style="566" customWidth="1"/>
    <col min="1669" max="1669" width="17.42578125" style="566" customWidth="1"/>
    <col min="1670" max="1670" width="12.7109375" style="566" customWidth="1"/>
    <col min="1671" max="1671" width="31.28515625" style="566" customWidth="1"/>
    <col min="1672" max="1673" width="12.7109375" style="566" customWidth="1"/>
    <col min="1674" max="1674" width="17.5703125" style="566" customWidth="1"/>
    <col min="1675" max="1675" width="14.5703125" style="566" customWidth="1"/>
    <col min="1676" max="1676" width="4.42578125" style="566" customWidth="1"/>
    <col min="1677" max="1680" width="12.7109375" style="566" customWidth="1"/>
    <col min="1681" max="1681" width="4.42578125" style="566" customWidth="1"/>
    <col min="1682" max="1682" width="12.28515625" style="566" customWidth="1"/>
    <col min="1683" max="1683" width="4.42578125" style="566" customWidth="1"/>
    <col min="1684" max="1688" width="10.28515625" style="566"/>
    <col min="1689" max="1689" width="10.28515625" style="566" customWidth="1"/>
    <col min="1690" max="1690" width="15.28515625" style="566" customWidth="1"/>
    <col min="1691" max="1691" width="12.7109375" style="566" customWidth="1"/>
    <col min="1692" max="1751" width="10.28515625" style="566"/>
    <col min="1752" max="1753" width="12.7109375" style="566" customWidth="1"/>
    <col min="1754" max="1754" width="17.5703125" style="566" customWidth="1"/>
    <col min="1755" max="1756" width="12.28515625" style="566" customWidth="1"/>
    <col min="1757" max="1757" width="4.42578125" style="566" customWidth="1"/>
    <col min="1758" max="1761" width="12.7109375" style="566" customWidth="1"/>
    <col min="1762" max="1763" width="12.28515625" style="566" customWidth="1"/>
    <col min="1764" max="1764" width="4.42578125" style="566" customWidth="1"/>
    <col min="1765" max="1765" width="11.7109375" style="566" customWidth="1"/>
    <col min="1766" max="1766" width="12.7109375" style="566" customWidth="1"/>
    <col min="1767" max="1767" width="14.5703125" style="566" customWidth="1"/>
    <col min="1768" max="1768" width="16.28515625" style="566" customWidth="1"/>
    <col min="1769" max="1769" width="12.7109375" style="566" customWidth="1"/>
    <col min="1770" max="1770" width="14.28515625" style="566" customWidth="1"/>
    <col min="1771" max="1772" width="12.7109375" style="566" customWidth="1"/>
    <col min="1773" max="1773" width="11.7109375" style="566" customWidth="1"/>
    <col min="1774" max="1780" width="12.7109375" style="566" customWidth="1"/>
    <col min="1781" max="1781" width="17.42578125" style="566" customWidth="1"/>
    <col min="1782" max="1782" width="12.7109375" style="566" customWidth="1"/>
    <col min="1783" max="1783" width="31.28515625" style="566" customWidth="1"/>
    <col min="1784" max="1785" width="12.7109375" style="566" customWidth="1"/>
    <col min="1786" max="1786" width="17.5703125" style="566" customWidth="1"/>
    <col min="1787" max="1787" width="14.5703125" style="566" customWidth="1"/>
    <col min="1788" max="1788" width="4.42578125" style="566" customWidth="1"/>
    <col min="1789" max="1792" width="12.7109375" style="566" customWidth="1"/>
    <col min="1793" max="1793" width="4.42578125" style="566" customWidth="1"/>
    <col min="1794" max="1794" width="12.28515625" style="566" customWidth="1"/>
    <col min="1795" max="1795" width="4.42578125" style="566" customWidth="1"/>
    <col min="1796" max="1800" width="10.28515625" style="566"/>
    <col min="1801" max="1801" width="10.28515625" style="566" customWidth="1"/>
    <col min="1802" max="1802" width="15.28515625" style="566" customWidth="1"/>
    <col min="1803" max="1803" width="12.7109375" style="566" customWidth="1"/>
    <col min="1804" max="1985" width="10.28515625" style="566"/>
    <col min="1986" max="1986" width="13" style="566" customWidth="1"/>
    <col min="1987" max="1987" width="13.7109375" style="566" customWidth="1"/>
    <col min="1988" max="1988" width="11.7109375" style="566" customWidth="1"/>
    <col min="1989" max="1989" width="12.7109375" style="566" customWidth="1"/>
    <col min="1990" max="1990" width="14.5703125" style="566" customWidth="1"/>
    <col min="1991" max="1991" width="16.28515625" style="566" customWidth="1"/>
    <col min="1992" max="1992" width="12.7109375" style="566" customWidth="1"/>
    <col min="1993" max="1993" width="14.28515625" style="566" customWidth="1"/>
    <col min="1994" max="1995" width="12.7109375" style="566" customWidth="1"/>
    <col min="1996" max="1996" width="11.7109375" style="566" customWidth="1"/>
    <col min="1997" max="2003" width="12.7109375" style="566" customWidth="1"/>
    <col min="2004" max="2004" width="17.42578125" style="566" customWidth="1"/>
    <col min="2005" max="2006" width="12.7109375" style="566" customWidth="1"/>
    <col min="2007" max="2007" width="31.28515625" style="566" customWidth="1"/>
    <col min="2008" max="2009" width="12.7109375" style="566" customWidth="1"/>
    <col min="2010" max="2010" width="17.5703125" style="566" customWidth="1"/>
    <col min="2011" max="2012" width="12.28515625" style="566" customWidth="1"/>
    <col min="2013" max="2013" width="4.42578125" style="566" customWidth="1"/>
    <col min="2014" max="2017" width="12.7109375" style="566" customWidth="1"/>
    <col min="2018" max="2019" width="12.28515625" style="566" customWidth="1"/>
    <col min="2020" max="2020" width="4.42578125" style="566" customWidth="1"/>
    <col min="2021" max="2021" width="11.7109375" style="566" customWidth="1"/>
    <col min="2022" max="2022" width="12.7109375" style="566" customWidth="1"/>
    <col min="2023" max="2023" width="14.5703125" style="566" customWidth="1"/>
    <col min="2024" max="2024" width="16.28515625" style="566" customWidth="1"/>
    <col min="2025" max="2025" width="12.7109375" style="566" customWidth="1"/>
    <col min="2026" max="2026" width="14.28515625" style="566" customWidth="1"/>
    <col min="2027" max="2028" width="12.7109375" style="566" customWidth="1"/>
    <col min="2029" max="2029" width="11.7109375" style="566" customWidth="1"/>
    <col min="2030" max="2036" width="12.7109375" style="566" customWidth="1"/>
    <col min="2037" max="2037" width="17.42578125" style="566" customWidth="1"/>
    <col min="2038" max="2038" width="12.7109375" style="566" customWidth="1"/>
    <col min="2039" max="2039" width="31.28515625" style="566" customWidth="1"/>
    <col min="2040" max="2041" width="12.7109375" style="566" customWidth="1"/>
    <col min="2042" max="2042" width="17.5703125" style="566" customWidth="1"/>
    <col min="2043" max="2043" width="14.5703125" style="566" customWidth="1"/>
    <col min="2044" max="2044" width="4.42578125" style="566" customWidth="1"/>
    <col min="2045" max="2048" width="12.7109375" style="566" customWidth="1"/>
    <col min="2049" max="2049" width="4.42578125" style="566" customWidth="1"/>
    <col min="2050" max="2050" width="12.28515625" style="566" customWidth="1"/>
    <col min="2051" max="2051" width="4.42578125" style="566" customWidth="1"/>
    <col min="2052" max="2056" width="10.28515625" style="566"/>
    <col min="2057" max="2057" width="10.28515625" style="566" customWidth="1"/>
    <col min="2058" max="2058" width="15.28515625" style="566" customWidth="1"/>
    <col min="2059" max="2059" width="12.7109375" style="566" customWidth="1"/>
    <col min="2060" max="2241" width="10.28515625" style="566"/>
    <col min="2242" max="2242" width="13" style="566" customWidth="1"/>
    <col min="2243" max="2243" width="13.7109375" style="566" customWidth="1"/>
    <col min="2244" max="2244" width="11.7109375" style="566" customWidth="1"/>
    <col min="2245" max="2245" width="12.7109375" style="566" customWidth="1"/>
    <col min="2246" max="2246" width="14.5703125" style="566" customWidth="1"/>
    <col min="2247" max="2247" width="16.28515625" style="566" customWidth="1"/>
    <col min="2248" max="2248" width="12.7109375" style="566" customWidth="1"/>
    <col min="2249" max="2249" width="14.28515625" style="566" customWidth="1"/>
    <col min="2250" max="2251" width="12.7109375" style="566" customWidth="1"/>
    <col min="2252" max="2252" width="11.7109375" style="566" customWidth="1"/>
    <col min="2253" max="2259" width="12.7109375" style="566" customWidth="1"/>
    <col min="2260" max="2260" width="17.42578125" style="566" customWidth="1"/>
    <col min="2261" max="2262" width="12.7109375" style="566" customWidth="1"/>
    <col min="2263" max="2263" width="31.28515625" style="566" customWidth="1"/>
    <col min="2264" max="2265" width="12.7109375" style="566" customWidth="1"/>
    <col min="2266" max="2266" width="17.5703125" style="566" customWidth="1"/>
    <col min="2267" max="2268" width="12.28515625" style="566" customWidth="1"/>
    <col min="2269" max="2269" width="4.42578125" style="566" customWidth="1"/>
    <col min="2270" max="2273" width="12.7109375" style="566" customWidth="1"/>
    <col min="2274" max="2275" width="12.28515625" style="566" customWidth="1"/>
    <col min="2276" max="2276" width="4.42578125" style="566" customWidth="1"/>
    <col min="2277" max="2277" width="11.7109375" style="566" customWidth="1"/>
    <col min="2278" max="2278" width="12.7109375" style="566" customWidth="1"/>
    <col min="2279" max="2279" width="14.5703125" style="566" customWidth="1"/>
    <col min="2280" max="2280" width="16.28515625" style="566" customWidth="1"/>
    <col min="2281" max="2281" width="12.7109375" style="566" customWidth="1"/>
    <col min="2282" max="2282" width="14.28515625" style="566" customWidth="1"/>
    <col min="2283" max="2284" width="12.7109375" style="566" customWidth="1"/>
    <col min="2285" max="2285" width="11.7109375" style="566" customWidth="1"/>
    <col min="2286" max="2292" width="12.7109375" style="566" customWidth="1"/>
    <col min="2293" max="2293" width="17.42578125" style="566" customWidth="1"/>
    <col min="2294" max="2294" width="12.7109375" style="566" customWidth="1"/>
    <col min="2295" max="2295" width="31.28515625" style="566" customWidth="1"/>
    <col min="2296" max="2297" width="12.7109375" style="566" customWidth="1"/>
    <col min="2298" max="2298" width="17.5703125" style="566" customWidth="1"/>
    <col min="2299" max="2299" width="14.5703125" style="566" customWidth="1"/>
    <col min="2300" max="2300" width="4.42578125" style="566" customWidth="1"/>
    <col min="2301" max="2304" width="12.7109375" style="566" customWidth="1"/>
    <col min="2305" max="2305" width="4.42578125" style="566" customWidth="1"/>
    <col min="2306" max="2306" width="12.28515625" style="566" customWidth="1"/>
    <col min="2307" max="2307" width="4.42578125" style="566" customWidth="1"/>
    <col min="2308" max="2312" width="10.28515625" style="566"/>
    <col min="2313" max="2313" width="10.28515625" style="566" customWidth="1"/>
    <col min="2314" max="2314" width="15.28515625" style="566" customWidth="1"/>
    <col min="2315" max="2315" width="12.7109375" style="566" customWidth="1"/>
    <col min="2316" max="2497" width="10.28515625" style="566"/>
    <col min="2498" max="2498" width="13" style="566" customWidth="1"/>
    <col min="2499" max="2499" width="13.7109375" style="566" customWidth="1"/>
    <col min="2500" max="2500" width="11.7109375" style="566" customWidth="1"/>
    <col min="2501" max="2501" width="12.7109375" style="566" customWidth="1"/>
    <col min="2502" max="2502" width="14.5703125" style="566" customWidth="1"/>
    <col min="2503" max="2503" width="16.28515625" style="566" customWidth="1"/>
    <col min="2504" max="2504" width="12.7109375" style="566" customWidth="1"/>
    <col min="2505" max="2505" width="14.28515625" style="566" customWidth="1"/>
    <col min="2506" max="2507" width="12.7109375" style="566" customWidth="1"/>
    <col min="2508" max="2508" width="11.7109375" style="566" customWidth="1"/>
    <col min="2509" max="2515" width="12.7109375" style="566" customWidth="1"/>
    <col min="2516" max="2516" width="17.42578125" style="566" customWidth="1"/>
    <col min="2517" max="2518" width="12.7109375" style="566" customWidth="1"/>
    <col min="2519" max="2519" width="31.28515625" style="566" customWidth="1"/>
    <col min="2520" max="2521" width="12.7109375" style="566" customWidth="1"/>
    <col min="2522" max="2522" width="17.5703125" style="566" customWidth="1"/>
    <col min="2523" max="2524" width="12.28515625" style="566" customWidth="1"/>
    <col min="2525" max="2525" width="4.42578125" style="566" customWidth="1"/>
    <col min="2526" max="2529" width="12.7109375" style="566" customWidth="1"/>
    <col min="2530" max="2531" width="12.28515625" style="566" customWidth="1"/>
    <col min="2532" max="2532" width="4.42578125" style="566" customWidth="1"/>
    <col min="2533" max="2533" width="11.7109375" style="566" customWidth="1"/>
    <col min="2534" max="2534" width="12.7109375" style="566" customWidth="1"/>
    <col min="2535" max="2535" width="14.5703125" style="566" customWidth="1"/>
    <col min="2536" max="2536" width="16.28515625" style="566" customWidth="1"/>
    <col min="2537" max="2537" width="12.7109375" style="566" customWidth="1"/>
    <col min="2538" max="2538" width="14.28515625" style="566" customWidth="1"/>
    <col min="2539" max="2540" width="12.7109375" style="566" customWidth="1"/>
    <col min="2541" max="2541" width="11.7109375" style="566" customWidth="1"/>
    <col min="2542" max="2548" width="12.7109375" style="566" customWidth="1"/>
    <col min="2549" max="2549" width="17.42578125" style="566" customWidth="1"/>
    <col min="2550" max="2550" width="12.7109375" style="566" customWidth="1"/>
    <col min="2551" max="2551" width="31.28515625" style="566" customWidth="1"/>
    <col min="2552" max="2553" width="12.7109375" style="566" customWidth="1"/>
    <col min="2554" max="2554" width="17.5703125" style="566" customWidth="1"/>
    <col min="2555" max="2555" width="14.5703125" style="566" customWidth="1"/>
    <col min="2556" max="2556" width="4.42578125" style="566" customWidth="1"/>
    <col min="2557" max="2560" width="12.7109375" style="566" customWidth="1"/>
    <col min="2561" max="2561" width="4.42578125" style="566" customWidth="1"/>
    <col min="2562" max="2562" width="12.28515625" style="566" customWidth="1"/>
    <col min="2563" max="2563" width="4.42578125" style="566" customWidth="1"/>
    <col min="2564" max="2568" width="10.28515625" style="566"/>
    <col min="2569" max="2569" width="10.28515625" style="566" customWidth="1"/>
    <col min="2570" max="2570" width="15.28515625" style="566" customWidth="1"/>
    <col min="2571" max="2571" width="12.7109375" style="566" customWidth="1"/>
    <col min="2572" max="2753" width="10.28515625" style="566"/>
    <col min="2754" max="2754" width="13" style="566" customWidth="1"/>
    <col min="2755" max="2755" width="13.7109375" style="566" customWidth="1"/>
    <col min="2756" max="2756" width="11.7109375" style="566" customWidth="1"/>
    <col min="2757" max="2757" width="12.7109375" style="566" customWidth="1"/>
    <col min="2758" max="2758" width="14.5703125" style="566" customWidth="1"/>
    <col min="2759" max="2759" width="16.28515625" style="566" customWidth="1"/>
    <col min="2760" max="2760" width="12.7109375" style="566" customWidth="1"/>
    <col min="2761" max="2761" width="14.28515625" style="566" customWidth="1"/>
    <col min="2762" max="2763" width="12.7109375" style="566" customWidth="1"/>
    <col min="2764" max="2764" width="11.7109375" style="566" customWidth="1"/>
    <col min="2765" max="2771" width="12.7109375" style="566" customWidth="1"/>
    <col min="2772" max="2772" width="17.42578125" style="566" customWidth="1"/>
    <col min="2773" max="2774" width="12.7109375" style="566" customWidth="1"/>
    <col min="2775" max="2775" width="31.28515625" style="566" customWidth="1"/>
    <col min="2776" max="2777" width="12.7109375" style="566" customWidth="1"/>
    <col min="2778" max="2778" width="17.5703125" style="566" customWidth="1"/>
    <col min="2779" max="2780" width="12.28515625" style="566" customWidth="1"/>
    <col min="2781" max="2781" width="4.42578125" style="566" customWidth="1"/>
    <col min="2782" max="2785" width="12.7109375" style="566" customWidth="1"/>
    <col min="2786" max="2787" width="12.28515625" style="566" customWidth="1"/>
    <col min="2788" max="2788" width="4.42578125" style="566" customWidth="1"/>
    <col min="2789" max="2789" width="11.7109375" style="566" customWidth="1"/>
    <col min="2790" max="2790" width="12.7109375" style="566" customWidth="1"/>
    <col min="2791" max="2791" width="14.5703125" style="566" customWidth="1"/>
    <col min="2792" max="2792" width="16.28515625" style="566" customWidth="1"/>
    <col min="2793" max="2793" width="12.7109375" style="566" customWidth="1"/>
    <col min="2794" max="2794" width="14.28515625" style="566" customWidth="1"/>
    <col min="2795" max="2796" width="12.7109375" style="566" customWidth="1"/>
    <col min="2797" max="2797" width="11.7109375" style="566" customWidth="1"/>
    <col min="2798" max="2804" width="12.7109375" style="566" customWidth="1"/>
    <col min="2805" max="2805" width="17.42578125" style="566" customWidth="1"/>
    <col min="2806" max="2806" width="12.7109375" style="566" customWidth="1"/>
    <col min="2807" max="2807" width="31.28515625" style="566" customWidth="1"/>
    <col min="2808" max="2809" width="12.7109375" style="566" customWidth="1"/>
    <col min="2810" max="2810" width="17.5703125" style="566" customWidth="1"/>
    <col min="2811" max="2811" width="14.5703125" style="566" customWidth="1"/>
    <col min="2812" max="2812" width="4.42578125" style="566" customWidth="1"/>
    <col min="2813" max="2816" width="12.7109375" style="566" customWidth="1"/>
    <col min="2817" max="2817" width="4.42578125" style="566" customWidth="1"/>
    <col min="2818" max="2818" width="12.28515625" style="566" customWidth="1"/>
    <col min="2819" max="2819" width="4.42578125" style="566" customWidth="1"/>
    <col min="2820" max="2824" width="10.28515625" style="566"/>
    <col min="2825" max="2825" width="10.28515625" style="566" customWidth="1"/>
    <col min="2826" max="2826" width="15.28515625" style="566" customWidth="1"/>
    <col min="2827" max="2827" width="12.7109375" style="566" customWidth="1"/>
    <col min="2828" max="3009" width="10.28515625" style="566"/>
    <col min="3010" max="3010" width="13" style="566" customWidth="1"/>
    <col min="3011" max="3011" width="13.7109375" style="566" customWidth="1"/>
    <col min="3012" max="3012" width="11.7109375" style="566" customWidth="1"/>
    <col min="3013" max="3013" width="12.7109375" style="566" customWidth="1"/>
    <col min="3014" max="3014" width="14.5703125" style="566" customWidth="1"/>
    <col min="3015" max="3015" width="16.28515625" style="566" customWidth="1"/>
    <col min="3016" max="3016" width="12.7109375" style="566" customWidth="1"/>
    <col min="3017" max="3017" width="14.28515625" style="566" customWidth="1"/>
    <col min="3018" max="3019" width="12.7109375" style="566" customWidth="1"/>
    <col min="3020" max="3020" width="11.7109375" style="566" customWidth="1"/>
    <col min="3021" max="3027" width="12.7109375" style="566" customWidth="1"/>
    <col min="3028" max="3028" width="17.42578125" style="566" customWidth="1"/>
    <col min="3029" max="3030" width="12.7109375" style="566" customWidth="1"/>
    <col min="3031" max="3031" width="31.28515625" style="566" customWidth="1"/>
    <col min="3032" max="3033" width="12.7109375" style="566" customWidth="1"/>
    <col min="3034" max="3034" width="17.5703125" style="566" customWidth="1"/>
    <col min="3035" max="3036" width="12.28515625" style="566" customWidth="1"/>
    <col min="3037" max="3037" width="4.42578125" style="566" customWidth="1"/>
    <col min="3038" max="3041" width="12.7109375" style="566" customWidth="1"/>
    <col min="3042" max="3043" width="12.28515625" style="566" customWidth="1"/>
    <col min="3044" max="3044" width="4.42578125" style="566" customWidth="1"/>
    <col min="3045" max="3045" width="11.7109375" style="566" customWidth="1"/>
    <col min="3046" max="3046" width="12.7109375" style="566" customWidth="1"/>
    <col min="3047" max="3047" width="14.5703125" style="566" customWidth="1"/>
    <col min="3048" max="3048" width="16.28515625" style="566" customWidth="1"/>
    <col min="3049" max="3049" width="12.7109375" style="566" customWidth="1"/>
    <col min="3050" max="3050" width="14.28515625" style="566" customWidth="1"/>
    <col min="3051" max="3052" width="12.7109375" style="566" customWidth="1"/>
    <col min="3053" max="3053" width="11.7109375" style="566" customWidth="1"/>
    <col min="3054" max="3060" width="12.7109375" style="566" customWidth="1"/>
    <col min="3061" max="3061" width="17.42578125" style="566" customWidth="1"/>
    <col min="3062" max="3062" width="12.7109375" style="566" customWidth="1"/>
    <col min="3063" max="3063" width="31.28515625" style="566" customWidth="1"/>
    <col min="3064" max="3065" width="12.7109375" style="566" customWidth="1"/>
    <col min="3066" max="3066" width="17.5703125" style="566" customWidth="1"/>
    <col min="3067" max="3067" width="14.5703125" style="566" customWidth="1"/>
    <col min="3068" max="3068" width="4.42578125" style="566" customWidth="1"/>
    <col min="3069" max="3072" width="12.7109375" style="566" customWidth="1"/>
    <col min="3073" max="3073" width="4.42578125" style="566" customWidth="1"/>
    <col min="3074" max="3074" width="12.28515625" style="566" customWidth="1"/>
    <col min="3075" max="3075" width="4.42578125" style="566" customWidth="1"/>
    <col min="3076" max="3080" width="10.28515625" style="566"/>
    <col min="3081" max="3081" width="10.28515625" style="566" customWidth="1"/>
    <col min="3082" max="3082" width="15.28515625" style="566" customWidth="1"/>
    <col min="3083" max="3083" width="12.7109375" style="566" customWidth="1"/>
    <col min="3084" max="3265" width="10.28515625" style="566"/>
    <col min="3266" max="3266" width="13" style="566" customWidth="1"/>
    <col min="3267" max="3267" width="13.7109375" style="566" customWidth="1"/>
    <col min="3268" max="3268" width="11.7109375" style="566" customWidth="1"/>
    <col min="3269" max="3269" width="12.7109375" style="566" customWidth="1"/>
    <col min="3270" max="3270" width="14.5703125" style="566" customWidth="1"/>
    <col min="3271" max="3271" width="16.28515625" style="566" customWidth="1"/>
    <col min="3272" max="3272" width="12.7109375" style="566" customWidth="1"/>
    <col min="3273" max="3273" width="14.28515625" style="566" customWidth="1"/>
    <col min="3274" max="3275" width="12.7109375" style="566" customWidth="1"/>
    <col min="3276" max="3276" width="11.7109375" style="566" customWidth="1"/>
    <col min="3277" max="3283" width="12.7109375" style="566" customWidth="1"/>
    <col min="3284" max="3284" width="17.42578125" style="566" customWidth="1"/>
    <col min="3285" max="3286" width="12.7109375" style="566" customWidth="1"/>
    <col min="3287" max="3287" width="31.28515625" style="566" customWidth="1"/>
    <col min="3288" max="3289" width="12.7109375" style="566" customWidth="1"/>
    <col min="3290" max="3290" width="17.5703125" style="566" customWidth="1"/>
    <col min="3291" max="3292" width="12.28515625" style="566" customWidth="1"/>
    <col min="3293" max="3293" width="4.42578125" style="566" customWidth="1"/>
    <col min="3294" max="3297" width="12.7109375" style="566" customWidth="1"/>
    <col min="3298" max="3299" width="12.28515625" style="566" customWidth="1"/>
    <col min="3300" max="3300" width="4.42578125" style="566" customWidth="1"/>
    <col min="3301" max="3301" width="11.7109375" style="566" customWidth="1"/>
    <col min="3302" max="3302" width="12.7109375" style="566" customWidth="1"/>
    <col min="3303" max="3303" width="14.5703125" style="566" customWidth="1"/>
    <col min="3304" max="3304" width="16.28515625" style="566" customWidth="1"/>
    <col min="3305" max="3305" width="12.7109375" style="566" customWidth="1"/>
    <col min="3306" max="3306" width="14.28515625" style="566" customWidth="1"/>
    <col min="3307" max="3308" width="12.7109375" style="566" customWidth="1"/>
    <col min="3309" max="3309" width="11.7109375" style="566" customWidth="1"/>
    <col min="3310" max="3316" width="12.7109375" style="566" customWidth="1"/>
    <col min="3317" max="3317" width="17.42578125" style="566" customWidth="1"/>
    <col min="3318" max="3318" width="12.7109375" style="566" customWidth="1"/>
    <col min="3319" max="3319" width="31.28515625" style="566" customWidth="1"/>
    <col min="3320" max="3321" width="12.7109375" style="566" customWidth="1"/>
    <col min="3322" max="3322" width="17.5703125" style="566" customWidth="1"/>
    <col min="3323" max="3323" width="14.5703125" style="566" customWidth="1"/>
    <col min="3324" max="3324" width="4.42578125" style="566" customWidth="1"/>
    <col min="3325" max="3328" width="12.7109375" style="566" customWidth="1"/>
    <col min="3329" max="3329" width="4.42578125" style="566" customWidth="1"/>
    <col min="3330" max="3330" width="12.28515625" style="566" customWidth="1"/>
    <col min="3331" max="3331" width="4.42578125" style="566" customWidth="1"/>
    <col min="3332" max="3336" width="10.28515625" style="566"/>
    <col min="3337" max="3337" width="10.28515625" style="566" customWidth="1"/>
    <col min="3338" max="3338" width="15.28515625" style="566" customWidth="1"/>
    <col min="3339" max="3339" width="12.7109375" style="566" customWidth="1"/>
    <col min="3340" max="3521" width="10.28515625" style="566"/>
    <col min="3522" max="3522" width="13" style="566" customWidth="1"/>
    <col min="3523" max="3523" width="13.7109375" style="566" customWidth="1"/>
    <col min="3524" max="3524" width="11.7109375" style="566" customWidth="1"/>
    <col min="3525" max="3525" width="12.7109375" style="566" customWidth="1"/>
    <col min="3526" max="3526" width="14.5703125" style="566" customWidth="1"/>
    <col min="3527" max="3527" width="16.28515625" style="566" customWidth="1"/>
    <col min="3528" max="3528" width="12.7109375" style="566" customWidth="1"/>
    <col min="3529" max="3529" width="14.28515625" style="566" customWidth="1"/>
    <col min="3530" max="3531" width="12.7109375" style="566" customWidth="1"/>
    <col min="3532" max="3532" width="11.7109375" style="566" customWidth="1"/>
    <col min="3533" max="3539" width="12.7109375" style="566" customWidth="1"/>
    <col min="3540" max="3540" width="17.42578125" style="566" customWidth="1"/>
    <col min="3541" max="3542" width="12.7109375" style="566" customWidth="1"/>
    <col min="3543" max="3543" width="31.28515625" style="566" customWidth="1"/>
    <col min="3544" max="3545" width="12.7109375" style="566" customWidth="1"/>
    <col min="3546" max="3546" width="17.5703125" style="566" customWidth="1"/>
    <col min="3547" max="3548" width="12.28515625" style="566" customWidth="1"/>
    <col min="3549" max="3549" width="4.42578125" style="566" customWidth="1"/>
    <col min="3550" max="3553" width="12.7109375" style="566" customWidth="1"/>
    <col min="3554" max="3555" width="12.28515625" style="566" customWidth="1"/>
    <col min="3556" max="3556" width="4.42578125" style="566" customWidth="1"/>
    <col min="3557" max="3557" width="11.7109375" style="566" customWidth="1"/>
    <col min="3558" max="3558" width="12.7109375" style="566" customWidth="1"/>
    <col min="3559" max="3559" width="14.5703125" style="566" customWidth="1"/>
    <col min="3560" max="3560" width="16.28515625" style="566" customWidth="1"/>
    <col min="3561" max="3561" width="12.7109375" style="566" customWidth="1"/>
    <col min="3562" max="3562" width="14.28515625" style="566" customWidth="1"/>
    <col min="3563" max="3564" width="12.7109375" style="566" customWidth="1"/>
    <col min="3565" max="3565" width="11.7109375" style="566" customWidth="1"/>
    <col min="3566" max="3572" width="12.7109375" style="566" customWidth="1"/>
    <col min="3573" max="3573" width="17.42578125" style="566" customWidth="1"/>
    <col min="3574" max="3574" width="12.7109375" style="566" customWidth="1"/>
    <col min="3575" max="3575" width="31.28515625" style="566" customWidth="1"/>
    <col min="3576" max="3577" width="12.7109375" style="566" customWidth="1"/>
    <col min="3578" max="3578" width="17.5703125" style="566" customWidth="1"/>
    <col min="3579" max="3579" width="14.5703125" style="566" customWidth="1"/>
    <col min="3580" max="3580" width="4.42578125" style="566" customWidth="1"/>
    <col min="3581" max="3584" width="12.7109375" style="566" customWidth="1"/>
    <col min="3585" max="3585" width="4.42578125" style="566" customWidth="1"/>
    <col min="3586" max="3586" width="12.28515625" style="566" customWidth="1"/>
    <col min="3587" max="3587" width="4.42578125" style="566" customWidth="1"/>
    <col min="3588" max="3592" width="10.28515625" style="566"/>
    <col min="3593" max="3593" width="10.28515625" style="566" customWidth="1"/>
    <col min="3594" max="3594" width="15.28515625" style="566" customWidth="1"/>
    <col min="3595" max="3595" width="12.7109375" style="566" customWidth="1"/>
    <col min="3596" max="3777" width="10.28515625" style="566"/>
    <col min="3778" max="3778" width="13" style="566" customWidth="1"/>
    <col min="3779" max="3779" width="13.7109375" style="566" customWidth="1"/>
    <col min="3780" max="3780" width="11.7109375" style="566" customWidth="1"/>
    <col min="3781" max="3781" width="12.7109375" style="566" customWidth="1"/>
    <col min="3782" max="3782" width="14.5703125" style="566" customWidth="1"/>
    <col min="3783" max="3783" width="16.28515625" style="566" customWidth="1"/>
    <col min="3784" max="3784" width="12.7109375" style="566" customWidth="1"/>
    <col min="3785" max="3785" width="14.28515625" style="566" customWidth="1"/>
    <col min="3786" max="3787" width="12.7109375" style="566" customWidth="1"/>
    <col min="3788" max="3788" width="11.7109375" style="566" customWidth="1"/>
    <col min="3789" max="3795" width="12.7109375" style="566" customWidth="1"/>
    <col min="3796" max="3796" width="17.42578125" style="566" customWidth="1"/>
    <col min="3797" max="3798" width="12.7109375" style="566" customWidth="1"/>
    <col min="3799" max="3799" width="31.28515625" style="566" customWidth="1"/>
    <col min="3800" max="3801" width="12.7109375" style="566" customWidth="1"/>
    <col min="3802" max="3802" width="17.5703125" style="566" customWidth="1"/>
    <col min="3803" max="3804" width="12.28515625" style="566" customWidth="1"/>
    <col min="3805" max="3805" width="4.42578125" style="566" customWidth="1"/>
    <col min="3806" max="3809" width="12.7109375" style="566" customWidth="1"/>
    <col min="3810" max="3811" width="12.28515625" style="566" customWidth="1"/>
    <col min="3812" max="3812" width="4.42578125" style="566" customWidth="1"/>
    <col min="3813" max="3813" width="11.7109375" style="566" customWidth="1"/>
    <col min="3814" max="3814" width="12.7109375" style="566" customWidth="1"/>
    <col min="3815" max="3815" width="14.5703125" style="566" customWidth="1"/>
    <col min="3816" max="3816" width="16.28515625" style="566" customWidth="1"/>
    <col min="3817" max="3817" width="12.7109375" style="566" customWidth="1"/>
    <col min="3818" max="3818" width="14.28515625" style="566" customWidth="1"/>
    <col min="3819" max="3820" width="12.7109375" style="566" customWidth="1"/>
    <col min="3821" max="3821" width="11.7109375" style="566" customWidth="1"/>
    <col min="3822" max="3828" width="12.7109375" style="566" customWidth="1"/>
    <col min="3829" max="3829" width="17.42578125" style="566" customWidth="1"/>
    <col min="3830" max="3830" width="12.7109375" style="566" customWidth="1"/>
    <col min="3831" max="3831" width="31.28515625" style="566" customWidth="1"/>
    <col min="3832" max="3833" width="12.7109375" style="566" customWidth="1"/>
    <col min="3834" max="3834" width="17.5703125" style="566" customWidth="1"/>
    <col min="3835" max="3835" width="14.5703125" style="566" customWidth="1"/>
    <col min="3836" max="3836" width="4.42578125" style="566" customWidth="1"/>
    <col min="3837" max="3840" width="12.7109375" style="566" customWidth="1"/>
    <col min="3841" max="3841" width="4.42578125" style="566" customWidth="1"/>
    <col min="3842" max="3842" width="12.28515625" style="566" customWidth="1"/>
    <col min="3843" max="3843" width="4.42578125" style="566" customWidth="1"/>
    <col min="3844" max="3848" width="10.28515625" style="566"/>
    <col min="3849" max="3849" width="10.28515625" style="566" customWidth="1"/>
    <col min="3850" max="3850" width="15.28515625" style="566" customWidth="1"/>
    <col min="3851" max="3851" width="12.7109375" style="566" customWidth="1"/>
    <col min="3852" max="4033" width="10.28515625" style="566"/>
    <col min="4034" max="4034" width="13" style="566" customWidth="1"/>
    <col min="4035" max="4035" width="13.7109375" style="566" customWidth="1"/>
    <col min="4036" max="4036" width="11.7109375" style="566" customWidth="1"/>
    <col min="4037" max="4037" width="12.7109375" style="566" customWidth="1"/>
    <col min="4038" max="4038" width="14.5703125" style="566" customWidth="1"/>
    <col min="4039" max="4039" width="16.28515625" style="566" customWidth="1"/>
    <col min="4040" max="4040" width="12.7109375" style="566" customWidth="1"/>
    <col min="4041" max="4041" width="14.28515625" style="566" customWidth="1"/>
    <col min="4042" max="4043" width="12.7109375" style="566" customWidth="1"/>
    <col min="4044" max="4044" width="11.7109375" style="566" customWidth="1"/>
    <col min="4045" max="4051" width="12.7109375" style="566" customWidth="1"/>
    <col min="4052" max="4052" width="17.42578125" style="566" customWidth="1"/>
    <col min="4053" max="4054" width="12.7109375" style="566" customWidth="1"/>
    <col min="4055" max="4055" width="31.28515625" style="566" customWidth="1"/>
    <col min="4056" max="4057" width="12.7109375" style="566" customWidth="1"/>
    <col min="4058" max="4058" width="17.5703125" style="566" customWidth="1"/>
    <col min="4059" max="4060" width="12.28515625" style="566" customWidth="1"/>
    <col min="4061" max="4061" width="4.42578125" style="566" customWidth="1"/>
    <col min="4062" max="4065" width="12.7109375" style="566" customWidth="1"/>
    <col min="4066" max="4067" width="12.28515625" style="566" customWidth="1"/>
    <col min="4068" max="4068" width="4.42578125" style="566" customWidth="1"/>
    <col min="4069" max="4069" width="11.7109375" style="566" customWidth="1"/>
    <col min="4070" max="4070" width="12.7109375" style="566" customWidth="1"/>
    <col min="4071" max="4071" width="14.5703125" style="566" customWidth="1"/>
    <col min="4072" max="4072" width="16.28515625" style="566" customWidth="1"/>
    <col min="4073" max="4073" width="12.7109375" style="566" customWidth="1"/>
    <col min="4074" max="4074" width="14.28515625" style="566" customWidth="1"/>
    <col min="4075" max="4076" width="12.7109375" style="566" customWidth="1"/>
    <col min="4077" max="4077" width="11.7109375" style="566" customWidth="1"/>
    <col min="4078" max="4084" width="12.7109375" style="566" customWidth="1"/>
    <col min="4085" max="4085" width="17.42578125" style="566" customWidth="1"/>
    <col min="4086" max="4086" width="12.7109375" style="566" customWidth="1"/>
    <col min="4087" max="4087" width="31.28515625" style="566" customWidth="1"/>
    <col min="4088" max="4089" width="12.7109375" style="566" customWidth="1"/>
    <col min="4090" max="4090" width="17.5703125" style="566" customWidth="1"/>
    <col min="4091" max="4091" width="14.5703125" style="566" customWidth="1"/>
    <col min="4092" max="4092" width="4.42578125" style="566" customWidth="1"/>
    <col min="4093" max="4096" width="12.7109375" style="566" customWidth="1"/>
    <col min="4097" max="4097" width="4.42578125" style="566" customWidth="1"/>
    <col min="4098" max="4098" width="12.28515625" style="566" customWidth="1"/>
    <col min="4099" max="4099" width="4.42578125" style="566" customWidth="1"/>
    <col min="4100" max="4104" width="10.28515625" style="566"/>
    <col min="4105" max="4105" width="10.28515625" style="566" customWidth="1"/>
    <col min="4106" max="4106" width="15.28515625" style="566" customWidth="1"/>
    <col min="4107" max="4107" width="12.7109375" style="566" customWidth="1"/>
    <col min="4108" max="4289" width="10.28515625" style="566"/>
    <col min="4290" max="4290" width="13" style="566" customWidth="1"/>
    <col min="4291" max="4291" width="13.7109375" style="566" customWidth="1"/>
    <col min="4292" max="4292" width="11.7109375" style="566" customWidth="1"/>
    <col min="4293" max="4293" width="12.7109375" style="566" customWidth="1"/>
    <col min="4294" max="4294" width="14.5703125" style="566" customWidth="1"/>
    <col min="4295" max="4295" width="16.28515625" style="566" customWidth="1"/>
    <col min="4296" max="4296" width="12.7109375" style="566" customWidth="1"/>
    <col min="4297" max="4297" width="14.28515625" style="566" customWidth="1"/>
    <col min="4298" max="4299" width="12.7109375" style="566" customWidth="1"/>
    <col min="4300" max="4300" width="11.7109375" style="566" customWidth="1"/>
    <col min="4301" max="4307" width="12.7109375" style="566" customWidth="1"/>
    <col min="4308" max="4308" width="17.42578125" style="566" customWidth="1"/>
    <col min="4309" max="4310" width="12.7109375" style="566" customWidth="1"/>
    <col min="4311" max="4311" width="31.28515625" style="566" customWidth="1"/>
    <col min="4312" max="4313" width="12.7109375" style="566" customWidth="1"/>
    <col min="4314" max="4314" width="17.5703125" style="566" customWidth="1"/>
    <col min="4315" max="4316" width="12.28515625" style="566" customWidth="1"/>
    <col min="4317" max="4317" width="4.42578125" style="566" customWidth="1"/>
    <col min="4318" max="4321" width="12.7109375" style="566" customWidth="1"/>
    <col min="4322" max="4323" width="12.28515625" style="566" customWidth="1"/>
    <col min="4324" max="4324" width="4.42578125" style="566" customWidth="1"/>
    <col min="4325" max="4325" width="11.7109375" style="566" customWidth="1"/>
    <col min="4326" max="4326" width="12.7109375" style="566" customWidth="1"/>
    <col min="4327" max="4327" width="14.5703125" style="566" customWidth="1"/>
    <col min="4328" max="4328" width="16.28515625" style="566" customWidth="1"/>
    <col min="4329" max="4329" width="12.7109375" style="566" customWidth="1"/>
    <col min="4330" max="4330" width="14.28515625" style="566" customWidth="1"/>
    <col min="4331" max="4332" width="12.7109375" style="566" customWidth="1"/>
    <col min="4333" max="4333" width="11.7109375" style="566" customWidth="1"/>
    <col min="4334" max="4340" width="12.7109375" style="566" customWidth="1"/>
    <col min="4341" max="4341" width="17.42578125" style="566" customWidth="1"/>
    <col min="4342" max="4342" width="12.7109375" style="566" customWidth="1"/>
    <col min="4343" max="4343" width="31.28515625" style="566" customWidth="1"/>
    <col min="4344" max="4345" width="12.7109375" style="566" customWidth="1"/>
    <col min="4346" max="4346" width="17.5703125" style="566" customWidth="1"/>
    <col min="4347" max="4347" width="14.5703125" style="566" customWidth="1"/>
    <col min="4348" max="4348" width="4.42578125" style="566" customWidth="1"/>
    <col min="4349" max="4352" width="12.7109375" style="566" customWidth="1"/>
    <col min="4353" max="4353" width="4.42578125" style="566" customWidth="1"/>
    <col min="4354" max="4354" width="12.28515625" style="566" customWidth="1"/>
    <col min="4355" max="4355" width="4.42578125" style="566" customWidth="1"/>
    <col min="4356" max="4360" width="10.28515625" style="566"/>
    <col min="4361" max="4361" width="10.28515625" style="566" customWidth="1"/>
    <col min="4362" max="4362" width="15.28515625" style="566" customWidth="1"/>
    <col min="4363" max="4363" width="12.7109375" style="566" customWidth="1"/>
    <col min="4364" max="4545" width="10.28515625" style="566"/>
    <col min="4546" max="4546" width="13" style="566" customWidth="1"/>
    <col min="4547" max="4547" width="13.7109375" style="566" customWidth="1"/>
    <col min="4548" max="4548" width="11.7109375" style="566" customWidth="1"/>
    <col min="4549" max="4549" width="12.7109375" style="566" customWidth="1"/>
    <col min="4550" max="4550" width="14.5703125" style="566" customWidth="1"/>
    <col min="4551" max="4551" width="16.28515625" style="566" customWidth="1"/>
    <col min="4552" max="4552" width="12.7109375" style="566" customWidth="1"/>
    <col min="4553" max="4553" width="14.28515625" style="566" customWidth="1"/>
    <col min="4554" max="4555" width="12.7109375" style="566" customWidth="1"/>
    <col min="4556" max="4556" width="11.7109375" style="566" customWidth="1"/>
    <col min="4557" max="4563" width="12.7109375" style="566" customWidth="1"/>
    <col min="4564" max="4564" width="17.42578125" style="566" customWidth="1"/>
    <col min="4565" max="4566" width="12.7109375" style="566" customWidth="1"/>
    <col min="4567" max="4567" width="31.28515625" style="566" customWidth="1"/>
    <col min="4568" max="4569" width="12.7109375" style="566" customWidth="1"/>
    <col min="4570" max="4570" width="17.5703125" style="566" customWidth="1"/>
    <col min="4571" max="4572" width="12.28515625" style="566" customWidth="1"/>
    <col min="4573" max="4573" width="4.42578125" style="566" customWidth="1"/>
    <col min="4574" max="4577" width="12.7109375" style="566" customWidth="1"/>
    <col min="4578" max="4579" width="12.28515625" style="566" customWidth="1"/>
    <col min="4580" max="4580" width="4.42578125" style="566" customWidth="1"/>
    <col min="4581" max="4581" width="11.7109375" style="566" customWidth="1"/>
    <col min="4582" max="4582" width="12.7109375" style="566" customWidth="1"/>
    <col min="4583" max="4583" width="14.5703125" style="566" customWidth="1"/>
    <col min="4584" max="4584" width="16.28515625" style="566" customWidth="1"/>
    <col min="4585" max="4585" width="12.7109375" style="566" customWidth="1"/>
    <col min="4586" max="4586" width="14.28515625" style="566" customWidth="1"/>
    <col min="4587" max="4588" width="12.7109375" style="566" customWidth="1"/>
    <col min="4589" max="4589" width="11.7109375" style="566" customWidth="1"/>
    <col min="4590" max="4596" width="12.7109375" style="566" customWidth="1"/>
    <col min="4597" max="4597" width="17.42578125" style="566" customWidth="1"/>
    <col min="4598" max="4598" width="12.7109375" style="566" customWidth="1"/>
    <col min="4599" max="4599" width="31.28515625" style="566" customWidth="1"/>
    <col min="4600" max="4601" width="12.7109375" style="566" customWidth="1"/>
    <col min="4602" max="4602" width="17.5703125" style="566" customWidth="1"/>
    <col min="4603" max="4603" width="14.5703125" style="566" customWidth="1"/>
    <col min="4604" max="4604" width="4.42578125" style="566" customWidth="1"/>
    <col min="4605" max="4608" width="12.7109375" style="566" customWidth="1"/>
    <col min="4609" max="4609" width="4.42578125" style="566" customWidth="1"/>
    <col min="4610" max="4610" width="12.28515625" style="566" customWidth="1"/>
    <col min="4611" max="4611" width="4.42578125" style="566" customWidth="1"/>
    <col min="4612" max="4616" width="10.28515625" style="566"/>
    <col min="4617" max="4617" width="10.28515625" style="566" customWidth="1"/>
    <col min="4618" max="4618" width="15.28515625" style="566" customWidth="1"/>
    <col min="4619" max="4619" width="12.7109375" style="566" customWidth="1"/>
    <col min="4620" max="4801" width="10.28515625" style="566"/>
    <col min="4802" max="4802" width="13" style="566" customWidth="1"/>
    <col min="4803" max="4803" width="13.7109375" style="566" customWidth="1"/>
    <col min="4804" max="4804" width="11.7109375" style="566" customWidth="1"/>
    <col min="4805" max="4805" width="12.7109375" style="566" customWidth="1"/>
    <col min="4806" max="4806" width="14.5703125" style="566" customWidth="1"/>
    <col min="4807" max="4807" width="16.28515625" style="566" customWidth="1"/>
    <col min="4808" max="4808" width="12.7109375" style="566" customWidth="1"/>
    <col min="4809" max="4809" width="14.28515625" style="566" customWidth="1"/>
    <col min="4810" max="4811" width="12.7109375" style="566" customWidth="1"/>
    <col min="4812" max="4812" width="11.7109375" style="566" customWidth="1"/>
    <col min="4813" max="4819" width="12.7109375" style="566" customWidth="1"/>
    <col min="4820" max="4820" width="17.42578125" style="566" customWidth="1"/>
    <col min="4821" max="4822" width="12.7109375" style="566" customWidth="1"/>
    <col min="4823" max="4823" width="31.28515625" style="566" customWidth="1"/>
    <col min="4824" max="4825" width="12.7109375" style="566" customWidth="1"/>
    <col min="4826" max="4826" width="17.5703125" style="566" customWidth="1"/>
    <col min="4827" max="4828" width="12.28515625" style="566" customWidth="1"/>
    <col min="4829" max="4829" width="4.42578125" style="566" customWidth="1"/>
    <col min="4830" max="4833" width="12.7109375" style="566" customWidth="1"/>
    <col min="4834" max="4835" width="12.28515625" style="566" customWidth="1"/>
    <col min="4836" max="4836" width="4.42578125" style="566" customWidth="1"/>
    <col min="4837" max="4837" width="11.7109375" style="566" customWidth="1"/>
    <col min="4838" max="4838" width="12.7109375" style="566" customWidth="1"/>
    <col min="4839" max="4839" width="14.5703125" style="566" customWidth="1"/>
    <col min="4840" max="4840" width="16.28515625" style="566" customWidth="1"/>
    <col min="4841" max="4841" width="12.7109375" style="566" customWidth="1"/>
    <col min="4842" max="4842" width="14.28515625" style="566" customWidth="1"/>
    <col min="4843" max="4844" width="12.7109375" style="566" customWidth="1"/>
    <col min="4845" max="4845" width="11.7109375" style="566" customWidth="1"/>
    <col min="4846" max="4852" width="12.7109375" style="566" customWidth="1"/>
    <col min="4853" max="4853" width="17.42578125" style="566" customWidth="1"/>
    <col min="4854" max="4854" width="12.7109375" style="566" customWidth="1"/>
    <col min="4855" max="4855" width="31.28515625" style="566" customWidth="1"/>
    <col min="4856" max="4857" width="12.7109375" style="566" customWidth="1"/>
    <col min="4858" max="4858" width="17.5703125" style="566" customWidth="1"/>
    <col min="4859" max="4859" width="14.5703125" style="566" customWidth="1"/>
    <col min="4860" max="4860" width="4.42578125" style="566" customWidth="1"/>
    <col min="4861" max="4864" width="12.7109375" style="566" customWidth="1"/>
    <col min="4865" max="4865" width="4.42578125" style="566" customWidth="1"/>
    <col min="4866" max="4866" width="12.28515625" style="566" customWidth="1"/>
    <col min="4867" max="4867" width="4.42578125" style="566" customWidth="1"/>
    <col min="4868" max="4872" width="10.28515625" style="566"/>
    <col min="4873" max="4873" width="10.28515625" style="566" customWidth="1"/>
    <col min="4874" max="4874" width="15.28515625" style="566" customWidth="1"/>
    <col min="4875" max="4875" width="12.7109375" style="566" customWidth="1"/>
    <col min="4876" max="5057" width="10.28515625" style="566"/>
    <col min="5058" max="5058" width="13" style="566" customWidth="1"/>
    <col min="5059" max="5059" width="13.7109375" style="566" customWidth="1"/>
    <col min="5060" max="5060" width="11.7109375" style="566" customWidth="1"/>
    <col min="5061" max="5061" width="12.7109375" style="566" customWidth="1"/>
    <col min="5062" max="5062" width="14.5703125" style="566" customWidth="1"/>
    <col min="5063" max="5063" width="16.28515625" style="566" customWidth="1"/>
    <col min="5064" max="5064" width="12.7109375" style="566" customWidth="1"/>
    <col min="5065" max="5065" width="14.28515625" style="566" customWidth="1"/>
    <col min="5066" max="5067" width="12.7109375" style="566" customWidth="1"/>
    <col min="5068" max="5068" width="11.7109375" style="566" customWidth="1"/>
    <col min="5069" max="5075" width="12.7109375" style="566" customWidth="1"/>
    <col min="5076" max="5076" width="17.42578125" style="566" customWidth="1"/>
    <col min="5077" max="5078" width="12.7109375" style="566" customWidth="1"/>
    <col min="5079" max="5079" width="31.28515625" style="566" customWidth="1"/>
    <col min="5080" max="5081" width="12.7109375" style="566" customWidth="1"/>
    <col min="5082" max="5082" width="17.5703125" style="566" customWidth="1"/>
    <col min="5083" max="5084" width="12.28515625" style="566" customWidth="1"/>
    <col min="5085" max="5085" width="4.42578125" style="566" customWidth="1"/>
    <col min="5086" max="5089" width="12.7109375" style="566" customWidth="1"/>
    <col min="5090" max="5091" width="12.28515625" style="566" customWidth="1"/>
    <col min="5092" max="5092" width="4.42578125" style="566" customWidth="1"/>
    <col min="5093" max="5093" width="11.7109375" style="566" customWidth="1"/>
    <col min="5094" max="5094" width="12.7109375" style="566" customWidth="1"/>
    <col min="5095" max="5095" width="14.5703125" style="566" customWidth="1"/>
    <col min="5096" max="5096" width="16.28515625" style="566" customWidth="1"/>
    <col min="5097" max="5097" width="12.7109375" style="566" customWidth="1"/>
    <col min="5098" max="5098" width="14.28515625" style="566" customWidth="1"/>
    <col min="5099" max="5100" width="12.7109375" style="566" customWidth="1"/>
    <col min="5101" max="5101" width="11.7109375" style="566" customWidth="1"/>
    <col min="5102" max="5108" width="12.7109375" style="566" customWidth="1"/>
    <col min="5109" max="5109" width="17.42578125" style="566" customWidth="1"/>
    <col min="5110" max="5110" width="12.7109375" style="566" customWidth="1"/>
    <col min="5111" max="5111" width="31.28515625" style="566" customWidth="1"/>
    <col min="5112" max="5113" width="12.7109375" style="566" customWidth="1"/>
    <col min="5114" max="5114" width="17.5703125" style="566" customWidth="1"/>
    <col min="5115" max="5115" width="14.5703125" style="566" customWidth="1"/>
    <col min="5116" max="5116" width="4.42578125" style="566" customWidth="1"/>
    <col min="5117" max="5120" width="12.7109375" style="566" customWidth="1"/>
    <col min="5121" max="5121" width="4.42578125" style="566" customWidth="1"/>
    <col min="5122" max="5122" width="12.28515625" style="566" customWidth="1"/>
    <col min="5123" max="5123" width="4.42578125" style="566" customWidth="1"/>
    <col min="5124" max="5128" width="10.28515625" style="566"/>
    <col min="5129" max="5129" width="10.28515625" style="566" customWidth="1"/>
    <col min="5130" max="5130" width="15.28515625" style="566" customWidth="1"/>
    <col min="5131" max="5131" width="12.7109375" style="566" customWidth="1"/>
    <col min="5132" max="5313" width="10.28515625" style="566"/>
    <col min="5314" max="5314" width="13" style="566" customWidth="1"/>
    <col min="5315" max="5315" width="13.7109375" style="566" customWidth="1"/>
    <col min="5316" max="5316" width="11.7109375" style="566" customWidth="1"/>
    <col min="5317" max="5317" width="12.7109375" style="566" customWidth="1"/>
    <col min="5318" max="5318" width="14.5703125" style="566" customWidth="1"/>
    <col min="5319" max="5319" width="16.28515625" style="566" customWidth="1"/>
    <col min="5320" max="5320" width="12.7109375" style="566" customWidth="1"/>
    <col min="5321" max="5321" width="14.28515625" style="566" customWidth="1"/>
    <col min="5322" max="5323" width="12.7109375" style="566" customWidth="1"/>
    <col min="5324" max="5324" width="11.7109375" style="566" customWidth="1"/>
    <col min="5325" max="5331" width="12.7109375" style="566" customWidth="1"/>
    <col min="5332" max="5332" width="17.42578125" style="566" customWidth="1"/>
    <col min="5333" max="5334" width="12.7109375" style="566" customWidth="1"/>
    <col min="5335" max="5335" width="31.28515625" style="566" customWidth="1"/>
    <col min="5336" max="5337" width="12.7109375" style="566" customWidth="1"/>
    <col min="5338" max="5338" width="17.5703125" style="566" customWidth="1"/>
    <col min="5339" max="5340" width="12.28515625" style="566" customWidth="1"/>
    <col min="5341" max="5341" width="4.42578125" style="566" customWidth="1"/>
    <col min="5342" max="5345" width="12.7109375" style="566" customWidth="1"/>
    <col min="5346" max="5347" width="12.28515625" style="566" customWidth="1"/>
    <col min="5348" max="5348" width="4.42578125" style="566" customWidth="1"/>
    <col min="5349" max="5349" width="11.7109375" style="566" customWidth="1"/>
    <col min="5350" max="5350" width="12.7109375" style="566" customWidth="1"/>
    <col min="5351" max="5351" width="14.5703125" style="566" customWidth="1"/>
    <col min="5352" max="5352" width="16.28515625" style="566" customWidth="1"/>
    <col min="5353" max="5353" width="12.7109375" style="566" customWidth="1"/>
    <col min="5354" max="5354" width="14.28515625" style="566" customWidth="1"/>
    <col min="5355" max="5356" width="12.7109375" style="566" customWidth="1"/>
    <col min="5357" max="5357" width="11.7109375" style="566" customWidth="1"/>
    <col min="5358" max="5364" width="12.7109375" style="566" customWidth="1"/>
    <col min="5365" max="5365" width="17.42578125" style="566" customWidth="1"/>
    <col min="5366" max="5366" width="12.7109375" style="566" customWidth="1"/>
    <col min="5367" max="5367" width="31.28515625" style="566" customWidth="1"/>
    <col min="5368" max="5369" width="12.7109375" style="566" customWidth="1"/>
    <col min="5370" max="5370" width="17.5703125" style="566" customWidth="1"/>
    <col min="5371" max="5371" width="14.5703125" style="566" customWidth="1"/>
    <col min="5372" max="5372" width="4.42578125" style="566" customWidth="1"/>
    <col min="5373" max="5376" width="12.7109375" style="566" customWidth="1"/>
    <col min="5377" max="5377" width="4.42578125" style="566" customWidth="1"/>
    <col min="5378" max="5378" width="12.28515625" style="566" customWidth="1"/>
    <col min="5379" max="5379" width="4.42578125" style="566" customWidth="1"/>
    <col min="5380" max="5384" width="10.28515625" style="566"/>
    <col min="5385" max="5385" width="10.28515625" style="566" customWidth="1"/>
    <col min="5386" max="5386" width="15.28515625" style="566" customWidth="1"/>
    <col min="5387" max="5387" width="12.7109375" style="566" customWidth="1"/>
    <col min="5388" max="5569" width="10.28515625" style="566"/>
    <col min="5570" max="5570" width="13" style="566" customWidth="1"/>
    <col min="5571" max="5571" width="13.7109375" style="566" customWidth="1"/>
    <col min="5572" max="5572" width="11.7109375" style="566" customWidth="1"/>
    <col min="5573" max="5573" width="12.7109375" style="566" customWidth="1"/>
    <col min="5574" max="5574" width="14.5703125" style="566" customWidth="1"/>
    <col min="5575" max="5575" width="16.28515625" style="566" customWidth="1"/>
    <col min="5576" max="5576" width="12.7109375" style="566" customWidth="1"/>
    <col min="5577" max="5577" width="14.28515625" style="566" customWidth="1"/>
    <col min="5578" max="5579" width="12.7109375" style="566" customWidth="1"/>
    <col min="5580" max="5580" width="11.7109375" style="566" customWidth="1"/>
    <col min="5581" max="5587" width="12.7109375" style="566" customWidth="1"/>
    <col min="5588" max="5588" width="17.42578125" style="566" customWidth="1"/>
    <col min="5589" max="5590" width="12.7109375" style="566" customWidth="1"/>
    <col min="5591" max="5591" width="31.28515625" style="566" customWidth="1"/>
    <col min="5592" max="5593" width="12.7109375" style="566" customWidth="1"/>
    <col min="5594" max="5594" width="17.5703125" style="566" customWidth="1"/>
    <col min="5595" max="5596" width="12.28515625" style="566" customWidth="1"/>
    <col min="5597" max="5597" width="4.42578125" style="566" customWidth="1"/>
    <col min="5598" max="5601" width="12.7109375" style="566" customWidth="1"/>
    <col min="5602" max="5603" width="12.28515625" style="566" customWidth="1"/>
    <col min="5604" max="5604" width="4.42578125" style="566" customWidth="1"/>
    <col min="5605" max="5605" width="11.7109375" style="566" customWidth="1"/>
    <col min="5606" max="5606" width="12.7109375" style="566" customWidth="1"/>
    <col min="5607" max="5607" width="14.5703125" style="566" customWidth="1"/>
    <col min="5608" max="5608" width="16.28515625" style="566" customWidth="1"/>
    <col min="5609" max="5609" width="12.7109375" style="566" customWidth="1"/>
    <col min="5610" max="5610" width="14.28515625" style="566" customWidth="1"/>
    <col min="5611" max="5612" width="12.7109375" style="566" customWidth="1"/>
    <col min="5613" max="5613" width="11.7109375" style="566" customWidth="1"/>
    <col min="5614" max="5620" width="12.7109375" style="566" customWidth="1"/>
    <col min="5621" max="5621" width="17.42578125" style="566" customWidth="1"/>
    <col min="5622" max="5622" width="12.7109375" style="566" customWidth="1"/>
    <col min="5623" max="5623" width="31.28515625" style="566" customWidth="1"/>
    <col min="5624" max="5625" width="12.7109375" style="566" customWidth="1"/>
    <col min="5626" max="5626" width="17.5703125" style="566" customWidth="1"/>
    <col min="5627" max="5627" width="14.5703125" style="566" customWidth="1"/>
    <col min="5628" max="5628" width="4.42578125" style="566" customWidth="1"/>
    <col min="5629" max="5632" width="12.7109375" style="566" customWidth="1"/>
    <col min="5633" max="5633" width="4.42578125" style="566" customWidth="1"/>
    <col min="5634" max="5634" width="12.28515625" style="566" customWidth="1"/>
    <col min="5635" max="5635" width="4.42578125" style="566" customWidth="1"/>
    <col min="5636" max="5640" width="10.28515625" style="566"/>
    <col min="5641" max="5641" width="10.28515625" style="566" customWidth="1"/>
    <col min="5642" max="5642" width="15.28515625" style="566" customWidth="1"/>
    <col min="5643" max="5643" width="12.7109375" style="566" customWidth="1"/>
    <col min="5644" max="5825" width="10.28515625" style="566"/>
    <col min="5826" max="5826" width="13" style="566" customWidth="1"/>
    <col min="5827" max="5827" width="13.7109375" style="566" customWidth="1"/>
    <col min="5828" max="5828" width="11.7109375" style="566" customWidth="1"/>
    <col min="5829" max="5829" width="12.7109375" style="566" customWidth="1"/>
    <col min="5830" max="5830" width="14.5703125" style="566" customWidth="1"/>
    <col min="5831" max="5831" width="16.28515625" style="566" customWidth="1"/>
    <col min="5832" max="5832" width="12.7109375" style="566" customWidth="1"/>
    <col min="5833" max="5833" width="14.28515625" style="566" customWidth="1"/>
    <col min="5834" max="5835" width="12.7109375" style="566" customWidth="1"/>
    <col min="5836" max="5836" width="11.7109375" style="566" customWidth="1"/>
    <col min="5837" max="5843" width="12.7109375" style="566" customWidth="1"/>
    <col min="5844" max="5844" width="17.42578125" style="566" customWidth="1"/>
    <col min="5845" max="5846" width="12.7109375" style="566" customWidth="1"/>
    <col min="5847" max="5847" width="31.28515625" style="566" customWidth="1"/>
    <col min="5848" max="5849" width="12.7109375" style="566" customWidth="1"/>
    <col min="5850" max="5850" width="17.5703125" style="566" customWidth="1"/>
    <col min="5851" max="5852" width="12.28515625" style="566" customWidth="1"/>
    <col min="5853" max="5853" width="4.42578125" style="566" customWidth="1"/>
    <col min="5854" max="5857" width="12.7109375" style="566" customWidth="1"/>
    <col min="5858" max="5859" width="12.28515625" style="566" customWidth="1"/>
    <col min="5860" max="5860" width="4.42578125" style="566" customWidth="1"/>
    <col min="5861" max="5861" width="11.7109375" style="566" customWidth="1"/>
    <col min="5862" max="5862" width="12.7109375" style="566" customWidth="1"/>
    <col min="5863" max="5863" width="14.5703125" style="566" customWidth="1"/>
    <col min="5864" max="5864" width="16.28515625" style="566" customWidth="1"/>
    <col min="5865" max="5865" width="12.7109375" style="566" customWidth="1"/>
    <col min="5866" max="5866" width="14.28515625" style="566" customWidth="1"/>
    <col min="5867" max="5868" width="12.7109375" style="566" customWidth="1"/>
    <col min="5869" max="5869" width="11.7109375" style="566" customWidth="1"/>
    <col min="5870" max="5876" width="12.7109375" style="566" customWidth="1"/>
    <col min="5877" max="5877" width="17.42578125" style="566" customWidth="1"/>
    <col min="5878" max="5878" width="12.7109375" style="566" customWidth="1"/>
    <col min="5879" max="5879" width="31.28515625" style="566" customWidth="1"/>
    <col min="5880" max="5881" width="12.7109375" style="566" customWidth="1"/>
    <col min="5882" max="5882" width="17.5703125" style="566" customWidth="1"/>
    <col min="5883" max="5883" width="14.5703125" style="566" customWidth="1"/>
    <col min="5884" max="5884" width="4.42578125" style="566" customWidth="1"/>
    <col min="5885" max="5888" width="12.7109375" style="566" customWidth="1"/>
    <col min="5889" max="5889" width="4.42578125" style="566" customWidth="1"/>
    <col min="5890" max="5890" width="12.28515625" style="566" customWidth="1"/>
    <col min="5891" max="5891" width="4.42578125" style="566" customWidth="1"/>
    <col min="5892" max="5896" width="10.28515625" style="566"/>
    <col min="5897" max="5897" width="10.28515625" style="566" customWidth="1"/>
    <col min="5898" max="5898" width="15.28515625" style="566" customWidth="1"/>
    <col min="5899" max="5899" width="12.7109375" style="566" customWidth="1"/>
    <col min="5900" max="6081" width="10.28515625" style="566"/>
    <col min="6082" max="6082" width="13" style="566" customWidth="1"/>
    <col min="6083" max="6083" width="13.7109375" style="566" customWidth="1"/>
    <col min="6084" max="6084" width="11.7109375" style="566" customWidth="1"/>
    <col min="6085" max="6085" width="12.7109375" style="566" customWidth="1"/>
    <col min="6086" max="6086" width="14.5703125" style="566" customWidth="1"/>
    <col min="6087" max="6087" width="16.28515625" style="566" customWidth="1"/>
    <col min="6088" max="6088" width="12.7109375" style="566" customWidth="1"/>
    <col min="6089" max="6089" width="14.28515625" style="566" customWidth="1"/>
    <col min="6090" max="6091" width="12.7109375" style="566" customWidth="1"/>
    <col min="6092" max="6092" width="11.7109375" style="566" customWidth="1"/>
    <col min="6093" max="6099" width="12.7109375" style="566" customWidth="1"/>
    <col min="6100" max="6100" width="17.42578125" style="566" customWidth="1"/>
    <col min="6101" max="6102" width="12.7109375" style="566" customWidth="1"/>
    <col min="6103" max="6103" width="31.28515625" style="566" customWidth="1"/>
    <col min="6104" max="6105" width="12.7109375" style="566" customWidth="1"/>
    <col min="6106" max="6106" width="17.5703125" style="566" customWidth="1"/>
    <col min="6107" max="6108" width="12.28515625" style="566" customWidth="1"/>
    <col min="6109" max="6109" width="4.42578125" style="566" customWidth="1"/>
    <col min="6110" max="6113" width="12.7109375" style="566" customWidth="1"/>
    <col min="6114" max="6115" width="12.28515625" style="566" customWidth="1"/>
    <col min="6116" max="6116" width="4.42578125" style="566" customWidth="1"/>
    <col min="6117" max="6117" width="11.7109375" style="566" customWidth="1"/>
    <col min="6118" max="6118" width="12.7109375" style="566" customWidth="1"/>
    <col min="6119" max="6119" width="14.5703125" style="566" customWidth="1"/>
    <col min="6120" max="6120" width="16.28515625" style="566" customWidth="1"/>
    <col min="6121" max="6121" width="12.7109375" style="566" customWidth="1"/>
    <col min="6122" max="6122" width="14.28515625" style="566" customWidth="1"/>
    <col min="6123" max="6124" width="12.7109375" style="566" customWidth="1"/>
    <col min="6125" max="6125" width="11.7109375" style="566" customWidth="1"/>
    <col min="6126" max="6132" width="12.7109375" style="566" customWidth="1"/>
    <col min="6133" max="6133" width="17.42578125" style="566" customWidth="1"/>
    <col min="6134" max="6134" width="12.7109375" style="566" customWidth="1"/>
    <col min="6135" max="6135" width="31.28515625" style="566" customWidth="1"/>
    <col min="6136" max="6137" width="12.7109375" style="566" customWidth="1"/>
    <col min="6138" max="6138" width="17.5703125" style="566" customWidth="1"/>
    <col min="6139" max="6139" width="14.5703125" style="566" customWidth="1"/>
    <col min="6140" max="6140" width="4.42578125" style="566" customWidth="1"/>
    <col min="6141" max="6144" width="12.7109375" style="566" customWidth="1"/>
    <col min="6145" max="6145" width="4.42578125" style="566" customWidth="1"/>
    <col min="6146" max="6146" width="12.28515625" style="566" customWidth="1"/>
    <col min="6147" max="6147" width="4.42578125" style="566" customWidth="1"/>
    <col min="6148" max="6152" width="10.28515625" style="566"/>
    <col min="6153" max="6153" width="10.28515625" style="566" customWidth="1"/>
    <col min="6154" max="6154" width="15.28515625" style="566" customWidth="1"/>
    <col min="6155" max="6155" width="12.7109375" style="566" customWidth="1"/>
    <col min="6156" max="6337" width="10.28515625" style="566"/>
    <col min="6338" max="6338" width="13" style="566" customWidth="1"/>
    <col min="6339" max="6339" width="13.7109375" style="566" customWidth="1"/>
    <col min="6340" max="6340" width="11.7109375" style="566" customWidth="1"/>
    <col min="6341" max="6341" width="12.7109375" style="566" customWidth="1"/>
    <col min="6342" max="6342" width="14.5703125" style="566" customWidth="1"/>
    <col min="6343" max="6343" width="16.28515625" style="566" customWidth="1"/>
    <col min="6344" max="6344" width="12.7109375" style="566" customWidth="1"/>
    <col min="6345" max="6345" width="14.28515625" style="566" customWidth="1"/>
    <col min="6346" max="6347" width="12.7109375" style="566" customWidth="1"/>
    <col min="6348" max="6348" width="11.7109375" style="566" customWidth="1"/>
    <col min="6349" max="6355" width="12.7109375" style="566" customWidth="1"/>
    <col min="6356" max="6356" width="17.42578125" style="566" customWidth="1"/>
    <col min="6357" max="6358" width="12.7109375" style="566" customWidth="1"/>
    <col min="6359" max="6359" width="31.28515625" style="566" customWidth="1"/>
    <col min="6360" max="6361" width="12.7109375" style="566" customWidth="1"/>
    <col min="6362" max="6362" width="17.5703125" style="566" customWidth="1"/>
    <col min="6363" max="6364" width="12.28515625" style="566" customWidth="1"/>
    <col min="6365" max="6365" width="4.42578125" style="566" customWidth="1"/>
    <col min="6366" max="6369" width="12.7109375" style="566" customWidth="1"/>
    <col min="6370" max="6371" width="12.28515625" style="566" customWidth="1"/>
    <col min="6372" max="6372" width="4.42578125" style="566" customWidth="1"/>
    <col min="6373" max="6373" width="11.7109375" style="566" customWidth="1"/>
    <col min="6374" max="6374" width="12.7109375" style="566" customWidth="1"/>
    <col min="6375" max="6375" width="14.5703125" style="566" customWidth="1"/>
    <col min="6376" max="6376" width="16.28515625" style="566" customWidth="1"/>
    <col min="6377" max="6377" width="12.7109375" style="566" customWidth="1"/>
    <col min="6378" max="6378" width="14.28515625" style="566" customWidth="1"/>
    <col min="6379" max="6380" width="12.7109375" style="566" customWidth="1"/>
    <col min="6381" max="6381" width="11.7109375" style="566" customWidth="1"/>
    <col min="6382" max="6388" width="12.7109375" style="566" customWidth="1"/>
    <col min="6389" max="6389" width="17.42578125" style="566" customWidth="1"/>
    <col min="6390" max="6390" width="12.7109375" style="566" customWidth="1"/>
    <col min="6391" max="6391" width="31.28515625" style="566" customWidth="1"/>
    <col min="6392" max="6393" width="12.7109375" style="566" customWidth="1"/>
    <col min="6394" max="6394" width="17.5703125" style="566" customWidth="1"/>
    <col min="6395" max="6395" width="14.5703125" style="566" customWidth="1"/>
    <col min="6396" max="6396" width="4.42578125" style="566" customWidth="1"/>
    <col min="6397" max="6400" width="12.7109375" style="566" customWidth="1"/>
    <col min="6401" max="6401" width="4.42578125" style="566" customWidth="1"/>
    <col min="6402" max="6402" width="12.28515625" style="566" customWidth="1"/>
    <col min="6403" max="6403" width="4.42578125" style="566" customWidth="1"/>
    <col min="6404" max="6408" width="10.28515625" style="566"/>
    <col min="6409" max="6409" width="10.28515625" style="566" customWidth="1"/>
    <col min="6410" max="6410" width="15.28515625" style="566" customWidth="1"/>
    <col min="6411" max="6411" width="12.7109375" style="566" customWidth="1"/>
    <col min="6412" max="6593" width="10.28515625" style="566"/>
    <col min="6594" max="6594" width="13" style="566" customWidth="1"/>
    <col min="6595" max="6595" width="13.7109375" style="566" customWidth="1"/>
    <col min="6596" max="6596" width="11.7109375" style="566" customWidth="1"/>
    <col min="6597" max="6597" width="12.7109375" style="566" customWidth="1"/>
    <col min="6598" max="6598" width="14.5703125" style="566" customWidth="1"/>
    <col min="6599" max="6599" width="16.28515625" style="566" customWidth="1"/>
    <col min="6600" max="6600" width="12.7109375" style="566" customWidth="1"/>
    <col min="6601" max="6601" width="14.28515625" style="566" customWidth="1"/>
    <col min="6602" max="6603" width="12.7109375" style="566" customWidth="1"/>
    <col min="6604" max="6604" width="11.7109375" style="566" customWidth="1"/>
    <col min="6605" max="6611" width="12.7109375" style="566" customWidth="1"/>
    <col min="6612" max="6612" width="17.42578125" style="566" customWidth="1"/>
    <col min="6613" max="6614" width="12.7109375" style="566" customWidth="1"/>
    <col min="6615" max="6615" width="31.28515625" style="566" customWidth="1"/>
    <col min="6616" max="6617" width="12.7109375" style="566" customWidth="1"/>
    <col min="6618" max="6618" width="17.5703125" style="566" customWidth="1"/>
    <col min="6619" max="6620" width="12.28515625" style="566" customWidth="1"/>
    <col min="6621" max="6621" width="4.42578125" style="566" customWidth="1"/>
    <col min="6622" max="6625" width="12.7109375" style="566" customWidth="1"/>
    <col min="6626" max="6627" width="12.28515625" style="566" customWidth="1"/>
    <col min="6628" max="6628" width="4.42578125" style="566" customWidth="1"/>
    <col min="6629" max="6629" width="11.7109375" style="566" customWidth="1"/>
    <col min="6630" max="6630" width="12.7109375" style="566" customWidth="1"/>
    <col min="6631" max="6631" width="14.5703125" style="566" customWidth="1"/>
    <col min="6632" max="6632" width="16.28515625" style="566" customWidth="1"/>
    <col min="6633" max="6633" width="12.7109375" style="566" customWidth="1"/>
    <col min="6634" max="6634" width="14.28515625" style="566" customWidth="1"/>
    <col min="6635" max="6636" width="12.7109375" style="566" customWidth="1"/>
    <col min="6637" max="6637" width="11.7109375" style="566" customWidth="1"/>
    <col min="6638" max="6644" width="12.7109375" style="566" customWidth="1"/>
    <col min="6645" max="6645" width="17.42578125" style="566" customWidth="1"/>
    <col min="6646" max="6646" width="12.7109375" style="566" customWidth="1"/>
    <col min="6647" max="6647" width="31.28515625" style="566" customWidth="1"/>
    <col min="6648" max="6649" width="12.7109375" style="566" customWidth="1"/>
    <col min="6650" max="6650" width="17.5703125" style="566" customWidth="1"/>
    <col min="6651" max="6651" width="14.5703125" style="566" customWidth="1"/>
    <col min="6652" max="6652" width="4.42578125" style="566" customWidth="1"/>
    <col min="6653" max="6656" width="12.7109375" style="566" customWidth="1"/>
    <col min="6657" max="6657" width="4.42578125" style="566" customWidth="1"/>
    <col min="6658" max="6658" width="12.28515625" style="566" customWidth="1"/>
    <col min="6659" max="6659" width="4.42578125" style="566" customWidth="1"/>
    <col min="6660" max="6664" width="10.28515625" style="566"/>
    <col min="6665" max="6665" width="10.28515625" style="566" customWidth="1"/>
    <col min="6666" max="6666" width="15.28515625" style="566" customWidth="1"/>
    <col min="6667" max="6667" width="12.7109375" style="566" customWidth="1"/>
    <col min="6668" max="6849" width="10.28515625" style="566"/>
    <col min="6850" max="6850" width="13" style="566" customWidth="1"/>
    <col min="6851" max="6851" width="13.7109375" style="566" customWidth="1"/>
    <col min="6852" max="6852" width="11.7109375" style="566" customWidth="1"/>
    <col min="6853" max="6853" width="12.7109375" style="566" customWidth="1"/>
    <col min="6854" max="6854" width="14.5703125" style="566" customWidth="1"/>
    <col min="6855" max="6855" width="16.28515625" style="566" customWidth="1"/>
    <col min="6856" max="6856" width="12.7109375" style="566" customWidth="1"/>
    <col min="6857" max="6857" width="14.28515625" style="566" customWidth="1"/>
    <col min="6858" max="6859" width="12.7109375" style="566" customWidth="1"/>
    <col min="6860" max="6860" width="11.7109375" style="566" customWidth="1"/>
    <col min="6861" max="6867" width="12.7109375" style="566" customWidth="1"/>
    <col min="6868" max="6868" width="17.42578125" style="566" customWidth="1"/>
    <col min="6869" max="6870" width="12.7109375" style="566" customWidth="1"/>
    <col min="6871" max="6871" width="31.28515625" style="566" customWidth="1"/>
    <col min="6872" max="6873" width="12.7109375" style="566" customWidth="1"/>
    <col min="6874" max="6874" width="17.5703125" style="566" customWidth="1"/>
    <col min="6875" max="6876" width="12.28515625" style="566" customWidth="1"/>
    <col min="6877" max="6877" width="4.42578125" style="566" customWidth="1"/>
    <col min="6878" max="6881" width="12.7109375" style="566" customWidth="1"/>
    <col min="6882" max="6883" width="12.28515625" style="566" customWidth="1"/>
    <col min="6884" max="6884" width="4.42578125" style="566" customWidth="1"/>
    <col min="6885" max="6885" width="11.7109375" style="566" customWidth="1"/>
    <col min="6886" max="6886" width="12.7109375" style="566" customWidth="1"/>
    <col min="6887" max="6887" width="14.5703125" style="566" customWidth="1"/>
    <col min="6888" max="6888" width="16.28515625" style="566" customWidth="1"/>
    <col min="6889" max="6889" width="12.7109375" style="566" customWidth="1"/>
    <col min="6890" max="6890" width="14.28515625" style="566" customWidth="1"/>
    <col min="6891" max="6892" width="12.7109375" style="566" customWidth="1"/>
    <col min="6893" max="6893" width="11.7109375" style="566" customWidth="1"/>
    <col min="6894" max="6900" width="12.7109375" style="566" customWidth="1"/>
    <col min="6901" max="6901" width="17.42578125" style="566" customWidth="1"/>
    <col min="6902" max="6902" width="12.7109375" style="566" customWidth="1"/>
    <col min="6903" max="6903" width="31.28515625" style="566" customWidth="1"/>
    <col min="6904" max="6905" width="12.7109375" style="566" customWidth="1"/>
    <col min="6906" max="6906" width="17.5703125" style="566" customWidth="1"/>
    <col min="6907" max="6907" width="14.5703125" style="566" customWidth="1"/>
    <col min="6908" max="6908" width="4.42578125" style="566" customWidth="1"/>
    <col min="6909" max="6912" width="12.7109375" style="566" customWidth="1"/>
    <col min="6913" max="6913" width="4.42578125" style="566" customWidth="1"/>
    <col min="6914" max="6914" width="12.28515625" style="566" customWidth="1"/>
    <col min="6915" max="6915" width="4.42578125" style="566" customWidth="1"/>
    <col min="6916" max="6920" width="10.28515625" style="566"/>
    <col min="6921" max="6921" width="10.28515625" style="566" customWidth="1"/>
    <col min="6922" max="6922" width="15.28515625" style="566" customWidth="1"/>
    <col min="6923" max="6923" width="12.7109375" style="566" customWidth="1"/>
    <col min="6924" max="7105" width="10.28515625" style="566"/>
    <col min="7106" max="7106" width="13" style="566" customWidth="1"/>
    <col min="7107" max="7107" width="13.7109375" style="566" customWidth="1"/>
    <col min="7108" max="7108" width="11.7109375" style="566" customWidth="1"/>
    <col min="7109" max="7109" width="12.7109375" style="566" customWidth="1"/>
    <col min="7110" max="7110" width="14.5703125" style="566" customWidth="1"/>
    <col min="7111" max="7111" width="16.28515625" style="566" customWidth="1"/>
    <col min="7112" max="7112" width="12.7109375" style="566" customWidth="1"/>
    <col min="7113" max="7113" width="14.28515625" style="566" customWidth="1"/>
    <col min="7114" max="7115" width="12.7109375" style="566" customWidth="1"/>
    <col min="7116" max="7116" width="11.7109375" style="566" customWidth="1"/>
    <col min="7117" max="7123" width="12.7109375" style="566" customWidth="1"/>
    <col min="7124" max="7124" width="17.42578125" style="566" customWidth="1"/>
    <col min="7125" max="7126" width="12.7109375" style="566" customWidth="1"/>
    <col min="7127" max="7127" width="31.28515625" style="566" customWidth="1"/>
    <col min="7128" max="7129" width="12.7109375" style="566" customWidth="1"/>
    <col min="7130" max="7130" width="17.5703125" style="566" customWidth="1"/>
    <col min="7131" max="7132" width="12.28515625" style="566" customWidth="1"/>
    <col min="7133" max="7133" width="4.42578125" style="566" customWidth="1"/>
    <col min="7134" max="7137" width="12.7109375" style="566" customWidth="1"/>
    <col min="7138" max="7139" width="12.28515625" style="566" customWidth="1"/>
    <col min="7140" max="7140" width="4.42578125" style="566" customWidth="1"/>
    <col min="7141" max="7141" width="11.7109375" style="566" customWidth="1"/>
    <col min="7142" max="7142" width="12.7109375" style="566" customWidth="1"/>
    <col min="7143" max="7143" width="14.5703125" style="566" customWidth="1"/>
    <col min="7144" max="7144" width="16.28515625" style="566" customWidth="1"/>
    <col min="7145" max="7145" width="12.7109375" style="566" customWidth="1"/>
    <col min="7146" max="7146" width="14.28515625" style="566" customWidth="1"/>
    <col min="7147" max="7148" width="12.7109375" style="566" customWidth="1"/>
    <col min="7149" max="7149" width="11.7109375" style="566" customWidth="1"/>
    <col min="7150" max="7156" width="12.7109375" style="566" customWidth="1"/>
    <col min="7157" max="7157" width="17.42578125" style="566" customWidth="1"/>
    <col min="7158" max="7158" width="12.7109375" style="566" customWidth="1"/>
    <col min="7159" max="7159" width="31.28515625" style="566" customWidth="1"/>
    <col min="7160" max="7161" width="12.7109375" style="566" customWidth="1"/>
    <col min="7162" max="7162" width="17.5703125" style="566" customWidth="1"/>
    <col min="7163" max="7163" width="14.5703125" style="566" customWidth="1"/>
    <col min="7164" max="7164" width="4.42578125" style="566" customWidth="1"/>
    <col min="7165" max="7168" width="12.7109375" style="566" customWidth="1"/>
    <col min="7169" max="7169" width="4.42578125" style="566" customWidth="1"/>
    <col min="7170" max="7170" width="12.28515625" style="566" customWidth="1"/>
    <col min="7171" max="7171" width="4.42578125" style="566" customWidth="1"/>
    <col min="7172" max="7176" width="10.28515625" style="566"/>
    <col min="7177" max="7177" width="10.28515625" style="566" customWidth="1"/>
    <col min="7178" max="7178" width="15.28515625" style="566" customWidth="1"/>
    <col min="7179" max="7179" width="12.7109375" style="566" customWidth="1"/>
    <col min="7180" max="7361" width="10.28515625" style="566"/>
    <col min="7362" max="7362" width="13" style="566" customWidth="1"/>
    <col min="7363" max="7363" width="13.7109375" style="566" customWidth="1"/>
    <col min="7364" max="7364" width="11.7109375" style="566" customWidth="1"/>
    <col min="7365" max="7365" width="12.7109375" style="566" customWidth="1"/>
    <col min="7366" max="7366" width="14.5703125" style="566" customWidth="1"/>
    <col min="7367" max="7367" width="16.28515625" style="566" customWidth="1"/>
    <col min="7368" max="7368" width="12.7109375" style="566" customWidth="1"/>
    <col min="7369" max="7369" width="14.28515625" style="566" customWidth="1"/>
    <col min="7370" max="7371" width="12.7109375" style="566" customWidth="1"/>
    <col min="7372" max="7372" width="11.7109375" style="566" customWidth="1"/>
    <col min="7373" max="7379" width="12.7109375" style="566" customWidth="1"/>
    <col min="7380" max="7380" width="17.42578125" style="566" customWidth="1"/>
    <col min="7381" max="7382" width="12.7109375" style="566" customWidth="1"/>
    <col min="7383" max="7383" width="31.28515625" style="566" customWidth="1"/>
    <col min="7384" max="7385" width="12.7109375" style="566" customWidth="1"/>
    <col min="7386" max="7386" width="17.5703125" style="566" customWidth="1"/>
    <col min="7387" max="7388" width="12.28515625" style="566" customWidth="1"/>
    <col min="7389" max="7389" width="4.42578125" style="566" customWidth="1"/>
    <col min="7390" max="7393" width="12.7109375" style="566" customWidth="1"/>
    <col min="7394" max="7395" width="12.28515625" style="566" customWidth="1"/>
    <col min="7396" max="7396" width="4.42578125" style="566" customWidth="1"/>
    <col min="7397" max="7397" width="11.7109375" style="566" customWidth="1"/>
    <col min="7398" max="7398" width="12.7109375" style="566" customWidth="1"/>
    <col min="7399" max="7399" width="14.5703125" style="566" customWidth="1"/>
    <col min="7400" max="7400" width="16.28515625" style="566" customWidth="1"/>
    <col min="7401" max="7401" width="12.7109375" style="566" customWidth="1"/>
    <col min="7402" max="7402" width="14.28515625" style="566" customWidth="1"/>
    <col min="7403" max="7404" width="12.7109375" style="566" customWidth="1"/>
    <col min="7405" max="7405" width="11.7109375" style="566" customWidth="1"/>
    <col min="7406" max="7412" width="12.7109375" style="566" customWidth="1"/>
    <col min="7413" max="7413" width="17.42578125" style="566" customWidth="1"/>
    <col min="7414" max="7414" width="12.7109375" style="566" customWidth="1"/>
    <col min="7415" max="7415" width="31.28515625" style="566" customWidth="1"/>
    <col min="7416" max="7417" width="12.7109375" style="566" customWidth="1"/>
    <col min="7418" max="7418" width="17.5703125" style="566" customWidth="1"/>
    <col min="7419" max="7419" width="14.5703125" style="566" customWidth="1"/>
    <col min="7420" max="7420" width="4.42578125" style="566" customWidth="1"/>
    <col min="7421" max="7424" width="12.7109375" style="566" customWidth="1"/>
    <col min="7425" max="7425" width="4.42578125" style="566" customWidth="1"/>
    <col min="7426" max="7426" width="12.28515625" style="566" customWidth="1"/>
    <col min="7427" max="7427" width="4.42578125" style="566" customWidth="1"/>
    <col min="7428" max="7432" width="10.28515625" style="566"/>
    <col min="7433" max="7433" width="10.28515625" style="566" customWidth="1"/>
    <col min="7434" max="7434" width="15.28515625" style="566" customWidth="1"/>
    <col min="7435" max="7435" width="12.7109375" style="566" customWidth="1"/>
    <col min="7436" max="7617" width="10.28515625" style="566"/>
    <col min="7618" max="7618" width="13" style="566" customWidth="1"/>
    <col min="7619" max="7619" width="13.7109375" style="566" customWidth="1"/>
    <col min="7620" max="7620" width="11.7109375" style="566" customWidth="1"/>
    <col min="7621" max="7621" width="12.7109375" style="566" customWidth="1"/>
    <col min="7622" max="7622" width="14.5703125" style="566" customWidth="1"/>
    <col min="7623" max="7623" width="16.28515625" style="566" customWidth="1"/>
    <col min="7624" max="7624" width="12.7109375" style="566" customWidth="1"/>
    <col min="7625" max="7625" width="14.28515625" style="566" customWidth="1"/>
    <col min="7626" max="7627" width="12.7109375" style="566" customWidth="1"/>
    <col min="7628" max="7628" width="11.7109375" style="566" customWidth="1"/>
    <col min="7629" max="7635" width="12.7109375" style="566" customWidth="1"/>
    <col min="7636" max="7636" width="17.42578125" style="566" customWidth="1"/>
    <col min="7637" max="7638" width="12.7109375" style="566" customWidth="1"/>
    <col min="7639" max="7639" width="31.28515625" style="566" customWidth="1"/>
    <col min="7640" max="7641" width="12.7109375" style="566" customWidth="1"/>
    <col min="7642" max="7642" width="17.5703125" style="566" customWidth="1"/>
    <col min="7643" max="7644" width="12.28515625" style="566" customWidth="1"/>
    <col min="7645" max="7645" width="4.42578125" style="566" customWidth="1"/>
    <col min="7646" max="7649" width="12.7109375" style="566" customWidth="1"/>
    <col min="7650" max="7651" width="12.28515625" style="566" customWidth="1"/>
    <col min="7652" max="7652" width="4.42578125" style="566" customWidth="1"/>
    <col min="7653" max="7653" width="11.7109375" style="566" customWidth="1"/>
    <col min="7654" max="7654" width="12.7109375" style="566" customWidth="1"/>
    <col min="7655" max="7655" width="14.5703125" style="566" customWidth="1"/>
    <col min="7656" max="7656" width="16.28515625" style="566" customWidth="1"/>
    <col min="7657" max="7657" width="12.7109375" style="566" customWidth="1"/>
    <col min="7658" max="7658" width="14.28515625" style="566" customWidth="1"/>
    <col min="7659" max="7660" width="12.7109375" style="566" customWidth="1"/>
    <col min="7661" max="7661" width="11.7109375" style="566" customWidth="1"/>
    <col min="7662" max="7668" width="12.7109375" style="566" customWidth="1"/>
    <col min="7669" max="7669" width="17.42578125" style="566" customWidth="1"/>
    <col min="7670" max="7670" width="12.7109375" style="566" customWidth="1"/>
    <col min="7671" max="7671" width="31.28515625" style="566" customWidth="1"/>
    <col min="7672" max="7673" width="12.7109375" style="566" customWidth="1"/>
    <col min="7674" max="7674" width="17.5703125" style="566" customWidth="1"/>
    <col min="7675" max="7675" width="14.5703125" style="566" customWidth="1"/>
    <col min="7676" max="7676" width="4.42578125" style="566" customWidth="1"/>
    <col min="7677" max="7680" width="12.7109375" style="566" customWidth="1"/>
    <col min="7681" max="7681" width="4.42578125" style="566" customWidth="1"/>
    <col min="7682" max="7682" width="12.28515625" style="566" customWidth="1"/>
    <col min="7683" max="7683" width="4.42578125" style="566" customWidth="1"/>
    <col min="7684" max="7688" width="10.28515625" style="566"/>
    <col min="7689" max="7689" width="10.28515625" style="566" customWidth="1"/>
    <col min="7690" max="7690" width="15.28515625" style="566" customWidth="1"/>
    <col min="7691" max="7691" width="12.7109375" style="566" customWidth="1"/>
    <col min="7692" max="7873" width="10.28515625" style="566"/>
    <col min="7874" max="7874" width="13" style="566" customWidth="1"/>
    <col min="7875" max="7875" width="13.7109375" style="566" customWidth="1"/>
    <col min="7876" max="7876" width="11.7109375" style="566" customWidth="1"/>
    <col min="7877" max="7877" width="12.7109375" style="566" customWidth="1"/>
    <col min="7878" max="7878" width="14.5703125" style="566" customWidth="1"/>
    <col min="7879" max="7879" width="16.28515625" style="566" customWidth="1"/>
    <col min="7880" max="7880" width="12.7109375" style="566" customWidth="1"/>
    <col min="7881" max="7881" width="14.28515625" style="566" customWidth="1"/>
    <col min="7882" max="7883" width="12.7109375" style="566" customWidth="1"/>
    <col min="7884" max="7884" width="11.7109375" style="566" customWidth="1"/>
    <col min="7885" max="7891" width="12.7109375" style="566" customWidth="1"/>
    <col min="7892" max="7892" width="17.42578125" style="566" customWidth="1"/>
    <col min="7893" max="7894" width="12.7109375" style="566" customWidth="1"/>
    <col min="7895" max="7895" width="31.28515625" style="566" customWidth="1"/>
    <col min="7896" max="7897" width="12.7109375" style="566" customWidth="1"/>
    <col min="7898" max="7898" width="17.5703125" style="566" customWidth="1"/>
    <col min="7899" max="7900" width="12.28515625" style="566" customWidth="1"/>
    <col min="7901" max="7901" width="4.42578125" style="566" customWidth="1"/>
    <col min="7902" max="7905" width="12.7109375" style="566" customWidth="1"/>
    <col min="7906" max="7907" width="12.28515625" style="566" customWidth="1"/>
    <col min="7908" max="7908" width="4.42578125" style="566" customWidth="1"/>
    <col min="7909" max="7909" width="11.7109375" style="566" customWidth="1"/>
    <col min="7910" max="7910" width="12.7109375" style="566" customWidth="1"/>
    <col min="7911" max="7911" width="14.5703125" style="566" customWidth="1"/>
    <col min="7912" max="7912" width="16.28515625" style="566" customWidth="1"/>
    <col min="7913" max="7913" width="12.7109375" style="566" customWidth="1"/>
    <col min="7914" max="7914" width="14.28515625" style="566" customWidth="1"/>
    <col min="7915" max="7916" width="12.7109375" style="566" customWidth="1"/>
    <col min="7917" max="7917" width="11.7109375" style="566" customWidth="1"/>
    <col min="7918" max="7924" width="12.7109375" style="566" customWidth="1"/>
    <col min="7925" max="7925" width="17.42578125" style="566" customWidth="1"/>
    <col min="7926" max="7926" width="12.7109375" style="566" customWidth="1"/>
    <col min="7927" max="7927" width="31.28515625" style="566" customWidth="1"/>
    <col min="7928" max="7929" width="12.7109375" style="566" customWidth="1"/>
    <col min="7930" max="7930" width="17.5703125" style="566" customWidth="1"/>
    <col min="7931" max="7931" width="14.5703125" style="566" customWidth="1"/>
    <col min="7932" max="7932" width="4.42578125" style="566" customWidth="1"/>
    <col min="7933" max="7936" width="12.7109375" style="566" customWidth="1"/>
    <col min="7937" max="7937" width="4.42578125" style="566" customWidth="1"/>
    <col min="7938" max="7938" width="12.28515625" style="566" customWidth="1"/>
    <col min="7939" max="7939" width="4.42578125" style="566" customWidth="1"/>
    <col min="7940" max="7944" width="10.28515625" style="566"/>
    <col min="7945" max="7945" width="10.28515625" style="566" customWidth="1"/>
    <col min="7946" max="7946" width="15.28515625" style="566" customWidth="1"/>
    <col min="7947" max="7947" width="12.7109375" style="566" customWidth="1"/>
    <col min="7948" max="8129" width="10.28515625" style="566"/>
    <col min="8130" max="8130" width="13" style="566" customWidth="1"/>
    <col min="8131" max="8131" width="13.7109375" style="566" customWidth="1"/>
    <col min="8132" max="8132" width="11.7109375" style="566" customWidth="1"/>
    <col min="8133" max="8133" width="12.7109375" style="566" customWidth="1"/>
    <col min="8134" max="8134" width="14.5703125" style="566" customWidth="1"/>
    <col min="8135" max="8135" width="16.28515625" style="566" customWidth="1"/>
    <col min="8136" max="8136" width="12.7109375" style="566" customWidth="1"/>
    <col min="8137" max="8137" width="14.28515625" style="566" customWidth="1"/>
    <col min="8138" max="8139" width="12.7109375" style="566" customWidth="1"/>
    <col min="8140" max="8140" width="11.7109375" style="566" customWidth="1"/>
    <col min="8141" max="8147" width="12.7109375" style="566" customWidth="1"/>
    <col min="8148" max="8148" width="17.42578125" style="566" customWidth="1"/>
    <col min="8149" max="8150" width="12.7109375" style="566" customWidth="1"/>
    <col min="8151" max="8151" width="31.28515625" style="566" customWidth="1"/>
    <col min="8152" max="8153" width="12.7109375" style="566" customWidth="1"/>
    <col min="8154" max="8154" width="17.5703125" style="566" customWidth="1"/>
    <col min="8155" max="8156" width="12.28515625" style="566" customWidth="1"/>
    <col min="8157" max="8157" width="4.42578125" style="566" customWidth="1"/>
    <col min="8158" max="8161" width="12.7109375" style="566" customWidth="1"/>
    <col min="8162" max="8163" width="12.28515625" style="566" customWidth="1"/>
    <col min="8164" max="8164" width="4.42578125" style="566" customWidth="1"/>
    <col min="8165" max="8165" width="11.7109375" style="566" customWidth="1"/>
    <col min="8166" max="8166" width="12.7109375" style="566" customWidth="1"/>
    <col min="8167" max="8167" width="14.5703125" style="566" customWidth="1"/>
    <col min="8168" max="8168" width="16.28515625" style="566" customWidth="1"/>
    <col min="8169" max="8169" width="12.7109375" style="566" customWidth="1"/>
    <col min="8170" max="8170" width="14.28515625" style="566" customWidth="1"/>
    <col min="8171" max="8172" width="12.7109375" style="566" customWidth="1"/>
    <col min="8173" max="8173" width="11.7109375" style="566" customWidth="1"/>
    <col min="8174" max="8180" width="12.7109375" style="566" customWidth="1"/>
    <col min="8181" max="8181" width="17.42578125" style="566" customWidth="1"/>
    <col min="8182" max="8182" width="12.7109375" style="566" customWidth="1"/>
    <col min="8183" max="8183" width="31.28515625" style="566" customWidth="1"/>
    <col min="8184" max="8185" width="12.7109375" style="566" customWidth="1"/>
    <col min="8186" max="8186" width="17.5703125" style="566" customWidth="1"/>
    <col min="8187" max="8187" width="14.5703125" style="566" customWidth="1"/>
    <col min="8188" max="8188" width="4.42578125" style="566" customWidth="1"/>
    <col min="8189" max="8192" width="12.7109375" style="566" customWidth="1"/>
    <col min="8193" max="8193" width="4.42578125" style="566" customWidth="1"/>
    <col min="8194" max="8194" width="12.28515625" style="566" customWidth="1"/>
    <col min="8195" max="8195" width="4.42578125" style="566" customWidth="1"/>
    <col min="8196" max="8200" width="10.28515625" style="566"/>
    <col min="8201" max="8201" width="10.28515625" style="566" customWidth="1"/>
    <col min="8202" max="8202" width="15.28515625" style="566" customWidth="1"/>
    <col min="8203" max="8203" width="12.7109375" style="566" customWidth="1"/>
    <col min="8204" max="8385" width="10.28515625" style="566"/>
    <col min="8386" max="8386" width="13" style="566" customWidth="1"/>
    <col min="8387" max="8387" width="13.7109375" style="566" customWidth="1"/>
    <col min="8388" max="8388" width="11.7109375" style="566" customWidth="1"/>
    <col min="8389" max="8389" width="12.7109375" style="566" customWidth="1"/>
    <col min="8390" max="8390" width="14.5703125" style="566" customWidth="1"/>
    <col min="8391" max="8391" width="16.28515625" style="566" customWidth="1"/>
    <col min="8392" max="8392" width="12.7109375" style="566" customWidth="1"/>
    <col min="8393" max="8393" width="14.28515625" style="566" customWidth="1"/>
    <col min="8394" max="8395" width="12.7109375" style="566" customWidth="1"/>
    <col min="8396" max="8396" width="11.7109375" style="566" customWidth="1"/>
    <col min="8397" max="8403" width="12.7109375" style="566" customWidth="1"/>
    <col min="8404" max="8404" width="17.42578125" style="566" customWidth="1"/>
    <col min="8405" max="8406" width="12.7109375" style="566" customWidth="1"/>
    <col min="8407" max="8407" width="31.28515625" style="566" customWidth="1"/>
    <col min="8408" max="8409" width="12.7109375" style="566" customWidth="1"/>
    <col min="8410" max="8410" width="17.5703125" style="566" customWidth="1"/>
    <col min="8411" max="8412" width="12.28515625" style="566" customWidth="1"/>
    <col min="8413" max="8413" width="4.42578125" style="566" customWidth="1"/>
    <col min="8414" max="8417" width="12.7109375" style="566" customWidth="1"/>
    <col min="8418" max="8419" width="12.28515625" style="566" customWidth="1"/>
    <col min="8420" max="8420" width="4.42578125" style="566" customWidth="1"/>
    <col min="8421" max="8421" width="11.7109375" style="566" customWidth="1"/>
    <col min="8422" max="8422" width="12.7109375" style="566" customWidth="1"/>
    <col min="8423" max="8423" width="14.5703125" style="566" customWidth="1"/>
    <col min="8424" max="8424" width="16.28515625" style="566" customWidth="1"/>
    <col min="8425" max="8425" width="12.7109375" style="566" customWidth="1"/>
    <col min="8426" max="8426" width="14.28515625" style="566" customWidth="1"/>
    <col min="8427" max="8428" width="12.7109375" style="566" customWidth="1"/>
    <col min="8429" max="8429" width="11.7109375" style="566" customWidth="1"/>
    <col min="8430" max="8436" width="12.7109375" style="566" customWidth="1"/>
    <col min="8437" max="8437" width="17.42578125" style="566" customWidth="1"/>
    <col min="8438" max="8438" width="12.7109375" style="566" customWidth="1"/>
    <col min="8439" max="8439" width="31.28515625" style="566" customWidth="1"/>
    <col min="8440" max="8441" width="12.7109375" style="566" customWidth="1"/>
    <col min="8442" max="8442" width="17.5703125" style="566" customWidth="1"/>
    <col min="8443" max="8443" width="14.5703125" style="566" customWidth="1"/>
    <col min="8444" max="8444" width="4.42578125" style="566" customWidth="1"/>
    <col min="8445" max="8448" width="12.7109375" style="566" customWidth="1"/>
    <col min="8449" max="8449" width="4.42578125" style="566" customWidth="1"/>
    <col min="8450" max="8450" width="12.28515625" style="566" customWidth="1"/>
    <col min="8451" max="8451" width="4.42578125" style="566" customWidth="1"/>
    <col min="8452" max="8456" width="10.28515625" style="566"/>
    <col min="8457" max="8457" width="10.28515625" style="566" customWidth="1"/>
    <col min="8458" max="8458" width="15.28515625" style="566" customWidth="1"/>
    <col min="8459" max="8459" width="12.7109375" style="566" customWidth="1"/>
    <col min="8460" max="8641" width="10.28515625" style="566"/>
    <col min="8642" max="8642" width="13" style="566" customWidth="1"/>
    <col min="8643" max="8643" width="13.7109375" style="566" customWidth="1"/>
    <col min="8644" max="8644" width="11.7109375" style="566" customWidth="1"/>
    <col min="8645" max="8645" width="12.7109375" style="566" customWidth="1"/>
    <col min="8646" max="8646" width="14.5703125" style="566" customWidth="1"/>
    <col min="8647" max="8647" width="16.28515625" style="566" customWidth="1"/>
    <col min="8648" max="8648" width="12.7109375" style="566" customWidth="1"/>
    <col min="8649" max="8649" width="14.28515625" style="566" customWidth="1"/>
    <col min="8650" max="8651" width="12.7109375" style="566" customWidth="1"/>
    <col min="8652" max="8652" width="11.7109375" style="566" customWidth="1"/>
    <col min="8653" max="8659" width="12.7109375" style="566" customWidth="1"/>
    <col min="8660" max="8660" width="17.42578125" style="566" customWidth="1"/>
    <col min="8661" max="8662" width="12.7109375" style="566" customWidth="1"/>
    <col min="8663" max="8663" width="31.28515625" style="566" customWidth="1"/>
    <col min="8664" max="8665" width="12.7109375" style="566" customWidth="1"/>
    <col min="8666" max="8666" width="17.5703125" style="566" customWidth="1"/>
    <col min="8667" max="8668" width="12.28515625" style="566" customWidth="1"/>
    <col min="8669" max="8669" width="4.42578125" style="566" customWidth="1"/>
    <col min="8670" max="8673" width="12.7109375" style="566" customWidth="1"/>
    <col min="8674" max="8675" width="12.28515625" style="566" customWidth="1"/>
    <col min="8676" max="8676" width="4.42578125" style="566" customWidth="1"/>
    <col min="8677" max="8677" width="11.7109375" style="566" customWidth="1"/>
    <col min="8678" max="8678" width="12.7109375" style="566" customWidth="1"/>
    <col min="8679" max="8679" width="14.5703125" style="566" customWidth="1"/>
    <col min="8680" max="8680" width="16.28515625" style="566" customWidth="1"/>
    <col min="8681" max="8681" width="12.7109375" style="566" customWidth="1"/>
    <col min="8682" max="8682" width="14.28515625" style="566" customWidth="1"/>
    <col min="8683" max="8684" width="12.7109375" style="566" customWidth="1"/>
    <col min="8685" max="8685" width="11.7109375" style="566" customWidth="1"/>
    <col min="8686" max="8692" width="12.7109375" style="566" customWidth="1"/>
    <col min="8693" max="8693" width="17.42578125" style="566" customWidth="1"/>
    <col min="8694" max="8694" width="12.7109375" style="566" customWidth="1"/>
    <col min="8695" max="8695" width="31.28515625" style="566" customWidth="1"/>
    <col min="8696" max="8697" width="12.7109375" style="566" customWidth="1"/>
    <col min="8698" max="8698" width="17.5703125" style="566" customWidth="1"/>
    <col min="8699" max="8699" width="14.5703125" style="566" customWidth="1"/>
    <col min="8700" max="8700" width="4.42578125" style="566" customWidth="1"/>
    <col min="8701" max="8704" width="12.7109375" style="566" customWidth="1"/>
    <col min="8705" max="8705" width="4.42578125" style="566" customWidth="1"/>
    <col min="8706" max="8706" width="12.28515625" style="566" customWidth="1"/>
    <col min="8707" max="8707" width="4.42578125" style="566" customWidth="1"/>
    <col min="8708" max="8712" width="10.28515625" style="566"/>
    <col min="8713" max="8713" width="10.28515625" style="566" customWidth="1"/>
    <col min="8714" max="8714" width="15.28515625" style="566" customWidth="1"/>
    <col min="8715" max="8715" width="12.7109375" style="566" customWidth="1"/>
    <col min="8716" max="8897" width="10.28515625" style="566"/>
    <col min="8898" max="8898" width="13" style="566" customWidth="1"/>
    <col min="8899" max="8899" width="13.7109375" style="566" customWidth="1"/>
    <col min="8900" max="8900" width="11.7109375" style="566" customWidth="1"/>
    <col min="8901" max="8901" width="12.7109375" style="566" customWidth="1"/>
    <col min="8902" max="8902" width="14.5703125" style="566" customWidth="1"/>
    <col min="8903" max="8903" width="16.28515625" style="566" customWidth="1"/>
    <col min="8904" max="8904" width="12.7109375" style="566" customWidth="1"/>
    <col min="8905" max="8905" width="14.28515625" style="566" customWidth="1"/>
    <col min="8906" max="8907" width="12.7109375" style="566" customWidth="1"/>
    <col min="8908" max="8908" width="11.7109375" style="566" customWidth="1"/>
    <col min="8909" max="8915" width="12.7109375" style="566" customWidth="1"/>
    <col min="8916" max="8916" width="17.42578125" style="566" customWidth="1"/>
    <col min="8917" max="8918" width="12.7109375" style="566" customWidth="1"/>
    <col min="8919" max="8919" width="31.28515625" style="566" customWidth="1"/>
    <col min="8920" max="8921" width="12.7109375" style="566" customWidth="1"/>
    <col min="8922" max="8922" width="17.5703125" style="566" customWidth="1"/>
    <col min="8923" max="8924" width="12.28515625" style="566" customWidth="1"/>
    <col min="8925" max="8925" width="4.42578125" style="566" customWidth="1"/>
    <col min="8926" max="8929" width="12.7109375" style="566" customWidth="1"/>
    <col min="8930" max="8931" width="12.28515625" style="566" customWidth="1"/>
    <col min="8932" max="8932" width="4.42578125" style="566" customWidth="1"/>
    <col min="8933" max="8933" width="11.7109375" style="566" customWidth="1"/>
    <col min="8934" max="8934" width="12.7109375" style="566" customWidth="1"/>
    <col min="8935" max="8935" width="14.5703125" style="566" customWidth="1"/>
    <col min="8936" max="8936" width="16.28515625" style="566" customWidth="1"/>
    <col min="8937" max="8937" width="12.7109375" style="566" customWidth="1"/>
    <col min="8938" max="8938" width="14.28515625" style="566" customWidth="1"/>
    <col min="8939" max="8940" width="12.7109375" style="566" customWidth="1"/>
    <col min="8941" max="8941" width="11.7109375" style="566" customWidth="1"/>
    <col min="8942" max="8948" width="12.7109375" style="566" customWidth="1"/>
    <col min="8949" max="8949" width="17.42578125" style="566" customWidth="1"/>
    <col min="8950" max="8950" width="12.7109375" style="566" customWidth="1"/>
    <col min="8951" max="8951" width="31.28515625" style="566" customWidth="1"/>
    <col min="8952" max="8953" width="12.7109375" style="566" customWidth="1"/>
    <col min="8954" max="8954" width="17.5703125" style="566" customWidth="1"/>
    <col min="8955" max="8955" width="14.5703125" style="566" customWidth="1"/>
    <col min="8956" max="8956" width="4.42578125" style="566" customWidth="1"/>
    <col min="8957" max="8960" width="12.7109375" style="566" customWidth="1"/>
    <col min="8961" max="8961" width="4.42578125" style="566" customWidth="1"/>
    <col min="8962" max="8962" width="12.28515625" style="566" customWidth="1"/>
    <col min="8963" max="8963" width="4.42578125" style="566" customWidth="1"/>
    <col min="8964" max="8968" width="10.28515625" style="566"/>
    <col min="8969" max="8969" width="10.28515625" style="566" customWidth="1"/>
    <col min="8970" max="8970" width="15.28515625" style="566" customWidth="1"/>
    <col min="8971" max="8971" width="12.7109375" style="566" customWidth="1"/>
    <col min="8972" max="9153" width="10.28515625" style="566"/>
    <col min="9154" max="9154" width="13" style="566" customWidth="1"/>
    <col min="9155" max="9155" width="13.7109375" style="566" customWidth="1"/>
    <col min="9156" max="9156" width="11.7109375" style="566" customWidth="1"/>
    <col min="9157" max="9157" width="12.7109375" style="566" customWidth="1"/>
    <col min="9158" max="9158" width="14.5703125" style="566" customWidth="1"/>
    <col min="9159" max="9159" width="16.28515625" style="566" customWidth="1"/>
    <col min="9160" max="9160" width="12.7109375" style="566" customWidth="1"/>
    <col min="9161" max="9161" width="14.28515625" style="566" customWidth="1"/>
    <col min="9162" max="9163" width="12.7109375" style="566" customWidth="1"/>
    <col min="9164" max="9164" width="11.7109375" style="566" customWidth="1"/>
    <col min="9165" max="9171" width="12.7109375" style="566" customWidth="1"/>
    <col min="9172" max="9172" width="17.42578125" style="566" customWidth="1"/>
    <col min="9173" max="9174" width="12.7109375" style="566" customWidth="1"/>
    <col min="9175" max="9175" width="31.28515625" style="566" customWidth="1"/>
    <col min="9176" max="9177" width="12.7109375" style="566" customWidth="1"/>
    <col min="9178" max="9178" width="17.5703125" style="566" customWidth="1"/>
    <col min="9179" max="9180" width="12.28515625" style="566" customWidth="1"/>
    <col min="9181" max="9181" width="4.42578125" style="566" customWidth="1"/>
    <col min="9182" max="9185" width="12.7109375" style="566" customWidth="1"/>
    <col min="9186" max="9187" width="12.28515625" style="566" customWidth="1"/>
    <col min="9188" max="9188" width="4.42578125" style="566" customWidth="1"/>
    <col min="9189" max="9189" width="11.7109375" style="566" customWidth="1"/>
    <col min="9190" max="9190" width="12.7109375" style="566" customWidth="1"/>
    <col min="9191" max="9191" width="14.5703125" style="566" customWidth="1"/>
    <col min="9192" max="9192" width="16.28515625" style="566" customWidth="1"/>
    <col min="9193" max="9193" width="12.7109375" style="566" customWidth="1"/>
    <col min="9194" max="9194" width="14.28515625" style="566" customWidth="1"/>
    <col min="9195" max="9196" width="12.7109375" style="566" customWidth="1"/>
    <col min="9197" max="9197" width="11.7109375" style="566" customWidth="1"/>
    <col min="9198" max="9204" width="12.7109375" style="566" customWidth="1"/>
    <col min="9205" max="9205" width="17.42578125" style="566" customWidth="1"/>
    <col min="9206" max="9206" width="12.7109375" style="566" customWidth="1"/>
    <col min="9207" max="9207" width="31.28515625" style="566" customWidth="1"/>
    <col min="9208" max="9209" width="12.7109375" style="566" customWidth="1"/>
    <col min="9210" max="9210" width="17.5703125" style="566" customWidth="1"/>
    <col min="9211" max="9211" width="14.5703125" style="566" customWidth="1"/>
    <col min="9212" max="9212" width="4.42578125" style="566" customWidth="1"/>
    <col min="9213" max="9216" width="12.7109375" style="566" customWidth="1"/>
    <col min="9217" max="9217" width="4.42578125" style="566" customWidth="1"/>
    <col min="9218" max="9218" width="12.28515625" style="566" customWidth="1"/>
    <col min="9219" max="9219" width="4.42578125" style="566" customWidth="1"/>
    <col min="9220" max="9224" width="10.28515625" style="566"/>
    <col min="9225" max="9225" width="10.28515625" style="566" customWidth="1"/>
    <col min="9226" max="9226" width="15.28515625" style="566" customWidth="1"/>
    <col min="9227" max="9227" width="12.7109375" style="566" customWidth="1"/>
    <col min="9228" max="9409" width="10.28515625" style="566"/>
    <col min="9410" max="9410" width="13" style="566" customWidth="1"/>
    <col min="9411" max="9411" width="13.7109375" style="566" customWidth="1"/>
    <col min="9412" max="9412" width="11.7109375" style="566" customWidth="1"/>
    <col min="9413" max="9413" width="12.7109375" style="566" customWidth="1"/>
    <col min="9414" max="9414" width="14.5703125" style="566" customWidth="1"/>
    <col min="9415" max="9415" width="16.28515625" style="566" customWidth="1"/>
    <col min="9416" max="9416" width="12.7109375" style="566" customWidth="1"/>
    <col min="9417" max="9417" width="14.28515625" style="566" customWidth="1"/>
    <col min="9418" max="9419" width="12.7109375" style="566" customWidth="1"/>
    <col min="9420" max="9420" width="11.7109375" style="566" customWidth="1"/>
    <col min="9421" max="9427" width="12.7109375" style="566" customWidth="1"/>
    <col min="9428" max="9428" width="17.42578125" style="566" customWidth="1"/>
    <col min="9429" max="9430" width="12.7109375" style="566" customWidth="1"/>
    <col min="9431" max="9431" width="31.28515625" style="566" customWidth="1"/>
    <col min="9432" max="9433" width="12.7109375" style="566" customWidth="1"/>
    <col min="9434" max="9434" width="17.5703125" style="566" customWidth="1"/>
    <col min="9435" max="9436" width="12.28515625" style="566" customWidth="1"/>
    <col min="9437" max="9437" width="4.42578125" style="566" customWidth="1"/>
    <col min="9438" max="9441" width="12.7109375" style="566" customWidth="1"/>
    <col min="9442" max="9443" width="12.28515625" style="566" customWidth="1"/>
    <col min="9444" max="9444" width="4.42578125" style="566" customWidth="1"/>
    <col min="9445" max="9445" width="11.7109375" style="566" customWidth="1"/>
    <col min="9446" max="9446" width="12.7109375" style="566" customWidth="1"/>
    <col min="9447" max="9447" width="14.5703125" style="566" customWidth="1"/>
    <col min="9448" max="9448" width="16.28515625" style="566" customWidth="1"/>
    <col min="9449" max="9449" width="12.7109375" style="566" customWidth="1"/>
    <col min="9450" max="9450" width="14.28515625" style="566" customWidth="1"/>
    <col min="9451" max="9452" width="12.7109375" style="566" customWidth="1"/>
    <col min="9453" max="9453" width="11.7109375" style="566" customWidth="1"/>
    <col min="9454" max="9460" width="12.7109375" style="566" customWidth="1"/>
    <col min="9461" max="9461" width="17.42578125" style="566" customWidth="1"/>
    <col min="9462" max="9462" width="12.7109375" style="566" customWidth="1"/>
    <col min="9463" max="9463" width="31.28515625" style="566" customWidth="1"/>
    <col min="9464" max="9465" width="12.7109375" style="566" customWidth="1"/>
    <col min="9466" max="9466" width="17.5703125" style="566" customWidth="1"/>
    <col min="9467" max="9467" width="14.5703125" style="566" customWidth="1"/>
    <col min="9468" max="9468" width="4.42578125" style="566" customWidth="1"/>
    <col min="9469" max="9472" width="12.7109375" style="566" customWidth="1"/>
    <col min="9473" max="9473" width="4.42578125" style="566" customWidth="1"/>
    <col min="9474" max="9474" width="12.28515625" style="566" customWidth="1"/>
    <col min="9475" max="9475" width="4.42578125" style="566" customWidth="1"/>
    <col min="9476" max="9480" width="10.28515625" style="566"/>
    <col min="9481" max="9481" width="10.28515625" style="566" customWidth="1"/>
    <col min="9482" max="9482" width="15.28515625" style="566" customWidth="1"/>
    <col min="9483" max="9483" width="12.7109375" style="566" customWidth="1"/>
    <col min="9484" max="9665" width="10.28515625" style="566"/>
    <col min="9666" max="9666" width="13" style="566" customWidth="1"/>
    <col min="9667" max="9667" width="13.7109375" style="566" customWidth="1"/>
    <col min="9668" max="9668" width="11.7109375" style="566" customWidth="1"/>
    <col min="9669" max="9669" width="12.7109375" style="566" customWidth="1"/>
    <col min="9670" max="9670" width="14.5703125" style="566" customWidth="1"/>
    <col min="9671" max="9671" width="16.28515625" style="566" customWidth="1"/>
    <col min="9672" max="9672" width="12.7109375" style="566" customWidth="1"/>
    <col min="9673" max="9673" width="14.28515625" style="566" customWidth="1"/>
    <col min="9674" max="9675" width="12.7109375" style="566" customWidth="1"/>
    <col min="9676" max="9676" width="11.7109375" style="566" customWidth="1"/>
    <col min="9677" max="9683" width="12.7109375" style="566" customWidth="1"/>
    <col min="9684" max="9684" width="17.42578125" style="566" customWidth="1"/>
    <col min="9685" max="9686" width="12.7109375" style="566" customWidth="1"/>
    <col min="9687" max="9687" width="31.28515625" style="566" customWidth="1"/>
    <col min="9688" max="9689" width="12.7109375" style="566" customWidth="1"/>
    <col min="9690" max="9690" width="17.5703125" style="566" customWidth="1"/>
    <col min="9691" max="9692" width="12.28515625" style="566" customWidth="1"/>
    <col min="9693" max="9693" width="4.42578125" style="566" customWidth="1"/>
    <col min="9694" max="9697" width="12.7109375" style="566" customWidth="1"/>
    <col min="9698" max="9699" width="12.28515625" style="566" customWidth="1"/>
    <col min="9700" max="9700" width="4.42578125" style="566" customWidth="1"/>
    <col min="9701" max="9701" width="11.7109375" style="566" customWidth="1"/>
    <col min="9702" max="9702" width="12.7109375" style="566" customWidth="1"/>
    <col min="9703" max="9703" width="14.5703125" style="566" customWidth="1"/>
    <col min="9704" max="9704" width="16.28515625" style="566" customWidth="1"/>
    <col min="9705" max="9705" width="12.7109375" style="566" customWidth="1"/>
    <col min="9706" max="9706" width="14.28515625" style="566" customWidth="1"/>
    <col min="9707" max="9708" width="12.7109375" style="566" customWidth="1"/>
    <col min="9709" max="9709" width="11.7109375" style="566" customWidth="1"/>
    <col min="9710" max="9716" width="12.7109375" style="566" customWidth="1"/>
    <col min="9717" max="9717" width="17.42578125" style="566" customWidth="1"/>
    <col min="9718" max="9718" width="12.7109375" style="566" customWidth="1"/>
    <col min="9719" max="9719" width="31.28515625" style="566" customWidth="1"/>
    <col min="9720" max="9721" width="12.7109375" style="566" customWidth="1"/>
    <col min="9722" max="9722" width="17.5703125" style="566" customWidth="1"/>
    <col min="9723" max="9723" width="14.5703125" style="566" customWidth="1"/>
    <col min="9724" max="9724" width="4.42578125" style="566" customWidth="1"/>
    <col min="9725" max="9728" width="12.7109375" style="566" customWidth="1"/>
    <col min="9729" max="9729" width="4.42578125" style="566" customWidth="1"/>
    <col min="9730" max="9730" width="12.28515625" style="566" customWidth="1"/>
    <col min="9731" max="9731" width="4.42578125" style="566" customWidth="1"/>
    <col min="9732" max="9736" width="10.28515625" style="566"/>
    <col min="9737" max="9737" width="10.28515625" style="566" customWidth="1"/>
    <col min="9738" max="9738" width="15.28515625" style="566" customWidth="1"/>
    <col min="9739" max="9739" width="12.7109375" style="566" customWidth="1"/>
    <col min="9740" max="9921" width="10.28515625" style="566"/>
    <col min="9922" max="9922" width="13" style="566" customWidth="1"/>
    <col min="9923" max="9923" width="13.7109375" style="566" customWidth="1"/>
    <col min="9924" max="9924" width="11.7109375" style="566" customWidth="1"/>
    <col min="9925" max="9925" width="12.7109375" style="566" customWidth="1"/>
    <col min="9926" max="9926" width="14.5703125" style="566" customWidth="1"/>
    <col min="9927" max="9927" width="16.28515625" style="566" customWidth="1"/>
    <col min="9928" max="9928" width="12.7109375" style="566" customWidth="1"/>
    <col min="9929" max="9929" width="14.28515625" style="566" customWidth="1"/>
    <col min="9930" max="9931" width="12.7109375" style="566" customWidth="1"/>
    <col min="9932" max="9932" width="11.7109375" style="566" customWidth="1"/>
    <col min="9933" max="9939" width="12.7109375" style="566" customWidth="1"/>
    <col min="9940" max="9940" width="17.42578125" style="566" customWidth="1"/>
    <col min="9941" max="9942" width="12.7109375" style="566" customWidth="1"/>
    <col min="9943" max="9943" width="31.28515625" style="566" customWidth="1"/>
    <col min="9944" max="9945" width="12.7109375" style="566" customWidth="1"/>
    <col min="9946" max="9946" width="17.5703125" style="566" customWidth="1"/>
    <col min="9947" max="9948" width="12.28515625" style="566" customWidth="1"/>
    <col min="9949" max="9949" width="4.42578125" style="566" customWidth="1"/>
    <col min="9950" max="9953" width="12.7109375" style="566" customWidth="1"/>
    <col min="9954" max="9955" width="12.28515625" style="566" customWidth="1"/>
    <col min="9956" max="9956" width="4.42578125" style="566" customWidth="1"/>
    <col min="9957" max="9957" width="11.7109375" style="566" customWidth="1"/>
    <col min="9958" max="9958" width="12.7109375" style="566" customWidth="1"/>
    <col min="9959" max="9959" width="14.5703125" style="566" customWidth="1"/>
    <col min="9960" max="9960" width="16.28515625" style="566" customWidth="1"/>
    <col min="9961" max="9961" width="12.7109375" style="566" customWidth="1"/>
    <col min="9962" max="9962" width="14.28515625" style="566" customWidth="1"/>
    <col min="9963" max="9964" width="12.7109375" style="566" customWidth="1"/>
    <col min="9965" max="9965" width="11.7109375" style="566" customWidth="1"/>
    <col min="9966" max="9972" width="12.7109375" style="566" customWidth="1"/>
    <col min="9973" max="9973" width="17.42578125" style="566" customWidth="1"/>
    <col min="9974" max="9974" width="12.7109375" style="566" customWidth="1"/>
    <col min="9975" max="9975" width="31.28515625" style="566" customWidth="1"/>
    <col min="9976" max="9977" width="12.7109375" style="566" customWidth="1"/>
    <col min="9978" max="9978" width="17.5703125" style="566" customWidth="1"/>
    <col min="9979" max="9979" width="14.5703125" style="566" customWidth="1"/>
    <col min="9980" max="9980" width="4.42578125" style="566" customWidth="1"/>
    <col min="9981" max="9984" width="12.7109375" style="566" customWidth="1"/>
    <col min="9985" max="9985" width="4.42578125" style="566" customWidth="1"/>
    <col min="9986" max="9986" width="12.28515625" style="566" customWidth="1"/>
    <col min="9987" max="9987" width="4.42578125" style="566" customWidth="1"/>
    <col min="9988" max="9992" width="10.28515625" style="566"/>
    <col min="9993" max="9993" width="10.28515625" style="566" customWidth="1"/>
    <col min="9994" max="9994" width="15.28515625" style="566" customWidth="1"/>
    <col min="9995" max="9995" width="12.7109375" style="566" customWidth="1"/>
    <col min="9996" max="10177" width="10.28515625" style="566"/>
    <col min="10178" max="10178" width="13" style="566" customWidth="1"/>
    <col min="10179" max="10179" width="13.7109375" style="566" customWidth="1"/>
    <col min="10180" max="10180" width="11.7109375" style="566" customWidth="1"/>
    <col min="10181" max="10181" width="12.7109375" style="566" customWidth="1"/>
    <col min="10182" max="10182" width="14.5703125" style="566" customWidth="1"/>
    <col min="10183" max="10183" width="16.28515625" style="566" customWidth="1"/>
    <col min="10184" max="10184" width="12.7109375" style="566" customWidth="1"/>
    <col min="10185" max="10185" width="14.28515625" style="566" customWidth="1"/>
    <col min="10186" max="10187" width="12.7109375" style="566" customWidth="1"/>
    <col min="10188" max="10188" width="11.7109375" style="566" customWidth="1"/>
    <col min="10189" max="10195" width="12.7109375" style="566" customWidth="1"/>
    <col min="10196" max="10196" width="17.42578125" style="566" customWidth="1"/>
    <col min="10197" max="10198" width="12.7109375" style="566" customWidth="1"/>
    <col min="10199" max="10199" width="31.28515625" style="566" customWidth="1"/>
    <col min="10200" max="10201" width="12.7109375" style="566" customWidth="1"/>
    <col min="10202" max="10202" width="17.5703125" style="566" customWidth="1"/>
    <col min="10203" max="10204" width="12.28515625" style="566" customWidth="1"/>
    <col min="10205" max="10205" width="4.42578125" style="566" customWidth="1"/>
    <col min="10206" max="10209" width="12.7109375" style="566" customWidth="1"/>
    <col min="10210" max="10211" width="12.28515625" style="566" customWidth="1"/>
    <col min="10212" max="10212" width="4.42578125" style="566" customWidth="1"/>
    <col min="10213" max="10213" width="11.7109375" style="566" customWidth="1"/>
    <col min="10214" max="10214" width="12.7109375" style="566" customWidth="1"/>
    <col min="10215" max="10215" width="14.5703125" style="566" customWidth="1"/>
    <col min="10216" max="10216" width="16.28515625" style="566" customWidth="1"/>
    <col min="10217" max="10217" width="12.7109375" style="566" customWidth="1"/>
    <col min="10218" max="10218" width="14.28515625" style="566" customWidth="1"/>
    <col min="10219" max="10220" width="12.7109375" style="566" customWidth="1"/>
    <col min="10221" max="10221" width="11.7109375" style="566" customWidth="1"/>
    <col min="10222" max="10228" width="12.7109375" style="566" customWidth="1"/>
    <col min="10229" max="10229" width="17.42578125" style="566" customWidth="1"/>
    <col min="10230" max="10230" width="12.7109375" style="566" customWidth="1"/>
    <col min="10231" max="10231" width="31.28515625" style="566" customWidth="1"/>
    <col min="10232" max="10233" width="12.7109375" style="566" customWidth="1"/>
    <col min="10234" max="10234" width="17.5703125" style="566" customWidth="1"/>
    <col min="10235" max="10235" width="14.5703125" style="566" customWidth="1"/>
    <col min="10236" max="10236" width="4.42578125" style="566" customWidth="1"/>
    <col min="10237" max="10240" width="12.7109375" style="566" customWidth="1"/>
    <col min="10241" max="10241" width="4.42578125" style="566" customWidth="1"/>
    <col min="10242" max="10242" width="12.28515625" style="566" customWidth="1"/>
    <col min="10243" max="10243" width="4.42578125" style="566" customWidth="1"/>
    <col min="10244" max="10248" width="10.28515625" style="566"/>
    <col min="10249" max="10249" width="10.28515625" style="566" customWidth="1"/>
    <col min="10250" max="10250" width="15.28515625" style="566" customWidth="1"/>
    <col min="10251" max="10251" width="12.7109375" style="566" customWidth="1"/>
    <col min="10252" max="10433" width="10.28515625" style="566"/>
    <col min="10434" max="10434" width="13" style="566" customWidth="1"/>
    <col min="10435" max="10435" width="13.7109375" style="566" customWidth="1"/>
    <col min="10436" max="10436" width="11.7109375" style="566" customWidth="1"/>
    <col min="10437" max="10437" width="12.7109375" style="566" customWidth="1"/>
    <col min="10438" max="10438" width="14.5703125" style="566" customWidth="1"/>
    <col min="10439" max="10439" width="16.28515625" style="566" customWidth="1"/>
    <col min="10440" max="10440" width="12.7109375" style="566" customWidth="1"/>
    <col min="10441" max="10441" width="14.28515625" style="566" customWidth="1"/>
    <col min="10442" max="10443" width="12.7109375" style="566" customWidth="1"/>
    <col min="10444" max="10444" width="11.7109375" style="566" customWidth="1"/>
    <col min="10445" max="10451" width="12.7109375" style="566" customWidth="1"/>
    <col min="10452" max="10452" width="17.42578125" style="566" customWidth="1"/>
    <col min="10453" max="10454" width="12.7109375" style="566" customWidth="1"/>
    <col min="10455" max="10455" width="31.28515625" style="566" customWidth="1"/>
    <col min="10456" max="10457" width="12.7109375" style="566" customWidth="1"/>
    <col min="10458" max="10458" width="17.5703125" style="566" customWidth="1"/>
    <col min="10459" max="10460" width="12.28515625" style="566" customWidth="1"/>
    <col min="10461" max="10461" width="4.42578125" style="566" customWidth="1"/>
    <col min="10462" max="10465" width="12.7109375" style="566" customWidth="1"/>
    <col min="10466" max="10467" width="12.28515625" style="566" customWidth="1"/>
    <col min="10468" max="10468" width="4.42578125" style="566" customWidth="1"/>
    <col min="10469" max="10469" width="11.7109375" style="566" customWidth="1"/>
    <col min="10470" max="10470" width="12.7109375" style="566" customWidth="1"/>
    <col min="10471" max="10471" width="14.5703125" style="566" customWidth="1"/>
    <col min="10472" max="10472" width="16.28515625" style="566" customWidth="1"/>
    <col min="10473" max="10473" width="12.7109375" style="566" customWidth="1"/>
    <col min="10474" max="10474" width="14.28515625" style="566" customWidth="1"/>
    <col min="10475" max="10476" width="12.7109375" style="566" customWidth="1"/>
    <col min="10477" max="10477" width="11.7109375" style="566" customWidth="1"/>
    <col min="10478" max="10484" width="12.7109375" style="566" customWidth="1"/>
    <col min="10485" max="10485" width="17.42578125" style="566" customWidth="1"/>
    <col min="10486" max="10486" width="12.7109375" style="566" customWidth="1"/>
    <col min="10487" max="10487" width="31.28515625" style="566" customWidth="1"/>
    <col min="10488" max="10489" width="12.7109375" style="566" customWidth="1"/>
    <col min="10490" max="10490" width="17.5703125" style="566" customWidth="1"/>
    <col min="10491" max="10491" width="14.5703125" style="566" customWidth="1"/>
    <col min="10492" max="10492" width="4.42578125" style="566" customWidth="1"/>
    <col min="10493" max="10496" width="12.7109375" style="566" customWidth="1"/>
    <col min="10497" max="10497" width="4.42578125" style="566" customWidth="1"/>
    <col min="10498" max="10498" width="12.28515625" style="566" customWidth="1"/>
    <col min="10499" max="10499" width="4.42578125" style="566" customWidth="1"/>
    <col min="10500" max="10504" width="10.28515625" style="566"/>
    <col min="10505" max="10505" width="10.28515625" style="566" customWidth="1"/>
    <col min="10506" max="10506" width="15.28515625" style="566" customWidth="1"/>
    <col min="10507" max="10507" width="12.7109375" style="566" customWidth="1"/>
    <col min="10508" max="10689" width="10.28515625" style="566"/>
    <col min="10690" max="10690" width="13" style="566" customWidth="1"/>
    <col min="10691" max="10691" width="13.7109375" style="566" customWidth="1"/>
    <col min="10692" max="10692" width="11.7109375" style="566" customWidth="1"/>
    <col min="10693" max="10693" width="12.7109375" style="566" customWidth="1"/>
    <col min="10694" max="10694" width="14.5703125" style="566" customWidth="1"/>
    <col min="10695" max="10695" width="16.28515625" style="566" customWidth="1"/>
    <col min="10696" max="10696" width="12.7109375" style="566" customWidth="1"/>
    <col min="10697" max="10697" width="14.28515625" style="566" customWidth="1"/>
    <col min="10698" max="10699" width="12.7109375" style="566" customWidth="1"/>
    <col min="10700" max="10700" width="11.7109375" style="566" customWidth="1"/>
    <col min="10701" max="10707" width="12.7109375" style="566" customWidth="1"/>
    <col min="10708" max="10708" width="17.42578125" style="566" customWidth="1"/>
    <col min="10709" max="10710" width="12.7109375" style="566" customWidth="1"/>
    <col min="10711" max="10711" width="31.28515625" style="566" customWidth="1"/>
    <col min="10712" max="10713" width="12.7109375" style="566" customWidth="1"/>
    <col min="10714" max="10714" width="17.5703125" style="566" customWidth="1"/>
    <col min="10715" max="10716" width="12.28515625" style="566" customWidth="1"/>
    <col min="10717" max="10717" width="4.42578125" style="566" customWidth="1"/>
    <col min="10718" max="10721" width="12.7109375" style="566" customWidth="1"/>
    <col min="10722" max="10723" width="12.28515625" style="566" customWidth="1"/>
    <col min="10724" max="10724" width="4.42578125" style="566" customWidth="1"/>
    <col min="10725" max="10725" width="11.7109375" style="566" customWidth="1"/>
    <col min="10726" max="10726" width="12.7109375" style="566" customWidth="1"/>
    <col min="10727" max="10727" width="14.5703125" style="566" customWidth="1"/>
    <col min="10728" max="10728" width="16.28515625" style="566" customWidth="1"/>
    <col min="10729" max="10729" width="12.7109375" style="566" customWidth="1"/>
    <col min="10730" max="10730" width="14.28515625" style="566" customWidth="1"/>
    <col min="10731" max="10732" width="12.7109375" style="566" customWidth="1"/>
    <col min="10733" max="10733" width="11.7109375" style="566" customWidth="1"/>
    <col min="10734" max="10740" width="12.7109375" style="566" customWidth="1"/>
    <col min="10741" max="10741" width="17.42578125" style="566" customWidth="1"/>
    <col min="10742" max="10742" width="12.7109375" style="566" customWidth="1"/>
    <col min="10743" max="10743" width="31.28515625" style="566" customWidth="1"/>
    <col min="10744" max="10745" width="12.7109375" style="566" customWidth="1"/>
    <col min="10746" max="10746" width="17.5703125" style="566" customWidth="1"/>
    <col min="10747" max="10747" width="14.5703125" style="566" customWidth="1"/>
    <col min="10748" max="10748" width="4.42578125" style="566" customWidth="1"/>
    <col min="10749" max="10752" width="12.7109375" style="566" customWidth="1"/>
    <col min="10753" max="10753" width="4.42578125" style="566" customWidth="1"/>
    <col min="10754" max="10754" width="12.28515625" style="566" customWidth="1"/>
    <col min="10755" max="10755" width="4.42578125" style="566" customWidth="1"/>
    <col min="10756" max="10760" width="10.28515625" style="566"/>
    <col min="10761" max="10761" width="10.28515625" style="566" customWidth="1"/>
    <col min="10762" max="10762" width="15.28515625" style="566" customWidth="1"/>
    <col min="10763" max="10763" width="12.7109375" style="566" customWidth="1"/>
    <col min="10764" max="10945" width="10.28515625" style="566"/>
    <col min="10946" max="10946" width="13" style="566" customWidth="1"/>
    <col min="10947" max="10947" width="13.7109375" style="566" customWidth="1"/>
    <col min="10948" max="10948" width="11.7109375" style="566" customWidth="1"/>
    <col min="10949" max="10949" width="12.7109375" style="566" customWidth="1"/>
    <col min="10950" max="10950" width="14.5703125" style="566" customWidth="1"/>
    <col min="10951" max="10951" width="16.28515625" style="566" customWidth="1"/>
    <col min="10952" max="10952" width="12.7109375" style="566" customWidth="1"/>
    <col min="10953" max="10953" width="14.28515625" style="566" customWidth="1"/>
    <col min="10954" max="10955" width="12.7109375" style="566" customWidth="1"/>
    <col min="10956" max="10956" width="11.7109375" style="566" customWidth="1"/>
    <col min="10957" max="10963" width="12.7109375" style="566" customWidth="1"/>
    <col min="10964" max="10964" width="17.42578125" style="566" customWidth="1"/>
    <col min="10965" max="10966" width="12.7109375" style="566" customWidth="1"/>
    <col min="10967" max="10967" width="31.28515625" style="566" customWidth="1"/>
    <col min="10968" max="10969" width="12.7109375" style="566" customWidth="1"/>
    <col min="10970" max="10970" width="17.5703125" style="566" customWidth="1"/>
    <col min="10971" max="10972" width="12.28515625" style="566" customWidth="1"/>
    <col min="10973" max="10973" width="4.42578125" style="566" customWidth="1"/>
    <col min="10974" max="10977" width="12.7109375" style="566" customWidth="1"/>
    <col min="10978" max="10979" width="12.28515625" style="566" customWidth="1"/>
    <col min="10980" max="10980" width="4.42578125" style="566" customWidth="1"/>
    <col min="10981" max="10981" width="11.7109375" style="566" customWidth="1"/>
    <col min="10982" max="10982" width="12.7109375" style="566" customWidth="1"/>
    <col min="10983" max="10983" width="14.5703125" style="566" customWidth="1"/>
    <col min="10984" max="10984" width="16.28515625" style="566" customWidth="1"/>
    <col min="10985" max="10985" width="12.7109375" style="566" customWidth="1"/>
    <col min="10986" max="10986" width="14.28515625" style="566" customWidth="1"/>
    <col min="10987" max="10988" width="12.7109375" style="566" customWidth="1"/>
    <col min="10989" max="10989" width="11.7109375" style="566" customWidth="1"/>
    <col min="10990" max="10996" width="12.7109375" style="566" customWidth="1"/>
    <col min="10997" max="10997" width="17.42578125" style="566" customWidth="1"/>
    <col min="10998" max="10998" width="12.7109375" style="566" customWidth="1"/>
    <col min="10999" max="10999" width="31.28515625" style="566" customWidth="1"/>
    <col min="11000" max="11001" width="12.7109375" style="566" customWidth="1"/>
    <col min="11002" max="11002" width="17.5703125" style="566" customWidth="1"/>
    <col min="11003" max="11003" width="14.5703125" style="566" customWidth="1"/>
    <col min="11004" max="11004" width="4.42578125" style="566" customWidth="1"/>
    <col min="11005" max="11008" width="12.7109375" style="566" customWidth="1"/>
    <col min="11009" max="11009" width="4.42578125" style="566" customWidth="1"/>
    <col min="11010" max="11010" width="12.28515625" style="566" customWidth="1"/>
    <col min="11011" max="11011" width="4.42578125" style="566" customWidth="1"/>
    <col min="11012" max="11016" width="10.28515625" style="566"/>
    <col min="11017" max="11017" width="10.28515625" style="566" customWidth="1"/>
    <col min="11018" max="11018" width="15.28515625" style="566" customWidth="1"/>
    <col min="11019" max="11019" width="12.7109375" style="566" customWidth="1"/>
    <col min="11020" max="11201" width="10.28515625" style="566"/>
    <col min="11202" max="11202" width="13" style="566" customWidth="1"/>
    <col min="11203" max="11203" width="13.7109375" style="566" customWidth="1"/>
    <col min="11204" max="11204" width="11.7109375" style="566" customWidth="1"/>
    <col min="11205" max="11205" width="12.7109375" style="566" customWidth="1"/>
    <col min="11206" max="11206" width="14.5703125" style="566" customWidth="1"/>
    <col min="11207" max="11207" width="16.28515625" style="566" customWidth="1"/>
    <col min="11208" max="11208" width="12.7109375" style="566" customWidth="1"/>
    <col min="11209" max="11209" width="14.28515625" style="566" customWidth="1"/>
    <col min="11210" max="11211" width="12.7109375" style="566" customWidth="1"/>
    <col min="11212" max="11212" width="11.7109375" style="566" customWidth="1"/>
    <col min="11213" max="11219" width="12.7109375" style="566" customWidth="1"/>
    <col min="11220" max="11220" width="17.42578125" style="566" customWidth="1"/>
    <col min="11221" max="11222" width="12.7109375" style="566" customWidth="1"/>
    <col min="11223" max="11223" width="31.28515625" style="566" customWidth="1"/>
    <col min="11224" max="11225" width="12.7109375" style="566" customWidth="1"/>
    <col min="11226" max="11226" width="17.5703125" style="566" customWidth="1"/>
    <col min="11227" max="11228" width="12.28515625" style="566" customWidth="1"/>
    <col min="11229" max="11229" width="4.42578125" style="566" customWidth="1"/>
    <col min="11230" max="11233" width="12.7109375" style="566" customWidth="1"/>
    <col min="11234" max="11235" width="12.28515625" style="566" customWidth="1"/>
    <col min="11236" max="11236" width="4.42578125" style="566" customWidth="1"/>
    <col min="11237" max="11237" width="11.7109375" style="566" customWidth="1"/>
    <col min="11238" max="11238" width="12.7109375" style="566" customWidth="1"/>
    <col min="11239" max="11239" width="14.5703125" style="566" customWidth="1"/>
    <col min="11240" max="11240" width="16.28515625" style="566" customWidth="1"/>
    <col min="11241" max="11241" width="12.7109375" style="566" customWidth="1"/>
    <col min="11242" max="11242" width="14.28515625" style="566" customWidth="1"/>
    <col min="11243" max="11244" width="12.7109375" style="566" customWidth="1"/>
    <col min="11245" max="11245" width="11.7109375" style="566" customWidth="1"/>
    <col min="11246" max="11252" width="12.7109375" style="566" customWidth="1"/>
    <col min="11253" max="11253" width="17.42578125" style="566" customWidth="1"/>
    <col min="11254" max="11254" width="12.7109375" style="566" customWidth="1"/>
    <col min="11255" max="11255" width="31.28515625" style="566" customWidth="1"/>
    <col min="11256" max="11257" width="12.7109375" style="566" customWidth="1"/>
    <col min="11258" max="11258" width="17.5703125" style="566" customWidth="1"/>
    <col min="11259" max="11259" width="14.5703125" style="566" customWidth="1"/>
    <col min="11260" max="11260" width="4.42578125" style="566" customWidth="1"/>
    <col min="11261" max="11264" width="12.7109375" style="566" customWidth="1"/>
    <col min="11265" max="11265" width="4.42578125" style="566" customWidth="1"/>
    <col min="11266" max="11266" width="12.28515625" style="566" customWidth="1"/>
    <col min="11267" max="11267" width="4.42578125" style="566" customWidth="1"/>
    <col min="11268" max="11272" width="10.28515625" style="566"/>
    <col min="11273" max="11273" width="10.28515625" style="566" customWidth="1"/>
    <col min="11274" max="11274" width="15.28515625" style="566" customWidth="1"/>
    <col min="11275" max="11275" width="12.7109375" style="566" customWidth="1"/>
    <col min="11276" max="11457" width="10.28515625" style="566"/>
    <col min="11458" max="11458" width="13" style="566" customWidth="1"/>
    <col min="11459" max="11459" width="13.7109375" style="566" customWidth="1"/>
    <col min="11460" max="11460" width="11.7109375" style="566" customWidth="1"/>
    <col min="11461" max="11461" width="12.7109375" style="566" customWidth="1"/>
    <col min="11462" max="11462" width="14.5703125" style="566" customWidth="1"/>
    <col min="11463" max="11463" width="16.28515625" style="566" customWidth="1"/>
    <col min="11464" max="11464" width="12.7109375" style="566" customWidth="1"/>
    <col min="11465" max="11465" width="14.28515625" style="566" customWidth="1"/>
    <col min="11466" max="11467" width="12.7109375" style="566" customWidth="1"/>
    <col min="11468" max="11468" width="11.7109375" style="566" customWidth="1"/>
    <col min="11469" max="11475" width="12.7109375" style="566" customWidth="1"/>
    <col min="11476" max="11476" width="17.42578125" style="566" customWidth="1"/>
    <col min="11477" max="11478" width="12.7109375" style="566" customWidth="1"/>
    <col min="11479" max="11479" width="31.28515625" style="566" customWidth="1"/>
    <col min="11480" max="11481" width="12.7109375" style="566" customWidth="1"/>
    <col min="11482" max="11482" width="17.5703125" style="566" customWidth="1"/>
    <col min="11483" max="11484" width="12.28515625" style="566" customWidth="1"/>
    <col min="11485" max="11485" width="4.42578125" style="566" customWidth="1"/>
    <col min="11486" max="11489" width="12.7109375" style="566" customWidth="1"/>
    <col min="11490" max="11491" width="12.28515625" style="566" customWidth="1"/>
    <col min="11492" max="11492" width="4.42578125" style="566" customWidth="1"/>
    <col min="11493" max="11493" width="11.7109375" style="566" customWidth="1"/>
    <col min="11494" max="11494" width="12.7109375" style="566" customWidth="1"/>
    <col min="11495" max="11495" width="14.5703125" style="566" customWidth="1"/>
    <col min="11496" max="11496" width="16.28515625" style="566" customWidth="1"/>
    <col min="11497" max="11497" width="12.7109375" style="566" customWidth="1"/>
    <col min="11498" max="11498" width="14.28515625" style="566" customWidth="1"/>
    <col min="11499" max="11500" width="12.7109375" style="566" customWidth="1"/>
    <col min="11501" max="11501" width="11.7109375" style="566" customWidth="1"/>
    <col min="11502" max="11508" width="12.7109375" style="566" customWidth="1"/>
    <col min="11509" max="11509" width="17.42578125" style="566" customWidth="1"/>
    <col min="11510" max="11510" width="12.7109375" style="566" customWidth="1"/>
    <col min="11511" max="11511" width="31.28515625" style="566" customWidth="1"/>
    <col min="11512" max="11513" width="12.7109375" style="566" customWidth="1"/>
    <col min="11514" max="11514" width="17.5703125" style="566" customWidth="1"/>
    <col min="11515" max="11515" width="14.5703125" style="566" customWidth="1"/>
    <col min="11516" max="11516" width="4.42578125" style="566" customWidth="1"/>
    <col min="11517" max="11520" width="12.7109375" style="566" customWidth="1"/>
    <col min="11521" max="11521" width="4.42578125" style="566" customWidth="1"/>
    <col min="11522" max="11522" width="12.28515625" style="566" customWidth="1"/>
    <col min="11523" max="11523" width="4.42578125" style="566" customWidth="1"/>
    <col min="11524" max="11528" width="10.28515625" style="566"/>
    <col min="11529" max="11529" width="10.28515625" style="566" customWidth="1"/>
    <col min="11530" max="11530" width="15.28515625" style="566" customWidth="1"/>
    <col min="11531" max="11531" width="12.7109375" style="566" customWidth="1"/>
    <col min="11532" max="11713" width="10.28515625" style="566"/>
    <col min="11714" max="11714" width="13" style="566" customWidth="1"/>
    <col min="11715" max="11715" width="13.7109375" style="566" customWidth="1"/>
    <col min="11716" max="11716" width="11.7109375" style="566" customWidth="1"/>
    <col min="11717" max="11717" width="12.7109375" style="566" customWidth="1"/>
    <col min="11718" max="11718" width="14.5703125" style="566" customWidth="1"/>
    <col min="11719" max="11719" width="16.28515625" style="566" customWidth="1"/>
    <col min="11720" max="11720" width="12.7109375" style="566" customWidth="1"/>
    <col min="11721" max="11721" width="14.28515625" style="566" customWidth="1"/>
    <col min="11722" max="11723" width="12.7109375" style="566" customWidth="1"/>
    <col min="11724" max="11724" width="11.7109375" style="566" customWidth="1"/>
    <col min="11725" max="11731" width="12.7109375" style="566" customWidth="1"/>
    <col min="11732" max="11732" width="17.42578125" style="566" customWidth="1"/>
    <col min="11733" max="11734" width="12.7109375" style="566" customWidth="1"/>
    <col min="11735" max="11735" width="31.28515625" style="566" customWidth="1"/>
    <col min="11736" max="11737" width="12.7109375" style="566" customWidth="1"/>
    <col min="11738" max="11738" width="17.5703125" style="566" customWidth="1"/>
    <col min="11739" max="11740" width="12.28515625" style="566" customWidth="1"/>
    <col min="11741" max="11741" width="4.42578125" style="566" customWidth="1"/>
    <col min="11742" max="11745" width="12.7109375" style="566" customWidth="1"/>
    <col min="11746" max="11747" width="12.28515625" style="566" customWidth="1"/>
    <col min="11748" max="11748" width="4.42578125" style="566" customWidth="1"/>
    <col min="11749" max="11749" width="11.7109375" style="566" customWidth="1"/>
    <col min="11750" max="11750" width="12.7109375" style="566" customWidth="1"/>
    <col min="11751" max="11751" width="14.5703125" style="566" customWidth="1"/>
    <col min="11752" max="11752" width="16.28515625" style="566" customWidth="1"/>
    <col min="11753" max="11753" width="12.7109375" style="566" customWidth="1"/>
    <col min="11754" max="11754" width="14.28515625" style="566" customWidth="1"/>
    <col min="11755" max="11756" width="12.7109375" style="566" customWidth="1"/>
    <col min="11757" max="11757" width="11.7109375" style="566" customWidth="1"/>
    <col min="11758" max="11764" width="12.7109375" style="566" customWidth="1"/>
    <col min="11765" max="11765" width="17.42578125" style="566" customWidth="1"/>
    <col min="11766" max="11766" width="12.7109375" style="566" customWidth="1"/>
    <col min="11767" max="11767" width="31.28515625" style="566" customWidth="1"/>
    <col min="11768" max="11769" width="12.7109375" style="566" customWidth="1"/>
    <col min="11770" max="11770" width="17.5703125" style="566" customWidth="1"/>
    <col min="11771" max="11771" width="14.5703125" style="566" customWidth="1"/>
    <col min="11772" max="11772" width="4.42578125" style="566" customWidth="1"/>
    <col min="11773" max="11776" width="12.7109375" style="566" customWidth="1"/>
    <col min="11777" max="11777" width="4.42578125" style="566" customWidth="1"/>
    <col min="11778" max="11778" width="12.28515625" style="566" customWidth="1"/>
    <col min="11779" max="11779" width="4.42578125" style="566" customWidth="1"/>
    <col min="11780" max="11784" width="10.28515625" style="566"/>
    <col min="11785" max="11785" width="10.28515625" style="566" customWidth="1"/>
    <col min="11786" max="11786" width="15.28515625" style="566" customWidth="1"/>
    <col min="11787" max="11787" width="12.7109375" style="566" customWidth="1"/>
    <col min="11788" max="11969" width="10.28515625" style="566"/>
    <col min="11970" max="11970" width="13" style="566" customWidth="1"/>
    <col min="11971" max="11971" width="13.7109375" style="566" customWidth="1"/>
    <col min="11972" max="11972" width="11.7109375" style="566" customWidth="1"/>
    <col min="11973" max="11973" width="12.7109375" style="566" customWidth="1"/>
    <col min="11974" max="11974" width="14.5703125" style="566" customWidth="1"/>
    <col min="11975" max="11975" width="16.28515625" style="566" customWidth="1"/>
    <col min="11976" max="11976" width="12.7109375" style="566" customWidth="1"/>
    <col min="11977" max="11977" width="14.28515625" style="566" customWidth="1"/>
    <col min="11978" max="11979" width="12.7109375" style="566" customWidth="1"/>
    <col min="11980" max="11980" width="11.7109375" style="566" customWidth="1"/>
    <col min="11981" max="11987" width="12.7109375" style="566" customWidth="1"/>
    <col min="11988" max="11988" width="17.42578125" style="566" customWidth="1"/>
    <col min="11989" max="11990" width="12.7109375" style="566" customWidth="1"/>
    <col min="11991" max="11991" width="31.28515625" style="566" customWidth="1"/>
    <col min="11992" max="11993" width="12.7109375" style="566" customWidth="1"/>
    <col min="11994" max="11994" width="17.5703125" style="566" customWidth="1"/>
    <col min="11995" max="11996" width="12.28515625" style="566" customWidth="1"/>
    <col min="11997" max="11997" width="4.42578125" style="566" customWidth="1"/>
    <col min="11998" max="12001" width="12.7109375" style="566" customWidth="1"/>
    <col min="12002" max="12003" width="12.28515625" style="566" customWidth="1"/>
    <col min="12004" max="12004" width="4.42578125" style="566" customWidth="1"/>
    <col min="12005" max="12005" width="11.7109375" style="566" customWidth="1"/>
    <col min="12006" max="12006" width="12.7109375" style="566" customWidth="1"/>
    <col min="12007" max="12007" width="14.5703125" style="566" customWidth="1"/>
    <col min="12008" max="12008" width="16.28515625" style="566" customWidth="1"/>
    <col min="12009" max="12009" width="12.7109375" style="566" customWidth="1"/>
    <col min="12010" max="12010" width="14.28515625" style="566" customWidth="1"/>
    <col min="12011" max="12012" width="12.7109375" style="566" customWidth="1"/>
    <col min="12013" max="12013" width="11.7109375" style="566" customWidth="1"/>
    <col min="12014" max="12020" width="12.7109375" style="566" customWidth="1"/>
    <col min="12021" max="12021" width="17.42578125" style="566" customWidth="1"/>
    <col min="12022" max="12022" width="12.7109375" style="566" customWidth="1"/>
    <col min="12023" max="12023" width="31.28515625" style="566" customWidth="1"/>
    <col min="12024" max="12025" width="12.7109375" style="566" customWidth="1"/>
    <col min="12026" max="12026" width="17.5703125" style="566" customWidth="1"/>
    <col min="12027" max="12027" width="14.5703125" style="566" customWidth="1"/>
    <col min="12028" max="12028" width="4.42578125" style="566" customWidth="1"/>
    <col min="12029" max="12032" width="12.7109375" style="566" customWidth="1"/>
    <col min="12033" max="12033" width="4.42578125" style="566" customWidth="1"/>
    <col min="12034" max="12034" width="12.28515625" style="566" customWidth="1"/>
    <col min="12035" max="12035" width="4.42578125" style="566" customWidth="1"/>
    <col min="12036" max="12040" width="10.28515625" style="566"/>
    <col min="12041" max="12041" width="10.28515625" style="566" customWidth="1"/>
    <col min="12042" max="12042" width="15.28515625" style="566" customWidth="1"/>
    <col min="12043" max="12043" width="12.7109375" style="566" customWidth="1"/>
    <col min="12044" max="12225" width="10.28515625" style="566"/>
    <col min="12226" max="12226" width="13" style="566" customWidth="1"/>
    <col min="12227" max="12227" width="13.7109375" style="566" customWidth="1"/>
    <col min="12228" max="12228" width="11.7109375" style="566" customWidth="1"/>
    <col min="12229" max="12229" width="12.7109375" style="566" customWidth="1"/>
    <col min="12230" max="12230" width="14.5703125" style="566" customWidth="1"/>
    <col min="12231" max="12231" width="16.28515625" style="566" customWidth="1"/>
    <col min="12232" max="12232" width="12.7109375" style="566" customWidth="1"/>
    <col min="12233" max="12233" width="14.28515625" style="566" customWidth="1"/>
    <col min="12234" max="12235" width="12.7109375" style="566" customWidth="1"/>
    <col min="12236" max="12236" width="11.7109375" style="566" customWidth="1"/>
    <col min="12237" max="12243" width="12.7109375" style="566" customWidth="1"/>
    <col min="12244" max="12244" width="17.42578125" style="566" customWidth="1"/>
    <col min="12245" max="12246" width="12.7109375" style="566" customWidth="1"/>
    <col min="12247" max="12247" width="31.28515625" style="566" customWidth="1"/>
    <col min="12248" max="12249" width="12.7109375" style="566" customWidth="1"/>
    <col min="12250" max="12250" width="17.5703125" style="566" customWidth="1"/>
    <col min="12251" max="12252" width="12.28515625" style="566" customWidth="1"/>
    <col min="12253" max="12253" width="4.42578125" style="566" customWidth="1"/>
    <col min="12254" max="12257" width="12.7109375" style="566" customWidth="1"/>
    <col min="12258" max="12259" width="12.28515625" style="566" customWidth="1"/>
    <col min="12260" max="12260" width="4.42578125" style="566" customWidth="1"/>
    <col min="12261" max="12261" width="11.7109375" style="566" customWidth="1"/>
    <col min="12262" max="12262" width="12.7109375" style="566" customWidth="1"/>
    <col min="12263" max="12263" width="14.5703125" style="566" customWidth="1"/>
    <col min="12264" max="12264" width="16.28515625" style="566" customWidth="1"/>
    <col min="12265" max="12265" width="12.7109375" style="566" customWidth="1"/>
    <col min="12266" max="12266" width="14.28515625" style="566" customWidth="1"/>
    <col min="12267" max="12268" width="12.7109375" style="566" customWidth="1"/>
    <col min="12269" max="12269" width="11.7109375" style="566" customWidth="1"/>
    <col min="12270" max="12276" width="12.7109375" style="566" customWidth="1"/>
    <col min="12277" max="12277" width="17.42578125" style="566" customWidth="1"/>
    <col min="12278" max="12278" width="12.7109375" style="566" customWidth="1"/>
    <col min="12279" max="12279" width="31.28515625" style="566" customWidth="1"/>
    <col min="12280" max="12281" width="12.7109375" style="566" customWidth="1"/>
    <col min="12282" max="12282" width="17.5703125" style="566" customWidth="1"/>
    <col min="12283" max="12283" width="14.5703125" style="566" customWidth="1"/>
    <col min="12284" max="12284" width="4.42578125" style="566" customWidth="1"/>
    <col min="12285" max="12288" width="12.7109375" style="566" customWidth="1"/>
    <col min="12289" max="12289" width="4.42578125" style="566" customWidth="1"/>
    <col min="12290" max="12290" width="12.28515625" style="566" customWidth="1"/>
    <col min="12291" max="12291" width="4.42578125" style="566" customWidth="1"/>
    <col min="12292" max="12296" width="10.28515625" style="566"/>
    <col min="12297" max="12297" width="10.28515625" style="566" customWidth="1"/>
    <col min="12298" max="12298" width="15.28515625" style="566" customWidth="1"/>
    <col min="12299" max="12299" width="12.7109375" style="566" customWidth="1"/>
    <col min="12300" max="12481" width="10.28515625" style="566"/>
    <col min="12482" max="12482" width="13" style="566" customWidth="1"/>
    <col min="12483" max="12483" width="13.7109375" style="566" customWidth="1"/>
    <col min="12484" max="12484" width="11.7109375" style="566" customWidth="1"/>
    <col min="12485" max="12485" width="12.7109375" style="566" customWidth="1"/>
    <col min="12486" max="12486" width="14.5703125" style="566" customWidth="1"/>
    <col min="12487" max="12487" width="16.28515625" style="566" customWidth="1"/>
    <col min="12488" max="12488" width="12.7109375" style="566" customWidth="1"/>
    <col min="12489" max="12489" width="14.28515625" style="566" customWidth="1"/>
    <col min="12490" max="12491" width="12.7109375" style="566" customWidth="1"/>
    <col min="12492" max="12492" width="11.7109375" style="566" customWidth="1"/>
    <col min="12493" max="12499" width="12.7109375" style="566" customWidth="1"/>
    <col min="12500" max="12500" width="17.42578125" style="566" customWidth="1"/>
    <col min="12501" max="12502" width="12.7109375" style="566" customWidth="1"/>
    <col min="12503" max="12503" width="31.28515625" style="566" customWidth="1"/>
    <col min="12504" max="12505" width="12.7109375" style="566" customWidth="1"/>
    <col min="12506" max="12506" width="17.5703125" style="566" customWidth="1"/>
    <col min="12507" max="12508" width="12.28515625" style="566" customWidth="1"/>
    <col min="12509" max="12509" width="4.42578125" style="566" customWidth="1"/>
    <col min="12510" max="12513" width="12.7109375" style="566" customWidth="1"/>
    <col min="12514" max="12515" width="12.28515625" style="566" customWidth="1"/>
    <col min="12516" max="12516" width="4.42578125" style="566" customWidth="1"/>
    <col min="12517" max="12517" width="11.7109375" style="566" customWidth="1"/>
    <col min="12518" max="12518" width="12.7109375" style="566" customWidth="1"/>
    <col min="12519" max="12519" width="14.5703125" style="566" customWidth="1"/>
    <col min="12520" max="12520" width="16.28515625" style="566" customWidth="1"/>
    <col min="12521" max="12521" width="12.7109375" style="566" customWidth="1"/>
    <col min="12522" max="12522" width="14.28515625" style="566" customWidth="1"/>
    <col min="12523" max="12524" width="12.7109375" style="566" customWidth="1"/>
    <col min="12525" max="12525" width="11.7109375" style="566" customWidth="1"/>
    <col min="12526" max="12532" width="12.7109375" style="566" customWidth="1"/>
    <col min="12533" max="12533" width="17.42578125" style="566" customWidth="1"/>
    <col min="12534" max="12534" width="12.7109375" style="566" customWidth="1"/>
    <col min="12535" max="12535" width="31.28515625" style="566" customWidth="1"/>
    <col min="12536" max="12537" width="12.7109375" style="566" customWidth="1"/>
    <col min="12538" max="12538" width="17.5703125" style="566" customWidth="1"/>
    <col min="12539" max="12539" width="14.5703125" style="566" customWidth="1"/>
    <col min="12540" max="12540" width="4.42578125" style="566" customWidth="1"/>
    <col min="12541" max="12544" width="12.7109375" style="566" customWidth="1"/>
    <col min="12545" max="12545" width="4.42578125" style="566" customWidth="1"/>
    <col min="12546" max="12546" width="12.28515625" style="566" customWidth="1"/>
    <col min="12547" max="12547" width="4.42578125" style="566" customWidth="1"/>
    <col min="12548" max="12552" width="10.28515625" style="566"/>
    <col min="12553" max="12553" width="10.28515625" style="566" customWidth="1"/>
    <col min="12554" max="12554" width="15.28515625" style="566" customWidth="1"/>
    <col min="12555" max="12555" width="12.7109375" style="566" customWidth="1"/>
    <col min="12556" max="12737" width="10.28515625" style="566"/>
    <col min="12738" max="12738" width="13" style="566" customWidth="1"/>
    <col min="12739" max="12739" width="13.7109375" style="566" customWidth="1"/>
    <col min="12740" max="12740" width="11.7109375" style="566" customWidth="1"/>
    <col min="12741" max="12741" width="12.7109375" style="566" customWidth="1"/>
    <col min="12742" max="12742" width="14.5703125" style="566" customWidth="1"/>
    <col min="12743" max="12743" width="16.28515625" style="566" customWidth="1"/>
    <col min="12744" max="12744" width="12.7109375" style="566" customWidth="1"/>
    <col min="12745" max="12745" width="14.28515625" style="566" customWidth="1"/>
    <col min="12746" max="12747" width="12.7109375" style="566" customWidth="1"/>
    <col min="12748" max="12748" width="11.7109375" style="566" customWidth="1"/>
    <col min="12749" max="12755" width="12.7109375" style="566" customWidth="1"/>
    <col min="12756" max="12756" width="17.42578125" style="566" customWidth="1"/>
    <col min="12757" max="12758" width="12.7109375" style="566" customWidth="1"/>
    <col min="12759" max="12759" width="31.28515625" style="566" customWidth="1"/>
    <col min="12760" max="12761" width="12.7109375" style="566" customWidth="1"/>
    <col min="12762" max="12762" width="17.5703125" style="566" customWidth="1"/>
    <col min="12763" max="12764" width="12.28515625" style="566" customWidth="1"/>
    <col min="12765" max="12765" width="4.42578125" style="566" customWidth="1"/>
    <col min="12766" max="12769" width="12.7109375" style="566" customWidth="1"/>
    <col min="12770" max="12771" width="12.28515625" style="566" customWidth="1"/>
    <col min="12772" max="12772" width="4.42578125" style="566" customWidth="1"/>
    <col min="12773" max="12773" width="11.7109375" style="566" customWidth="1"/>
    <col min="12774" max="12774" width="12.7109375" style="566" customWidth="1"/>
    <col min="12775" max="12775" width="14.5703125" style="566" customWidth="1"/>
    <col min="12776" max="12776" width="16.28515625" style="566" customWidth="1"/>
    <col min="12777" max="12777" width="12.7109375" style="566" customWidth="1"/>
    <col min="12778" max="12778" width="14.28515625" style="566" customWidth="1"/>
    <col min="12779" max="12780" width="12.7109375" style="566" customWidth="1"/>
    <col min="12781" max="12781" width="11.7109375" style="566" customWidth="1"/>
    <col min="12782" max="12788" width="12.7109375" style="566" customWidth="1"/>
    <col min="12789" max="12789" width="17.42578125" style="566" customWidth="1"/>
    <col min="12790" max="12790" width="12.7109375" style="566" customWidth="1"/>
    <col min="12791" max="12791" width="31.28515625" style="566" customWidth="1"/>
    <col min="12792" max="12793" width="12.7109375" style="566" customWidth="1"/>
    <col min="12794" max="12794" width="17.5703125" style="566" customWidth="1"/>
    <col min="12795" max="12795" width="14.5703125" style="566" customWidth="1"/>
    <col min="12796" max="12796" width="4.42578125" style="566" customWidth="1"/>
    <col min="12797" max="12800" width="12.7109375" style="566" customWidth="1"/>
    <col min="12801" max="12801" width="4.42578125" style="566" customWidth="1"/>
    <col min="12802" max="12802" width="12.28515625" style="566" customWidth="1"/>
    <col min="12803" max="12803" width="4.42578125" style="566" customWidth="1"/>
    <col min="12804" max="12808" width="10.28515625" style="566"/>
    <col min="12809" max="12809" width="10.28515625" style="566" customWidth="1"/>
    <col min="12810" max="12810" width="15.28515625" style="566" customWidth="1"/>
    <col min="12811" max="12811" width="12.7109375" style="566" customWidth="1"/>
    <col min="12812" max="12993" width="10.28515625" style="566"/>
    <col min="12994" max="12994" width="13" style="566" customWidth="1"/>
    <col min="12995" max="12995" width="13.7109375" style="566" customWidth="1"/>
    <col min="12996" max="12996" width="11.7109375" style="566" customWidth="1"/>
    <col min="12997" max="12997" width="12.7109375" style="566" customWidth="1"/>
    <col min="12998" max="12998" width="14.5703125" style="566" customWidth="1"/>
    <col min="12999" max="12999" width="16.28515625" style="566" customWidth="1"/>
    <col min="13000" max="13000" width="12.7109375" style="566" customWidth="1"/>
    <col min="13001" max="13001" width="14.28515625" style="566" customWidth="1"/>
    <col min="13002" max="13003" width="12.7109375" style="566" customWidth="1"/>
    <col min="13004" max="13004" width="11.7109375" style="566" customWidth="1"/>
    <col min="13005" max="13011" width="12.7109375" style="566" customWidth="1"/>
    <col min="13012" max="13012" width="17.42578125" style="566" customWidth="1"/>
    <col min="13013" max="13014" width="12.7109375" style="566" customWidth="1"/>
    <col min="13015" max="13015" width="31.28515625" style="566" customWidth="1"/>
    <col min="13016" max="13017" width="12.7109375" style="566" customWidth="1"/>
    <col min="13018" max="13018" width="17.5703125" style="566" customWidth="1"/>
    <col min="13019" max="13020" width="12.28515625" style="566" customWidth="1"/>
    <col min="13021" max="13021" width="4.42578125" style="566" customWidth="1"/>
    <col min="13022" max="13025" width="12.7109375" style="566" customWidth="1"/>
    <col min="13026" max="13027" width="12.28515625" style="566" customWidth="1"/>
    <col min="13028" max="13028" width="4.42578125" style="566" customWidth="1"/>
    <col min="13029" max="13029" width="11.7109375" style="566" customWidth="1"/>
    <col min="13030" max="13030" width="12.7109375" style="566" customWidth="1"/>
    <col min="13031" max="13031" width="14.5703125" style="566" customWidth="1"/>
    <col min="13032" max="13032" width="16.28515625" style="566" customWidth="1"/>
    <col min="13033" max="13033" width="12.7109375" style="566" customWidth="1"/>
    <col min="13034" max="13034" width="14.28515625" style="566" customWidth="1"/>
    <col min="13035" max="13036" width="12.7109375" style="566" customWidth="1"/>
    <col min="13037" max="13037" width="11.7109375" style="566" customWidth="1"/>
    <col min="13038" max="13044" width="12.7109375" style="566" customWidth="1"/>
    <col min="13045" max="13045" width="17.42578125" style="566" customWidth="1"/>
    <col min="13046" max="13046" width="12.7109375" style="566" customWidth="1"/>
    <col min="13047" max="13047" width="31.28515625" style="566" customWidth="1"/>
    <col min="13048" max="13049" width="12.7109375" style="566" customWidth="1"/>
    <col min="13050" max="13050" width="17.5703125" style="566" customWidth="1"/>
    <col min="13051" max="13051" width="14.5703125" style="566" customWidth="1"/>
    <col min="13052" max="13052" width="4.42578125" style="566" customWidth="1"/>
    <col min="13053" max="13056" width="12.7109375" style="566" customWidth="1"/>
    <col min="13057" max="13057" width="4.42578125" style="566" customWidth="1"/>
    <col min="13058" max="13058" width="12.28515625" style="566" customWidth="1"/>
    <col min="13059" max="13059" width="4.42578125" style="566" customWidth="1"/>
    <col min="13060" max="13064" width="10.28515625" style="566"/>
    <col min="13065" max="13065" width="10.28515625" style="566" customWidth="1"/>
    <col min="13066" max="13066" width="15.28515625" style="566" customWidth="1"/>
    <col min="13067" max="13067" width="12.7109375" style="566" customWidth="1"/>
    <col min="13068" max="13249" width="10.28515625" style="566"/>
    <col min="13250" max="13250" width="13" style="566" customWidth="1"/>
    <col min="13251" max="13251" width="13.7109375" style="566" customWidth="1"/>
    <col min="13252" max="13252" width="11.7109375" style="566" customWidth="1"/>
    <col min="13253" max="13253" width="12.7109375" style="566" customWidth="1"/>
    <col min="13254" max="13254" width="14.5703125" style="566" customWidth="1"/>
    <col min="13255" max="13255" width="16.28515625" style="566" customWidth="1"/>
    <col min="13256" max="13256" width="12.7109375" style="566" customWidth="1"/>
    <col min="13257" max="13257" width="14.28515625" style="566" customWidth="1"/>
    <col min="13258" max="13259" width="12.7109375" style="566" customWidth="1"/>
    <col min="13260" max="13260" width="11.7109375" style="566" customWidth="1"/>
    <col min="13261" max="13267" width="12.7109375" style="566" customWidth="1"/>
    <col min="13268" max="13268" width="17.42578125" style="566" customWidth="1"/>
    <col min="13269" max="13270" width="12.7109375" style="566" customWidth="1"/>
    <col min="13271" max="13271" width="31.28515625" style="566" customWidth="1"/>
    <col min="13272" max="13273" width="12.7109375" style="566" customWidth="1"/>
    <col min="13274" max="13274" width="17.5703125" style="566" customWidth="1"/>
    <col min="13275" max="13276" width="12.28515625" style="566" customWidth="1"/>
    <col min="13277" max="13277" width="4.42578125" style="566" customWidth="1"/>
    <col min="13278" max="13281" width="12.7109375" style="566" customWidth="1"/>
    <col min="13282" max="13283" width="12.28515625" style="566" customWidth="1"/>
    <col min="13284" max="13284" width="4.42578125" style="566" customWidth="1"/>
    <col min="13285" max="13285" width="11.7109375" style="566" customWidth="1"/>
    <col min="13286" max="13286" width="12.7109375" style="566" customWidth="1"/>
    <col min="13287" max="13287" width="14.5703125" style="566" customWidth="1"/>
    <col min="13288" max="13288" width="16.28515625" style="566" customWidth="1"/>
    <col min="13289" max="13289" width="12.7109375" style="566" customWidth="1"/>
    <col min="13290" max="13290" width="14.28515625" style="566" customWidth="1"/>
    <col min="13291" max="13292" width="12.7109375" style="566" customWidth="1"/>
    <col min="13293" max="13293" width="11.7109375" style="566" customWidth="1"/>
    <col min="13294" max="13300" width="12.7109375" style="566" customWidth="1"/>
    <col min="13301" max="13301" width="17.42578125" style="566" customWidth="1"/>
    <col min="13302" max="13302" width="12.7109375" style="566" customWidth="1"/>
    <col min="13303" max="13303" width="31.28515625" style="566" customWidth="1"/>
    <col min="13304" max="13305" width="12.7109375" style="566" customWidth="1"/>
    <col min="13306" max="13306" width="17.5703125" style="566" customWidth="1"/>
    <col min="13307" max="13307" width="14.5703125" style="566" customWidth="1"/>
    <col min="13308" max="13308" width="4.42578125" style="566" customWidth="1"/>
    <col min="13309" max="13312" width="12.7109375" style="566" customWidth="1"/>
    <col min="13313" max="13313" width="4.42578125" style="566" customWidth="1"/>
    <col min="13314" max="13314" width="12.28515625" style="566" customWidth="1"/>
    <col min="13315" max="13315" width="4.42578125" style="566" customWidth="1"/>
    <col min="13316" max="13320" width="10.28515625" style="566"/>
    <col min="13321" max="13321" width="10.28515625" style="566" customWidth="1"/>
    <col min="13322" max="13322" width="15.28515625" style="566" customWidth="1"/>
    <col min="13323" max="13323" width="12.7109375" style="566" customWidth="1"/>
    <col min="13324" max="13505" width="10.28515625" style="566"/>
    <col min="13506" max="13506" width="13" style="566" customWidth="1"/>
    <col min="13507" max="13507" width="13.7109375" style="566" customWidth="1"/>
    <col min="13508" max="13508" width="11.7109375" style="566" customWidth="1"/>
    <col min="13509" max="13509" width="12.7109375" style="566" customWidth="1"/>
    <col min="13510" max="13510" width="14.5703125" style="566" customWidth="1"/>
    <col min="13511" max="13511" width="16.28515625" style="566" customWidth="1"/>
    <col min="13512" max="13512" width="12.7109375" style="566" customWidth="1"/>
    <col min="13513" max="13513" width="14.28515625" style="566" customWidth="1"/>
    <col min="13514" max="13515" width="12.7109375" style="566" customWidth="1"/>
    <col min="13516" max="13516" width="11.7109375" style="566" customWidth="1"/>
    <col min="13517" max="13523" width="12.7109375" style="566" customWidth="1"/>
    <col min="13524" max="13524" width="17.42578125" style="566" customWidth="1"/>
    <col min="13525" max="13526" width="12.7109375" style="566" customWidth="1"/>
    <col min="13527" max="13527" width="31.28515625" style="566" customWidth="1"/>
    <col min="13528" max="13529" width="12.7109375" style="566" customWidth="1"/>
    <col min="13530" max="13530" width="17.5703125" style="566" customWidth="1"/>
    <col min="13531" max="13532" width="12.28515625" style="566" customWidth="1"/>
    <col min="13533" max="13533" width="4.42578125" style="566" customWidth="1"/>
    <col min="13534" max="13537" width="12.7109375" style="566" customWidth="1"/>
    <col min="13538" max="13539" width="12.28515625" style="566" customWidth="1"/>
    <col min="13540" max="13540" width="4.42578125" style="566" customWidth="1"/>
    <col min="13541" max="13541" width="11.7109375" style="566" customWidth="1"/>
    <col min="13542" max="13542" width="12.7109375" style="566" customWidth="1"/>
    <col min="13543" max="13543" width="14.5703125" style="566" customWidth="1"/>
    <col min="13544" max="13544" width="16.28515625" style="566" customWidth="1"/>
    <col min="13545" max="13545" width="12.7109375" style="566" customWidth="1"/>
    <col min="13546" max="13546" width="14.28515625" style="566" customWidth="1"/>
    <col min="13547" max="13548" width="12.7109375" style="566" customWidth="1"/>
    <col min="13549" max="13549" width="11.7109375" style="566" customWidth="1"/>
    <col min="13550" max="13556" width="12.7109375" style="566" customWidth="1"/>
    <col min="13557" max="13557" width="17.42578125" style="566" customWidth="1"/>
    <col min="13558" max="13558" width="12.7109375" style="566" customWidth="1"/>
    <col min="13559" max="13559" width="31.28515625" style="566" customWidth="1"/>
    <col min="13560" max="13561" width="12.7109375" style="566" customWidth="1"/>
    <col min="13562" max="13562" width="17.5703125" style="566" customWidth="1"/>
    <col min="13563" max="13563" width="14.5703125" style="566" customWidth="1"/>
    <col min="13564" max="13564" width="4.42578125" style="566" customWidth="1"/>
    <col min="13565" max="13568" width="12.7109375" style="566" customWidth="1"/>
    <col min="13569" max="13569" width="4.42578125" style="566" customWidth="1"/>
    <col min="13570" max="13570" width="12.28515625" style="566" customWidth="1"/>
    <col min="13571" max="13571" width="4.42578125" style="566" customWidth="1"/>
    <col min="13572" max="13576" width="10.28515625" style="566"/>
    <col min="13577" max="13577" width="10.28515625" style="566" customWidth="1"/>
    <col min="13578" max="13578" width="15.28515625" style="566" customWidth="1"/>
    <col min="13579" max="13579" width="12.7109375" style="566" customWidth="1"/>
    <col min="13580" max="13761" width="10.28515625" style="566"/>
    <col min="13762" max="13762" width="13" style="566" customWidth="1"/>
    <col min="13763" max="13763" width="13.7109375" style="566" customWidth="1"/>
    <col min="13764" max="13764" width="11.7109375" style="566" customWidth="1"/>
    <col min="13765" max="13765" width="12.7109375" style="566" customWidth="1"/>
    <col min="13766" max="13766" width="14.5703125" style="566" customWidth="1"/>
    <col min="13767" max="13767" width="16.28515625" style="566" customWidth="1"/>
    <col min="13768" max="13768" width="12.7109375" style="566" customWidth="1"/>
    <col min="13769" max="13769" width="14.28515625" style="566" customWidth="1"/>
    <col min="13770" max="13771" width="12.7109375" style="566" customWidth="1"/>
    <col min="13772" max="13772" width="11.7109375" style="566" customWidth="1"/>
    <col min="13773" max="13779" width="12.7109375" style="566" customWidth="1"/>
    <col min="13780" max="13780" width="17.42578125" style="566" customWidth="1"/>
    <col min="13781" max="13782" width="12.7109375" style="566" customWidth="1"/>
    <col min="13783" max="13783" width="31.28515625" style="566" customWidth="1"/>
    <col min="13784" max="13785" width="12.7109375" style="566" customWidth="1"/>
    <col min="13786" max="13786" width="17.5703125" style="566" customWidth="1"/>
    <col min="13787" max="13788" width="12.28515625" style="566" customWidth="1"/>
    <col min="13789" max="13789" width="4.42578125" style="566" customWidth="1"/>
    <col min="13790" max="13793" width="12.7109375" style="566" customWidth="1"/>
    <col min="13794" max="13795" width="12.28515625" style="566" customWidth="1"/>
    <col min="13796" max="13796" width="4.42578125" style="566" customWidth="1"/>
    <col min="13797" max="13797" width="11.7109375" style="566" customWidth="1"/>
    <col min="13798" max="13798" width="12.7109375" style="566" customWidth="1"/>
    <col min="13799" max="13799" width="14.5703125" style="566" customWidth="1"/>
    <col min="13800" max="13800" width="16.28515625" style="566" customWidth="1"/>
    <col min="13801" max="13801" width="12.7109375" style="566" customWidth="1"/>
    <col min="13802" max="13802" width="14.28515625" style="566" customWidth="1"/>
    <col min="13803" max="13804" width="12.7109375" style="566" customWidth="1"/>
    <col min="13805" max="13805" width="11.7109375" style="566" customWidth="1"/>
    <col min="13806" max="13812" width="12.7109375" style="566" customWidth="1"/>
    <col min="13813" max="13813" width="17.42578125" style="566" customWidth="1"/>
    <col min="13814" max="13814" width="12.7109375" style="566" customWidth="1"/>
    <col min="13815" max="13815" width="31.28515625" style="566" customWidth="1"/>
    <col min="13816" max="13817" width="12.7109375" style="566" customWidth="1"/>
    <col min="13818" max="13818" width="17.5703125" style="566" customWidth="1"/>
    <col min="13819" max="13819" width="14.5703125" style="566" customWidth="1"/>
    <col min="13820" max="13820" width="4.42578125" style="566" customWidth="1"/>
    <col min="13821" max="13824" width="12.7109375" style="566" customWidth="1"/>
    <col min="13825" max="13825" width="4.42578125" style="566" customWidth="1"/>
    <col min="13826" max="13826" width="12.28515625" style="566" customWidth="1"/>
    <col min="13827" max="13827" width="4.42578125" style="566" customWidth="1"/>
    <col min="13828" max="13832" width="10.28515625" style="566"/>
    <col min="13833" max="13833" width="10.28515625" style="566" customWidth="1"/>
    <col min="13834" max="13834" width="15.28515625" style="566" customWidth="1"/>
    <col min="13835" max="13835" width="12.7109375" style="566" customWidth="1"/>
    <col min="13836" max="14017" width="10.28515625" style="566"/>
    <col min="14018" max="14018" width="13" style="566" customWidth="1"/>
    <col min="14019" max="14019" width="13.7109375" style="566" customWidth="1"/>
    <col min="14020" max="14020" width="11.7109375" style="566" customWidth="1"/>
    <col min="14021" max="14021" width="12.7109375" style="566" customWidth="1"/>
    <col min="14022" max="14022" width="14.5703125" style="566" customWidth="1"/>
    <col min="14023" max="14023" width="16.28515625" style="566" customWidth="1"/>
    <col min="14024" max="14024" width="12.7109375" style="566" customWidth="1"/>
    <col min="14025" max="14025" width="14.28515625" style="566" customWidth="1"/>
    <col min="14026" max="14027" width="12.7109375" style="566" customWidth="1"/>
    <col min="14028" max="14028" width="11.7109375" style="566" customWidth="1"/>
    <col min="14029" max="14035" width="12.7109375" style="566" customWidth="1"/>
    <col min="14036" max="14036" width="17.42578125" style="566" customWidth="1"/>
    <col min="14037" max="14038" width="12.7109375" style="566" customWidth="1"/>
    <col min="14039" max="14039" width="31.28515625" style="566" customWidth="1"/>
    <col min="14040" max="14041" width="12.7109375" style="566" customWidth="1"/>
    <col min="14042" max="14042" width="17.5703125" style="566" customWidth="1"/>
    <col min="14043" max="14044" width="12.28515625" style="566" customWidth="1"/>
    <col min="14045" max="14045" width="4.42578125" style="566" customWidth="1"/>
    <col min="14046" max="14049" width="12.7109375" style="566" customWidth="1"/>
    <col min="14050" max="14051" width="12.28515625" style="566" customWidth="1"/>
    <col min="14052" max="14052" width="4.42578125" style="566" customWidth="1"/>
    <col min="14053" max="14053" width="11.7109375" style="566" customWidth="1"/>
    <col min="14054" max="14054" width="12.7109375" style="566" customWidth="1"/>
    <col min="14055" max="14055" width="14.5703125" style="566" customWidth="1"/>
    <col min="14056" max="14056" width="16.28515625" style="566" customWidth="1"/>
    <col min="14057" max="14057" width="12.7109375" style="566" customWidth="1"/>
    <col min="14058" max="14058" width="14.28515625" style="566" customWidth="1"/>
    <col min="14059" max="14060" width="12.7109375" style="566" customWidth="1"/>
    <col min="14061" max="14061" width="11.7109375" style="566" customWidth="1"/>
    <col min="14062" max="14068" width="12.7109375" style="566" customWidth="1"/>
    <col min="14069" max="14069" width="17.42578125" style="566" customWidth="1"/>
    <col min="14070" max="14070" width="12.7109375" style="566" customWidth="1"/>
    <col min="14071" max="14071" width="31.28515625" style="566" customWidth="1"/>
    <col min="14072" max="14073" width="12.7109375" style="566" customWidth="1"/>
    <col min="14074" max="14074" width="17.5703125" style="566" customWidth="1"/>
    <col min="14075" max="14075" width="14.5703125" style="566" customWidth="1"/>
    <col min="14076" max="14076" width="4.42578125" style="566" customWidth="1"/>
    <col min="14077" max="14080" width="12.7109375" style="566" customWidth="1"/>
    <col min="14081" max="14081" width="4.42578125" style="566" customWidth="1"/>
    <col min="14082" max="14082" width="12.28515625" style="566" customWidth="1"/>
    <col min="14083" max="14083" width="4.42578125" style="566" customWidth="1"/>
    <col min="14084" max="14088" width="10.28515625" style="566"/>
    <col min="14089" max="14089" width="10.28515625" style="566" customWidth="1"/>
    <col min="14090" max="14090" width="15.28515625" style="566" customWidth="1"/>
    <col min="14091" max="14091" width="12.7109375" style="566" customWidth="1"/>
    <col min="14092" max="14273" width="10.28515625" style="566"/>
    <col min="14274" max="14274" width="13" style="566" customWidth="1"/>
    <col min="14275" max="14275" width="13.7109375" style="566" customWidth="1"/>
    <col min="14276" max="14276" width="11.7109375" style="566" customWidth="1"/>
    <col min="14277" max="14277" width="12.7109375" style="566" customWidth="1"/>
    <col min="14278" max="14278" width="14.5703125" style="566" customWidth="1"/>
    <col min="14279" max="14279" width="16.28515625" style="566" customWidth="1"/>
    <col min="14280" max="14280" width="12.7109375" style="566" customWidth="1"/>
    <col min="14281" max="14281" width="14.28515625" style="566" customWidth="1"/>
    <col min="14282" max="14283" width="12.7109375" style="566" customWidth="1"/>
    <col min="14284" max="14284" width="11.7109375" style="566" customWidth="1"/>
    <col min="14285" max="14291" width="12.7109375" style="566" customWidth="1"/>
    <col min="14292" max="14292" width="17.42578125" style="566" customWidth="1"/>
    <col min="14293" max="14294" width="12.7109375" style="566" customWidth="1"/>
    <col min="14295" max="14295" width="31.28515625" style="566" customWidth="1"/>
    <col min="14296" max="14297" width="12.7109375" style="566" customWidth="1"/>
    <col min="14298" max="14298" width="17.5703125" style="566" customWidth="1"/>
    <col min="14299" max="14300" width="12.28515625" style="566" customWidth="1"/>
    <col min="14301" max="14301" width="4.42578125" style="566" customWidth="1"/>
    <col min="14302" max="14305" width="12.7109375" style="566" customWidth="1"/>
    <col min="14306" max="14307" width="12.28515625" style="566" customWidth="1"/>
    <col min="14308" max="14308" width="4.42578125" style="566" customWidth="1"/>
    <col min="14309" max="14309" width="11.7109375" style="566" customWidth="1"/>
    <col min="14310" max="14310" width="12.7109375" style="566" customWidth="1"/>
    <col min="14311" max="14311" width="14.5703125" style="566" customWidth="1"/>
    <col min="14312" max="14312" width="16.28515625" style="566" customWidth="1"/>
    <col min="14313" max="14313" width="12.7109375" style="566" customWidth="1"/>
    <col min="14314" max="14314" width="14.28515625" style="566" customWidth="1"/>
    <col min="14315" max="14316" width="12.7109375" style="566" customWidth="1"/>
    <col min="14317" max="14317" width="11.7109375" style="566" customWidth="1"/>
    <col min="14318" max="14324" width="12.7109375" style="566" customWidth="1"/>
    <col min="14325" max="14325" width="17.42578125" style="566" customWidth="1"/>
    <col min="14326" max="14326" width="12.7109375" style="566" customWidth="1"/>
    <col min="14327" max="14327" width="31.28515625" style="566" customWidth="1"/>
    <col min="14328" max="14329" width="12.7109375" style="566" customWidth="1"/>
    <col min="14330" max="14330" width="17.5703125" style="566" customWidth="1"/>
    <col min="14331" max="14331" width="14.5703125" style="566" customWidth="1"/>
    <col min="14332" max="14332" width="4.42578125" style="566" customWidth="1"/>
    <col min="14333" max="14336" width="12.7109375" style="566" customWidth="1"/>
    <col min="14337" max="14337" width="4.42578125" style="566" customWidth="1"/>
    <col min="14338" max="14338" width="12.28515625" style="566" customWidth="1"/>
    <col min="14339" max="14339" width="4.42578125" style="566" customWidth="1"/>
    <col min="14340" max="14344" width="10.28515625" style="566"/>
    <col min="14345" max="14345" width="10.28515625" style="566" customWidth="1"/>
    <col min="14346" max="14346" width="15.28515625" style="566" customWidth="1"/>
    <col min="14347" max="14347" width="12.7109375" style="566" customWidth="1"/>
    <col min="14348" max="14529" width="10.28515625" style="566"/>
    <col min="14530" max="14530" width="13" style="566" customWidth="1"/>
    <col min="14531" max="14531" width="13.7109375" style="566" customWidth="1"/>
    <col min="14532" max="14532" width="11.7109375" style="566" customWidth="1"/>
    <col min="14533" max="14533" width="12.7109375" style="566" customWidth="1"/>
    <col min="14534" max="14534" width="14.5703125" style="566" customWidth="1"/>
    <col min="14535" max="14535" width="16.28515625" style="566" customWidth="1"/>
    <col min="14536" max="14536" width="12.7109375" style="566" customWidth="1"/>
    <col min="14537" max="14537" width="14.28515625" style="566" customWidth="1"/>
    <col min="14538" max="14539" width="12.7109375" style="566" customWidth="1"/>
    <col min="14540" max="14540" width="11.7109375" style="566" customWidth="1"/>
    <col min="14541" max="14547" width="12.7109375" style="566" customWidth="1"/>
    <col min="14548" max="14548" width="17.42578125" style="566" customWidth="1"/>
    <col min="14549" max="14550" width="12.7109375" style="566" customWidth="1"/>
    <col min="14551" max="14551" width="31.28515625" style="566" customWidth="1"/>
    <col min="14552" max="14553" width="12.7109375" style="566" customWidth="1"/>
    <col min="14554" max="14554" width="17.5703125" style="566" customWidth="1"/>
    <col min="14555" max="14556" width="12.28515625" style="566" customWidth="1"/>
    <col min="14557" max="14557" width="4.42578125" style="566" customWidth="1"/>
    <col min="14558" max="14561" width="12.7109375" style="566" customWidth="1"/>
    <col min="14562" max="14563" width="12.28515625" style="566" customWidth="1"/>
    <col min="14564" max="14564" width="4.42578125" style="566" customWidth="1"/>
    <col min="14565" max="14565" width="11.7109375" style="566" customWidth="1"/>
    <col min="14566" max="14566" width="12.7109375" style="566" customWidth="1"/>
    <col min="14567" max="14567" width="14.5703125" style="566" customWidth="1"/>
    <col min="14568" max="14568" width="16.28515625" style="566" customWidth="1"/>
    <col min="14569" max="14569" width="12.7109375" style="566" customWidth="1"/>
    <col min="14570" max="14570" width="14.28515625" style="566" customWidth="1"/>
    <col min="14571" max="14572" width="12.7109375" style="566" customWidth="1"/>
    <col min="14573" max="14573" width="11.7109375" style="566" customWidth="1"/>
    <col min="14574" max="14580" width="12.7109375" style="566" customWidth="1"/>
    <col min="14581" max="14581" width="17.42578125" style="566" customWidth="1"/>
    <col min="14582" max="14582" width="12.7109375" style="566" customWidth="1"/>
    <col min="14583" max="14583" width="31.28515625" style="566" customWidth="1"/>
    <col min="14584" max="14585" width="12.7109375" style="566" customWidth="1"/>
    <col min="14586" max="14586" width="17.5703125" style="566" customWidth="1"/>
    <col min="14587" max="14587" width="14.5703125" style="566" customWidth="1"/>
    <col min="14588" max="14588" width="4.42578125" style="566" customWidth="1"/>
    <col min="14589" max="14592" width="12.7109375" style="566" customWidth="1"/>
    <col min="14593" max="14593" width="4.42578125" style="566" customWidth="1"/>
    <col min="14594" max="14594" width="12.28515625" style="566" customWidth="1"/>
    <col min="14595" max="14595" width="4.42578125" style="566" customWidth="1"/>
    <col min="14596" max="14600" width="10.28515625" style="566"/>
    <col min="14601" max="14601" width="10.28515625" style="566" customWidth="1"/>
    <col min="14602" max="14602" width="15.28515625" style="566" customWidth="1"/>
    <col min="14603" max="14603" width="12.7109375" style="566" customWidth="1"/>
    <col min="14604" max="14785" width="10.28515625" style="566"/>
    <col min="14786" max="14786" width="13" style="566" customWidth="1"/>
    <col min="14787" max="14787" width="13.7109375" style="566" customWidth="1"/>
    <col min="14788" max="14788" width="11.7109375" style="566" customWidth="1"/>
    <col min="14789" max="14789" width="12.7109375" style="566" customWidth="1"/>
    <col min="14790" max="14790" width="14.5703125" style="566" customWidth="1"/>
    <col min="14791" max="14791" width="16.28515625" style="566" customWidth="1"/>
    <col min="14792" max="14792" width="12.7109375" style="566" customWidth="1"/>
    <col min="14793" max="14793" width="14.28515625" style="566" customWidth="1"/>
    <col min="14794" max="14795" width="12.7109375" style="566" customWidth="1"/>
    <col min="14796" max="14796" width="11.7109375" style="566" customWidth="1"/>
    <col min="14797" max="14803" width="12.7109375" style="566" customWidth="1"/>
    <col min="14804" max="14804" width="17.42578125" style="566" customWidth="1"/>
    <col min="14805" max="14806" width="12.7109375" style="566" customWidth="1"/>
    <col min="14807" max="14807" width="31.28515625" style="566" customWidth="1"/>
    <col min="14808" max="14809" width="12.7109375" style="566" customWidth="1"/>
    <col min="14810" max="14810" width="17.5703125" style="566" customWidth="1"/>
    <col min="14811" max="14812" width="12.28515625" style="566" customWidth="1"/>
    <col min="14813" max="14813" width="4.42578125" style="566" customWidth="1"/>
    <col min="14814" max="14817" width="12.7109375" style="566" customWidth="1"/>
    <col min="14818" max="14819" width="12.28515625" style="566" customWidth="1"/>
    <col min="14820" max="14820" width="4.42578125" style="566" customWidth="1"/>
    <col min="14821" max="14821" width="11.7109375" style="566" customWidth="1"/>
    <col min="14822" max="14822" width="12.7109375" style="566" customWidth="1"/>
    <col min="14823" max="14823" width="14.5703125" style="566" customWidth="1"/>
    <col min="14824" max="14824" width="16.28515625" style="566" customWidth="1"/>
    <col min="14825" max="14825" width="12.7109375" style="566" customWidth="1"/>
    <col min="14826" max="14826" width="14.28515625" style="566" customWidth="1"/>
    <col min="14827" max="14828" width="12.7109375" style="566" customWidth="1"/>
    <col min="14829" max="14829" width="11.7109375" style="566" customWidth="1"/>
    <col min="14830" max="14836" width="12.7109375" style="566" customWidth="1"/>
    <col min="14837" max="14837" width="17.42578125" style="566" customWidth="1"/>
    <col min="14838" max="14838" width="12.7109375" style="566" customWidth="1"/>
    <col min="14839" max="14839" width="31.28515625" style="566" customWidth="1"/>
    <col min="14840" max="14841" width="12.7109375" style="566" customWidth="1"/>
    <col min="14842" max="14842" width="17.5703125" style="566" customWidth="1"/>
    <col min="14843" max="14843" width="14.5703125" style="566" customWidth="1"/>
    <col min="14844" max="14844" width="4.42578125" style="566" customWidth="1"/>
    <col min="14845" max="14848" width="12.7109375" style="566" customWidth="1"/>
    <col min="14849" max="14849" width="4.42578125" style="566" customWidth="1"/>
    <col min="14850" max="14850" width="12.28515625" style="566" customWidth="1"/>
    <col min="14851" max="14851" width="4.42578125" style="566" customWidth="1"/>
    <col min="14852" max="14856" width="10.28515625" style="566"/>
    <col min="14857" max="14857" width="10.28515625" style="566" customWidth="1"/>
    <col min="14858" max="14858" width="15.28515625" style="566" customWidth="1"/>
    <col min="14859" max="14859" width="12.7109375" style="566" customWidth="1"/>
    <col min="14860" max="15041" width="10.28515625" style="566"/>
    <col min="15042" max="15042" width="13" style="566" customWidth="1"/>
    <col min="15043" max="15043" width="13.7109375" style="566" customWidth="1"/>
    <col min="15044" max="15044" width="11.7109375" style="566" customWidth="1"/>
    <col min="15045" max="15045" width="12.7109375" style="566" customWidth="1"/>
    <col min="15046" max="15046" width="14.5703125" style="566" customWidth="1"/>
    <col min="15047" max="15047" width="16.28515625" style="566" customWidth="1"/>
    <col min="15048" max="15048" width="12.7109375" style="566" customWidth="1"/>
    <col min="15049" max="15049" width="14.28515625" style="566" customWidth="1"/>
    <col min="15050" max="15051" width="12.7109375" style="566" customWidth="1"/>
    <col min="15052" max="15052" width="11.7109375" style="566" customWidth="1"/>
    <col min="15053" max="15059" width="12.7109375" style="566" customWidth="1"/>
    <col min="15060" max="15060" width="17.42578125" style="566" customWidth="1"/>
    <col min="15061" max="15062" width="12.7109375" style="566" customWidth="1"/>
    <col min="15063" max="15063" width="31.28515625" style="566" customWidth="1"/>
    <col min="15064" max="15065" width="12.7109375" style="566" customWidth="1"/>
    <col min="15066" max="15066" width="17.5703125" style="566" customWidth="1"/>
    <col min="15067" max="15068" width="12.28515625" style="566" customWidth="1"/>
    <col min="15069" max="15069" width="4.42578125" style="566" customWidth="1"/>
    <col min="15070" max="15073" width="12.7109375" style="566" customWidth="1"/>
    <col min="15074" max="15075" width="12.28515625" style="566" customWidth="1"/>
    <col min="15076" max="15076" width="4.42578125" style="566" customWidth="1"/>
    <col min="15077" max="15077" width="11.7109375" style="566" customWidth="1"/>
    <col min="15078" max="15078" width="12.7109375" style="566" customWidth="1"/>
    <col min="15079" max="15079" width="14.5703125" style="566" customWidth="1"/>
    <col min="15080" max="15080" width="16.28515625" style="566" customWidth="1"/>
    <col min="15081" max="15081" width="12.7109375" style="566" customWidth="1"/>
    <col min="15082" max="15082" width="14.28515625" style="566" customWidth="1"/>
    <col min="15083" max="15084" width="12.7109375" style="566" customWidth="1"/>
    <col min="15085" max="15085" width="11.7109375" style="566" customWidth="1"/>
    <col min="15086" max="15092" width="12.7109375" style="566" customWidth="1"/>
    <col min="15093" max="15093" width="17.42578125" style="566" customWidth="1"/>
    <col min="15094" max="15094" width="12.7109375" style="566" customWidth="1"/>
    <col min="15095" max="15095" width="31.28515625" style="566" customWidth="1"/>
    <col min="15096" max="15097" width="12.7109375" style="566" customWidth="1"/>
    <col min="15098" max="15098" width="17.5703125" style="566" customWidth="1"/>
    <col min="15099" max="15099" width="14.5703125" style="566" customWidth="1"/>
    <col min="15100" max="15100" width="4.42578125" style="566" customWidth="1"/>
    <col min="15101" max="15104" width="12.7109375" style="566" customWidth="1"/>
    <col min="15105" max="15105" width="4.42578125" style="566" customWidth="1"/>
    <col min="15106" max="15106" width="12.28515625" style="566" customWidth="1"/>
    <col min="15107" max="15107" width="4.42578125" style="566" customWidth="1"/>
    <col min="15108" max="15112" width="10.28515625" style="566"/>
    <col min="15113" max="15113" width="10.28515625" style="566" customWidth="1"/>
    <col min="15114" max="15114" width="15.28515625" style="566" customWidth="1"/>
    <col min="15115" max="15115" width="12.7109375" style="566" customWidth="1"/>
    <col min="15116" max="15297" width="10.28515625" style="566"/>
    <col min="15298" max="15298" width="13" style="566" customWidth="1"/>
    <col min="15299" max="15299" width="13.7109375" style="566" customWidth="1"/>
    <col min="15300" max="15300" width="11.7109375" style="566" customWidth="1"/>
    <col min="15301" max="15301" width="12.7109375" style="566" customWidth="1"/>
    <col min="15302" max="15302" width="14.5703125" style="566" customWidth="1"/>
    <col min="15303" max="15303" width="16.28515625" style="566" customWidth="1"/>
    <col min="15304" max="15304" width="12.7109375" style="566" customWidth="1"/>
    <col min="15305" max="15305" width="14.28515625" style="566" customWidth="1"/>
    <col min="15306" max="15307" width="12.7109375" style="566" customWidth="1"/>
    <col min="15308" max="15308" width="11.7109375" style="566" customWidth="1"/>
    <col min="15309" max="15315" width="12.7109375" style="566" customWidth="1"/>
    <col min="15316" max="15316" width="17.42578125" style="566" customWidth="1"/>
    <col min="15317" max="15318" width="12.7109375" style="566" customWidth="1"/>
    <col min="15319" max="15319" width="31.28515625" style="566" customWidth="1"/>
    <col min="15320" max="15321" width="12.7109375" style="566" customWidth="1"/>
    <col min="15322" max="15322" width="17.5703125" style="566" customWidth="1"/>
    <col min="15323" max="15324" width="12.28515625" style="566" customWidth="1"/>
    <col min="15325" max="15325" width="4.42578125" style="566" customWidth="1"/>
    <col min="15326" max="15329" width="12.7109375" style="566" customWidth="1"/>
    <col min="15330" max="15331" width="12.28515625" style="566" customWidth="1"/>
    <col min="15332" max="15332" width="4.42578125" style="566" customWidth="1"/>
    <col min="15333" max="15333" width="11.7109375" style="566" customWidth="1"/>
    <col min="15334" max="15334" width="12.7109375" style="566" customWidth="1"/>
    <col min="15335" max="15335" width="14.5703125" style="566" customWidth="1"/>
    <col min="15336" max="15336" width="16.28515625" style="566" customWidth="1"/>
    <col min="15337" max="15337" width="12.7109375" style="566" customWidth="1"/>
    <col min="15338" max="15338" width="14.28515625" style="566" customWidth="1"/>
    <col min="15339" max="15340" width="12.7109375" style="566" customWidth="1"/>
    <col min="15341" max="15341" width="11.7109375" style="566" customWidth="1"/>
    <col min="15342" max="15348" width="12.7109375" style="566" customWidth="1"/>
    <col min="15349" max="15349" width="17.42578125" style="566" customWidth="1"/>
    <col min="15350" max="15350" width="12.7109375" style="566" customWidth="1"/>
    <col min="15351" max="15351" width="31.28515625" style="566" customWidth="1"/>
    <col min="15352" max="15353" width="12.7109375" style="566" customWidth="1"/>
    <col min="15354" max="15354" width="17.5703125" style="566" customWidth="1"/>
    <col min="15355" max="15355" width="14.5703125" style="566" customWidth="1"/>
    <col min="15356" max="15356" width="4.42578125" style="566" customWidth="1"/>
    <col min="15357" max="15360" width="12.7109375" style="566" customWidth="1"/>
    <col min="15361" max="15361" width="4.42578125" style="566" customWidth="1"/>
    <col min="15362" max="15362" width="12.28515625" style="566" customWidth="1"/>
    <col min="15363" max="15363" width="4.42578125" style="566" customWidth="1"/>
    <col min="15364" max="15368" width="10.28515625" style="566"/>
    <col min="15369" max="15369" width="10.28515625" style="566" customWidth="1"/>
    <col min="15370" max="15370" width="15.28515625" style="566" customWidth="1"/>
    <col min="15371" max="15371" width="12.7109375" style="566" customWidth="1"/>
    <col min="15372" max="15553" width="10.28515625" style="566"/>
    <col min="15554" max="15554" width="13" style="566" customWidth="1"/>
    <col min="15555" max="15555" width="13.7109375" style="566" customWidth="1"/>
    <col min="15556" max="15556" width="11.7109375" style="566" customWidth="1"/>
    <col min="15557" max="15557" width="12.7109375" style="566" customWidth="1"/>
    <col min="15558" max="15558" width="14.5703125" style="566" customWidth="1"/>
    <col min="15559" max="15559" width="16.28515625" style="566" customWidth="1"/>
    <col min="15560" max="15560" width="12.7109375" style="566" customWidth="1"/>
    <col min="15561" max="15561" width="14.28515625" style="566" customWidth="1"/>
    <col min="15562" max="15563" width="12.7109375" style="566" customWidth="1"/>
    <col min="15564" max="15564" width="11.7109375" style="566" customWidth="1"/>
    <col min="15565" max="15571" width="12.7109375" style="566" customWidth="1"/>
    <col min="15572" max="15572" width="17.42578125" style="566" customWidth="1"/>
    <col min="15573" max="15574" width="12.7109375" style="566" customWidth="1"/>
    <col min="15575" max="15575" width="31.28515625" style="566" customWidth="1"/>
    <col min="15576" max="15577" width="12.7109375" style="566" customWidth="1"/>
    <col min="15578" max="15578" width="17.5703125" style="566" customWidth="1"/>
    <col min="15579" max="15580" width="12.28515625" style="566" customWidth="1"/>
    <col min="15581" max="15581" width="4.42578125" style="566" customWidth="1"/>
    <col min="15582" max="15585" width="12.7109375" style="566" customWidth="1"/>
    <col min="15586" max="15587" width="12.28515625" style="566" customWidth="1"/>
    <col min="15588" max="15588" width="4.42578125" style="566" customWidth="1"/>
    <col min="15589" max="15589" width="11.7109375" style="566" customWidth="1"/>
    <col min="15590" max="15590" width="12.7109375" style="566" customWidth="1"/>
    <col min="15591" max="15591" width="14.5703125" style="566" customWidth="1"/>
    <col min="15592" max="15592" width="16.28515625" style="566" customWidth="1"/>
    <col min="15593" max="15593" width="12.7109375" style="566" customWidth="1"/>
    <col min="15594" max="15594" width="14.28515625" style="566" customWidth="1"/>
    <col min="15595" max="15596" width="12.7109375" style="566" customWidth="1"/>
    <col min="15597" max="15597" width="11.7109375" style="566" customWidth="1"/>
    <col min="15598" max="15604" width="12.7109375" style="566" customWidth="1"/>
    <col min="15605" max="15605" width="17.42578125" style="566" customWidth="1"/>
    <col min="15606" max="15606" width="12.7109375" style="566" customWidth="1"/>
    <col min="15607" max="15607" width="31.28515625" style="566" customWidth="1"/>
    <col min="15608" max="15609" width="12.7109375" style="566" customWidth="1"/>
    <col min="15610" max="15610" width="17.5703125" style="566" customWidth="1"/>
    <col min="15611" max="15611" width="14.5703125" style="566" customWidth="1"/>
    <col min="15612" max="15612" width="4.42578125" style="566" customWidth="1"/>
    <col min="15613" max="15616" width="12.7109375" style="566" customWidth="1"/>
    <col min="15617" max="15617" width="4.42578125" style="566" customWidth="1"/>
    <col min="15618" max="15618" width="12.28515625" style="566" customWidth="1"/>
    <col min="15619" max="15619" width="4.42578125" style="566" customWidth="1"/>
    <col min="15620" max="15624" width="10.28515625" style="566"/>
    <col min="15625" max="15625" width="10.28515625" style="566" customWidth="1"/>
    <col min="15626" max="15626" width="15.28515625" style="566" customWidth="1"/>
    <col min="15627" max="15627" width="12.7109375" style="566" customWidth="1"/>
    <col min="15628" max="15809" width="10.28515625" style="566"/>
    <col min="15810" max="15810" width="13" style="566" customWidth="1"/>
    <col min="15811" max="15811" width="13.7109375" style="566" customWidth="1"/>
    <col min="15812" max="15812" width="11.7109375" style="566" customWidth="1"/>
    <col min="15813" max="15813" width="12.7109375" style="566" customWidth="1"/>
    <col min="15814" max="15814" width="14.5703125" style="566" customWidth="1"/>
    <col min="15815" max="15815" width="16.28515625" style="566" customWidth="1"/>
    <col min="15816" max="15816" width="12.7109375" style="566" customWidth="1"/>
    <col min="15817" max="15817" width="14.28515625" style="566" customWidth="1"/>
    <col min="15818" max="15819" width="12.7109375" style="566" customWidth="1"/>
    <col min="15820" max="15820" width="11.7109375" style="566" customWidth="1"/>
    <col min="15821" max="15827" width="12.7109375" style="566" customWidth="1"/>
    <col min="15828" max="15828" width="17.42578125" style="566" customWidth="1"/>
    <col min="15829" max="15830" width="12.7109375" style="566" customWidth="1"/>
    <col min="15831" max="15831" width="31.28515625" style="566" customWidth="1"/>
    <col min="15832" max="15833" width="12.7109375" style="566" customWidth="1"/>
    <col min="15834" max="15834" width="17.5703125" style="566" customWidth="1"/>
    <col min="15835" max="15836" width="12.28515625" style="566" customWidth="1"/>
    <col min="15837" max="15837" width="4.42578125" style="566" customWidth="1"/>
    <col min="15838" max="15841" width="12.7109375" style="566" customWidth="1"/>
    <col min="15842" max="15843" width="12.28515625" style="566" customWidth="1"/>
    <col min="15844" max="15844" width="4.42578125" style="566" customWidth="1"/>
    <col min="15845" max="15845" width="11.7109375" style="566" customWidth="1"/>
    <col min="15846" max="15846" width="12.7109375" style="566" customWidth="1"/>
    <col min="15847" max="15847" width="14.5703125" style="566" customWidth="1"/>
    <col min="15848" max="15848" width="16.28515625" style="566" customWidth="1"/>
    <col min="15849" max="15849" width="12.7109375" style="566" customWidth="1"/>
    <col min="15850" max="15850" width="14.28515625" style="566" customWidth="1"/>
    <col min="15851" max="15852" width="12.7109375" style="566" customWidth="1"/>
    <col min="15853" max="15853" width="11.7109375" style="566" customWidth="1"/>
    <col min="15854" max="15860" width="12.7109375" style="566" customWidth="1"/>
    <col min="15861" max="15861" width="17.42578125" style="566" customWidth="1"/>
    <col min="15862" max="15862" width="12.7109375" style="566" customWidth="1"/>
    <col min="15863" max="15863" width="31.28515625" style="566" customWidth="1"/>
    <col min="15864" max="15865" width="12.7109375" style="566" customWidth="1"/>
    <col min="15866" max="15866" width="17.5703125" style="566" customWidth="1"/>
    <col min="15867" max="15867" width="14.5703125" style="566" customWidth="1"/>
    <col min="15868" max="15868" width="4.42578125" style="566" customWidth="1"/>
    <col min="15869" max="15872" width="12.7109375" style="566" customWidth="1"/>
    <col min="15873" max="15873" width="4.42578125" style="566" customWidth="1"/>
    <col min="15874" max="15874" width="12.28515625" style="566" customWidth="1"/>
    <col min="15875" max="15875" width="4.42578125" style="566" customWidth="1"/>
    <col min="15876" max="15880" width="10.28515625" style="566"/>
    <col min="15881" max="15881" width="10.28515625" style="566" customWidth="1"/>
    <col min="15882" max="15882" width="15.28515625" style="566" customWidth="1"/>
    <col min="15883" max="15883" width="12.7109375" style="566" customWidth="1"/>
    <col min="15884" max="16384" width="10.28515625" style="566"/>
  </cols>
  <sheetData>
    <row r="1" spans="1:383" ht="50.1" customHeight="1" thickTop="1" thickBot="1">
      <c r="A1" s="1268" t="s">
        <v>137</v>
      </c>
      <c r="B1" s="260"/>
      <c r="C1" s="1389" t="s">
        <v>614</v>
      </c>
      <c r="D1" s="1390"/>
      <c r="E1" s="1390"/>
      <c r="F1" s="1390"/>
      <c r="G1" s="1390"/>
      <c r="H1" s="1390"/>
      <c r="I1" s="1390"/>
      <c r="J1" s="1390"/>
      <c r="K1" s="1390"/>
      <c r="L1" s="1390"/>
      <c r="M1" s="1390"/>
      <c r="N1" s="1390"/>
      <c r="O1" s="1390"/>
      <c r="P1" s="1390"/>
      <c r="Q1" s="1390"/>
      <c r="R1" s="1390"/>
      <c r="S1" s="1390"/>
      <c r="T1" s="1390"/>
      <c r="U1" s="1390"/>
      <c r="V1" s="1390"/>
      <c r="W1" s="1390"/>
      <c r="X1" s="1390"/>
      <c r="Y1" s="1390"/>
      <c r="Z1" s="1390"/>
      <c r="AA1" s="1390"/>
      <c r="AB1" s="1391"/>
      <c r="AC1" s="1069"/>
      <c r="AD1" s="1069"/>
      <c r="AE1" s="1069"/>
      <c r="AF1" s="1069"/>
      <c r="AG1" s="376"/>
      <c r="AH1" s="1069"/>
      <c r="AI1" s="629"/>
      <c r="AJ1" s="1069"/>
      <c r="AK1" s="1069"/>
      <c r="AL1" s="1069"/>
      <c r="AM1" s="614"/>
      <c r="AN1" s="751"/>
      <c r="AO1" s="614"/>
      <c r="AP1" s="614"/>
      <c r="AQ1" s="1396" t="s">
        <v>496</v>
      </c>
      <c r="AR1" s="1397"/>
      <c r="AS1" s="1397"/>
      <c r="AT1" s="1398"/>
      <c r="AU1" s="614"/>
      <c r="AV1" s="1399" t="s">
        <v>483</v>
      </c>
      <c r="AW1" s="1400"/>
      <c r="AX1" s="1400"/>
      <c r="AY1" s="1400"/>
      <c r="AZ1" s="1400"/>
      <c r="BA1" s="1400"/>
      <c r="BB1" s="1400"/>
      <c r="BC1" s="1400"/>
      <c r="BD1" s="1400"/>
      <c r="BE1" s="1400"/>
      <c r="BF1" s="1400"/>
      <c r="BG1" s="379"/>
      <c r="BH1" s="379"/>
      <c r="BI1" s="379"/>
      <c r="BJ1" s="379"/>
      <c r="BK1" s="379"/>
      <c r="BL1" s="379"/>
      <c r="BM1" s="379"/>
      <c r="BN1" s="379"/>
      <c r="BO1" s="379"/>
      <c r="BP1" s="379"/>
      <c r="BQ1" s="379"/>
      <c r="BR1" s="379"/>
      <c r="BS1" s="379"/>
      <c r="BT1" s="379"/>
      <c r="BU1" s="721"/>
      <c r="BV1" s="719"/>
      <c r="BW1" s="730"/>
      <c r="BX1" s="731"/>
      <c r="BY1" s="731"/>
      <c r="BZ1" s="731"/>
      <c r="CA1" s="732"/>
      <c r="CB1" s="615"/>
      <c r="CC1" s="1407" t="s">
        <v>602</v>
      </c>
      <c r="CD1" s="1408"/>
      <c r="CE1" s="1408"/>
      <c r="CF1" s="1408"/>
      <c r="CG1" s="1408"/>
      <c r="CH1" s="1408"/>
      <c r="CI1" s="1408"/>
      <c r="CJ1" s="1408"/>
      <c r="CK1" s="1408"/>
      <c r="CL1" s="1408"/>
      <c r="CM1" s="1408"/>
      <c r="CN1" s="1408"/>
      <c r="CO1" s="1408"/>
      <c r="CP1" s="1408"/>
      <c r="CQ1" s="1408"/>
      <c r="CR1" s="1408"/>
      <c r="CS1" s="1408"/>
      <c r="CT1" s="1408"/>
      <c r="CU1" s="1408"/>
      <c r="CV1" s="1408"/>
      <c r="CW1" s="1408"/>
      <c r="CX1" s="1408"/>
      <c r="CY1" s="1408"/>
      <c r="CZ1" s="1408"/>
      <c r="DA1" s="1408"/>
      <c r="DB1" s="1408"/>
      <c r="DC1" s="1408"/>
      <c r="DD1" s="1408"/>
      <c r="DE1" s="1408"/>
      <c r="DF1" s="1408"/>
      <c r="DG1" s="1408"/>
      <c r="DH1" s="1408"/>
      <c r="DI1" s="1408"/>
      <c r="DJ1" s="1408"/>
      <c r="DK1" s="1408"/>
      <c r="DL1" s="1408"/>
      <c r="DM1" s="1408"/>
      <c r="DN1" s="1408"/>
      <c r="DO1" s="1408"/>
      <c r="DP1" s="1408"/>
      <c r="DQ1" s="1408"/>
      <c r="DR1" s="1408"/>
      <c r="DS1" s="1408"/>
      <c r="DT1" s="1408"/>
      <c r="DU1" s="1408"/>
      <c r="DV1" s="1408"/>
      <c r="DW1" s="1408"/>
      <c r="DX1" s="1408"/>
      <c r="DY1" s="1408"/>
      <c r="DZ1" s="1408"/>
      <c r="EA1" s="1408"/>
      <c r="EB1" s="1408"/>
      <c r="EC1" s="1408"/>
      <c r="ED1" s="1408"/>
      <c r="EE1" s="1408"/>
      <c r="EF1" s="1408"/>
      <c r="EG1" s="1408"/>
      <c r="EH1" s="1408"/>
      <c r="EI1" s="1408"/>
      <c r="EJ1" s="1408"/>
      <c r="EK1" s="1408"/>
      <c r="EL1" s="1408"/>
      <c r="EM1" s="1408"/>
      <c r="EN1" s="1408"/>
      <c r="EO1" s="1408"/>
      <c r="EP1" s="1408"/>
      <c r="EQ1" s="1408"/>
      <c r="ER1" s="1408"/>
      <c r="ES1" s="1408"/>
      <c r="ET1" s="1408"/>
      <c r="EU1" s="1408"/>
      <c r="EV1" s="1408"/>
      <c r="EW1" s="1408"/>
      <c r="EX1" s="1408"/>
      <c r="EY1" s="1408"/>
      <c r="EZ1" s="1408"/>
      <c r="FA1" s="1408"/>
      <c r="FB1" s="1408"/>
      <c r="FC1" s="1408"/>
      <c r="FD1" s="1408"/>
      <c r="FE1" s="1408"/>
      <c r="FF1" s="1408"/>
      <c r="FG1" s="1408"/>
      <c r="FH1" s="1408"/>
      <c r="FI1" s="1408"/>
      <c r="FJ1" s="1408"/>
      <c r="FK1" s="1408"/>
      <c r="FL1" s="1408"/>
      <c r="FM1" s="1408"/>
      <c r="FN1" s="1408"/>
      <c r="FO1" s="1408"/>
      <c r="FP1" s="1408"/>
      <c r="FQ1" s="1408"/>
      <c r="FR1" s="1408"/>
      <c r="FS1" s="1408"/>
      <c r="FT1" s="1408"/>
      <c r="FU1" s="1408"/>
      <c r="FV1" s="1408"/>
      <c r="FW1" s="1408"/>
      <c r="FX1" s="1408"/>
      <c r="FY1" s="1408"/>
      <c r="FZ1" s="1408"/>
      <c r="GA1" s="1408"/>
      <c r="GB1" s="1408"/>
      <c r="GC1" s="1408"/>
      <c r="GD1" s="1408"/>
      <c r="GE1" s="1408"/>
      <c r="GF1" s="1409"/>
      <c r="GG1" s="1410" t="s">
        <v>452</v>
      </c>
      <c r="GH1" s="1411"/>
      <c r="GI1" s="1411"/>
      <c r="GJ1" s="1411"/>
      <c r="GK1" s="1411"/>
      <c r="GL1" s="1411"/>
      <c r="GM1" s="1411"/>
      <c r="GN1" s="1411"/>
      <c r="GO1" s="1411"/>
      <c r="GP1" s="1411"/>
      <c r="GQ1" s="1411"/>
      <c r="GR1" s="1411"/>
      <c r="GS1" s="1411"/>
      <c r="GT1" s="1411"/>
      <c r="GU1" s="1411"/>
      <c r="GV1" s="1411"/>
      <c r="GW1" s="1411"/>
      <c r="GX1" s="1411"/>
      <c r="GY1" s="1411"/>
      <c r="GZ1" s="1411"/>
      <c r="HA1" s="1411"/>
      <c r="HB1" s="1411"/>
      <c r="HC1" s="1411"/>
      <c r="HD1" s="1411"/>
      <c r="HE1" s="1411"/>
      <c r="HF1" s="1411"/>
      <c r="HG1" s="1412"/>
      <c r="HH1" s="616"/>
      <c r="HI1" s="616"/>
      <c r="HK1" s="1413" t="s">
        <v>605</v>
      </c>
      <c r="HL1" s="1414"/>
      <c r="HM1" s="1414"/>
      <c r="HN1" s="1414"/>
      <c r="HO1" s="1414"/>
      <c r="HP1" s="1414"/>
      <c r="HQ1" s="1414"/>
      <c r="HR1" s="1414"/>
      <c r="HS1" s="1414"/>
      <c r="HT1" s="1414"/>
      <c r="HU1" s="1414"/>
      <c r="HV1" s="1414"/>
      <c r="HW1" s="1414"/>
      <c r="HX1" s="1414"/>
      <c r="HY1" s="1414"/>
      <c r="HZ1" s="1414"/>
      <c r="IA1" s="1414"/>
      <c r="IB1" s="1414"/>
      <c r="IC1" s="1414"/>
      <c r="ID1" s="1414"/>
      <c r="IE1" s="1414"/>
      <c r="IF1" s="1414"/>
      <c r="IG1" s="1414"/>
      <c r="IH1" s="1414"/>
      <c r="II1" s="1414"/>
      <c r="IJ1" s="1414"/>
      <c r="IK1" s="1414"/>
      <c r="IL1" s="1414"/>
      <c r="IM1" s="1414"/>
      <c r="IN1" s="1414"/>
      <c r="IO1" s="1414"/>
      <c r="IP1" s="1414"/>
      <c r="IQ1" s="1414"/>
      <c r="IR1" s="1414"/>
      <c r="IS1" s="1414"/>
      <c r="IT1" s="1414"/>
      <c r="IU1" s="1414"/>
      <c r="IV1" s="1414"/>
      <c r="IW1" s="1414"/>
      <c r="IX1" s="1414"/>
      <c r="IY1" s="1414"/>
      <c r="IZ1" s="1414"/>
      <c r="JA1" s="1414"/>
      <c r="JB1" s="1414"/>
      <c r="JC1" s="1414"/>
      <c r="JD1" s="1414"/>
      <c r="JE1" s="1414"/>
      <c r="JF1" s="1414"/>
      <c r="JG1" s="1414"/>
      <c r="JH1" s="1414"/>
      <c r="JI1" s="1414"/>
      <c r="JJ1" s="1414"/>
      <c r="JK1" s="1414"/>
      <c r="JL1" s="1414"/>
      <c r="JM1" s="1414"/>
      <c r="JN1" s="1414"/>
      <c r="JO1" s="1414"/>
      <c r="JP1" s="1414"/>
      <c r="JQ1" s="1414"/>
      <c r="JR1" s="1414"/>
      <c r="JS1" s="1414"/>
      <c r="JT1" s="1414"/>
      <c r="JU1" s="1414"/>
      <c r="JV1" s="1414"/>
      <c r="JW1" s="1414"/>
      <c r="JX1" s="1414"/>
      <c r="JY1" s="1414"/>
      <c r="JZ1" s="1414"/>
      <c r="KA1" s="1414"/>
      <c r="KB1" s="1414"/>
      <c r="KC1" s="1414"/>
      <c r="KD1" s="1414"/>
      <c r="KE1" s="1414"/>
      <c r="KF1" s="1414"/>
      <c r="KG1" s="1414"/>
      <c r="KH1" s="1414"/>
      <c r="KI1" s="1414"/>
      <c r="KJ1" s="1414"/>
      <c r="KK1" s="1414"/>
      <c r="KL1" s="1414"/>
      <c r="KM1" s="1414"/>
      <c r="KN1" s="1414"/>
      <c r="KO1" s="1414"/>
      <c r="KP1" s="1414"/>
      <c r="KQ1" s="1414"/>
      <c r="KR1" s="1414"/>
      <c r="KS1" s="1414"/>
      <c r="KT1" s="1414"/>
      <c r="KU1" s="1414"/>
      <c r="KV1" s="1414"/>
      <c r="KW1" s="1414"/>
      <c r="KX1" s="1414"/>
      <c r="KY1" s="1414"/>
      <c r="KZ1" s="1414"/>
      <c r="LA1" s="1414"/>
      <c r="LB1" s="1414"/>
      <c r="LC1" s="1414"/>
      <c r="LD1" s="1414"/>
      <c r="LE1" s="1414"/>
      <c r="LF1" s="1414"/>
      <c r="LG1" s="1414"/>
      <c r="LH1" s="1414"/>
      <c r="LI1" s="1414"/>
      <c r="LJ1" s="1414"/>
      <c r="LK1" s="1414"/>
      <c r="LL1" s="1414"/>
      <c r="LM1" s="1414"/>
      <c r="LN1" s="1414"/>
      <c r="LO1" s="1414"/>
      <c r="LP1" s="1414"/>
      <c r="LQ1" s="1414"/>
      <c r="LR1" s="1414"/>
      <c r="LS1" s="1414"/>
      <c r="LT1" s="1414"/>
      <c r="LU1" s="1414"/>
      <c r="LV1" s="1414"/>
      <c r="LW1" s="1414"/>
      <c r="LX1" s="1414"/>
      <c r="LY1" s="1414"/>
      <c r="LZ1" s="1414"/>
      <c r="MA1" s="1414"/>
      <c r="MB1" s="1414"/>
      <c r="MC1" s="1414"/>
      <c r="MD1" s="1415"/>
      <c r="ME1" s="1416" t="s">
        <v>605</v>
      </c>
      <c r="MF1" s="1417"/>
      <c r="MG1" s="1417"/>
      <c r="MH1" s="1417"/>
      <c r="MI1" s="1417"/>
      <c r="MJ1" s="1417"/>
      <c r="MK1" s="1417"/>
      <c r="ML1" s="1417"/>
      <c r="MM1" s="1417"/>
      <c r="MN1" s="1417"/>
      <c r="MO1" s="1417"/>
      <c r="MP1" s="1417"/>
      <c r="MQ1" s="1417"/>
      <c r="MR1" s="1417"/>
      <c r="MS1" s="1417"/>
      <c r="MT1" s="1417"/>
      <c r="MU1" s="1417"/>
      <c r="MV1" s="1417"/>
      <c r="MW1" s="1417"/>
      <c r="MX1" s="1417"/>
      <c r="MY1" s="1417"/>
      <c r="MZ1" s="1417"/>
      <c r="NA1" s="1417"/>
      <c r="NB1" s="1417"/>
      <c r="NC1" s="1417"/>
      <c r="ND1" s="1417"/>
      <c r="NE1" s="1417"/>
      <c r="NF1" s="1418"/>
      <c r="NG1" s="120"/>
      <c r="NH1" s="331" t="s">
        <v>834</v>
      </c>
      <c r="NI1" s="332" t="s">
        <v>511</v>
      </c>
      <c r="NJ1" s="323"/>
      <c r="NK1" s="413" t="s">
        <v>835</v>
      </c>
      <c r="NL1" s="617"/>
      <c r="NM1" s="617"/>
      <c r="NN1" s="617"/>
      <c r="NO1" s="617"/>
      <c r="NP1" s="617"/>
      <c r="NQ1" s="618"/>
    </row>
    <row r="2" spans="1:383" ht="33.75" customHeight="1" thickTop="1" thickBot="1">
      <c r="A2" s="78"/>
      <c r="B2" s="259"/>
      <c r="C2" s="378" t="s">
        <v>139</v>
      </c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696"/>
      <c r="P2" s="378"/>
      <c r="Q2" s="378"/>
      <c r="R2" s="378"/>
      <c r="S2" s="378"/>
      <c r="T2" s="378"/>
      <c r="U2" s="378"/>
      <c r="V2" s="378"/>
      <c r="W2" s="378"/>
      <c r="X2" s="378"/>
      <c r="Y2" s="378"/>
      <c r="Z2" s="378"/>
      <c r="AA2" s="378"/>
      <c r="AB2" s="378"/>
      <c r="AC2" s="1069"/>
      <c r="AD2" s="1069"/>
      <c r="AE2" s="1069"/>
      <c r="AF2" s="1069"/>
      <c r="AG2" s="376"/>
      <c r="AH2" s="1069"/>
      <c r="AI2" s="637"/>
      <c r="AJ2" s="1069"/>
      <c r="AK2" s="1069"/>
      <c r="AL2" s="1069"/>
      <c r="AM2" s="323"/>
      <c r="AN2" s="714"/>
      <c r="AO2" s="323"/>
      <c r="AP2" s="387"/>
      <c r="AQ2" s="714"/>
      <c r="AR2" s="714"/>
      <c r="AS2" s="714"/>
      <c r="AT2" s="714"/>
      <c r="AU2" s="323"/>
      <c r="AV2" s="379" t="s">
        <v>159</v>
      </c>
      <c r="AW2" s="379"/>
      <c r="AX2" s="379"/>
      <c r="AY2" s="379"/>
      <c r="AZ2" s="379"/>
      <c r="BA2" s="379"/>
      <c r="BB2" s="379"/>
      <c r="BC2" s="379"/>
      <c r="BD2" s="379"/>
      <c r="BE2" s="379"/>
      <c r="BF2" s="379"/>
      <c r="BG2" s="379"/>
      <c r="BH2" s="379"/>
      <c r="BI2" s="379"/>
      <c r="BJ2" s="379"/>
      <c r="BK2" s="379"/>
      <c r="BL2" s="379"/>
      <c r="BM2" s="379"/>
      <c r="BN2" s="379"/>
      <c r="BO2" s="379"/>
      <c r="BP2" s="379"/>
      <c r="BQ2" s="380"/>
      <c r="BR2" s="380"/>
      <c r="BS2" s="380"/>
      <c r="BT2" s="380"/>
      <c r="BU2" s="380"/>
      <c r="BV2" s="719"/>
      <c r="BW2" s="729"/>
      <c r="BX2" s="729"/>
      <c r="BY2" s="729"/>
      <c r="BZ2" s="729"/>
      <c r="CA2" s="729"/>
      <c r="CB2" s="615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  <c r="CR2" s="619"/>
      <c r="CS2" s="619"/>
      <c r="CT2" s="619"/>
      <c r="CU2" s="619"/>
      <c r="CV2" s="619"/>
      <c r="CW2" s="619"/>
      <c r="CX2" s="619"/>
      <c r="CY2" s="619"/>
      <c r="CZ2" s="619"/>
      <c r="DA2" s="619"/>
      <c r="DB2" s="619"/>
      <c r="DC2" s="619"/>
      <c r="DD2" s="619"/>
      <c r="DE2" s="619"/>
      <c r="DF2" s="619"/>
      <c r="DG2" s="619"/>
      <c r="DH2" s="619"/>
      <c r="DI2" s="619"/>
      <c r="DJ2" s="619"/>
      <c r="DK2" s="619"/>
      <c r="DL2" s="619"/>
      <c r="DM2" s="619"/>
      <c r="DN2" s="619"/>
      <c r="DO2" s="619"/>
      <c r="DP2" s="619"/>
      <c r="DQ2" s="619"/>
      <c r="DR2" s="619"/>
      <c r="DS2" s="619"/>
      <c r="DT2" s="619"/>
      <c r="DU2" s="619"/>
      <c r="DV2" s="619"/>
      <c r="DW2" s="619"/>
      <c r="DX2" s="619"/>
      <c r="DY2" s="619"/>
      <c r="DZ2" s="619"/>
      <c r="EA2" s="619"/>
      <c r="EB2" s="619"/>
      <c r="EC2" s="619"/>
      <c r="ED2" s="619"/>
      <c r="EE2" s="619"/>
      <c r="EF2" s="619"/>
      <c r="EG2" s="619"/>
      <c r="EH2" s="619"/>
      <c r="EI2" s="619"/>
      <c r="EJ2" s="619"/>
      <c r="EK2" s="619"/>
      <c r="EL2" s="619"/>
      <c r="EM2" s="619"/>
      <c r="EN2" s="619"/>
      <c r="EO2" s="619"/>
      <c r="EP2" s="619"/>
      <c r="EQ2" s="619"/>
      <c r="ER2" s="619"/>
      <c r="ES2" s="619"/>
      <c r="ET2" s="619"/>
      <c r="EU2" s="619"/>
      <c r="EV2" s="619"/>
      <c r="EW2" s="619"/>
      <c r="EX2" s="619"/>
      <c r="EY2" s="619"/>
      <c r="EZ2" s="619"/>
      <c r="FA2" s="619"/>
      <c r="FB2" s="619"/>
      <c r="FC2" s="619"/>
      <c r="FD2" s="619"/>
      <c r="FE2" s="619"/>
      <c r="FF2" s="619"/>
      <c r="FG2" s="619"/>
      <c r="FH2" s="619"/>
      <c r="FI2" s="619"/>
      <c r="FJ2" s="619"/>
      <c r="FK2" s="619"/>
      <c r="FL2" s="619"/>
      <c r="FM2" s="619"/>
      <c r="FN2" s="619"/>
      <c r="FO2" s="619"/>
      <c r="FP2" s="619"/>
      <c r="FQ2" s="619"/>
      <c r="FR2" s="619"/>
      <c r="FS2" s="619"/>
      <c r="FT2" s="619"/>
      <c r="FU2" s="619"/>
      <c r="FV2" s="619"/>
      <c r="FW2" s="619"/>
      <c r="FX2" s="619"/>
      <c r="FY2" s="619"/>
      <c r="FZ2" s="619"/>
      <c r="GA2" s="619"/>
      <c r="GB2" s="619"/>
      <c r="GC2" s="619"/>
      <c r="GD2" s="619"/>
      <c r="GE2" s="619"/>
      <c r="GF2" s="619"/>
      <c r="GG2" s="619"/>
      <c r="GH2" s="619"/>
      <c r="GI2" s="619"/>
      <c r="GJ2" s="619"/>
      <c r="GK2" s="619"/>
      <c r="GL2" s="619"/>
      <c r="GM2" s="619"/>
      <c r="GN2" s="619"/>
      <c r="GO2" s="619"/>
      <c r="GP2" s="619"/>
      <c r="GQ2" s="619"/>
      <c r="GR2" s="619"/>
      <c r="GS2" s="619"/>
      <c r="GT2" s="619"/>
      <c r="GU2" s="619"/>
      <c r="GV2" s="619"/>
      <c r="GW2" s="619"/>
      <c r="GX2" s="619"/>
      <c r="GY2" s="619"/>
      <c r="GZ2" s="619"/>
      <c r="HA2" s="619"/>
      <c r="HB2" s="619"/>
      <c r="HC2" s="619"/>
      <c r="HD2" s="619"/>
      <c r="HE2" s="619"/>
      <c r="HF2" s="619"/>
      <c r="HG2" s="619"/>
      <c r="HH2" s="620"/>
      <c r="HI2" s="620"/>
      <c r="HK2" s="619"/>
      <c r="HL2" s="619"/>
      <c r="HM2" s="619"/>
      <c r="HN2" s="619"/>
      <c r="HO2" s="619"/>
      <c r="HP2" s="619"/>
      <c r="HQ2" s="619"/>
      <c r="HR2" s="619"/>
      <c r="HS2" s="619"/>
      <c r="HT2" s="619"/>
      <c r="HU2" s="619"/>
      <c r="HV2" s="619"/>
      <c r="HW2" s="619"/>
      <c r="HX2" s="619"/>
      <c r="HY2" s="619"/>
      <c r="HZ2" s="619"/>
      <c r="IA2" s="619"/>
      <c r="IB2" s="619"/>
      <c r="IC2" s="619"/>
      <c r="ID2" s="619"/>
      <c r="IE2" s="619"/>
      <c r="IF2" s="619"/>
      <c r="IG2" s="619"/>
      <c r="IH2" s="619"/>
      <c r="II2" s="619"/>
      <c r="IJ2" s="619"/>
      <c r="IK2" s="619"/>
      <c r="IL2" s="619"/>
      <c r="IM2" s="619"/>
      <c r="IN2" s="619"/>
      <c r="IO2" s="619"/>
      <c r="IP2" s="619"/>
      <c r="IQ2" s="619"/>
      <c r="IR2" s="619"/>
      <c r="IS2" s="619"/>
      <c r="IT2" s="619"/>
      <c r="IU2" s="619"/>
      <c r="IV2" s="619"/>
      <c r="IW2" s="619"/>
      <c r="IX2" s="619"/>
      <c r="IY2" s="619"/>
      <c r="IZ2" s="619"/>
      <c r="JA2" s="619"/>
      <c r="JB2" s="619"/>
      <c r="JC2" s="619"/>
      <c r="JD2" s="619"/>
      <c r="JE2" s="619"/>
      <c r="JF2" s="619"/>
      <c r="JG2" s="619"/>
      <c r="JH2" s="619"/>
      <c r="JI2" s="619"/>
      <c r="JJ2" s="619"/>
      <c r="JK2" s="619"/>
      <c r="JL2" s="619"/>
      <c r="JM2" s="619"/>
      <c r="JN2" s="619"/>
      <c r="JO2" s="619"/>
      <c r="JP2" s="619"/>
      <c r="JQ2" s="619"/>
      <c r="JR2" s="619"/>
      <c r="JS2" s="619"/>
      <c r="JT2" s="619"/>
      <c r="JU2" s="619"/>
      <c r="JV2" s="619"/>
      <c r="JW2" s="619"/>
      <c r="JX2" s="619"/>
      <c r="JY2" s="619"/>
      <c r="JZ2" s="619"/>
      <c r="KA2" s="619"/>
      <c r="KB2" s="619"/>
      <c r="KC2" s="619"/>
      <c r="KD2" s="619"/>
      <c r="KE2" s="619"/>
      <c r="KF2" s="619"/>
      <c r="KG2" s="619"/>
      <c r="KH2" s="619"/>
      <c r="KI2" s="619"/>
      <c r="KJ2" s="619"/>
      <c r="KK2" s="619"/>
      <c r="KL2" s="619"/>
      <c r="KM2" s="619"/>
      <c r="KN2" s="619"/>
      <c r="KO2" s="619"/>
      <c r="KP2" s="619"/>
      <c r="KQ2" s="619"/>
      <c r="KR2" s="619"/>
      <c r="KS2" s="619"/>
      <c r="KT2" s="619"/>
      <c r="KU2" s="619"/>
      <c r="KV2" s="619"/>
      <c r="KW2" s="619"/>
      <c r="KX2" s="619"/>
      <c r="KY2" s="619"/>
      <c r="KZ2" s="619"/>
      <c r="LA2" s="619"/>
      <c r="LB2" s="619"/>
      <c r="LC2" s="619"/>
      <c r="LD2" s="619"/>
      <c r="LE2" s="619"/>
      <c r="LF2" s="619"/>
      <c r="LG2" s="619"/>
      <c r="LH2" s="619"/>
      <c r="LI2" s="619"/>
      <c r="LJ2" s="619"/>
      <c r="LK2" s="619"/>
      <c r="LL2" s="619"/>
      <c r="LM2" s="619"/>
      <c r="LN2" s="619"/>
      <c r="LO2" s="619"/>
      <c r="LP2" s="619"/>
      <c r="LQ2" s="619"/>
      <c r="LR2" s="619"/>
      <c r="LS2" s="619"/>
      <c r="LT2" s="619"/>
      <c r="LU2" s="619"/>
      <c r="LV2" s="619"/>
      <c r="LW2" s="619"/>
      <c r="LX2" s="619"/>
      <c r="LY2" s="619"/>
      <c r="LZ2" s="619"/>
      <c r="MA2" s="619"/>
      <c r="MB2" s="619"/>
      <c r="MC2" s="619"/>
      <c r="MD2" s="619"/>
      <c r="ME2" s="619"/>
      <c r="MF2" s="619"/>
      <c r="MG2" s="619"/>
      <c r="MH2" s="619"/>
      <c r="MI2" s="619"/>
      <c r="MJ2" s="619"/>
      <c r="MK2" s="619"/>
      <c r="ML2" s="619"/>
      <c r="MM2" s="619"/>
      <c r="MN2" s="619"/>
      <c r="MO2" s="619"/>
      <c r="MP2" s="619"/>
      <c r="MQ2" s="619"/>
      <c r="MR2" s="619"/>
      <c r="MS2" s="619"/>
      <c r="MT2" s="619"/>
      <c r="MU2" s="619"/>
      <c r="MV2" s="619"/>
      <c r="MW2" s="619"/>
      <c r="MX2" s="619"/>
      <c r="MY2" s="619"/>
      <c r="MZ2" s="619"/>
      <c r="NA2" s="619"/>
      <c r="NB2" s="619"/>
      <c r="NC2" s="619"/>
      <c r="ND2" s="619"/>
      <c r="NE2" s="619"/>
      <c r="NF2" s="619"/>
      <c r="NG2" s="120"/>
      <c r="NH2" s="119"/>
      <c r="NI2" s="119"/>
      <c r="NJ2" s="621"/>
      <c r="NK2" s="323"/>
      <c r="NL2" s="323"/>
      <c r="NM2" s="323"/>
      <c r="NN2" s="323"/>
      <c r="NO2" s="323"/>
      <c r="NP2" s="323"/>
      <c r="NQ2" s="323"/>
    </row>
    <row r="3" spans="1:383" s="629" customFormat="1" ht="78" customHeight="1" thickTop="1" thickBot="1">
      <c r="A3" s="622"/>
      <c r="B3" s="121"/>
      <c r="C3" s="992" t="s">
        <v>394</v>
      </c>
      <c r="D3" s="885"/>
      <c r="E3" s="885"/>
      <c r="F3" s="885"/>
      <c r="G3" s="885"/>
      <c r="H3" s="885"/>
      <c r="I3" s="885"/>
      <c r="J3" s="885"/>
      <c r="K3" s="885"/>
      <c r="L3" s="885"/>
      <c r="M3" s="885"/>
      <c r="N3" s="993" t="s">
        <v>495</v>
      </c>
      <c r="O3" s="886"/>
      <c r="P3" s="886"/>
      <c r="Q3" s="886"/>
      <c r="R3" s="886"/>
      <c r="S3" s="886"/>
      <c r="T3" s="886"/>
      <c r="U3" s="886"/>
      <c r="V3" s="886"/>
      <c r="W3" s="886"/>
      <c r="X3" s="886"/>
      <c r="Y3" s="886"/>
      <c r="Z3" s="886"/>
      <c r="AA3" s="886"/>
      <c r="AB3" s="887"/>
      <c r="AC3" s="888" t="s">
        <v>889</v>
      </c>
      <c r="AD3" s="1422" t="s">
        <v>888</v>
      </c>
      <c r="AE3" s="1422"/>
      <c r="AF3" s="889"/>
      <c r="AH3" s="1419" t="s">
        <v>730</v>
      </c>
      <c r="AI3" s="1420"/>
      <c r="AJ3" s="1420"/>
      <c r="AK3" s="1420"/>
      <c r="AL3" s="1421"/>
      <c r="AM3" s="748"/>
      <c r="AN3" s="1431" t="s">
        <v>506</v>
      </c>
      <c r="AO3" s="1432"/>
      <c r="AP3" s="711"/>
      <c r="AQ3" s="1429"/>
      <c r="AR3" s="1430"/>
      <c r="AS3" s="623"/>
      <c r="AT3" s="624"/>
      <c r="AU3" s="625"/>
      <c r="AV3" s="1401" t="s">
        <v>394</v>
      </c>
      <c r="AW3" s="1402"/>
      <c r="AX3" s="1402"/>
      <c r="AY3" s="1402"/>
      <c r="AZ3" s="1402"/>
      <c r="BA3" s="1402"/>
      <c r="BB3" s="1402"/>
      <c r="BC3" s="1402"/>
      <c r="BD3" s="1402"/>
      <c r="BE3" s="1402"/>
      <c r="BF3" s="1425"/>
      <c r="BG3" s="1401" t="s">
        <v>395</v>
      </c>
      <c r="BH3" s="1402"/>
      <c r="BI3" s="1402"/>
      <c r="BJ3" s="1402"/>
      <c r="BK3" s="1402"/>
      <c r="BL3" s="1402"/>
      <c r="BM3" s="1402"/>
      <c r="BN3" s="1402"/>
      <c r="BO3" s="1402"/>
      <c r="BP3" s="1402"/>
      <c r="BQ3" s="1402"/>
      <c r="BR3" s="1402"/>
      <c r="BS3" s="1402"/>
      <c r="BT3" s="1402"/>
      <c r="BU3" s="1403"/>
      <c r="BV3" s="212"/>
      <c r="BW3" s="423"/>
      <c r="BX3" s="424"/>
      <c r="BY3" s="424"/>
      <c r="BZ3" s="424"/>
      <c r="CA3" s="733"/>
      <c r="CB3" s="626"/>
      <c r="CC3" s="991" t="s">
        <v>394</v>
      </c>
      <c r="CD3" s="427"/>
      <c r="CE3" s="427"/>
      <c r="CF3" s="427"/>
      <c r="CG3" s="427"/>
      <c r="CH3" s="427"/>
      <c r="CI3" s="427"/>
      <c r="CJ3" s="427"/>
      <c r="CK3" s="427"/>
      <c r="CL3" s="427"/>
      <c r="CM3" s="427"/>
      <c r="CN3" s="427"/>
      <c r="CO3" s="427"/>
      <c r="CP3" s="427"/>
      <c r="CQ3" s="427"/>
      <c r="CR3" s="427"/>
      <c r="CS3" s="427"/>
      <c r="CT3" s="427"/>
      <c r="CU3" s="427"/>
      <c r="CV3" s="427"/>
      <c r="CW3" s="427"/>
      <c r="CX3" s="427"/>
      <c r="CY3" s="427"/>
      <c r="CZ3" s="427"/>
      <c r="DA3" s="427"/>
      <c r="DB3" s="427"/>
      <c r="DC3" s="427"/>
      <c r="DD3" s="427"/>
      <c r="DE3" s="427"/>
      <c r="DF3" s="427"/>
      <c r="DG3" s="427"/>
      <c r="DH3" s="427"/>
      <c r="DI3" s="427"/>
      <c r="DJ3" s="427"/>
      <c r="DK3" s="427"/>
      <c r="DL3" s="427"/>
      <c r="DM3" s="427"/>
      <c r="DN3" s="427"/>
      <c r="DO3" s="427"/>
      <c r="DP3" s="427"/>
      <c r="DQ3" s="427"/>
      <c r="DR3" s="427"/>
      <c r="DS3" s="427"/>
      <c r="DT3" s="427"/>
      <c r="DU3" s="427"/>
      <c r="DV3" s="427"/>
      <c r="DW3" s="427"/>
      <c r="DX3" s="427"/>
      <c r="DY3" s="427"/>
      <c r="DZ3" s="427"/>
      <c r="EA3" s="427"/>
      <c r="EB3" s="427"/>
      <c r="EC3" s="427"/>
      <c r="ED3" s="427"/>
      <c r="EE3" s="427"/>
      <c r="EF3" s="427"/>
      <c r="EG3" s="427"/>
      <c r="EH3" s="427"/>
      <c r="EI3" s="427"/>
      <c r="EJ3" s="427"/>
      <c r="EK3" s="427"/>
      <c r="EL3" s="427"/>
      <c r="EM3" s="427"/>
      <c r="EN3" s="427"/>
      <c r="EO3" s="427"/>
      <c r="EP3" s="427"/>
      <c r="EQ3" s="427"/>
      <c r="ER3" s="427"/>
      <c r="ES3" s="427"/>
      <c r="ET3" s="427"/>
      <c r="EU3" s="427"/>
      <c r="EV3" s="427"/>
      <c r="EW3" s="427"/>
      <c r="EX3" s="427"/>
      <c r="EY3" s="427"/>
      <c r="EZ3" s="427"/>
      <c r="FA3" s="427"/>
      <c r="FB3" s="427"/>
      <c r="FC3" s="427"/>
      <c r="FD3" s="427"/>
      <c r="FE3" s="427"/>
      <c r="FF3" s="427"/>
      <c r="FG3" s="427"/>
      <c r="FH3" s="427"/>
      <c r="FI3" s="427"/>
      <c r="FJ3" s="427"/>
      <c r="FK3" s="427"/>
      <c r="FL3" s="427"/>
      <c r="FM3" s="427"/>
      <c r="FN3" s="427"/>
      <c r="FO3" s="427"/>
      <c r="FP3" s="427"/>
      <c r="FQ3" s="427"/>
      <c r="FR3" s="427"/>
      <c r="FS3" s="427"/>
      <c r="FT3" s="427"/>
      <c r="FU3" s="427"/>
      <c r="FV3" s="427"/>
      <c r="FW3" s="427"/>
      <c r="FX3" s="427"/>
      <c r="FY3" s="427"/>
      <c r="FZ3" s="427"/>
      <c r="GA3" s="427"/>
      <c r="GB3" s="427"/>
      <c r="GC3" s="427"/>
      <c r="GD3" s="427"/>
      <c r="GE3" s="427"/>
      <c r="GF3" s="428"/>
      <c r="GG3" s="1426" t="s">
        <v>395</v>
      </c>
      <c r="GH3" s="1427"/>
      <c r="GI3" s="1427"/>
      <c r="GJ3" s="1427"/>
      <c r="GK3" s="1427"/>
      <c r="GL3" s="1427"/>
      <c r="GM3" s="1427"/>
      <c r="GN3" s="1427"/>
      <c r="GO3" s="1427"/>
      <c r="GP3" s="1427"/>
      <c r="GQ3" s="1427"/>
      <c r="GR3" s="1427"/>
      <c r="GS3" s="1427"/>
      <c r="GT3" s="1427"/>
      <c r="GU3" s="1427"/>
      <c r="GV3" s="1427"/>
      <c r="GW3" s="1427"/>
      <c r="GX3" s="1427"/>
      <c r="GY3" s="1427"/>
      <c r="GZ3" s="1427"/>
      <c r="HA3" s="1427"/>
      <c r="HB3" s="1427"/>
      <c r="HC3" s="1427"/>
      <c r="HD3" s="1427"/>
      <c r="HE3" s="1427"/>
      <c r="HF3" s="1427"/>
      <c r="HG3" s="1428"/>
      <c r="HH3" s="414"/>
      <c r="HI3" s="414"/>
      <c r="HK3" s="996" t="s">
        <v>394</v>
      </c>
      <c r="HL3" s="427"/>
      <c r="HM3" s="427"/>
      <c r="HN3" s="427"/>
      <c r="HO3" s="427"/>
      <c r="HP3" s="427"/>
      <c r="HQ3" s="427"/>
      <c r="HR3" s="427"/>
      <c r="HS3" s="427"/>
      <c r="HT3" s="427"/>
      <c r="HU3" s="427"/>
      <c r="HV3" s="427"/>
      <c r="HW3" s="427"/>
      <c r="HX3" s="427"/>
      <c r="HY3" s="427"/>
      <c r="HZ3" s="427"/>
      <c r="IA3" s="427"/>
      <c r="IB3" s="427"/>
      <c r="IC3" s="427"/>
      <c r="ID3" s="427"/>
      <c r="IE3" s="427"/>
      <c r="IF3" s="427"/>
      <c r="IG3" s="427"/>
      <c r="IH3" s="427"/>
      <c r="II3" s="427"/>
      <c r="IJ3" s="427"/>
      <c r="IK3" s="427"/>
      <c r="IL3" s="427"/>
      <c r="IM3" s="427"/>
      <c r="IN3" s="427"/>
      <c r="IO3" s="427"/>
      <c r="IP3" s="427"/>
      <c r="IQ3" s="427"/>
      <c r="IR3" s="427"/>
      <c r="IS3" s="427"/>
      <c r="IT3" s="427"/>
      <c r="IU3" s="427"/>
      <c r="IV3" s="427"/>
      <c r="IW3" s="427"/>
      <c r="IX3" s="427"/>
      <c r="IY3" s="427"/>
      <c r="IZ3" s="427"/>
      <c r="JA3" s="427"/>
      <c r="JB3" s="427"/>
      <c r="JC3" s="427"/>
      <c r="JD3" s="427"/>
      <c r="JE3" s="427"/>
      <c r="JF3" s="427"/>
      <c r="JG3" s="427"/>
      <c r="JH3" s="427"/>
      <c r="JI3" s="427"/>
      <c r="JJ3" s="427"/>
      <c r="JK3" s="427"/>
      <c r="JL3" s="427"/>
      <c r="JM3" s="427"/>
      <c r="JN3" s="427"/>
      <c r="JO3" s="427"/>
      <c r="JP3" s="427"/>
      <c r="JQ3" s="427"/>
      <c r="JR3" s="427"/>
      <c r="JS3" s="427"/>
      <c r="JT3" s="427"/>
      <c r="JU3" s="427"/>
      <c r="JV3" s="427"/>
      <c r="JW3" s="427"/>
      <c r="JX3" s="427"/>
      <c r="JY3" s="427"/>
      <c r="JZ3" s="427"/>
      <c r="KA3" s="427"/>
      <c r="KB3" s="427"/>
      <c r="KC3" s="427"/>
      <c r="KD3" s="427"/>
      <c r="KE3" s="427"/>
      <c r="KF3" s="427"/>
      <c r="KG3" s="427"/>
      <c r="KH3" s="427"/>
      <c r="KI3" s="427"/>
      <c r="KJ3" s="427"/>
      <c r="KK3" s="427"/>
      <c r="KL3" s="427"/>
      <c r="KM3" s="427"/>
      <c r="KN3" s="427"/>
      <c r="KO3" s="427"/>
      <c r="KP3" s="427"/>
      <c r="KQ3" s="427"/>
      <c r="KR3" s="427"/>
      <c r="KS3" s="427"/>
      <c r="KT3" s="427"/>
      <c r="KU3" s="427"/>
      <c r="KV3" s="427"/>
      <c r="KW3" s="427"/>
      <c r="KX3" s="427"/>
      <c r="KY3" s="427"/>
      <c r="KZ3" s="427"/>
      <c r="LA3" s="427"/>
      <c r="LB3" s="427"/>
      <c r="LC3" s="427"/>
      <c r="LD3" s="427"/>
      <c r="LE3" s="427"/>
      <c r="LF3" s="427"/>
      <c r="LG3" s="427"/>
      <c r="LH3" s="427"/>
      <c r="LI3" s="427"/>
      <c r="LJ3" s="427"/>
      <c r="LK3" s="427"/>
      <c r="LL3" s="427"/>
      <c r="LM3" s="427"/>
      <c r="LN3" s="427"/>
      <c r="LO3" s="427"/>
      <c r="LP3" s="427"/>
      <c r="LQ3" s="427"/>
      <c r="LR3" s="427"/>
      <c r="LS3" s="427"/>
      <c r="LT3" s="427"/>
      <c r="LU3" s="427"/>
      <c r="LV3" s="427"/>
      <c r="LW3" s="427"/>
      <c r="LX3" s="427"/>
      <c r="LY3" s="427"/>
      <c r="LZ3" s="427"/>
      <c r="MA3" s="427"/>
      <c r="MB3" s="427"/>
      <c r="MC3" s="427"/>
      <c r="MD3" s="428"/>
      <c r="ME3" s="1404" t="s">
        <v>395</v>
      </c>
      <c r="MF3" s="1405"/>
      <c r="MG3" s="1405"/>
      <c r="MH3" s="1405"/>
      <c r="MI3" s="1405"/>
      <c r="MJ3" s="1405"/>
      <c r="MK3" s="1405"/>
      <c r="ML3" s="1405"/>
      <c r="MM3" s="1405"/>
      <c r="MN3" s="1405"/>
      <c r="MO3" s="1405"/>
      <c r="MP3" s="1405"/>
      <c r="MQ3" s="1405"/>
      <c r="MR3" s="1405"/>
      <c r="MS3" s="1405"/>
      <c r="MT3" s="1405"/>
      <c r="MU3" s="1405"/>
      <c r="MV3" s="1405"/>
      <c r="MW3" s="1405"/>
      <c r="MX3" s="1405"/>
      <c r="MY3" s="1405"/>
      <c r="MZ3" s="1405"/>
      <c r="NA3" s="1405"/>
      <c r="NB3" s="1405"/>
      <c r="NC3" s="1405"/>
      <c r="ND3" s="1405"/>
      <c r="NE3" s="1405"/>
      <c r="NF3" s="1406"/>
      <c r="NG3" s="119"/>
      <c r="NH3" s="119"/>
      <c r="NI3" s="628"/>
      <c r="NJ3" s="627"/>
      <c r="NK3" s="1392" t="s">
        <v>394</v>
      </c>
      <c r="NL3" s="1393"/>
      <c r="NM3" s="1392" t="s">
        <v>395</v>
      </c>
      <c r="NN3" s="1394"/>
      <c r="NO3" s="1394"/>
      <c r="NP3" s="1394"/>
      <c r="NQ3" s="1395"/>
    </row>
    <row r="4" spans="1:383" s="633" customFormat="1" ht="91.15" customHeight="1" thickTop="1" thickBot="1">
      <c r="A4" s="12"/>
      <c r="B4" s="880" t="s">
        <v>197</v>
      </c>
      <c r="C4" s="215" t="s">
        <v>455</v>
      </c>
      <c r="D4" s="215" t="s">
        <v>456</v>
      </c>
      <c r="E4" s="215" t="s">
        <v>741</v>
      </c>
      <c r="F4" s="215" t="s">
        <v>73</v>
      </c>
      <c r="G4" s="215" t="s">
        <v>454</v>
      </c>
      <c r="H4" s="215" t="s">
        <v>74</v>
      </c>
      <c r="I4" s="215" t="s">
        <v>75</v>
      </c>
      <c r="J4" s="215" t="s">
        <v>76</v>
      </c>
      <c r="K4" s="215" t="s">
        <v>77</v>
      </c>
      <c r="L4" s="215" t="s">
        <v>695</v>
      </c>
      <c r="M4" s="215" t="s">
        <v>479</v>
      </c>
      <c r="N4" s="682" t="s">
        <v>457</v>
      </c>
      <c r="O4" s="215" t="s">
        <v>458</v>
      </c>
      <c r="P4" s="215" t="s">
        <v>552</v>
      </c>
      <c r="Q4" s="215" t="s">
        <v>460</v>
      </c>
      <c r="R4" s="215" t="s">
        <v>572</v>
      </c>
      <c r="S4" s="215" t="s">
        <v>736</v>
      </c>
      <c r="T4" s="215" t="s">
        <v>740</v>
      </c>
      <c r="U4" s="215" t="s">
        <v>739</v>
      </c>
      <c r="V4" s="215" t="s">
        <v>738</v>
      </c>
      <c r="W4" s="215" t="s">
        <v>464</v>
      </c>
      <c r="X4" s="215" t="s">
        <v>112</v>
      </c>
      <c r="Y4" s="215" t="s">
        <v>735</v>
      </c>
      <c r="Z4" s="215" t="s">
        <v>574</v>
      </c>
      <c r="AA4" s="215" t="s">
        <v>475</v>
      </c>
      <c r="AB4" s="747" t="s">
        <v>195</v>
      </c>
      <c r="AC4" s="1073" t="s">
        <v>723</v>
      </c>
      <c r="AD4" s="1074" t="s">
        <v>742</v>
      </c>
      <c r="AE4" s="1074" t="s">
        <v>732</v>
      </c>
      <c r="AF4" s="1075" t="s">
        <v>828</v>
      </c>
      <c r="AH4" s="1070" t="s">
        <v>723</v>
      </c>
      <c r="AI4" s="1071" t="s">
        <v>724</v>
      </c>
      <c r="AJ4" s="1071" t="s">
        <v>504</v>
      </c>
      <c r="AK4" s="1071" t="s">
        <v>828</v>
      </c>
      <c r="AL4" s="1072" t="s">
        <v>505</v>
      </c>
      <c r="AM4" s="727"/>
      <c r="AN4" s="752" t="s">
        <v>743</v>
      </c>
      <c r="AO4" s="728" t="s">
        <v>508</v>
      </c>
      <c r="AP4" s="712"/>
      <c r="AQ4" s="726" t="s">
        <v>43</v>
      </c>
      <c r="AR4" s="727" t="s">
        <v>92</v>
      </c>
      <c r="AS4" s="727" t="s">
        <v>94</v>
      </c>
      <c r="AT4" s="728" t="s">
        <v>96</v>
      </c>
      <c r="AU4" s="630"/>
      <c r="AV4" s="214" t="s">
        <v>455</v>
      </c>
      <c r="AW4" s="215" t="s">
        <v>456</v>
      </c>
      <c r="AX4" s="716" t="s">
        <v>453</v>
      </c>
      <c r="AY4" s="716" t="s">
        <v>73</v>
      </c>
      <c r="AZ4" s="716" t="s">
        <v>454</v>
      </c>
      <c r="BA4" s="716" t="s">
        <v>74</v>
      </c>
      <c r="BB4" s="716" t="s">
        <v>75</v>
      </c>
      <c r="BC4" s="716" t="s">
        <v>76</v>
      </c>
      <c r="BD4" s="716" t="s">
        <v>77</v>
      </c>
      <c r="BE4" s="716" t="s">
        <v>78</v>
      </c>
      <c r="BF4" s="715" t="s">
        <v>479</v>
      </c>
      <c r="BG4" s="682" t="s">
        <v>457</v>
      </c>
      <c r="BH4" s="215" t="s">
        <v>458</v>
      </c>
      <c r="BI4" s="716" t="s">
        <v>459</v>
      </c>
      <c r="BJ4" s="716" t="s">
        <v>460</v>
      </c>
      <c r="BK4" s="716" t="s">
        <v>461</v>
      </c>
      <c r="BL4" s="716" t="s">
        <v>468</v>
      </c>
      <c r="BM4" s="716" t="s">
        <v>462</v>
      </c>
      <c r="BN4" s="716" t="s">
        <v>480</v>
      </c>
      <c r="BO4" s="716" t="s">
        <v>463</v>
      </c>
      <c r="BP4" s="215" t="s">
        <v>464</v>
      </c>
      <c r="BQ4" s="716" t="s">
        <v>8</v>
      </c>
      <c r="BR4" s="716" t="s">
        <v>30</v>
      </c>
      <c r="BS4" s="716" t="s">
        <v>478</v>
      </c>
      <c r="BT4" s="716" t="s">
        <v>475</v>
      </c>
      <c r="BU4" s="722" t="s">
        <v>195</v>
      </c>
      <c r="BV4" s="720"/>
      <c r="BW4" s="422" t="s">
        <v>43</v>
      </c>
      <c r="BX4" s="710" t="s">
        <v>92</v>
      </c>
      <c r="BY4" s="710" t="s">
        <v>503</v>
      </c>
      <c r="BZ4" s="710" t="s">
        <v>96</v>
      </c>
      <c r="CA4" s="735" t="s">
        <v>502</v>
      </c>
      <c r="CB4" s="631"/>
      <c r="CC4" s="404" t="s">
        <v>397</v>
      </c>
      <c r="CD4" s="405" t="s">
        <v>393</v>
      </c>
      <c r="CE4" s="400" t="s">
        <v>398</v>
      </c>
      <c r="CF4" s="407" t="s">
        <v>264</v>
      </c>
      <c r="CG4" s="401" t="s">
        <v>265</v>
      </c>
      <c r="CH4" s="402" t="s">
        <v>266</v>
      </c>
      <c r="CI4" s="604" t="s">
        <v>432</v>
      </c>
      <c r="CJ4" s="402" t="s">
        <v>267</v>
      </c>
      <c r="CK4" s="401" t="s">
        <v>268</v>
      </c>
      <c r="CL4" s="610" t="s">
        <v>269</v>
      </c>
      <c r="CM4" s="402" t="s">
        <v>270</v>
      </c>
      <c r="CN4" s="402" t="s">
        <v>271</v>
      </c>
      <c r="CO4" s="402" t="s">
        <v>272</v>
      </c>
      <c r="CP4" s="708" t="s">
        <v>273</v>
      </c>
      <c r="CQ4" s="402" t="s">
        <v>274</v>
      </c>
      <c r="CR4" s="402" t="s">
        <v>275</v>
      </c>
      <c r="CS4" s="401" t="s">
        <v>276</v>
      </c>
      <c r="CT4" s="709" t="s">
        <v>277</v>
      </c>
      <c r="CU4" s="402" t="s">
        <v>278</v>
      </c>
      <c r="CV4" s="402" t="s">
        <v>279</v>
      </c>
      <c r="CW4" s="402" t="s">
        <v>280</v>
      </c>
      <c r="CX4" s="402" t="s">
        <v>281</v>
      </c>
      <c r="CY4" s="402" t="s">
        <v>282</v>
      </c>
      <c r="CZ4" s="402" t="s">
        <v>283</v>
      </c>
      <c r="DA4" s="402" t="s">
        <v>284</v>
      </c>
      <c r="DB4" s="402" t="s">
        <v>285</v>
      </c>
      <c r="DC4" s="402" t="s">
        <v>286</v>
      </c>
      <c r="DD4" s="402" t="s">
        <v>287</v>
      </c>
      <c r="DE4" s="402" t="s">
        <v>288</v>
      </c>
      <c r="DF4" s="402" t="s">
        <v>289</v>
      </c>
      <c r="DG4" s="402" t="s">
        <v>290</v>
      </c>
      <c r="DH4" s="402" t="s">
        <v>291</v>
      </c>
      <c r="DI4" s="402" t="s">
        <v>292</v>
      </c>
      <c r="DJ4" s="402" t="s">
        <v>293</v>
      </c>
      <c r="DK4" s="402" t="s">
        <v>294</v>
      </c>
      <c r="DL4" s="402" t="s">
        <v>295</v>
      </c>
      <c r="DM4" s="402" t="s">
        <v>296</v>
      </c>
      <c r="DN4" s="402" t="s">
        <v>297</v>
      </c>
      <c r="DO4" s="402" t="s">
        <v>298</v>
      </c>
      <c r="DP4" s="402" t="s">
        <v>299</v>
      </c>
      <c r="DQ4" s="402" t="s">
        <v>300</v>
      </c>
      <c r="DR4" s="402" t="s">
        <v>301</v>
      </c>
      <c r="DS4" s="402" t="s">
        <v>302</v>
      </c>
      <c r="DT4" s="402" t="s">
        <v>303</v>
      </c>
      <c r="DU4" s="402" t="s">
        <v>304</v>
      </c>
      <c r="DV4" s="407" t="s">
        <v>305</v>
      </c>
      <c r="DW4" s="402" t="s">
        <v>306</v>
      </c>
      <c r="DX4" s="402" t="s">
        <v>307</v>
      </c>
      <c r="DY4" s="402" t="s">
        <v>308</v>
      </c>
      <c r="DZ4" s="402" t="s">
        <v>309</v>
      </c>
      <c r="EA4" s="402" t="s">
        <v>310</v>
      </c>
      <c r="EB4" s="402" t="s">
        <v>311</v>
      </c>
      <c r="EC4" s="402" t="s">
        <v>312</v>
      </c>
      <c r="ED4" s="402" t="s">
        <v>313</v>
      </c>
      <c r="EE4" s="402" t="s">
        <v>314</v>
      </c>
      <c r="EF4" s="402" t="s">
        <v>315</v>
      </c>
      <c r="EG4" s="402" t="s">
        <v>316</v>
      </c>
      <c r="EH4" s="402" t="s">
        <v>317</v>
      </c>
      <c r="EI4" s="402" t="s">
        <v>318</v>
      </c>
      <c r="EJ4" s="402" t="s">
        <v>319</v>
      </c>
      <c r="EK4" s="402" t="s">
        <v>320</v>
      </c>
      <c r="EL4" s="402" t="s">
        <v>321</v>
      </c>
      <c r="EM4" s="402" t="s">
        <v>322</v>
      </c>
      <c r="EN4" s="402" t="s">
        <v>323</v>
      </c>
      <c r="EO4" s="402" t="s">
        <v>324</v>
      </c>
      <c r="EP4" s="402" t="s">
        <v>325</v>
      </c>
      <c r="EQ4" s="402" t="s">
        <v>326</v>
      </c>
      <c r="ER4" s="402" t="s">
        <v>305</v>
      </c>
      <c r="ES4" s="400" t="s">
        <v>399</v>
      </c>
      <c r="ET4" s="407" t="s">
        <v>327</v>
      </c>
      <c r="EU4" s="402" t="s">
        <v>328</v>
      </c>
      <c r="EV4" s="402" t="s">
        <v>329</v>
      </c>
      <c r="EW4" s="407" t="s">
        <v>330</v>
      </c>
      <c r="EX4" s="402" t="s">
        <v>331</v>
      </c>
      <c r="EY4" s="402" t="s">
        <v>332</v>
      </c>
      <c r="EZ4" s="402" t="s">
        <v>333</v>
      </c>
      <c r="FA4" s="402" t="s">
        <v>334</v>
      </c>
      <c r="FB4" s="402" t="s">
        <v>335</v>
      </c>
      <c r="FC4" s="402" t="s">
        <v>330</v>
      </c>
      <c r="FD4" s="407" t="s">
        <v>400</v>
      </c>
      <c r="FE4" s="596" t="s">
        <v>447</v>
      </c>
      <c r="FF4" s="401" t="s">
        <v>352</v>
      </c>
      <c r="FG4" s="401" t="s">
        <v>353</v>
      </c>
      <c r="FH4" s="401" t="s">
        <v>448</v>
      </c>
      <c r="FI4" s="400" t="s">
        <v>401</v>
      </c>
      <c r="FJ4" s="407" t="s">
        <v>357</v>
      </c>
      <c r="FK4" s="407" t="s">
        <v>358</v>
      </c>
      <c r="FL4" s="407" t="s">
        <v>359</v>
      </c>
      <c r="FM4" s="400" t="s">
        <v>633</v>
      </c>
      <c r="FN4" s="407" t="s">
        <v>363</v>
      </c>
      <c r="FO4" s="407" t="s">
        <v>364</v>
      </c>
      <c r="FP4" s="407" t="s">
        <v>365</v>
      </c>
      <c r="FQ4" s="400" t="s">
        <v>425</v>
      </c>
      <c r="FR4" s="412" t="s">
        <v>418</v>
      </c>
      <c r="FS4" s="412" t="s">
        <v>419</v>
      </c>
      <c r="FT4" s="412" t="s">
        <v>420</v>
      </c>
      <c r="FU4" s="405" t="s">
        <v>392</v>
      </c>
      <c r="FV4" s="407" t="s">
        <v>369</v>
      </c>
      <c r="FW4" s="402" t="s">
        <v>336</v>
      </c>
      <c r="FX4" s="402" t="s">
        <v>337</v>
      </c>
      <c r="FY4" s="402" t="s">
        <v>338</v>
      </c>
      <c r="FZ4" s="402" t="s">
        <v>339</v>
      </c>
      <c r="GA4" s="402" t="s">
        <v>340</v>
      </c>
      <c r="GB4" s="402" t="s">
        <v>341</v>
      </c>
      <c r="GC4" s="402" t="s">
        <v>342</v>
      </c>
      <c r="GD4" s="402" t="s">
        <v>343</v>
      </c>
      <c r="GE4" s="407" t="s">
        <v>370</v>
      </c>
      <c r="GF4" s="407" t="s">
        <v>371</v>
      </c>
      <c r="GG4" s="411" t="s">
        <v>390</v>
      </c>
      <c r="GH4" s="410" t="s">
        <v>396</v>
      </c>
      <c r="GI4" s="1160" t="s">
        <v>411</v>
      </c>
      <c r="GJ4" s="1160" t="s">
        <v>412</v>
      </c>
      <c r="GK4" s="1160" t="s">
        <v>379</v>
      </c>
      <c r="GL4" s="1160" t="s">
        <v>380</v>
      </c>
      <c r="GM4" s="400" t="s">
        <v>413</v>
      </c>
      <c r="GN4" s="1161" t="s">
        <v>377</v>
      </c>
      <c r="GO4" s="1161" t="s">
        <v>378</v>
      </c>
      <c r="GP4" s="400" t="s">
        <v>422</v>
      </c>
      <c r="GQ4" s="1161" t="s">
        <v>417</v>
      </c>
      <c r="GR4" s="1161" t="s">
        <v>359</v>
      </c>
      <c r="GS4" s="400" t="s">
        <v>414</v>
      </c>
      <c r="GT4" s="1161" t="s">
        <v>305</v>
      </c>
      <c r="GU4" s="1162" t="s">
        <v>737</v>
      </c>
      <c r="GV4" s="400" t="s">
        <v>402</v>
      </c>
      <c r="GW4" s="1161" t="s">
        <v>381</v>
      </c>
      <c r="GX4" s="1161" t="s">
        <v>363</v>
      </c>
      <c r="GY4" s="1161" t="s">
        <v>365</v>
      </c>
      <c r="GZ4" s="1161" t="s">
        <v>382</v>
      </c>
      <c r="HA4" s="410" t="s">
        <v>389</v>
      </c>
      <c r="HB4" s="400" t="s">
        <v>409</v>
      </c>
      <c r="HC4" s="1161" t="s">
        <v>415</v>
      </c>
      <c r="HD4" s="1161" t="s">
        <v>416</v>
      </c>
      <c r="HE4" s="1160" t="s">
        <v>410</v>
      </c>
      <c r="HF4" s="1161" t="s">
        <v>472</v>
      </c>
      <c r="HG4" s="1163" t="s">
        <v>388</v>
      </c>
      <c r="HH4" s="1164" t="s">
        <v>620</v>
      </c>
      <c r="HI4" s="1165" t="s">
        <v>621</v>
      </c>
      <c r="HK4" s="593" t="s">
        <v>397</v>
      </c>
      <c r="HL4" s="594" t="s">
        <v>393</v>
      </c>
      <c r="HM4" s="595" t="s">
        <v>398</v>
      </c>
      <c r="HN4" s="407" t="s">
        <v>264</v>
      </c>
      <c r="HO4" s="596" t="s">
        <v>434</v>
      </c>
      <c r="HP4" s="402" t="s">
        <v>437</v>
      </c>
      <c r="HQ4" s="402" t="s">
        <v>438</v>
      </c>
      <c r="HR4" s="402" t="s">
        <v>267</v>
      </c>
      <c r="HS4" s="402" t="s">
        <v>433</v>
      </c>
      <c r="HT4" s="597" t="s">
        <v>451</v>
      </c>
      <c r="HU4" s="597" t="s">
        <v>442</v>
      </c>
      <c r="HV4" s="596" t="s">
        <v>436</v>
      </c>
      <c r="HW4" s="597" t="s">
        <v>435</v>
      </c>
      <c r="HX4" s="597" t="s">
        <v>439</v>
      </c>
      <c r="HY4" s="597" t="s">
        <v>440</v>
      </c>
      <c r="HZ4" s="597" t="s">
        <v>441</v>
      </c>
      <c r="IA4" s="610" t="s">
        <v>269</v>
      </c>
      <c r="IB4" s="402" t="s">
        <v>270</v>
      </c>
      <c r="IC4" s="402" t="s">
        <v>271</v>
      </c>
      <c r="ID4" s="402" t="s">
        <v>272</v>
      </c>
      <c r="IE4" s="610" t="s">
        <v>273</v>
      </c>
      <c r="IF4" s="402" t="s">
        <v>274</v>
      </c>
      <c r="IG4" s="402" t="s">
        <v>275</v>
      </c>
      <c r="IH4" s="596" t="s">
        <v>276</v>
      </c>
      <c r="II4" s="597" t="s">
        <v>446</v>
      </c>
      <c r="IJ4" s="402" t="s">
        <v>277</v>
      </c>
      <c r="IK4" s="402" t="s">
        <v>278</v>
      </c>
      <c r="IL4" s="402" t="s">
        <v>279</v>
      </c>
      <c r="IM4" s="402" t="s">
        <v>280</v>
      </c>
      <c r="IN4" s="402" t="s">
        <v>281</v>
      </c>
      <c r="IO4" s="402" t="s">
        <v>282</v>
      </c>
      <c r="IP4" s="402" t="s">
        <v>283</v>
      </c>
      <c r="IQ4" s="402" t="s">
        <v>284</v>
      </c>
      <c r="IR4" s="402" t="s">
        <v>285</v>
      </c>
      <c r="IS4" s="402" t="s">
        <v>286</v>
      </c>
      <c r="IT4" s="402" t="s">
        <v>287</v>
      </c>
      <c r="IU4" s="402" t="s">
        <v>288</v>
      </c>
      <c r="IV4" s="402" t="s">
        <v>289</v>
      </c>
      <c r="IW4" s="402" t="s">
        <v>290</v>
      </c>
      <c r="IX4" s="402" t="s">
        <v>291</v>
      </c>
      <c r="IY4" s="402" t="s">
        <v>292</v>
      </c>
      <c r="IZ4" s="402" t="s">
        <v>293</v>
      </c>
      <c r="JA4" s="597" t="s">
        <v>294</v>
      </c>
      <c r="JB4" s="402" t="s">
        <v>295</v>
      </c>
      <c r="JC4" s="402" t="s">
        <v>296</v>
      </c>
      <c r="JD4" s="402" t="s">
        <v>297</v>
      </c>
      <c r="JE4" s="402" t="s">
        <v>298</v>
      </c>
      <c r="JF4" s="402" t="s">
        <v>299</v>
      </c>
      <c r="JG4" s="402" t="s">
        <v>300</v>
      </c>
      <c r="JH4" s="402" t="s">
        <v>301</v>
      </c>
      <c r="JI4" s="402" t="s">
        <v>302</v>
      </c>
      <c r="JJ4" s="402" t="s">
        <v>303</v>
      </c>
      <c r="JK4" s="402" t="s">
        <v>304</v>
      </c>
      <c r="JL4" s="407" t="s">
        <v>305</v>
      </c>
      <c r="JM4" s="597" t="s">
        <v>306</v>
      </c>
      <c r="JN4" s="597" t="s">
        <v>443</v>
      </c>
      <c r="JO4" s="402" t="s">
        <v>307</v>
      </c>
      <c r="JP4" s="402" t="s">
        <v>308</v>
      </c>
      <c r="JQ4" s="402" t="s">
        <v>309</v>
      </c>
      <c r="JR4" s="597" t="s">
        <v>310</v>
      </c>
      <c r="JS4" s="597" t="s">
        <v>444</v>
      </c>
      <c r="JT4" s="402" t="s">
        <v>312</v>
      </c>
      <c r="JU4" s="402" t="s">
        <v>313</v>
      </c>
      <c r="JV4" s="402" t="s">
        <v>314</v>
      </c>
      <c r="JW4" s="402" t="s">
        <v>315</v>
      </c>
      <c r="JX4" s="402" t="s">
        <v>316</v>
      </c>
      <c r="JY4" s="402" t="s">
        <v>317</v>
      </c>
      <c r="JZ4" s="402" t="s">
        <v>318</v>
      </c>
      <c r="KA4" s="402" t="s">
        <v>319</v>
      </c>
      <c r="KB4" s="402" t="s">
        <v>320</v>
      </c>
      <c r="KC4" s="402" t="s">
        <v>321</v>
      </c>
      <c r="KD4" s="402" t="s">
        <v>322</v>
      </c>
      <c r="KE4" s="402" t="s">
        <v>323</v>
      </c>
      <c r="KF4" s="402" t="s">
        <v>324</v>
      </c>
      <c r="KG4" s="402" t="s">
        <v>325</v>
      </c>
      <c r="KH4" s="402" t="s">
        <v>326</v>
      </c>
      <c r="KI4" s="597" t="s">
        <v>305</v>
      </c>
      <c r="KJ4" s="597" t="s">
        <v>445</v>
      </c>
      <c r="KK4" s="597" t="s">
        <v>426</v>
      </c>
      <c r="KL4" s="400" t="s">
        <v>399</v>
      </c>
      <c r="KM4" s="600" t="s">
        <v>327</v>
      </c>
      <c r="KN4" s="597" t="s">
        <v>328</v>
      </c>
      <c r="KO4" s="597" t="s">
        <v>329</v>
      </c>
      <c r="KP4" s="600" t="s">
        <v>330</v>
      </c>
      <c r="KQ4" s="597" t="s">
        <v>331</v>
      </c>
      <c r="KR4" s="597" t="s">
        <v>332</v>
      </c>
      <c r="KS4" s="597" t="s">
        <v>333</v>
      </c>
      <c r="KT4" s="402" t="s">
        <v>334</v>
      </c>
      <c r="KU4" s="402" t="s">
        <v>335</v>
      </c>
      <c r="KV4" s="597" t="s">
        <v>330</v>
      </c>
      <c r="KW4" s="600" t="s">
        <v>400</v>
      </c>
      <c r="KX4" s="600" t="s">
        <v>447</v>
      </c>
      <c r="KY4" s="401" t="s">
        <v>352</v>
      </c>
      <c r="KZ4" s="401" t="s">
        <v>353</v>
      </c>
      <c r="LA4" s="401" t="s">
        <v>449</v>
      </c>
      <c r="LB4" s="595" t="s">
        <v>401</v>
      </c>
      <c r="LC4" s="600" t="s">
        <v>357</v>
      </c>
      <c r="LD4" s="600" t="s">
        <v>450</v>
      </c>
      <c r="LE4" s="600" t="s">
        <v>358</v>
      </c>
      <c r="LF4" s="600" t="s">
        <v>359</v>
      </c>
      <c r="LG4" s="595" t="s">
        <v>402</v>
      </c>
      <c r="LH4" s="600" t="s">
        <v>363</v>
      </c>
      <c r="LI4" s="600" t="s">
        <v>427</v>
      </c>
      <c r="LJ4" s="407" t="s">
        <v>364</v>
      </c>
      <c r="LK4" s="407" t="s">
        <v>365</v>
      </c>
      <c r="LL4" s="595" t="s">
        <v>425</v>
      </c>
      <c r="LM4" s="679" t="s">
        <v>428</v>
      </c>
      <c r="LN4" s="679" t="s">
        <v>429</v>
      </c>
      <c r="LO4" s="412" t="s">
        <v>418</v>
      </c>
      <c r="LP4" s="412" t="s">
        <v>419</v>
      </c>
      <c r="LQ4" s="412" t="s">
        <v>420</v>
      </c>
      <c r="LR4" s="405" t="s">
        <v>392</v>
      </c>
      <c r="LS4" s="600" t="s">
        <v>369</v>
      </c>
      <c r="LT4" s="402" t="s">
        <v>336</v>
      </c>
      <c r="LU4" s="402" t="s">
        <v>337</v>
      </c>
      <c r="LV4" s="402" t="s">
        <v>338</v>
      </c>
      <c r="LW4" s="597" t="s">
        <v>339</v>
      </c>
      <c r="LX4" s="402" t="s">
        <v>340</v>
      </c>
      <c r="LY4" s="402" t="s">
        <v>341</v>
      </c>
      <c r="LZ4" s="402" t="s">
        <v>342</v>
      </c>
      <c r="MA4" s="402" t="s">
        <v>343</v>
      </c>
      <c r="MB4" s="600" t="s">
        <v>473</v>
      </c>
      <c r="MC4" s="407" t="s">
        <v>370</v>
      </c>
      <c r="MD4" s="407" t="s">
        <v>371</v>
      </c>
      <c r="ME4" s="602" t="s">
        <v>390</v>
      </c>
      <c r="MF4" s="603" t="s">
        <v>396</v>
      </c>
      <c r="MG4" s="595" t="s">
        <v>411</v>
      </c>
      <c r="MH4" s="595" t="s">
        <v>412</v>
      </c>
      <c r="MI4" s="595" t="s">
        <v>430</v>
      </c>
      <c r="MJ4" s="400" t="s">
        <v>379</v>
      </c>
      <c r="MK4" s="400" t="s">
        <v>380</v>
      </c>
      <c r="ML4" s="595" t="s">
        <v>431</v>
      </c>
      <c r="MM4" s="407" t="s">
        <v>377</v>
      </c>
      <c r="MN4" s="407" t="s">
        <v>378</v>
      </c>
      <c r="MO4" s="595" t="s">
        <v>422</v>
      </c>
      <c r="MP4" s="600" t="s">
        <v>417</v>
      </c>
      <c r="MQ4" s="407" t="s">
        <v>359</v>
      </c>
      <c r="MR4" s="595" t="s">
        <v>414</v>
      </c>
      <c r="MS4" s="407" t="s">
        <v>305</v>
      </c>
      <c r="MT4" s="407" t="s">
        <v>423</v>
      </c>
      <c r="MU4" s="595" t="s">
        <v>402</v>
      </c>
      <c r="MV4" s="407" t="s">
        <v>381</v>
      </c>
      <c r="MW4" s="600" t="s">
        <v>363</v>
      </c>
      <c r="MX4" s="407" t="s">
        <v>365</v>
      </c>
      <c r="MY4" s="600" t="s">
        <v>382</v>
      </c>
      <c r="MZ4" s="603" t="s">
        <v>389</v>
      </c>
      <c r="NA4" s="595" t="s">
        <v>409</v>
      </c>
      <c r="NB4" s="600" t="s">
        <v>415</v>
      </c>
      <c r="NC4" s="600" t="s">
        <v>416</v>
      </c>
      <c r="ND4" s="407" t="s">
        <v>410</v>
      </c>
      <c r="NE4" s="707" t="s">
        <v>473</v>
      </c>
      <c r="NF4" s="415" t="s">
        <v>388</v>
      </c>
      <c r="NG4" s="119"/>
      <c r="NH4" s="1423" t="s">
        <v>424</v>
      </c>
      <c r="NI4" s="1424"/>
      <c r="NJ4" s="632"/>
      <c r="NK4" s="755" t="s">
        <v>71</v>
      </c>
      <c r="NL4" s="756" t="s">
        <v>73</v>
      </c>
      <c r="NM4" s="755" t="s">
        <v>81</v>
      </c>
      <c r="NN4" s="756" t="s">
        <v>84</v>
      </c>
      <c r="NO4" s="756" t="s">
        <v>86</v>
      </c>
      <c r="NP4" s="756" t="s">
        <v>89</v>
      </c>
      <c r="NQ4" s="757" t="s">
        <v>43</v>
      </c>
    </row>
    <row r="5" spans="1:383" ht="56.65" customHeight="1" thickTop="1" thickBot="1">
      <c r="A5" s="78"/>
      <c r="B5" s="48" t="s">
        <v>0</v>
      </c>
      <c r="C5" s="703" t="s">
        <v>696</v>
      </c>
      <c r="D5" s="703" t="s">
        <v>697</v>
      </c>
      <c r="E5" s="703" t="s">
        <v>698</v>
      </c>
      <c r="F5" s="703" t="s">
        <v>699</v>
      </c>
      <c r="G5" s="703" t="s">
        <v>700</v>
      </c>
      <c r="H5" s="703" t="s">
        <v>701</v>
      </c>
      <c r="I5" s="703" t="s">
        <v>702</v>
      </c>
      <c r="J5" s="703" t="s">
        <v>703</v>
      </c>
      <c r="K5" s="821" t="s">
        <v>632</v>
      </c>
      <c r="L5" s="703" t="s">
        <v>704</v>
      </c>
      <c r="M5" s="253" t="s">
        <v>705</v>
      </c>
      <c r="N5" s="13" t="s">
        <v>706</v>
      </c>
      <c r="O5" s="13" t="s">
        <v>707</v>
      </c>
      <c r="P5" s="683" t="s">
        <v>708</v>
      </c>
      <c r="Q5" s="683" t="s">
        <v>709</v>
      </c>
      <c r="R5" s="683" t="s">
        <v>710</v>
      </c>
      <c r="S5" s="683" t="s">
        <v>711</v>
      </c>
      <c r="T5" s="683" t="s">
        <v>712</v>
      </c>
      <c r="U5" s="683" t="s">
        <v>733</v>
      </c>
      <c r="V5" s="683" t="s">
        <v>734</v>
      </c>
      <c r="W5" s="13" t="s">
        <v>713</v>
      </c>
      <c r="X5" s="683" t="s">
        <v>714</v>
      </c>
      <c r="Y5" s="683" t="s">
        <v>715</v>
      </c>
      <c r="Z5" s="703" t="s">
        <v>716</v>
      </c>
      <c r="AA5" s="703" t="s">
        <v>717</v>
      </c>
      <c r="AB5" s="723" t="s">
        <v>718</v>
      </c>
      <c r="AC5" s="766" t="s">
        <v>719</v>
      </c>
      <c r="AD5" s="767" t="s">
        <v>720</v>
      </c>
      <c r="AE5" s="767" t="s">
        <v>721</v>
      </c>
      <c r="AF5" s="734" t="s">
        <v>722</v>
      </c>
      <c r="AH5" s="1039" t="s">
        <v>725</v>
      </c>
      <c r="AI5" s="1040" t="s">
        <v>726</v>
      </c>
      <c r="AJ5" s="1040" t="s">
        <v>727</v>
      </c>
      <c r="AK5" s="1040" t="s">
        <v>728</v>
      </c>
      <c r="AL5" s="110" t="s">
        <v>729</v>
      </c>
      <c r="AM5" s="8"/>
      <c r="AN5" s="753" t="s">
        <v>634</v>
      </c>
      <c r="AO5" s="734" t="s">
        <v>507</v>
      </c>
      <c r="AP5" s="713"/>
      <c r="AQ5" s="424" t="s">
        <v>90</v>
      </c>
      <c r="AR5" s="424" t="s">
        <v>91</v>
      </c>
      <c r="AS5" s="424" t="s">
        <v>93</v>
      </c>
      <c r="AT5" s="734" t="s">
        <v>95</v>
      </c>
      <c r="AU5" s="323"/>
      <c r="AV5" s="702" t="s">
        <v>492</v>
      </c>
      <c r="AW5" s="703" t="s">
        <v>493</v>
      </c>
      <c r="AX5" s="703" t="s">
        <v>494</v>
      </c>
      <c r="AY5" s="703" t="s">
        <v>484</v>
      </c>
      <c r="AZ5" s="703" t="s">
        <v>485</v>
      </c>
      <c r="BA5" s="703" t="s">
        <v>486</v>
      </c>
      <c r="BB5" s="703" t="s">
        <v>487</v>
      </c>
      <c r="BC5" s="703" t="s">
        <v>488</v>
      </c>
      <c r="BD5" s="703" t="s">
        <v>489</v>
      </c>
      <c r="BE5" s="703" t="s">
        <v>490</v>
      </c>
      <c r="BF5" s="704" t="s">
        <v>491</v>
      </c>
      <c r="BG5" s="703" t="s">
        <v>79</v>
      </c>
      <c r="BH5" s="703" t="s">
        <v>470</v>
      </c>
      <c r="BI5" s="703" t="s">
        <v>83</v>
      </c>
      <c r="BJ5" s="703" t="s">
        <v>80</v>
      </c>
      <c r="BK5" s="703" t="s">
        <v>465</v>
      </c>
      <c r="BL5" s="703" t="s">
        <v>467</v>
      </c>
      <c r="BM5" s="703" t="s">
        <v>481</v>
      </c>
      <c r="BN5" s="703" t="s">
        <v>482</v>
      </c>
      <c r="BO5" s="703" t="s">
        <v>469</v>
      </c>
      <c r="BP5" s="703" t="s">
        <v>471</v>
      </c>
      <c r="BQ5" s="703" t="s">
        <v>82</v>
      </c>
      <c r="BR5" s="703" t="s">
        <v>466</v>
      </c>
      <c r="BS5" s="703" t="s">
        <v>477</v>
      </c>
      <c r="BT5" s="703" t="s">
        <v>476</v>
      </c>
      <c r="BU5" s="723" t="s">
        <v>474</v>
      </c>
      <c r="BV5" s="212"/>
      <c r="BW5" s="108" t="s">
        <v>497</v>
      </c>
      <c r="BX5" s="109" t="s">
        <v>498</v>
      </c>
      <c r="BY5" s="109" t="s">
        <v>499</v>
      </c>
      <c r="BZ5" s="109" t="s">
        <v>500</v>
      </c>
      <c r="CA5" s="110" t="s">
        <v>501</v>
      </c>
      <c r="CB5" s="615"/>
      <c r="CC5" s="634"/>
      <c r="CD5" s="635"/>
      <c r="CE5" s="406" t="s">
        <v>155</v>
      </c>
      <c r="CF5" s="381" t="s">
        <v>344</v>
      </c>
      <c r="CG5" s="381" t="s">
        <v>345</v>
      </c>
      <c r="CH5" s="316"/>
      <c r="CI5" s="316"/>
      <c r="CJ5" s="316"/>
      <c r="CK5" s="381" t="s">
        <v>346</v>
      </c>
      <c r="CL5" s="316" t="s">
        <v>347</v>
      </c>
      <c r="CM5" s="316"/>
      <c r="CN5" s="316"/>
      <c r="CO5" s="316"/>
      <c r="CP5" s="316" t="s">
        <v>348</v>
      </c>
      <c r="CQ5" s="316"/>
      <c r="CR5" s="316"/>
      <c r="CS5" s="381" t="s">
        <v>349</v>
      </c>
      <c r="CT5" s="316"/>
      <c r="CU5" s="316"/>
      <c r="CV5" s="316"/>
      <c r="CW5" s="316"/>
      <c r="CX5" s="316"/>
      <c r="CY5" s="316"/>
      <c r="CZ5" s="316"/>
      <c r="DA5" s="316"/>
      <c r="DB5" s="316"/>
      <c r="DC5" s="316"/>
      <c r="DD5" s="316"/>
      <c r="DE5" s="316"/>
      <c r="DF5" s="316"/>
      <c r="DG5" s="316"/>
      <c r="DH5" s="316"/>
      <c r="DI5" s="316"/>
      <c r="DJ5" s="316"/>
      <c r="DK5" s="316"/>
      <c r="DL5" s="316"/>
      <c r="DM5" s="316"/>
      <c r="DN5" s="316"/>
      <c r="DO5" s="316"/>
      <c r="DP5" s="316"/>
      <c r="DQ5" s="316"/>
      <c r="DR5" s="316"/>
      <c r="DS5" s="316"/>
      <c r="DT5" s="316"/>
      <c r="DU5" s="316"/>
      <c r="DV5" s="381" t="s">
        <v>156</v>
      </c>
      <c r="DW5" s="316"/>
      <c r="DX5" s="316"/>
      <c r="DY5" s="316"/>
      <c r="DZ5" s="316"/>
      <c r="EA5" s="316"/>
      <c r="EB5" s="316"/>
      <c r="EC5" s="316"/>
      <c r="ED5" s="316"/>
      <c r="EE5" s="316"/>
      <c r="EF5" s="316"/>
      <c r="EG5" s="316"/>
      <c r="EH5" s="316"/>
      <c r="EI5" s="316"/>
      <c r="EJ5" s="316"/>
      <c r="EK5" s="316"/>
      <c r="EL5" s="316"/>
      <c r="EM5" s="316"/>
      <c r="EN5" s="316"/>
      <c r="EO5" s="316"/>
      <c r="EP5" s="316"/>
      <c r="EQ5" s="316"/>
      <c r="ER5" s="316"/>
      <c r="ES5" s="406" t="s">
        <v>157</v>
      </c>
      <c r="ET5" s="381" t="s">
        <v>350</v>
      </c>
      <c r="EU5" s="316"/>
      <c r="EV5" s="316"/>
      <c r="EW5" s="381" t="s">
        <v>351</v>
      </c>
      <c r="EX5" s="316"/>
      <c r="EY5" s="316"/>
      <c r="EZ5" s="316"/>
      <c r="FA5" s="316"/>
      <c r="FB5" s="316"/>
      <c r="FC5" s="316"/>
      <c r="FD5" s="381" t="s">
        <v>151</v>
      </c>
      <c r="FE5" s="381"/>
      <c r="FF5" s="381" t="s">
        <v>354</v>
      </c>
      <c r="FG5" s="381" t="s">
        <v>356</v>
      </c>
      <c r="FH5" s="381" t="s">
        <v>355</v>
      </c>
      <c r="FI5" s="406" t="s">
        <v>149</v>
      </c>
      <c r="FJ5" s="409" t="s">
        <v>360</v>
      </c>
      <c r="FK5" s="409" t="s">
        <v>361</v>
      </c>
      <c r="FL5" s="409" t="s">
        <v>362</v>
      </c>
      <c r="FM5" s="406" t="s">
        <v>153</v>
      </c>
      <c r="FN5" s="409" t="s">
        <v>366</v>
      </c>
      <c r="FO5" s="409" t="s">
        <v>367</v>
      </c>
      <c r="FP5" s="409" t="s">
        <v>368</v>
      </c>
      <c r="FQ5" s="406" t="s">
        <v>406</v>
      </c>
      <c r="FR5" s="381" t="s">
        <v>170</v>
      </c>
      <c r="FS5" s="381" t="s">
        <v>190</v>
      </c>
      <c r="FT5" s="381" t="s">
        <v>171</v>
      </c>
      <c r="FU5" s="635"/>
      <c r="FV5" s="381" t="s">
        <v>403</v>
      </c>
      <c r="FW5" s="316"/>
      <c r="FX5" s="316"/>
      <c r="FY5" s="316"/>
      <c r="FZ5" s="316"/>
      <c r="GA5" s="316"/>
      <c r="GB5" s="316"/>
      <c r="GC5" s="316"/>
      <c r="GD5" s="408"/>
      <c r="GE5" s="409" t="s">
        <v>404</v>
      </c>
      <c r="GF5" s="409" t="s">
        <v>405</v>
      </c>
      <c r="GG5" s="634"/>
      <c r="GH5" s="635"/>
      <c r="GI5" s="406" t="s">
        <v>147</v>
      </c>
      <c r="GJ5" s="406" t="s">
        <v>158</v>
      </c>
      <c r="GK5" s="406" t="s">
        <v>152</v>
      </c>
      <c r="GL5" s="406" t="s">
        <v>172</v>
      </c>
      <c r="GM5" s="406" t="s">
        <v>148</v>
      </c>
      <c r="GN5" s="409" t="s">
        <v>375</v>
      </c>
      <c r="GO5" s="409" t="s">
        <v>376</v>
      </c>
      <c r="GP5" s="406" t="s">
        <v>149</v>
      </c>
      <c r="GQ5" s="409" t="s">
        <v>150</v>
      </c>
      <c r="GR5" s="409" t="s">
        <v>421</v>
      </c>
      <c r="GS5" s="406"/>
      <c r="GT5" s="409" t="s">
        <v>386</v>
      </c>
      <c r="GU5" s="409" t="s">
        <v>387</v>
      </c>
      <c r="GV5" s="406" t="s">
        <v>153</v>
      </c>
      <c r="GW5" s="409" t="s">
        <v>391</v>
      </c>
      <c r="GX5" s="409" t="s">
        <v>383</v>
      </c>
      <c r="GY5" s="409" t="s">
        <v>384</v>
      </c>
      <c r="GZ5" s="409" t="s">
        <v>385</v>
      </c>
      <c r="HA5" s="635"/>
      <c r="HB5" s="406" t="s">
        <v>154</v>
      </c>
      <c r="HC5" s="409" t="s">
        <v>372</v>
      </c>
      <c r="HD5" s="409" t="s">
        <v>373</v>
      </c>
      <c r="HE5" s="406" t="s">
        <v>374</v>
      </c>
      <c r="HF5" s="409" t="s">
        <v>407</v>
      </c>
      <c r="HG5" s="416" t="s">
        <v>408</v>
      </c>
      <c r="HH5" s="636"/>
      <c r="HI5" s="426"/>
      <c r="HK5" s="634"/>
      <c r="HL5" s="635"/>
      <c r="HM5" s="406" t="s">
        <v>155</v>
      </c>
      <c r="HN5" s="381" t="s">
        <v>344</v>
      </c>
      <c r="HO5" s="381" t="s">
        <v>345</v>
      </c>
      <c r="HP5" s="316"/>
      <c r="HQ5" s="316"/>
      <c r="HR5" s="316"/>
      <c r="HS5" s="316"/>
      <c r="HT5" s="316"/>
      <c r="HU5" s="316"/>
      <c r="HV5" s="381" t="s">
        <v>346</v>
      </c>
      <c r="HW5" s="381"/>
      <c r="HX5" s="381"/>
      <c r="HY5" s="381"/>
      <c r="HZ5" s="381"/>
      <c r="IA5" s="316" t="s">
        <v>347</v>
      </c>
      <c r="IB5" s="316"/>
      <c r="IC5" s="316"/>
      <c r="ID5" s="316"/>
      <c r="IE5" s="316" t="s">
        <v>348</v>
      </c>
      <c r="IF5" s="316"/>
      <c r="IG5" s="316"/>
      <c r="IH5" s="381" t="s">
        <v>349</v>
      </c>
      <c r="II5" s="381"/>
      <c r="IJ5" s="316"/>
      <c r="IK5" s="316"/>
      <c r="IL5" s="316"/>
      <c r="IM5" s="316"/>
      <c r="IN5" s="316"/>
      <c r="IO5" s="316"/>
      <c r="IP5" s="316"/>
      <c r="IQ5" s="316"/>
      <c r="IR5" s="316"/>
      <c r="IS5" s="316"/>
      <c r="IT5" s="316"/>
      <c r="IU5" s="316"/>
      <c r="IV5" s="316"/>
      <c r="IW5" s="316"/>
      <c r="IX5" s="316"/>
      <c r="IY5" s="316"/>
      <c r="IZ5" s="316"/>
      <c r="JA5" s="316"/>
      <c r="JB5" s="316"/>
      <c r="JC5" s="316"/>
      <c r="JD5" s="316"/>
      <c r="JE5" s="316"/>
      <c r="JF5" s="316"/>
      <c r="JG5" s="316"/>
      <c r="JH5" s="316"/>
      <c r="JI5" s="316"/>
      <c r="JJ5" s="316"/>
      <c r="JK5" s="316"/>
      <c r="JL5" s="381" t="s">
        <v>156</v>
      </c>
      <c r="JM5" s="316"/>
      <c r="JN5" s="316"/>
      <c r="JO5" s="316"/>
      <c r="JP5" s="316"/>
      <c r="JQ5" s="316"/>
      <c r="JR5" s="316"/>
      <c r="JS5" s="316"/>
      <c r="JT5" s="316"/>
      <c r="JU5" s="316"/>
      <c r="JV5" s="316"/>
      <c r="JW5" s="316"/>
      <c r="JX5" s="316"/>
      <c r="JY5" s="316"/>
      <c r="JZ5" s="316"/>
      <c r="KA5" s="316"/>
      <c r="KB5" s="316"/>
      <c r="KC5" s="316"/>
      <c r="KD5" s="316"/>
      <c r="KE5" s="316"/>
      <c r="KF5" s="316"/>
      <c r="KG5" s="316"/>
      <c r="KH5" s="316"/>
      <c r="KI5" s="316"/>
      <c r="KJ5" s="316"/>
      <c r="KK5" s="316"/>
      <c r="KL5" s="406" t="s">
        <v>157</v>
      </c>
      <c r="KM5" s="381" t="s">
        <v>350</v>
      </c>
      <c r="KN5" s="316"/>
      <c r="KO5" s="316"/>
      <c r="KP5" s="381" t="s">
        <v>351</v>
      </c>
      <c r="KQ5" s="316"/>
      <c r="KR5" s="316"/>
      <c r="KS5" s="316"/>
      <c r="KT5" s="316"/>
      <c r="KU5" s="316"/>
      <c r="KV5" s="316"/>
      <c r="KW5" s="381" t="s">
        <v>151</v>
      </c>
      <c r="KX5" s="381"/>
      <c r="KY5" s="381" t="s">
        <v>354</v>
      </c>
      <c r="KZ5" s="381" t="s">
        <v>356</v>
      </c>
      <c r="LA5" s="381" t="s">
        <v>355</v>
      </c>
      <c r="LB5" s="406" t="s">
        <v>149</v>
      </c>
      <c r="LC5" s="409" t="s">
        <v>360</v>
      </c>
      <c r="LD5" s="409"/>
      <c r="LE5" s="409" t="s">
        <v>361</v>
      </c>
      <c r="LF5" s="409" t="s">
        <v>362</v>
      </c>
      <c r="LG5" s="406" t="s">
        <v>153</v>
      </c>
      <c r="LH5" s="409" t="s">
        <v>366</v>
      </c>
      <c r="LI5" s="409"/>
      <c r="LJ5" s="409" t="s">
        <v>367</v>
      </c>
      <c r="LK5" s="409" t="s">
        <v>368</v>
      </c>
      <c r="LL5" s="406" t="s">
        <v>406</v>
      </c>
      <c r="LM5" s="680"/>
      <c r="LN5" s="680"/>
      <c r="LO5" s="381" t="s">
        <v>170</v>
      </c>
      <c r="LP5" s="381" t="s">
        <v>190</v>
      </c>
      <c r="LQ5" s="381" t="s">
        <v>171</v>
      </c>
      <c r="LR5" s="635"/>
      <c r="LS5" s="381" t="s">
        <v>403</v>
      </c>
      <c r="LT5" s="316"/>
      <c r="LU5" s="316"/>
      <c r="LV5" s="316"/>
      <c r="LW5" s="316"/>
      <c r="LX5" s="316"/>
      <c r="LY5" s="316"/>
      <c r="LZ5" s="316"/>
      <c r="MA5" s="408"/>
      <c r="MB5" s="408"/>
      <c r="MC5" s="409" t="s">
        <v>404</v>
      </c>
      <c r="MD5" s="409" t="s">
        <v>405</v>
      </c>
      <c r="ME5" s="634"/>
      <c r="MF5" s="635"/>
      <c r="MG5" s="406" t="s">
        <v>147</v>
      </c>
      <c r="MH5" s="406" t="s">
        <v>158</v>
      </c>
      <c r="MI5" s="406"/>
      <c r="MJ5" s="406" t="s">
        <v>152</v>
      </c>
      <c r="MK5" s="406" t="s">
        <v>172</v>
      </c>
      <c r="ML5" s="406" t="s">
        <v>148</v>
      </c>
      <c r="MM5" s="409" t="s">
        <v>375</v>
      </c>
      <c r="MN5" s="409" t="s">
        <v>376</v>
      </c>
      <c r="MO5" s="406" t="s">
        <v>149</v>
      </c>
      <c r="MP5" s="409" t="s">
        <v>150</v>
      </c>
      <c r="MQ5" s="409" t="s">
        <v>421</v>
      </c>
      <c r="MR5" s="406"/>
      <c r="MS5" s="409" t="s">
        <v>386</v>
      </c>
      <c r="MT5" s="409" t="s">
        <v>387</v>
      </c>
      <c r="MU5" s="406" t="s">
        <v>153</v>
      </c>
      <c r="MV5" s="409" t="s">
        <v>391</v>
      </c>
      <c r="MW5" s="409" t="s">
        <v>383</v>
      </c>
      <c r="MX5" s="409" t="s">
        <v>384</v>
      </c>
      <c r="MY5" s="409" t="s">
        <v>385</v>
      </c>
      <c r="MZ5" s="635"/>
      <c r="NA5" s="406" t="s">
        <v>154</v>
      </c>
      <c r="NB5" s="409" t="s">
        <v>372</v>
      </c>
      <c r="NC5" s="409" t="s">
        <v>373</v>
      </c>
      <c r="ND5" s="409" t="s">
        <v>374</v>
      </c>
      <c r="NE5" s="409" t="s">
        <v>407</v>
      </c>
      <c r="NF5" s="416" t="s">
        <v>408</v>
      </c>
      <c r="NG5" s="119"/>
      <c r="NH5" s="374" t="s">
        <v>247</v>
      </c>
      <c r="NI5" s="611" t="s">
        <v>246</v>
      </c>
      <c r="NJ5" s="637"/>
      <c r="NK5" s="188" t="s">
        <v>70</v>
      </c>
      <c r="NL5" s="334" t="s">
        <v>72</v>
      </c>
      <c r="NM5" s="188" t="s">
        <v>80</v>
      </c>
      <c r="NN5" s="334" t="s">
        <v>83</v>
      </c>
      <c r="NO5" s="334" t="s">
        <v>85</v>
      </c>
      <c r="NP5" s="334" t="s">
        <v>88</v>
      </c>
      <c r="NQ5" s="187" t="s">
        <v>90</v>
      </c>
    </row>
    <row r="6" spans="1:383" ht="14.25" customHeight="1" outlineLevel="1" thickTop="1">
      <c r="A6" s="185">
        <v>1954</v>
      </c>
      <c r="B6" s="638">
        <v>2472.6066296374611</v>
      </c>
      <c r="C6" s="382"/>
      <c r="D6" s="678"/>
      <c r="E6" s="678"/>
      <c r="F6" s="678"/>
      <c r="G6" s="678"/>
      <c r="H6" s="346"/>
      <c r="I6" s="346"/>
      <c r="J6" s="346"/>
      <c r="K6" s="346"/>
      <c r="L6" s="346"/>
      <c r="M6" s="346"/>
      <c r="N6" s="345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724"/>
      <c r="AC6" s="284"/>
      <c r="AD6" s="690"/>
      <c r="AF6" s="285"/>
      <c r="AH6" s="739"/>
      <c r="AI6" s="737"/>
      <c r="AJ6" s="1065"/>
      <c r="AK6" s="1065"/>
      <c r="AL6" s="917"/>
      <c r="AM6" s="205"/>
      <c r="AN6" s="284"/>
      <c r="AO6" s="285"/>
      <c r="AP6" s="393"/>
      <c r="AQ6" s="640"/>
      <c r="AR6" s="640"/>
      <c r="AS6" s="640"/>
      <c r="AT6" s="639"/>
      <c r="AU6" s="323"/>
      <c r="AV6" s="345"/>
      <c r="AW6" s="346"/>
      <c r="AX6" s="346"/>
      <c r="AY6" s="346"/>
      <c r="AZ6" s="346"/>
      <c r="BA6" s="346"/>
      <c r="BB6" s="346"/>
      <c r="BC6" s="346"/>
      <c r="BD6" s="346"/>
      <c r="BE6" s="346"/>
      <c r="BF6" s="346"/>
      <c r="BG6" s="208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346"/>
      <c r="BU6" s="724"/>
      <c r="BV6" s="220"/>
      <c r="BW6" s="284"/>
      <c r="BX6" s="205"/>
      <c r="BY6" s="205"/>
      <c r="BZ6" s="205"/>
      <c r="CA6" s="285"/>
      <c r="CB6" s="185">
        <v>1954</v>
      </c>
      <c r="CC6" s="641"/>
      <c r="CD6" s="425"/>
      <c r="CE6" s="323"/>
      <c r="CF6" s="323"/>
      <c r="CG6" s="323"/>
      <c r="CH6" s="323"/>
      <c r="CI6" s="323"/>
      <c r="CJ6" s="323"/>
      <c r="CK6" s="323"/>
      <c r="CL6" s="323"/>
      <c r="CM6" s="323"/>
      <c r="CN6" s="323"/>
      <c r="CO6" s="323"/>
      <c r="CP6" s="323"/>
      <c r="CQ6" s="323"/>
      <c r="CR6" s="323"/>
      <c r="CS6" s="323"/>
      <c r="CT6" s="323"/>
      <c r="CU6" s="323"/>
      <c r="CV6" s="323"/>
      <c r="CW6" s="323"/>
      <c r="CX6" s="323"/>
      <c r="CY6" s="323"/>
      <c r="CZ6" s="323"/>
      <c r="DA6" s="323"/>
      <c r="DB6" s="323"/>
      <c r="DC6" s="323"/>
      <c r="DD6" s="323"/>
      <c r="DE6" s="323"/>
      <c r="DF6" s="323"/>
      <c r="DG6" s="323"/>
      <c r="DH6" s="323"/>
      <c r="DI6" s="323"/>
      <c r="DJ6" s="323"/>
      <c r="DK6" s="323"/>
      <c r="DL6" s="323"/>
      <c r="DM6" s="323"/>
      <c r="DN6" s="323"/>
      <c r="DO6" s="323"/>
      <c r="DP6" s="323"/>
      <c r="DQ6" s="323"/>
      <c r="DR6" s="323"/>
      <c r="DS6" s="323"/>
      <c r="DT6" s="323"/>
      <c r="DU6" s="323"/>
      <c r="DV6" s="323"/>
      <c r="DW6" s="323"/>
      <c r="DX6" s="323"/>
      <c r="DY6" s="323"/>
      <c r="DZ6" s="323"/>
      <c r="EA6" s="323"/>
      <c r="EB6" s="323"/>
      <c r="EC6" s="119"/>
      <c r="ED6" s="119"/>
      <c r="EE6" s="119"/>
      <c r="EF6" s="119"/>
      <c r="EG6" s="323"/>
      <c r="EH6" s="323"/>
      <c r="EI6" s="323"/>
      <c r="EJ6" s="323"/>
      <c r="EK6" s="323"/>
      <c r="EL6" s="323"/>
      <c r="EM6" s="323"/>
      <c r="EN6" s="323"/>
      <c r="EO6" s="323"/>
      <c r="EP6" s="323"/>
      <c r="EQ6" s="323"/>
      <c r="ER6" s="323"/>
      <c r="ES6" s="323"/>
      <c r="ET6" s="323"/>
      <c r="EU6" s="323"/>
      <c r="EV6" s="323"/>
      <c r="EW6" s="323"/>
      <c r="EX6" s="323"/>
      <c r="EY6" s="323"/>
      <c r="EZ6" s="323"/>
      <c r="FA6" s="323"/>
      <c r="FB6" s="323"/>
      <c r="FC6" s="323"/>
      <c r="FD6" s="323"/>
      <c r="FE6" s="323"/>
      <c r="FF6" s="323"/>
      <c r="FG6" s="323"/>
      <c r="FH6" s="323"/>
      <c r="FI6" s="323"/>
      <c r="FJ6" s="323"/>
      <c r="FK6" s="323"/>
      <c r="FL6" s="323"/>
      <c r="FM6" s="323"/>
      <c r="FN6" s="323"/>
      <c r="FO6" s="323"/>
      <c r="FP6" s="323"/>
      <c r="FQ6" s="619"/>
      <c r="FR6" s="387"/>
      <c r="FS6" s="323"/>
      <c r="FT6" s="323"/>
      <c r="FU6" s="619"/>
      <c r="FV6" s="323"/>
      <c r="FW6" s="323"/>
      <c r="FX6" s="323"/>
      <c r="FY6" s="323"/>
      <c r="FZ6" s="323"/>
      <c r="GA6" s="323"/>
      <c r="GB6" s="323"/>
      <c r="GC6" s="323"/>
      <c r="GD6" s="323"/>
      <c r="GE6" s="323"/>
      <c r="GF6" s="619"/>
      <c r="GG6" s="641"/>
      <c r="GH6" s="323"/>
      <c r="GI6" s="323"/>
      <c r="GJ6" s="323"/>
      <c r="GK6" s="323"/>
      <c r="GL6" s="323"/>
      <c r="GM6" s="323"/>
      <c r="GN6" s="323"/>
      <c r="GO6" s="323"/>
      <c r="GP6" s="323"/>
      <c r="GQ6" s="323"/>
      <c r="GR6" s="323"/>
      <c r="GS6" s="323"/>
      <c r="GT6" s="323"/>
      <c r="GU6" s="323"/>
      <c r="GV6" s="619"/>
      <c r="GW6" s="323"/>
      <c r="GX6" s="323"/>
      <c r="GY6" s="323"/>
      <c r="GZ6" s="323"/>
      <c r="HA6" s="323"/>
      <c r="HB6" s="323"/>
      <c r="HC6" s="323"/>
      <c r="HD6" s="323"/>
      <c r="HE6" s="323"/>
      <c r="HF6" s="323"/>
      <c r="HG6" s="393"/>
      <c r="HH6" s="387"/>
      <c r="HI6" s="393"/>
      <c r="HK6" s="641"/>
      <c r="HL6" s="425"/>
      <c r="HM6" s="323"/>
      <c r="HN6" s="323"/>
      <c r="HO6" s="323"/>
      <c r="HP6" s="323"/>
      <c r="HQ6" s="323"/>
      <c r="HR6" s="323"/>
      <c r="HS6" s="323"/>
      <c r="HT6" s="323"/>
      <c r="HU6" s="323"/>
      <c r="HV6" s="323"/>
      <c r="HW6" s="323"/>
      <c r="HX6" s="323"/>
      <c r="HY6" s="323"/>
      <c r="HZ6" s="323"/>
      <c r="IA6" s="323"/>
      <c r="IB6" s="323"/>
      <c r="IC6" s="323"/>
      <c r="ID6" s="323"/>
      <c r="IE6" s="323"/>
      <c r="IF6" s="323"/>
      <c r="IG6" s="323"/>
      <c r="IH6" s="323"/>
      <c r="II6" s="323"/>
      <c r="IJ6" s="323"/>
      <c r="IK6" s="323"/>
      <c r="IL6" s="323"/>
      <c r="IM6" s="323"/>
      <c r="IN6" s="323"/>
      <c r="IO6" s="323"/>
      <c r="IP6" s="323"/>
      <c r="IQ6" s="323"/>
      <c r="IR6" s="323"/>
      <c r="IS6" s="323"/>
      <c r="IT6" s="323"/>
      <c r="IU6" s="323"/>
      <c r="IV6" s="323"/>
      <c r="IW6" s="323"/>
      <c r="IX6" s="323"/>
      <c r="IY6" s="323"/>
      <c r="IZ6" s="323"/>
      <c r="JA6" s="323"/>
      <c r="JB6" s="323"/>
      <c r="JC6" s="323"/>
      <c r="JD6" s="323"/>
      <c r="JE6" s="323"/>
      <c r="JF6" s="323"/>
      <c r="JG6" s="323"/>
      <c r="JH6" s="323"/>
      <c r="JI6" s="323"/>
      <c r="JJ6" s="323"/>
      <c r="JK6" s="323"/>
      <c r="JL6" s="323"/>
      <c r="JM6" s="323"/>
      <c r="JN6" s="323"/>
      <c r="JO6" s="323"/>
      <c r="JP6" s="323"/>
      <c r="JQ6" s="323"/>
      <c r="JR6" s="323"/>
      <c r="JS6" s="323"/>
      <c r="JT6" s="119"/>
      <c r="JU6" s="119"/>
      <c r="JV6" s="119"/>
      <c r="JW6" s="119"/>
      <c r="JX6" s="323"/>
      <c r="JY6" s="323"/>
      <c r="JZ6" s="323"/>
      <c r="KA6" s="323"/>
      <c r="KB6" s="323"/>
      <c r="KC6" s="323"/>
      <c r="KD6" s="323"/>
      <c r="KE6" s="323"/>
      <c r="KF6" s="323"/>
      <c r="KG6" s="323"/>
      <c r="KH6" s="323"/>
      <c r="KI6" s="323"/>
      <c r="KJ6" s="323"/>
      <c r="KK6" s="323"/>
      <c r="KL6" s="323"/>
      <c r="KM6" s="323"/>
      <c r="KN6" s="323"/>
      <c r="KO6" s="323"/>
      <c r="KP6" s="323"/>
      <c r="KQ6" s="323"/>
      <c r="KR6" s="323"/>
      <c r="KS6" s="323"/>
      <c r="KT6" s="323"/>
      <c r="KU6" s="323"/>
      <c r="KV6" s="323"/>
      <c r="KW6" s="323"/>
      <c r="KX6" s="323"/>
      <c r="KY6" s="323"/>
      <c r="KZ6" s="323"/>
      <c r="LA6" s="323"/>
      <c r="LB6" s="323"/>
      <c r="LC6" s="323"/>
      <c r="LD6" s="323"/>
      <c r="LE6" s="323"/>
      <c r="LF6" s="323"/>
      <c r="LG6" s="323"/>
      <c r="LH6" s="323"/>
      <c r="LI6" s="323"/>
      <c r="LJ6" s="323"/>
      <c r="LK6" s="323"/>
      <c r="LL6" s="619"/>
      <c r="LM6" s="619"/>
      <c r="LN6" s="619"/>
      <c r="LO6" s="387"/>
      <c r="LP6" s="323"/>
      <c r="LQ6" s="323"/>
      <c r="LR6" s="619"/>
      <c r="LS6" s="323"/>
      <c r="LT6" s="323"/>
      <c r="LU6" s="323"/>
      <c r="LV6" s="323"/>
      <c r="LW6" s="323"/>
      <c r="LX6" s="323"/>
      <c r="LY6" s="323"/>
      <c r="LZ6" s="323"/>
      <c r="MA6" s="323"/>
      <c r="MB6" s="323"/>
      <c r="MC6" s="323"/>
      <c r="MD6" s="619"/>
      <c r="ME6" s="641"/>
      <c r="MF6" s="323"/>
      <c r="MG6" s="323"/>
      <c r="MH6" s="323"/>
      <c r="MI6" s="323"/>
      <c r="MJ6" s="323"/>
      <c r="MK6" s="323"/>
      <c r="ML6" s="323"/>
      <c r="MM6" s="323"/>
      <c r="MN6" s="323"/>
      <c r="MO6" s="323"/>
      <c r="MP6" s="323"/>
      <c r="MQ6" s="323"/>
      <c r="MR6" s="323"/>
      <c r="MS6" s="323"/>
      <c r="MT6" s="323"/>
      <c r="MU6" s="619"/>
      <c r="MV6" s="323"/>
      <c r="MW6" s="323"/>
      <c r="MX6" s="323"/>
      <c r="MY6" s="323"/>
      <c r="MZ6" s="323"/>
      <c r="NA6" s="323"/>
      <c r="NB6" s="323"/>
      <c r="NC6" s="323"/>
      <c r="ND6" s="407"/>
      <c r="NE6" s="323"/>
      <c r="NF6" s="393"/>
      <c r="NG6" s="185">
        <v>1954</v>
      </c>
      <c r="NH6" s="287"/>
      <c r="NI6" s="643"/>
      <c r="NJ6" s="185">
        <v>1954</v>
      </c>
      <c r="NK6" s="642"/>
      <c r="NL6" s="323"/>
      <c r="NM6" s="323"/>
      <c r="NN6" s="323"/>
      <c r="NO6" s="323"/>
      <c r="NP6" s="323"/>
      <c r="NQ6" s="643"/>
    </row>
    <row r="7" spans="1:383" ht="14.25" customHeight="1" outlineLevel="1">
      <c r="A7" s="185">
        <v>1955</v>
      </c>
      <c r="B7" s="317">
        <v>2759.2966098429515</v>
      </c>
      <c r="C7" s="328"/>
      <c r="D7" s="329"/>
      <c r="E7" s="329"/>
      <c r="F7" s="329"/>
      <c r="G7" s="329"/>
      <c r="H7" s="205"/>
      <c r="I7" s="205"/>
      <c r="J7" s="205"/>
      <c r="K7" s="205"/>
      <c r="L7" s="205"/>
      <c r="M7" s="205"/>
      <c r="N7" s="208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85"/>
      <c r="AC7" s="284"/>
      <c r="AD7" s="690"/>
      <c r="AE7" s="205"/>
      <c r="AF7" s="285"/>
      <c r="AH7" s="739"/>
      <c r="AI7" s="737"/>
      <c r="AJ7" s="737"/>
      <c r="AK7" s="737"/>
      <c r="AL7" s="288"/>
      <c r="AM7" s="205"/>
      <c r="AN7" s="284"/>
      <c r="AO7" s="285"/>
      <c r="AP7" s="393"/>
      <c r="AQ7" s="205"/>
      <c r="AR7" s="205"/>
      <c r="AS7" s="205"/>
      <c r="AT7" s="285"/>
      <c r="AU7" s="323"/>
      <c r="AV7" s="208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8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85"/>
      <c r="BV7" s="220"/>
      <c r="BW7" s="284"/>
      <c r="BX7" s="205"/>
      <c r="BY7" s="205"/>
      <c r="BZ7" s="205"/>
      <c r="CA7" s="285"/>
      <c r="CB7" s="185">
        <v>1955</v>
      </c>
      <c r="CC7" s="644"/>
      <c r="CD7" s="425"/>
      <c r="CE7" s="323"/>
      <c r="CF7" s="323"/>
      <c r="CG7" s="323"/>
      <c r="CH7" s="323"/>
      <c r="CI7" s="323"/>
      <c r="CJ7" s="323"/>
      <c r="CK7" s="323"/>
      <c r="CL7" s="323"/>
      <c r="CM7" s="323"/>
      <c r="CN7" s="323"/>
      <c r="CO7" s="323"/>
      <c r="CP7" s="323"/>
      <c r="CQ7" s="323"/>
      <c r="CR7" s="323"/>
      <c r="CS7" s="323"/>
      <c r="CT7" s="323"/>
      <c r="CU7" s="323"/>
      <c r="CV7" s="323"/>
      <c r="CW7" s="323"/>
      <c r="CX7" s="323"/>
      <c r="CY7" s="323"/>
      <c r="CZ7" s="323"/>
      <c r="DA7" s="323"/>
      <c r="DB7" s="323"/>
      <c r="DC7" s="323"/>
      <c r="DD7" s="323"/>
      <c r="DE7" s="323"/>
      <c r="DF7" s="323"/>
      <c r="DG7" s="323"/>
      <c r="DH7" s="323"/>
      <c r="DI7" s="323"/>
      <c r="DJ7" s="323"/>
      <c r="DK7" s="323"/>
      <c r="DL7" s="323"/>
      <c r="DM7" s="323"/>
      <c r="DN7" s="323"/>
      <c r="DO7" s="323"/>
      <c r="DP7" s="323"/>
      <c r="DQ7" s="323"/>
      <c r="DR7" s="323"/>
      <c r="DS7" s="323"/>
      <c r="DT7" s="323"/>
      <c r="DU7" s="323"/>
      <c r="DV7" s="323"/>
      <c r="DW7" s="323"/>
      <c r="DX7" s="323"/>
      <c r="DY7" s="323"/>
      <c r="DZ7" s="323"/>
      <c r="EA7" s="323"/>
      <c r="EB7" s="323"/>
      <c r="EC7" s="119"/>
      <c r="ED7" s="119"/>
      <c r="EE7" s="119"/>
      <c r="EF7" s="119"/>
      <c r="EG7" s="323"/>
      <c r="EH7" s="323"/>
      <c r="EI7" s="323"/>
      <c r="EJ7" s="323"/>
      <c r="EK7" s="323"/>
      <c r="EL7" s="323"/>
      <c r="EM7" s="323"/>
      <c r="EN7" s="323"/>
      <c r="EO7" s="323"/>
      <c r="EP7" s="323"/>
      <c r="EQ7" s="323"/>
      <c r="ER7" s="323"/>
      <c r="ES7" s="323"/>
      <c r="ET7" s="323"/>
      <c r="EU7" s="323"/>
      <c r="EV7" s="323"/>
      <c r="EW7" s="323"/>
      <c r="EX7" s="323"/>
      <c r="EY7" s="323"/>
      <c r="EZ7" s="323"/>
      <c r="FA7" s="323"/>
      <c r="FB7" s="323"/>
      <c r="FC7" s="323"/>
      <c r="FD7" s="323"/>
      <c r="FE7" s="323"/>
      <c r="FF7" s="323"/>
      <c r="FG7" s="323"/>
      <c r="FH7" s="323"/>
      <c r="FI7" s="323"/>
      <c r="FJ7" s="323"/>
      <c r="FK7" s="323"/>
      <c r="FL7" s="323"/>
      <c r="FM7" s="323"/>
      <c r="FN7" s="323"/>
      <c r="FO7" s="323"/>
      <c r="FP7" s="323"/>
      <c r="FQ7" s="619"/>
      <c r="FR7" s="387"/>
      <c r="FS7" s="323"/>
      <c r="FT7" s="323"/>
      <c r="FU7" s="619"/>
      <c r="FV7" s="323"/>
      <c r="FW7" s="323"/>
      <c r="FX7" s="323"/>
      <c r="FY7" s="323"/>
      <c r="FZ7" s="323"/>
      <c r="GA7" s="323"/>
      <c r="GB7" s="323"/>
      <c r="GC7" s="323"/>
      <c r="GD7" s="323"/>
      <c r="GE7" s="323"/>
      <c r="GF7" s="619"/>
      <c r="GG7" s="644"/>
      <c r="GH7" s="323"/>
      <c r="GI7" s="323"/>
      <c r="GJ7" s="323"/>
      <c r="GK7" s="323"/>
      <c r="GL7" s="323"/>
      <c r="GM7" s="323"/>
      <c r="GN7" s="323"/>
      <c r="GO7" s="323"/>
      <c r="GP7" s="323"/>
      <c r="GQ7" s="323"/>
      <c r="GR7" s="323"/>
      <c r="GS7" s="323"/>
      <c r="GT7" s="323"/>
      <c r="GU7" s="323"/>
      <c r="GV7" s="619"/>
      <c r="GW7" s="323"/>
      <c r="GX7" s="323"/>
      <c r="GY7" s="323"/>
      <c r="GZ7" s="323"/>
      <c r="HA7" s="323"/>
      <c r="HB7" s="323"/>
      <c r="HC7" s="323"/>
      <c r="HD7" s="323"/>
      <c r="HE7" s="323"/>
      <c r="HF7" s="323"/>
      <c r="HG7" s="393"/>
      <c r="HH7" s="387"/>
      <c r="HI7" s="393"/>
      <c r="HK7" s="644"/>
      <c r="HL7" s="425"/>
      <c r="HM7" s="323"/>
      <c r="HN7" s="323"/>
      <c r="HO7" s="323"/>
      <c r="HP7" s="323"/>
      <c r="HQ7" s="323"/>
      <c r="HR7" s="323"/>
      <c r="HS7" s="323"/>
      <c r="HT7" s="323"/>
      <c r="HU7" s="323"/>
      <c r="HV7" s="323"/>
      <c r="HW7" s="323"/>
      <c r="HX7" s="323"/>
      <c r="HY7" s="323"/>
      <c r="HZ7" s="323"/>
      <c r="IA7" s="323"/>
      <c r="IB7" s="323"/>
      <c r="IC7" s="323"/>
      <c r="ID7" s="323"/>
      <c r="IE7" s="323"/>
      <c r="IF7" s="323"/>
      <c r="IG7" s="323"/>
      <c r="IH7" s="323"/>
      <c r="II7" s="323"/>
      <c r="IJ7" s="323"/>
      <c r="IK7" s="323"/>
      <c r="IL7" s="323"/>
      <c r="IM7" s="323"/>
      <c r="IN7" s="323"/>
      <c r="IO7" s="323"/>
      <c r="IP7" s="323"/>
      <c r="IQ7" s="323"/>
      <c r="IR7" s="323"/>
      <c r="IS7" s="323"/>
      <c r="IT7" s="323"/>
      <c r="IU7" s="323"/>
      <c r="IV7" s="323"/>
      <c r="IW7" s="323"/>
      <c r="IX7" s="323"/>
      <c r="IY7" s="323"/>
      <c r="IZ7" s="323"/>
      <c r="JA7" s="323"/>
      <c r="JB7" s="323"/>
      <c r="JC7" s="323"/>
      <c r="JD7" s="323"/>
      <c r="JE7" s="323"/>
      <c r="JF7" s="323"/>
      <c r="JG7" s="323"/>
      <c r="JH7" s="323"/>
      <c r="JI7" s="323"/>
      <c r="JJ7" s="323"/>
      <c r="JK7" s="323"/>
      <c r="JL7" s="323"/>
      <c r="JM7" s="323"/>
      <c r="JN7" s="323"/>
      <c r="JO7" s="323"/>
      <c r="JP7" s="323"/>
      <c r="JQ7" s="323"/>
      <c r="JR7" s="323"/>
      <c r="JS7" s="323"/>
      <c r="JT7" s="119"/>
      <c r="JU7" s="119"/>
      <c r="JV7" s="119"/>
      <c r="JW7" s="119"/>
      <c r="JX7" s="323"/>
      <c r="JY7" s="323"/>
      <c r="JZ7" s="323"/>
      <c r="KA7" s="323"/>
      <c r="KB7" s="323"/>
      <c r="KC7" s="323"/>
      <c r="KD7" s="323"/>
      <c r="KE7" s="323"/>
      <c r="KF7" s="323"/>
      <c r="KG7" s="323"/>
      <c r="KH7" s="323"/>
      <c r="KI7" s="323"/>
      <c r="KJ7" s="323"/>
      <c r="KK7" s="323"/>
      <c r="KL7" s="323"/>
      <c r="KM7" s="323"/>
      <c r="KN7" s="323"/>
      <c r="KO7" s="323"/>
      <c r="KP7" s="323"/>
      <c r="KQ7" s="323"/>
      <c r="KR7" s="323"/>
      <c r="KS7" s="323"/>
      <c r="KT7" s="323"/>
      <c r="KU7" s="323"/>
      <c r="KV7" s="323"/>
      <c r="KW7" s="323"/>
      <c r="KX7" s="323"/>
      <c r="KY7" s="323"/>
      <c r="KZ7" s="323"/>
      <c r="LA7" s="323"/>
      <c r="LB7" s="323"/>
      <c r="LC7" s="323"/>
      <c r="LD7" s="323"/>
      <c r="LE7" s="323"/>
      <c r="LF7" s="323"/>
      <c r="LG7" s="323"/>
      <c r="LH7" s="323"/>
      <c r="LI7" s="323"/>
      <c r="LJ7" s="323"/>
      <c r="LK7" s="323"/>
      <c r="LL7" s="619"/>
      <c r="LM7" s="619"/>
      <c r="LN7" s="619"/>
      <c r="LO7" s="387"/>
      <c r="LP7" s="323"/>
      <c r="LQ7" s="323"/>
      <c r="LR7" s="619"/>
      <c r="LS7" s="323"/>
      <c r="LT7" s="323"/>
      <c r="LU7" s="323"/>
      <c r="LV7" s="323"/>
      <c r="LW7" s="323"/>
      <c r="LX7" s="323"/>
      <c r="LY7" s="323"/>
      <c r="LZ7" s="323"/>
      <c r="MA7" s="323"/>
      <c r="MB7" s="323"/>
      <c r="MC7" s="323"/>
      <c r="MD7" s="619"/>
      <c r="ME7" s="644"/>
      <c r="MF7" s="323"/>
      <c r="MG7" s="323"/>
      <c r="MH7" s="323"/>
      <c r="MI7" s="323"/>
      <c r="MJ7" s="323"/>
      <c r="MK7" s="323"/>
      <c r="ML7" s="323"/>
      <c r="MM7" s="323"/>
      <c r="MN7" s="323"/>
      <c r="MO7" s="323"/>
      <c r="MP7" s="323"/>
      <c r="MQ7" s="323"/>
      <c r="MR7" s="323"/>
      <c r="MS7" s="323"/>
      <c r="MT7" s="323"/>
      <c r="MU7" s="619"/>
      <c r="MV7" s="323"/>
      <c r="MW7" s="323"/>
      <c r="MX7" s="323"/>
      <c r="MY7" s="323"/>
      <c r="MZ7" s="323"/>
      <c r="NA7" s="323"/>
      <c r="NB7" s="323"/>
      <c r="NC7" s="323"/>
      <c r="ND7" s="323"/>
      <c r="NE7" s="323"/>
      <c r="NF7" s="393"/>
      <c r="NG7" s="185">
        <v>1955</v>
      </c>
      <c r="NH7" s="190"/>
      <c r="NI7" s="393"/>
      <c r="NJ7" s="185">
        <v>1955</v>
      </c>
      <c r="NK7" s="394"/>
      <c r="NL7" s="323"/>
      <c r="NM7" s="323"/>
      <c r="NN7" s="323"/>
      <c r="NO7" s="323"/>
      <c r="NP7" s="323"/>
      <c r="NQ7" s="393"/>
    </row>
    <row r="8" spans="1:383" ht="14.25" customHeight="1" outlineLevel="1">
      <c r="A8" s="185">
        <v>1956</v>
      </c>
      <c r="B8" s="317">
        <v>3169.8193319626484</v>
      </c>
      <c r="C8" s="328"/>
      <c r="D8" s="329"/>
      <c r="E8" s="329"/>
      <c r="F8" s="329"/>
      <c r="G8" s="329"/>
      <c r="H8" s="205"/>
      <c r="I8" s="205"/>
      <c r="J8" s="205"/>
      <c r="K8" s="205"/>
      <c r="L8" s="205"/>
      <c r="M8" s="205"/>
      <c r="N8" s="208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85"/>
      <c r="AC8" s="284"/>
      <c r="AD8" s="690"/>
      <c r="AE8" s="205"/>
      <c r="AF8" s="285"/>
      <c r="AH8" s="739"/>
      <c r="AI8" s="737"/>
      <c r="AJ8" s="737"/>
      <c r="AK8" s="737"/>
      <c r="AL8" s="288"/>
      <c r="AM8" s="205"/>
      <c r="AN8" s="284"/>
      <c r="AO8" s="285"/>
      <c r="AP8" s="393"/>
      <c r="AQ8" s="205"/>
      <c r="AR8" s="205"/>
      <c r="AS8" s="205"/>
      <c r="AT8" s="285"/>
      <c r="AU8" s="323"/>
      <c r="AV8" s="208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8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85"/>
      <c r="BV8" s="220"/>
      <c r="BW8" s="284"/>
      <c r="BX8" s="205"/>
      <c r="BY8" s="205"/>
      <c r="BZ8" s="205"/>
      <c r="CA8" s="285"/>
      <c r="CB8" s="185">
        <v>1956</v>
      </c>
      <c r="CC8" s="644"/>
      <c r="CD8" s="425"/>
      <c r="CE8" s="323"/>
      <c r="CF8" s="323"/>
      <c r="CG8" s="323"/>
      <c r="CH8" s="323"/>
      <c r="CI8" s="323"/>
      <c r="CJ8" s="323"/>
      <c r="CK8" s="323"/>
      <c r="CL8" s="323"/>
      <c r="CM8" s="323"/>
      <c r="CN8" s="323"/>
      <c r="CO8" s="323"/>
      <c r="CP8" s="323"/>
      <c r="CQ8" s="323"/>
      <c r="CR8" s="323"/>
      <c r="CS8" s="323"/>
      <c r="CT8" s="323"/>
      <c r="CU8" s="323"/>
      <c r="CV8" s="323"/>
      <c r="CW8" s="323"/>
      <c r="CX8" s="323"/>
      <c r="CY8" s="323"/>
      <c r="CZ8" s="323"/>
      <c r="DA8" s="323"/>
      <c r="DB8" s="323"/>
      <c r="DC8" s="323"/>
      <c r="DD8" s="323"/>
      <c r="DE8" s="323"/>
      <c r="DF8" s="323"/>
      <c r="DG8" s="323"/>
      <c r="DH8" s="323"/>
      <c r="DI8" s="323"/>
      <c r="DJ8" s="323"/>
      <c r="DK8" s="323"/>
      <c r="DL8" s="323"/>
      <c r="DM8" s="323"/>
      <c r="DN8" s="323"/>
      <c r="DO8" s="323"/>
      <c r="DP8" s="323"/>
      <c r="DQ8" s="323"/>
      <c r="DR8" s="323"/>
      <c r="DS8" s="323"/>
      <c r="DT8" s="323"/>
      <c r="DU8" s="323"/>
      <c r="DV8" s="323"/>
      <c r="DW8" s="323"/>
      <c r="DX8" s="323"/>
      <c r="DY8" s="323"/>
      <c r="DZ8" s="323"/>
      <c r="EA8" s="323"/>
      <c r="EB8" s="323"/>
      <c r="EC8" s="119"/>
      <c r="ED8" s="119"/>
      <c r="EE8" s="119"/>
      <c r="EF8" s="119"/>
      <c r="EG8" s="323"/>
      <c r="EH8" s="323"/>
      <c r="EI8" s="323"/>
      <c r="EJ8" s="323"/>
      <c r="EK8" s="323"/>
      <c r="EL8" s="323"/>
      <c r="EM8" s="323"/>
      <c r="EN8" s="323"/>
      <c r="EO8" s="323"/>
      <c r="EP8" s="323"/>
      <c r="EQ8" s="323"/>
      <c r="ER8" s="323"/>
      <c r="ES8" s="323"/>
      <c r="ET8" s="323"/>
      <c r="EU8" s="323"/>
      <c r="EV8" s="323"/>
      <c r="EW8" s="323"/>
      <c r="EX8" s="323"/>
      <c r="EY8" s="323"/>
      <c r="EZ8" s="323"/>
      <c r="FA8" s="323"/>
      <c r="FB8" s="323"/>
      <c r="FC8" s="323"/>
      <c r="FD8" s="323"/>
      <c r="FE8" s="323"/>
      <c r="FF8" s="323"/>
      <c r="FG8" s="323"/>
      <c r="FH8" s="323"/>
      <c r="FI8" s="323"/>
      <c r="FJ8" s="323"/>
      <c r="FK8" s="323"/>
      <c r="FL8" s="323"/>
      <c r="FM8" s="323"/>
      <c r="FN8" s="323"/>
      <c r="FO8" s="323"/>
      <c r="FP8" s="323"/>
      <c r="FQ8" s="619"/>
      <c r="FR8" s="387"/>
      <c r="FS8" s="323"/>
      <c r="FT8" s="323"/>
      <c r="FU8" s="619"/>
      <c r="FV8" s="323"/>
      <c r="FW8" s="323"/>
      <c r="FX8" s="323"/>
      <c r="FY8" s="323"/>
      <c r="FZ8" s="323"/>
      <c r="GA8" s="323"/>
      <c r="GB8" s="323"/>
      <c r="GC8" s="323"/>
      <c r="GD8" s="323"/>
      <c r="GE8" s="323"/>
      <c r="GF8" s="619"/>
      <c r="GG8" s="644"/>
      <c r="GH8" s="323"/>
      <c r="GI8" s="323"/>
      <c r="GJ8" s="323"/>
      <c r="GK8" s="323"/>
      <c r="GL8" s="323"/>
      <c r="GM8" s="323"/>
      <c r="GN8" s="323"/>
      <c r="GO8" s="323"/>
      <c r="GP8" s="323"/>
      <c r="GQ8" s="323"/>
      <c r="GR8" s="323"/>
      <c r="GS8" s="323"/>
      <c r="GT8" s="323"/>
      <c r="GU8" s="323"/>
      <c r="GV8" s="619"/>
      <c r="GW8" s="323"/>
      <c r="GX8" s="323"/>
      <c r="GY8" s="323"/>
      <c r="GZ8" s="323"/>
      <c r="HA8" s="323"/>
      <c r="HB8" s="323"/>
      <c r="HC8" s="323"/>
      <c r="HD8" s="323"/>
      <c r="HE8" s="323"/>
      <c r="HF8" s="323"/>
      <c r="HG8" s="393"/>
      <c r="HH8" s="387"/>
      <c r="HI8" s="393"/>
      <c r="HK8" s="644"/>
      <c r="HL8" s="425"/>
      <c r="HM8" s="323"/>
      <c r="HN8" s="323"/>
      <c r="HO8" s="323"/>
      <c r="HP8" s="323"/>
      <c r="HQ8" s="323"/>
      <c r="HR8" s="323"/>
      <c r="HS8" s="323"/>
      <c r="HT8" s="323"/>
      <c r="HU8" s="323"/>
      <c r="HV8" s="323"/>
      <c r="HW8" s="323"/>
      <c r="HX8" s="323"/>
      <c r="HY8" s="323"/>
      <c r="HZ8" s="323"/>
      <c r="IA8" s="323"/>
      <c r="IB8" s="323"/>
      <c r="IC8" s="323"/>
      <c r="ID8" s="323"/>
      <c r="IE8" s="323"/>
      <c r="IF8" s="323"/>
      <c r="IG8" s="323"/>
      <c r="IH8" s="323"/>
      <c r="II8" s="323"/>
      <c r="IJ8" s="323"/>
      <c r="IK8" s="323"/>
      <c r="IL8" s="323"/>
      <c r="IM8" s="323"/>
      <c r="IN8" s="323"/>
      <c r="IO8" s="323"/>
      <c r="IP8" s="323"/>
      <c r="IQ8" s="323"/>
      <c r="IR8" s="323"/>
      <c r="IS8" s="323"/>
      <c r="IT8" s="323"/>
      <c r="IU8" s="323"/>
      <c r="IV8" s="323"/>
      <c r="IW8" s="323"/>
      <c r="IX8" s="323"/>
      <c r="IY8" s="323"/>
      <c r="IZ8" s="323"/>
      <c r="JA8" s="323"/>
      <c r="JB8" s="323"/>
      <c r="JC8" s="323"/>
      <c r="JD8" s="323"/>
      <c r="JE8" s="323"/>
      <c r="JF8" s="323"/>
      <c r="JG8" s="323"/>
      <c r="JH8" s="323"/>
      <c r="JI8" s="323"/>
      <c r="JJ8" s="323"/>
      <c r="JK8" s="323"/>
      <c r="JL8" s="323"/>
      <c r="JM8" s="323"/>
      <c r="JN8" s="323"/>
      <c r="JO8" s="323"/>
      <c r="JP8" s="323"/>
      <c r="JQ8" s="323"/>
      <c r="JR8" s="323"/>
      <c r="JS8" s="323"/>
      <c r="JT8" s="119"/>
      <c r="JU8" s="119"/>
      <c r="JV8" s="119"/>
      <c r="JW8" s="119"/>
      <c r="JX8" s="323"/>
      <c r="JY8" s="323"/>
      <c r="JZ8" s="323"/>
      <c r="KA8" s="323"/>
      <c r="KB8" s="323"/>
      <c r="KC8" s="323"/>
      <c r="KD8" s="323"/>
      <c r="KE8" s="323"/>
      <c r="KF8" s="323"/>
      <c r="KG8" s="323"/>
      <c r="KH8" s="323"/>
      <c r="KI8" s="323"/>
      <c r="KJ8" s="323"/>
      <c r="KK8" s="323"/>
      <c r="KL8" s="323"/>
      <c r="KM8" s="323"/>
      <c r="KN8" s="323"/>
      <c r="KO8" s="323"/>
      <c r="KP8" s="323"/>
      <c r="KQ8" s="323"/>
      <c r="KR8" s="323"/>
      <c r="KS8" s="323"/>
      <c r="KT8" s="323"/>
      <c r="KU8" s="323"/>
      <c r="KV8" s="323"/>
      <c r="KW8" s="323"/>
      <c r="KX8" s="323"/>
      <c r="KY8" s="323"/>
      <c r="KZ8" s="323"/>
      <c r="LA8" s="323"/>
      <c r="LB8" s="323"/>
      <c r="LC8" s="323"/>
      <c r="LD8" s="323"/>
      <c r="LE8" s="323"/>
      <c r="LF8" s="323"/>
      <c r="LG8" s="323"/>
      <c r="LH8" s="323"/>
      <c r="LI8" s="323"/>
      <c r="LJ8" s="323"/>
      <c r="LK8" s="323"/>
      <c r="LL8" s="619"/>
      <c r="LM8" s="619"/>
      <c r="LN8" s="619"/>
      <c r="LO8" s="387"/>
      <c r="LP8" s="323"/>
      <c r="LQ8" s="323"/>
      <c r="LR8" s="619"/>
      <c r="LS8" s="323"/>
      <c r="LT8" s="323"/>
      <c r="LU8" s="323"/>
      <c r="LV8" s="323"/>
      <c r="LW8" s="323"/>
      <c r="LX8" s="323"/>
      <c r="LY8" s="323"/>
      <c r="LZ8" s="323"/>
      <c r="MA8" s="323"/>
      <c r="MB8" s="323"/>
      <c r="MC8" s="323"/>
      <c r="MD8" s="619"/>
      <c r="ME8" s="644"/>
      <c r="MF8" s="323"/>
      <c r="MG8" s="323"/>
      <c r="MH8" s="323"/>
      <c r="MI8" s="323"/>
      <c r="MJ8" s="323"/>
      <c r="MK8" s="323"/>
      <c r="ML8" s="323"/>
      <c r="MM8" s="323"/>
      <c r="MN8" s="323"/>
      <c r="MO8" s="323"/>
      <c r="MP8" s="323"/>
      <c r="MQ8" s="323"/>
      <c r="MR8" s="323"/>
      <c r="MS8" s="323"/>
      <c r="MT8" s="323"/>
      <c r="MU8" s="619"/>
      <c r="MV8" s="323"/>
      <c r="MW8" s="323"/>
      <c r="MX8" s="323"/>
      <c r="MY8" s="323"/>
      <c r="MZ8" s="323"/>
      <c r="NA8" s="323"/>
      <c r="NB8" s="323"/>
      <c r="NC8" s="323"/>
      <c r="ND8" s="323"/>
      <c r="NE8" s="323"/>
      <c r="NF8" s="393"/>
      <c r="NG8" s="185">
        <v>1956</v>
      </c>
      <c r="NH8" s="190"/>
      <c r="NI8" s="393"/>
      <c r="NJ8" s="185">
        <v>1956</v>
      </c>
      <c r="NK8" s="394"/>
      <c r="NL8" s="323"/>
      <c r="NM8" s="323"/>
      <c r="NN8" s="323"/>
      <c r="NO8" s="323"/>
      <c r="NP8" s="323"/>
      <c r="NQ8" s="393"/>
    </row>
    <row r="9" spans="1:383" ht="14.25" customHeight="1" outlineLevel="1">
      <c r="A9" s="185">
        <v>1957</v>
      </c>
      <c r="B9" s="317">
        <v>3716.3693544937596</v>
      </c>
      <c r="C9" s="328"/>
      <c r="D9" s="329"/>
      <c r="E9" s="329"/>
      <c r="F9" s="329"/>
      <c r="G9" s="329"/>
      <c r="H9" s="205"/>
      <c r="I9" s="205"/>
      <c r="J9" s="205"/>
      <c r="K9" s="205"/>
      <c r="L9" s="205"/>
      <c r="M9" s="205"/>
      <c r="N9" s="208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85"/>
      <c r="AC9" s="284"/>
      <c r="AD9" s="690"/>
      <c r="AE9" s="205"/>
      <c r="AF9" s="285"/>
      <c r="AH9" s="739"/>
      <c r="AI9" s="737"/>
      <c r="AJ9" s="737"/>
      <c r="AK9" s="737"/>
      <c r="AL9" s="725"/>
      <c r="AM9" s="737"/>
      <c r="AN9" s="284"/>
      <c r="AO9" s="717"/>
      <c r="AP9" s="393"/>
      <c r="AQ9" s="205"/>
      <c r="AR9" s="205"/>
      <c r="AS9" s="205"/>
      <c r="AT9" s="285"/>
      <c r="AU9" s="323"/>
      <c r="AV9" s="208"/>
      <c r="AW9" s="205"/>
      <c r="AX9" s="205"/>
      <c r="AY9" s="205"/>
      <c r="AZ9" s="205"/>
      <c r="BA9" s="205"/>
      <c r="BB9" s="205"/>
      <c r="BC9" s="205"/>
      <c r="BD9" s="205"/>
      <c r="BE9" s="205"/>
      <c r="BG9" s="208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85"/>
      <c r="BV9" s="220"/>
      <c r="BW9" s="284"/>
      <c r="BX9" s="205"/>
      <c r="BY9" s="205"/>
      <c r="BZ9" s="205"/>
      <c r="CA9" s="285"/>
      <c r="CB9" s="185">
        <v>1957</v>
      </c>
      <c r="CC9" s="644"/>
      <c r="CD9" s="425"/>
      <c r="CE9" s="323"/>
      <c r="CF9" s="323"/>
      <c r="CG9" s="323"/>
      <c r="CH9" s="323"/>
      <c r="CI9" s="323"/>
      <c r="CJ9" s="323"/>
      <c r="CK9" s="323"/>
      <c r="CL9" s="323"/>
      <c r="CM9" s="323"/>
      <c r="CN9" s="323"/>
      <c r="CO9" s="323"/>
      <c r="CP9" s="323"/>
      <c r="CQ9" s="323"/>
      <c r="CR9" s="323"/>
      <c r="CS9" s="323"/>
      <c r="CT9" s="323"/>
      <c r="CU9" s="323"/>
      <c r="CV9" s="323"/>
      <c r="CW9" s="323"/>
      <c r="CX9" s="323"/>
      <c r="CY9" s="323"/>
      <c r="CZ9" s="323"/>
      <c r="DA9" s="323"/>
      <c r="DB9" s="323"/>
      <c r="DC9" s="323"/>
      <c r="DD9" s="323"/>
      <c r="DE9" s="323"/>
      <c r="DF9" s="323"/>
      <c r="DG9" s="323"/>
      <c r="DH9" s="323"/>
      <c r="DI9" s="323"/>
      <c r="DJ9" s="323"/>
      <c r="DK9" s="323"/>
      <c r="DL9" s="323"/>
      <c r="DM9" s="323"/>
      <c r="DN9" s="323"/>
      <c r="DO9" s="323"/>
      <c r="DP9" s="323"/>
      <c r="DQ9" s="323"/>
      <c r="DR9" s="323"/>
      <c r="DS9" s="323"/>
      <c r="DT9" s="323"/>
      <c r="DU9" s="323"/>
      <c r="DV9" s="323"/>
      <c r="DW9" s="323"/>
      <c r="DX9" s="323"/>
      <c r="DY9" s="323"/>
      <c r="DZ9" s="323"/>
      <c r="EA9" s="323"/>
      <c r="EB9" s="323"/>
      <c r="EC9" s="119"/>
      <c r="ED9" s="119"/>
      <c r="EE9" s="119"/>
      <c r="EF9" s="119"/>
      <c r="EG9" s="323"/>
      <c r="EH9" s="323"/>
      <c r="EI9" s="323"/>
      <c r="EJ9" s="323"/>
      <c r="EK9" s="323"/>
      <c r="EL9" s="323"/>
      <c r="EM9" s="323"/>
      <c r="EN9" s="323"/>
      <c r="EO9" s="323"/>
      <c r="EP9" s="323"/>
      <c r="EQ9" s="323"/>
      <c r="ER9" s="323"/>
      <c r="ES9" s="323"/>
      <c r="ET9" s="323"/>
      <c r="EU9" s="323"/>
      <c r="EV9" s="323"/>
      <c r="EW9" s="323"/>
      <c r="EX9" s="323"/>
      <c r="EY9" s="323"/>
      <c r="EZ9" s="323"/>
      <c r="FA9" s="323"/>
      <c r="FB9" s="323"/>
      <c r="FC9" s="323"/>
      <c r="FD9" s="323"/>
      <c r="FE9" s="323"/>
      <c r="FF9" s="323"/>
      <c r="FG9" s="323"/>
      <c r="FH9" s="323"/>
      <c r="FI9" s="323"/>
      <c r="FJ9" s="323"/>
      <c r="FK9" s="323"/>
      <c r="FL9" s="323"/>
      <c r="FM9" s="323"/>
      <c r="FN9" s="323"/>
      <c r="FO9" s="323"/>
      <c r="FP9" s="323"/>
      <c r="FQ9" s="619"/>
      <c r="FR9" s="387"/>
      <c r="FS9" s="323"/>
      <c r="FT9" s="323"/>
      <c r="FU9" s="619"/>
      <c r="FV9" s="323"/>
      <c r="FW9" s="323"/>
      <c r="FX9" s="323"/>
      <c r="FY9" s="323"/>
      <c r="FZ9" s="323"/>
      <c r="GA9" s="323"/>
      <c r="GB9" s="323"/>
      <c r="GC9" s="323"/>
      <c r="GD9" s="323"/>
      <c r="GE9" s="323"/>
      <c r="GF9" s="619"/>
      <c r="GG9" s="644"/>
      <c r="GH9" s="323"/>
      <c r="GI9" s="323"/>
      <c r="GJ9" s="323"/>
      <c r="GK9" s="323"/>
      <c r="GL9" s="323"/>
      <c r="GM9" s="323"/>
      <c r="GN9" s="323"/>
      <c r="GO9" s="323"/>
      <c r="GP9" s="323"/>
      <c r="GQ9" s="323"/>
      <c r="GR9" s="323"/>
      <c r="GS9" s="323"/>
      <c r="GT9" s="323"/>
      <c r="GU9" s="323"/>
      <c r="GV9" s="619"/>
      <c r="GW9" s="323"/>
      <c r="GX9" s="323"/>
      <c r="GY9" s="323"/>
      <c r="GZ9" s="323"/>
      <c r="HA9" s="323"/>
      <c r="HB9" s="323"/>
      <c r="HC9" s="323"/>
      <c r="HD9" s="323"/>
      <c r="HE9" s="323"/>
      <c r="HF9" s="323"/>
      <c r="HG9" s="393"/>
      <c r="HH9" s="387"/>
      <c r="HI9" s="393"/>
      <c r="HK9" s="644"/>
      <c r="HL9" s="425"/>
      <c r="HM9" s="323"/>
      <c r="HN9" s="323"/>
      <c r="HO9" s="323"/>
      <c r="HP9" s="323"/>
      <c r="HQ9" s="323"/>
      <c r="HR9" s="323"/>
      <c r="HS9" s="323"/>
      <c r="HT9" s="323"/>
      <c r="HU9" s="323"/>
      <c r="HV9" s="323"/>
      <c r="HW9" s="323"/>
      <c r="HX9" s="323"/>
      <c r="HY9" s="323"/>
      <c r="HZ9" s="323"/>
      <c r="IA9" s="323"/>
      <c r="IB9" s="323"/>
      <c r="IC9" s="323"/>
      <c r="ID9" s="323"/>
      <c r="IE9" s="323"/>
      <c r="IF9" s="323"/>
      <c r="IG9" s="323"/>
      <c r="IH9" s="323"/>
      <c r="II9" s="323"/>
      <c r="IJ9" s="323"/>
      <c r="IK9" s="323"/>
      <c r="IL9" s="323"/>
      <c r="IM9" s="323"/>
      <c r="IN9" s="323"/>
      <c r="IO9" s="323"/>
      <c r="IP9" s="323"/>
      <c r="IQ9" s="323"/>
      <c r="IR9" s="323"/>
      <c r="IS9" s="323"/>
      <c r="IT9" s="323"/>
      <c r="IU9" s="323"/>
      <c r="IV9" s="323"/>
      <c r="IW9" s="323"/>
      <c r="IX9" s="323"/>
      <c r="IY9" s="323"/>
      <c r="IZ9" s="323"/>
      <c r="JA9" s="323"/>
      <c r="JB9" s="323"/>
      <c r="JC9" s="323"/>
      <c r="JD9" s="323"/>
      <c r="JE9" s="323"/>
      <c r="JF9" s="323"/>
      <c r="JG9" s="323"/>
      <c r="JH9" s="323"/>
      <c r="JI9" s="323"/>
      <c r="JJ9" s="323"/>
      <c r="JK9" s="323"/>
      <c r="JL9" s="323"/>
      <c r="JM9" s="323"/>
      <c r="JN9" s="323"/>
      <c r="JO9" s="323"/>
      <c r="JP9" s="323"/>
      <c r="JQ9" s="323"/>
      <c r="JR9" s="323"/>
      <c r="JS9" s="323"/>
      <c r="JT9" s="119"/>
      <c r="JU9" s="119"/>
      <c r="JV9" s="119"/>
      <c r="JW9" s="119"/>
      <c r="JX9" s="323"/>
      <c r="JY9" s="323"/>
      <c r="JZ9" s="323"/>
      <c r="KA9" s="323"/>
      <c r="KB9" s="323"/>
      <c r="KC9" s="323"/>
      <c r="KD9" s="323"/>
      <c r="KE9" s="323"/>
      <c r="KF9" s="323"/>
      <c r="KG9" s="323"/>
      <c r="KH9" s="323"/>
      <c r="KI9" s="323"/>
      <c r="KJ9" s="323"/>
      <c r="KK9" s="323"/>
      <c r="KL9" s="323"/>
      <c r="KM9" s="323"/>
      <c r="KN9" s="323"/>
      <c r="KO9" s="323"/>
      <c r="KP9" s="323"/>
      <c r="KQ9" s="323"/>
      <c r="KR9" s="323"/>
      <c r="KS9" s="323"/>
      <c r="KT9" s="323"/>
      <c r="KU9" s="323"/>
      <c r="KV9" s="323"/>
      <c r="KW9" s="323"/>
      <c r="KX9" s="323"/>
      <c r="KY9" s="323"/>
      <c r="KZ9" s="323"/>
      <c r="LA9" s="323"/>
      <c r="LB9" s="323"/>
      <c r="LC9" s="323"/>
      <c r="LD9" s="323"/>
      <c r="LE9" s="323"/>
      <c r="LF9" s="323"/>
      <c r="LG9" s="323"/>
      <c r="LH9" s="323"/>
      <c r="LI9" s="323"/>
      <c r="LJ9" s="323"/>
      <c r="LK9" s="323"/>
      <c r="LL9" s="619"/>
      <c r="LM9" s="619"/>
      <c r="LN9" s="619"/>
      <c r="LO9" s="387"/>
      <c r="LP9" s="323"/>
      <c r="LQ9" s="323"/>
      <c r="LR9" s="619"/>
      <c r="LS9" s="323"/>
      <c r="LT9" s="323"/>
      <c r="LU9" s="323"/>
      <c r="LV9" s="323"/>
      <c r="LW9" s="323"/>
      <c r="LX9" s="323"/>
      <c r="LY9" s="323"/>
      <c r="LZ9" s="323"/>
      <c r="MA9" s="323"/>
      <c r="MB9" s="323"/>
      <c r="MC9" s="323"/>
      <c r="MD9" s="619"/>
      <c r="ME9" s="644"/>
      <c r="MF9" s="323"/>
      <c r="MG9" s="323"/>
      <c r="MH9" s="323"/>
      <c r="MI9" s="323"/>
      <c r="MJ9" s="323"/>
      <c r="MK9" s="323"/>
      <c r="ML9" s="323"/>
      <c r="MM9" s="323"/>
      <c r="MN9" s="323"/>
      <c r="MO9" s="323"/>
      <c r="MP9" s="323"/>
      <c r="MQ9" s="323"/>
      <c r="MR9" s="323"/>
      <c r="MS9" s="323"/>
      <c r="MT9" s="323"/>
      <c r="MU9" s="619"/>
      <c r="MV9" s="323"/>
      <c r="MW9" s="323"/>
      <c r="MX9" s="323"/>
      <c r="MY9" s="323"/>
      <c r="MZ9" s="323"/>
      <c r="NA9" s="323"/>
      <c r="NB9" s="323"/>
      <c r="NC9" s="323"/>
      <c r="ND9" s="323"/>
      <c r="NE9" s="323"/>
      <c r="NF9" s="393"/>
      <c r="NG9" s="185">
        <v>1957</v>
      </c>
      <c r="NH9" s="190"/>
      <c r="NI9" s="393"/>
      <c r="NJ9" s="185">
        <v>1957</v>
      </c>
      <c r="NK9" s="394"/>
      <c r="NL9" s="323"/>
      <c r="NM9" s="323"/>
      <c r="NN9" s="323"/>
      <c r="NO9" s="323"/>
      <c r="NP9" s="323"/>
      <c r="NQ9" s="393"/>
    </row>
    <row r="10" spans="1:383" ht="14.25" customHeight="1" outlineLevel="1">
      <c r="A10" s="185">
        <v>1958</v>
      </c>
      <c r="B10" s="317">
        <v>4272.7142355661044</v>
      </c>
      <c r="C10" s="686">
        <v>538.86925582681238</v>
      </c>
      <c r="D10" s="684">
        <v>521.64905701200826</v>
      </c>
      <c r="E10" s="205">
        <v>0</v>
      </c>
      <c r="F10" s="205">
        <v>0</v>
      </c>
      <c r="G10" s="205">
        <v>-3.1769499837726736</v>
      </c>
      <c r="H10" s="205">
        <v>216.49417619270855</v>
      </c>
      <c r="I10" s="205">
        <v>27.204812904931906</v>
      </c>
      <c r="J10" s="205">
        <v>152.48037695479184</v>
      </c>
      <c r="K10" s="205">
        <v>117.33559313884581</v>
      </c>
      <c r="L10" s="205">
        <v>11.311047804502783</v>
      </c>
      <c r="M10" s="329">
        <v>17.220198814804132</v>
      </c>
      <c r="N10" s="686">
        <v>498.39169160866902</v>
      </c>
      <c r="O10" s="684">
        <v>374.46539973315066</v>
      </c>
      <c r="P10" s="690">
        <v>194.40337528397822</v>
      </c>
      <c r="Q10" s="690">
        <v>63.290180664238584</v>
      </c>
      <c r="R10" s="690">
        <v>57.456757179089585</v>
      </c>
      <c r="S10" s="690"/>
      <c r="T10" s="690">
        <v>14.325724520091834</v>
      </c>
      <c r="U10" s="690">
        <v>33.66689505126633</v>
      </c>
      <c r="V10" s="690">
        <v>11.322467034486076</v>
      </c>
      <c r="W10" s="684">
        <v>123.92629187551836</v>
      </c>
      <c r="X10" s="690">
        <v>71.296863918839321</v>
      </c>
      <c r="Y10" s="690">
        <v>74.843436346808019</v>
      </c>
      <c r="Z10" s="690">
        <v>52.629427956679045</v>
      </c>
      <c r="AA10" s="690"/>
      <c r="AB10" s="693"/>
      <c r="AC10" s="692">
        <v>40.477564218143357</v>
      </c>
      <c r="AD10" s="690">
        <v>40.477564218143357</v>
      </c>
      <c r="AE10" s="690">
        <v>74.14445926940968</v>
      </c>
      <c r="AF10" s="693">
        <v>147.18365727885759</v>
      </c>
      <c r="AH10" s="739">
        <v>0.94735013826124426</v>
      </c>
      <c r="AI10" s="737">
        <v>0.94735013826124426</v>
      </c>
      <c r="AJ10" s="737">
        <v>1.7353011500799811</v>
      </c>
      <c r="AK10" s="737">
        <v>3.4447344045080235</v>
      </c>
      <c r="AL10" s="1067"/>
      <c r="AM10" s="737"/>
      <c r="AN10" s="284"/>
      <c r="AO10" s="717"/>
      <c r="AP10" s="285"/>
      <c r="AQ10" s="205"/>
      <c r="AR10" s="205"/>
      <c r="AS10" s="205"/>
      <c r="AT10" s="285"/>
      <c r="AU10" s="323"/>
      <c r="AV10" s="736">
        <v>12.611872128991468</v>
      </c>
      <c r="AW10" s="737">
        <v>12.208844969546471</v>
      </c>
      <c r="AX10" s="737">
        <v>0</v>
      </c>
      <c r="AY10" s="737">
        <v>0</v>
      </c>
      <c r="AZ10" s="737">
        <v>-7.4354375430205913E-2</v>
      </c>
      <c r="BA10" s="737">
        <v>5.0669004351053823</v>
      </c>
      <c r="BB10" s="737">
        <v>0.63671032989940779</v>
      </c>
      <c r="BC10" s="737">
        <v>3.5687005624093477</v>
      </c>
      <c r="BD10" s="737">
        <v>2.7461605590690685</v>
      </c>
      <c r="BE10" s="737">
        <v>0.26472745849346857</v>
      </c>
      <c r="BF10" s="737">
        <v>0.40302715944499801</v>
      </c>
      <c r="BG10" s="736">
        <v>11.664521990730222</v>
      </c>
      <c r="BH10" s="737">
        <v>8.7641105650384468</v>
      </c>
      <c r="BI10" s="737">
        <v>4.5498801128744608</v>
      </c>
      <c r="BJ10" s="737">
        <v>1.4812640671686081</v>
      </c>
      <c r="BK10" s="737">
        <v>1.3447367179583207</v>
      </c>
      <c r="BL10" s="737">
        <v>0</v>
      </c>
      <c r="BM10" s="737">
        <v>0.33528393733529843</v>
      </c>
      <c r="BN10" s="737">
        <v>0.78795101181873684</v>
      </c>
      <c r="BO10" s="737">
        <v>0.26499471788302098</v>
      </c>
      <c r="BP10" s="737">
        <v>2.900411425691777</v>
      </c>
      <c r="BQ10" s="737">
        <v>1.6686550980958124</v>
      </c>
      <c r="BR10" s="737">
        <v>1.7516602379773192</v>
      </c>
      <c r="BS10" s="737">
        <v>1.2317563275959647</v>
      </c>
      <c r="BT10" s="737">
        <v>0</v>
      </c>
      <c r="BU10" s="717">
        <v>0</v>
      </c>
      <c r="BV10" s="738"/>
      <c r="BW10" s="739"/>
      <c r="BX10" s="737"/>
      <c r="BY10" s="737"/>
      <c r="BZ10" s="737"/>
      <c r="CA10" s="717"/>
      <c r="CB10" s="185">
        <v>1958</v>
      </c>
      <c r="CC10" s="644"/>
      <c r="CD10" s="425"/>
      <c r="CE10" s="323"/>
      <c r="CF10" s="323"/>
      <c r="CG10" s="323"/>
      <c r="CH10" s="323"/>
      <c r="CI10" s="323"/>
      <c r="CJ10" s="323"/>
      <c r="CK10" s="323"/>
      <c r="CL10" s="323"/>
      <c r="CM10" s="323"/>
      <c r="CN10" s="323"/>
      <c r="CO10" s="323"/>
      <c r="CP10" s="323"/>
      <c r="CQ10" s="323"/>
      <c r="CR10" s="323"/>
      <c r="CS10" s="323"/>
      <c r="CT10" s="323"/>
      <c r="CU10" s="323"/>
      <c r="CV10" s="323"/>
      <c r="CW10" s="323"/>
      <c r="CX10" s="323"/>
      <c r="CY10" s="323"/>
      <c r="CZ10" s="323"/>
      <c r="DA10" s="323"/>
      <c r="DB10" s="323"/>
      <c r="DC10" s="323"/>
      <c r="DD10" s="323"/>
      <c r="DE10" s="323"/>
      <c r="DF10" s="323"/>
      <c r="DG10" s="323"/>
      <c r="DH10" s="323"/>
      <c r="DI10" s="323"/>
      <c r="DJ10" s="323"/>
      <c r="DK10" s="323"/>
      <c r="DL10" s="323"/>
      <c r="DM10" s="323"/>
      <c r="DN10" s="323"/>
      <c r="DO10" s="323"/>
      <c r="DP10" s="323"/>
      <c r="DQ10" s="323"/>
      <c r="DR10" s="323"/>
      <c r="DS10" s="323"/>
      <c r="DT10" s="323"/>
      <c r="DU10" s="323"/>
      <c r="DV10" s="323"/>
      <c r="DW10" s="323"/>
      <c r="DX10" s="323"/>
      <c r="DY10" s="323"/>
      <c r="DZ10" s="323"/>
      <c r="EA10" s="323"/>
      <c r="EB10" s="323"/>
      <c r="EC10" s="119"/>
      <c r="ED10" s="119"/>
      <c r="EE10" s="119"/>
      <c r="EF10" s="119"/>
      <c r="EG10" s="323"/>
      <c r="EH10" s="323"/>
      <c r="EI10" s="323"/>
      <c r="EJ10" s="323"/>
      <c r="EK10" s="323"/>
      <c r="EL10" s="323"/>
      <c r="EM10" s="323"/>
      <c r="EN10" s="323"/>
      <c r="EO10" s="323"/>
      <c r="EP10" s="323"/>
      <c r="EQ10" s="323"/>
      <c r="ER10" s="323"/>
      <c r="ES10" s="323"/>
      <c r="ET10" s="323"/>
      <c r="EU10" s="323"/>
      <c r="EV10" s="323"/>
      <c r="EW10" s="323"/>
      <c r="EX10" s="323"/>
      <c r="EY10" s="323"/>
      <c r="EZ10" s="323"/>
      <c r="FA10" s="323"/>
      <c r="FB10" s="323"/>
      <c r="FC10" s="323"/>
      <c r="FD10" s="323"/>
      <c r="FE10" s="323"/>
      <c r="FF10" s="323"/>
      <c r="FG10" s="323"/>
      <c r="FH10" s="323"/>
      <c r="FI10" s="323"/>
      <c r="FJ10" s="323"/>
      <c r="FK10" s="323"/>
      <c r="FL10" s="323"/>
      <c r="FM10" s="323"/>
      <c r="FN10" s="323"/>
      <c r="FO10" s="323"/>
      <c r="FP10" s="323"/>
      <c r="FQ10" s="619"/>
      <c r="FR10" s="387"/>
      <c r="FS10" s="323"/>
      <c r="FT10" s="323"/>
      <c r="FU10" s="619"/>
      <c r="FV10" s="323"/>
      <c r="FW10" s="323"/>
      <c r="FX10" s="323"/>
      <c r="FY10" s="323"/>
      <c r="FZ10" s="323"/>
      <c r="GA10" s="323"/>
      <c r="GB10" s="323"/>
      <c r="GC10" s="323"/>
      <c r="GD10" s="323"/>
      <c r="GE10" s="323"/>
      <c r="GF10" s="619"/>
      <c r="GG10" s="644"/>
      <c r="GH10" s="323"/>
      <c r="GI10" s="323"/>
      <c r="GJ10" s="323"/>
      <c r="GK10" s="323"/>
      <c r="GL10" s="323"/>
      <c r="GM10" s="323"/>
      <c r="GN10" s="323"/>
      <c r="GO10" s="323"/>
      <c r="GP10" s="323"/>
      <c r="GQ10" s="323"/>
      <c r="GR10" s="323"/>
      <c r="GS10" s="323"/>
      <c r="GT10" s="323"/>
      <c r="GU10" s="323"/>
      <c r="GV10" s="619"/>
      <c r="GW10" s="323"/>
      <c r="GX10" s="323"/>
      <c r="GY10" s="323"/>
      <c r="GZ10" s="323"/>
      <c r="HA10" s="323"/>
      <c r="HB10" s="323"/>
      <c r="HC10" s="323"/>
      <c r="HD10" s="323"/>
      <c r="HE10" s="323"/>
      <c r="HF10" s="323"/>
      <c r="HG10" s="393"/>
      <c r="HH10" s="387"/>
      <c r="HI10" s="393"/>
      <c r="HK10" s="681">
        <v>538.86925582681226</v>
      </c>
      <c r="HL10" s="646">
        <v>521.64905701200814</v>
      </c>
      <c r="HM10" s="392">
        <v>216.49417619270855</v>
      </c>
      <c r="HN10" s="392">
        <v>172.40933732405372</v>
      </c>
      <c r="HO10" s="647">
        <v>43.367230416020575</v>
      </c>
      <c r="HP10" s="648">
        <v>0</v>
      </c>
      <c r="HQ10" s="648">
        <v>0</v>
      </c>
      <c r="HR10" s="648">
        <v>0</v>
      </c>
      <c r="HS10" s="648">
        <v>0</v>
      </c>
      <c r="HT10" s="648">
        <v>0</v>
      </c>
      <c r="HU10" s="385">
        <v>43.367230416020575</v>
      </c>
      <c r="HV10" s="392">
        <v>16.684096017693797</v>
      </c>
      <c r="HW10" s="649">
        <v>0</v>
      </c>
      <c r="HX10" s="613">
        <v>16.684096017693797</v>
      </c>
      <c r="HY10" s="613">
        <v>0</v>
      </c>
      <c r="HZ10" s="613">
        <v>0</v>
      </c>
      <c r="IA10" s="651"/>
      <c r="IB10" s="651"/>
      <c r="IC10" s="651"/>
      <c r="ID10" s="651"/>
      <c r="IE10" s="651"/>
      <c r="IF10" s="651"/>
      <c r="IG10" s="651"/>
      <c r="IH10" s="392">
        <v>112.35801089033934</v>
      </c>
      <c r="II10" s="613">
        <v>90.327311192047418</v>
      </c>
      <c r="IJ10" s="651"/>
      <c r="IK10" s="651"/>
      <c r="IL10" s="651"/>
      <c r="IM10" s="651"/>
      <c r="IN10" s="651"/>
      <c r="IO10" s="651"/>
      <c r="IP10" s="651"/>
      <c r="IQ10" s="651"/>
      <c r="IR10" s="651"/>
      <c r="IS10" s="651"/>
      <c r="IT10" s="651"/>
      <c r="IU10" s="651"/>
      <c r="IV10" s="651"/>
      <c r="IW10" s="651"/>
      <c r="IX10" s="651"/>
      <c r="IY10" s="651"/>
      <c r="IZ10" s="651"/>
      <c r="JA10" s="613">
        <v>22.030699698291922</v>
      </c>
      <c r="JB10" s="666"/>
      <c r="JC10" s="651"/>
      <c r="JD10" s="651"/>
      <c r="JE10" s="651"/>
      <c r="JF10" s="651"/>
      <c r="JG10" s="651"/>
      <c r="JH10" s="651"/>
      <c r="JI10" s="651"/>
      <c r="JJ10" s="651"/>
      <c r="JK10" s="651"/>
      <c r="JL10" s="392">
        <v>44.084838868654813</v>
      </c>
      <c r="JM10" s="613">
        <v>0</v>
      </c>
      <c r="JN10" s="613">
        <v>32.509946750327551</v>
      </c>
      <c r="JO10" s="651"/>
      <c r="JP10" s="651"/>
      <c r="JQ10" s="651"/>
      <c r="JR10" s="650">
        <v>0</v>
      </c>
      <c r="JS10" s="613">
        <v>6.3731323548856285</v>
      </c>
      <c r="JT10" s="676"/>
      <c r="JU10" s="676"/>
      <c r="JV10" s="676"/>
      <c r="JW10" s="676"/>
      <c r="JX10" s="651"/>
      <c r="JY10" s="651"/>
      <c r="JZ10" s="651"/>
      <c r="KA10" s="651"/>
      <c r="KB10" s="651"/>
      <c r="KC10" s="651"/>
      <c r="KD10" s="651"/>
      <c r="KE10" s="651"/>
      <c r="KF10" s="651"/>
      <c r="KG10" s="651"/>
      <c r="KH10" s="651"/>
      <c r="KI10" s="613">
        <v>5.2017597634416362</v>
      </c>
      <c r="KJ10" s="613">
        <v>0</v>
      </c>
      <c r="KK10" s="613">
        <v>0</v>
      </c>
      <c r="KL10" s="392">
        <v>152.48037695479184</v>
      </c>
      <c r="KM10" s="392">
        <v>144.73393194138927</v>
      </c>
      <c r="KN10" s="395">
        <v>40.309881841020278</v>
      </c>
      <c r="KO10" s="395">
        <v>104.424050100369</v>
      </c>
      <c r="KP10" s="392">
        <v>7.7464450134025711</v>
      </c>
      <c r="KQ10" s="395">
        <v>0</v>
      </c>
      <c r="KR10" s="650">
        <v>0</v>
      </c>
      <c r="KS10" s="650">
        <v>0</v>
      </c>
      <c r="KT10" s="651"/>
      <c r="KU10" s="651"/>
      <c r="KV10" s="650">
        <v>7.7464450134025711</v>
      </c>
      <c r="KW10" s="392">
        <v>117.33559313884581</v>
      </c>
      <c r="KX10" s="652"/>
      <c r="KY10" s="613">
        <v>90.548483646460639</v>
      </c>
      <c r="KZ10" s="613">
        <v>26.787109492385177</v>
      </c>
      <c r="LA10" s="652"/>
      <c r="LB10" s="392">
        <v>27.204812904931906</v>
      </c>
      <c r="LC10" s="395">
        <v>5.4271393025855543</v>
      </c>
      <c r="LD10" s="395">
        <v>21.777673602346351</v>
      </c>
      <c r="LE10" s="651"/>
      <c r="LF10" s="651"/>
      <c r="LG10" s="392">
        <v>11.311047804502783</v>
      </c>
      <c r="LH10" s="613">
        <v>6.606325051386535</v>
      </c>
      <c r="LI10" s="613">
        <v>4.7047227531162479</v>
      </c>
      <c r="LJ10" s="651"/>
      <c r="LK10" s="651"/>
      <c r="LL10" s="653">
        <v>-3.1769499837726736</v>
      </c>
      <c r="LM10" s="654">
        <v>0</v>
      </c>
      <c r="LN10" s="654">
        <v>-3.1769499837726736</v>
      </c>
      <c r="LO10" s="666"/>
      <c r="LP10" s="651"/>
      <c r="LQ10" s="651"/>
      <c r="LR10" s="653">
        <v>17.220198814804132</v>
      </c>
      <c r="LS10" s="613">
        <v>13.471085307658097</v>
      </c>
      <c r="LT10" s="652"/>
      <c r="LU10" s="652"/>
      <c r="LV10" s="652"/>
      <c r="LW10" s="613">
        <v>0</v>
      </c>
      <c r="LX10" s="652"/>
      <c r="LY10" s="652"/>
      <c r="LZ10" s="652"/>
      <c r="MA10" s="652"/>
      <c r="MB10" s="613">
        <v>3.7491135071460335</v>
      </c>
      <c r="MC10" s="652"/>
      <c r="MD10" s="655"/>
      <c r="ME10" s="645">
        <v>498.39169160866902</v>
      </c>
      <c r="MF10" s="392">
        <v>374.46539973315066</v>
      </c>
      <c r="MG10" s="395">
        <v>194.40337528397822</v>
      </c>
      <c r="MH10" s="395">
        <v>63.290180664238584</v>
      </c>
      <c r="MI10" s="395">
        <v>57.456757179089585</v>
      </c>
      <c r="MJ10" s="651"/>
      <c r="MK10" s="651"/>
      <c r="ML10" s="395">
        <v>14.325724520091834</v>
      </c>
      <c r="MM10" s="651"/>
      <c r="MN10" s="651"/>
      <c r="MO10" s="392">
        <v>33.66689505126633</v>
      </c>
      <c r="MP10" s="395">
        <v>33.66689505126633</v>
      </c>
      <c r="MQ10" s="651"/>
      <c r="MR10" s="386">
        <v>11.322467034486076</v>
      </c>
      <c r="MS10" s="688"/>
      <c r="MT10" s="688"/>
      <c r="MU10" s="689">
        <v>11.322467034486076</v>
      </c>
      <c r="MV10" s="651"/>
      <c r="MW10" s="395">
        <v>0.5060521918911447</v>
      </c>
      <c r="MX10" s="395">
        <v>10.816414842594931</v>
      </c>
      <c r="MY10" s="395">
        <v>0</v>
      </c>
      <c r="MZ10" s="392">
        <v>123.92629187551836</v>
      </c>
      <c r="NA10" s="392">
        <v>71.296863918839321</v>
      </c>
      <c r="NB10" s="395">
        <v>74.843436346808019</v>
      </c>
      <c r="NC10" s="395">
        <v>-3.5465724279686994</v>
      </c>
      <c r="ND10" s="651"/>
      <c r="NE10" s="395">
        <v>52.629427956679045</v>
      </c>
      <c r="NF10" s="672"/>
      <c r="NG10" s="185">
        <v>1958</v>
      </c>
      <c r="NH10" s="190"/>
      <c r="NI10" s="393"/>
      <c r="NJ10" s="185">
        <v>1958</v>
      </c>
      <c r="NK10" s="394"/>
      <c r="NL10" s="323"/>
      <c r="NM10" s="323"/>
      <c r="NN10" s="323"/>
      <c r="NO10" s="323"/>
      <c r="NP10" s="323"/>
      <c r="NQ10" s="393"/>
    </row>
    <row r="11" spans="1:383" ht="14.25" customHeight="1" outlineLevel="1">
      <c r="A11" s="185">
        <v>1959</v>
      </c>
      <c r="B11" s="317">
        <v>4431.1942977749022</v>
      </c>
      <c r="C11" s="686">
        <v>596.23886625076636</v>
      </c>
      <c r="D11" s="684">
        <v>571.37559650451362</v>
      </c>
      <c r="E11" s="205">
        <v>0</v>
      </c>
      <c r="F11" s="205">
        <v>0</v>
      </c>
      <c r="G11" s="205">
        <v>-0.67493659322298749</v>
      </c>
      <c r="H11" s="205">
        <v>239.07780702703351</v>
      </c>
      <c r="I11" s="205">
        <v>28.498190953565803</v>
      </c>
      <c r="J11" s="205">
        <v>168.79244647987213</v>
      </c>
      <c r="K11" s="205">
        <v>124.37344488117991</v>
      </c>
      <c r="L11" s="205">
        <v>11.308643756085248</v>
      </c>
      <c r="M11" s="329">
        <v>24.863269746252691</v>
      </c>
      <c r="N11" s="686">
        <v>554.93010229226013</v>
      </c>
      <c r="O11" s="684">
        <v>417.45579555972256</v>
      </c>
      <c r="P11" s="690">
        <v>205.84123664250598</v>
      </c>
      <c r="Q11" s="690">
        <v>76.959599966343319</v>
      </c>
      <c r="R11" s="690">
        <v>64.879256668229303</v>
      </c>
      <c r="S11" s="690"/>
      <c r="T11" s="690">
        <v>16.926904907864845</v>
      </c>
      <c r="U11" s="690">
        <v>34.422367266476748</v>
      </c>
      <c r="V11" s="690">
        <v>18.426430108302384</v>
      </c>
      <c r="W11" s="684">
        <v>137.4743067325376</v>
      </c>
      <c r="X11" s="690">
        <v>79.140071881047689</v>
      </c>
      <c r="Y11" s="690">
        <v>81.221977810633106</v>
      </c>
      <c r="Z11" s="690">
        <v>58.33423485148991</v>
      </c>
      <c r="AA11" s="690"/>
      <c r="AB11" s="693"/>
      <c r="AC11" s="692">
        <v>41.308763958506233</v>
      </c>
      <c r="AD11" s="690">
        <v>41.308763958506233</v>
      </c>
      <c r="AE11" s="690">
        <v>75.731131224982988</v>
      </c>
      <c r="AF11" s="693">
        <v>153.91980094479106</v>
      </c>
      <c r="AH11" s="739">
        <v>0.93222641984462706</v>
      </c>
      <c r="AI11" s="737">
        <v>0.93222641984462706</v>
      </c>
      <c r="AJ11" s="737">
        <v>1.7090456011601867</v>
      </c>
      <c r="AK11" s="737">
        <v>3.4735511602838307</v>
      </c>
      <c r="AL11" s="1067"/>
      <c r="AM11" s="737"/>
      <c r="AN11" s="284"/>
      <c r="AO11" s="717"/>
      <c r="AP11" s="285"/>
      <c r="AQ11" s="205"/>
      <c r="AR11" s="205"/>
      <c r="AS11" s="205"/>
      <c r="AT11" s="285"/>
      <c r="AU11" s="323"/>
      <c r="AV11" s="736">
        <v>13.455489111596036</v>
      </c>
      <c r="AW11" s="737">
        <v>12.894392755276527</v>
      </c>
      <c r="AX11" s="737">
        <v>0</v>
      </c>
      <c r="AY11" s="737">
        <v>0</v>
      </c>
      <c r="AZ11" s="737">
        <v>-1.5231482707989196E-2</v>
      </c>
      <c r="BA11" s="737">
        <v>5.3953356806557773</v>
      </c>
      <c r="BB11" s="737">
        <v>0.64312663897125888</v>
      </c>
      <c r="BC11" s="737">
        <v>3.8091863081840089</v>
      </c>
      <c r="BD11" s="737">
        <v>2.806770286368018</v>
      </c>
      <c r="BE11" s="737">
        <v>0.25520532380545391</v>
      </c>
      <c r="BF11" s="737">
        <v>0.56109635631950583</v>
      </c>
      <c r="BG11" s="736">
        <v>12.523262691751409</v>
      </c>
      <c r="BH11" s="737">
        <v>9.4208415949926962</v>
      </c>
      <c r="BI11" s="737">
        <v>4.6452767089420544</v>
      </c>
      <c r="BJ11" s="737">
        <v>1.7367687985378597</v>
      </c>
      <c r="BK11" s="737">
        <v>1.464148315518641</v>
      </c>
      <c r="BL11" s="737">
        <v>0</v>
      </c>
      <c r="BM11" s="737">
        <v>0.38199419322155631</v>
      </c>
      <c r="BN11" s="737">
        <v>0.77681918131555949</v>
      </c>
      <c r="BO11" s="737">
        <v>0.41583439745702655</v>
      </c>
      <c r="BP11" s="737">
        <v>3.1024210967587114</v>
      </c>
      <c r="BQ11" s="737">
        <v>1.7859761175624234</v>
      </c>
      <c r="BR11" s="737">
        <v>1.8329590704568797</v>
      </c>
      <c r="BS11" s="737">
        <v>1.316444979196288</v>
      </c>
      <c r="BT11" s="737">
        <v>0</v>
      </c>
      <c r="BU11" s="717">
        <v>0</v>
      </c>
      <c r="BV11" s="738"/>
      <c r="BW11" s="739"/>
      <c r="BX11" s="737"/>
      <c r="BY11" s="737"/>
      <c r="BZ11" s="737"/>
      <c r="CA11" s="717"/>
      <c r="CB11" s="185">
        <v>1959</v>
      </c>
      <c r="CC11" s="644"/>
      <c r="CD11" s="425"/>
      <c r="CE11" s="323"/>
      <c r="CF11" s="323"/>
      <c r="CG11" s="323"/>
      <c r="CH11" s="323"/>
      <c r="CI11" s="323"/>
      <c r="CJ11" s="323"/>
      <c r="CK11" s="323"/>
      <c r="CL11" s="323"/>
      <c r="CM11" s="323"/>
      <c r="CN11" s="323"/>
      <c r="CO11" s="323"/>
      <c r="CP11" s="323"/>
      <c r="CQ11" s="323"/>
      <c r="CR11" s="323"/>
      <c r="CS11" s="323"/>
      <c r="CT11" s="323"/>
      <c r="CU11" s="323"/>
      <c r="CV11" s="323"/>
      <c r="CW11" s="323"/>
      <c r="CX11" s="323"/>
      <c r="CY11" s="323"/>
      <c r="CZ11" s="323"/>
      <c r="DA11" s="323"/>
      <c r="DB11" s="323"/>
      <c r="DC11" s="323"/>
      <c r="DD11" s="323"/>
      <c r="DE11" s="323"/>
      <c r="DF11" s="323"/>
      <c r="DG11" s="323"/>
      <c r="DH11" s="323"/>
      <c r="DI11" s="323"/>
      <c r="DJ11" s="323"/>
      <c r="DK11" s="323"/>
      <c r="DL11" s="323"/>
      <c r="DM11" s="323"/>
      <c r="DN11" s="323"/>
      <c r="DO11" s="323"/>
      <c r="DP11" s="323"/>
      <c r="DQ11" s="323"/>
      <c r="DR11" s="323"/>
      <c r="DS11" s="323"/>
      <c r="DT11" s="323"/>
      <c r="DU11" s="323"/>
      <c r="DV11" s="323"/>
      <c r="DW11" s="323"/>
      <c r="DX11" s="323"/>
      <c r="DY11" s="323"/>
      <c r="DZ11" s="323"/>
      <c r="EA11" s="323"/>
      <c r="EB11" s="323"/>
      <c r="EC11" s="119"/>
      <c r="ED11" s="119"/>
      <c r="EE11" s="119"/>
      <c r="EF11" s="119"/>
      <c r="EG11" s="323"/>
      <c r="EH11" s="323"/>
      <c r="EI11" s="323"/>
      <c r="EJ11" s="323"/>
      <c r="EK11" s="323"/>
      <c r="EL11" s="323"/>
      <c r="EM11" s="323"/>
      <c r="EN11" s="323"/>
      <c r="EO11" s="323"/>
      <c r="EP11" s="323"/>
      <c r="EQ11" s="323"/>
      <c r="ER11" s="323"/>
      <c r="ES11" s="323"/>
      <c r="ET11" s="323"/>
      <c r="EU11" s="323"/>
      <c r="EV11" s="323"/>
      <c r="EW11" s="323"/>
      <c r="EX11" s="323"/>
      <c r="EY11" s="323"/>
      <c r="EZ11" s="323"/>
      <c r="FA11" s="323"/>
      <c r="FB11" s="323"/>
      <c r="FC11" s="323"/>
      <c r="FD11" s="323"/>
      <c r="FE11" s="323"/>
      <c r="FF11" s="323"/>
      <c r="FG11" s="323"/>
      <c r="FH11" s="323"/>
      <c r="FI11" s="323"/>
      <c r="FJ11" s="323"/>
      <c r="FK11" s="323"/>
      <c r="FL11" s="323"/>
      <c r="FM11" s="323"/>
      <c r="FN11" s="323"/>
      <c r="FO11" s="323"/>
      <c r="FP11" s="323"/>
      <c r="FQ11" s="619"/>
      <c r="FR11" s="387"/>
      <c r="FS11" s="323"/>
      <c r="FT11" s="323"/>
      <c r="FU11" s="619"/>
      <c r="FV11" s="323"/>
      <c r="FW11" s="323"/>
      <c r="FX11" s="323"/>
      <c r="FY11" s="323"/>
      <c r="FZ11" s="323"/>
      <c r="GA11" s="323"/>
      <c r="GB11" s="323"/>
      <c r="GC11" s="323"/>
      <c r="GD11" s="323"/>
      <c r="GE11" s="323"/>
      <c r="GF11" s="619"/>
      <c r="GG11" s="644"/>
      <c r="GH11" s="323"/>
      <c r="GI11" s="323"/>
      <c r="GJ11" s="323"/>
      <c r="GK11" s="323"/>
      <c r="GL11" s="323"/>
      <c r="GM11" s="323"/>
      <c r="GN11" s="323"/>
      <c r="GO11" s="323"/>
      <c r="GP11" s="323"/>
      <c r="GQ11" s="323"/>
      <c r="GR11" s="323"/>
      <c r="GS11" s="323"/>
      <c r="GT11" s="323"/>
      <c r="GU11" s="323"/>
      <c r="GV11" s="619"/>
      <c r="GW11" s="323"/>
      <c r="GX11" s="323"/>
      <c r="GY11" s="323"/>
      <c r="GZ11" s="323"/>
      <c r="HA11" s="323"/>
      <c r="HB11" s="323"/>
      <c r="HC11" s="323"/>
      <c r="HD11" s="323"/>
      <c r="HE11" s="323"/>
      <c r="HF11" s="323"/>
      <c r="HG11" s="393"/>
      <c r="HH11" s="387"/>
      <c r="HI11" s="393"/>
      <c r="HK11" s="645">
        <v>596.23886625076636</v>
      </c>
      <c r="HL11" s="646">
        <v>571.37559650451362</v>
      </c>
      <c r="HM11" s="392">
        <v>239.07780702703351</v>
      </c>
      <c r="HN11" s="392">
        <v>198.93741059944946</v>
      </c>
      <c r="HO11" s="647">
        <v>50.618441455410917</v>
      </c>
      <c r="HP11" s="648">
        <v>0</v>
      </c>
      <c r="HQ11" s="648">
        <v>0</v>
      </c>
      <c r="HR11" s="648">
        <v>0</v>
      </c>
      <c r="HS11" s="648">
        <v>0</v>
      </c>
      <c r="HT11" s="648">
        <v>0</v>
      </c>
      <c r="HU11" s="385">
        <v>50.618441455410917</v>
      </c>
      <c r="HV11" s="392">
        <v>18.683062276874256</v>
      </c>
      <c r="HW11" s="649">
        <v>0</v>
      </c>
      <c r="HX11" s="613">
        <v>18.598319570156143</v>
      </c>
      <c r="HY11" s="613">
        <v>0</v>
      </c>
      <c r="HZ11" s="613">
        <v>8.4742706718112765E-2</v>
      </c>
      <c r="IA11" s="651"/>
      <c r="IB11" s="651"/>
      <c r="IC11" s="651"/>
      <c r="ID11" s="651"/>
      <c r="IE11" s="651"/>
      <c r="IF11" s="651"/>
      <c r="IG11" s="651"/>
      <c r="IH11" s="392">
        <v>129.63590686716429</v>
      </c>
      <c r="II11" s="613">
        <v>104.15840275023139</v>
      </c>
      <c r="IJ11" s="651"/>
      <c r="IK11" s="651"/>
      <c r="IL11" s="651"/>
      <c r="IM11" s="651"/>
      <c r="IN11" s="651"/>
      <c r="IO11" s="651"/>
      <c r="IP11" s="651"/>
      <c r="IQ11" s="651"/>
      <c r="IR11" s="651"/>
      <c r="IS11" s="651"/>
      <c r="IT11" s="651"/>
      <c r="IU11" s="651"/>
      <c r="IV11" s="651"/>
      <c r="IW11" s="651"/>
      <c r="IX11" s="651"/>
      <c r="IY11" s="651"/>
      <c r="IZ11" s="651"/>
      <c r="JA11" s="613">
        <v>25.477504116932916</v>
      </c>
      <c r="JB11" s="666"/>
      <c r="JC11" s="651"/>
      <c r="JD11" s="651"/>
      <c r="JE11" s="651"/>
      <c r="JF11" s="651"/>
      <c r="JG11" s="651"/>
      <c r="JH11" s="651"/>
      <c r="JI11" s="651"/>
      <c r="JJ11" s="651"/>
      <c r="JK11" s="651"/>
      <c r="JL11" s="392">
        <v>40.140396427584051</v>
      </c>
      <c r="JM11" s="613">
        <v>0</v>
      </c>
      <c r="JN11" s="613">
        <v>33.362782926448141</v>
      </c>
      <c r="JO11" s="651"/>
      <c r="JP11" s="651"/>
      <c r="JQ11" s="651"/>
      <c r="JR11" s="650">
        <v>0</v>
      </c>
      <c r="JS11" s="613">
        <v>6.7776135011359138</v>
      </c>
      <c r="JT11" s="676"/>
      <c r="JU11" s="676"/>
      <c r="JV11" s="676"/>
      <c r="JW11" s="676"/>
      <c r="JX11" s="651"/>
      <c r="JY11" s="651"/>
      <c r="JZ11" s="651"/>
      <c r="KA11" s="651"/>
      <c r="KB11" s="651"/>
      <c r="KC11" s="651"/>
      <c r="KD11" s="651"/>
      <c r="KE11" s="651"/>
      <c r="KF11" s="651"/>
      <c r="KG11" s="651"/>
      <c r="KH11" s="651"/>
      <c r="KI11" s="613">
        <v>0</v>
      </c>
      <c r="KJ11" s="613">
        <v>0</v>
      </c>
      <c r="KK11" s="613">
        <v>0</v>
      </c>
      <c r="KL11" s="392">
        <v>168.79244647987213</v>
      </c>
      <c r="KM11" s="392">
        <v>158.32882574255046</v>
      </c>
      <c r="KN11" s="395">
        <v>43.176709578930918</v>
      </c>
      <c r="KO11" s="395">
        <v>115.15211616361954</v>
      </c>
      <c r="KP11" s="392">
        <v>10.46362073732165</v>
      </c>
      <c r="KQ11" s="395">
        <v>0</v>
      </c>
      <c r="KR11" s="650">
        <v>0</v>
      </c>
      <c r="KS11" s="650">
        <v>0</v>
      </c>
      <c r="KT11" s="651"/>
      <c r="KU11" s="651"/>
      <c r="KV11" s="650">
        <v>10.46362073732165</v>
      </c>
      <c r="KW11" s="392">
        <v>124.37344488117991</v>
      </c>
      <c r="KX11" s="652"/>
      <c r="KY11" s="613">
        <v>95.747238349380353</v>
      </c>
      <c r="KZ11" s="613">
        <v>28.62620653179955</v>
      </c>
      <c r="LA11" s="652"/>
      <c r="LB11" s="392">
        <v>28.498190953565803</v>
      </c>
      <c r="LC11" s="395">
        <v>6.829300542112918</v>
      </c>
      <c r="LD11" s="395">
        <v>21.668890411452885</v>
      </c>
      <c r="LE11" s="651"/>
      <c r="LF11" s="651"/>
      <c r="LG11" s="392">
        <v>11.308643756085248</v>
      </c>
      <c r="LH11" s="613">
        <v>1.0343418316444892</v>
      </c>
      <c r="LI11" s="613">
        <v>10.274301924440758</v>
      </c>
      <c r="LJ11" s="651"/>
      <c r="LK11" s="651"/>
      <c r="LL11" s="653">
        <v>-0.67493659322298749</v>
      </c>
      <c r="LM11" s="654">
        <v>0</v>
      </c>
      <c r="LN11" s="654">
        <v>-0.67493659322298749</v>
      </c>
      <c r="LO11" s="666"/>
      <c r="LP11" s="651"/>
      <c r="LQ11" s="651"/>
      <c r="LR11" s="653">
        <v>24.863269746252691</v>
      </c>
      <c r="LS11" s="613">
        <v>16.984602069885689</v>
      </c>
      <c r="LT11" s="652"/>
      <c r="LU11" s="652"/>
      <c r="LV11" s="652"/>
      <c r="LW11" s="613">
        <v>0</v>
      </c>
      <c r="LX11" s="652"/>
      <c r="LY11" s="652"/>
      <c r="LZ11" s="652"/>
      <c r="MA11" s="652"/>
      <c r="MB11" s="613">
        <v>7.8786676763670025</v>
      </c>
      <c r="MC11" s="652"/>
      <c r="MD11" s="655"/>
      <c r="ME11" s="645">
        <v>554.93010229226013</v>
      </c>
      <c r="MF11" s="392">
        <v>417.45579555972256</v>
      </c>
      <c r="MG11" s="395">
        <v>205.84123664250598</v>
      </c>
      <c r="MH11" s="395">
        <v>76.959599966343319</v>
      </c>
      <c r="MI11" s="395">
        <v>64.879256668229303</v>
      </c>
      <c r="MJ11" s="651"/>
      <c r="MK11" s="651"/>
      <c r="ML11" s="395">
        <v>16.926904907864845</v>
      </c>
      <c r="MM11" s="651"/>
      <c r="MN11" s="651"/>
      <c r="MO11" s="392">
        <v>34.422367266476748</v>
      </c>
      <c r="MP11" s="395">
        <v>34.422367266476748</v>
      </c>
      <c r="MQ11" s="651"/>
      <c r="MR11" s="386">
        <v>18.426430108302384</v>
      </c>
      <c r="MS11" s="651"/>
      <c r="MT11" s="651"/>
      <c r="MU11" s="386">
        <v>18.426430108302384</v>
      </c>
      <c r="MV11" s="651"/>
      <c r="MW11" s="395">
        <v>0.51747142187443651</v>
      </c>
      <c r="MX11" s="395">
        <v>17.908958686427948</v>
      </c>
      <c r="MY11" s="395">
        <v>0</v>
      </c>
      <c r="MZ11" s="392">
        <v>137.4743067325376</v>
      </c>
      <c r="NA11" s="392">
        <v>79.140071881047689</v>
      </c>
      <c r="NB11" s="395">
        <v>81.221977810633106</v>
      </c>
      <c r="NC11" s="395">
        <v>-2.0819059295854219</v>
      </c>
      <c r="ND11" s="651"/>
      <c r="NE11" s="395">
        <v>58.33423485148991</v>
      </c>
      <c r="NF11" s="672"/>
      <c r="NG11" s="185">
        <v>1959</v>
      </c>
      <c r="NH11" s="190"/>
      <c r="NI11" s="393"/>
      <c r="NJ11" s="185">
        <v>1959</v>
      </c>
      <c r="NK11" s="394"/>
      <c r="NL11" s="323"/>
      <c r="NM11" s="323"/>
      <c r="NN11" s="323"/>
      <c r="NO11" s="323"/>
      <c r="NP11" s="323"/>
      <c r="NQ11" s="393"/>
    </row>
    <row r="12" spans="1:383" ht="14.25" customHeight="1" outlineLevel="1">
      <c r="A12" s="185">
        <v>1960</v>
      </c>
      <c r="B12" s="317">
        <v>4558.1478245155749</v>
      </c>
      <c r="C12" s="686">
        <v>655.43795752046458</v>
      </c>
      <c r="D12" s="684">
        <v>636.01444833098947</v>
      </c>
      <c r="E12" s="205">
        <v>0</v>
      </c>
      <c r="F12" s="205">
        <v>0</v>
      </c>
      <c r="G12" s="205">
        <v>-0.19773298234226436</v>
      </c>
      <c r="H12" s="205">
        <v>283.48538939574246</v>
      </c>
      <c r="I12" s="205">
        <v>36.033079706225287</v>
      </c>
      <c r="J12" s="205">
        <v>175.70709074080753</v>
      </c>
      <c r="K12" s="205">
        <v>130.61916266993617</v>
      </c>
      <c r="L12" s="205">
        <v>10.367458800620245</v>
      </c>
      <c r="M12" s="329">
        <v>19.423509189475077</v>
      </c>
      <c r="N12" s="686">
        <v>607.84981909535657</v>
      </c>
      <c r="O12" s="684">
        <v>454.74018246727491</v>
      </c>
      <c r="P12" s="690">
        <v>228.1796545382424</v>
      </c>
      <c r="Q12" s="690">
        <v>78.28963975334463</v>
      </c>
      <c r="R12" s="690">
        <v>72.683398843652711</v>
      </c>
      <c r="S12" s="690"/>
      <c r="T12" s="690">
        <v>24.826006995780894</v>
      </c>
      <c r="U12" s="690">
        <v>35.561285204284012</v>
      </c>
      <c r="V12" s="690">
        <v>15.200197131970237</v>
      </c>
      <c r="W12" s="684">
        <v>153.10963662808169</v>
      </c>
      <c r="X12" s="690">
        <v>78.459125166780865</v>
      </c>
      <c r="Y12" s="690">
        <v>83.147620593078756</v>
      </c>
      <c r="Z12" s="690">
        <v>74.650511461300823</v>
      </c>
      <c r="AA12" s="690"/>
      <c r="AB12" s="693"/>
      <c r="AC12" s="692">
        <v>47.588138425108014</v>
      </c>
      <c r="AD12" s="690">
        <v>47.588138425108014</v>
      </c>
      <c r="AE12" s="690">
        <v>83.149423629392032</v>
      </c>
      <c r="AF12" s="693">
        <v>181.27426586371456</v>
      </c>
      <c r="AH12" s="739">
        <v>1.0440235871500179</v>
      </c>
      <c r="AI12" s="737">
        <v>1.0440235871500179</v>
      </c>
      <c r="AJ12" s="737">
        <v>1.8241932212505392</v>
      </c>
      <c r="AK12" s="737">
        <v>3.9769281919455914</v>
      </c>
      <c r="AL12" s="1067"/>
      <c r="AM12" s="737"/>
      <c r="AN12" s="284"/>
      <c r="AO12" s="717"/>
      <c r="AP12" s="285"/>
      <c r="AQ12" s="205"/>
      <c r="AR12" s="205"/>
      <c r="AS12" s="205"/>
      <c r="AT12" s="285"/>
      <c r="AU12" s="323"/>
      <c r="AV12" s="736">
        <v>14.379480059756999</v>
      </c>
      <c r="AW12" s="737">
        <v>13.953352827002336</v>
      </c>
      <c r="AX12" s="737">
        <v>0</v>
      </c>
      <c r="AY12" s="737">
        <v>0</v>
      </c>
      <c r="AZ12" s="737">
        <v>-4.3380116212724798E-3</v>
      </c>
      <c r="BA12" s="737">
        <v>6.2193110076650564</v>
      </c>
      <c r="BB12" s="737">
        <v>0.79052020894155106</v>
      </c>
      <c r="BC12" s="737">
        <v>3.8547914088214354</v>
      </c>
      <c r="BD12" s="737">
        <v>2.8656192756060506</v>
      </c>
      <c r="BE12" s="737">
        <v>0.22744893758951454</v>
      </c>
      <c r="BF12" s="737">
        <v>0.42612723275466263</v>
      </c>
      <c r="BG12" s="736">
        <v>13.335456472606982</v>
      </c>
      <c r="BH12" s="737">
        <v>9.9764246350567447</v>
      </c>
      <c r="BI12" s="737">
        <v>5.0059731128288405</v>
      </c>
      <c r="BJ12" s="737">
        <v>1.7175757076650973</v>
      </c>
      <c r="BK12" s="737">
        <v>1.594581870573214</v>
      </c>
      <c r="BL12" s="737">
        <v>0</v>
      </c>
      <c r="BM12" s="737">
        <v>0.54465120376870013</v>
      </c>
      <c r="BN12" s="737">
        <v>0.78016963410052087</v>
      </c>
      <c r="BO12" s="737">
        <v>0.33347310612037173</v>
      </c>
      <c r="BP12" s="737">
        <v>3.359031837550237</v>
      </c>
      <c r="BQ12" s="737">
        <v>1.721294003340474</v>
      </c>
      <c r="BR12" s="737">
        <v>1.8241536649135641</v>
      </c>
      <c r="BS12" s="737">
        <v>1.6377378342097633</v>
      </c>
      <c r="BT12" s="737">
        <v>0</v>
      </c>
      <c r="BU12" s="717">
        <v>0</v>
      </c>
      <c r="BV12" s="738"/>
      <c r="BW12" s="739"/>
      <c r="BX12" s="737"/>
      <c r="BY12" s="737"/>
      <c r="BZ12" s="737"/>
      <c r="CA12" s="717"/>
      <c r="CB12" s="185">
        <v>1960</v>
      </c>
      <c r="CC12" s="644"/>
      <c r="CD12" s="425"/>
      <c r="CE12" s="323"/>
      <c r="CF12" s="323"/>
      <c r="CG12" s="323"/>
      <c r="CH12" s="323"/>
      <c r="CI12" s="323"/>
      <c r="CJ12" s="323"/>
      <c r="CK12" s="323"/>
      <c r="CL12" s="323"/>
      <c r="CM12" s="323"/>
      <c r="CN12" s="323"/>
      <c r="CO12" s="323"/>
      <c r="CP12" s="323"/>
      <c r="CQ12" s="323"/>
      <c r="CR12" s="323"/>
      <c r="CS12" s="323"/>
      <c r="CT12" s="323"/>
      <c r="CU12" s="323"/>
      <c r="CV12" s="323"/>
      <c r="CW12" s="323"/>
      <c r="CX12" s="323"/>
      <c r="CY12" s="323"/>
      <c r="CZ12" s="323"/>
      <c r="DA12" s="323"/>
      <c r="DB12" s="323"/>
      <c r="DC12" s="323"/>
      <c r="DD12" s="323"/>
      <c r="DE12" s="323"/>
      <c r="DF12" s="323"/>
      <c r="DG12" s="323"/>
      <c r="DH12" s="323"/>
      <c r="DI12" s="323"/>
      <c r="DJ12" s="323"/>
      <c r="DK12" s="323"/>
      <c r="DL12" s="323"/>
      <c r="DM12" s="323"/>
      <c r="DN12" s="323"/>
      <c r="DO12" s="323"/>
      <c r="DP12" s="323"/>
      <c r="DQ12" s="323"/>
      <c r="DR12" s="323"/>
      <c r="DS12" s="323"/>
      <c r="DT12" s="323"/>
      <c r="DU12" s="323"/>
      <c r="DV12" s="323"/>
      <c r="DW12" s="323"/>
      <c r="DX12" s="323"/>
      <c r="DY12" s="323"/>
      <c r="DZ12" s="323"/>
      <c r="EA12" s="323"/>
      <c r="EB12" s="323"/>
      <c r="EC12" s="119"/>
      <c r="ED12" s="119"/>
      <c r="EE12" s="119"/>
      <c r="EF12" s="119"/>
      <c r="EG12" s="323"/>
      <c r="EH12" s="323"/>
      <c r="EI12" s="323"/>
      <c r="EJ12" s="323"/>
      <c r="EK12" s="323"/>
      <c r="EL12" s="323"/>
      <c r="EM12" s="323"/>
      <c r="EN12" s="323"/>
      <c r="EO12" s="323"/>
      <c r="EP12" s="323"/>
      <c r="EQ12" s="323"/>
      <c r="ER12" s="323"/>
      <c r="ES12" s="323"/>
      <c r="ET12" s="323"/>
      <c r="EU12" s="323"/>
      <c r="EV12" s="323"/>
      <c r="EW12" s="323"/>
      <c r="EX12" s="323"/>
      <c r="EY12" s="323"/>
      <c r="EZ12" s="323"/>
      <c r="FA12" s="323"/>
      <c r="FB12" s="323"/>
      <c r="FC12" s="323"/>
      <c r="FD12" s="323"/>
      <c r="FE12" s="323"/>
      <c r="FF12" s="323"/>
      <c r="FG12" s="323"/>
      <c r="FH12" s="323"/>
      <c r="FI12" s="323"/>
      <c r="FJ12" s="323"/>
      <c r="FK12" s="323"/>
      <c r="FL12" s="323"/>
      <c r="FM12" s="323"/>
      <c r="FN12" s="323"/>
      <c r="FO12" s="323"/>
      <c r="FP12" s="323"/>
      <c r="FQ12" s="619"/>
      <c r="FR12" s="387"/>
      <c r="FS12" s="323"/>
      <c r="FT12" s="323"/>
      <c r="FU12" s="619"/>
      <c r="FV12" s="323"/>
      <c r="FW12" s="323"/>
      <c r="FX12" s="323"/>
      <c r="FY12" s="323"/>
      <c r="FZ12" s="323"/>
      <c r="GA12" s="323"/>
      <c r="GB12" s="323"/>
      <c r="GC12" s="323"/>
      <c r="GD12" s="323"/>
      <c r="GE12" s="323"/>
      <c r="GF12" s="619"/>
      <c r="GG12" s="644"/>
      <c r="GH12" s="323"/>
      <c r="GI12" s="323"/>
      <c r="GJ12" s="323"/>
      <c r="GK12" s="323"/>
      <c r="GL12" s="323"/>
      <c r="GM12" s="323"/>
      <c r="GN12" s="323"/>
      <c r="GO12" s="323"/>
      <c r="GP12" s="323"/>
      <c r="GQ12" s="323"/>
      <c r="GR12" s="323"/>
      <c r="GS12" s="323"/>
      <c r="GT12" s="323"/>
      <c r="GU12" s="323"/>
      <c r="GV12" s="619"/>
      <c r="GW12" s="323"/>
      <c r="GX12" s="323"/>
      <c r="GY12" s="323"/>
      <c r="GZ12" s="323"/>
      <c r="HA12" s="323"/>
      <c r="HB12" s="323"/>
      <c r="HC12" s="323"/>
      <c r="HD12" s="323"/>
      <c r="HE12" s="323"/>
      <c r="HF12" s="323"/>
      <c r="HG12" s="393"/>
      <c r="HH12" s="387"/>
      <c r="HI12" s="393"/>
      <c r="HK12" s="645">
        <v>655.43795752046458</v>
      </c>
      <c r="HL12" s="646">
        <v>636.01444833098947</v>
      </c>
      <c r="HM12" s="392">
        <v>283.48538939574246</v>
      </c>
      <c r="HN12" s="392">
        <v>238.49722933419881</v>
      </c>
      <c r="HO12" s="647">
        <v>50.464582356688666</v>
      </c>
      <c r="HP12" s="648">
        <v>0</v>
      </c>
      <c r="HQ12" s="648">
        <v>0</v>
      </c>
      <c r="HR12" s="648">
        <v>0</v>
      </c>
      <c r="HS12" s="648">
        <v>0</v>
      </c>
      <c r="HT12" s="648">
        <v>0</v>
      </c>
      <c r="HU12" s="385">
        <v>50.464582356688666</v>
      </c>
      <c r="HV12" s="392">
        <v>41.340617600038463</v>
      </c>
      <c r="HW12" s="649">
        <v>0</v>
      </c>
      <c r="HX12" s="613">
        <v>33.479980286802977</v>
      </c>
      <c r="HY12" s="613">
        <v>7.4928179053526138</v>
      </c>
      <c r="HZ12" s="613">
        <v>0.36781940788287232</v>
      </c>
      <c r="IA12" s="651"/>
      <c r="IB12" s="651"/>
      <c r="IC12" s="651"/>
      <c r="ID12" s="651"/>
      <c r="IE12" s="651"/>
      <c r="IF12" s="651"/>
      <c r="IG12" s="651"/>
      <c r="IH12" s="392">
        <v>146.69202937747167</v>
      </c>
      <c r="II12" s="613">
        <v>120.74513480701501</v>
      </c>
      <c r="IJ12" s="651"/>
      <c r="IK12" s="651"/>
      <c r="IL12" s="651"/>
      <c r="IM12" s="651"/>
      <c r="IN12" s="651"/>
      <c r="IO12" s="651"/>
      <c r="IP12" s="651"/>
      <c r="IQ12" s="651"/>
      <c r="IR12" s="651"/>
      <c r="IS12" s="651"/>
      <c r="IT12" s="651"/>
      <c r="IU12" s="651"/>
      <c r="IV12" s="651"/>
      <c r="IW12" s="651"/>
      <c r="IX12" s="651"/>
      <c r="IY12" s="651"/>
      <c r="IZ12" s="651"/>
      <c r="JA12" s="613">
        <v>25.946894570456649</v>
      </c>
      <c r="JB12" s="666"/>
      <c r="JC12" s="651"/>
      <c r="JD12" s="651"/>
      <c r="JE12" s="651"/>
      <c r="JF12" s="651"/>
      <c r="JG12" s="651"/>
      <c r="JH12" s="651"/>
      <c r="JI12" s="651"/>
      <c r="JJ12" s="651"/>
      <c r="JK12" s="651"/>
      <c r="JL12" s="392">
        <v>44.988160061543638</v>
      </c>
      <c r="JM12" s="613">
        <v>0</v>
      </c>
      <c r="JN12" s="613">
        <v>31.508059572319787</v>
      </c>
      <c r="JO12" s="651"/>
      <c r="JP12" s="651"/>
      <c r="JQ12" s="651"/>
      <c r="JR12" s="650">
        <v>0</v>
      </c>
      <c r="JS12" s="613">
        <v>7.3065041529936421</v>
      </c>
      <c r="JT12" s="676"/>
      <c r="JU12" s="676"/>
      <c r="JV12" s="676"/>
      <c r="JW12" s="676"/>
      <c r="JX12" s="651"/>
      <c r="JY12" s="651"/>
      <c r="JZ12" s="651"/>
      <c r="KA12" s="651"/>
      <c r="KB12" s="651"/>
      <c r="KC12" s="651"/>
      <c r="KD12" s="651"/>
      <c r="KE12" s="651"/>
      <c r="KF12" s="651"/>
      <c r="KG12" s="651"/>
      <c r="KH12" s="651"/>
      <c r="KI12" s="613">
        <v>6.1735963362302124</v>
      </c>
      <c r="KJ12" s="613">
        <v>0</v>
      </c>
      <c r="KK12" s="613">
        <v>0</v>
      </c>
      <c r="KL12" s="392">
        <v>175.70709074080753</v>
      </c>
      <c r="KM12" s="392">
        <v>169.04847763633961</v>
      </c>
      <c r="KN12" s="395">
        <v>49.221088312718621</v>
      </c>
      <c r="KO12" s="395">
        <v>119.82738932362098</v>
      </c>
      <c r="KP12" s="392">
        <v>6.6586131044679249</v>
      </c>
      <c r="KQ12" s="395">
        <v>0</v>
      </c>
      <c r="KR12" s="650">
        <v>0</v>
      </c>
      <c r="KS12" s="650">
        <v>0</v>
      </c>
      <c r="KT12" s="651"/>
      <c r="KU12" s="651"/>
      <c r="KV12" s="650">
        <v>6.6586131044679249</v>
      </c>
      <c r="KW12" s="392">
        <v>130.61916266993617</v>
      </c>
      <c r="KX12" s="652"/>
      <c r="KY12" s="613">
        <v>99.489740723378176</v>
      </c>
      <c r="KZ12" s="613">
        <v>31.129421946558004</v>
      </c>
      <c r="LA12" s="652"/>
      <c r="LB12" s="392">
        <v>36.033079706225287</v>
      </c>
      <c r="LC12" s="395">
        <v>10.246054355534721</v>
      </c>
      <c r="LD12" s="395">
        <v>25.787025350690566</v>
      </c>
      <c r="LE12" s="651"/>
      <c r="LF12" s="651"/>
      <c r="LG12" s="392">
        <v>10.367458800620245</v>
      </c>
      <c r="LH12" s="613">
        <v>0.17910160710636713</v>
      </c>
      <c r="LI12" s="613">
        <v>10.188357193513879</v>
      </c>
      <c r="LJ12" s="651"/>
      <c r="LK12" s="651"/>
      <c r="LL12" s="653">
        <v>-0.19773298234226436</v>
      </c>
      <c r="LM12" s="654">
        <v>0</v>
      </c>
      <c r="LN12" s="654">
        <v>-0.19773298234226436</v>
      </c>
      <c r="LO12" s="666"/>
      <c r="LP12" s="651"/>
      <c r="LQ12" s="651"/>
      <c r="LR12" s="653">
        <v>19.423509189475077</v>
      </c>
      <c r="LS12" s="613">
        <v>13.640570721094322</v>
      </c>
      <c r="LT12" s="652"/>
      <c r="LU12" s="652"/>
      <c r="LV12" s="652"/>
      <c r="LW12" s="613">
        <v>0</v>
      </c>
      <c r="LX12" s="652"/>
      <c r="LY12" s="652"/>
      <c r="LZ12" s="652"/>
      <c r="MA12" s="652"/>
      <c r="MB12" s="613">
        <v>5.7829384683807534</v>
      </c>
      <c r="MC12" s="652"/>
      <c r="MD12" s="655"/>
      <c r="ME12" s="645">
        <v>607.84981909535657</v>
      </c>
      <c r="MF12" s="392">
        <v>454.74018246727491</v>
      </c>
      <c r="MG12" s="395">
        <v>228.1796545382424</v>
      </c>
      <c r="MH12" s="395">
        <v>78.28963975334463</v>
      </c>
      <c r="MI12" s="395">
        <v>72.683398843652711</v>
      </c>
      <c r="MJ12" s="651"/>
      <c r="MK12" s="651"/>
      <c r="ML12" s="395">
        <v>24.826006995780894</v>
      </c>
      <c r="MM12" s="651"/>
      <c r="MN12" s="651"/>
      <c r="MO12" s="392">
        <v>35.561285204284012</v>
      </c>
      <c r="MP12" s="395">
        <v>35.561285204284012</v>
      </c>
      <c r="MQ12" s="651"/>
      <c r="MR12" s="386">
        <v>15.200197131970237</v>
      </c>
      <c r="MS12" s="651"/>
      <c r="MT12" s="651"/>
      <c r="MU12" s="386">
        <v>15.200197131970237</v>
      </c>
      <c r="MV12" s="651"/>
      <c r="MW12" s="395">
        <v>1.6918490738403471</v>
      </c>
      <c r="MX12" s="395">
        <v>13.50834805812989</v>
      </c>
      <c r="MY12" s="395">
        <v>0</v>
      </c>
      <c r="MZ12" s="392">
        <v>153.10963662808169</v>
      </c>
      <c r="NA12" s="392">
        <v>78.459125166780865</v>
      </c>
      <c r="NB12" s="395">
        <v>83.147620593078756</v>
      </c>
      <c r="NC12" s="395">
        <v>-4.6884954262978855</v>
      </c>
      <c r="ND12" s="651"/>
      <c r="NE12" s="395">
        <v>74.650511461300823</v>
      </c>
      <c r="NF12" s="672"/>
      <c r="NG12" s="185">
        <v>1960</v>
      </c>
      <c r="NH12" s="190"/>
      <c r="NI12" s="393"/>
      <c r="NJ12" s="185">
        <v>1960</v>
      </c>
      <c r="NK12" s="394"/>
      <c r="NL12" s="323"/>
      <c r="NM12" s="323"/>
      <c r="NN12" s="323"/>
      <c r="NO12" s="323"/>
      <c r="NP12" s="323"/>
      <c r="NQ12" s="393"/>
    </row>
    <row r="13" spans="1:383" ht="14.25" customHeight="1" outlineLevel="1">
      <c r="A13" s="185">
        <v>1961</v>
      </c>
      <c r="B13" s="317">
        <v>5191.14064953057</v>
      </c>
      <c r="C13" s="686">
        <v>772.45080715925621</v>
      </c>
      <c r="D13" s="684">
        <v>737.10348226413282</v>
      </c>
      <c r="E13" s="205">
        <v>0</v>
      </c>
      <c r="F13" s="205">
        <v>0</v>
      </c>
      <c r="G13" s="205">
        <v>0.27225848328585339</v>
      </c>
      <c r="H13" s="205">
        <v>341.26849614751239</v>
      </c>
      <c r="I13" s="205">
        <v>49.295613813662207</v>
      </c>
      <c r="J13" s="205">
        <v>191.55577993340785</v>
      </c>
      <c r="K13" s="205">
        <v>138.43472407534287</v>
      </c>
      <c r="L13" s="205">
        <v>16.276609810921592</v>
      </c>
      <c r="M13" s="329">
        <v>35.347324895123393</v>
      </c>
      <c r="N13" s="686">
        <v>654.45650475400578</v>
      </c>
      <c r="O13" s="684">
        <v>498.27209019989664</v>
      </c>
      <c r="P13" s="690">
        <v>240.69392857572151</v>
      </c>
      <c r="Q13" s="690">
        <v>86.699001117882517</v>
      </c>
      <c r="R13" s="690">
        <v>78.170639356676645</v>
      </c>
      <c r="S13" s="690"/>
      <c r="T13" s="690">
        <v>24.348803384900172</v>
      </c>
      <c r="U13" s="690">
        <v>37.310831440145208</v>
      </c>
      <c r="V13" s="690">
        <v>31.048886324570574</v>
      </c>
      <c r="W13" s="684">
        <v>156.18441455410911</v>
      </c>
      <c r="X13" s="690">
        <v>98.938011611553847</v>
      </c>
      <c r="Y13" s="690">
        <v>101.12389263519766</v>
      </c>
      <c r="Z13" s="690">
        <v>57.246402942555264</v>
      </c>
      <c r="AA13" s="690"/>
      <c r="AB13" s="693"/>
      <c r="AC13" s="692">
        <v>117.99430240525044</v>
      </c>
      <c r="AD13" s="690">
        <v>117.99430240525044</v>
      </c>
      <c r="AE13" s="690">
        <v>155.30513384539563</v>
      </c>
      <c r="AF13" s="693">
        <v>238.83139206423618</v>
      </c>
      <c r="AH13" s="739">
        <v>2.2729937478369142</v>
      </c>
      <c r="AI13" s="737">
        <v>2.2729937478369142</v>
      </c>
      <c r="AJ13" s="737">
        <v>2.9917342705680636</v>
      </c>
      <c r="AK13" s="737">
        <v>4.6007497809914568</v>
      </c>
      <c r="AL13" s="1067"/>
      <c r="AM13" s="737"/>
      <c r="AN13" s="284"/>
      <c r="AO13" s="717"/>
      <c r="AP13" s="285"/>
      <c r="AQ13" s="205"/>
      <c r="AR13" s="205"/>
      <c r="AS13" s="205"/>
      <c r="AT13" s="285"/>
      <c r="AU13" s="323"/>
      <c r="AV13" s="736">
        <v>14.880174884668328</v>
      </c>
      <c r="AW13" s="737">
        <v>14.199258545051912</v>
      </c>
      <c r="AX13" s="737">
        <v>0</v>
      </c>
      <c r="AY13" s="737">
        <v>0</v>
      </c>
      <c r="AZ13" s="737">
        <v>5.2446755283055849E-3</v>
      </c>
      <c r="BA13" s="737">
        <v>6.5740560541038899</v>
      </c>
      <c r="BB13" s="737">
        <v>0.94961044482815082</v>
      </c>
      <c r="BC13" s="737">
        <v>3.6900518183942874</v>
      </c>
      <c r="BD13" s="737">
        <v>2.6667496302158833</v>
      </c>
      <c r="BE13" s="737">
        <v>0.31354592198139475</v>
      </c>
      <c r="BF13" s="737">
        <v>0.68091633961641584</v>
      </c>
      <c r="BG13" s="736">
        <v>12.607181136831414</v>
      </c>
      <c r="BH13" s="737">
        <v>9.5985087640604565</v>
      </c>
      <c r="BI13" s="737">
        <v>4.6366289188771495</v>
      </c>
      <c r="BJ13" s="737">
        <v>1.6701339256859207</v>
      </c>
      <c r="BK13" s="737">
        <v>1.5058470697330373</v>
      </c>
      <c r="BL13" s="737">
        <v>0</v>
      </c>
      <c r="BM13" s="737">
        <v>0.46904534145307758</v>
      </c>
      <c r="BN13" s="737">
        <v>0.71874052273114952</v>
      </c>
      <c r="BO13" s="737">
        <v>0.59811298558012094</v>
      </c>
      <c r="BP13" s="737">
        <v>3.0086723727709579</v>
      </c>
      <c r="BQ13" s="737">
        <v>1.9059011938060417</v>
      </c>
      <c r="BR13" s="737">
        <v>1.9480091074847337</v>
      </c>
      <c r="BS13" s="737">
        <v>1.1027711789649159</v>
      </c>
      <c r="BT13" s="737">
        <v>0</v>
      </c>
      <c r="BU13" s="717">
        <v>0</v>
      </c>
      <c r="BV13" s="738"/>
      <c r="BW13" s="739"/>
      <c r="BX13" s="737"/>
      <c r="BY13" s="737"/>
      <c r="BZ13" s="737"/>
      <c r="CA13" s="717"/>
      <c r="CB13" s="185">
        <v>1961</v>
      </c>
      <c r="CC13" s="644"/>
      <c r="CD13" s="425"/>
      <c r="CE13" s="323"/>
      <c r="CF13" s="323"/>
      <c r="CG13" s="323"/>
      <c r="CH13" s="323"/>
      <c r="CI13" s="323"/>
      <c r="CJ13" s="323"/>
      <c r="CK13" s="323"/>
      <c r="CL13" s="323"/>
      <c r="CM13" s="323"/>
      <c r="CN13" s="323"/>
      <c r="CO13" s="323"/>
      <c r="CP13" s="323"/>
      <c r="CQ13" s="323"/>
      <c r="CR13" s="323"/>
      <c r="CS13" s="323"/>
      <c r="CT13" s="323"/>
      <c r="CU13" s="323"/>
      <c r="CV13" s="323"/>
      <c r="CW13" s="323"/>
      <c r="CX13" s="323"/>
      <c r="CY13" s="323"/>
      <c r="CZ13" s="323"/>
      <c r="DA13" s="323"/>
      <c r="DB13" s="323"/>
      <c r="DC13" s="323"/>
      <c r="DD13" s="323"/>
      <c r="DE13" s="323"/>
      <c r="DF13" s="323"/>
      <c r="DG13" s="323"/>
      <c r="DH13" s="323"/>
      <c r="DI13" s="323"/>
      <c r="DJ13" s="323"/>
      <c r="DK13" s="323"/>
      <c r="DL13" s="323"/>
      <c r="DM13" s="323"/>
      <c r="DN13" s="323"/>
      <c r="DO13" s="323"/>
      <c r="DP13" s="323"/>
      <c r="DQ13" s="323"/>
      <c r="DR13" s="323"/>
      <c r="DS13" s="323"/>
      <c r="DT13" s="323"/>
      <c r="DU13" s="323"/>
      <c r="DV13" s="323"/>
      <c r="DW13" s="323"/>
      <c r="DX13" s="323"/>
      <c r="DY13" s="323"/>
      <c r="DZ13" s="323"/>
      <c r="EA13" s="323"/>
      <c r="EB13" s="323"/>
      <c r="EC13" s="119"/>
      <c r="ED13" s="119"/>
      <c r="EE13" s="119"/>
      <c r="EF13" s="119"/>
      <c r="EG13" s="323"/>
      <c r="EH13" s="323"/>
      <c r="EI13" s="323"/>
      <c r="EJ13" s="323"/>
      <c r="EK13" s="323"/>
      <c r="EL13" s="323"/>
      <c r="EM13" s="323"/>
      <c r="EN13" s="323"/>
      <c r="EO13" s="323"/>
      <c r="EP13" s="323"/>
      <c r="EQ13" s="323"/>
      <c r="ER13" s="323"/>
      <c r="ES13" s="323"/>
      <c r="ET13" s="323"/>
      <c r="EU13" s="323"/>
      <c r="EV13" s="323"/>
      <c r="EW13" s="323"/>
      <c r="EX13" s="323"/>
      <c r="EY13" s="323"/>
      <c r="EZ13" s="323"/>
      <c r="FA13" s="323"/>
      <c r="FB13" s="323"/>
      <c r="FC13" s="323"/>
      <c r="FD13" s="323"/>
      <c r="FE13" s="323"/>
      <c r="FF13" s="323"/>
      <c r="FG13" s="323"/>
      <c r="FH13" s="323"/>
      <c r="FI13" s="323"/>
      <c r="FJ13" s="323"/>
      <c r="FK13" s="323"/>
      <c r="FL13" s="323"/>
      <c r="FM13" s="323"/>
      <c r="FN13" s="323"/>
      <c r="FO13" s="323"/>
      <c r="FP13" s="323"/>
      <c r="FQ13" s="619"/>
      <c r="FR13" s="387"/>
      <c r="FS13" s="323"/>
      <c r="FT13" s="323"/>
      <c r="FU13" s="619"/>
      <c r="FV13" s="323"/>
      <c r="FW13" s="323"/>
      <c r="FX13" s="323"/>
      <c r="FY13" s="323"/>
      <c r="FZ13" s="323"/>
      <c r="GA13" s="323"/>
      <c r="GB13" s="323"/>
      <c r="GC13" s="323"/>
      <c r="GD13" s="323"/>
      <c r="GE13" s="323"/>
      <c r="GF13" s="619"/>
      <c r="GG13" s="644"/>
      <c r="GH13" s="323"/>
      <c r="GI13" s="323"/>
      <c r="GJ13" s="323"/>
      <c r="GK13" s="323"/>
      <c r="GL13" s="323"/>
      <c r="GM13" s="323"/>
      <c r="GN13" s="323"/>
      <c r="GO13" s="323"/>
      <c r="GP13" s="323"/>
      <c r="GQ13" s="323"/>
      <c r="GR13" s="323"/>
      <c r="GS13" s="323"/>
      <c r="GT13" s="323"/>
      <c r="GU13" s="323"/>
      <c r="GV13" s="619"/>
      <c r="GW13" s="323"/>
      <c r="GX13" s="323"/>
      <c r="GY13" s="323"/>
      <c r="GZ13" s="323"/>
      <c r="HA13" s="323"/>
      <c r="HB13" s="323"/>
      <c r="HC13" s="323"/>
      <c r="HD13" s="323"/>
      <c r="HE13" s="323"/>
      <c r="HF13" s="323"/>
      <c r="HG13" s="393"/>
      <c r="HH13" s="387"/>
      <c r="HI13" s="393"/>
      <c r="HK13" s="645">
        <v>772.45080715925621</v>
      </c>
      <c r="HL13" s="646">
        <v>737.10348226413282</v>
      </c>
      <c r="HM13" s="392">
        <v>341.26849614751239</v>
      </c>
      <c r="HN13" s="392">
        <v>292.85036000625053</v>
      </c>
      <c r="HO13" s="647">
        <v>63.790823747190267</v>
      </c>
      <c r="HP13" s="648">
        <v>0</v>
      </c>
      <c r="HQ13" s="648">
        <v>0</v>
      </c>
      <c r="HR13" s="648">
        <v>0</v>
      </c>
      <c r="HS13" s="648">
        <v>0</v>
      </c>
      <c r="HT13" s="648">
        <v>0</v>
      </c>
      <c r="HU13" s="385">
        <v>63.790823747190267</v>
      </c>
      <c r="HV13" s="392">
        <v>71.798108013895401</v>
      </c>
      <c r="HW13" s="649">
        <v>0</v>
      </c>
      <c r="HX13" s="613">
        <v>50.828194679840855</v>
      </c>
      <c r="HY13" s="613">
        <v>20.602093926171673</v>
      </c>
      <c r="HZ13" s="613">
        <v>0.36781940788287915</v>
      </c>
      <c r="IA13" s="651"/>
      <c r="IB13" s="651"/>
      <c r="IC13" s="651"/>
      <c r="ID13" s="651"/>
      <c r="IE13" s="651"/>
      <c r="IF13" s="651"/>
      <c r="IG13" s="651"/>
      <c r="IH13" s="392">
        <v>157.26142824516486</v>
      </c>
      <c r="II13" s="613">
        <v>127.85631002608393</v>
      </c>
      <c r="IJ13" s="651"/>
      <c r="IK13" s="651"/>
      <c r="IL13" s="651"/>
      <c r="IM13" s="651"/>
      <c r="IN13" s="651"/>
      <c r="IO13" s="651"/>
      <c r="IP13" s="651"/>
      <c r="IQ13" s="651"/>
      <c r="IR13" s="651"/>
      <c r="IS13" s="651"/>
      <c r="IT13" s="651"/>
      <c r="IU13" s="651"/>
      <c r="IV13" s="651"/>
      <c r="IW13" s="651"/>
      <c r="IX13" s="651"/>
      <c r="IY13" s="651"/>
      <c r="IZ13" s="651"/>
      <c r="JA13" s="613">
        <v>29.405118219080936</v>
      </c>
      <c r="JB13" s="666"/>
      <c r="JC13" s="651"/>
      <c r="JD13" s="651"/>
      <c r="JE13" s="651"/>
      <c r="JF13" s="651"/>
      <c r="JG13" s="651"/>
      <c r="JH13" s="651"/>
      <c r="JI13" s="651"/>
      <c r="JJ13" s="651"/>
      <c r="JK13" s="651"/>
      <c r="JL13" s="392">
        <v>48.418136141261883</v>
      </c>
      <c r="JM13" s="613">
        <v>0</v>
      </c>
      <c r="JN13" s="613">
        <v>40.895267630690078</v>
      </c>
      <c r="JO13" s="651"/>
      <c r="JP13" s="651"/>
      <c r="JQ13" s="651"/>
      <c r="JR13" s="650">
        <v>0</v>
      </c>
      <c r="JS13" s="613">
        <v>7.5228685105718034</v>
      </c>
      <c r="JT13" s="676"/>
      <c r="JU13" s="676"/>
      <c r="JV13" s="676"/>
      <c r="JW13" s="676"/>
      <c r="JX13" s="651"/>
      <c r="JY13" s="651"/>
      <c r="JZ13" s="651"/>
      <c r="KA13" s="651"/>
      <c r="KB13" s="651"/>
      <c r="KC13" s="651"/>
      <c r="KD13" s="651"/>
      <c r="KE13" s="651"/>
      <c r="KF13" s="651"/>
      <c r="KG13" s="651"/>
      <c r="KH13" s="651"/>
      <c r="KI13" s="613">
        <v>0</v>
      </c>
      <c r="KJ13" s="613">
        <v>0</v>
      </c>
      <c r="KK13" s="613">
        <v>0</v>
      </c>
      <c r="KL13" s="392">
        <v>191.55577993340785</v>
      </c>
      <c r="KM13" s="392">
        <v>183.68192035387591</v>
      </c>
      <c r="KN13" s="395">
        <v>54.448090584544374</v>
      </c>
      <c r="KO13" s="395">
        <v>129.23382976933155</v>
      </c>
      <c r="KP13" s="392">
        <v>7.8738595795319313</v>
      </c>
      <c r="KQ13" s="395">
        <v>0</v>
      </c>
      <c r="KR13" s="650">
        <v>0</v>
      </c>
      <c r="KS13" s="650">
        <v>0</v>
      </c>
      <c r="KT13" s="651"/>
      <c r="KU13" s="651"/>
      <c r="KV13" s="650">
        <v>7.8738595795319313</v>
      </c>
      <c r="KW13" s="392">
        <v>138.43472407534287</v>
      </c>
      <c r="KX13" s="652"/>
      <c r="KY13" s="613">
        <v>104.32848917577199</v>
      </c>
      <c r="KZ13" s="613">
        <v>34.106234899570879</v>
      </c>
      <c r="LA13" s="652"/>
      <c r="LB13" s="392">
        <v>49.295613813662207</v>
      </c>
      <c r="LC13" s="395">
        <v>22.411140360366858</v>
      </c>
      <c r="LD13" s="395">
        <v>26.88447345329535</v>
      </c>
      <c r="LE13" s="651"/>
      <c r="LF13" s="651"/>
      <c r="LG13" s="392">
        <v>16.276609810921592</v>
      </c>
      <c r="LH13" s="613">
        <v>0.96462442753597055</v>
      </c>
      <c r="LI13" s="613">
        <v>15.31198538338562</v>
      </c>
      <c r="LJ13" s="651"/>
      <c r="LK13" s="651"/>
      <c r="LL13" s="653">
        <v>0.27225848328585339</v>
      </c>
      <c r="LM13" s="654">
        <v>0</v>
      </c>
      <c r="LN13" s="654">
        <v>0.27225848328585339</v>
      </c>
      <c r="LO13" s="666"/>
      <c r="LP13" s="651"/>
      <c r="LQ13" s="651"/>
      <c r="LR13" s="653">
        <v>35.347324895123393</v>
      </c>
      <c r="LS13" s="613">
        <v>18.305626675321243</v>
      </c>
      <c r="LT13" s="652"/>
      <c r="LU13" s="652"/>
      <c r="LV13" s="652"/>
      <c r="LW13" s="613">
        <v>0</v>
      </c>
      <c r="LX13" s="652"/>
      <c r="LY13" s="652"/>
      <c r="LZ13" s="652"/>
      <c r="MA13" s="652"/>
      <c r="MB13" s="613">
        <v>17.041698219802146</v>
      </c>
      <c r="MC13" s="652"/>
      <c r="MD13" s="655"/>
      <c r="ME13" s="645">
        <v>654.45650475400578</v>
      </c>
      <c r="MF13" s="392">
        <v>498.27209019989664</v>
      </c>
      <c r="MG13" s="395">
        <v>240.69392857572151</v>
      </c>
      <c r="MH13" s="395">
        <v>86.699001117882517</v>
      </c>
      <c r="MI13" s="395">
        <v>78.170639356676645</v>
      </c>
      <c r="MJ13" s="651"/>
      <c r="MK13" s="651"/>
      <c r="ML13" s="395">
        <v>24.348803384900172</v>
      </c>
      <c r="MM13" s="651"/>
      <c r="MN13" s="651"/>
      <c r="MO13" s="392">
        <v>37.310831440145208</v>
      </c>
      <c r="MP13" s="395">
        <v>37.310831440145208</v>
      </c>
      <c r="MQ13" s="651"/>
      <c r="MR13" s="386">
        <v>31.048886324570574</v>
      </c>
      <c r="MS13" s="651"/>
      <c r="MT13" s="651"/>
      <c r="MU13" s="386">
        <v>31.048886324570574</v>
      </c>
      <c r="MV13" s="651"/>
      <c r="MW13" s="395">
        <v>4.7311672857091347</v>
      </c>
      <c r="MX13" s="395">
        <v>26.317719038861441</v>
      </c>
      <c r="MY13" s="395">
        <v>0</v>
      </c>
      <c r="MZ13" s="392">
        <v>156.18441455410911</v>
      </c>
      <c r="NA13" s="392">
        <v>98.938011611553847</v>
      </c>
      <c r="NB13" s="395">
        <v>101.12389263519766</v>
      </c>
      <c r="NC13" s="395">
        <v>-2.185881023643816</v>
      </c>
      <c r="ND13" s="651"/>
      <c r="NE13" s="395">
        <v>57.246402942555264</v>
      </c>
      <c r="NF13" s="672"/>
      <c r="NG13" s="185">
        <v>1961</v>
      </c>
      <c r="NH13" s="190"/>
      <c r="NI13" s="393"/>
      <c r="NJ13" s="185">
        <v>1961</v>
      </c>
      <c r="NK13" s="394"/>
      <c r="NL13" s="323"/>
      <c r="NM13" s="323"/>
      <c r="NN13" s="323"/>
      <c r="NO13" s="323"/>
      <c r="NP13" s="323"/>
      <c r="NQ13" s="393"/>
    </row>
    <row r="14" spans="1:383" ht="14.25" customHeight="1" outlineLevel="1">
      <c r="A14" s="185">
        <v>1962</v>
      </c>
      <c r="B14" s="317">
        <v>5998.7380812259844</v>
      </c>
      <c r="C14" s="686">
        <v>895.90650655704212</v>
      </c>
      <c r="D14" s="684">
        <v>865.39372302958191</v>
      </c>
      <c r="E14" s="205">
        <v>0</v>
      </c>
      <c r="F14" s="205">
        <v>0</v>
      </c>
      <c r="G14" s="205">
        <v>-2.920918827305182</v>
      </c>
      <c r="H14" s="205">
        <v>408.68702895676324</v>
      </c>
      <c r="I14" s="205">
        <v>57.715793396078993</v>
      </c>
      <c r="J14" s="205">
        <v>219.74505066532041</v>
      </c>
      <c r="K14" s="205">
        <v>164.09493587200848</v>
      </c>
      <c r="L14" s="205">
        <v>18.071832966715952</v>
      </c>
      <c r="M14" s="329">
        <v>30.512783527460243</v>
      </c>
      <c r="N14" s="686">
        <v>801.61491952447932</v>
      </c>
      <c r="O14" s="684">
        <v>632.62654309857805</v>
      </c>
      <c r="P14" s="690">
        <v>297.35674876492016</v>
      </c>
      <c r="Q14" s="690">
        <v>115.72908778382798</v>
      </c>
      <c r="R14" s="690">
        <v>86.592020963302204</v>
      </c>
      <c r="S14" s="690"/>
      <c r="T14" s="690">
        <v>68.957123796473269</v>
      </c>
      <c r="U14" s="690">
        <v>37.631170891781764</v>
      </c>
      <c r="V14" s="690">
        <v>26.360390898272691</v>
      </c>
      <c r="W14" s="684">
        <v>168.98837642590121</v>
      </c>
      <c r="X14" s="690">
        <v>104.81831404084478</v>
      </c>
      <c r="Y14" s="690">
        <v>107.15925618741962</v>
      </c>
      <c r="Z14" s="690">
        <v>64.17006238505644</v>
      </c>
      <c r="AA14" s="690"/>
      <c r="AB14" s="693"/>
      <c r="AC14" s="692">
        <v>94.291587032562802</v>
      </c>
      <c r="AD14" s="690">
        <v>94.291587032562802</v>
      </c>
      <c r="AE14" s="690">
        <v>131.92275792434458</v>
      </c>
      <c r="AF14" s="693">
        <v>232.76717993100385</v>
      </c>
      <c r="AH14" s="739">
        <v>1.5718570431948593</v>
      </c>
      <c r="AI14" s="737">
        <v>1.5718570431948593</v>
      </c>
      <c r="AJ14" s="737">
        <v>2.1991751621431526</v>
      </c>
      <c r="AK14" s="737">
        <v>3.8802690962535298</v>
      </c>
      <c r="AL14" s="1067"/>
      <c r="AM14" s="737"/>
      <c r="AN14" s="284"/>
      <c r="AO14" s="717"/>
      <c r="AP14" s="285"/>
      <c r="AQ14" s="205"/>
      <c r="AR14" s="205"/>
      <c r="AS14" s="205"/>
      <c r="AT14" s="285"/>
      <c r="AU14" s="323"/>
      <c r="AV14" s="736">
        <v>14.934916217811304</v>
      </c>
      <c r="AW14" s="737">
        <v>14.426262845813701</v>
      </c>
      <c r="AX14" s="737">
        <v>0</v>
      </c>
      <c r="AY14" s="737">
        <v>0</v>
      </c>
      <c r="AZ14" s="737">
        <v>-4.8692221393140452E-2</v>
      </c>
      <c r="BA14" s="737">
        <v>6.8128833668503557</v>
      </c>
      <c r="BB14" s="737">
        <v>0.96213224539190745</v>
      </c>
      <c r="BC14" s="737">
        <v>3.6631879520302428</v>
      </c>
      <c r="BD14" s="737">
        <v>2.7354909257593687</v>
      </c>
      <c r="BE14" s="737">
        <v>0.30126057717496718</v>
      </c>
      <c r="BF14" s="737">
        <v>0.50865337199760241</v>
      </c>
      <c r="BG14" s="736">
        <v>13.363059174616444</v>
      </c>
      <c r="BH14" s="737">
        <v>10.545993749560171</v>
      </c>
      <c r="BI14" s="737">
        <v>4.9569883655288427</v>
      </c>
      <c r="BJ14" s="737">
        <v>1.9292238837034872</v>
      </c>
      <c r="BK14" s="737">
        <v>1.443503946843518</v>
      </c>
      <c r="BL14" s="737">
        <v>0</v>
      </c>
      <c r="BM14" s="737">
        <v>1.1495271649263314</v>
      </c>
      <c r="BN14" s="737">
        <v>0.62731811894829292</v>
      </c>
      <c r="BO14" s="737">
        <v>0.43943226960969961</v>
      </c>
      <c r="BP14" s="737">
        <v>2.8170654250562719</v>
      </c>
      <c r="BQ14" s="737">
        <v>1.7473394007464762</v>
      </c>
      <c r="BR14" s="737">
        <v>1.7863633106901557</v>
      </c>
      <c r="BS14" s="737">
        <v>1.0697260243097957</v>
      </c>
      <c r="BT14" s="737">
        <v>0</v>
      </c>
      <c r="BU14" s="717">
        <v>0</v>
      </c>
      <c r="BV14" s="738"/>
      <c r="BW14" s="739"/>
      <c r="BX14" s="737"/>
      <c r="BY14" s="737"/>
      <c r="BZ14" s="737"/>
      <c r="CA14" s="717"/>
      <c r="CB14" s="185">
        <v>1962</v>
      </c>
      <c r="CC14" s="644"/>
      <c r="CD14" s="425"/>
      <c r="CE14" s="323"/>
      <c r="CF14" s="323"/>
      <c r="CG14" s="323"/>
      <c r="CH14" s="323"/>
      <c r="CI14" s="323"/>
      <c r="CJ14" s="323"/>
      <c r="CK14" s="323"/>
      <c r="CL14" s="323"/>
      <c r="CM14" s="323"/>
      <c r="CN14" s="323"/>
      <c r="CO14" s="323"/>
      <c r="CP14" s="323"/>
      <c r="CQ14" s="323"/>
      <c r="CR14" s="323"/>
      <c r="CS14" s="323"/>
      <c r="CT14" s="323"/>
      <c r="CU14" s="323"/>
      <c r="CV14" s="323"/>
      <c r="CW14" s="323"/>
      <c r="CX14" s="323"/>
      <c r="CY14" s="323"/>
      <c r="CZ14" s="323"/>
      <c r="DA14" s="323"/>
      <c r="DB14" s="323"/>
      <c r="DC14" s="323"/>
      <c r="DD14" s="323"/>
      <c r="DE14" s="323"/>
      <c r="DF14" s="323"/>
      <c r="DG14" s="323"/>
      <c r="DH14" s="323"/>
      <c r="DI14" s="323"/>
      <c r="DJ14" s="323"/>
      <c r="DK14" s="323"/>
      <c r="DL14" s="323"/>
      <c r="DM14" s="323"/>
      <c r="DN14" s="323"/>
      <c r="DO14" s="323"/>
      <c r="DP14" s="323"/>
      <c r="DQ14" s="323"/>
      <c r="DR14" s="323"/>
      <c r="DS14" s="323"/>
      <c r="DT14" s="323"/>
      <c r="DU14" s="323"/>
      <c r="DV14" s="323"/>
      <c r="DW14" s="323"/>
      <c r="DX14" s="323"/>
      <c r="DY14" s="323"/>
      <c r="DZ14" s="323"/>
      <c r="EA14" s="323"/>
      <c r="EB14" s="323"/>
      <c r="EC14" s="119"/>
      <c r="ED14" s="119"/>
      <c r="EE14" s="119"/>
      <c r="EF14" s="119"/>
      <c r="EG14" s="323"/>
      <c r="EH14" s="323"/>
      <c r="EI14" s="323"/>
      <c r="EJ14" s="323"/>
      <c r="EK14" s="323"/>
      <c r="EL14" s="323"/>
      <c r="EM14" s="323"/>
      <c r="EN14" s="323"/>
      <c r="EO14" s="323"/>
      <c r="EP14" s="323"/>
      <c r="EQ14" s="323"/>
      <c r="ER14" s="323"/>
      <c r="ES14" s="323"/>
      <c r="ET14" s="323"/>
      <c r="EU14" s="323"/>
      <c r="EV14" s="323"/>
      <c r="EW14" s="323"/>
      <c r="EX14" s="323"/>
      <c r="EY14" s="323"/>
      <c r="EZ14" s="323"/>
      <c r="FA14" s="323"/>
      <c r="FB14" s="323"/>
      <c r="FC14" s="323"/>
      <c r="FD14" s="323"/>
      <c r="FE14" s="323"/>
      <c r="FF14" s="323"/>
      <c r="FG14" s="323"/>
      <c r="FH14" s="323"/>
      <c r="FI14" s="323"/>
      <c r="FJ14" s="323"/>
      <c r="FK14" s="323"/>
      <c r="FL14" s="323"/>
      <c r="FM14" s="323"/>
      <c r="FN14" s="323"/>
      <c r="FO14" s="323"/>
      <c r="FP14" s="323"/>
      <c r="FQ14" s="619"/>
      <c r="FR14" s="387"/>
      <c r="FS14" s="323"/>
      <c r="FT14" s="323"/>
      <c r="FU14" s="619"/>
      <c r="FV14" s="323"/>
      <c r="FW14" s="323"/>
      <c r="FX14" s="323"/>
      <c r="FY14" s="323"/>
      <c r="FZ14" s="323"/>
      <c r="GA14" s="323"/>
      <c r="GB14" s="323"/>
      <c r="GC14" s="323"/>
      <c r="GD14" s="323"/>
      <c r="GE14" s="323"/>
      <c r="GF14" s="619"/>
      <c r="GG14" s="644"/>
      <c r="GH14" s="323"/>
      <c r="GI14" s="323"/>
      <c r="GJ14" s="323"/>
      <c r="GK14" s="323"/>
      <c r="GL14" s="323"/>
      <c r="GM14" s="323"/>
      <c r="GN14" s="323"/>
      <c r="GO14" s="323"/>
      <c r="GP14" s="323"/>
      <c r="GQ14" s="323"/>
      <c r="GR14" s="323"/>
      <c r="GS14" s="323"/>
      <c r="GT14" s="323"/>
      <c r="GU14" s="323"/>
      <c r="GV14" s="619"/>
      <c r="GW14" s="323"/>
      <c r="GX14" s="323"/>
      <c r="GY14" s="323"/>
      <c r="GZ14" s="323"/>
      <c r="HA14" s="323"/>
      <c r="HB14" s="323"/>
      <c r="HC14" s="323"/>
      <c r="HD14" s="323"/>
      <c r="HE14" s="323"/>
      <c r="HF14" s="323"/>
      <c r="HG14" s="393"/>
      <c r="HH14" s="387"/>
      <c r="HI14" s="393"/>
      <c r="HK14" s="645">
        <v>895.90650655704212</v>
      </c>
      <c r="HL14" s="646">
        <v>865.39372302958191</v>
      </c>
      <c r="HM14" s="392">
        <v>408.68702895676324</v>
      </c>
      <c r="HN14" s="392">
        <v>349.22469438534495</v>
      </c>
      <c r="HO14" s="647">
        <v>58.179774740663277</v>
      </c>
      <c r="HP14" s="648">
        <v>0</v>
      </c>
      <c r="HQ14" s="648">
        <v>0</v>
      </c>
      <c r="HR14" s="648">
        <v>0</v>
      </c>
      <c r="HS14" s="648">
        <v>0</v>
      </c>
      <c r="HT14" s="648">
        <v>0</v>
      </c>
      <c r="HU14" s="385">
        <v>58.179774740663277</v>
      </c>
      <c r="HV14" s="392">
        <v>95.521858810236452</v>
      </c>
      <c r="HW14" s="649">
        <v>0</v>
      </c>
      <c r="HX14" s="613">
        <v>86.396091017273093</v>
      </c>
      <c r="HY14" s="613">
        <v>8.3318308030723731</v>
      </c>
      <c r="HZ14" s="613">
        <v>0.7939369898909745</v>
      </c>
      <c r="IA14" s="651"/>
      <c r="IB14" s="651"/>
      <c r="IC14" s="651"/>
      <c r="ID14" s="651"/>
      <c r="IE14" s="651"/>
      <c r="IF14" s="651"/>
      <c r="IG14" s="651"/>
      <c r="IH14" s="392">
        <v>195.5230608344452</v>
      </c>
      <c r="II14" s="613">
        <v>162.18552041638119</v>
      </c>
      <c r="IJ14" s="651"/>
      <c r="IK14" s="651"/>
      <c r="IL14" s="651"/>
      <c r="IM14" s="651"/>
      <c r="IN14" s="651"/>
      <c r="IO14" s="651"/>
      <c r="IP14" s="651"/>
      <c r="IQ14" s="651"/>
      <c r="IR14" s="651"/>
      <c r="IS14" s="651"/>
      <c r="IT14" s="651"/>
      <c r="IU14" s="651"/>
      <c r="IV14" s="651"/>
      <c r="IW14" s="651"/>
      <c r="IX14" s="651"/>
      <c r="IY14" s="651"/>
      <c r="IZ14" s="651"/>
      <c r="JA14" s="613">
        <v>33.337540418064016</v>
      </c>
      <c r="JB14" s="666"/>
      <c r="JC14" s="651"/>
      <c r="JD14" s="651"/>
      <c r="JE14" s="651"/>
      <c r="JF14" s="651"/>
      <c r="JG14" s="651"/>
      <c r="JH14" s="651"/>
      <c r="JI14" s="651"/>
      <c r="JJ14" s="651"/>
      <c r="JK14" s="651"/>
      <c r="JL14" s="392">
        <v>59.462334571418268</v>
      </c>
      <c r="JM14" s="613">
        <v>0</v>
      </c>
      <c r="JN14" s="613">
        <v>45.526666907071508</v>
      </c>
      <c r="JO14" s="651"/>
      <c r="JP14" s="651"/>
      <c r="JQ14" s="651"/>
      <c r="JR14" s="650">
        <v>0</v>
      </c>
      <c r="JS14" s="613">
        <v>13.935667664346759</v>
      </c>
      <c r="JT14" s="676"/>
      <c r="JU14" s="676"/>
      <c r="JV14" s="676"/>
      <c r="JW14" s="676"/>
      <c r="JX14" s="651"/>
      <c r="JY14" s="651"/>
      <c r="JZ14" s="651"/>
      <c r="KA14" s="651"/>
      <c r="KB14" s="651"/>
      <c r="KC14" s="651"/>
      <c r="KD14" s="651"/>
      <c r="KE14" s="651"/>
      <c r="KF14" s="651"/>
      <c r="KG14" s="651"/>
      <c r="KH14" s="651"/>
      <c r="KI14" s="613">
        <v>0</v>
      </c>
      <c r="KJ14" s="613">
        <v>0</v>
      </c>
      <c r="KK14" s="613">
        <v>0</v>
      </c>
      <c r="KL14" s="392">
        <v>219.74505066532041</v>
      </c>
      <c r="KM14" s="392">
        <v>205.48724051302395</v>
      </c>
      <c r="KN14" s="395">
        <v>61.113314822160518</v>
      </c>
      <c r="KO14" s="395">
        <v>144.37392569086342</v>
      </c>
      <c r="KP14" s="392">
        <v>14.257810152296468</v>
      </c>
      <c r="KQ14" s="395">
        <v>0</v>
      </c>
      <c r="KR14" s="650">
        <v>0</v>
      </c>
      <c r="KS14" s="650">
        <v>0</v>
      </c>
      <c r="KT14" s="651"/>
      <c r="KU14" s="651"/>
      <c r="KV14" s="650">
        <v>14.257810152296468</v>
      </c>
      <c r="KW14" s="392">
        <v>164.09493587200848</v>
      </c>
      <c r="KX14" s="652"/>
      <c r="KY14" s="613">
        <v>123.55606841921797</v>
      </c>
      <c r="KZ14" s="613">
        <v>40.538867452790505</v>
      </c>
      <c r="LA14" s="652"/>
      <c r="LB14" s="392">
        <v>57.715793396078993</v>
      </c>
      <c r="LC14" s="395">
        <v>19.495029629896745</v>
      </c>
      <c r="LD14" s="395">
        <v>38.220763766182252</v>
      </c>
      <c r="LE14" s="651"/>
      <c r="LF14" s="651"/>
      <c r="LG14" s="392">
        <v>18.071832966715952</v>
      </c>
      <c r="LH14" s="613">
        <v>0.73263375524383068</v>
      </c>
      <c r="LI14" s="613">
        <v>17.339199211472121</v>
      </c>
      <c r="LJ14" s="651"/>
      <c r="LK14" s="651"/>
      <c r="LL14" s="653">
        <v>-2.920918827305182</v>
      </c>
      <c r="LM14" s="654">
        <v>0</v>
      </c>
      <c r="LN14" s="654">
        <v>-2.920918827305182</v>
      </c>
      <c r="LO14" s="666"/>
      <c r="LP14" s="651"/>
      <c r="LQ14" s="651"/>
      <c r="LR14" s="653">
        <v>30.512783527460243</v>
      </c>
      <c r="LS14" s="613">
        <v>20.719291286526513</v>
      </c>
      <c r="LT14" s="652"/>
      <c r="LU14" s="652"/>
      <c r="LV14" s="652"/>
      <c r="LW14" s="613">
        <v>0</v>
      </c>
      <c r="LX14" s="652"/>
      <c r="LY14" s="652"/>
      <c r="LZ14" s="652"/>
      <c r="MA14" s="652"/>
      <c r="MB14" s="613">
        <v>9.7934922409337322</v>
      </c>
      <c r="MC14" s="652"/>
      <c r="MD14" s="655"/>
      <c r="ME14" s="645">
        <v>801.61491952447932</v>
      </c>
      <c r="MF14" s="392">
        <v>632.62654309857805</v>
      </c>
      <c r="MG14" s="395">
        <v>297.35674876492016</v>
      </c>
      <c r="MH14" s="395">
        <v>115.72908778382798</v>
      </c>
      <c r="MI14" s="395">
        <v>86.592020963302204</v>
      </c>
      <c r="MJ14" s="651"/>
      <c r="MK14" s="651"/>
      <c r="ML14" s="395">
        <v>68.957123796473269</v>
      </c>
      <c r="MM14" s="651"/>
      <c r="MN14" s="651"/>
      <c r="MO14" s="392">
        <v>37.631170891781764</v>
      </c>
      <c r="MP14" s="395">
        <v>37.631170891781764</v>
      </c>
      <c r="MQ14" s="651"/>
      <c r="MR14" s="386">
        <v>26.360390898272691</v>
      </c>
      <c r="MS14" s="651"/>
      <c r="MT14" s="651"/>
      <c r="MU14" s="386">
        <v>26.360390898272691</v>
      </c>
      <c r="MV14" s="651"/>
      <c r="MW14" s="395">
        <v>1.3072013270347265</v>
      </c>
      <c r="MX14" s="395">
        <v>25.053189571237965</v>
      </c>
      <c r="MY14" s="395">
        <v>0</v>
      </c>
      <c r="MZ14" s="392">
        <v>168.98837642590121</v>
      </c>
      <c r="NA14" s="392">
        <v>104.81831404084478</v>
      </c>
      <c r="NB14" s="395">
        <v>107.15925618741962</v>
      </c>
      <c r="NC14" s="395">
        <v>-2.3409421465748319</v>
      </c>
      <c r="ND14" s="651"/>
      <c r="NE14" s="395">
        <v>64.17006238505644</v>
      </c>
      <c r="NF14" s="672"/>
      <c r="NG14" s="185">
        <v>1962</v>
      </c>
      <c r="NH14" s="190"/>
      <c r="NI14" s="393"/>
      <c r="NJ14" s="185">
        <v>1962</v>
      </c>
      <c r="NK14" s="394"/>
      <c r="NL14" s="323"/>
      <c r="NM14" s="323"/>
      <c r="NN14" s="323"/>
      <c r="NO14" s="323"/>
      <c r="NP14" s="323"/>
      <c r="NQ14" s="393"/>
    </row>
    <row r="15" spans="1:383" ht="14.25" customHeight="1" outlineLevel="1">
      <c r="A15" s="185">
        <v>1963</v>
      </c>
      <c r="B15" s="317">
        <v>7080.4219282418344</v>
      </c>
      <c r="C15" s="686">
        <v>1010.3313980743571</v>
      </c>
      <c r="D15" s="684">
        <v>982.99856959119154</v>
      </c>
      <c r="E15" s="205">
        <v>0</v>
      </c>
      <c r="F15" s="205">
        <v>0</v>
      </c>
      <c r="G15" s="205">
        <v>-2.4905941605663937</v>
      </c>
      <c r="H15" s="205">
        <v>456.41941028692315</v>
      </c>
      <c r="I15" s="205">
        <v>44.760376473982191</v>
      </c>
      <c r="J15" s="205">
        <v>247.4174509874629</v>
      </c>
      <c r="K15" s="205">
        <v>210.89755147668677</v>
      </c>
      <c r="L15" s="205">
        <v>25.994374526702966</v>
      </c>
      <c r="M15" s="329">
        <v>27.332828483165653</v>
      </c>
      <c r="N15" s="686">
        <v>987.07222963470474</v>
      </c>
      <c r="O15" s="684">
        <v>763.60390898272681</v>
      </c>
      <c r="P15" s="690">
        <v>357.71338934766146</v>
      </c>
      <c r="Q15" s="690">
        <v>149.49454882021323</v>
      </c>
      <c r="R15" s="690">
        <v>104.03820032935464</v>
      </c>
      <c r="S15" s="690"/>
      <c r="T15" s="690">
        <v>56.749966944334261</v>
      </c>
      <c r="U15" s="690">
        <v>37.476109768850748</v>
      </c>
      <c r="V15" s="690">
        <v>58.131693772312573</v>
      </c>
      <c r="W15" s="684">
        <v>223.46832065197793</v>
      </c>
      <c r="X15" s="690">
        <v>141.74870481891506</v>
      </c>
      <c r="Y15" s="690">
        <v>138.45636051110071</v>
      </c>
      <c r="Z15" s="690">
        <v>81.719615833062875</v>
      </c>
      <c r="AA15" s="690"/>
      <c r="AB15" s="693"/>
      <c r="AC15" s="692">
        <v>23.259168439652399</v>
      </c>
      <c r="AD15" s="690">
        <v>23.259168439652399</v>
      </c>
      <c r="AE15" s="690">
        <v>60.735278208503146</v>
      </c>
      <c r="AF15" s="693">
        <v>219.39466060846473</v>
      </c>
      <c r="AH15" s="739">
        <v>0.32849975150319843</v>
      </c>
      <c r="AI15" s="737">
        <v>0.32849975150319843</v>
      </c>
      <c r="AJ15" s="737">
        <v>0.8577917929755996</v>
      </c>
      <c r="AK15" s="737">
        <v>3.098609981608023</v>
      </c>
      <c r="AL15" s="1067"/>
      <c r="AM15" s="737"/>
      <c r="AN15" s="284"/>
      <c r="AO15" s="717"/>
      <c r="AP15" s="205"/>
      <c r="AQ15" s="284"/>
      <c r="AR15" s="205"/>
      <c r="AS15" s="205"/>
      <c r="AT15" s="285"/>
      <c r="AU15" s="323"/>
      <c r="AV15" s="736">
        <v>14.269367112776516</v>
      </c>
      <c r="AW15" s="737">
        <v>13.883333218749062</v>
      </c>
      <c r="AX15" s="737">
        <v>0</v>
      </c>
      <c r="AY15" s="737">
        <v>0</v>
      </c>
      <c r="AZ15" s="737">
        <v>-3.5175787344425141E-2</v>
      </c>
      <c r="BA15" s="737">
        <v>6.4462176818360648</v>
      </c>
      <c r="BB15" s="737">
        <v>0.63217103341603831</v>
      </c>
      <c r="BC15" s="737">
        <v>3.4943885194268365</v>
      </c>
      <c r="BD15" s="737">
        <v>2.9786014677384562</v>
      </c>
      <c r="BE15" s="737">
        <v>0.36713030367609362</v>
      </c>
      <c r="BF15" s="737">
        <v>0.38603389402745336</v>
      </c>
      <c r="BG15" s="736">
        <v>13.940867361273316</v>
      </c>
      <c r="BH15" s="737">
        <v>10.784723237141041</v>
      </c>
      <c r="BI15" s="737">
        <v>5.052147922440076</v>
      </c>
      <c r="BJ15" s="737">
        <v>2.111379100501356</v>
      </c>
      <c r="BK15" s="737">
        <v>1.4693785396372381</v>
      </c>
      <c r="BL15" s="737">
        <v>0</v>
      </c>
      <c r="BM15" s="737">
        <v>0.80150544020511583</v>
      </c>
      <c r="BN15" s="737">
        <v>0.52929204147240105</v>
      </c>
      <c r="BO15" s="737">
        <v>0.82102019288485351</v>
      </c>
      <c r="BP15" s="737">
        <v>3.1561441241322767</v>
      </c>
      <c r="BQ15" s="737">
        <v>2.0019810437216869</v>
      </c>
      <c r="BR15" s="737">
        <v>1.9554817765709243</v>
      </c>
      <c r="BS15" s="737">
        <v>1.1541630804105902</v>
      </c>
      <c r="BT15" s="737">
        <v>0</v>
      </c>
      <c r="BU15" s="717">
        <v>0</v>
      </c>
      <c r="BV15" s="738"/>
      <c r="BW15" s="739"/>
      <c r="BX15" s="737"/>
      <c r="BY15" s="737"/>
      <c r="BZ15" s="737"/>
      <c r="CA15" s="717"/>
      <c r="CB15" s="185">
        <v>1963</v>
      </c>
      <c r="CC15" s="644"/>
      <c r="CD15" s="425"/>
      <c r="CE15" s="323"/>
      <c r="CF15" s="323"/>
      <c r="CG15" s="323"/>
      <c r="CH15" s="323"/>
      <c r="CI15" s="323"/>
      <c r="CJ15" s="323"/>
      <c r="CK15" s="323"/>
      <c r="CL15" s="323"/>
      <c r="CM15" s="323"/>
      <c r="CN15" s="323"/>
      <c r="CO15" s="323"/>
      <c r="CP15" s="323"/>
      <c r="CQ15" s="323"/>
      <c r="CR15" s="323"/>
      <c r="CS15" s="323"/>
      <c r="CT15" s="323"/>
      <c r="CU15" s="323"/>
      <c r="CV15" s="323"/>
      <c r="CW15" s="323"/>
      <c r="CX15" s="323"/>
      <c r="CY15" s="323"/>
      <c r="CZ15" s="323"/>
      <c r="DA15" s="323"/>
      <c r="DB15" s="323"/>
      <c r="DC15" s="323"/>
      <c r="DD15" s="323"/>
      <c r="DE15" s="323"/>
      <c r="DF15" s="323"/>
      <c r="DG15" s="323"/>
      <c r="DH15" s="323"/>
      <c r="DI15" s="323"/>
      <c r="DJ15" s="323"/>
      <c r="DK15" s="323"/>
      <c r="DL15" s="323"/>
      <c r="DM15" s="323"/>
      <c r="DN15" s="323"/>
      <c r="DO15" s="323"/>
      <c r="DP15" s="323"/>
      <c r="DQ15" s="323"/>
      <c r="DR15" s="323"/>
      <c r="DS15" s="323"/>
      <c r="DT15" s="323"/>
      <c r="DU15" s="323"/>
      <c r="DV15" s="323"/>
      <c r="DW15" s="323"/>
      <c r="DX15" s="323"/>
      <c r="DY15" s="323"/>
      <c r="DZ15" s="323"/>
      <c r="EA15" s="323"/>
      <c r="EB15" s="323"/>
      <c r="EC15" s="119"/>
      <c r="ED15" s="119"/>
      <c r="EE15" s="119"/>
      <c r="EF15" s="119"/>
      <c r="EG15" s="323"/>
      <c r="EH15" s="323"/>
      <c r="EI15" s="323"/>
      <c r="EJ15" s="323"/>
      <c r="EK15" s="323"/>
      <c r="EL15" s="323"/>
      <c r="EM15" s="323"/>
      <c r="EN15" s="323"/>
      <c r="EO15" s="323"/>
      <c r="EP15" s="323"/>
      <c r="EQ15" s="323"/>
      <c r="ER15" s="323"/>
      <c r="ES15" s="323"/>
      <c r="ET15" s="323"/>
      <c r="EU15" s="323"/>
      <c r="EV15" s="323"/>
      <c r="EW15" s="323"/>
      <c r="EX15" s="323"/>
      <c r="EY15" s="323"/>
      <c r="EZ15" s="323"/>
      <c r="FA15" s="323"/>
      <c r="FB15" s="323"/>
      <c r="FC15" s="323"/>
      <c r="FD15" s="323"/>
      <c r="FE15" s="323"/>
      <c r="FF15" s="323"/>
      <c r="FG15" s="323"/>
      <c r="FH15" s="323"/>
      <c r="FI15" s="323"/>
      <c r="FJ15" s="323"/>
      <c r="FK15" s="323"/>
      <c r="FL15" s="323"/>
      <c r="FM15" s="323"/>
      <c r="FN15" s="323"/>
      <c r="FO15" s="323"/>
      <c r="FP15" s="323"/>
      <c r="FQ15" s="619"/>
      <c r="FR15" s="387"/>
      <c r="FS15" s="323"/>
      <c r="FT15" s="323"/>
      <c r="FU15" s="619"/>
      <c r="FV15" s="323"/>
      <c r="FW15" s="323"/>
      <c r="FX15" s="323"/>
      <c r="FY15" s="323"/>
      <c r="FZ15" s="323"/>
      <c r="GA15" s="323"/>
      <c r="GB15" s="323"/>
      <c r="GC15" s="323"/>
      <c r="GD15" s="323"/>
      <c r="GE15" s="323"/>
      <c r="GF15" s="619"/>
      <c r="GG15" s="644"/>
      <c r="GH15" s="323"/>
      <c r="GI15" s="323"/>
      <c r="GJ15" s="323"/>
      <c r="GK15" s="323"/>
      <c r="GL15" s="323"/>
      <c r="GM15" s="323"/>
      <c r="GN15" s="323"/>
      <c r="GO15" s="323"/>
      <c r="GP15" s="323"/>
      <c r="GQ15" s="323"/>
      <c r="GR15" s="323"/>
      <c r="GS15" s="323"/>
      <c r="GT15" s="323"/>
      <c r="GU15" s="323"/>
      <c r="GV15" s="619"/>
      <c r="GW15" s="323"/>
      <c r="GX15" s="323"/>
      <c r="GY15" s="323"/>
      <c r="GZ15" s="323"/>
      <c r="HA15" s="323"/>
      <c r="HB15" s="323"/>
      <c r="HC15" s="323"/>
      <c r="HD15" s="323"/>
      <c r="HE15" s="323"/>
      <c r="HF15" s="323"/>
      <c r="HG15" s="393"/>
      <c r="HH15" s="387"/>
      <c r="HI15" s="393"/>
      <c r="HK15" s="645">
        <v>1010.3313980743571</v>
      </c>
      <c r="HL15" s="646">
        <v>982.99856959119154</v>
      </c>
      <c r="HM15" s="392">
        <v>456.41941028692315</v>
      </c>
      <c r="HN15" s="392">
        <v>393.27106847931913</v>
      </c>
      <c r="HO15" s="647">
        <v>73.581310927602075</v>
      </c>
      <c r="HP15" s="648">
        <v>0</v>
      </c>
      <c r="HQ15" s="648">
        <v>0</v>
      </c>
      <c r="HR15" s="648">
        <v>0</v>
      </c>
      <c r="HS15" s="648">
        <v>0</v>
      </c>
      <c r="HT15" s="648">
        <v>0</v>
      </c>
      <c r="HU15" s="385">
        <v>73.581310927602075</v>
      </c>
      <c r="HV15" s="392">
        <v>115.09502001370308</v>
      </c>
      <c r="HW15" s="649">
        <v>0</v>
      </c>
      <c r="HX15" s="613">
        <v>74.427535970574453</v>
      </c>
      <c r="HY15" s="613">
        <v>39.372903970285961</v>
      </c>
      <c r="HZ15" s="613">
        <v>1.2945800728426704</v>
      </c>
      <c r="IA15" s="651"/>
      <c r="IB15" s="651"/>
      <c r="IC15" s="651"/>
      <c r="ID15" s="651"/>
      <c r="IE15" s="651"/>
      <c r="IF15" s="651"/>
      <c r="IG15" s="651"/>
      <c r="IH15" s="392">
        <v>204.59473753801399</v>
      </c>
      <c r="II15" s="613">
        <v>161.97937326457753</v>
      </c>
      <c r="IJ15" s="651"/>
      <c r="IK15" s="651"/>
      <c r="IL15" s="651"/>
      <c r="IM15" s="651"/>
      <c r="IN15" s="651"/>
      <c r="IO15" s="651"/>
      <c r="IP15" s="651"/>
      <c r="IQ15" s="651"/>
      <c r="IR15" s="651"/>
      <c r="IS15" s="651"/>
      <c r="IT15" s="651"/>
      <c r="IU15" s="651"/>
      <c r="IV15" s="651"/>
      <c r="IW15" s="651"/>
      <c r="IX15" s="651"/>
      <c r="IY15" s="651"/>
      <c r="IZ15" s="651"/>
      <c r="JA15" s="613">
        <v>42.615364273436469</v>
      </c>
      <c r="JB15" s="666"/>
      <c r="JC15" s="651"/>
      <c r="JD15" s="651"/>
      <c r="JE15" s="651"/>
      <c r="JF15" s="651"/>
      <c r="JG15" s="651"/>
      <c r="JH15" s="651"/>
      <c r="JI15" s="651"/>
      <c r="JJ15" s="651"/>
      <c r="JK15" s="651"/>
      <c r="JL15" s="392">
        <v>63.148341807604012</v>
      </c>
      <c r="JM15" s="613">
        <v>0</v>
      </c>
      <c r="JN15" s="613">
        <v>47.741997523830136</v>
      </c>
      <c r="JO15" s="651"/>
      <c r="JP15" s="651"/>
      <c r="JQ15" s="651"/>
      <c r="JR15" s="650">
        <v>0</v>
      </c>
      <c r="JS15" s="613">
        <v>15.406344283773876</v>
      </c>
      <c r="JT15" s="676"/>
      <c r="JU15" s="676"/>
      <c r="JV15" s="676"/>
      <c r="JW15" s="676"/>
      <c r="JX15" s="651"/>
      <c r="JY15" s="651"/>
      <c r="JZ15" s="651"/>
      <c r="KA15" s="651"/>
      <c r="KB15" s="651"/>
      <c r="KC15" s="651"/>
      <c r="KD15" s="651"/>
      <c r="KE15" s="651"/>
      <c r="KF15" s="651"/>
      <c r="KG15" s="651"/>
      <c r="KH15" s="651"/>
      <c r="KI15" s="613">
        <v>0</v>
      </c>
      <c r="KJ15" s="613">
        <v>0</v>
      </c>
      <c r="KK15" s="613">
        <v>0</v>
      </c>
      <c r="KL15" s="392">
        <v>247.4174509874629</v>
      </c>
      <c r="KM15" s="392">
        <v>228.90507614823363</v>
      </c>
      <c r="KN15" s="395">
        <v>68.766001947279221</v>
      </c>
      <c r="KO15" s="395">
        <v>160.13907420095441</v>
      </c>
      <c r="KP15" s="392">
        <v>18.51237483922926</v>
      </c>
      <c r="KQ15" s="395">
        <v>0</v>
      </c>
      <c r="KR15" s="650">
        <v>0</v>
      </c>
      <c r="KS15" s="650">
        <v>0</v>
      </c>
      <c r="KT15" s="651"/>
      <c r="KU15" s="651"/>
      <c r="KV15" s="650">
        <v>18.51237483922926</v>
      </c>
      <c r="KW15" s="392">
        <v>210.89755147668677</v>
      </c>
      <c r="KX15" s="652"/>
      <c r="KY15" s="613">
        <v>156.63276958397944</v>
      </c>
      <c r="KZ15" s="613">
        <v>54.264781892707319</v>
      </c>
      <c r="LA15" s="652"/>
      <c r="LB15" s="392">
        <v>44.760376473982191</v>
      </c>
      <c r="LC15" s="395">
        <v>18.384359260995517</v>
      </c>
      <c r="LD15" s="395">
        <v>26.376017212986671</v>
      </c>
      <c r="LE15" s="651"/>
      <c r="LF15" s="651"/>
      <c r="LG15" s="392">
        <v>25.994374526702966</v>
      </c>
      <c r="LH15" s="613">
        <v>0.53910785763225277</v>
      </c>
      <c r="LI15" s="613">
        <v>25.455266669070713</v>
      </c>
      <c r="LJ15" s="651"/>
      <c r="LK15" s="651"/>
      <c r="LL15" s="653">
        <v>-2.4905941605663937</v>
      </c>
      <c r="LM15" s="654">
        <v>0</v>
      </c>
      <c r="LN15" s="654">
        <v>-2.4905941605663937</v>
      </c>
      <c r="LO15" s="666"/>
      <c r="LP15" s="651"/>
      <c r="LQ15" s="651"/>
      <c r="LR15" s="653">
        <v>27.332828483165653</v>
      </c>
      <c r="LS15" s="613">
        <v>21.543278881636677</v>
      </c>
      <c r="LT15" s="652"/>
      <c r="LU15" s="652"/>
      <c r="LV15" s="652"/>
      <c r="LW15" s="613">
        <v>0</v>
      </c>
      <c r="LX15" s="652"/>
      <c r="LY15" s="652"/>
      <c r="LZ15" s="652"/>
      <c r="MA15" s="652"/>
      <c r="MB15" s="613">
        <v>5.7895496015289742</v>
      </c>
      <c r="MC15" s="652"/>
      <c r="MD15" s="655"/>
      <c r="ME15" s="645">
        <v>987.07222963470474</v>
      </c>
      <c r="MF15" s="392">
        <v>763.60390898272681</v>
      </c>
      <c r="MG15" s="395">
        <v>357.71338934766146</v>
      </c>
      <c r="MH15" s="395">
        <v>149.49454882021323</v>
      </c>
      <c r="MI15" s="395">
        <v>104.03820032935464</v>
      </c>
      <c r="MJ15" s="651"/>
      <c r="MK15" s="651"/>
      <c r="ML15" s="395">
        <v>56.749966944334261</v>
      </c>
      <c r="MM15" s="651"/>
      <c r="MN15" s="651"/>
      <c r="MO15" s="392">
        <v>37.476109768850748</v>
      </c>
      <c r="MP15" s="395">
        <v>37.476109768850748</v>
      </c>
      <c r="MQ15" s="651"/>
      <c r="MR15" s="386">
        <v>58.131693772312573</v>
      </c>
      <c r="MS15" s="651"/>
      <c r="MT15" s="651"/>
      <c r="MU15" s="386">
        <v>58.131693772312573</v>
      </c>
      <c r="MV15" s="651"/>
      <c r="MW15" s="395">
        <v>1.3841308763958506</v>
      </c>
      <c r="MX15" s="395">
        <v>56.747562895916722</v>
      </c>
      <c r="MY15" s="395">
        <v>0</v>
      </c>
      <c r="MZ15" s="392">
        <v>223.46832065197793</v>
      </c>
      <c r="NA15" s="392">
        <v>141.74870481891506</v>
      </c>
      <c r="NB15" s="395">
        <v>138.45636051110071</v>
      </c>
      <c r="NC15" s="395">
        <v>3.2923443078143593</v>
      </c>
      <c r="ND15" s="651"/>
      <c r="NE15" s="395">
        <v>81.719615833062875</v>
      </c>
      <c r="NF15" s="672"/>
      <c r="NG15" s="185">
        <v>1963</v>
      </c>
      <c r="NH15" s="190"/>
      <c r="NI15" s="393"/>
      <c r="NJ15" s="185">
        <v>1963</v>
      </c>
      <c r="NK15" s="394"/>
      <c r="NL15" s="323"/>
      <c r="NM15" s="323"/>
      <c r="NN15" s="323"/>
      <c r="NO15" s="323"/>
      <c r="NP15" s="323"/>
      <c r="NQ15" s="393"/>
    </row>
    <row r="16" spans="1:383" ht="14.25" customHeight="1">
      <c r="A16" s="185">
        <v>1964</v>
      </c>
      <c r="B16" s="317">
        <v>7993.6135010232701</v>
      </c>
      <c r="C16" s="686">
        <v>1192.4248434363469</v>
      </c>
      <c r="D16" s="684">
        <v>1163.6339595879463</v>
      </c>
      <c r="E16" s="205">
        <v>0</v>
      </c>
      <c r="F16" s="205">
        <v>0</v>
      </c>
      <c r="G16" s="205">
        <v>-7.1772865505511287</v>
      </c>
      <c r="H16" s="205">
        <v>538.12940992631593</v>
      </c>
      <c r="I16" s="205">
        <v>72.33781688363203</v>
      </c>
      <c r="J16" s="205">
        <v>270.11166804899449</v>
      </c>
      <c r="K16" s="205">
        <v>261.84594857740439</v>
      </c>
      <c r="L16" s="205">
        <v>28.386402702150423</v>
      </c>
      <c r="M16" s="329">
        <v>28.790883848400703</v>
      </c>
      <c r="N16" s="686">
        <v>1145.5819600206748</v>
      </c>
      <c r="O16" s="684">
        <v>856.0834445205727</v>
      </c>
      <c r="P16" s="690">
        <v>403.73829528926711</v>
      </c>
      <c r="Q16" s="690">
        <v>149.58770569639273</v>
      </c>
      <c r="R16" s="690">
        <v>129.61006334667579</v>
      </c>
      <c r="S16" s="690">
        <v>5.2676324867161766</v>
      </c>
      <c r="T16" s="690">
        <v>75.856742754799086</v>
      </c>
      <c r="U16" s="690">
        <v>42.992198862885104</v>
      </c>
      <c r="V16" s="690">
        <v>54.298438570552811</v>
      </c>
      <c r="W16" s="684">
        <v>289.4985155001022</v>
      </c>
      <c r="X16" s="690">
        <v>188.89870541992715</v>
      </c>
      <c r="Y16" s="690">
        <v>188.2598295529672</v>
      </c>
      <c r="Z16" s="690">
        <v>100.59981008017503</v>
      </c>
      <c r="AA16" s="690"/>
      <c r="AB16" s="693"/>
      <c r="AC16" s="692">
        <v>46.842883415672077</v>
      </c>
      <c r="AD16" s="690">
        <v>46.842883415672077</v>
      </c>
      <c r="AE16" s="690">
        <v>89.835082278557181</v>
      </c>
      <c r="AF16" s="693">
        <v>307.55051506737357</v>
      </c>
      <c r="AH16" s="739">
        <v>0.58600385682489742</v>
      </c>
      <c r="AI16" s="737">
        <v>0.58600385682489742</v>
      </c>
      <c r="AJ16" s="737">
        <v>1.1238357004258126</v>
      </c>
      <c r="AK16" s="737">
        <v>3.8474529075993447</v>
      </c>
      <c r="AL16" s="1067"/>
      <c r="AM16" s="737"/>
      <c r="AN16" s="739">
        <v>536.42717521821112</v>
      </c>
      <c r="AO16" s="717">
        <v>6.71069692260631</v>
      </c>
      <c r="AP16" s="205"/>
      <c r="AQ16" s="277">
        <v>21.620450616839566</v>
      </c>
      <c r="AR16" s="220">
        <v>667.7903180645045</v>
      </c>
      <c r="AS16" s="220">
        <v>668.15194513983158</v>
      </c>
      <c r="AT16" s="285">
        <v>469.65281226793252</v>
      </c>
      <c r="AU16" s="387"/>
      <c r="AV16" s="736">
        <v>14.917219143553831</v>
      </c>
      <c r="AW16" s="737">
        <v>14.557045564424504</v>
      </c>
      <c r="AX16" s="737">
        <v>0</v>
      </c>
      <c r="AY16" s="737">
        <v>0</v>
      </c>
      <c r="AZ16" s="737">
        <v>-8.9787760562008129E-2</v>
      </c>
      <c r="BA16" s="737">
        <v>6.7319918564667836</v>
      </c>
      <c r="BB16" s="737">
        <v>0.90494513994668369</v>
      </c>
      <c r="BC16" s="737">
        <v>3.3790934226982228</v>
      </c>
      <c r="BD16" s="737">
        <v>3.2756893805771972</v>
      </c>
      <c r="BE16" s="737">
        <v>0.3551135252976223</v>
      </c>
      <c r="BF16" s="737">
        <v>0.36017357912932813</v>
      </c>
      <c r="BG16" s="736">
        <v>14.331215286728934</v>
      </c>
      <c r="BH16" s="737">
        <v>10.709592656825158</v>
      </c>
      <c r="BI16" s="737">
        <v>5.0507607759317388</v>
      </c>
      <c r="BJ16" s="737">
        <v>1.8713402352671149</v>
      </c>
      <c r="BK16" s="737">
        <v>1.6214201916327862</v>
      </c>
      <c r="BL16" s="737">
        <v>6.5898013283252468E-2</v>
      </c>
      <c r="BM16" s="737">
        <v>0.94896685641717093</v>
      </c>
      <c r="BN16" s="737">
        <v>0.53783184360091507</v>
      </c>
      <c r="BO16" s="737">
        <v>0.67927275397543319</v>
      </c>
      <c r="BP16" s="737">
        <v>3.6216226299037753</v>
      </c>
      <c r="BQ16" s="737">
        <v>2.3631203259420288</v>
      </c>
      <c r="BR16" s="737">
        <v>2.3551279972301371</v>
      </c>
      <c r="BS16" s="737">
        <v>1.2585023039617458</v>
      </c>
      <c r="BT16" s="737">
        <v>0</v>
      </c>
      <c r="BU16" s="717">
        <v>0</v>
      </c>
      <c r="BV16" s="738"/>
      <c r="BW16" s="739">
        <v>0.27047155349795071</v>
      </c>
      <c r="BX16" s="737">
        <v>8.3540481157741748</v>
      </c>
      <c r="BY16" s="737">
        <v>8.3585720657409919</v>
      </c>
      <c r="BZ16" s="737">
        <v>5.875350518358335</v>
      </c>
      <c r="CA16" s="717">
        <v>6.71069692260631</v>
      </c>
      <c r="CB16" s="185">
        <v>1964</v>
      </c>
      <c r="CC16" s="644"/>
      <c r="CD16" s="425"/>
      <c r="CE16" s="323"/>
      <c r="CF16" s="323"/>
      <c r="CG16" s="323"/>
      <c r="CH16" s="323"/>
      <c r="CI16" s="323"/>
      <c r="CJ16" s="323"/>
      <c r="CK16" s="323"/>
      <c r="CL16" s="323"/>
      <c r="CM16" s="323"/>
      <c r="CN16" s="323"/>
      <c r="CO16" s="323"/>
      <c r="CP16" s="323"/>
      <c r="CQ16" s="323"/>
      <c r="CR16" s="323"/>
      <c r="CS16" s="323"/>
      <c r="CT16" s="323"/>
      <c r="CU16" s="323"/>
      <c r="CV16" s="323"/>
      <c r="CW16" s="323"/>
      <c r="CX16" s="323"/>
      <c r="CY16" s="323"/>
      <c r="CZ16" s="323"/>
      <c r="DA16" s="323"/>
      <c r="DB16" s="323"/>
      <c r="DC16" s="323"/>
      <c r="DD16" s="323"/>
      <c r="DE16" s="323"/>
      <c r="DF16" s="323"/>
      <c r="DG16" s="323"/>
      <c r="DH16" s="323"/>
      <c r="DI16" s="323"/>
      <c r="DJ16" s="323"/>
      <c r="DK16" s="323"/>
      <c r="DL16" s="323"/>
      <c r="DM16" s="323"/>
      <c r="DN16" s="323"/>
      <c r="DO16" s="323"/>
      <c r="DP16" s="323"/>
      <c r="DQ16" s="323"/>
      <c r="DR16" s="323"/>
      <c r="DS16" s="323"/>
      <c r="DT16" s="323"/>
      <c r="DU16" s="323"/>
      <c r="DV16" s="323"/>
      <c r="DW16" s="323"/>
      <c r="DX16" s="323"/>
      <c r="DY16" s="323"/>
      <c r="DZ16" s="323"/>
      <c r="EA16" s="323"/>
      <c r="EB16" s="323"/>
      <c r="EC16" s="119"/>
      <c r="ED16" s="119"/>
      <c r="EE16" s="119"/>
      <c r="EF16" s="119"/>
      <c r="EG16" s="323"/>
      <c r="EH16" s="323"/>
      <c r="EI16" s="323"/>
      <c r="EJ16" s="323"/>
      <c r="EK16" s="323"/>
      <c r="EL16" s="323"/>
      <c r="EM16" s="323"/>
      <c r="EN16" s="323"/>
      <c r="EO16" s="323"/>
      <c r="EP16" s="323"/>
      <c r="EQ16" s="323"/>
      <c r="ER16" s="323"/>
      <c r="ES16" s="323"/>
      <c r="ET16" s="323"/>
      <c r="EU16" s="323"/>
      <c r="EV16" s="323"/>
      <c r="EW16" s="323"/>
      <c r="EX16" s="323"/>
      <c r="EY16" s="323"/>
      <c r="EZ16" s="323"/>
      <c r="FA16" s="323"/>
      <c r="FB16" s="323"/>
      <c r="FC16" s="323"/>
      <c r="FD16" s="323"/>
      <c r="FE16" s="323"/>
      <c r="FF16" s="323"/>
      <c r="FG16" s="323"/>
      <c r="FH16" s="323"/>
      <c r="FI16" s="323"/>
      <c r="FJ16" s="323"/>
      <c r="FK16" s="323"/>
      <c r="FL16" s="323"/>
      <c r="FM16" s="323"/>
      <c r="FN16" s="323"/>
      <c r="FO16" s="323"/>
      <c r="FP16" s="323"/>
      <c r="FQ16" s="619"/>
      <c r="FR16" s="341"/>
      <c r="FS16" s="322"/>
      <c r="FT16" s="322"/>
      <c r="FU16" s="619"/>
      <c r="FV16" s="323"/>
      <c r="FW16" s="323"/>
      <c r="FX16" s="323"/>
      <c r="FY16" s="323"/>
      <c r="FZ16" s="323"/>
      <c r="GA16" s="323"/>
      <c r="GB16" s="323"/>
      <c r="GC16" s="323"/>
      <c r="GD16" s="323"/>
      <c r="GE16" s="323"/>
      <c r="GF16" s="619"/>
      <c r="GG16" s="644"/>
      <c r="GH16" s="323"/>
      <c r="GI16" s="323"/>
      <c r="GJ16" s="323"/>
      <c r="GK16" s="323"/>
      <c r="GL16" s="323"/>
      <c r="GM16" s="323"/>
      <c r="GN16" s="323"/>
      <c r="GO16" s="323"/>
      <c r="GP16" s="323"/>
      <c r="GQ16" s="323"/>
      <c r="GR16" s="323"/>
      <c r="GS16" s="323"/>
      <c r="GT16" s="323"/>
      <c r="GU16" s="323"/>
      <c r="GV16" s="619"/>
      <c r="GW16" s="323"/>
      <c r="GX16" s="323"/>
      <c r="GY16" s="323"/>
      <c r="GZ16" s="323"/>
      <c r="HA16" s="323"/>
      <c r="HB16" s="323"/>
      <c r="HC16" s="323"/>
      <c r="HD16" s="323"/>
      <c r="HE16" s="323"/>
      <c r="HF16" s="323"/>
      <c r="HG16" s="393"/>
      <c r="HH16" s="387"/>
      <c r="HI16" s="393"/>
      <c r="HK16" s="645">
        <v>1192.4248434363469</v>
      </c>
      <c r="HL16" s="646">
        <v>1163.6339595879463</v>
      </c>
      <c r="HM16" s="392">
        <v>538.12940992631593</v>
      </c>
      <c r="HN16" s="392">
        <v>463.72952051254316</v>
      </c>
      <c r="HO16" s="647">
        <v>91.449400790931932</v>
      </c>
      <c r="HP16" s="648">
        <v>0</v>
      </c>
      <c r="HQ16" s="648">
        <v>0</v>
      </c>
      <c r="HR16" s="648">
        <v>0</v>
      </c>
      <c r="HS16" s="648">
        <v>0</v>
      </c>
      <c r="HT16" s="648">
        <v>0</v>
      </c>
      <c r="HU16" s="385">
        <v>91.449400790931932</v>
      </c>
      <c r="HV16" s="392">
        <v>144.47369370019115</v>
      </c>
      <c r="HW16" s="649">
        <v>0</v>
      </c>
      <c r="HX16" s="613">
        <v>85.961559265803615</v>
      </c>
      <c r="HY16" s="613">
        <v>53.585037202649261</v>
      </c>
      <c r="HZ16" s="613">
        <v>4.9270972317382649</v>
      </c>
      <c r="IA16" s="651"/>
      <c r="IB16" s="651"/>
      <c r="IC16" s="651"/>
      <c r="ID16" s="651"/>
      <c r="IE16" s="651"/>
      <c r="IF16" s="651"/>
      <c r="IG16" s="651"/>
      <c r="IH16" s="392">
        <v>227.80642602142007</v>
      </c>
      <c r="II16" s="613">
        <v>182.31461781640283</v>
      </c>
      <c r="IJ16" s="651"/>
      <c r="IK16" s="651"/>
      <c r="IL16" s="651"/>
      <c r="IM16" s="651"/>
      <c r="IN16" s="651"/>
      <c r="IO16" s="651"/>
      <c r="IP16" s="651"/>
      <c r="IQ16" s="651"/>
      <c r="IR16" s="651"/>
      <c r="IS16" s="651"/>
      <c r="IT16" s="651"/>
      <c r="IU16" s="651"/>
      <c r="IV16" s="651"/>
      <c r="IW16" s="651"/>
      <c r="IX16" s="651"/>
      <c r="IY16" s="651"/>
      <c r="IZ16" s="651"/>
      <c r="JA16" s="613">
        <v>45.49180820501725</v>
      </c>
      <c r="JB16" s="666"/>
      <c r="JC16" s="651"/>
      <c r="JD16" s="651"/>
      <c r="JE16" s="651"/>
      <c r="JF16" s="651"/>
      <c r="JG16" s="651"/>
      <c r="JH16" s="651"/>
      <c r="JI16" s="651"/>
      <c r="JJ16" s="651"/>
      <c r="JK16" s="651"/>
      <c r="JL16" s="392">
        <v>74.399889413772797</v>
      </c>
      <c r="JM16" s="613">
        <v>0</v>
      </c>
      <c r="JN16" s="613">
        <v>57.340761842943522</v>
      </c>
      <c r="JO16" s="651"/>
      <c r="JP16" s="651"/>
      <c r="JQ16" s="651"/>
      <c r="JR16" s="650">
        <v>0</v>
      </c>
      <c r="JS16" s="613">
        <v>17.059127570829279</v>
      </c>
      <c r="JT16" s="676"/>
      <c r="JU16" s="676"/>
      <c r="JV16" s="676"/>
      <c r="JW16" s="676"/>
      <c r="JX16" s="651"/>
      <c r="JY16" s="651"/>
      <c r="JZ16" s="651"/>
      <c r="KA16" s="651"/>
      <c r="KB16" s="651"/>
      <c r="KC16" s="651"/>
      <c r="KD16" s="651"/>
      <c r="KE16" s="651"/>
      <c r="KF16" s="651"/>
      <c r="KG16" s="651"/>
      <c r="KH16" s="651"/>
      <c r="KI16" s="613">
        <v>0</v>
      </c>
      <c r="KJ16" s="613">
        <v>0</v>
      </c>
      <c r="KK16" s="613">
        <v>0</v>
      </c>
      <c r="KL16" s="392">
        <v>270.11166804899449</v>
      </c>
      <c r="KM16" s="392">
        <v>249.12071929128652</v>
      </c>
      <c r="KN16" s="395">
        <v>75.898813602105946</v>
      </c>
      <c r="KO16" s="395">
        <v>173.22190568918057</v>
      </c>
      <c r="KP16" s="392">
        <v>20.990948757707979</v>
      </c>
      <c r="KQ16" s="395">
        <v>0</v>
      </c>
      <c r="KR16" s="650">
        <v>0</v>
      </c>
      <c r="KS16" s="650">
        <v>0</v>
      </c>
      <c r="KT16" s="651"/>
      <c r="KU16" s="651"/>
      <c r="KV16" s="650">
        <v>20.990948757707979</v>
      </c>
      <c r="KW16" s="392">
        <v>261.84594857740439</v>
      </c>
      <c r="KX16" s="652"/>
      <c r="KY16" s="613">
        <v>194.26814756049188</v>
      </c>
      <c r="KZ16" s="613">
        <v>67.577801016912488</v>
      </c>
      <c r="LA16" s="652"/>
      <c r="LB16" s="392">
        <v>72.33781688363203</v>
      </c>
      <c r="LC16" s="395">
        <v>41.913382135516208</v>
      </c>
      <c r="LD16" s="395">
        <v>30.424434748115825</v>
      </c>
      <c r="LE16" s="651"/>
      <c r="LF16" s="651"/>
      <c r="LG16" s="392">
        <v>28.386402702150423</v>
      </c>
      <c r="LH16" s="613">
        <v>0.77891168728138183</v>
      </c>
      <c r="LI16" s="613">
        <v>27.607491014869041</v>
      </c>
      <c r="LJ16" s="651"/>
      <c r="LK16" s="651"/>
      <c r="LL16" s="653">
        <v>-7.1772865505511287</v>
      </c>
      <c r="LM16" s="654">
        <v>0</v>
      </c>
      <c r="LN16" s="654">
        <v>-7.1772865505511287</v>
      </c>
      <c r="LO16" s="675"/>
      <c r="LP16" s="325"/>
      <c r="LQ16" s="325"/>
      <c r="LR16" s="653">
        <v>28.790883848400703</v>
      </c>
      <c r="LS16" s="613">
        <v>26.499825706489727</v>
      </c>
      <c r="LT16" s="652"/>
      <c r="LU16" s="652"/>
      <c r="LV16" s="652"/>
      <c r="LW16" s="613">
        <v>0</v>
      </c>
      <c r="LX16" s="652"/>
      <c r="LY16" s="652"/>
      <c r="LZ16" s="652"/>
      <c r="MA16" s="652"/>
      <c r="MB16" s="613">
        <v>2.2910581419109781</v>
      </c>
      <c r="MC16" s="652"/>
      <c r="MD16" s="655"/>
      <c r="ME16" s="645">
        <v>1145.5819600206748</v>
      </c>
      <c r="MF16" s="392">
        <v>856.0834445205727</v>
      </c>
      <c r="MG16" s="395">
        <v>403.73829528926711</v>
      </c>
      <c r="MH16" s="395">
        <v>149.58770569639273</v>
      </c>
      <c r="MI16" s="395">
        <v>129.61006334667579</v>
      </c>
      <c r="MJ16" s="651"/>
      <c r="MK16" s="651"/>
      <c r="ML16" s="395">
        <v>75.856742754799086</v>
      </c>
      <c r="MM16" s="651"/>
      <c r="MN16" s="651"/>
      <c r="MO16" s="392">
        <v>42.992198862885104</v>
      </c>
      <c r="MP16" s="395">
        <v>42.992198862885104</v>
      </c>
      <c r="MQ16" s="651"/>
      <c r="MR16" s="386">
        <v>54.298438570552811</v>
      </c>
      <c r="MS16" s="651"/>
      <c r="MT16" s="651"/>
      <c r="MU16" s="386">
        <v>54.298438570552811</v>
      </c>
      <c r="MV16" s="651"/>
      <c r="MW16" s="395">
        <v>1.0860288726214946</v>
      </c>
      <c r="MX16" s="395">
        <v>53.212409697931314</v>
      </c>
      <c r="MY16" s="395">
        <v>0</v>
      </c>
      <c r="MZ16" s="392">
        <v>289.4985155001022</v>
      </c>
      <c r="NA16" s="392">
        <v>188.89870541992715</v>
      </c>
      <c r="NB16" s="395">
        <v>188.2598295529672</v>
      </c>
      <c r="NC16" s="395">
        <v>0.63887586695996057</v>
      </c>
      <c r="ND16" s="651"/>
      <c r="NE16" s="395">
        <v>100.59981008017503</v>
      </c>
      <c r="NF16" s="672"/>
      <c r="NG16" s="185">
        <v>1964</v>
      </c>
      <c r="NH16" s="190"/>
      <c r="NI16" s="661">
        <v>536.42717521821112</v>
      </c>
      <c r="NJ16" s="185">
        <v>1964</v>
      </c>
      <c r="NK16" s="660">
        <v>56.595983793042848</v>
      </c>
      <c r="NL16" s="395">
        <v>0</v>
      </c>
      <c r="NM16" s="395">
        <v>198.1375057965721</v>
      </c>
      <c r="NN16" s="395">
        <v>447.51997104529318</v>
      </c>
      <c r="NO16" s="700">
        <v>0.51239060579976869</v>
      </c>
      <c r="NP16" s="395">
        <v>56.957610868369947</v>
      </c>
      <c r="NQ16" s="661">
        <v>21.620450616839566</v>
      </c>
      <c r="NS16" s="569"/>
    </row>
    <row r="17" spans="1:383" ht="14.25" customHeight="1">
      <c r="A17" s="185">
        <v>1965</v>
      </c>
      <c r="B17" s="317">
        <v>9272.5099277766112</v>
      </c>
      <c r="C17" s="686">
        <v>1404.0454124746072</v>
      </c>
      <c r="D17" s="684">
        <v>1375.5430144363108</v>
      </c>
      <c r="E17" s="205">
        <v>0</v>
      </c>
      <c r="F17" s="205">
        <v>0</v>
      </c>
      <c r="G17" s="205">
        <v>0.67193153270106865</v>
      </c>
      <c r="H17" s="205">
        <v>650.91534143497654</v>
      </c>
      <c r="I17" s="205">
        <v>92.189847703532749</v>
      </c>
      <c r="J17" s="205">
        <v>306.59069873667261</v>
      </c>
      <c r="K17" s="205">
        <v>294.17198562379048</v>
      </c>
      <c r="L17" s="205">
        <v>31.00320940463741</v>
      </c>
      <c r="M17" s="329">
        <v>28.502398038296491</v>
      </c>
      <c r="N17" s="686">
        <v>1366.4989842895436</v>
      </c>
      <c r="O17" s="684">
        <v>1030.255550346784</v>
      </c>
      <c r="P17" s="690">
        <v>470.2703352445518</v>
      </c>
      <c r="Q17" s="690">
        <v>190.80751986345007</v>
      </c>
      <c r="R17" s="690">
        <v>148.43256043176709</v>
      </c>
      <c r="S17" s="690">
        <v>5.1571392421827023</v>
      </c>
      <c r="T17" s="690">
        <v>92.880410611469713</v>
      </c>
      <c r="U17" s="690">
        <v>55.405502866827746</v>
      </c>
      <c r="V17" s="690">
        <v>72.459221328717561</v>
      </c>
      <c r="W17" s="684">
        <v>336.24343394275962</v>
      </c>
      <c r="X17" s="690">
        <v>221.18447465531958</v>
      </c>
      <c r="Y17" s="690">
        <v>219.52207517459402</v>
      </c>
      <c r="Z17" s="690">
        <v>115.05895928744006</v>
      </c>
      <c r="AA17" s="690"/>
      <c r="AB17" s="693"/>
      <c r="AC17" s="692">
        <v>37.546428185063633</v>
      </c>
      <c r="AD17" s="690">
        <v>37.546428185063633</v>
      </c>
      <c r="AE17" s="690">
        <v>92.951931051891378</v>
      </c>
      <c r="AF17" s="693">
        <v>345.28746408952679</v>
      </c>
      <c r="AH17" s="739">
        <v>0.40492195185027557</v>
      </c>
      <c r="AI17" s="737">
        <v>0.40492195185027557</v>
      </c>
      <c r="AJ17" s="737">
        <v>1.0024462823538831</v>
      </c>
      <c r="AK17" s="737">
        <v>3.7237756203979688</v>
      </c>
      <c r="AL17" s="1067"/>
      <c r="AM17" s="737"/>
      <c r="AN17" s="739">
        <v>773.32261053238562</v>
      </c>
      <c r="AO17" s="717">
        <v>8.3399491244094577</v>
      </c>
      <c r="AP17" s="205"/>
      <c r="AQ17" s="277">
        <v>26.689949288139111</v>
      </c>
      <c r="AR17" s="220">
        <v>789.43841677741852</v>
      </c>
      <c r="AS17" s="220">
        <v>794.10661016482004</v>
      </c>
      <c r="AT17" s="285">
        <v>545.1429317946662</v>
      </c>
      <c r="AU17" s="387"/>
      <c r="AV17" s="736">
        <v>15.142021129237802</v>
      </c>
      <c r="AW17" s="737">
        <v>14.834635121993799</v>
      </c>
      <c r="AX17" s="737">
        <v>0</v>
      </c>
      <c r="AY17" s="737">
        <v>0</v>
      </c>
      <c r="AZ17" s="737">
        <v>7.2464903023531872E-3</v>
      </c>
      <c r="BA17" s="737">
        <v>7.019839789926813</v>
      </c>
      <c r="BB17" s="737">
        <v>0.99422754379987255</v>
      </c>
      <c r="BC17" s="737">
        <v>3.3064477808565451</v>
      </c>
      <c r="BD17" s="737">
        <v>3.1725173433632317</v>
      </c>
      <c r="BE17" s="737">
        <v>0.33435617374498133</v>
      </c>
      <c r="BF17" s="737">
        <v>0.30738600724400494</v>
      </c>
      <c r="BG17" s="736">
        <v>14.737099177387526</v>
      </c>
      <c r="BH17" s="737">
        <v>11.110859501595828</v>
      </c>
      <c r="BI17" s="737">
        <v>5.0716617065657283</v>
      </c>
      <c r="BJ17" s="737">
        <v>2.0577763879429183</v>
      </c>
      <c r="BK17" s="737">
        <v>1.6007808197338718</v>
      </c>
      <c r="BL17" s="737">
        <v>5.5617511141552327E-2</v>
      </c>
      <c r="BM17" s="737">
        <v>1.0016749654075683</v>
      </c>
      <c r="BN17" s="737">
        <v>0.59752433050360765</v>
      </c>
      <c r="BO17" s="737">
        <v>0.78144129144213315</v>
      </c>
      <c r="BP17" s="737">
        <v>3.6262396757916986</v>
      </c>
      <c r="BQ17" s="737">
        <v>2.3853786771663863</v>
      </c>
      <c r="BR17" s="737">
        <v>2.3674504194058237</v>
      </c>
      <c r="BS17" s="737">
        <v>1.2408609986253121</v>
      </c>
      <c r="BT17" s="737">
        <v>0</v>
      </c>
      <c r="BU17" s="717">
        <v>0</v>
      </c>
      <c r="BV17" s="738"/>
      <c r="BW17" s="739">
        <v>0.28783953315797528</v>
      </c>
      <c r="BX17" s="737">
        <v>8.5137511086678579</v>
      </c>
      <c r="BY17" s="737">
        <v>8.5640955507203547</v>
      </c>
      <c r="BZ17" s="737">
        <v>5.8791302035886002</v>
      </c>
      <c r="CA17" s="717">
        <v>8.3399491244094577</v>
      </c>
      <c r="CB17" s="185">
        <v>1965</v>
      </c>
      <c r="CC17" s="644"/>
      <c r="CD17" s="425"/>
      <c r="CE17" s="657"/>
      <c r="CF17" s="657"/>
      <c r="CG17" s="657"/>
      <c r="CH17" s="323"/>
      <c r="CI17" s="323"/>
      <c r="CJ17" s="323"/>
      <c r="CK17" s="323"/>
      <c r="CL17" s="323"/>
      <c r="CM17" s="323"/>
      <c r="CN17" s="323"/>
      <c r="CO17" s="323"/>
      <c r="CP17" s="323"/>
      <c r="CQ17" s="323"/>
      <c r="CR17" s="323"/>
      <c r="CS17" s="323"/>
      <c r="CT17" s="323"/>
      <c r="CU17" s="323"/>
      <c r="CV17" s="323"/>
      <c r="CW17" s="323"/>
      <c r="CX17" s="323"/>
      <c r="CY17" s="323"/>
      <c r="CZ17" s="323"/>
      <c r="DA17" s="323"/>
      <c r="DB17" s="323"/>
      <c r="DC17" s="323"/>
      <c r="DD17" s="323"/>
      <c r="DE17" s="323"/>
      <c r="DF17" s="323"/>
      <c r="DG17" s="323"/>
      <c r="DH17" s="323"/>
      <c r="DI17" s="323"/>
      <c r="DJ17" s="323"/>
      <c r="DK17" s="323"/>
      <c r="DL17" s="323"/>
      <c r="DM17" s="323"/>
      <c r="DN17" s="323"/>
      <c r="DO17" s="323"/>
      <c r="DP17" s="323"/>
      <c r="DQ17" s="323"/>
      <c r="DR17" s="323"/>
      <c r="DS17" s="323"/>
      <c r="DT17" s="323"/>
      <c r="DU17" s="323"/>
      <c r="DV17" s="323"/>
      <c r="DW17" s="323"/>
      <c r="DX17" s="323"/>
      <c r="DY17" s="323"/>
      <c r="DZ17" s="323"/>
      <c r="EA17" s="323"/>
      <c r="EB17" s="323"/>
      <c r="EC17" s="119"/>
      <c r="ED17" s="119"/>
      <c r="EE17" s="119"/>
      <c r="EF17" s="119"/>
      <c r="EG17" s="323"/>
      <c r="EH17" s="323"/>
      <c r="EI17" s="323"/>
      <c r="EJ17" s="323"/>
      <c r="EK17" s="323"/>
      <c r="EL17" s="323"/>
      <c r="EM17" s="323"/>
      <c r="EN17" s="323"/>
      <c r="EO17" s="323"/>
      <c r="EP17" s="323"/>
      <c r="EQ17" s="323"/>
      <c r="ER17" s="323"/>
      <c r="ES17" s="657"/>
      <c r="ET17" s="323"/>
      <c r="EU17" s="323"/>
      <c r="EV17" s="323"/>
      <c r="EW17" s="323"/>
      <c r="EX17" s="323"/>
      <c r="EY17" s="323"/>
      <c r="EZ17" s="323"/>
      <c r="FA17" s="323"/>
      <c r="FB17" s="323"/>
      <c r="FC17" s="323"/>
      <c r="FD17" s="657"/>
      <c r="FE17" s="323"/>
      <c r="FF17" s="323"/>
      <c r="FG17" s="323"/>
      <c r="FH17" s="323"/>
      <c r="FI17" s="657"/>
      <c r="FJ17" s="323"/>
      <c r="FK17" s="323"/>
      <c r="FL17" s="323"/>
      <c r="FM17" s="657"/>
      <c r="FN17" s="323"/>
      <c r="FO17" s="323"/>
      <c r="FP17" s="323"/>
      <c r="FQ17" s="619"/>
      <c r="FR17" s="341"/>
      <c r="FS17" s="322"/>
      <c r="FT17" s="322"/>
      <c r="FU17" s="619"/>
      <c r="FV17" s="323"/>
      <c r="FW17" s="323"/>
      <c r="FX17" s="323"/>
      <c r="FY17" s="323"/>
      <c r="FZ17" s="323"/>
      <c r="GA17" s="323"/>
      <c r="GB17" s="323"/>
      <c r="GC17" s="323"/>
      <c r="GD17" s="323"/>
      <c r="GE17" s="323"/>
      <c r="GF17" s="619"/>
      <c r="GG17" s="644"/>
      <c r="GH17" s="323"/>
      <c r="GI17" s="657"/>
      <c r="GJ17" s="657"/>
      <c r="GK17" s="657"/>
      <c r="GL17" s="657"/>
      <c r="GM17" s="657"/>
      <c r="GN17" s="323"/>
      <c r="GO17" s="323"/>
      <c r="GP17" s="323"/>
      <c r="GQ17" s="657"/>
      <c r="GR17" s="657"/>
      <c r="GS17" s="323"/>
      <c r="GT17" s="323"/>
      <c r="GU17" s="323"/>
      <c r="GV17" s="619"/>
      <c r="GW17" s="323"/>
      <c r="GX17" s="323"/>
      <c r="GY17" s="323"/>
      <c r="GZ17" s="323"/>
      <c r="HA17" s="323"/>
      <c r="HB17" s="657"/>
      <c r="HC17" s="657"/>
      <c r="HD17" s="657"/>
      <c r="HE17" s="657"/>
      <c r="HF17" s="657"/>
      <c r="HG17" s="658"/>
      <c r="HH17" s="659"/>
      <c r="HI17" s="658"/>
      <c r="HK17" s="645">
        <v>1404.0454124746072</v>
      </c>
      <c r="HL17" s="646">
        <v>1375.5430144363108</v>
      </c>
      <c r="HM17" s="392">
        <v>650.91534143497654</v>
      </c>
      <c r="HN17" s="392">
        <v>567.19135023379374</v>
      </c>
      <c r="HO17" s="647">
        <v>128.95916723762818</v>
      </c>
      <c r="HP17" s="648">
        <v>0</v>
      </c>
      <c r="HQ17" s="648">
        <v>0</v>
      </c>
      <c r="HR17" s="648">
        <v>0</v>
      </c>
      <c r="HS17" s="648">
        <v>0</v>
      </c>
      <c r="HT17" s="648">
        <v>0</v>
      </c>
      <c r="HU17" s="385">
        <v>128.95916723762818</v>
      </c>
      <c r="HV17" s="392">
        <v>184.5798324378253</v>
      </c>
      <c r="HW17" s="649">
        <v>0</v>
      </c>
      <c r="HX17" s="613">
        <v>87.426826776291279</v>
      </c>
      <c r="HY17" s="613">
        <v>91.338213551620939</v>
      </c>
      <c r="HZ17" s="613">
        <v>5.8147921099130828</v>
      </c>
      <c r="IA17" s="651"/>
      <c r="IB17" s="651"/>
      <c r="IC17" s="651"/>
      <c r="ID17" s="651"/>
      <c r="IE17" s="651"/>
      <c r="IF17" s="651"/>
      <c r="IG17" s="651"/>
      <c r="IH17" s="392">
        <v>253.6523505583402</v>
      </c>
      <c r="II17" s="613">
        <v>192.48494464678515</v>
      </c>
      <c r="IJ17" s="651"/>
      <c r="IK17" s="651"/>
      <c r="IL17" s="651"/>
      <c r="IM17" s="651"/>
      <c r="IN17" s="651"/>
      <c r="IO17" s="651"/>
      <c r="IP17" s="651"/>
      <c r="IQ17" s="651"/>
      <c r="IR17" s="651"/>
      <c r="IS17" s="651"/>
      <c r="IT17" s="651"/>
      <c r="IU17" s="651"/>
      <c r="IV17" s="651"/>
      <c r="IW17" s="651"/>
      <c r="IX17" s="651"/>
      <c r="IY17" s="651"/>
      <c r="IZ17" s="651"/>
      <c r="JA17" s="613">
        <v>61.167405911555058</v>
      </c>
      <c r="JB17" s="666"/>
      <c r="JC17" s="651"/>
      <c r="JD17" s="651"/>
      <c r="JE17" s="651"/>
      <c r="JF17" s="651"/>
      <c r="JG17" s="651"/>
      <c r="JH17" s="651"/>
      <c r="JI17" s="651"/>
      <c r="JJ17" s="651"/>
      <c r="JK17" s="651"/>
      <c r="JL17" s="392">
        <v>83.723991201182798</v>
      </c>
      <c r="JM17" s="613">
        <v>0</v>
      </c>
      <c r="JN17" s="613">
        <v>65.386510884329212</v>
      </c>
      <c r="JO17" s="651"/>
      <c r="JP17" s="651"/>
      <c r="JQ17" s="651"/>
      <c r="JR17" s="650">
        <v>0</v>
      </c>
      <c r="JS17" s="613">
        <v>18.337480316853583</v>
      </c>
      <c r="JT17" s="676"/>
      <c r="JU17" s="676"/>
      <c r="JV17" s="676"/>
      <c r="JW17" s="676"/>
      <c r="JX17" s="651"/>
      <c r="JY17" s="651"/>
      <c r="JZ17" s="651"/>
      <c r="KA17" s="651"/>
      <c r="KB17" s="651"/>
      <c r="KC17" s="651"/>
      <c r="KD17" s="651"/>
      <c r="KE17" s="651"/>
      <c r="KF17" s="651"/>
      <c r="KG17" s="651"/>
      <c r="KH17" s="651"/>
      <c r="KI17" s="613">
        <v>0</v>
      </c>
      <c r="KJ17" s="613">
        <v>0</v>
      </c>
      <c r="KK17" s="613">
        <v>0</v>
      </c>
      <c r="KL17" s="392">
        <v>306.59069873667261</v>
      </c>
      <c r="KM17" s="392">
        <v>282.12950608825264</v>
      </c>
      <c r="KN17" s="395">
        <v>82.353082591083378</v>
      </c>
      <c r="KO17" s="395">
        <v>199.77642349716925</v>
      </c>
      <c r="KP17" s="392">
        <v>24.461192648419939</v>
      </c>
      <c r="KQ17" s="395">
        <v>0</v>
      </c>
      <c r="KR17" s="650">
        <v>0</v>
      </c>
      <c r="KS17" s="650">
        <v>0</v>
      </c>
      <c r="KT17" s="651"/>
      <c r="KU17" s="651"/>
      <c r="KV17" s="650">
        <v>24.461192648419939</v>
      </c>
      <c r="KW17" s="392">
        <v>294.17198562379048</v>
      </c>
      <c r="KX17" s="662"/>
      <c r="KY17" s="613">
        <v>223.13716298246248</v>
      </c>
      <c r="KZ17" s="613">
        <v>71.034822641328006</v>
      </c>
      <c r="LA17" s="652"/>
      <c r="LB17" s="392">
        <v>92.189847703532749</v>
      </c>
      <c r="LC17" s="395">
        <v>43.045688940175253</v>
      </c>
      <c r="LD17" s="395">
        <v>49.144158763357495</v>
      </c>
      <c r="LE17" s="651"/>
      <c r="LF17" s="651"/>
      <c r="LG17" s="392">
        <v>31.00320940463741</v>
      </c>
      <c r="LH17" s="613">
        <v>0.88168475713100858</v>
      </c>
      <c r="LI17" s="613">
        <v>30.121524647506401</v>
      </c>
      <c r="LJ17" s="651"/>
      <c r="LK17" s="651"/>
      <c r="LL17" s="653">
        <v>0.67193153270106865</v>
      </c>
      <c r="LM17" s="654">
        <v>0</v>
      </c>
      <c r="LN17" s="654">
        <v>0.67193153270106865</v>
      </c>
      <c r="LO17" s="675"/>
      <c r="LP17" s="325"/>
      <c r="LQ17" s="325"/>
      <c r="LR17" s="653">
        <v>28.502398038296491</v>
      </c>
      <c r="LS17" s="613">
        <v>28.502398038296491</v>
      </c>
      <c r="LT17" s="652"/>
      <c r="LU17" s="652"/>
      <c r="LV17" s="652"/>
      <c r="LW17" s="613">
        <v>0</v>
      </c>
      <c r="LX17" s="652"/>
      <c r="LY17" s="652"/>
      <c r="LZ17" s="652"/>
      <c r="MA17" s="652"/>
      <c r="MB17" s="613">
        <v>0</v>
      </c>
      <c r="MC17" s="652"/>
      <c r="MD17" s="655"/>
      <c r="ME17" s="645">
        <v>1366.4989842895436</v>
      </c>
      <c r="MF17" s="392">
        <v>1030.255550346784</v>
      </c>
      <c r="MG17" s="663">
        <v>470.2703352445518</v>
      </c>
      <c r="MH17" s="663">
        <v>190.80751986345007</v>
      </c>
      <c r="MI17" s="663">
        <v>148.43256043176709</v>
      </c>
      <c r="MJ17" s="673"/>
      <c r="MK17" s="673"/>
      <c r="ML17" s="663">
        <v>92.880410611469713</v>
      </c>
      <c r="MM17" s="651"/>
      <c r="MN17" s="651"/>
      <c r="MO17" s="392">
        <v>55.405502866827746</v>
      </c>
      <c r="MP17" s="663">
        <v>55.405502866827746</v>
      </c>
      <c r="MQ17" s="651"/>
      <c r="MR17" s="386">
        <v>72.459221328717561</v>
      </c>
      <c r="MS17" s="651"/>
      <c r="MT17" s="651"/>
      <c r="MU17" s="386">
        <v>72.459221328717561</v>
      </c>
      <c r="MV17" s="651"/>
      <c r="MW17" s="395">
        <v>1.3318428233144615</v>
      </c>
      <c r="MX17" s="395">
        <v>71.127378505403101</v>
      </c>
      <c r="MY17" s="395">
        <v>0</v>
      </c>
      <c r="MZ17" s="392">
        <v>336.24343394275962</v>
      </c>
      <c r="NA17" s="392">
        <v>221.18447465531958</v>
      </c>
      <c r="NB17" s="663">
        <v>219.52207517459402</v>
      </c>
      <c r="NC17" s="663">
        <v>1.662399480725542</v>
      </c>
      <c r="ND17" s="673"/>
      <c r="NE17" s="663">
        <v>115.05895928744006</v>
      </c>
      <c r="NF17" s="674"/>
      <c r="NG17" s="185">
        <v>1965</v>
      </c>
      <c r="NH17" s="190"/>
      <c r="NI17" s="661">
        <v>773.32261053238562</v>
      </c>
      <c r="NJ17" s="185">
        <v>1965</v>
      </c>
      <c r="NK17" s="660">
        <v>65.452833323851337</v>
      </c>
      <c r="NL17" s="395">
        <v>-1.6255003652698291E-13</v>
      </c>
      <c r="NM17" s="395">
        <v>244.29548498275227</v>
      </c>
      <c r="NN17" s="395">
        <v>517.82122573215349</v>
      </c>
      <c r="NO17" s="700">
        <v>0.63175677437353883</v>
      </c>
      <c r="NP17" s="395">
        <v>70.121026711252767</v>
      </c>
      <c r="NQ17" s="661">
        <v>26.689949288139111</v>
      </c>
      <c r="NS17" s="569"/>
    </row>
    <row r="18" spans="1:383" ht="14.25" customHeight="1">
      <c r="A18" s="185">
        <v>1966</v>
      </c>
      <c r="B18" s="317">
        <v>10756.844207310711</v>
      </c>
      <c r="C18" s="686">
        <v>1622.6617624078947</v>
      </c>
      <c r="D18" s="684">
        <v>1588.6144266945535</v>
      </c>
      <c r="E18" s="205">
        <v>0</v>
      </c>
      <c r="F18" s="205">
        <v>0</v>
      </c>
      <c r="G18" s="205">
        <v>7.5294796437200242</v>
      </c>
      <c r="H18" s="205">
        <v>786.97306263748146</v>
      </c>
      <c r="I18" s="205">
        <v>89.256307622035507</v>
      </c>
      <c r="J18" s="205">
        <v>358.59447309268808</v>
      </c>
      <c r="K18" s="205">
        <v>310.54776243193544</v>
      </c>
      <c r="L18" s="205">
        <v>35.713341266693106</v>
      </c>
      <c r="M18" s="329">
        <v>34.047335713341269</v>
      </c>
      <c r="N18" s="686">
        <v>1593.2386138256825</v>
      </c>
      <c r="O18" s="684">
        <v>1199.589508732706</v>
      </c>
      <c r="P18" s="690">
        <v>584.12126020218057</v>
      </c>
      <c r="Q18" s="690">
        <v>203.40172851081221</v>
      </c>
      <c r="R18" s="690">
        <v>175.65179762720422</v>
      </c>
      <c r="S18" s="690">
        <v>5.6499272953426898</v>
      </c>
      <c r="T18" s="690">
        <v>112.58639549000517</v>
      </c>
      <c r="U18" s="690">
        <v>53.280324065726688</v>
      </c>
      <c r="V18" s="690">
        <v>70.548002836777144</v>
      </c>
      <c r="W18" s="684">
        <v>393.64910509297658</v>
      </c>
      <c r="X18" s="690">
        <v>279.30715324606638</v>
      </c>
      <c r="Y18" s="690">
        <v>274.71361773226113</v>
      </c>
      <c r="Z18" s="690">
        <v>114.34195184691021</v>
      </c>
      <c r="AA18" s="690"/>
      <c r="AB18" s="693"/>
      <c r="AC18" s="692">
        <v>29.423148582212207</v>
      </c>
      <c r="AD18" s="690">
        <v>29.423148582212207</v>
      </c>
      <c r="AE18" s="690">
        <v>82.703472647938895</v>
      </c>
      <c r="AF18" s="693">
        <v>389.02491796184745</v>
      </c>
      <c r="AH18" s="739">
        <v>0.27352955955442071</v>
      </c>
      <c r="AI18" s="737">
        <v>0.27352955955442071</v>
      </c>
      <c r="AJ18" s="737">
        <v>0.76884512831124618</v>
      </c>
      <c r="AK18" s="737">
        <v>3.6165339058964259</v>
      </c>
      <c r="AL18" s="1067"/>
      <c r="AM18" s="737"/>
      <c r="AN18" s="739">
        <v>1023.9992743670487</v>
      </c>
      <c r="AO18" s="717">
        <v>9.5195138521305775</v>
      </c>
      <c r="AP18" s="205"/>
      <c r="AQ18" s="277">
        <v>33.192994993368771</v>
      </c>
      <c r="AR18" s="220">
        <v>950.78360597611277</v>
      </c>
      <c r="AS18" s="220">
        <v>955.54435437917914</v>
      </c>
      <c r="AT18" s="285">
        <v>686.04802069467598</v>
      </c>
      <c r="AU18" s="387"/>
      <c r="AV18" s="736">
        <v>15.084923897150798</v>
      </c>
      <c r="AW18" s="737">
        <v>14.768406012749333</v>
      </c>
      <c r="AX18" s="737">
        <v>0</v>
      </c>
      <c r="AY18" s="737">
        <v>0</v>
      </c>
      <c r="AZ18" s="737">
        <v>6.9997106015561125E-2</v>
      </c>
      <c r="BA18" s="737">
        <v>7.3160217575953022</v>
      </c>
      <c r="BB18" s="737">
        <v>0.82976294814583207</v>
      </c>
      <c r="BC18" s="737">
        <v>3.3336401102562707</v>
      </c>
      <c r="BD18" s="737">
        <v>2.8869783409234171</v>
      </c>
      <c r="BE18" s="737">
        <v>0.33200574981295283</v>
      </c>
      <c r="BF18" s="737">
        <v>0.31651788440146378</v>
      </c>
      <c r="BG18" s="736">
        <v>14.811394337596377</v>
      </c>
      <c r="BH18" s="737">
        <v>11.151872106852908</v>
      </c>
      <c r="BI18" s="737">
        <v>5.4302288751676091</v>
      </c>
      <c r="BJ18" s="737">
        <v>1.8909052189542133</v>
      </c>
      <c r="BK18" s="737">
        <v>1.632930571847693</v>
      </c>
      <c r="BL18" s="737">
        <v>5.2524022719440427E-2</v>
      </c>
      <c r="BM18" s="737">
        <v>1.0466489364370239</v>
      </c>
      <c r="BN18" s="737">
        <v>0.49531556875682553</v>
      </c>
      <c r="BO18" s="737">
        <v>0.65584293568954322</v>
      </c>
      <c r="BP18" s="737">
        <v>3.6595222307434696</v>
      </c>
      <c r="BQ18" s="737">
        <v>2.5965529281928235</v>
      </c>
      <c r="BR18" s="737">
        <v>2.5538495532505396</v>
      </c>
      <c r="BS18" s="737">
        <v>1.0629693025506457</v>
      </c>
      <c r="BT18" s="737">
        <v>0</v>
      </c>
      <c r="BU18" s="717">
        <v>0</v>
      </c>
      <c r="BV18" s="738"/>
      <c r="BW18" s="739">
        <v>0.30857558549383568</v>
      </c>
      <c r="BX18" s="737">
        <v>8.838871212152803</v>
      </c>
      <c r="BY18" s="737">
        <v>8.8831290661415299</v>
      </c>
      <c r="BZ18" s="737">
        <v>6.3777815079669447</v>
      </c>
      <c r="CA18" s="717">
        <v>9.5195138521305775</v>
      </c>
      <c r="CB18" s="185">
        <v>1966</v>
      </c>
      <c r="CC18" s="644"/>
      <c r="CD18" s="425"/>
      <c r="CE18" s="323"/>
      <c r="CF18" s="323"/>
      <c r="CG18" s="323"/>
      <c r="CH18" s="323"/>
      <c r="CI18" s="323"/>
      <c r="CJ18" s="323"/>
      <c r="CK18" s="323"/>
      <c r="CL18" s="323"/>
      <c r="CM18" s="323"/>
      <c r="CN18" s="323"/>
      <c r="CO18" s="323"/>
      <c r="CP18" s="323"/>
      <c r="CQ18" s="323"/>
      <c r="CR18" s="323"/>
      <c r="CS18" s="323"/>
      <c r="CT18" s="323"/>
      <c r="CU18" s="323"/>
      <c r="CV18" s="323"/>
      <c r="CW18" s="323"/>
      <c r="CX18" s="323"/>
      <c r="CY18" s="323"/>
      <c r="CZ18" s="323"/>
      <c r="DA18" s="323"/>
      <c r="DB18" s="323"/>
      <c r="DC18" s="323"/>
      <c r="DD18" s="323"/>
      <c r="DE18" s="323"/>
      <c r="DF18" s="323"/>
      <c r="DG18" s="323"/>
      <c r="DH18" s="323"/>
      <c r="DI18" s="323"/>
      <c r="DJ18" s="323"/>
      <c r="DK18" s="323"/>
      <c r="DL18" s="323"/>
      <c r="DM18" s="323"/>
      <c r="DN18" s="323"/>
      <c r="DO18" s="323"/>
      <c r="DP18" s="323"/>
      <c r="DQ18" s="323"/>
      <c r="DR18" s="323"/>
      <c r="DS18" s="323"/>
      <c r="DT18" s="323"/>
      <c r="DU18" s="323"/>
      <c r="DV18" s="323"/>
      <c r="DW18" s="323"/>
      <c r="DX18" s="323"/>
      <c r="DY18" s="323"/>
      <c r="DZ18" s="323"/>
      <c r="EA18" s="323"/>
      <c r="EB18" s="323"/>
      <c r="EC18" s="119"/>
      <c r="ED18" s="119"/>
      <c r="EE18" s="119"/>
      <c r="EF18" s="119"/>
      <c r="EG18" s="323"/>
      <c r="EH18" s="323"/>
      <c r="EI18" s="323"/>
      <c r="EJ18" s="323"/>
      <c r="EK18" s="323"/>
      <c r="EL18" s="323"/>
      <c r="EM18" s="323"/>
      <c r="EN18" s="323"/>
      <c r="EO18" s="323"/>
      <c r="EP18" s="323"/>
      <c r="EQ18" s="323"/>
      <c r="ER18" s="323"/>
      <c r="ES18" s="323"/>
      <c r="ET18" s="323"/>
      <c r="EU18" s="323"/>
      <c r="EV18" s="323"/>
      <c r="EW18" s="323"/>
      <c r="EX18" s="323"/>
      <c r="EY18" s="323"/>
      <c r="EZ18" s="323"/>
      <c r="FA18" s="323"/>
      <c r="FB18" s="323"/>
      <c r="FC18" s="323"/>
      <c r="FD18" s="323"/>
      <c r="FE18" s="323"/>
      <c r="FF18" s="323"/>
      <c r="FG18" s="323"/>
      <c r="FH18" s="323"/>
      <c r="FI18" s="323"/>
      <c r="FJ18" s="323"/>
      <c r="FK18" s="323"/>
      <c r="FL18" s="323"/>
      <c r="FM18" s="323"/>
      <c r="FN18" s="323"/>
      <c r="FO18" s="323"/>
      <c r="FP18" s="323"/>
      <c r="FQ18" s="619"/>
      <c r="FR18" s="341"/>
      <c r="FS18" s="322"/>
      <c r="FT18" s="322"/>
      <c r="FU18" s="619"/>
      <c r="FV18" s="323"/>
      <c r="FW18" s="323"/>
      <c r="FX18" s="323"/>
      <c r="FY18" s="323"/>
      <c r="FZ18" s="323"/>
      <c r="GA18" s="323"/>
      <c r="GB18" s="323"/>
      <c r="GC18" s="323"/>
      <c r="GD18" s="323"/>
      <c r="GE18" s="323"/>
      <c r="GF18" s="619"/>
      <c r="GG18" s="644"/>
      <c r="GH18" s="323"/>
      <c r="GI18" s="323"/>
      <c r="GJ18" s="323"/>
      <c r="GK18" s="323"/>
      <c r="GL18" s="323"/>
      <c r="GM18" s="323"/>
      <c r="GN18" s="323"/>
      <c r="GO18" s="323"/>
      <c r="GP18" s="323"/>
      <c r="GQ18" s="323"/>
      <c r="GR18" s="323"/>
      <c r="GS18" s="323"/>
      <c r="GT18" s="323"/>
      <c r="GU18" s="323"/>
      <c r="GV18" s="619"/>
      <c r="GW18" s="323"/>
      <c r="GX18" s="323"/>
      <c r="GY18" s="323"/>
      <c r="GZ18" s="323"/>
      <c r="HA18" s="323"/>
      <c r="HB18" s="323"/>
      <c r="HC18" s="323"/>
      <c r="HD18" s="323"/>
      <c r="HE18" s="323"/>
      <c r="HF18" s="323"/>
      <c r="HG18" s="393"/>
      <c r="HH18" s="387"/>
      <c r="HI18" s="393"/>
      <c r="HK18" s="645">
        <v>1622.6617624078947</v>
      </c>
      <c r="HL18" s="646">
        <v>1588.6144266945535</v>
      </c>
      <c r="HM18" s="392">
        <v>786.97306263748146</v>
      </c>
      <c r="HN18" s="392">
        <v>658.26211339896383</v>
      </c>
      <c r="HO18" s="647">
        <v>143.52649862368227</v>
      </c>
      <c r="HP18" s="648">
        <v>0</v>
      </c>
      <c r="HQ18" s="648">
        <v>0</v>
      </c>
      <c r="HR18" s="648">
        <v>0</v>
      </c>
      <c r="HS18" s="648">
        <v>0</v>
      </c>
      <c r="HT18" s="648">
        <v>0</v>
      </c>
      <c r="HU18" s="385">
        <v>143.52649862368227</v>
      </c>
      <c r="HV18" s="392">
        <v>238.07591984902575</v>
      </c>
      <c r="HW18" s="649">
        <v>0</v>
      </c>
      <c r="HX18" s="613">
        <v>116.83555106799851</v>
      </c>
      <c r="HY18" s="613">
        <v>113.73853569410888</v>
      </c>
      <c r="HZ18" s="613">
        <v>7.5018330869183751</v>
      </c>
      <c r="IA18" s="651"/>
      <c r="IB18" s="651"/>
      <c r="IC18" s="651"/>
      <c r="ID18" s="651"/>
      <c r="IE18" s="651"/>
      <c r="IF18" s="651"/>
      <c r="IG18" s="651"/>
      <c r="IH18" s="392">
        <v>276.65969492625584</v>
      </c>
      <c r="II18" s="613">
        <v>203.87412402485788</v>
      </c>
      <c r="IJ18" s="651"/>
      <c r="IK18" s="651"/>
      <c r="IL18" s="651"/>
      <c r="IM18" s="651"/>
      <c r="IN18" s="651"/>
      <c r="IO18" s="651"/>
      <c r="IP18" s="651"/>
      <c r="IQ18" s="651"/>
      <c r="IR18" s="651"/>
      <c r="IS18" s="651"/>
      <c r="IT18" s="651"/>
      <c r="IU18" s="651"/>
      <c r="IV18" s="651"/>
      <c r="IW18" s="651"/>
      <c r="IX18" s="651"/>
      <c r="IY18" s="651"/>
      <c r="IZ18" s="651"/>
      <c r="JA18" s="613">
        <v>72.785570901397961</v>
      </c>
      <c r="JB18" s="666"/>
      <c r="JC18" s="651"/>
      <c r="JD18" s="651"/>
      <c r="JE18" s="651"/>
      <c r="JF18" s="651"/>
      <c r="JG18" s="651"/>
      <c r="JH18" s="651"/>
      <c r="JI18" s="651"/>
      <c r="JJ18" s="651"/>
      <c r="JK18" s="651"/>
      <c r="JL18" s="392">
        <v>128.71094923851766</v>
      </c>
      <c r="JM18" s="613">
        <v>0</v>
      </c>
      <c r="JN18" s="613">
        <v>85.022778358756142</v>
      </c>
      <c r="JO18" s="651"/>
      <c r="JP18" s="651"/>
      <c r="JQ18" s="651"/>
      <c r="JR18" s="650">
        <v>0</v>
      </c>
      <c r="JS18" s="613">
        <v>19.436731455771518</v>
      </c>
      <c r="JT18" s="676"/>
      <c r="JU18" s="676"/>
      <c r="JV18" s="676"/>
      <c r="JW18" s="676"/>
      <c r="JX18" s="651"/>
      <c r="JY18" s="651"/>
      <c r="JZ18" s="651"/>
      <c r="KA18" s="651"/>
      <c r="KB18" s="651"/>
      <c r="KC18" s="651"/>
      <c r="KD18" s="651"/>
      <c r="KE18" s="651"/>
      <c r="KF18" s="651"/>
      <c r="KG18" s="651"/>
      <c r="KH18" s="651"/>
      <c r="KI18" s="613">
        <v>24.25143942399</v>
      </c>
      <c r="KJ18" s="613">
        <v>0</v>
      </c>
      <c r="KK18" s="613">
        <v>0</v>
      </c>
      <c r="KL18" s="392">
        <v>358.59447309268808</v>
      </c>
      <c r="KM18" s="392">
        <v>328.03180556056401</v>
      </c>
      <c r="KN18" s="395">
        <v>110.00865457430314</v>
      </c>
      <c r="KO18" s="395">
        <v>218.02315098626087</v>
      </c>
      <c r="KP18" s="392">
        <v>30.562667532124095</v>
      </c>
      <c r="KQ18" s="395">
        <v>0</v>
      </c>
      <c r="KR18" s="650">
        <v>0</v>
      </c>
      <c r="KS18" s="650">
        <v>0</v>
      </c>
      <c r="KT18" s="651"/>
      <c r="KU18" s="651"/>
      <c r="KV18" s="650">
        <v>30.562667532124095</v>
      </c>
      <c r="KW18" s="392">
        <v>310.54776243193544</v>
      </c>
      <c r="KX18" s="652"/>
      <c r="KY18" s="613">
        <v>230.52179870902603</v>
      </c>
      <c r="KZ18" s="613">
        <v>80.025963722909381</v>
      </c>
      <c r="LA18" s="652"/>
      <c r="LB18" s="392">
        <v>89.256307622035507</v>
      </c>
      <c r="LC18" s="395">
        <v>35.53784573221305</v>
      </c>
      <c r="LD18" s="395">
        <v>53.718461889822464</v>
      </c>
      <c r="LE18" s="651"/>
      <c r="LF18" s="651"/>
      <c r="LG18" s="392">
        <v>35.713341266693106</v>
      </c>
      <c r="LH18" s="613">
        <v>0.85644224874688979</v>
      </c>
      <c r="LI18" s="613">
        <v>34.856899017946219</v>
      </c>
      <c r="LJ18" s="651"/>
      <c r="LK18" s="651"/>
      <c r="LL18" s="653">
        <v>7.5294796437200242</v>
      </c>
      <c r="LM18" s="654">
        <v>0</v>
      </c>
      <c r="LN18" s="654">
        <v>7.5294796437200242</v>
      </c>
      <c r="LO18" s="675"/>
      <c r="LP18" s="325"/>
      <c r="LQ18" s="325"/>
      <c r="LR18" s="653">
        <v>34.047335713341269</v>
      </c>
      <c r="LS18" s="613">
        <v>30.765809623405815</v>
      </c>
      <c r="LT18" s="652"/>
      <c r="LU18" s="652"/>
      <c r="LV18" s="652"/>
      <c r="LW18" s="613">
        <v>0</v>
      </c>
      <c r="LX18" s="652"/>
      <c r="LY18" s="652"/>
      <c r="LZ18" s="652"/>
      <c r="MA18" s="652"/>
      <c r="MB18" s="613">
        <v>3.2815260899354515</v>
      </c>
      <c r="MC18" s="652"/>
      <c r="MD18" s="655"/>
      <c r="ME18" s="645">
        <v>1593.2386138256825</v>
      </c>
      <c r="MF18" s="392">
        <v>1199.589508732706</v>
      </c>
      <c r="MG18" s="395">
        <v>584.12126020218057</v>
      </c>
      <c r="MH18" s="395">
        <v>203.40172851081221</v>
      </c>
      <c r="MI18" s="395">
        <v>175.65179762720422</v>
      </c>
      <c r="MJ18" s="651"/>
      <c r="MK18" s="651"/>
      <c r="ML18" s="395">
        <v>112.58639549000517</v>
      </c>
      <c r="MM18" s="651"/>
      <c r="MN18" s="651"/>
      <c r="MO18" s="392">
        <v>53.280324065726688</v>
      </c>
      <c r="MP18" s="395">
        <v>53.280324065726688</v>
      </c>
      <c r="MQ18" s="651"/>
      <c r="MR18" s="386">
        <v>70.548002836777144</v>
      </c>
      <c r="MS18" s="651"/>
      <c r="MT18" s="651"/>
      <c r="MU18" s="386">
        <v>70.548002836777144</v>
      </c>
      <c r="MV18" s="651"/>
      <c r="MW18" s="395">
        <v>1.4664695346964289</v>
      </c>
      <c r="MX18" s="395">
        <v>69.081533302080715</v>
      </c>
      <c r="MY18" s="395">
        <v>0</v>
      </c>
      <c r="MZ18" s="392">
        <v>393.64910509297658</v>
      </c>
      <c r="NA18" s="392">
        <v>279.30715324606638</v>
      </c>
      <c r="NB18" s="395">
        <v>274.71361773226113</v>
      </c>
      <c r="NC18" s="395">
        <v>4.5935355138052483</v>
      </c>
      <c r="ND18" s="651"/>
      <c r="NE18" s="395">
        <v>114.34195184691021</v>
      </c>
      <c r="NF18" s="672"/>
      <c r="NG18" s="185">
        <v>1966</v>
      </c>
      <c r="NH18" s="190"/>
      <c r="NI18" s="661">
        <v>1023.9992743670487</v>
      </c>
      <c r="NJ18" s="185">
        <v>1966</v>
      </c>
      <c r="NK18" s="660">
        <v>73.416229142619358</v>
      </c>
      <c r="NL18" s="395">
        <v>5.1054986685285719</v>
      </c>
      <c r="NM18" s="395">
        <v>264.73558528143673</v>
      </c>
      <c r="NN18" s="395">
        <v>652.17041010380206</v>
      </c>
      <c r="NO18" s="700">
        <v>0.68461559750520729</v>
      </c>
      <c r="NP18" s="395">
        <v>83.28247621421427</v>
      </c>
      <c r="NQ18" s="661">
        <v>33.192994993368771</v>
      </c>
      <c r="NS18" s="569"/>
    </row>
    <row r="19" spans="1:383" ht="14.25" customHeight="1">
      <c r="A19" s="185">
        <v>1967</v>
      </c>
      <c r="B19" s="317">
        <v>12181.002594087064</v>
      </c>
      <c r="C19" s="686">
        <v>2207.6671114156243</v>
      </c>
      <c r="D19" s="684">
        <v>2167.9408123279604</v>
      </c>
      <c r="E19" s="205">
        <v>0</v>
      </c>
      <c r="F19" s="205">
        <v>0</v>
      </c>
      <c r="G19" s="205">
        <v>-15.420768574279087</v>
      </c>
      <c r="H19" s="205">
        <v>888.18229899150174</v>
      </c>
      <c r="I19" s="205">
        <v>114.44352289255107</v>
      </c>
      <c r="J19" s="205">
        <v>405.64650872068557</v>
      </c>
      <c r="K19" s="205">
        <v>722.34623105309333</v>
      </c>
      <c r="L19" s="205">
        <v>52.743019244407584</v>
      </c>
      <c r="M19" s="329">
        <v>39.726299087663634</v>
      </c>
      <c r="N19" s="686">
        <v>2101.092038993665</v>
      </c>
      <c r="O19" s="684">
        <v>1669.3495847006357</v>
      </c>
      <c r="P19" s="690">
        <v>741.95364994650993</v>
      </c>
      <c r="Q19" s="690">
        <v>245.62583390429481</v>
      </c>
      <c r="R19" s="690">
        <v>410.02788696164339</v>
      </c>
      <c r="S19" s="690">
        <v>10.294779676506556</v>
      </c>
      <c r="T19" s="690">
        <v>124.68296611493756</v>
      </c>
      <c r="U19" s="690">
        <v>58.423785655043091</v>
      </c>
      <c r="V19" s="690">
        <v>88.635462118207073</v>
      </c>
      <c r="W19" s="684">
        <v>431.74245429302948</v>
      </c>
      <c r="X19" s="690">
        <v>313.88458163547415</v>
      </c>
      <c r="Y19" s="690">
        <v>300.29028884641735</v>
      </c>
      <c r="Z19" s="690">
        <v>117.85787265755533</v>
      </c>
      <c r="AA19" s="690"/>
      <c r="AB19" s="693"/>
      <c r="AC19" s="692">
        <v>106.57507242195925</v>
      </c>
      <c r="AD19" s="690">
        <v>106.57507242195925</v>
      </c>
      <c r="AE19" s="690">
        <v>164.99885807700235</v>
      </c>
      <c r="AF19" s="693">
        <v>498.59122762732477</v>
      </c>
      <c r="AH19" s="739">
        <v>0.8749285750394078</v>
      </c>
      <c r="AI19" s="737">
        <v>0.8749285750394078</v>
      </c>
      <c r="AJ19" s="737">
        <v>1.3545589273340815</v>
      </c>
      <c r="AK19" s="737">
        <v>4.0931871065305598</v>
      </c>
      <c r="AL19" s="1067"/>
      <c r="AM19" s="737"/>
      <c r="AN19" s="739">
        <v>1324.687998731622</v>
      </c>
      <c r="AO19" s="717">
        <v>10.875032564024375</v>
      </c>
      <c r="AP19" s="205"/>
      <c r="AQ19" s="277">
        <v>40.745566970622662</v>
      </c>
      <c r="AR19" s="220">
        <v>1156.8710791590945</v>
      </c>
      <c r="AS19" s="220">
        <v>1170.6021073874476</v>
      </c>
      <c r="AT19" s="285">
        <v>862.97030928967013</v>
      </c>
      <c r="AU19" s="387"/>
      <c r="AV19" s="736">
        <v>18.123853881184431</v>
      </c>
      <c r="AW19" s="737">
        <v>17.797720635740841</v>
      </c>
      <c r="AX19" s="737">
        <v>0</v>
      </c>
      <c r="AY19" s="737">
        <v>0</v>
      </c>
      <c r="AZ19" s="737">
        <v>-0.12659687456075808</v>
      </c>
      <c r="BA19" s="737">
        <v>7.2915369004407378</v>
      </c>
      <c r="BB19" s="737">
        <v>0.93952465742109414</v>
      </c>
      <c r="BC19" s="737">
        <v>3.3301569849233563</v>
      </c>
      <c r="BD19" s="737">
        <v>5.9301048946803174</v>
      </c>
      <c r="BE19" s="737">
        <v>0.43299407283609193</v>
      </c>
      <c r="BF19" s="737">
        <v>0.32613324544358674</v>
      </c>
      <c r="BG19" s="736">
        <v>17.248925306145019</v>
      </c>
      <c r="BH19" s="737">
        <v>13.704533529210281</v>
      </c>
      <c r="BI19" s="737">
        <v>6.0910720953845887</v>
      </c>
      <c r="BJ19" s="737">
        <v>2.0164664772629406</v>
      </c>
      <c r="BK19" s="737">
        <v>3.3661259308874976</v>
      </c>
      <c r="BL19" s="737">
        <v>8.4515043790433772E-2</v>
      </c>
      <c r="BM19" s="737">
        <v>1.0235854163224751</v>
      </c>
      <c r="BN19" s="737">
        <v>0.47963035229467343</v>
      </c>
      <c r="BO19" s="737">
        <v>0.72765325705810735</v>
      </c>
      <c r="BP19" s="737">
        <v>3.5443917769347419</v>
      </c>
      <c r="BQ19" s="737">
        <v>2.5768369985229365</v>
      </c>
      <c r="BR19" s="737">
        <v>2.4652345857982585</v>
      </c>
      <c r="BS19" s="737">
        <v>0.96755477841180515</v>
      </c>
      <c r="BT19" s="737">
        <v>0</v>
      </c>
      <c r="BU19" s="717">
        <v>0</v>
      </c>
      <c r="BV19" s="738"/>
      <c r="BW19" s="739">
        <v>0.33450093008272974</v>
      </c>
      <c r="BX19" s="737">
        <v>9.4973387471460367</v>
      </c>
      <c r="BY19" s="737">
        <v>9.610063690124198</v>
      </c>
      <c r="BZ19" s="737">
        <v>7.0845589484446512</v>
      </c>
      <c r="CA19" s="717">
        <v>10.875032564024375</v>
      </c>
      <c r="CB19" s="185">
        <v>1967</v>
      </c>
      <c r="CC19" s="644"/>
      <c r="CD19" s="425"/>
      <c r="CE19" s="323"/>
      <c r="CF19" s="323"/>
      <c r="CG19" s="323"/>
      <c r="CH19" s="323"/>
      <c r="CI19" s="323"/>
      <c r="CJ19" s="323"/>
      <c r="CK19" s="323"/>
      <c r="CL19" s="323"/>
      <c r="CM19" s="323"/>
      <c r="CN19" s="323"/>
      <c r="CO19" s="323"/>
      <c r="CP19" s="323"/>
      <c r="CQ19" s="323"/>
      <c r="CR19" s="323"/>
      <c r="CS19" s="323"/>
      <c r="CT19" s="323"/>
      <c r="CU19" s="323"/>
      <c r="CV19" s="323"/>
      <c r="CW19" s="323"/>
      <c r="CX19" s="323"/>
      <c r="CY19" s="323"/>
      <c r="CZ19" s="323"/>
      <c r="DA19" s="323"/>
      <c r="DB19" s="323"/>
      <c r="DC19" s="323"/>
      <c r="DD19" s="323"/>
      <c r="DE19" s="323"/>
      <c r="DF19" s="323"/>
      <c r="DG19" s="323"/>
      <c r="DH19" s="323"/>
      <c r="DI19" s="323"/>
      <c r="DJ19" s="323"/>
      <c r="DK19" s="323"/>
      <c r="DL19" s="323"/>
      <c r="DM19" s="323"/>
      <c r="DN19" s="323"/>
      <c r="DO19" s="323"/>
      <c r="DP19" s="323"/>
      <c r="DQ19" s="323"/>
      <c r="DR19" s="323"/>
      <c r="DS19" s="323"/>
      <c r="DT19" s="323"/>
      <c r="DU19" s="323"/>
      <c r="DV19" s="323"/>
      <c r="DW19" s="323"/>
      <c r="DX19" s="323"/>
      <c r="DY19" s="323"/>
      <c r="DZ19" s="323"/>
      <c r="EA19" s="323"/>
      <c r="EB19" s="323"/>
      <c r="EC19" s="119"/>
      <c r="ED19" s="119"/>
      <c r="EE19" s="119"/>
      <c r="EF19" s="119"/>
      <c r="EG19" s="323"/>
      <c r="EH19" s="323"/>
      <c r="EI19" s="323"/>
      <c r="EJ19" s="323"/>
      <c r="EK19" s="323"/>
      <c r="EL19" s="323"/>
      <c r="EM19" s="323"/>
      <c r="EN19" s="323"/>
      <c r="EO19" s="323"/>
      <c r="EP19" s="323"/>
      <c r="EQ19" s="323"/>
      <c r="ER19" s="323"/>
      <c r="ES19" s="323"/>
      <c r="ET19" s="323"/>
      <c r="EU19" s="323"/>
      <c r="EV19" s="323"/>
      <c r="EW19" s="323"/>
      <c r="EX19" s="323"/>
      <c r="EY19" s="323"/>
      <c r="EZ19" s="323"/>
      <c r="FA19" s="323"/>
      <c r="FB19" s="323"/>
      <c r="FC19" s="323"/>
      <c r="FD19" s="323"/>
      <c r="FE19" s="323"/>
      <c r="FF19" s="323"/>
      <c r="FG19" s="323"/>
      <c r="FH19" s="323"/>
      <c r="FI19" s="323"/>
      <c r="FJ19" s="323"/>
      <c r="FK19" s="323"/>
      <c r="FL19" s="323"/>
      <c r="FM19" s="323"/>
      <c r="FN19" s="323"/>
      <c r="FO19" s="323"/>
      <c r="FP19" s="323"/>
      <c r="FQ19" s="619"/>
      <c r="FR19" s="341"/>
      <c r="FS19" s="322"/>
      <c r="FT19" s="322"/>
      <c r="FU19" s="619"/>
      <c r="FV19" s="323"/>
      <c r="FW19" s="323"/>
      <c r="FX19" s="323"/>
      <c r="FY19" s="323"/>
      <c r="FZ19" s="323"/>
      <c r="GA19" s="323"/>
      <c r="GB19" s="323"/>
      <c r="GC19" s="323"/>
      <c r="GD19" s="323"/>
      <c r="GE19" s="323"/>
      <c r="GF19" s="619"/>
      <c r="GG19" s="644"/>
      <c r="GH19" s="323"/>
      <c r="GI19" s="323"/>
      <c r="GJ19" s="323"/>
      <c r="GK19" s="323"/>
      <c r="GL19" s="323"/>
      <c r="GM19" s="323"/>
      <c r="GN19" s="323"/>
      <c r="GO19" s="323"/>
      <c r="GP19" s="323"/>
      <c r="GQ19" s="323"/>
      <c r="GR19" s="323"/>
      <c r="GS19" s="323"/>
      <c r="GT19" s="323"/>
      <c r="GU19" s="323"/>
      <c r="GV19" s="619"/>
      <c r="GW19" s="323"/>
      <c r="GX19" s="323"/>
      <c r="GY19" s="323"/>
      <c r="GZ19" s="323"/>
      <c r="HA19" s="323"/>
      <c r="HB19" s="323"/>
      <c r="HC19" s="323"/>
      <c r="HD19" s="323"/>
      <c r="HE19" s="323"/>
      <c r="HF19" s="323"/>
      <c r="HG19" s="393"/>
      <c r="HH19" s="387"/>
      <c r="HI19" s="393"/>
      <c r="HK19" s="645">
        <v>2207.6671114156243</v>
      </c>
      <c r="HL19" s="646">
        <v>2167.9408123279604</v>
      </c>
      <c r="HM19" s="392">
        <v>888.18229899150174</v>
      </c>
      <c r="HN19" s="392">
        <v>735.28181457574556</v>
      </c>
      <c r="HO19" s="647">
        <v>172.3390189078408</v>
      </c>
      <c r="HP19" s="648">
        <v>0</v>
      </c>
      <c r="HQ19" s="648">
        <v>0</v>
      </c>
      <c r="HR19" s="648">
        <v>0</v>
      </c>
      <c r="HS19" s="648">
        <v>0</v>
      </c>
      <c r="HT19" s="648">
        <v>0</v>
      </c>
      <c r="HU19" s="385">
        <v>172.3390189078408</v>
      </c>
      <c r="HV19" s="392">
        <v>230.42263171180267</v>
      </c>
      <c r="HW19" s="649">
        <v>0</v>
      </c>
      <c r="HX19" s="613">
        <v>108.64676114576947</v>
      </c>
      <c r="HY19" s="613">
        <v>108.44181601817462</v>
      </c>
      <c r="HZ19" s="613">
        <v>13.334054547858585</v>
      </c>
      <c r="IA19" s="651"/>
      <c r="IB19" s="651"/>
      <c r="IC19" s="651"/>
      <c r="ID19" s="651"/>
      <c r="IE19" s="651"/>
      <c r="IF19" s="651"/>
      <c r="IG19" s="651"/>
      <c r="IH19" s="392">
        <v>332.52016395610212</v>
      </c>
      <c r="II19" s="613">
        <v>247.25818277980122</v>
      </c>
      <c r="IJ19" s="651"/>
      <c r="IK19" s="651"/>
      <c r="IL19" s="651"/>
      <c r="IM19" s="651"/>
      <c r="IN19" s="651"/>
      <c r="IO19" s="651"/>
      <c r="IP19" s="651"/>
      <c r="IQ19" s="651"/>
      <c r="IR19" s="651"/>
      <c r="IS19" s="651"/>
      <c r="IT19" s="651"/>
      <c r="IU19" s="651"/>
      <c r="IV19" s="651"/>
      <c r="IW19" s="651"/>
      <c r="IX19" s="651"/>
      <c r="IY19" s="651"/>
      <c r="IZ19" s="651"/>
      <c r="JA19" s="613">
        <v>85.261981176300893</v>
      </c>
      <c r="JB19" s="666"/>
      <c r="JC19" s="651"/>
      <c r="JD19" s="651"/>
      <c r="JE19" s="651"/>
      <c r="JF19" s="651"/>
      <c r="JG19" s="651"/>
      <c r="JH19" s="651"/>
      <c r="JI19" s="651"/>
      <c r="JJ19" s="651"/>
      <c r="JK19" s="651"/>
      <c r="JL19" s="392">
        <v>152.90048441575613</v>
      </c>
      <c r="JM19" s="613">
        <v>0</v>
      </c>
      <c r="JN19" s="613">
        <v>104.81831404084478</v>
      </c>
      <c r="JO19" s="651"/>
      <c r="JP19" s="651"/>
      <c r="JQ19" s="651"/>
      <c r="JR19" s="650">
        <v>0</v>
      </c>
      <c r="JS19" s="613">
        <v>22.095007993460989</v>
      </c>
      <c r="JT19" s="676"/>
      <c r="JU19" s="676"/>
      <c r="JV19" s="676"/>
      <c r="JW19" s="676"/>
      <c r="JX19" s="651"/>
      <c r="JY19" s="651"/>
      <c r="JZ19" s="651"/>
      <c r="KA19" s="651"/>
      <c r="KB19" s="651"/>
      <c r="KC19" s="651"/>
      <c r="KD19" s="651"/>
      <c r="KE19" s="651"/>
      <c r="KF19" s="651"/>
      <c r="KG19" s="651"/>
      <c r="KH19" s="651"/>
      <c r="KI19" s="613">
        <v>25.987162381450361</v>
      </c>
      <c r="KJ19" s="613">
        <v>0</v>
      </c>
      <c r="KK19" s="613">
        <v>0</v>
      </c>
      <c r="KL19" s="392">
        <v>405.64650872068557</v>
      </c>
      <c r="KM19" s="392">
        <v>370.61711922878123</v>
      </c>
      <c r="KN19" s="395">
        <v>129.17372855889317</v>
      </c>
      <c r="KO19" s="395">
        <v>241.44339066988806</v>
      </c>
      <c r="KP19" s="392">
        <v>35.029389491904368</v>
      </c>
      <c r="KQ19" s="395">
        <v>0</v>
      </c>
      <c r="KR19" s="650">
        <v>0</v>
      </c>
      <c r="KS19" s="650">
        <v>0</v>
      </c>
      <c r="KT19" s="651"/>
      <c r="KU19" s="651"/>
      <c r="KV19" s="650">
        <v>35.029389491904368</v>
      </c>
      <c r="KW19" s="392">
        <v>722.34623105309333</v>
      </c>
      <c r="KX19" s="652"/>
      <c r="KY19" s="613">
        <v>607.82517759907682</v>
      </c>
      <c r="KZ19" s="613">
        <v>114.52105345401657</v>
      </c>
      <c r="LA19" s="652"/>
      <c r="LB19" s="392">
        <v>114.44352289255107</v>
      </c>
      <c r="LC19" s="395">
        <v>64.459149207265042</v>
      </c>
      <c r="LD19" s="395">
        <v>49.98437368528603</v>
      </c>
      <c r="LE19" s="651"/>
      <c r="LF19" s="651"/>
      <c r="LG19" s="392">
        <v>52.743019244407584</v>
      </c>
      <c r="LH19" s="613">
        <v>1.1425240104335701</v>
      </c>
      <c r="LI19" s="613">
        <v>51.600495233974016</v>
      </c>
      <c r="LJ19" s="651"/>
      <c r="LK19" s="651"/>
      <c r="LL19" s="653">
        <v>-15.420768574279087</v>
      </c>
      <c r="LM19" s="654">
        <v>0</v>
      </c>
      <c r="LN19" s="654">
        <v>-15.420768574279087</v>
      </c>
      <c r="LO19" s="675"/>
      <c r="LP19" s="325"/>
      <c r="LQ19" s="325"/>
      <c r="LR19" s="653">
        <v>39.726299087663634</v>
      </c>
      <c r="LS19" s="613">
        <v>39.024316949743373</v>
      </c>
      <c r="LT19" s="652"/>
      <c r="LU19" s="652"/>
      <c r="LV19" s="652"/>
      <c r="LW19" s="613">
        <v>0</v>
      </c>
      <c r="LX19" s="652"/>
      <c r="LY19" s="652"/>
      <c r="LZ19" s="652"/>
      <c r="MA19" s="652"/>
      <c r="MB19" s="613">
        <v>0.70198213792025776</v>
      </c>
      <c r="MC19" s="652"/>
      <c r="MD19" s="655"/>
      <c r="ME19" s="645">
        <v>2101.092038993665</v>
      </c>
      <c r="MF19" s="392">
        <v>1669.3495847006357</v>
      </c>
      <c r="MG19" s="395">
        <v>741.95364994650993</v>
      </c>
      <c r="MH19" s="395">
        <v>245.62583390429481</v>
      </c>
      <c r="MI19" s="395">
        <v>410.02788696164339</v>
      </c>
      <c r="MJ19" s="651"/>
      <c r="MK19" s="651"/>
      <c r="ML19" s="395">
        <v>124.68296611493756</v>
      </c>
      <c r="MM19" s="651"/>
      <c r="MN19" s="651"/>
      <c r="MO19" s="392">
        <v>58.423785655043091</v>
      </c>
      <c r="MP19" s="395">
        <v>58.423785655043091</v>
      </c>
      <c r="MQ19" s="651"/>
      <c r="MR19" s="386">
        <v>88.635462118207073</v>
      </c>
      <c r="MS19" s="651"/>
      <c r="MT19" s="651"/>
      <c r="MU19" s="386">
        <v>88.635462118207073</v>
      </c>
      <c r="MV19" s="651"/>
      <c r="MW19" s="395">
        <v>3.4558196002067483</v>
      </c>
      <c r="MX19" s="395">
        <v>85.179642518000321</v>
      </c>
      <c r="MY19" s="395">
        <v>0</v>
      </c>
      <c r="MZ19" s="392">
        <v>431.74245429302948</v>
      </c>
      <c r="NA19" s="392">
        <v>313.88458163547415</v>
      </c>
      <c r="NB19" s="395">
        <v>300.29028884641735</v>
      </c>
      <c r="NC19" s="395">
        <v>13.594292789056773</v>
      </c>
      <c r="ND19" s="651"/>
      <c r="NE19" s="395">
        <v>117.85787265755533</v>
      </c>
      <c r="NF19" s="672"/>
      <c r="NG19" s="185">
        <v>1967</v>
      </c>
      <c r="NH19" s="190"/>
      <c r="NI19" s="661">
        <v>1324.687998731622</v>
      </c>
      <c r="NJ19" s="185">
        <v>1967</v>
      </c>
      <c r="NK19" s="660">
        <v>87.191299120509029</v>
      </c>
      <c r="NL19" s="395">
        <v>1.1789008545516455</v>
      </c>
      <c r="NM19" s="395">
        <v>293.90076986942466</v>
      </c>
      <c r="NN19" s="395">
        <v>821.46470452149367</v>
      </c>
      <c r="NO19" s="700">
        <v>0.76003779755371403</v>
      </c>
      <c r="NP19" s="395">
        <v>102.10122820341365</v>
      </c>
      <c r="NQ19" s="661">
        <v>40.745566970622662</v>
      </c>
      <c r="NS19" s="569"/>
    </row>
    <row r="20" spans="1:383" ht="14.25" customHeight="1">
      <c r="A20" s="185">
        <v>1968</v>
      </c>
      <c r="B20" s="317">
        <v>13752.043061076061</v>
      </c>
      <c r="C20" s="686">
        <v>2433.4811823110117</v>
      </c>
      <c r="D20" s="684">
        <v>2383.0316252569328</v>
      </c>
      <c r="E20" s="205">
        <v>0</v>
      </c>
      <c r="F20" s="205">
        <v>0</v>
      </c>
      <c r="G20" s="205">
        <v>1.6834349043789745</v>
      </c>
      <c r="H20" s="205">
        <v>953.22683398843651</v>
      </c>
      <c r="I20" s="205">
        <v>165.65095621025807</v>
      </c>
      <c r="J20" s="205">
        <v>442.31786328176656</v>
      </c>
      <c r="K20" s="205">
        <v>770.53838664310706</v>
      </c>
      <c r="L20" s="205">
        <v>49.614150228985615</v>
      </c>
      <c r="M20" s="329">
        <v>50.449557054079072</v>
      </c>
      <c r="N20" s="686">
        <v>2349.4987559049441</v>
      </c>
      <c r="O20" s="684">
        <v>1914.7548471626221</v>
      </c>
      <c r="P20" s="690">
        <v>824.09878234947655</v>
      </c>
      <c r="Q20" s="690">
        <v>282.43181517675765</v>
      </c>
      <c r="R20" s="690">
        <v>468.74676955993891</v>
      </c>
      <c r="S20" s="690">
        <v>17.659420317497069</v>
      </c>
      <c r="T20" s="690">
        <v>144.71890663877971</v>
      </c>
      <c r="U20" s="690">
        <v>75.418003918598927</v>
      </c>
      <c r="V20" s="690">
        <v>119.34056951907012</v>
      </c>
      <c r="W20" s="684">
        <v>434.74390874232211</v>
      </c>
      <c r="X20" s="690">
        <v>297.68189631339175</v>
      </c>
      <c r="Y20" s="690">
        <v>284.29435168824301</v>
      </c>
      <c r="Z20" s="690">
        <v>137.06201242893033</v>
      </c>
      <c r="AA20" s="690"/>
      <c r="AB20" s="693"/>
      <c r="AC20" s="692">
        <v>83.982426406067589</v>
      </c>
      <c r="AD20" s="690">
        <v>83.982426406067589</v>
      </c>
      <c r="AE20" s="690">
        <v>159.4004303246665</v>
      </c>
      <c r="AF20" s="693">
        <v>468.27677809431066</v>
      </c>
      <c r="AH20" s="739">
        <v>0.61069054272941015</v>
      </c>
      <c r="AI20" s="737">
        <v>0.61069054272941015</v>
      </c>
      <c r="AJ20" s="737">
        <v>1.1591036300332369</v>
      </c>
      <c r="AK20" s="737">
        <v>3.4051433377177718</v>
      </c>
      <c r="AL20" s="1067"/>
      <c r="AM20" s="737"/>
      <c r="AN20" s="739">
        <v>1702.8809490481526</v>
      </c>
      <c r="AO20" s="717">
        <v>12.38274881401445</v>
      </c>
      <c r="AP20" s="205"/>
      <c r="AQ20" s="277">
        <v>49.574113304585872</v>
      </c>
      <c r="AR20" s="220">
        <v>1252.1142039462072</v>
      </c>
      <c r="AS20" s="220">
        <v>1279.1922420756255</v>
      </c>
      <c r="AT20" s="285">
        <v>959.21299131433432</v>
      </c>
      <c r="AU20" s="387"/>
      <c r="AV20" s="736">
        <v>17.695415666627486</v>
      </c>
      <c r="AW20" s="737">
        <v>17.328564306214925</v>
      </c>
      <c r="AX20" s="737">
        <v>0</v>
      </c>
      <c r="AY20" s="737">
        <v>0</v>
      </c>
      <c r="AZ20" s="737">
        <v>1.2241344045407972E-2</v>
      </c>
      <c r="BA20" s="737">
        <v>6.9315288626928506</v>
      </c>
      <c r="BB20" s="737">
        <v>1.2045552466245428</v>
      </c>
      <c r="BC20" s="737">
        <v>3.2163792777358884</v>
      </c>
      <c r="BD20" s="737">
        <v>5.6030829980750108</v>
      </c>
      <c r="BE20" s="737">
        <v>0.36077657704122579</v>
      </c>
      <c r="BF20" s="737">
        <v>0.3668513604125635</v>
      </c>
      <c r="BG20" s="736">
        <v>17.084725123898078</v>
      </c>
      <c r="BH20" s="737">
        <v>13.923420968497153</v>
      </c>
      <c r="BI20" s="737">
        <v>5.992555278437246</v>
      </c>
      <c r="BJ20" s="737">
        <v>2.0537444067213246</v>
      </c>
      <c r="BK20" s="737">
        <v>3.4085609496576192</v>
      </c>
      <c r="BL20" s="737">
        <v>0.12841306734619304</v>
      </c>
      <c r="BM20" s="737">
        <v>1.0523447752166639</v>
      </c>
      <c r="BN20" s="737">
        <v>0.54841308730382687</v>
      </c>
      <c r="BO20" s="737">
        <v>0.86780247116047082</v>
      </c>
      <c r="BP20" s="737">
        <v>3.1613041554009249</v>
      </c>
      <c r="BQ20" s="737">
        <v>2.1646376105086085</v>
      </c>
      <c r="BR20" s="737">
        <v>2.0672881143959834</v>
      </c>
      <c r="BS20" s="737">
        <v>0.99666654489231654</v>
      </c>
      <c r="BT20" s="737">
        <v>0</v>
      </c>
      <c r="BU20" s="717">
        <v>0</v>
      </c>
      <c r="BV20" s="738"/>
      <c r="BW20" s="739">
        <v>0.36048544266779531</v>
      </c>
      <c r="BX20" s="737">
        <v>9.1049322517772318</v>
      </c>
      <c r="BY20" s="737">
        <v>9.3018341812516976</v>
      </c>
      <c r="BZ20" s="737">
        <v>6.9750580844914722</v>
      </c>
      <c r="CA20" s="717">
        <v>12.38274881401445</v>
      </c>
      <c r="CB20" s="185">
        <v>1968</v>
      </c>
      <c r="CC20" s="644"/>
      <c r="CD20" s="425"/>
      <c r="CE20" s="323"/>
      <c r="CF20" s="323"/>
      <c r="CG20" s="323"/>
      <c r="CH20" s="323"/>
      <c r="CI20" s="323"/>
      <c r="CJ20" s="323"/>
      <c r="CK20" s="323"/>
      <c r="CL20" s="323"/>
      <c r="CM20" s="323"/>
      <c r="CN20" s="323"/>
      <c r="CO20" s="323"/>
      <c r="CP20" s="323"/>
      <c r="CQ20" s="323"/>
      <c r="CR20" s="323"/>
      <c r="CS20" s="323"/>
      <c r="CT20" s="323"/>
      <c r="CU20" s="323"/>
      <c r="CV20" s="323"/>
      <c r="CW20" s="323"/>
      <c r="CX20" s="323"/>
      <c r="CY20" s="323"/>
      <c r="CZ20" s="323"/>
      <c r="DA20" s="323"/>
      <c r="DB20" s="323"/>
      <c r="DC20" s="323"/>
      <c r="DD20" s="323"/>
      <c r="DE20" s="323"/>
      <c r="DF20" s="323"/>
      <c r="DG20" s="323"/>
      <c r="DH20" s="323"/>
      <c r="DI20" s="323"/>
      <c r="DJ20" s="323"/>
      <c r="DK20" s="323"/>
      <c r="DL20" s="323"/>
      <c r="DM20" s="323"/>
      <c r="DN20" s="323"/>
      <c r="DO20" s="323"/>
      <c r="DP20" s="323"/>
      <c r="DQ20" s="323"/>
      <c r="DR20" s="323"/>
      <c r="DS20" s="323"/>
      <c r="DT20" s="323"/>
      <c r="DU20" s="323"/>
      <c r="DV20" s="323"/>
      <c r="DW20" s="323"/>
      <c r="DX20" s="323"/>
      <c r="DY20" s="323"/>
      <c r="DZ20" s="323"/>
      <c r="EA20" s="323"/>
      <c r="EB20" s="323"/>
      <c r="EC20" s="119"/>
      <c r="ED20" s="119"/>
      <c r="EE20" s="119"/>
      <c r="EF20" s="119"/>
      <c r="EG20" s="323"/>
      <c r="EH20" s="323"/>
      <c r="EI20" s="323"/>
      <c r="EJ20" s="323"/>
      <c r="EK20" s="323"/>
      <c r="EL20" s="323"/>
      <c r="EM20" s="323"/>
      <c r="EN20" s="323"/>
      <c r="EO20" s="323"/>
      <c r="EP20" s="323"/>
      <c r="EQ20" s="323"/>
      <c r="ER20" s="323"/>
      <c r="ES20" s="323"/>
      <c r="ET20" s="323"/>
      <c r="EU20" s="323"/>
      <c r="EV20" s="323"/>
      <c r="EW20" s="323"/>
      <c r="EX20" s="323"/>
      <c r="EY20" s="323"/>
      <c r="EZ20" s="323"/>
      <c r="FA20" s="323"/>
      <c r="FB20" s="323"/>
      <c r="FC20" s="323"/>
      <c r="FD20" s="323"/>
      <c r="FE20" s="323"/>
      <c r="FF20" s="323"/>
      <c r="FG20" s="323"/>
      <c r="FH20" s="323"/>
      <c r="FI20" s="323"/>
      <c r="FJ20" s="323"/>
      <c r="FK20" s="323"/>
      <c r="FL20" s="323"/>
      <c r="FM20" s="323"/>
      <c r="FN20" s="323"/>
      <c r="FO20" s="323"/>
      <c r="FP20" s="323"/>
      <c r="FQ20" s="619"/>
      <c r="FR20" s="341"/>
      <c r="FS20" s="322"/>
      <c r="FT20" s="322"/>
      <c r="FU20" s="619"/>
      <c r="FV20" s="323"/>
      <c r="FW20" s="323"/>
      <c r="FX20" s="323"/>
      <c r="FY20" s="323"/>
      <c r="FZ20" s="323"/>
      <c r="GA20" s="323"/>
      <c r="GB20" s="323"/>
      <c r="GC20" s="323"/>
      <c r="GD20" s="323"/>
      <c r="GE20" s="323"/>
      <c r="GF20" s="619"/>
      <c r="GG20" s="644"/>
      <c r="GH20" s="323"/>
      <c r="GI20" s="323"/>
      <c r="GJ20" s="323"/>
      <c r="GK20" s="323"/>
      <c r="GL20" s="323"/>
      <c r="GM20" s="323"/>
      <c r="GN20" s="323"/>
      <c r="GO20" s="323"/>
      <c r="GP20" s="323"/>
      <c r="GQ20" s="323"/>
      <c r="GR20" s="323"/>
      <c r="GS20" s="323"/>
      <c r="GT20" s="323"/>
      <c r="GU20" s="323"/>
      <c r="GV20" s="619"/>
      <c r="GW20" s="323"/>
      <c r="GX20" s="323"/>
      <c r="GY20" s="323"/>
      <c r="GZ20" s="323"/>
      <c r="HA20" s="323"/>
      <c r="HB20" s="323"/>
      <c r="HC20" s="323"/>
      <c r="HD20" s="323"/>
      <c r="HE20" s="323"/>
      <c r="HF20" s="323"/>
      <c r="HG20" s="393"/>
      <c r="HH20" s="387"/>
      <c r="HI20" s="393"/>
      <c r="HK20" s="645">
        <v>2433.4811823110113</v>
      </c>
      <c r="HL20" s="646">
        <v>2383.0316252569323</v>
      </c>
      <c r="HM20" s="392">
        <v>953.22683398843651</v>
      </c>
      <c r="HN20" s="392">
        <v>790.962580986381</v>
      </c>
      <c r="HO20" s="647">
        <v>194.83069489019508</v>
      </c>
      <c r="HP20" s="648">
        <v>0</v>
      </c>
      <c r="HQ20" s="648">
        <v>0</v>
      </c>
      <c r="HR20" s="648">
        <v>0</v>
      </c>
      <c r="HS20" s="648">
        <v>0</v>
      </c>
      <c r="HT20" s="648">
        <v>0</v>
      </c>
      <c r="HU20" s="385">
        <v>194.83069489019508</v>
      </c>
      <c r="HV20" s="392">
        <v>229.40932530381161</v>
      </c>
      <c r="HW20" s="649">
        <v>0</v>
      </c>
      <c r="HX20" s="613">
        <v>105.99629776543699</v>
      </c>
      <c r="HY20" s="613">
        <v>109.12817184138089</v>
      </c>
      <c r="HZ20" s="613">
        <v>14.284855696993734</v>
      </c>
      <c r="IA20" s="651"/>
      <c r="IB20" s="651"/>
      <c r="IC20" s="651"/>
      <c r="ID20" s="651"/>
      <c r="IE20" s="651"/>
      <c r="IF20" s="651"/>
      <c r="IG20" s="651"/>
      <c r="IH20" s="392">
        <v>366.72256079237434</v>
      </c>
      <c r="II20" s="613">
        <v>271.09913093649703</v>
      </c>
      <c r="IJ20" s="651"/>
      <c r="IK20" s="651"/>
      <c r="IL20" s="651"/>
      <c r="IM20" s="651"/>
      <c r="IN20" s="651"/>
      <c r="IO20" s="651"/>
      <c r="IP20" s="651"/>
      <c r="IQ20" s="651"/>
      <c r="IR20" s="651"/>
      <c r="IS20" s="651"/>
      <c r="IT20" s="651"/>
      <c r="IU20" s="651"/>
      <c r="IV20" s="651"/>
      <c r="IW20" s="651"/>
      <c r="IX20" s="651"/>
      <c r="IY20" s="651"/>
      <c r="IZ20" s="651"/>
      <c r="JA20" s="613">
        <v>95.623429855877291</v>
      </c>
      <c r="JB20" s="666"/>
      <c r="JC20" s="651"/>
      <c r="JD20" s="651"/>
      <c r="JE20" s="651"/>
      <c r="JF20" s="651"/>
      <c r="JG20" s="651"/>
      <c r="JH20" s="651"/>
      <c r="JI20" s="651"/>
      <c r="JJ20" s="651"/>
      <c r="JK20" s="651"/>
      <c r="JL20" s="392">
        <v>162.26425300205545</v>
      </c>
      <c r="JM20" s="613">
        <v>0</v>
      </c>
      <c r="JN20" s="613">
        <v>111.19986056519178</v>
      </c>
      <c r="JO20" s="651"/>
      <c r="JP20" s="651"/>
      <c r="JQ20" s="651"/>
      <c r="JR20" s="650">
        <v>0</v>
      </c>
      <c r="JS20" s="613">
        <v>23.548856273965356</v>
      </c>
      <c r="JT20" s="676"/>
      <c r="JU20" s="676"/>
      <c r="JV20" s="676"/>
      <c r="JW20" s="676"/>
      <c r="JX20" s="651"/>
      <c r="JY20" s="651"/>
      <c r="JZ20" s="651"/>
      <c r="KA20" s="651"/>
      <c r="KB20" s="651"/>
      <c r="KC20" s="651"/>
      <c r="KD20" s="651"/>
      <c r="KE20" s="651"/>
      <c r="KF20" s="651"/>
      <c r="KG20" s="651"/>
      <c r="KH20" s="651"/>
      <c r="KI20" s="613">
        <v>27.515536162898321</v>
      </c>
      <c r="KJ20" s="613">
        <v>0</v>
      </c>
      <c r="KK20" s="613">
        <v>0</v>
      </c>
      <c r="KL20" s="392">
        <v>442.31786328176656</v>
      </c>
      <c r="KM20" s="392">
        <v>396.89997956558852</v>
      </c>
      <c r="KN20" s="395">
        <v>136.34500498840049</v>
      </c>
      <c r="KO20" s="395">
        <v>260.55497457718803</v>
      </c>
      <c r="KP20" s="392">
        <v>45.417883716178039</v>
      </c>
      <c r="KQ20" s="395">
        <v>0</v>
      </c>
      <c r="KR20" s="650">
        <v>0</v>
      </c>
      <c r="KS20" s="650">
        <v>0</v>
      </c>
      <c r="KT20" s="651"/>
      <c r="KU20" s="651"/>
      <c r="KV20" s="650">
        <v>45.417883716178039</v>
      </c>
      <c r="KW20" s="392">
        <v>770.53838664310706</v>
      </c>
      <c r="KX20" s="652"/>
      <c r="KY20" s="613">
        <v>628.417054319474</v>
      </c>
      <c r="KZ20" s="613">
        <v>142.121332323633</v>
      </c>
      <c r="LA20" s="652"/>
      <c r="LB20" s="392">
        <v>165.65095621025807</v>
      </c>
      <c r="LC20" s="395">
        <v>76.344163571454331</v>
      </c>
      <c r="LD20" s="395">
        <v>89.306792638803742</v>
      </c>
      <c r="LE20" s="651"/>
      <c r="LF20" s="651"/>
      <c r="LG20" s="392">
        <v>49.614150228985615</v>
      </c>
      <c r="LH20" s="613">
        <v>0.50364814347360953</v>
      </c>
      <c r="LI20" s="613">
        <v>49.110502085512003</v>
      </c>
      <c r="LJ20" s="651"/>
      <c r="LK20" s="651"/>
      <c r="LL20" s="653">
        <v>1.6834349043789745</v>
      </c>
      <c r="LM20" s="654">
        <v>0</v>
      </c>
      <c r="LN20" s="654">
        <v>1.6834349043789745</v>
      </c>
      <c r="LO20" s="675"/>
      <c r="LP20" s="325"/>
      <c r="LQ20" s="325"/>
      <c r="LR20" s="653">
        <v>50.449557054079072</v>
      </c>
      <c r="LS20" s="613">
        <v>47.843568569470989</v>
      </c>
      <c r="LT20" s="652"/>
      <c r="LU20" s="652"/>
      <c r="LV20" s="652"/>
      <c r="LW20" s="613">
        <v>0</v>
      </c>
      <c r="LX20" s="652"/>
      <c r="LY20" s="652"/>
      <c r="LZ20" s="652"/>
      <c r="MA20" s="652"/>
      <c r="MB20" s="613">
        <v>2.6059884846080803</v>
      </c>
      <c r="MC20" s="652"/>
      <c r="MD20" s="655"/>
      <c r="ME20" s="645">
        <v>2349.4987559049441</v>
      </c>
      <c r="MF20" s="392">
        <v>1914.7548471626221</v>
      </c>
      <c r="MG20" s="395">
        <v>824.09878234947655</v>
      </c>
      <c r="MH20" s="395">
        <v>282.43181517675765</v>
      </c>
      <c r="MI20" s="395">
        <v>468.74676955993891</v>
      </c>
      <c r="MJ20" s="651"/>
      <c r="MK20" s="651"/>
      <c r="ML20" s="395">
        <v>144.71890663877971</v>
      </c>
      <c r="MM20" s="651"/>
      <c r="MN20" s="651"/>
      <c r="MO20" s="392">
        <v>75.418003918598927</v>
      </c>
      <c r="MP20" s="395">
        <v>75.418003918598927</v>
      </c>
      <c r="MQ20" s="651"/>
      <c r="MR20" s="386">
        <v>119.34056951907012</v>
      </c>
      <c r="MS20" s="651"/>
      <c r="MT20" s="651"/>
      <c r="MU20" s="386">
        <v>119.34056951907012</v>
      </c>
      <c r="MV20" s="651"/>
      <c r="MW20" s="395">
        <v>8.5998822016275422</v>
      </c>
      <c r="MX20" s="395">
        <v>110.74068731744258</v>
      </c>
      <c r="MY20" s="395">
        <v>0</v>
      </c>
      <c r="MZ20" s="392">
        <v>434.74390874232211</v>
      </c>
      <c r="NA20" s="392">
        <v>297.68189631339175</v>
      </c>
      <c r="NB20" s="395">
        <v>284.29435168824301</v>
      </c>
      <c r="NC20" s="395">
        <v>13.387544625148751</v>
      </c>
      <c r="ND20" s="651"/>
      <c r="NE20" s="395">
        <v>137.06201242893033</v>
      </c>
      <c r="NF20" s="672"/>
      <c r="NG20" s="185">
        <v>1968</v>
      </c>
      <c r="NH20" s="190"/>
      <c r="NI20" s="661">
        <v>1702.8809490481526</v>
      </c>
      <c r="NJ20" s="185">
        <v>1968</v>
      </c>
      <c r="NK20" s="660">
        <v>94.957263455893326</v>
      </c>
      <c r="NL20" s="395">
        <v>3.6448122048287925</v>
      </c>
      <c r="NM20" s="395">
        <v>292.90121263187297</v>
      </c>
      <c r="NN20" s="395">
        <v>908.88142510260411</v>
      </c>
      <c r="NO20" s="700">
        <v>0.75745290714429037</v>
      </c>
      <c r="NP20" s="395">
        <v>125.68011379014044</v>
      </c>
      <c r="NQ20" s="661">
        <v>49.574113304585872</v>
      </c>
      <c r="NS20" s="569"/>
    </row>
    <row r="21" spans="1:383" ht="14.25" customHeight="1">
      <c r="A21" s="185">
        <v>1969</v>
      </c>
      <c r="B21" s="317">
        <v>15746.146505093888</v>
      </c>
      <c r="C21" s="686">
        <v>2820.2703352445515</v>
      </c>
      <c r="D21" s="684">
        <v>2770.8647362157872</v>
      </c>
      <c r="E21" s="205">
        <v>0</v>
      </c>
      <c r="F21" s="205">
        <v>0</v>
      </c>
      <c r="G21" s="205">
        <v>-14.760857283665693</v>
      </c>
      <c r="H21" s="205">
        <v>1147.4787542221102</v>
      </c>
      <c r="I21" s="205">
        <v>168.95051266332504</v>
      </c>
      <c r="J21" s="205">
        <v>517.09699133340541</v>
      </c>
      <c r="K21" s="205">
        <v>885.41043116608364</v>
      </c>
      <c r="L21" s="205">
        <v>66.688904114528853</v>
      </c>
      <c r="M21" s="329">
        <v>49.405599028764442</v>
      </c>
      <c r="N21" s="686">
        <v>2744.6011082663208</v>
      </c>
      <c r="O21" s="684">
        <v>2182.4131838015219</v>
      </c>
      <c r="P21" s="690">
        <v>961.50998281105376</v>
      </c>
      <c r="Q21" s="690">
        <v>307.59559097520224</v>
      </c>
      <c r="R21" s="690">
        <v>565.50130419626657</v>
      </c>
      <c r="S21" s="690">
        <v>18.430509537369712</v>
      </c>
      <c r="T21" s="690">
        <v>154.28581731636075</v>
      </c>
      <c r="U21" s="690">
        <v>87.855348406716914</v>
      </c>
      <c r="V21" s="690">
        <v>105.66514009592153</v>
      </c>
      <c r="W21" s="684">
        <v>562.1879244647987</v>
      </c>
      <c r="X21" s="690">
        <v>355.52510427560009</v>
      </c>
      <c r="Y21" s="690">
        <v>343.75368119913935</v>
      </c>
      <c r="Z21" s="690">
        <v>206.66282018919864</v>
      </c>
      <c r="AA21" s="690"/>
      <c r="AB21" s="693"/>
      <c r="AC21" s="692">
        <v>75.669226978230654</v>
      </c>
      <c r="AD21" s="690">
        <v>75.669226978230654</v>
      </c>
      <c r="AE21" s="690">
        <v>163.52457538494758</v>
      </c>
      <c r="AF21" s="693">
        <v>588.45155241426528</v>
      </c>
      <c r="AH21" s="739">
        <v>0.48055711252115946</v>
      </c>
      <c r="AI21" s="737">
        <v>0.48055711252115946</v>
      </c>
      <c r="AJ21" s="737">
        <v>1.038505359594154</v>
      </c>
      <c r="AK21" s="737">
        <v>3.7371146789717784</v>
      </c>
      <c r="AL21" s="1067"/>
      <c r="AM21" s="737"/>
      <c r="AN21" s="739">
        <v>2052.6640580403728</v>
      </c>
      <c r="AO21" s="717">
        <v>13.035977134953843</v>
      </c>
      <c r="AP21" s="205"/>
      <c r="AQ21" s="277">
        <v>58.127646818843743</v>
      </c>
      <c r="AR21" s="220">
        <v>1437.3033488019453</v>
      </c>
      <c r="AS21" s="220">
        <v>1468.9938717966058</v>
      </c>
      <c r="AT21" s="285">
        <v>1136.6658167192065</v>
      </c>
      <c r="AU21" s="387"/>
      <c r="AV21" s="736">
        <v>17.910860503756854</v>
      </c>
      <c r="AW21" s="737">
        <v>17.597097393444237</v>
      </c>
      <c r="AX21" s="737">
        <v>0</v>
      </c>
      <c r="AY21" s="737">
        <v>0</v>
      </c>
      <c r="AZ21" s="737">
        <v>-9.3742664460098518E-2</v>
      </c>
      <c r="BA21" s="737">
        <v>7.2873623641879623</v>
      </c>
      <c r="BB21" s="737">
        <v>1.072964185927455</v>
      </c>
      <c r="BC21" s="737">
        <v>3.2839589747632805</v>
      </c>
      <c r="BD21" s="737">
        <v>5.6230292972293432</v>
      </c>
      <c r="BE21" s="737">
        <v>0.42352523579629436</v>
      </c>
      <c r="BF21" s="737">
        <v>0.31376311031261972</v>
      </c>
      <c r="BG21" s="736">
        <v>17.430303391235693</v>
      </c>
      <c r="BH21" s="737">
        <v>13.859982714472459</v>
      </c>
      <c r="BI21" s="737">
        <v>6.1063192985026831</v>
      </c>
      <c r="BJ21" s="737">
        <v>1.9534658265480693</v>
      </c>
      <c r="BK21" s="737">
        <v>3.5913631567782414</v>
      </c>
      <c r="BL21" s="737">
        <v>0.11704774581773027</v>
      </c>
      <c r="BM21" s="737">
        <v>0.97983222286449068</v>
      </c>
      <c r="BN21" s="737">
        <v>0.5579482470729944</v>
      </c>
      <c r="BO21" s="737">
        <v>0.67105396270597883</v>
      </c>
      <c r="BP21" s="737">
        <v>3.5703206767632358</v>
      </c>
      <c r="BQ21" s="737">
        <v>2.2578546704146789</v>
      </c>
      <c r="BR21" s="737">
        <v>2.1830971856379895</v>
      </c>
      <c r="BS21" s="737">
        <v>1.3124660063485571</v>
      </c>
      <c r="BT21" s="737">
        <v>0</v>
      </c>
      <c r="BU21" s="717">
        <v>0</v>
      </c>
      <c r="BV21" s="738"/>
      <c r="BW21" s="739">
        <v>0.36915474398793008</v>
      </c>
      <c r="BX21" s="737">
        <v>9.1279688547097972</v>
      </c>
      <c r="BY21" s="737">
        <v>9.3292277657989864</v>
      </c>
      <c r="BZ21" s="737">
        <v>7.2186919914119585</v>
      </c>
      <c r="CA21" s="717">
        <v>13.035977134953843</v>
      </c>
      <c r="CB21" s="185">
        <v>1969</v>
      </c>
      <c r="CC21" s="644"/>
      <c r="CD21" s="425"/>
      <c r="CE21" s="323"/>
      <c r="CF21" s="323"/>
      <c r="CG21" s="323"/>
      <c r="CH21" s="323"/>
      <c r="CI21" s="323"/>
      <c r="CJ21" s="323"/>
      <c r="CK21" s="323"/>
      <c r="CL21" s="323"/>
      <c r="CM21" s="323"/>
      <c r="CN21" s="323"/>
      <c r="CO21" s="323"/>
      <c r="CP21" s="323"/>
      <c r="CQ21" s="323"/>
      <c r="CR21" s="323"/>
      <c r="CS21" s="323"/>
      <c r="CT21" s="323"/>
      <c r="CU21" s="323"/>
      <c r="CV21" s="323"/>
      <c r="CW21" s="323"/>
      <c r="CX21" s="323"/>
      <c r="CY21" s="323"/>
      <c r="CZ21" s="323"/>
      <c r="DA21" s="323"/>
      <c r="DB21" s="323"/>
      <c r="DC21" s="323"/>
      <c r="DD21" s="323"/>
      <c r="DE21" s="323"/>
      <c r="DF21" s="323"/>
      <c r="DG21" s="323"/>
      <c r="DH21" s="323"/>
      <c r="DI21" s="323"/>
      <c r="DJ21" s="323"/>
      <c r="DK21" s="323"/>
      <c r="DL21" s="323"/>
      <c r="DM21" s="323"/>
      <c r="DN21" s="323"/>
      <c r="DO21" s="323"/>
      <c r="DP21" s="323"/>
      <c r="DQ21" s="323"/>
      <c r="DR21" s="323"/>
      <c r="DS21" s="323"/>
      <c r="DT21" s="323"/>
      <c r="DU21" s="323"/>
      <c r="DV21" s="323"/>
      <c r="DW21" s="323"/>
      <c r="DX21" s="323"/>
      <c r="DY21" s="323"/>
      <c r="DZ21" s="323"/>
      <c r="EA21" s="323"/>
      <c r="EB21" s="323"/>
      <c r="EC21" s="119"/>
      <c r="ED21" s="119"/>
      <c r="EE21" s="119"/>
      <c r="EF21" s="119"/>
      <c r="EG21" s="323"/>
      <c r="EH21" s="323"/>
      <c r="EI21" s="323"/>
      <c r="EJ21" s="323"/>
      <c r="EK21" s="323"/>
      <c r="EL21" s="323"/>
      <c r="EM21" s="323"/>
      <c r="EN21" s="323"/>
      <c r="EO21" s="323"/>
      <c r="EP21" s="323"/>
      <c r="EQ21" s="323"/>
      <c r="ER21" s="323"/>
      <c r="ES21" s="323"/>
      <c r="ET21" s="323"/>
      <c r="EU21" s="323"/>
      <c r="EV21" s="323"/>
      <c r="EW21" s="323"/>
      <c r="EX21" s="323"/>
      <c r="EY21" s="323"/>
      <c r="EZ21" s="323"/>
      <c r="FA21" s="323"/>
      <c r="FB21" s="323"/>
      <c r="FC21" s="323"/>
      <c r="FD21" s="323"/>
      <c r="FE21" s="323"/>
      <c r="FF21" s="323"/>
      <c r="FG21" s="323"/>
      <c r="FH21" s="323"/>
      <c r="FI21" s="323"/>
      <c r="FJ21" s="323"/>
      <c r="FK21" s="323"/>
      <c r="FL21" s="323"/>
      <c r="FM21" s="323"/>
      <c r="FN21" s="323"/>
      <c r="FO21" s="323"/>
      <c r="FP21" s="323"/>
      <c r="FQ21" s="619"/>
      <c r="FR21" s="341"/>
      <c r="FS21" s="322"/>
      <c r="FT21" s="322"/>
      <c r="FU21" s="619"/>
      <c r="FV21" s="323"/>
      <c r="FW21" s="323"/>
      <c r="FX21" s="323"/>
      <c r="FY21" s="323"/>
      <c r="FZ21" s="323"/>
      <c r="GA21" s="323"/>
      <c r="GB21" s="323"/>
      <c r="GC21" s="323"/>
      <c r="GD21" s="323"/>
      <c r="GE21" s="323"/>
      <c r="GF21" s="619"/>
      <c r="GG21" s="644"/>
      <c r="GH21" s="323"/>
      <c r="GI21" s="323"/>
      <c r="GJ21" s="323"/>
      <c r="GK21" s="323"/>
      <c r="GL21" s="323"/>
      <c r="GM21" s="323"/>
      <c r="GN21" s="323"/>
      <c r="GO21" s="323"/>
      <c r="GP21" s="323"/>
      <c r="GQ21" s="323"/>
      <c r="GR21" s="323"/>
      <c r="GS21" s="323"/>
      <c r="GT21" s="323"/>
      <c r="GU21" s="323"/>
      <c r="GV21" s="619"/>
      <c r="GW21" s="323"/>
      <c r="GX21" s="323"/>
      <c r="GY21" s="323"/>
      <c r="GZ21" s="323"/>
      <c r="HA21" s="323"/>
      <c r="HB21" s="323"/>
      <c r="HC21" s="323"/>
      <c r="HD21" s="323"/>
      <c r="HE21" s="323"/>
      <c r="HF21" s="323"/>
      <c r="HG21" s="393"/>
      <c r="HH21" s="387"/>
      <c r="HI21" s="393"/>
      <c r="HK21" s="645">
        <v>2820.2703352445515</v>
      </c>
      <c r="HL21" s="646">
        <v>2770.8647362157872</v>
      </c>
      <c r="HM21" s="392">
        <v>1147.4787542221102</v>
      </c>
      <c r="HN21" s="392">
        <v>958.79941822028309</v>
      </c>
      <c r="HO21" s="647">
        <v>236.94842114120181</v>
      </c>
      <c r="HP21" s="648">
        <v>0</v>
      </c>
      <c r="HQ21" s="648">
        <v>0</v>
      </c>
      <c r="HR21" s="648">
        <v>0</v>
      </c>
      <c r="HS21" s="648">
        <v>0</v>
      </c>
      <c r="HT21" s="648">
        <v>0</v>
      </c>
      <c r="HU21" s="385">
        <v>236.94842114120181</v>
      </c>
      <c r="HV21" s="392">
        <v>275.42221100332961</v>
      </c>
      <c r="HW21" s="649">
        <v>0</v>
      </c>
      <c r="HX21" s="613">
        <v>126.06288990660272</v>
      </c>
      <c r="HY21" s="613">
        <v>138.5747598956643</v>
      </c>
      <c r="HZ21" s="613">
        <v>10.784561201062598</v>
      </c>
      <c r="IA21" s="651"/>
      <c r="IB21" s="651"/>
      <c r="IC21" s="651"/>
      <c r="ID21" s="651"/>
      <c r="IE21" s="651"/>
      <c r="IF21" s="651"/>
      <c r="IG21" s="651"/>
      <c r="IH21" s="392">
        <v>446.42878607575159</v>
      </c>
      <c r="II21" s="613">
        <v>325.26714988039862</v>
      </c>
      <c r="IJ21" s="651"/>
      <c r="IK21" s="651"/>
      <c r="IL21" s="651"/>
      <c r="IM21" s="651"/>
      <c r="IN21" s="651"/>
      <c r="IO21" s="651"/>
      <c r="IP21" s="651"/>
      <c r="IQ21" s="651"/>
      <c r="IR21" s="651"/>
      <c r="IS21" s="651"/>
      <c r="IT21" s="651"/>
      <c r="IU21" s="651"/>
      <c r="IV21" s="651"/>
      <c r="IW21" s="651"/>
      <c r="IX21" s="651"/>
      <c r="IY21" s="651"/>
      <c r="IZ21" s="651"/>
      <c r="JA21" s="613">
        <v>121.16163619535297</v>
      </c>
      <c r="JB21" s="666"/>
      <c r="JC21" s="651"/>
      <c r="JD21" s="651"/>
      <c r="JE21" s="651"/>
      <c r="JF21" s="651"/>
      <c r="JG21" s="651"/>
      <c r="JH21" s="651"/>
      <c r="JI21" s="651"/>
      <c r="JJ21" s="651"/>
      <c r="JK21" s="651"/>
      <c r="JL21" s="392">
        <v>188.6793360018271</v>
      </c>
      <c r="JM21" s="613">
        <v>0</v>
      </c>
      <c r="JN21" s="613">
        <v>140.90368180015147</v>
      </c>
      <c r="JO21" s="651"/>
      <c r="JP21" s="651"/>
      <c r="JQ21" s="651"/>
      <c r="JR21" s="650">
        <v>0</v>
      </c>
      <c r="JS21" s="613">
        <v>25.712499849746973</v>
      </c>
      <c r="JT21" s="676"/>
      <c r="JU21" s="676"/>
      <c r="JV21" s="676"/>
      <c r="JW21" s="676"/>
      <c r="JX21" s="651"/>
      <c r="JY21" s="651"/>
      <c r="JZ21" s="651"/>
      <c r="KA21" s="651"/>
      <c r="KB21" s="651"/>
      <c r="KC21" s="651"/>
      <c r="KD21" s="651"/>
      <c r="KE21" s="651"/>
      <c r="KF21" s="651"/>
      <c r="KG21" s="651"/>
      <c r="KH21" s="651"/>
      <c r="KI21" s="613">
        <v>22.063154351928649</v>
      </c>
      <c r="KJ21" s="613">
        <v>0</v>
      </c>
      <c r="KK21" s="613">
        <v>0</v>
      </c>
      <c r="KL21" s="392">
        <v>517.09699133340541</v>
      </c>
      <c r="KM21" s="392">
        <v>460.16071063671222</v>
      </c>
      <c r="KN21" s="395">
        <v>160.98109215919609</v>
      </c>
      <c r="KO21" s="395">
        <v>299.17961847751616</v>
      </c>
      <c r="KP21" s="392">
        <v>56.936280696693231</v>
      </c>
      <c r="KQ21" s="395">
        <v>0</v>
      </c>
      <c r="KR21" s="650">
        <v>0</v>
      </c>
      <c r="KS21" s="650">
        <v>0</v>
      </c>
      <c r="KT21" s="651"/>
      <c r="KU21" s="651"/>
      <c r="KV21" s="650">
        <v>56.936280696693231</v>
      </c>
      <c r="KW21" s="392">
        <v>885.41043116608364</v>
      </c>
      <c r="KX21" s="652"/>
      <c r="KY21" s="613">
        <v>722.50249420023317</v>
      </c>
      <c r="KZ21" s="613">
        <v>162.9079369658505</v>
      </c>
      <c r="LA21" s="652"/>
      <c r="LB21" s="392">
        <v>168.95051266332504</v>
      </c>
      <c r="LC21" s="395">
        <v>91.439183585157409</v>
      </c>
      <c r="LD21" s="395">
        <v>77.511329078167634</v>
      </c>
      <c r="LE21" s="651"/>
      <c r="LF21" s="651"/>
      <c r="LG21" s="392">
        <v>66.688904114528853</v>
      </c>
      <c r="LH21" s="613">
        <v>1.2573173223708725</v>
      </c>
      <c r="LI21" s="613">
        <v>65.431586792157987</v>
      </c>
      <c r="LJ21" s="651"/>
      <c r="LK21" s="651"/>
      <c r="LL21" s="653">
        <v>-14.760857283665693</v>
      </c>
      <c r="LM21" s="654">
        <v>0</v>
      </c>
      <c r="LN21" s="654">
        <v>-14.760857283665693</v>
      </c>
      <c r="LO21" s="675"/>
      <c r="LP21" s="325"/>
      <c r="LQ21" s="325"/>
      <c r="LR21" s="653">
        <v>49.405599028764442</v>
      </c>
      <c r="LS21" s="613">
        <v>46.234659166035605</v>
      </c>
      <c r="LT21" s="652"/>
      <c r="LU21" s="652"/>
      <c r="LV21" s="652"/>
      <c r="LW21" s="613">
        <v>0</v>
      </c>
      <c r="LX21" s="652"/>
      <c r="LY21" s="652"/>
      <c r="LZ21" s="652"/>
      <c r="MA21" s="652"/>
      <c r="MB21" s="613">
        <v>3.1709398627288357</v>
      </c>
      <c r="MC21" s="652"/>
      <c r="MD21" s="655"/>
      <c r="ME21" s="645">
        <v>2744.6011082663208</v>
      </c>
      <c r="MF21" s="392">
        <v>2182.4131838015219</v>
      </c>
      <c r="MG21" s="395">
        <v>961.50998281105376</v>
      </c>
      <c r="MH21" s="395">
        <v>307.59559097520224</v>
      </c>
      <c r="MI21" s="395">
        <v>565.50130419626657</v>
      </c>
      <c r="MJ21" s="651"/>
      <c r="MK21" s="651"/>
      <c r="ML21" s="395">
        <v>154.28581731636075</v>
      </c>
      <c r="MM21" s="651"/>
      <c r="MN21" s="651"/>
      <c r="MO21" s="392">
        <v>87.855348406716914</v>
      </c>
      <c r="MP21" s="395">
        <v>87.855348406716914</v>
      </c>
      <c r="MQ21" s="651"/>
      <c r="MR21" s="386">
        <v>105.66514009592153</v>
      </c>
      <c r="MS21" s="651"/>
      <c r="MT21" s="651"/>
      <c r="MU21" s="386">
        <v>105.66514009592153</v>
      </c>
      <c r="MV21" s="651"/>
      <c r="MW21" s="395">
        <v>8.4219826187299418</v>
      </c>
      <c r="MX21" s="395">
        <v>97.243157477191588</v>
      </c>
      <c r="MY21" s="395">
        <v>0</v>
      </c>
      <c r="MZ21" s="392">
        <v>562.1879244647987</v>
      </c>
      <c r="NA21" s="392">
        <v>355.52510427560009</v>
      </c>
      <c r="NB21" s="395">
        <v>343.75368119913935</v>
      </c>
      <c r="NC21" s="395">
        <v>11.77142307646076</v>
      </c>
      <c r="ND21" s="651"/>
      <c r="NE21" s="395">
        <v>206.66282018919864</v>
      </c>
      <c r="NF21" s="672"/>
      <c r="NG21" s="185">
        <v>1969</v>
      </c>
      <c r="NH21" s="190"/>
      <c r="NI21" s="661">
        <v>2052.6640580403728</v>
      </c>
      <c r="NJ21" s="185">
        <v>1969</v>
      </c>
      <c r="NK21" s="660">
        <v>116.22360174692784</v>
      </c>
      <c r="NL21" s="395">
        <v>1.1246147615802773</v>
      </c>
      <c r="NM21" s="395">
        <v>300.6375320827388</v>
      </c>
      <c r="NN21" s="395">
        <v>1077.7607105971849</v>
      </c>
      <c r="NO21" s="700">
        <v>0.77745930317795975</v>
      </c>
      <c r="NP21" s="395">
        <v>149.03873950316861</v>
      </c>
      <c r="NQ21" s="661">
        <v>58.127646818843743</v>
      </c>
      <c r="NS21" s="569"/>
    </row>
    <row r="22" spans="1:383" ht="14.25" customHeight="1">
      <c r="A22" s="185">
        <v>1970</v>
      </c>
      <c r="B22" s="317">
        <v>17390.561884834529</v>
      </c>
      <c r="C22" s="686">
        <v>3243.347397016576</v>
      </c>
      <c r="D22" s="684">
        <v>3178.0624571778876</v>
      </c>
      <c r="E22" s="205">
        <v>0</v>
      </c>
      <c r="F22" s="205">
        <v>0</v>
      </c>
      <c r="G22" s="205">
        <v>6.9855636892527011</v>
      </c>
      <c r="H22" s="205">
        <v>1292.9158703256282</v>
      </c>
      <c r="I22" s="205">
        <v>230.93108795211134</v>
      </c>
      <c r="J22" s="205">
        <v>592.48314161047199</v>
      </c>
      <c r="K22" s="205">
        <v>983.87664827569631</v>
      </c>
      <c r="L22" s="205">
        <v>70.870145324726835</v>
      </c>
      <c r="M22" s="329">
        <v>65.284939838688359</v>
      </c>
      <c r="N22" s="686">
        <v>3195.0747058045754</v>
      </c>
      <c r="O22" s="684">
        <v>2596.9624848244448</v>
      </c>
      <c r="P22" s="690">
        <v>1079.3378048633901</v>
      </c>
      <c r="Q22" s="690">
        <v>399.03477456035966</v>
      </c>
      <c r="R22" s="690">
        <v>652.74001418388571</v>
      </c>
      <c r="S22" s="690">
        <v>19.854513384031065</v>
      </c>
      <c r="T22" s="690">
        <v>173.50498239034533</v>
      </c>
      <c r="U22" s="690">
        <v>95.821162838219564</v>
      </c>
      <c r="V22" s="690">
        <v>196.52374598824423</v>
      </c>
      <c r="W22" s="684">
        <v>598.11222098013059</v>
      </c>
      <c r="X22" s="690">
        <v>414.73861983580349</v>
      </c>
      <c r="Y22" s="690">
        <v>390.0875073623983</v>
      </c>
      <c r="Z22" s="690">
        <v>183.37360114432707</v>
      </c>
      <c r="AA22" s="690"/>
      <c r="AB22" s="693"/>
      <c r="AC22" s="692">
        <v>48.272691212000609</v>
      </c>
      <c r="AD22" s="690">
        <v>48.272691212000609</v>
      </c>
      <c r="AE22" s="690">
        <v>144.09385405022016</v>
      </c>
      <c r="AF22" s="693">
        <v>581.09997235344281</v>
      </c>
      <c r="AH22" s="739">
        <v>0.2775798248019628</v>
      </c>
      <c r="AI22" s="737">
        <v>0.2775798248019628</v>
      </c>
      <c r="AJ22" s="737">
        <v>0.82857503400092825</v>
      </c>
      <c r="AK22" s="737">
        <v>3.3414674936995108</v>
      </c>
      <c r="AL22" s="1067"/>
      <c r="AM22" s="737"/>
      <c r="AN22" s="739">
        <v>2255.0497082897477</v>
      </c>
      <c r="AO22" s="717">
        <v>12.967089408745716</v>
      </c>
      <c r="AP22" s="205"/>
      <c r="AQ22" s="277">
        <v>68.601692624596012</v>
      </c>
      <c r="AR22" s="220">
        <v>1641.5201673616953</v>
      </c>
      <c r="AS22" s="220">
        <v>1681.5849431205738</v>
      </c>
      <c r="AT22" s="285">
        <v>1256.4611328503836</v>
      </c>
      <c r="AU22" s="387"/>
      <c r="AV22" s="736">
        <v>18.650043733462937</v>
      </c>
      <c r="AW22" s="737">
        <v>18.27463930276642</v>
      </c>
      <c r="AX22" s="737">
        <v>0</v>
      </c>
      <c r="AY22" s="737">
        <v>0</v>
      </c>
      <c r="AZ22" s="737">
        <v>4.0168706080419829E-2</v>
      </c>
      <c r="BA22" s="737">
        <v>7.4345836488073331</v>
      </c>
      <c r="BB22" s="737">
        <v>1.3279104463754861</v>
      </c>
      <c r="BC22" s="737">
        <v>3.406923511350993</v>
      </c>
      <c r="BD22" s="737">
        <v>5.657532256813897</v>
      </c>
      <c r="BE22" s="737">
        <v>0.40752073333829009</v>
      </c>
      <c r="BF22" s="737">
        <v>0.37540443069651597</v>
      </c>
      <c r="BG22" s="736">
        <v>18.372463908660972</v>
      </c>
      <c r="BH22" s="737">
        <v>14.933171809066907</v>
      </c>
      <c r="BI22" s="737">
        <v>6.2064573416953746</v>
      </c>
      <c r="BJ22" s="737">
        <v>2.2945479116942082</v>
      </c>
      <c r="BK22" s="737">
        <v>3.7534153209454884</v>
      </c>
      <c r="BL22" s="737">
        <v>0.11416832598919779</v>
      </c>
      <c r="BM22" s="737">
        <v>0.99769624201533502</v>
      </c>
      <c r="BN22" s="737">
        <v>0.5509952091989655</v>
      </c>
      <c r="BO22" s="737">
        <v>1.1300597835175361</v>
      </c>
      <c r="BP22" s="737">
        <v>3.4392920995940646</v>
      </c>
      <c r="BQ22" s="737">
        <v>2.3848488771226939</v>
      </c>
      <c r="BR22" s="737">
        <v>2.2430989288654026</v>
      </c>
      <c r="BS22" s="737">
        <v>1.0544432224713702</v>
      </c>
      <c r="BT22" s="737">
        <v>0</v>
      </c>
      <c r="BU22" s="717">
        <v>0</v>
      </c>
      <c r="BV22" s="738"/>
      <c r="BW22" s="739">
        <v>0.39447657343619386</v>
      </c>
      <c r="BX22" s="737">
        <v>9.4391439346947479</v>
      </c>
      <c r="BY22" s="737">
        <v>9.6695262307022016</v>
      </c>
      <c r="BZ22" s="737">
        <v>7.2249599591493521</v>
      </c>
      <c r="CA22" s="717">
        <v>12.967089408745716</v>
      </c>
      <c r="CB22" s="185">
        <v>1970</v>
      </c>
      <c r="CC22" s="644"/>
      <c r="CD22" s="425"/>
      <c r="CE22" s="323"/>
      <c r="CF22" s="323"/>
      <c r="CG22" s="323"/>
      <c r="CH22" s="323"/>
      <c r="CI22" s="323"/>
      <c r="CJ22" s="323"/>
      <c r="CK22" s="323"/>
      <c r="CL22" s="323"/>
      <c r="CM22" s="323"/>
      <c r="CN22" s="323"/>
      <c r="CO22" s="323"/>
      <c r="CP22" s="323"/>
      <c r="CQ22" s="323"/>
      <c r="CR22" s="323"/>
      <c r="CS22" s="323"/>
      <c r="CT22" s="323"/>
      <c r="CU22" s="323"/>
      <c r="CV22" s="323"/>
      <c r="CW22" s="323"/>
      <c r="CX22" s="323"/>
      <c r="CY22" s="323"/>
      <c r="CZ22" s="323"/>
      <c r="DA22" s="323"/>
      <c r="DB22" s="323"/>
      <c r="DC22" s="323"/>
      <c r="DD22" s="323"/>
      <c r="DE22" s="323"/>
      <c r="DF22" s="323"/>
      <c r="DG22" s="323"/>
      <c r="DH22" s="323"/>
      <c r="DI22" s="323"/>
      <c r="DJ22" s="323"/>
      <c r="DK22" s="323"/>
      <c r="DL22" s="323"/>
      <c r="DM22" s="323"/>
      <c r="DN22" s="323"/>
      <c r="DO22" s="323"/>
      <c r="DP22" s="323"/>
      <c r="DQ22" s="323"/>
      <c r="DR22" s="323"/>
      <c r="DS22" s="323"/>
      <c r="DT22" s="323"/>
      <c r="DU22" s="323"/>
      <c r="DV22" s="323"/>
      <c r="DW22" s="323"/>
      <c r="DX22" s="323"/>
      <c r="DY22" s="323"/>
      <c r="DZ22" s="323"/>
      <c r="EA22" s="323"/>
      <c r="EB22" s="323"/>
      <c r="EC22" s="119"/>
      <c r="ED22" s="119"/>
      <c r="EE22" s="119"/>
      <c r="EF22" s="119"/>
      <c r="EG22" s="323"/>
      <c r="EH22" s="323"/>
      <c r="EI22" s="323"/>
      <c r="EJ22" s="323"/>
      <c r="EK22" s="323"/>
      <c r="EL22" s="323"/>
      <c r="EM22" s="323"/>
      <c r="EN22" s="323"/>
      <c r="EO22" s="323"/>
      <c r="EP22" s="323"/>
      <c r="EQ22" s="323"/>
      <c r="ER22" s="323"/>
      <c r="ES22" s="323"/>
      <c r="ET22" s="323"/>
      <c r="EU22" s="323"/>
      <c r="EV22" s="323"/>
      <c r="EW22" s="323"/>
      <c r="EX22" s="323"/>
      <c r="EY22" s="323"/>
      <c r="EZ22" s="323"/>
      <c r="FA22" s="323"/>
      <c r="FB22" s="323"/>
      <c r="FC22" s="323"/>
      <c r="FD22" s="323"/>
      <c r="FE22" s="323"/>
      <c r="FF22" s="323"/>
      <c r="FG22" s="323"/>
      <c r="FH22" s="323"/>
      <c r="FI22" s="323"/>
      <c r="FJ22" s="323"/>
      <c r="FK22" s="323"/>
      <c r="FL22" s="323"/>
      <c r="FM22" s="323"/>
      <c r="FN22" s="323"/>
      <c r="FO22" s="323"/>
      <c r="FP22" s="323"/>
      <c r="FQ22" s="619"/>
      <c r="FR22" s="341"/>
      <c r="FS22" s="322"/>
      <c r="FT22" s="322"/>
      <c r="FU22" s="619"/>
      <c r="FV22" s="323"/>
      <c r="FW22" s="323"/>
      <c r="FX22" s="323"/>
      <c r="FY22" s="323"/>
      <c r="FZ22" s="323"/>
      <c r="GA22" s="323"/>
      <c r="GB22" s="323"/>
      <c r="GC22" s="323"/>
      <c r="GD22" s="323"/>
      <c r="GE22" s="323"/>
      <c r="GF22" s="619"/>
      <c r="GG22" s="644"/>
      <c r="GH22" s="323"/>
      <c r="GI22" s="323"/>
      <c r="GJ22" s="323"/>
      <c r="GK22" s="323"/>
      <c r="GL22" s="323"/>
      <c r="GM22" s="323"/>
      <c r="GN22" s="323"/>
      <c r="GO22" s="323"/>
      <c r="GP22" s="323"/>
      <c r="GQ22" s="323"/>
      <c r="GR22" s="323"/>
      <c r="GS22" s="323"/>
      <c r="GT22" s="323"/>
      <c r="GU22" s="323"/>
      <c r="GV22" s="619"/>
      <c r="GW22" s="323"/>
      <c r="GX22" s="323"/>
      <c r="GY22" s="323"/>
      <c r="GZ22" s="323"/>
      <c r="HA22" s="323"/>
      <c r="HB22" s="323"/>
      <c r="HC22" s="323"/>
      <c r="HD22" s="323"/>
      <c r="HE22" s="323"/>
      <c r="HF22" s="323"/>
      <c r="HG22" s="393"/>
      <c r="HH22" s="387"/>
      <c r="HI22" s="393"/>
      <c r="HK22" s="645">
        <v>3243.3473970165755</v>
      </c>
      <c r="HL22" s="646">
        <v>3178.0624571778872</v>
      </c>
      <c r="HM22" s="392">
        <v>1292.9158703256282</v>
      </c>
      <c r="HN22" s="392">
        <v>1103.9390333321312</v>
      </c>
      <c r="HO22" s="647">
        <v>287.9629295734016</v>
      </c>
      <c r="HP22" s="648">
        <v>0</v>
      </c>
      <c r="HQ22" s="648">
        <v>0</v>
      </c>
      <c r="HR22" s="648">
        <v>0</v>
      </c>
      <c r="HS22" s="648">
        <v>0</v>
      </c>
      <c r="HT22" s="648">
        <v>0</v>
      </c>
      <c r="HU22" s="385">
        <v>287.9629295734016</v>
      </c>
      <c r="HV22" s="392">
        <v>303.62530501364301</v>
      </c>
      <c r="HW22" s="649">
        <v>0</v>
      </c>
      <c r="HX22" s="613">
        <v>134.62310530934093</v>
      </c>
      <c r="HY22" s="613">
        <v>152.65887754979386</v>
      </c>
      <c r="HZ22" s="613">
        <v>16.343322154508186</v>
      </c>
      <c r="IA22" s="651"/>
      <c r="IB22" s="651"/>
      <c r="IC22" s="651"/>
      <c r="ID22" s="651"/>
      <c r="IE22" s="651"/>
      <c r="IF22" s="651"/>
      <c r="IG22" s="651"/>
      <c r="IH22" s="392">
        <v>512.35079874508676</v>
      </c>
      <c r="II22" s="613">
        <v>370.02993040279836</v>
      </c>
      <c r="IJ22" s="651"/>
      <c r="IK22" s="651"/>
      <c r="IL22" s="651"/>
      <c r="IM22" s="651"/>
      <c r="IN22" s="651"/>
      <c r="IO22" s="651"/>
      <c r="IP22" s="651"/>
      <c r="IQ22" s="651"/>
      <c r="IR22" s="651"/>
      <c r="IS22" s="651"/>
      <c r="IT22" s="651"/>
      <c r="IU22" s="651"/>
      <c r="IV22" s="651"/>
      <c r="IW22" s="651"/>
      <c r="IX22" s="651"/>
      <c r="IY22" s="651"/>
      <c r="IZ22" s="651"/>
      <c r="JA22" s="613">
        <v>142.32086834228843</v>
      </c>
      <c r="JB22" s="666"/>
      <c r="JC22" s="651"/>
      <c r="JD22" s="651"/>
      <c r="JE22" s="651"/>
      <c r="JF22" s="651"/>
      <c r="JG22" s="651"/>
      <c r="JH22" s="651"/>
      <c r="JI22" s="651"/>
      <c r="JJ22" s="651"/>
      <c r="JK22" s="651"/>
      <c r="JL22" s="392">
        <v>188.97683699349705</v>
      </c>
      <c r="JM22" s="613">
        <v>0</v>
      </c>
      <c r="JN22" s="613">
        <v>140.54668061014749</v>
      </c>
      <c r="JO22" s="651"/>
      <c r="JP22" s="651"/>
      <c r="JQ22" s="651"/>
      <c r="JR22" s="650">
        <v>0</v>
      </c>
      <c r="JS22" s="613">
        <v>26.624836224201555</v>
      </c>
      <c r="JT22" s="676"/>
      <c r="JU22" s="676"/>
      <c r="JV22" s="676"/>
      <c r="JW22" s="676"/>
      <c r="JX22" s="651"/>
      <c r="JY22" s="651"/>
      <c r="JZ22" s="651"/>
      <c r="KA22" s="651"/>
      <c r="KB22" s="651"/>
      <c r="KC22" s="651"/>
      <c r="KD22" s="651"/>
      <c r="KE22" s="651"/>
      <c r="KF22" s="651"/>
      <c r="KG22" s="651"/>
      <c r="KH22" s="651"/>
      <c r="KI22" s="613">
        <v>21.805320159148007</v>
      </c>
      <c r="KJ22" s="613">
        <v>0</v>
      </c>
      <c r="KK22" s="613">
        <v>0</v>
      </c>
      <c r="KL22" s="392">
        <v>592.48314161047199</v>
      </c>
      <c r="KM22" s="392">
        <v>533.17707018619353</v>
      </c>
      <c r="KN22" s="395">
        <v>191.86590217926988</v>
      </c>
      <c r="KO22" s="395">
        <v>341.31116800692365</v>
      </c>
      <c r="KP22" s="392">
        <v>59.306071424278493</v>
      </c>
      <c r="KQ22" s="395">
        <v>0</v>
      </c>
      <c r="KR22" s="650">
        <v>0</v>
      </c>
      <c r="KS22" s="650">
        <v>0</v>
      </c>
      <c r="KT22" s="651"/>
      <c r="KU22" s="651"/>
      <c r="KV22" s="650">
        <v>59.306071424278493</v>
      </c>
      <c r="KW22" s="392">
        <v>983.87664827569631</v>
      </c>
      <c r="KX22" s="652"/>
      <c r="KY22" s="613">
        <v>798.59423268784633</v>
      </c>
      <c r="KZ22" s="613">
        <v>185.28241558784995</v>
      </c>
      <c r="LA22" s="652"/>
      <c r="LB22" s="392">
        <v>230.93108795211134</v>
      </c>
      <c r="LC22" s="395">
        <v>108.62452369790726</v>
      </c>
      <c r="LD22" s="395">
        <v>122.30656425420408</v>
      </c>
      <c r="LE22" s="651"/>
      <c r="LF22" s="651"/>
      <c r="LG22" s="392">
        <v>70.870145324726835</v>
      </c>
      <c r="LH22" s="613">
        <v>1.4893079946630126</v>
      </c>
      <c r="LI22" s="613">
        <v>69.380837330063827</v>
      </c>
      <c r="LJ22" s="651"/>
      <c r="LK22" s="651"/>
      <c r="LL22" s="653">
        <v>6.9855636892527011</v>
      </c>
      <c r="LM22" s="654">
        <v>0</v>
      </c>
      <c r="LN22" s="654">
        <v>6.9855636892527011</v>
      </c>
      <c r="LO22" s="675"/>
      <c r="LP22" s="325"/>
      <c r="LQ22" s="325"/>
      <c r="LR22" s="653">
        <v>65.284939838688359</v>
      </c>
      <c r="LS22" s="613">
        <v>62.704193862464393</v>
      </c>
      <c r="LT22" s="652"/>
      <c r="LU22" s="652"/>
      <c r="LV22" s="652"/>
      <c r="LW22" s="613">
        <v>0</v>
      </c>
      <c r="LX22" s="652"/>
      <c r="LY22" s="652"/>
      <c r="LZ22" s="652"/>
      <c r="MA22" s="652"/>
      <c r="MB22" s="613">
        <v>2.5807459762239611</v>
      </c>
      <c r="MC22" s="652"/>
      <c r="MD22" s="655"/>
      <c r="ME22" s="645">
        <v>3195.0747058045754</v>
      </c>
      <c r="MF22" s="392">
        <v>2596.9624848244448</v>
      </c>
      <c r="MG22" s="395">
        <v>1079.3378048633901</v>
      </c>
      <c r="MH22" s="395">
        <v>399.03477456035966</v>
      </c>
      <c r="MI22" s="395">
        <v>652.74001418388571</v>
      </c>
      <c r="MJ22" s="651"/>
      <c r="MK22" s="651"/>
      <c r="ML22" s="395">
        <v>173.50498239034533</v>
      </c>
      <c r="MM22" s="651"/>
      <c r="MN22" s="651"/>
      <c r="MO22" s="392">
        <v>95.821162838219564</v>
      </c>
      <c r="MP22" s="395">
        <v>95.821162838219564</v>
      </c>
      <c r="MQ22" s="651"/>
      <c r="MR22" s="386">
        <v>196.52374598824423</v>
      </c>
      <c r="MS22" s="651"/>
      <c r="MT22" s="651"/>
      <c r="MU22" s="386">
        <v>196.52374598824423</v>
      </c>
      <c r="MV22" s="651"/>
      <c r="MW22" s="395">
        <v>4.8447585734376695</v>
      </c>
      <c r="MX22" s="395">
        <v>191.67898741480656</v>
      </c>
      <c r="MY22" s="395">
        <v>0</v>
      </c>
      <c r="MZ22" s="392">
        <v>598.11222098013059</v>
      </c>
      <c r="NA22" s="392">
        <v>414.73861983580349</v>
      </c>
      <c r="NB22" s="395">
        <v>390.0875073623983</v>
      </c>
      <c r="NC22" s="395">
        <v>24.651112473405217</v>
      </c>
      <c r="ND22" s="651"/>
      <c r="NE22" s="395">
        <v>183.37360114432707</v>
      </c>
      <c r="NF22" s="672"/>
      <c r="NG22" s="185">
        <v>1970</v>
      </c>
      <c r="NH22" s="190"/>
      <c r="NI22" s="661">
        <v>2255.0497082897477</v>
      </c>
      <c r="NJ22" s="185">
        <v>1970</v>
      </c>
      <c r="NK22" s="660">
        <v>123.09211832979054</v>
      </c>
      <c r="NL22" s="395">
        <v>9.3730668340023744</v>
      </c>
      <c r="NM22" s="395">
        <v>385.05903451131178</v>
      </c>
      <c r="NN22" s="395">
        <v>1186.863663928066</v>
      </c>
      <c r="NO22" s="700">
        <v>0.99577629772171339</v>
      </c>
      <c r="NP22" s="395">
        <v>172.52996092267153</v>
      </c>
      <c r="NQ22" s="661">
        <v>68.601692624596012</v>
      </c>
      <c r="NS22" s="569"/>
    </row>
    <row r="23" spans="1:383" ht="14.25" customHeight="1">
      <c r="A23" s="185">
        <v>1971</v>
      </c>
      <c r="B23" s="317">
        <v>19626.545966796624</v>
      </c>
      <c r="C23" s="686">
        <v>3682.8861803276714</v>
      </c>
      <c r="D23" s="684">
        <v>3614.4952099335278</v>
      </c>
      <c r="E23" s="205">
        <v>0</v>
      </c>
      <c r="F23" s="205">
        <v>0</v>
      </c>
      <c r="G23" s="205">
        <v>-6.7481639080211071</v>
      </c>
      <c r="H23" s="205">
        <v>1414.3155073143171</v>
      </c>
      <c r="I23" s="205">
        <v>193.25904823723153</v>
      </c>
      <c r="J23" s="205">
        <v>723.43406296202807</v>
      </c>
      <c r="K23" s="205">
        <v>1208.9851309605374</v>
      </c>
      <c r="L23" s="205">
        <v>81.249624367434762</v>
      </c>
      <c r="M23" s="329">
        <v>68.390970394143736</v>
      </c>
      <c r="N23" s="686">
        <v>3830.965345642061</v>
      </c>
      <c r="O23" s="684">
        <v>3119.6987727332826</v>
      </c>
      <c r="P23" s="690">
        <v>1221.8149363528182</v>
      </c>
      <c r="Q23" s="690">
        <v>488.44734532953498</v>
      </c>
      <c r="R23" s="690">
        <v>861.07905713221066</v>
      </c>
      <c r="S23" s="690">
        <v>32.764496805484988</v>
      </c>
      <c r="T23" s="690">
        <v>258.92563076220353</v>
      </c>
      <c r="U23" s="690">
        <v>99.023956342480744</v>
      </c>
      <c r="V23" s="690">
        <v>190.40784681403483</v>
      </c>
      <c r="W23" s="684">
        <v>711.26657290877836</v>
      </c>
      <c r="X23" s="690">
        <v>556.69948192756601</v>
      </c>
      <c r="Y23" s="690">
        <v>518.72633514838992</v>
      </c>
      <c r="Z23" s="690">
        <v>154.56709098121237</v>
      </c>
      <c r="AA23" s="690"/>
      <c r="AB23" s="693"/>
      <c r="AC23" s="692">
        <v>-148.07916531438968</v>
      </c>
      <c r="AD23" s="690">
        <v>-148.07916531438968</v>
      </c>
      <c r="AE23" s="690">
        <v>-49.055208971908939</v>
      </c>
      <c r="AF23" s="693">
        <v>494.79643720024524</v>
      </c>
      <c r="AH23" s="739">
        <v>-0.75448408275660872</v>
      </c>
      <c r="AI23" s="737">
        <v>-0.75448408275660872</v>
      </c>
      <c r="AJ23" s="737">
        <v>-0.24994315889764052</v>
      </c>
      <c r="AK23" s="737">
        <v>2.5210571337275614</v>
      </c>
      <c r="AL23" s="1067"/>
      <c r="AM23" s="737"/>
      <c r="AN23" s="739">
        <v>2760.2019984610606</v>
      </c>
      <c r="AO23" s="717">
        <v>14.063615692392618</v>
      </c>
      <c r="AP23" s="205"/>
      <c r="AQ23" s="277">
        <v>80.818539391786302</v>
      </c>
      <c r="AR23" s="220">
        <v>1877.2805514809538</v>
      </c>
      <c r="AS23" s="220">
        <v>1934.5253222914382</v>
      </c>
      <c r="AT23" s="285">
        <v>1423.4185125516497</v>
      </c>
      <c r="AU23" s="387"/>
      <c r="AV23" s="736">
        <v>18.764820802184069</v>
      </c>
      <c r="AW23" s="737">
        <v>18.416359231259442</v>
      </c>
      <c r="AX23" s="737">
        <v>0</v>
      </c>
      <c r="AY23" s="737">
        <v>0</v>
      </c>
      <c r="AZ23" s="737">
        <v>-3.4382840054675796E-2</v>
      </c>
      <c r="BA23" s="737">
        <v>7.2061355559302038</v>
      </c>
      <c r="BB23" s="737">
        <v>0.98468191277354222</v>
      </c>
      <c r="BC23" s="737">
        <v>3.6859978530399786</v>
      </c>
      <c r="BD23" s="737">
        <v>6.1599485360585007</v>
      </c>
      <c r="BE23" s="737">
        <v>0.41397821351189101</v>
      </c>
      <c r="BF23" s="737">
        <v>0.34846157092462798</v>
      </c>
      <c r="BG23" s="736">
        <v>19.519304884940677</v>
      </c>
      <c r="BH23" s="737">
        <v>15.89530209753188</v>
      </c>
      <c r="BI23" s="737">
        <v>6.2253181910858588</v>
      </c>
      <c r="BJ23" s="737">
        <v>2.4887076215849184</v>
      </c>
      <c r="BK23" s="737">
        <v>4.3873183727230893</v>
      </c>
      <c r="BL23" s="737">
        <v>0.16693969922631624</v>
      </c>
      <c r="BM23" s="737">
        <v>1.3192623460095483</v>
      </c>
      <c r="BN23" s="737">
        <v>0.5045409238589682</v>
      </c>
      <c r="BO23" s="737">
        <v>0.97015464226950021</v>
      </c>
      <c r="BP23" s="737">
        <v>3.6240027874087963</v>
      </c>
      <c r="BQ23" s="737">
        <v>2.8364618148774987</v>
      </c>
      <c r="BR23" s="737">
        <v>2.6429833146695785</v>
      </c>
      <c r="BS23" s="737">
        <v>0.78754097253129796</v>
      </c>
      <c r="BT23" s="737">
        <v>0</v>
      </c>
      <c r="BU23" s="717">
        <v>0</v>
      </c>
      <c r="BV23" s="738"/>
      <c r="BW23" s="739">
        <v>0.41178177519626608</v>
      </c>
      <c r="BX23" s="737">
        <v>9.5650072848113936</v>
      </c>
      <c r="BY23" s="737">
        <v>9.8566774080583919</v>
      </c>
      <c r="BZ23" s="737">
        <v>7.2525166423054275</v>
      </c>
      <c r="CA23" s="717">
        <v>14.063615692392618</v>
      </c>
      <c r="CB23" s="185">
        <v>1971</v>
      </c>
      <c r="CC23" s="644"/>
      <c r="CD23" s="425"/>
      <c r="CE23" s="323"/>
      <c r="CF23" s="323"/>
      <c r="CG23" s="323"/>
      <c r="CH23" s="323"/>
      <c r="CI23" s="323"/>
      <c r="CJ23" s="323"/>
      <c r="CK23" s="323"/>
      <c r="CL23" s="323"/>
      <c r="CM23" s="323"/>
      <c r="CN23" s="323"/>
      <c r="CO23" s="323"/>
      <c r="CP23" s="323"/>
      <c r="CQ23" s="323"/>
      <c r="CR23" s="323"/>
      <c r="CS23" s="323"/>
      <c r="CT23" s="323"/>
      <c r="CU23" s="323"/>
      <c r="CV23" s="323"/>
      <c r="CW23" s="323"/>
      <c r="CX23" s="323"/>
      <c r="CY23" s="323"/>
      <c r="CZ23" s="323"/>
      <c r="DA23" s="323"/>
      <c r="DB23" s="323"/>
      <c r="DC23" s="323"/>
      <c r="DD23" s="323"/>
      <c r="DE23" s="323"/>
      <c r="DF23" s="323"/>
      <c r="DG23" s="323"/>
      <c r="DH23" s="323"/>
      <c r="DI23" s="323"/>
      <c r="DJ23" s="323"/>
      <c r="DK23" s="323"/>
      <c r="DL23" s="323"/>
      <c r="DM23" s="323"/>
      <c r="DN23" s="323"/>
      <c r="DO23" s="323"/>
      <c r="DP23" s="323"/>
      <c r="DQ23" s="323"/>
      <c r="DR23" s="323"/>
      <c r="DS23" s="323"/>
      <c r="DT23" s="323"/>
      <c r="DU23" s="323"/>
      <c r="DV23" s="323"/>
      <c r="DW23" s="323"/>
      <c r="DX23" s="323"/>
      <c r="DY23" s="323"/>
      <c r="DZ23" s="323"/>
      <c r="EA23" s="323"/>
      <c r="EB23" s="323"/>
      <c r="EC23" s="119"/>
      <c r="ED23" s="119"/>
      <c r="EE23" s="119"/>
      <c r="EF23" s="119"/>
      <c r="EG23" s="323"/>
      <c r="EH23" s="323"/>
      <c r="EI23" s="323"/>
      <c r="EJ23" s="323"/>
      <c r="EK23" s="323"/>
      <c r="EL23" s="323"/>
      <c r="EM23" s="323"/>
      <c r="EN23" s="323"/>
      <c r="EO23" s="323"/>
      <c r="EP23" s="323"/>
      <c r="EQ23" s="323"/>
      <c r="ER23" s="323"/>
      <c r="ES23" s="323"/>
      <c r="ET23" s="323"/>
      <c r="EU23" s="323"/>
      <c r="EV23" s="323"/>
      <c r="EW23" s="323"/>
      <c r="EX23" s="323"/>
      <c r="EY23" s="323"/>
      <c r="EZ23" s="323"/>
      <c r="FA23" s="323"/>
      <c r="FB23" s="323"/>
      <c r="FC23" s="323"/>
      <c r="FD23" s="323"/>
      <c r="FE23" s="323"/>
      <c r="FF23" s="323"/>
      <c r="FG23" s="323"/>
      <c r="FH23" s="323"/>
      <c r="FI23" s="323"/>
      <c r="FJ23" s="323"/>
      <c r="FK23" s="323"/>
      <c r="FL23" s="323"/>
      <c r="FM23" s="323"/>
      <c r="FN23" s="323"/>
      <c r="FO23" s="323"/>
      <c r="FP23" s="323"/>
      <c r="FQ23" s="619"/>
      <c r="FR23" s="341"/>
      <c r="FS23" s="322"/>
      <c r="FT23" s="322"/>
      <c r="FU23" s="619"/>
      <c r="FV23" s="323"/>
      <c r="FW23" s="323"/>
      <c r="FX23" s="323"/>
      <c r="FY23" s="323"/>
      <c r="FZ23" s="323"/>
      <c r="GA23" s="323"/>
      <c r="GB23" s="323"/>
      <c r="GC23" s="323"/>
      <c r="GD23" s="323"/>
      <c r="GE23" s="323"/>
      <c r="GF23" s="619"/>
      <c r="GG23" s="644"/>
      <c r="GH23" s="323"/>
      <c r="GI23" s="323"/>
      <c r="GJ23" s="323"/>
      <c r="GK23" s="323"/>
      <c r="GL23" s="323"/>
      <c r="GM23" s="323"/>
      <c r="GN23" s="323"/>
      <c r="GO23" s="323"/>
      <c r="GP23" s="323"/>
      <c r="GQ23" s="323"/>
      <c r="GR23" s="323"/>
      <c r="GS23" s="323"/>
      <c r="GT23" s="323"/>
      <c r="GU23" s="323"/>
      <c r="GV23" s="619"/>
      <c r="GW23" s="323"/>
      <c r="GX23" s="323"/>
      <c r="GY23" s="323"/>
      <c r="GZ23" s="323"/>
      <c r="HA23" s="323"/>
      <c r="HB23" s="323"/>
      <c r="HC23" s="323"/>
      <c r="HD23" s="323"/>
      <c r="HE23" s="323"/>
      <c r="HF23" s="323"/>
      <c r="HG23" s="393"/>
      <c r="HH23" s="387"/>
      <c r="HI23" s="393"/>
      <c r="HK23" s="645">
        <v>3682.8861803276718</v>
      </c>
      <c r="HL23" s="646">
        <v>3614.4952099335283</v>
      </c>
      <c r="HM23" s="392">
        <v>1414.3155073143171</v>
      </c>
      <c r="HN23" s="392">
        <v>1233.3850203743102</v>
      </c>
      <c r="HO23" s="647">
        <v>327.63213251114877</v>
      </c>
      <c r="HP23" s="648">
        <v>0</v>
      </c>
      <c r="HQ23" s="648">
        <v>0</v>
      </c>
      <c r="HR23" s="648">
        <v>0</v>
      </c>
      <c r="HS23" s="648">
        <v>0</v>
      </c>
      <c r="HT23" s="648">
        <v>0</v>
      </c>
      <c r="HU23" s="385">
        <v>327.63213251114877</v>
      </c>
      <c r="HV23" s="392">
        <v>308.57524070534782</v>
      </c>
      <c r="HW23" s="649">
        <v>0</v>
      </c>
      <c r="HX23" s="613">
        <v>143.34258891974085</v>
      </c>
      <c r="HY23" s="613">
        <v>156.25533398242641</v>
      </c>
      <c r="HZ23" s="613">
        <v>8.9773178031805383</v>
      </c>
      <c r="IA23" s="651"/>
      <c r="IB23" s="651"/>
      <c r="IC23" s="651"/>
      <c r="ID23" s="651"/>
      <c r="IE23" s="651"/>
      <c r="IF23" s="651"/>
      <c r="IG23" s="651"/>
      <c r="IH23" s="392">
        <v>597.17764715781368</v>
      </c>
      <c r="II23" s="613">
        <v>432.7671799310038</v>
      </c>
      <c r="IJ23" s="651"/>
      <c r="IK23" s="651"/>
      <c r="IL23" s="651"/>
      <c r="IM23" s="651"/>
      <c r="IN23" s="651"/>
      <c r="IO23" s="651"/>
      <c r="IP23" s="651"/>
      <c r="IQ23" s="651"/>
      <c r="IR23" s="651"/>
      <c r="IS23" s="651"/>
      <c r="IT23" s="651"/>
      <c r="IU23" s="651"/>
      <c r="IV23" s="651"/>
      <c r="IW23" s="651"/>
      <c r="IX23" s="651"/>
      <c r="IY23" s="651"/>
      <c r="IZ23" s="651"/>
      <c r="JA23" s="613">
        <v>164.41046722680994</v>
      </c>
      <c r="JB23" s="666"/>
      <c r="JC23" s="651"/>
      <c r="JD23" s="651"/>
      <c r="JE23" s="651"/>
      <c r="JF23" s="651"/>
      <c r="JG23" s="651"/>
      <c r="JH23" s="651"/>
      <c r="JI23" s="651"/>
      <c r="JJ23" s="651"/>
      <c r="JK23" s="651"/>
      <c r="JL23" s="392">
        <v>180.93048694000697</v>
      </c>
      <c r="JM23" s="613">
        <v>0</v>
      </c>
      <c r="JN23" s="613">
        <v>131.02905292512591</v>
      </c>
      <c r="JO23" s="651"/>
      <c r="JP23" s="651"/>
      <c r="JQ23" s="651"/>
      <c r="JR23" s="650">
        <v>0</v>
      </c>
      <c r="JS23" s="613">
        <v>30.538627047948747</v>
      </c>
      <c r="JT23" s="676"/>
      <c r="JU23" s="676"/>
      <c r="JV23" s="676"/>
      <c r="JW23" s="676"/>
      <c r="JX23" s="651"/>
      <c r="JY23" s="651"/>
      <c r="JZ23" s="651"/>
      <c r="KA23" s="651"/>
      <c r="KB23" s="651"/>
      <c r="KC23" s="651"/>
      <c r="KD23" s="651"/>
      <c r="KE23" s="651"/>
      <c r="KF23" s="651"/>
      <c r="KG23" s="651"/>
      <c r="KH23" s="651"/>
      <c r="KI23" s="613">
        <v>19.362806966932315</v>
      </c>
      <c r="KJ23" s="613">
        <v>0</v>
      </c>
      <c r="KK23" s="613">
        <v>0</v>
      </c>
      <c r="KL23" s="392">
        <v>723.43406296202807</v>
      </c>
      <c r="KM23" s="392">
        <v>648.34841873715334</v>
      </c>
      <c r="KN23" s="395">
        <v>246.75393362422321</v>
      </c>
      <c r="KO23" s="395">
        <v>401.59448511293016</v>
      </c>
      <c r="KP23" s="392">
        <v>75.085644224874699</v>
      </c>
      <c r="KQ23" s="395">
        <v>0</v>
      </c>
      <c r="KR23" s="650">
        <v>0</v>
      </c>
      <c r="KS23" s="650">
        <v>0</v>
      </c>
      <c r="KT23" s="651"/>
      <c r="KU23" s="651"/>
      <c r="KV23" s="650">
        <v>75.085644224874699</v>
      </c>
      <c r="KW23" s="392">
        <v>1208.9851309605374</v>
      </c>
      <c r="KX23" s="652"/>
      <c r="KY23" s="613">
        <v>959.27722284326796</v>
      </c>
      <c r="KZ23" s="613">
        <v>249.70790811726951</v>
      </c>
      <c r="LA23" s="652"/>
      <c r="LB23" s="392">
        <v>193.25904823723153</v>
      </c>
      <c r="LC23" s="395">
        <v>95.399252340942155</v>
      </c>
      <c r="LD23" s="395">
        <v>97.859795896289356</v>
      </c>
      <c r="LE23" s="651"/>
      <c r="LF23" s="651"/>
      <c r="LG23" s="392">
        <v>81.249624367434762</v>
      </c>
      <c r="LH23" s="613">
        <v>2.3721947760027886</v>
      </c>
      <c r="LI23" s="613">
        <v>78.877429591431977</v>
      </c>
      <c r="LJ23" s="651"/>
      <c r="LK23" s="651"/>
      <c r="LL23" s="653">
        <v>-6.7481639080211071</v>
      </c>
      <c r="LM23" s="654">
        <v>0</v>
      </c>
      <c r="LN23" s="654">
        <v>-6.7481639080211071</v>
      </c>
      <c r="LO23" s="675"/>
      <c r="LP23" s="325"/>
      <c r="LQ23" s="325"/>
      <c r="LR23" s="653">
        <v>68.390970394143736</v>
      </c>
      <c r="LS23" s="613">
        <v>68.390970394143736</v>
      </c>
      <c r="LT23" s="652"/>
      <c r="LU23" s="652"/>
      <c r="LV23" s="652"/>
      <c r="LW23" s="613">
        <v>0</v>
      </c>
      <c r="LX23" s="652"/>
      <c r="LY23" s="652"/>
      <c r="LZ23" s="652"/>
      <c r="MA23" s="652"/>
      <c r="MB23" s="613">
        <v>0</v>
      </c>
      <c r="MC23" s="652"/>
      <c r="MD23" s="655"/>
      <c r="ME23" s="645">
        <v>3830.965345642061</v>
      </c>
      <c r="MF23" s="392">
        <v>3119.6987727332826</v>
      </c>
      <c r="MG23" s="395">
        <v>1221.8149363528182</v>
      </c>
      <c r="MH23" s="395">
        <v>488.44734532953498</v>
      </c>
      <c r="MI23" s="395">
        <v>861.07905713221066</v>
      </c>
      <c r="MJ23" s="651"/>
      <c r="MK23" s="651"/>
      <c r="ML23" s="395">
        <v>258.92563076220353</v>
      </c>
      <c r="MM23" s="651"/>
      <c r="MN23" s="651"/>
      <c r="MO23" s="392">
        <v>99.023956342480744</v>
      </c>
      <c r="MP23" s="395">
        <v>99.023956342480744</v>
      </c>
      <c r="MQ23" s="651"/>
      <c r="MR23" s="386">
        <v>190.40784681403483</v>
      </c>
      <c r="MS23" s="651"/>
      <c r="MT23" s="651"/>
      <c r="MU23" s="386">
        <v>190.40784681403483</v>
      </c>
      <c r="MV23" s="651"/>
      <c r="MW23" s="395">
        <v>4.519010012861659</v>
      </c>
      <c r="MX23" s="395">
        <v>185.88883680117317</v>
      </c>
      <c r="MY23" s="395">
        <v>0</v>
      </c>
      <c r="MZ23" s="392">
        <v>711.26657290877836</v>
      </c>
      <c r="NA23" s="392">
        <v>556.69948192756601</v>
      </c>
      <c r="NB23" s="395">
        <v>518.72633514838992</v>
      </c>
      <c r="NC23" s="395">
        <v>37.973146779176133</v>
      </c>
      <c r="ND23" s="651"/>
      <c r="NE23" s="395">
        <v>154.56709098121237</v>
      </c>
      <c r="NF23" s="672"/>
      <c r="NG23" s="185">
        <v>1971</v>
      </c>
      <c r="NH23" s="190"/>
      <c r="NI23" s="661">
        <v>2760.2019984610606</v>
      </c>
      <c r="NJ23" s="185">
        <v>1971</v>
      </c>
      <c r="NK23" s="660">
        <v>138.40117521244954</v>
      </c>
      <c r="NL23" s="395">
        <v>11.480382655192937</v>
      </c>
      <c r="NM23" s="395">
        <v>453.86203892930416</v>
      </c>
      <c r="NN23" s="395">
        <v>1341.4262698564853</v>
      </c>
      <c r="NO23" s="700">
        <v>1.1737033033779498</v>
      </c>
      <c r="NP23" s="395">
        <v>207.12632867812681</v>
      </c>
      <c r="NQ23" s="661">
        <v>80.818539391786302</v>
      </c>
      <c r="NS23" s="569"/>
    </row>
    <row r="24" spans="1:383" ht="14.25" customHeight="1">
      <c r="A24" s="185">
        <v>1972</v>
      </c>
      <c r="B24" s="317">
        <v>23034.928370801783</v>
      </c>
      <c r="C24" s="686">
        <v>4536.9532292380372</v>
      </c>
      <c r="D24" s="684">
        <v>4448.5647830947319</v>
      </c>
      <c r="E24" s="205">
        <v>0</v>
      </c>
      <c r="F24" s="205">
        <v>0</v>
      </c>
      <c r="G24" s="205">
        <v>8.5025182407173681</v>
      </c>
      <c r="H24" s="205">
        <v>1691.0515307778298</v>
      </c>
      <c r="I24" s="205">
        <v>197.66867404709529</v>
      </c>
      <c r="J24" s="205">
        <v>876.0550767492457</v>
      </c>
      <c r="K24" s="205">
        <v>1577.6315314990445</v>
      </c>
      <c r="L24" s="205">
        <v>97.65545178079887</v>
      </c>
      <c r="M24" s="329">
        <v>88.38844614330533</v>
      </c>
      <c r="N24" s="686">
        <v>4427.965093216977</v>
      </c>
      <c r="O24" s="684">
        <v>3675.3699229502481</v>
      </c>
      <c r="P24" s="690">
        <v>1398.6098590025604</v>
      </c>
      <c r="Q24" s="690">
        <v>649.69408483886866</v>
      </c>
      <c r="R24" s="690">
        <v>1037.3649225295399</v>
      </c>
      <c r="S24" s="690">
        <v>34.548342288086914</v>
      </c>
      <c r="T24" s="690">
        <v>279.98208983928936</v>
      </c>
      <c r="U24" s="690">
        <v>114.44772997728174</v>
      </c>
      <c r="V24" s="690">
        <v>195.27123676270838</v>
      </c>
      <c r="W24" s="684">
        <v>752.59517026672916</v>
      </c>
      <c r="X24" s="690">
        <v>551.15694830093878</v>
      </c>
      <c r="Y24" s="690">
        <v>528.7890808120876</v>
      </c>
      <c r="Z24" s="690">
        <v>201.4382219657904</v>
      </c>
      <c r="AA24" s="690"/>
      <c r="AB24" s="693"/>
      <c r="AC24" s="692">
        <v>108.9881360210602</v>
      </c>
      <c r="AD24" s="690">
        <v>108.9881360210602</v>
      </c>
      <c r="AE24" s="690">
        <v>223.43586599834194</v>
      </c>
      <c r="AF24" s="693">
        <v>773.19486014448375</v>
      </c>
      <c r="AH24" s="739">
        <v>0.473142934358804</v>
      </c>
      <c r="AI24" s="737">
        <v>0.473142934358804</v>
      </c>
      <c r="AJ24" s="737">
        <v>0.96998724025363547</v>
      </c>
      <c r="AK24" s="737">
        <v>3.3566193378076949</v>
      </c>
      <c r="AL24" s="1067"/>
      <c r="AM24" s="737"/>
      <c r="AN24" s="739">
        <v>3066.5963047383589</v>
      </c>
      <c r="AO24" s="717">
        <v>13.312810247873234</v>
      </c>
      <c r="AP24" s="205"/>
      <c r="AQ24" s="277">
        <v>99.240104591592015</v>
      </c>
      <c r="AR24" s="220">
        <v>2178.6079651107566</v>
      </c>
      <c r="AS24" s="220">
        <v>2242.6073967155635</v>
      </c>
      <c r="AT24" s="285">
        <v>1630.4785974545364</v>
      </c>
      <c r="AU24" s="387"/>
      <c r="AV24" s="736">
        <v>19.695972812265872</v>
      </c>
      <c r="AW24" s="737">
        <v>19.312257939267425</v>
      </c>
      <c r="AX24" s="737">
        <v>0</v>
      </c>
      <c r="AY24" s="737">
        <v>0</v>
      </c>
      <c r="AZ24" s="737">
        <v>3.6911416019399665E-2</v>
      </c>
      <c r="BA24" s="737">
        <v>7.3412493564396915</v>
      </c>
      <c r="BB24" s="737">
        <v>0.8581258463892284</v>
      </c>
      <c r="BC24" s="737">
        <v>3.8031595438330097</v>
      </c>
      <c r="BD24" s="737">
        <v>6.8488666693610885</v>
      </c>
      <c r="BE24" s="737">
        <v>0.42394510722500567</v>
      </c>
      <c r="BF24" s="737">
        <v>0.38371487299844714</v>
      </c>
      <c r="BG24" s="736">
        <v>19.222829877907067</v>
      </c>
      <c r="BH24" s="737">
        <v>15.955638601459729</v>
      </c>
      <c r="BI24" s="737">
        <v>6.07169180858138</v>
      </c>
      <c r="BJ24" s="737">
        <v>2.8204736493228983</v>
      </c>
      <c r="BK24" s="737">
        <v>4.5034432312125832</v>
      </c>
      <c r="BL24" s="737">
        <v>0.14998241684084898</v>
      </c>
      <c r="BM24" s="737">
        <v>1.2154675948295295</v>
      </c>
      <c r="BN24" s="737">
        <v>0.49684430589483153</v>
      </c>
      <c r="BO24" s="737">
        <v>0.84771801161850779</v>
      </c>
      <c r="BP24" s="737">
        <v>3.2671912764473396</v>
      </c>
      <c r="BQ24" s="737">
        <v>2.3927009427976551</v>
      </c>
      <c r="BR24" s="737">
        <v>2.2955968097663413</v>
      </c>
      <c r="BS24" s="737">
        <v>0.87449033364968476</v>
      </c>
      <c r="BT24" s="737">
        <v>0</v>
      </c>
      <c r="BU24" s="717">
        <v>0</v>
      </c>
      <c r="BV24" s="738"/>
      <c r="BW24" s="739">
        <v>0.43082445490642407</v>
      </c>
      <c r="BX24" s="737">
        <v>9.4578456248740892</v>
      </c>
      <c r="BY24" s="737">
        <v>9.7356820937989497</v>
      </c>
      <c r="BZ24" s="737">
        <v>7.0782881162385998</v>
      </c>
      <c r="CA24" s="717">
        <v>13.312810247873234</v>
      </c>
      <c r="CB24" s="185">
        <v>1972</v>
      </c>
      <c r="CC24" s="644"/>
      <c r="CD24" s="425"/>
      <c r="CE24" s="323"/>
      <c r="CF24" s="323"/>
      <c r="CG24" s="323"/>
      <c r="CH24" s="323"/>
      <c r="CI24" s="323"/>
      <c r="CJ24" s="323"/>
      <c r="CK24" s="323"/>
      <c r="CL24" s="323"/>
      <c r="CM24" s="323"/>
      <c r="CN24" s="323"/>
      <c r="CO24" s="323"/>
      <c r="CP24" s="323"/>
      <c r="CQ24" s="323"/>
      <c r="CR24" s="323"/>
      <c r="CS24" s="323"/>
      <c r="CT24" s="323"/>
      <c r="CU24" s="323"/>
      <c r="CV24" s="323"/>
      <c r="CW24" s="323"/>
      <c r="CX24" s="323"/>
      <c r="CY24" s="323"/>
      <c r="CZ24" s="323"/>
      <c r="DA24" s="323"/>
      <c r="DB24" s="323"/>
      <c r="DC24" s="323"/>
      <c r="DD24" s="323"/>
      <c r="DE24" s="323"/>
      <c r="DF24" s="323"/>
      <c r="DG24" s="323"/>
      <c r="DH24" s="323"/>
      <c r="DI24" s="323"/>
      <c r="DJ24" s="323"/>
      <c r="DK24" s="323"/>
      <c r="DL24" s="323"/>
      <c r="DM24" s="323"/>
      <c r="DN24" s="323"/>
      <c r="DO24" s="323"/>
      <c r="DP24" s="323"/>
      <c r="DQ24" s="323"/>
      <c r="DR24" s="323"/>
      <c r="DS24" s="323"/>
      <c r="DT24" s="323"/>
      <c r="DU24" s="323"/>
      <c r="DV24" s="323"/>
      <c r="DW24" s="323"/>
      <c r="DX24" s="323"/>
      <c r="DY24" s="323"/>
      <c r="DZ24" s="323"/>
      <c r="EA24" s="323"/>
      <c r="EB24" s="323"/>
      <c r="EC24" s="119"/>
      <c r="ED24" s="119"/>
      <c r="EE24" s="119"/>
      <c r="EF24" s="119"/>
      <c r="EG24" s="323"/>
      <c r="EH24" s="323"/>
      <c r="EI24" s="323"/>
      <c r="EJ24" s="323"/>
      <c r="EK24" s="323"/>
      <c r="EL24" s="323"/>
      <c r="EM24" s="323"/>
      <c r="EN24" s="323"/>
      <c r="EO24" s="323"/>
      <c r="EP24" s="323"/>
      <c r="EQ24" s="323"/>
      <c r="ER24" s="323"/>
      <c r="ES24" s="323"/>
      <c r="ET24" s="323"/>
      <c r="EU24" s="323"/>
      <c r="EV24" s="323"/>
      <c r="EW24" s="323"/>
      <c r="EX24" s="323"/>
      <c r="EY24" s="323"/>
      <c r="EZ24" s="323"/>
      <c r="FA24" s="323"/>
      <c r="FB24" s="323"/>
      <c r="FC24" s="323"/>
      <c r="FD24" s="323"/>
      <c r="FE24" s="323"/>
      <c r="FF24" s="323"/>
      <c r="FG24" s="323"/>
      <c r="FH24" s="323"/>
      <c r="FI24" s="323"/>
      <c r="FJ24" s="323"/>
      <c r="FK24" s="323"/>
      <c r="FL24" s="323"/>
      <c r="FM24" s="323"/>
      <c r="FN24" s="323"/>
      <c r="FO24" s="323"/>
      <c r="FP24" s="323"/>
      <c r="FQ24" s="619"/>
      <c r="FR24" s="341"/>
      <c r="FS24" s="322"/>
      <c r="FT24" s="322"/>
      <c r="FU24" s="619"/>
      <c r="FV24" s="323"/>
      <c r="FW24" s="323"/>
      <c r="FX24" s="323"/>
      <c r="FY24" s="323"/>
      <c r="FZ24" s="323"/>
      <c r="GA24" s="323"/>
      <c r="GB24" s="323"/>
      <c r="GC24" s="323"/>
      <c r="GD24" s="323"/>
      <c r="GE24" s="323"/>
      <c r="GF24" s="619"/>
      <c r="GG24" s="644"/>
      <c r="GH24" s="323"/>
      <c r="GI24" s="323"/>
      <c r="GJ24" s="323"/>
      <c r="GK24" s="323"/>
      <c r="GL24" s="323"/>
      <c r="GM24" s="323"/>
      <c r="GN24" s="323"/>
      <c r="GO24" s="323"/>
      <c r="GP24" s="323"/>
      <c r="GQ24" s="323"/>
      <c r="GR24" s="323"/>
      <c r="GS24" s="323"/>
      <c r="GT24" s="323"/>
      <c r="GU24" s="323"/>
      <c r="GV24" s="619"/>
      <c r="GW24" s="323"/>
      <c r="GX24" s="323"/>
      <c r="GY24" s="323"/>
      <c r="GZ24" s="323"/>
      <c r="HA24" s="323"/>
      <c r="HB24" s="323"/>
      <c r="HC24" s="323"/>
      <c r="HD24" s="323"/>
      <c r="HE24" s="323"/>
      <c r="HF24" s="323"/>
      <c r="HG24" s="393"/>
      <c r="HH24" s="387"/>
      <c r="HI24" s="393"/>
      <c r="HK24" s="645">
        <v>4536.9532292380363</v>
      </c>
      <c r="HL24" s="646">
        <v>4448.564783094731</v>
      </c>
      <c r="HM24" s="392">
        <v>1691.0515307778298</v>
      </c>
      <c r="HN24" s="392">
        <v>1473.1624054908466</v>
      </c>
      <c r="HO24" s="647">
        <v>378.90327311192044</v>
      </c>
      <c r="HP24" s="648">
        <v>0</v>
      </c>
      <c r="HQ24" s="648">
        <v>0</v>
      </c>
      <c r="HR24" s="648">
        <v>0</v>
      </c>
      <c r="HS24" s="648">
        <v>0</v>
      </c>
      <c r="HT24" s="648">
        <v>0</v>
      </c>
      <c r="HU24" s="385">
        <v>378.90327311192044</v>
      </c>
      <c r="HV24" s="392">
        <v>411.45769475797243</v>
      </c>
      <c r="HW24" s="649">
        <v>0</v>
      </c>
      <c r="HX24" s="613">
        <v>188.50384046734703</v>
      </c>
      <c r="HY24" s="613">
        <v>205.84003461829718</v>
      </c>
      <c r="HZ24" s="613">
        <v>17.113819672328244</v>
      </c>
      <c r="IA24" s="651"/>
      <c r="IB24" s="651"/>
      <c r="IC24" s="651"/>
      <c r="ID24" s="651"/>
      <c r="IE24" s="651"/>
      <c r="IF24" s="651"/>
      <c r="IG24" s="651"/>
      <c r="IH24" s="392">
        <v>682.80143762095372</v>
      </c>
      <c r="II24" s="613">
        <v>479.37086052913111</v>
      </c>
      <c r="IJ24" s="651"/>
      <c r="IK24" s="651"/>
      <c r="IL24" s="651"/>
      <c r="IM24" s="651"/>
      <c r="IN24" s="651"/>
      <c r="IO24" s="651"/>
      <c r="IP24" s="651"/>
      <c r="IQ24" s="651"/>
      <c r="IR24" s="651"/>
      <c r="IS24" s="651"/>
      <c r="IT24" s="651"/>
      <c r="IU24" s="651"/>
      <c r="IV24" s="651"/>
      <c r="IW24" s="651"/>
      <c r="IX24" s="651"/>
      <c r="IY24" s="651"/>
      <c r="IZ24" s="651"/>
      <c r="JA24" s="613">
        <v>203.43057709182264</v>
      </c>
      <c r="JB24" s="666"/>
      <c r="JC24" s="651"/>
      <c r="JD24" s="651"/>
      <c r="JE24" s="651"/>
      <c r="JF24" s="651"/>
      <c r="JG24" s="651"/>
      <c r="JH24" s="651"/>
      <c r="JI24" s="651"/>
      <c r="JJ24" s="651"/>
      <c r="JK24" s="651"/>
      <c r="JL24" s="392">
        <v>217.88912528698327</v>
      </c>
      <c r="JM24" s="613">
        <v>0</v>
      </c>
      <c r="JN24" s="613">
        <v>159.598163307009</v>
      </c>
      <c r="JO24" s="651"/>
      <c r="JP24" s="651"/>
      <c r="JQ24" s="651"/>
      <c r="JR24" s="650">
        <v>0</v>
      </c>
      <c r="JS24" s="613">
        <v>31.135432067601844</v>
      </c>
      <c r="JT24" s="676"/>
      <c r="JU24" s="676"/>
      <c r="JV24" s="676"/>
      <c r="JW24" s="676"/>
      <c r="JX24" s="651"/>
      <c r="JY24" s="651"/>
      <c r="JZ24" s="651"/>
      <c r="KA24" s="651"/>
      <c r="KB24" s="651"/>
      <c r="KC24" s="651"/>
      <c r="KD24" s="651"/>
      <c r="KE24" s="651"/>
      <c r="KF24" s="651"/>
      <c r="KG24" s="651"/>
      <c r="KH24" s="651"/>
      <c r="KI24" s="613">
        <v>27.155529912372437</v>
      </c>
      <c r="KJ24" s="613">
        <v>0</v>
      </c>
      <c r="KK24" s="613">
        <v>0</v>
      </c>
      <c r="KL24" s="392">
        <v>876.0550767492457</v>
      </c>
      <c r="KM24" s="392">
        <v>760.47624199151369</v>
      </c>
      <c r="KN24" s="395">
        <v>299.07083528662264</v>
      </c>
      <c r="KO24" s="395">
        <v>461.40540670489099</v>
      </c>
      <c r="KP24" s="392">
        <v>115.57883475773203</v>
      </c>
      <c r="KQ24" s="395">
        <v>0</v>
      </c>
      <c r="KR24" s="650">
        <v>0</v>
      </c>
      <c r="KS24" s="650">
        <v>0</v>
      </c>
      <c r="KT24" s="651"/>
      <c r="KU24" s="651"/>
      <c r="KV24" s="650">
        <v>115.57883475773203</v>
      </c>
      <c r="KW24" s="392">
        <v>1577.6315314990445</v>
      </c>
      <c r="KX24" s="652"/>
      <c r="KY24" s="613">
        <v>1260.7749450073925</v>
      </c>
      <c r="KZ24" s="613">
        <v>316.85658649165197</v>
      </c>
      <c r="LA24" s="652"/>
      <c r="LB24" s="392">
        <v>197.66867404709529</v>
      </c>
      <c r="LC24" s="395">
        <v>94.385945932951088</v>
      </c>
      <c r="LD24" s="395">
        <v>103.28272811414422</v>
      </c>
      <c r="LE24" s="651"/>
      <c r="LF24" s="651"/>
      <c r="LG24" s="392">
        <v>97.65545178079887</v>
      </c>
      <c r="LH24" s="613">
        <v>2.7664587164785499</v>
      </c>
      <c r="LI24" s="613">
        <v>94.888993064320317</v>
      </c>
      <c r="LJ24" s="651"/>
      <c r="LK24" s="651"/>
      <c r="LL24" s="653">
        <v>8.5025182407173681</v>
      </c>
      <c r="LM24" s="654">
        <v>0</v>
      </c>
      <c r="LN24" s="654">
        <v>8.5025182407173681</v>
      </c>
      <c r="LO24" s="675"/>
      <c r="LP24" s="325"/>
      <c r="LQ24" s="325"/>
      <c r="LR24" s="653">
        <v>88.38844614330533</v>
      </c>
      <c r="LS24" s="613">
        <v>88.38844614330533</v>
      </c>
      <c r="LT24" s="652"/>
      <c r="LU24" s="652"/>
      <c r="LV24" s="652"/>
      <c r="LW24" s="613">
        <v>0</v>
      </c>
      <c r="LX24" s="652"/>
      <c r="LY24" s="652"/>
      <c r="LZ24" s="652"/>
      <c r="MA24" s="652"/>
      <c r="MB24" s="613">
        <v>0</v>
      </c>
      <c r="MC24" s="652"/>
      <c r="MD24" s="655"/>
      <c r="ME24" s="645">
        <v>4427.965093216977</v>
      </c>
      <c r="MF24" s="392">
        <v>3675.3699229502481</v>
      </c>
      <c r="MG24" s="395">
        <v>1398.6098590025604</v>
      </c>
      <c r="MH24" s="395">
        <v>649.69408483886866</v>
      </c>
      <c r="MI24" s="395">
        <v>1037.3649225295399</v>
      </c>
      <c r="MJ24" s="651"/>
      <c r="MK24" s="651"/>
      <c r="ML24" s="395">
        <v>279.98208983928936</v>
      </c>
      <c r="MM24" s="651"/>
      <c r="MN24" s="651"/>
      <c r="MO24" s="392">
        <v>114.44772997728174</v>
      </c>
      <c r="MP24" s="395">
        <v>114.44772997728174</v>
      </c>
      <c r="MQ24" s="651"/>
      <c r="MR24" s="386">
        <v>195.27123676270838</v>
      </c>
      <c r="MS24" s="651"/>
      <c r="MT24" s="651"/>
      <c r="MU24" s="386">
        <v>195.27123676270838</v>
      </c>
      <c r="MV24" s="651"/>
      <c r="MW24" s="395">
        <v>7.0606902023006741</v>
      </c>
      <c r="MX24" s="395">
        <v>188.21054656040772</v>
      </c>
      <c r="MY24" s="395">
        <v>0</v>
      </c>
      <c r="MZ24" s="392">
        <v>752.59517026672916</v>
      </c>
      <c r="NA24" s="392">
        <v>551.15694830093878</v>
      </c>
      <c r="NB24" s="395">
        <v>528.7890808120876</v>
      </c>
      <c r="NC24" s="395">
        <v>22.367867488851225</v>
      </c>
      <c r="ND24" s="651"/>
      <c r="NE24" s="395">
        <v>201.4382219657904</v>
      </c>
      <c r="NF24" s="672"/>
      <c r="NG24" s="185">
        <v>1972</v>
      </c>
      <c r="NH24" s="190"/>
      <c r="NI24" s="661">
        <v>3066.5963047383589</v>
      </c>
      <c r="NJ24" s="185">
        <v>1972</v>
      </c>
      <c r="NK24" s="660">
        <v>165.44810330684797</v>
      </c>
      <c r="NL24" s="395">
        <v>15.300283377043176</v>
      </c>
      <c r="NM24" s="395">
        <v>548.12936765621987</v>
      </c>
      <c r="NN24" s="395">
        <v>1529.8210109095864</v>
      </c>
      <c r="NO24" s="700">
        <v>1.4174819533580383</v>
      </c>
      <c r="NP24" s="395">
        <v>244.74781828869794</v>
      </c>
      <c r="NQ24" s="661">
        <v>99.240104591592015</v>
      </c>
      <c r="NS24" s="569"/>
    </row>
    <row r="25" spans="1:383" ht="14.25" customHeight="1">
      <c r="A25" s="185">
        <v>1973</v>
      </c>
      <c r="B25" s="317">
        <v>27769.620514865015</v>
      </c>
      <c r="C25" s="686">
        <v>5660.5772120250504</v>
      </c>
      <c r="D25" s="684">
        <v>5558.3913310014068</v>
      </c>
      <c r="E25" s="205">
        <v>0</v>
      </c>
      <c r="F25" s="205">
        <v>0</v>
      </c>
      <c r="G25" s="205">
        <v>11.996802615604677</v>
      </c>
      <c r="H25" s="205">
        <v>2126.2930775425816</v>
      </c>
      <c r="I25" s="205">
        <v>275.05980070438619</v>
      </c>
      <c r="J25" s="205">
        <v>1064.5859627612899</v>
      </c>
      <c r="K25" s="205">
        <v>1970.2997848376667</v>
      </c>
      <c r="L25" s="205">
        <v>110.15590253987716</v>
      </c>
      <c r="M25" s="329">
        <v>102.18588102364382</v>
      </c>
      <c r="N25" s="686">
        <v>5385.286622672581</v>
      </c>
      <c r="O25" s="684">
        <v>4562.3267582609114</v>
      </c>
      <c r="P25" s="690">
        <v>1684.8262474006226</v>
      </c>
      <c r="Q25" s="690">
        <v>838.42330484535955</v>
      </c>
      <c r="R25" s="690">
        <v>1317.6583366389</v>
      </c>
      <c r="S25" s="690">
        <v>33.059342415229395</v>
      </c>
      <c r="T25" s="690">
        <v>343.86366641424161</v>
      </c>
      <c r="U25" s="690">
        <v>154.35252965994735</v>
      </c>
      <c r="V25" s="690">
        <v>223.20267330184029</v>
      </c>
      <c r="W25" s="684">
        <v>822.95986441166929</v>
      </c>
      <c r="X25" s="690">
        <v>608.45924536920177</v>
      </c>
      <c r="Y25" s="690">
        <v>580.23030783839988</v>
      </c>
      <c r="Z25" s="690">
        <v>214.50061904246752</v>
      </c>
      <c r="AA25" s="690"/>
      <c r="AB25" s="693"/>
      <c r="AC25" s="692">
        <v>275.2905893524694</v>
      </c>
      <c r="AD25" s="690">
        <v>275.2905893524694</v>
      </c>
      <c r="AE25" s="690">
        <v>429.64311901241672</v>
      </c>
      <c r="AF25" s="693">
        <v>996.06457274049535</v>
      </c>
      <c r="AH25" s="739">
        <v>0.99133723921472738</v>
      </c>
      <c r="AI25" s="737">
        <v>0.99133723921472738</v>
      </c>
      <c r="AJ25" s="737">
        <v>1.5471695725277546</v>
      </c>
      <c r="AK25" s="737">
        <v>3.5868857920017461</v>
      </c>
      <c r="AL25" s="1067"/>
      <c r="AM25" s="737"/>
      <c r="AN25" s="739">
        <v>3220.4940597147988</v>
      </c>
      <c r="AO25" s="717">
        <v>11.597184261091634</v>
      </c>
      <c r="AP25" s="205"/>
      <c r="AQ25" s="277">
        <v>112.11274460509668</v>
      </c>
      <c r="AR25" s="220">
        <v>2611.3631235444959</v>
      </c>
      <c r="AS25" s="220">
        <v>2697.3003183561136</v>
      </c>
      <c r="AT25" s="285">
        <v>1956.4023202159253</v>
      </c>
      <c r="AU25" s="387"/>
      <c r="AV25" s="736">
        <v>20.384063977377568</v>
      </c>
      <c r="AW25" s="737">
        <v>20.016086744959345</v>
      </c>
      <c r="AX25" s="737">
        <v>0</v>
      </c>
      <c r="AY25" s="737">
        <v>0</v>
      </c>
      <c r="AZ25" s="737">
        <v>4.3201175936786081E-2</v>
      </c>
      <c r="BA25" s="737">
        <v>7.656903616685657</v>
      </c>
      <c r="BB25" s="737">
        <v>0.99050615602452075</v>
      </c>
      <c r="BC25" s="737">
        <v>3.8336352568859176</v>
      </c>
      <c r="BD25" s="737">
        <v>7.095162801317251</v>
      </c>
      <c r="BE25" s="737">
        <v>0.39667773810920809</v>
      </c>
      <c r="BF25" s="737">
        <v>0.36797723241822461</v>
      </c>
      <c r="BG25" s="736">
        <v>19.392726738162839</v>
      </c>
      <c r="BH25" s="737">
        <v>16.429200952957597</v>
      </c>
      <c r="BI25" s="737">
        <v>6.0671561806137708</v>
      </c>
      <c r="BJ25" s="737">
        <v>3.0192105232282644</v>
      </c>
      <c r="BK25" s="737">
        <v>4.7449634248100736</v>
      </c>
      <c r="BL25" s="737">
        <v>0.11904859267894137</v>
      </c>
      <c r="BM25" s="737">
        <v>1.2382728321050414</v>
      </c>
      <c r="BN25" s="737">
        <v>0.55583233331302739</v>
      </c>
      <c r="BO25" s="737">
        <v>0.80376565888741769</v>
      </c>
      <c r="BP25" s="737">
        <v>2.9635257852052415</v>
      </c>
      <c r="BQ25" s="737">
        <v>2.1910967240027457</v>
      </c>
      <c r="BR25" s="737">
        <v>2.0894426970213869</v>
      </c>
      <c r="BS25" s="737">
        <v>0.77242906120249577</v>
      </c>
      <c r="BT25" s="737">
        <v>0</v>
      </c>
      <c r="BU25" s="717">
        <v>0</v>
      </c>
      <c r="BV25" s="738"/>
      <c r="BW25" s="739">
        <v>0.40372443888847165</v>
      </c>
      <c r="BX25" s="737">
        <v>9.4036687398973964</v>
      </c>
      <c r="BY25" s="737">
        <v>9.7131335190996033</v>
      </c>
      <c r="BZ25" s="737">
        <v>7.0451172322238529</v>
      </c>
      <c r="CA25" s="717">
        <v>11.597184261091634</v>
      </c>
      <c r="CB25" s="185">
        <v>1973</v>
      </c>
      <c r="CC25" s="644"/>
      <c r="CD25" s="425"/>
      <c r="CE25" s="323"/>
      <c r="CF25" s="323"/>
      <c r="CG25" s="323"/>
      <c r="CH25" s="323"/>
      <c r="CI25" s="323"/>
      <c r="CJ25" s="323"/>
      <c r="CK25" s="323"/>
      <c r="CL25" s="323"/>
      <c r="CM25" s="323"/>
      <c r="CN25" s="323"/>
      <c r="CO25" s="323"/>
      <c r="CP25" s="323"/>
      <c r="CQ25" s="323"/>
      <c r="CR25" s="323"/>
      <c r="CS25" s="323"/>
      <c r="CT25" s="323"/>
      <c r="CU25" s="323"/>
      <c r="CV25" s="323"/>
      <c r="CW25" s="323"/>
      <c r="CX25" s="323"/>
      <c r="CY25" s="323"/>
      <c r="CZ25" s="323"/>
      <c r="DA25" s="323"/>
      <c r="DB25" s="323"/>
      <c r="DC25" s="323"/>
      <c r="DD25" s="323"/>
      <c r="DE25" s="323"/>
      <c r="DF25" s="323"/>
      <c r="DG25" s="323"/>
      <c r="DH25" s="323"/>
      <c r="DI25" s="323"/>
      <c r="DJ25" s="323"/>
      <c r="DK25" s="323"/>
      <c r="DL25" s="323"/>
      <c r="DM25" s="323"/>
      <c r="DN25" s="323"/>
      <c r="DO25" s="323"/>
      <c r="DP25" s="323"/>
      <c r="DQ25" s="323"/>
      <c r="DR25" s="323"/>
      <c r="DS25" s="323"/>
      <c r="DT25" s="323"/>
      <c r="DU25" s="323"/>
      <c r="DV25" s="323"/>
      <c r="DW25" s="323"/>
      <c r="DX25" s="323"/>
      <c r="DY25" s="323"/>
      <c r="DZ25" s="323"/>
      <c r="EA25" s="323"/>
      <c r="EB25" s="323"/>
      <c r="EC25" s="119"/>
      <c r="ED25" s="119"/>
      <c r="EE25" s="119"/>
      <c r="EF25" s="119"/>
      <c r="EG25" s="323"/>
      <c r="EH25" s="323"/>
      <c r="EI25" s="323"/>
      <c r="EJ25" s="323"/>
      <c r="EK25" s="323"/>
      <c r="EL25" s="323"/>
      <c r="EM25" s="323"/>
      <c r="EN25" s="323"/>
      <c r="EO25" s="323"/>
      <c r="EP25" s="323"/>
      <c r="EQ25" s="323"/>
      <c r="ER25" s="323"/>
      <c r="ES25" s="323"/>
      <c r="ET25" s="323"/>
      <c r="EU25" s="323"/>
      <c r="EV25" s="323"/>
      <c r="EW25" s="323"/>
      <c r="EX25" s="323"/>
      <c r="EY25" s="323"/>
      <c r="EZ25" s="323"/>
      <c r="FA25" s="323"/>
      <c r="FB25" s="323"/>
      <c r="FC25" s="323"/>
      <c r="FD25" s="323"/>
      <c r="FE25" s="323"/>
      <c r="FF25" s="323"/>
      <c r="FG25" s="323"/>
      <c r="FH25" s="323"/>
      <c r="FI25" s="323"/>
      <c r="FJ25" s="323"/>
      <c r="FK25" s="323"/>
      <c r="FL25" s="323"/>
      <c r="FM25" s="323"/>
      <c r="FN25" s="323"/>
      <c r="FO25" s="323"/>
      <c r="FP25" s="323"/>
      <c r="FQ25" s="619"/>
      <c r="FR25" s="341"/>
      <c r="FS25" s="322"/>
      <c r="FT25" s="322"/>
      <c r="FU25" s="619"/>
      <c r="FV25" s="323"/>
      <c r="FW25" s="323"/>
      <c r="FX25" s="323"/>
      <c r="FY25" s="323"/>
      <c r="FZ25" s="323"/>
      <c r="GA25" s="323"/>
      <c r="GB25" s="323"/>
      <c r="GC25" s="323"/>
      <c r="GD25" s="323"/>
      <c r="GE25" s="323"/>
      <c r="GF25" s="619"/>
      <c r="GG25" s="644"/>
      <c r="GH25" s="323"/>
      <c r="GI25" s="323"/>
      <c r="GJ25" s="323"/>
      <c r="GK25" s="323"/>
      <c r="GL25" s="323"/>
      <c r="GM25" s="323"/>
      <c r="GN25" s="323"/>
      <c r="GO25" s="323"/>
      <c r="GP25" s="323"/>
      <c r="GQ25" s="323"/>
      <c r="GR25" s="323"/>
      <c r="GS25" s="323"/>
      <c r="GT25" s="323"/>
      <c r="GU25" s="323"/>
      <c r="GV25" s="619"/>
      <c r="GW25" s="323"/>
      <c r="GX25" s="323"/>
      <c r="GY25" s="323"/>
      <c r="GZ25" s="323"/>
      <c r="HA25" s="323"/>
      <c r="HB25" s="323"/>
      <c r="HC25" s="323"/>
      <c r="HD25" s="323"/>
      <c r="HE25" s="323"/>
      <c r="HF25" s="323"/>
      <c r="HG25" s="393"/>
      <c r="HH25" s="387"/>
      <c r="HI25" s="393"/>
      <c r="HK25" s="645">
        <v>5660.5772120250504</v>
      </c>
      <c r="HL25" s="646">
        <v>5558.3913310014068</v>
      </c>
      <c r="HM25" s="392">
        <v>2126.2930775425816</v>
      </c>
      <c r="HN25" s="392">
        <v>1833.7919055689781</v>
      </c>
      <c r="HO25" s="647">
        <v>448.49506569062305</v>
      </c>
      <c r="HP25" s="648">
        <v>0</v>
      </c>
      <c r="HQ25" s="648">
        <v>0</v>
      </c>
      <c r="HR25" s="648">
        <v>0</v>
      </c>
      <c r="HS25" s="648">
        <v>0</v>
      </c>
      <c r="HT25" s="648">
        <v>0</v>
      </c>
      <c r="HU25" s="385">
        <v>448.49506569062305</v>
      </c>
      <c r="HV25" s="392">
        <v>535.06124313343662</v>
      </c>
      <c r="HW25" s="649">
        <v>0</v>
      </c>
      <c r="HX25" s="613">
        <v>248.60264685730772</v>
      </c>
      <c r="HY25" s="613">
        <v>270.89358479679782</v>
      </c>
      <c r="HZ25" s="613">
        <v>15.565011479331169</v>
      </c>
      <c r="IA25" s="651"/>
      <c r="IB25" s="651"/>
      <c r="IC25" s="651"/>
      <c r="ID25" s="651"/>
      <c r="IE25" s="651"/>
      <c r="IF25" s="651"/>
      <c r="IG25" s="651"/>
      <c r="IH25" s="392">
        <v>850.23559674491844</v>
      </c>
      <c r="II25" s="613">
        <v>586.31255033476373</v>
      </c>
      <c r="IJ25" s="651"/>
      <c r="IK25" s="651"/>
      <c r="IL25" s="651"/>
      <c r="IM25" s="651"/>
      <c r="IN25" s="651"/>
      <c r="IO25" s="651"/>
      <c r="IP25" s="651"/>
      <c r="IQ25" s="651"/>
      <c r="IR25" s="651"/>
      <c r="IS25" s="651"/>
      <c r="IT25" s="651"/>
      <c r="IU25" s="651"/>
      <c r="IV25" s="651"/>
      <c r="IW25" s="651"/>
      <c r="IX25" s="651"/>
      <c r="IY25" s="651"/>
      <c r="IZ25" s="651"/>
      <c r="JA25" s="613">
        <v>263.92304641015471</v>
      </c>
      <c r="JB25" s="666"/>
      <c r="JC25" s="651"/>
      <c r="JD25" s="651"/>
      <c r="JE25" s="651"/>
      <c r="JF25" s="651"/>
      <c r="JG25" s="651"/>
      <c r="JH25" s="651"/>
      <c r="JI25" s="651"/>
      <c r="JJ25" s="651"/>
      <c r="JK25" s="651"/>
      <c r="JL25" s="392">
        <v>292.5011719736035</v>
      </c>
      <c r="JM25" s="613">
        <v>0</v>
      </c>
      <c r="JN25" s="613">
        <v>211.83092327479474</v>
      </c>
      <c r="JO25" s="651"/>
      <c r="JP25" s="651"/>
      <c r="JQ25" s="651"/>
      <c r="JR25" s="650">
        <v>0</v>
      </c>
      <c r="JS25" s="613">
        <v>34.900772901566235</v>
      </c>
      <c r="JT25" s="676"/>
      <c r="JU25" s="676"/>
      <c r="JV25" s="676"/>
      <c r="JW25" s="676"/>
      <c r="JX25" s="651"/>
      <c r="JY25" s="651"/>
      <c r="JZ25" s="651"/>
      <c r="KA25" s="651"/>
      <c r="KB25" s="651"/>
      <c r="KC25" s="651"/>
      <c r="KD25" s="651"/>
      <c r="KE25" s="651"/>
      <c r="KF25" s="651"/>
      <c r="KG25" s="651"/>
      <c r="KH25" s="651"/>
      <c r="KI25" s="613">
        <v>45.769475797242556</v>
      </c>
      <c r="KJ25" s="613">
        <v>0</v>
      </c>
      <c r="KK25" s="613">
        <v>0</v>
      </c>
      <c r="KL25" s="392">
        <v>1064.5859627612899</v>
      </c>
      <c r="KM25" s="392">
        <v>955.57619030447268</v>
      </c>
      <c r="KN25" s="395">
        <v>412.23660644525376</v>
      </c>
      <c r="KO25" s="395">
        <v>543.33958385921892</v>
      </c>
      <c r="KP25" s="392">
        <v>109.00977245681729</v>
      </c>
      <c r="KQ25" s="395">
        <v>0</v>
      </c>
      <c r="KR25" s="650">
        <v>0</v>
      </c>
      <c r="KS25" s="650">
        <v>0</v>
      </c>
      <c r="KT25" s="651"/>
      <c r="KU25" s="651"/>
      <c r="KV25" s="650">
        <v>109.00977245681729</v>
      </c>
      <c r="KW25" s="392">
        <v>1970.2997848376667</v>
      </c>
      <c r="KX25" s="652"/>
      <c r="KY25" s="613">
        <v>1581.0633106150758</v>
      </c>
      <c r="KZ25" s="613">
        <v>389.23647422259086</v>
      </c>
      <c r="LA25" s="652"/>
      <c r="LB25" s="392">
        <v>275.05980070438619</v>
      </c>
      <c r="LC25" s="395">
        <v>126.30329474835622</v>
      </c>
      <c r="LD25" s="395">
        <v>148.75650595602997</v>
      </c>
      <c r="LE25" s="651"/>
      <c r="LF25" s="651"/>
      <c r="LG25" s="392">
        <v>110.15590253987716</v>
      </c>
      <c r="LH25" s="613">
        <v>1.8823699109300061</v>
      </c>
      <c r="LI25" s="613">
        <v>108.27353262894715</v>
      </c>
      <c r="LJ25" s="651"/>
      <c r="LK25" s="651"/>
      <c r="LL25" s="653">
        <v>11.996802615604677</v>
      </c>
      <c r="LM25" s="654">
        <v>0</v>
      </c>
      <c r="LN25" s="654">
        <v>11.996802615604677</v>
      </c>
      <c r="LO25" s="675"/>
      <c r="LP25" s="325"/>
      <c r="LQ25" s="325"/>
      <c r="LR25" s="653">
        <v>102.18588102364382</v>
      </c>
      <c r="LS25" s="613">
        <v>102.18588102364382</v>
      </c>
      <c r="LT25" s="652"/>
      <c r="LU25" s="652"/>
      <c r="LV25" s="652"/>
      <c r="LW25" s="613">
        <v>0</v>
      </c>
      <c r="LX25" s="652"/>
      <c r="LY25" s="652"/>
      <c r="LZ25" s="652"/>
      <c r="MA25" s="652"/>
      <c r="MB25" s="613">
        <v>0</v>
      </c>
      <c r="MC25" s="652"/>
      <c r="MD25" s="655"/>
      <c r="ME25" s="645">
        <v>5385.286622672581</v>
      </c>
      <c r="MF25" s="392">
        <v>4562.3267582609114</v>
      </c>
      <c r="MG25" s="395">
        <v>1684.8262474006226</v>
      </c>
      <c r="MH25" s="395">
        <v>838.42330484535955</v>
      </c>
      <c r="MI25" s="395">
        <v>1317.6583366389</v>
      </c>
      <c r="MJ25" s="651"/>
      <c r="MK25" s="651"/>
      <c r="ML25" s="395">
        <v>343.86366641424161</v>
      </c>
      <c r="MM25" s="651"/>
      <c r="MN25" s="651"/>
      <c r="MO25" s="392">
        <v>154.35252965994735</v>
      </c>
      <c r="MP25" s="395">
        <v>154.35252965994735</v>
      </c>
      <c r="MQ25" s="651"/>
      <c r="MR25" s="386">
        <v>223.20267330184029</v>
      </c>
      <c r="MS25" s="651"/>
      <c r="MT25" s="651"/>
      <c r="MU25" s="386">
        <v>223.20267330184029</v>
      </c>
      <c r="MV25" s="651"/>
      <c r="MW25" s="395">
        <v>8.1899919464378019</v>
      </c>
      <c r="MX25" s="395">
        <v>215.01268135540249</v>
      </c>
      <c r="MY25" s="395">
        <v>0</v>
      </c>
      <c r="MZ25" s="392">
        <v>822.95986441166929</v>
      </c>
      <c r="NA25" s="392">
        <v>608.45924536920177</v>
      </c>
      <c r="NB25" s="395">
        <v>580.23030783839988</v>
      </c>
      <c r="NC25" s="395">
        <v>28.228937530801868</v>
      </c>
      <c r="ND25" s="651"/>
      <c r="NE25" s="395">
        <v>214.50061904246752</v>
      </c>
      <c r="NF25" s="672"/>
      <c r="NG25" s="185">
        <v>1973</v>
      </c>
      <c r="NH25" s="190"/>
      <c r="NI25" s="661">
        <v>3220.4940597147988</v>
      </c>
      <c r="NJ25" s="185">
        <v>1973</v>
      </c>
      <c r="NK25" s="660">
        <v>197.89805961794349</v>
      </c>
      <c r="NL25" s="395">
        <v>18.542488349093883</v>
      </c>
      <c r="NM25" s="395">
        <v>654.96080332857059</v>
      </c>
      <c r="NN25" s="395">
        <v>1842.5958237820498</v>
      </c>
      <c r="NO25" s="700">
        <v>1.6937518287788773</v>
      </c>
      <c r="NP25" s="395">
        <v>302.37774277865503</v>
      </c>
      <c r="NQ25" s="661">
        <v>112.11274460509668</v>
      </c>
      <c r="NS25" s="569"/>
    </row>
    <row r="26" spans="1:383" ht="14.25" customHeight="1">
      <c r="A26" s="185">
        <v>1974</v>
      </c>
      <c r="B26" s="317">
        <v>34008.266924595555</v>
      </c>
      <c r="C26" s="686">
        <v>6760.5874292308245</v>
      </c>
      <c r="D26" s="684">
        <v>6640.7209741204188</v>
      </c>
      <c r="E26" s="205">
        <v>0</v>
      </c>
      <c r="F26" s="205">
        <v>0</v>
      </c>
      <c r="G26" s="205">
        <v>32.190208310795377</v>
      </c>
      <c r="H26" s="205">
        <v>2310.0663517363237</v>
      </c>
      <c r="I26" s="205">
        <v>358.88175687858359</v>
      </c>
      <c r="J26" s="205">
        <v>1323.5680886613059</v>
      </c>
      <c r="K26" s="205">
        <v>2480.3805608644957</v>
      </c>
      <c r="L26" s="205">
        <v>135.63400766891445</v>
      </c>
      <c r="M26" s="329">
        <v>119.86645511040594</v>
      </c>
      <c r="N26" s="686">
        <v>6683.8964816751413</v>
      </c>
      <c r="O26" s="684">
        <v>5669.6573028980811</v>
      </c>
      <c r="P26" s="690">
        <v>2122.2182154748598</v>
      </c>
      <c r="Q26" s="690">
        <v>1000.3996730494152</v>
      </c>
      <c r="R26" s="690">
        <v>1650.8624523697908</v>
      </c>
      <c r="S26" s="690">
        <v>53.892341429995398</v>
      </c>
      <c r="T26" s="690">
        <v>441.13747550875678</v>
      </c>
      <c r="U26" s="690">
        <v>153.87712908537978</v>
      </c>
      <c r="V26" s="690">
        <v>301.16235740987821</v>
      </c>
      <c r="W26" s="684">
        <v>1014.2391787770605</v>
      </c>
      <c r="X26" s="690">
        <v>741.65614895483986</v>
      </c>
      <c r="Y26" s="690">
        <v>701.36249444063799</v>
      </c>
      <c r="Z26" s="690">
        <v>272.58302982222062</v>
      </c>
      <c r="AA26" s="690"/>
      <c r="AB26" s="693"/>
      <c r="AC26" s="692">
        <v>76.690947555683124</v>
      </c>
      <c r="AD26" s="690">
        <v>76.690947555683124</v>
      </c>
      <c r="AE26" s="690">
        <v>230.5680766410629</v>
      </c>
      <c r="AF26" s="693">
        <v>971.06367122233769</v>
      </c>
      <c r="AH26" s="739">
        <v>0.22550677964779933</v>
      </c>
      <c r="AI26" s="737">
        <v>0.22550677964779933</v>
      </c>
      <c r="AJ26" s="737">
        <v>0.67797655538368762</v>
      </c>
      <c r="AK26" s="737">
        <v>2.8553753514562139</v>
      </c>
      <c r="AL26" s="1067"/>
      <c r="AM26" s="737"/>
      <c r="AN26" s="739">
        <v>3788.3895052422408</v>
      </c>
      <c r="AO26" s="717">
        <v>11.139613534679684</v>
      </c>
      <c r="AP26" s="205"/>
      <c r="AQ26" s="277">
        <v>148.45002461485041</v>
      </c>
      <c r="AR26" s="220">
        <v>3315.5357203157578</v>
      </c>
      <c r="AS26" s="220">
        <v>3427.8933175030816</v>
      </c>
      <c r="AT26" s="285">
        <v>2495.9687955785935</v>
      </c>
      <c r="AU26" s="387"/>
      <c r="AV26" s="736">
        <v>19.879247137822873</v>
      </c>
      <c r="AW26" s="737">
        <v>19.526784439925979</v>
      </c>
      <c r="AX26" s="737">
        <v>0</v>
      </c>
      <c r="AY26" s="737">
        <v>0</v>
      </c>
      <c r="AZ26" s="737">
        <v>9.4654068618576642E-2</v>
      </c>
      <c r="BA26" s="737">
        <v>6.7926611986970462</v>
      </c>
      <c r="BB26" s="737">
        <v>1.0552779936546315</v>
      </c>
      <c r="BC26" s="737">
        <v>3.8919010239362457</v>
      </c>
      <c r="BD26" s="737">
        <v>7.2934635756773236</v>
      </c>
      <c r="BE26" s="737">
        <v>0.39882657934215648</v>
      </c>
      <c r="BF26" s="737">
        <v>0.35246269789689216</v>
      </c>
      <c r="BG26" s="736">
        <v>19.653740358175074</v>
      </c>
      <c r="BH26" s="737">
        <v>16.671409088469769</v>
      </c>
      <c r="BI26" s="737">
        <v>6.2403009838176233</v>
      </c>
      <c r="BJ26" s="737">
        <v>2.9416367357605728</v>
      </c>
      <c r="BK26" s="737">
        <v>4.8542975036926963</v>
      </c>
      <c r="BL26" s="737">
        <v>0.15846835579562929</v>
      </c>
      <c r="BM26" s="737">
        <v>1.297147768473071</v>
      </c>
      <c r="BN26" s="737">
        <v>0.45246977573588831</v>
      </c>
      <c r="BO26" s="737">
        <v>0.8855563209899141</v>
      </c>
      <c r="BP26" s="737">
        <v>2.9823312697053068</v>
      </c>
      <c r="BQ26" s="737">
        <v>2.1808113615412057</v>
      </c>
      <c r="BR26" s="737">
        <v>2.0623294212425645</v>
      </c>
      <c r="BS26" s="737">
        <v>0.80151990816410101</v>
      </c>
      <c r="BT26" s="737">
        <v>0</v>
      </c>
      <c r="BU26" s="717">
        <v>0</v>
      </c>
      <c r="BV26" s="738"/>
      <c r="BW26" s="739">
        <v>0.43651158391575656</v>
      </c>
      <c r="BX26" s="737">
        <v>9.7492051790439422</v>
      </c>
      <c r="BY26" s="737">
        <v>10.079588369214871</v>
      </c>
      <c r="BZ26" s="737">
        <v>7.3393001799025868</v>
      </c>
      <c r="CA26" s="717">
        <v>11.139613534679684</v>
      </c>
      <c r="CB26" s="185">
        <v>1974</v>
      </c>
      <c r="CC26" s="644"/>
      <c r="CD26" s="425"/>
      <c r="CE26" s="323"/>
      <c r="CF26" s="323"/>
      <c r="CG26" s="323"/>
      <c r="CH26" s="323"/>
      <c r="CI26" s="323"/>
      <c r="CJ26" s="323"/>
      <c r="CK26" s="323"/>
      <c r="CL26" s="323"/>
      <c r="CM26" s="323"/>
      <c r="CN26" s="323"/>
      <c r="CO26" s="323"/>
      <c r="CP26" s="323"/>
      <c r="CQ26" s="323"/>
      <c r="CR26" s="323"/>
      <c r="CS26" s="323"/>
      <c r="CT26" s="323"/>
      <c r="CU26" s="323"/>
      <c r="CV26" s="323"/>
      <c r="CW26" s="323"/>
      <c r="CX26" s="323"/>
      <c r="CY26" s="323"/>
      <c r="CZ26" s="323"/>
      <c r="DA26" s="323"/>
      <c r="DB26" s="323"/>
      <c r="DC26" s="323"/>
      <c r="DD26" s="323"/>
      <c r="DE26" s="323"/>
      <c r="DF26" s="323"/>
      <c r="DG26" s="323"/>
      <c r="DH26" s="323"/>
      <c r="DI26" s="323"/>
      <c r="DJ26" s="323"/>
      <c r="DK26" s="323"/>
      <c r="DL26" s="323"/>
      <c r="DM26" s="323"/>
      <c r="DN26" s="323"/>
      <c r="DO26" s="323"/>
      <c r="DP26" s="323"/>
      <c r="DQ26" s="323"/>
      <c r="DR26" s="323"/>
      <c r="DS26" s="323"/>
      <c r="DT26" s="323"/>
      <c r="DU26" s="323"/>
      <c r="DV26" s="323"/>
      <c r="DW26" s="323"/>
      <c r="DX26" s="323"/>
      <c r="DY26" s="323"/>
      <c r="DZ26" s="323"/>
      <c r="EA26" s="323"/>
      <c r="EB26" s="323"/>
      <c r="EC26" s="119"/>
      <c r="ED26" s="119"/>
      <c r="EE26" s="119"/>
      <c r="EF26" s="119"/>
      <c r="EG26" s="323"/>
      <c r="EH26" s="323"/>
      <c r="EI26" s="323"/>
      <c r="EJ26" s="323"/>
      <c r="EK26" s="323"/>
      <c r="EL26" s="323"/>
      <c r="EM26" s="323"/>
      <c r="EN26" s="323"/>
      <c r="EO26" s="323"/>
      <c r="EP26" s="323"/>
      <c r="EQ26" s="323"/>
      <c r="ER26" s="323"/>
      <c r="ES26" s="323"/>
      <c r="ET26" s="323"/>
      <c r="EU26" s="323"/>
      <c r="EV26" s="323"/>
      <c r="EW26" s="323"/>
      <c r="EX26" s="323"/>
      <c r="EY26" s="323"/>
      <c r="EZ26" s="323"/>
      <c r="FA26" s="323"/>
      <c r="FB26" s="323"/>
      <c r="FC26" s="323"/>
      <c r="FD26" s="323"/>
      <c r="FE26" s="323"/>
      <c r="FF26" s="323"/>
      <c r="FG26" s="323"/>
      <c r="FH26" s="323"/>
      <c r="FI26" s="323"/>
      <c r="FJ26" s="323"/>
      <c r="FK26" s="323"/>
      <c r="FL26" s="323"/>
      <c r="FM26" s="323"/>
      <c r="FN26" s="323"/>
      <c r="FO26" s="323"/>
      <c r="FP26" s="323"/>
      <c r="FQ26" s="619"/>
      <c r="FR26" s="341"/>
      <c r="FS26" s="322"/>
      <c r="FT26" s="322"/>
      <c r="FU26" s="619"/>
      <c r="FV26" s="323"/>
      <c r="FW26" s="323"/>
      <c r="FX26" s="323"/>
      <c r="FY26" s="323"/>
      <c r="FZ26" s="323"/>
      <c r="GA26" s="323"/>
      <c r="GB26" s="323"/>
      <c r="GC26" s="323"/>
      <c r="GD26" s="323"/>
      <c r="GE26" s="323"/>
      <c r="GF26" s="619"/>
      <c r="GG26" s="644"/>
      <c r="GH26" s="323"/>
      <c r="GI26" s="323"/>
      <c r="GJ26" s="323"/>
      <c r="GK26" s="323"/>
      <c r="GL26" s="323"/>
      <c r="GM26" s="323"/>
      <c r="GN26" s="323"/>
      <c r="GO26" s="323"/>
      <c r="GP26" s="323"/>
      <c r="GQ26" s="323"/>
      <c r="GR26" s="323"/>
      <c r="GS26" s="323"/>
      <c r="GT26" s="323"/>
      <c r="GU26" s="323"/>
      <c r="GV26" s="619"/>
      <c r="GW26" s="323"/>
      <c r="GX26" s="323"/>
      <c r="GY26" s="323"/>
      <c r="GZ26" s="323"/>
      <c r="HA26" s="323"/>
      <c r="HB26" s="323"/>
      <c r="HC26" s="323"/>
      <c r="HD26" s="323"/>
      <c r="HE26" s="323"/>
      <c r="HF26" s="323"/>
      <c r="HG26" s="393"/>
      <c r="HH26" s="387"/>
      <c r="HI26" s="393"/>
      <c r="HK26" s="645">
        <v>6760.5874292308245</v>
      </c>
      <c r="HL26" s="646">
        <v>6640.7209741204188</v>
      </c>
      <c r="HM26" s="392">
        <v>2310.0663517363237</v>
      </c>
      <c r="HN26" s="392">
        <v>2149.6454028584135</v>
      </c>
      <c r="HO26" s="647">
        <v>568.5267991297344</v>
      </c>
      <c r="HP26" s="648">
        <v>0</v>
      </c>
      <c r="HQ26" s="648">
        <v>0</v>
      </c>
      <c r="HR26" s="648">
        <v>0</v>
      </c>
      <c r="HS26" s="648">
        <v>0</v>
      </c>
      <c r="HT26" s="648">
        <v>0</v>
      </c>
      <c r="HU26" s="385">
        <v>568.5267991297344</v>
      </c>
      <c r="HV26" s="392">
        <v>613.50474198550364</v>
      </c>
      <c r="HW26" s="649">
        <v>0</v>
      </c>
      <c r="HX26" s="613">
        <v>255.01664803529141</v>
      </c>
      <c r="HY26" s="613">
        <v>335.02337937086054</v>
      </c>
      <c r="HZ26" s="613">
        <v>23.4647145793517</v>
      </c>
      <c r="IA26" s="651"/>
      <c r="IB26" s="651"/>
      <c r="IC26" s="651"/>
      <c r="ID26" s="651"/>
      <c r="IE26" s="651"/>
      <c r="IF26" s="651"/>
      <c r="IG26" s="651"/>
      <c r="IH26" s="392">
        <v>967.61386174317545</v>
      </c>
      <c r="II26" s="613">
        <v>632.25872369069509</v>
      </c>
      <c r="IJ26" s="651"/>
      <c r="IK26" s="651"/>
      <c r="IL26" s="651"/>
      <c r="IM26" s="651"/>
      <c r="IN26" s="651"/>
      <c r="IO26" s="651"/>
      <c r="IP26" s="651"/>
      <c r="IQ26" s="651"/>
      <c r="IR26" s="651"/>
      <c r="IS26" s="651"/>
      <c r="IT26" s="651"/>
      <c r="IU26" s="651"/>
      <c r="IV26" s="651"/>
      <c r="IW26" s="651"/>
      <c r="IX26" s="651"/>
      <c r="IY26" s="651"/>
      <c r="IZ26" s="651"/>
      <c r="JA26" s="613">
        <v>335.35513805248041</v>
      </c>
      <c r="JB26" s="666"/>
      <c r="JC26" s="651"/>
      <c r="JD26" s="651"/>
      <c r="JE26" s="651"/>
      <c r="JF26" s="651"/>
      <c r="JG26" s="651"/>
      <c r="JH26" s="651"/>
      <c r="JI26" s="651"/>
      <c r="JJ26" s="651"/>
      <c r="JK26" s="651"/>
      <c r="JL26" s="392">
        <v>160.4209488779104</v>
      </c>
      <c r="JM26" s="613">
        <v>0</v>
      </c>
      <c r="JN26" s="613">
        <v>53.938432320026926</v>
      </c>
      <c r="JO26" s="651"/>
      <c r="JP26" s="651"/>
      <c r="JQ26" s="651"/>
      <c r="JR26" s="650">
        <v>0</v>
      </c>
      <c r="JS26" s="613">
        <v>44.583678915293355</v>
      </c>
      <c r="JT26" s="676"/>
      <c r="JU26" s="676"/>
      <c r="JV26" s="676"/>
      <c r="JW26" s="676"/>
      <c r="JX26" s="651"/>
      <c r="JY26" s="651"/>
      <c r="JZ26" s="651"/>
      <c r="KA26" s="651"/>
      <c r="KB26" s="651"/>
      <c r="KC26" s="651"/>
      <c r="KD26" s="651"/>
      <c r="KE26" s="651"/>
      <c r="KF26" s="651"/>
      <c r="KG26" s="651"/>
      <c r="KH26" s="651"/>
      <c r="KI26" s="613">
        <v>61.898837642590124</v>
      </c>
      <c r="KJ26" s="613">
        <v>0</v>
      </c>
      <c r="KK26" s="613">
        <v>0</v>
      </c>
      <c r="KL26" s="392">
        <v>1323.5680886613059</v>
      </c>
      <c r="KM26" s="392">
        <v>1185.758417174522</v>
      </c>
      <c r="KN26" s="395">
        <v>527.8629211592322</v>
      </c>
      <c r="KO26" s="395">
        <v>657.89549601528972</v>
      </c>
      <c r="KP26" s="392">
        <v>137.80967148678374</v>
      </c>
      <c r="KQ26" s="395">
        <v>0</v>
      </c>
      <c r="KR26" s="650">
        <v>0</v>
      </c>
      <c r="KS26" s="650">
        <v>0</v>
      </c>
      <c r="KT26" s="651"/>
      <c r="KU26" s="651"/>
      <c r="KV26" s="650">
        <v>137.80967148678374</v>
      </c>
      <c r="KW26" s="392">
        <v>2480.3805608644957</v>
      </c>
      <c r="KX26" s="652"/>
      <c r="KY26" s="613">
        <v>2009.308475472696</v>
      </c>
      <c r="KZ26" s="613">
        <v>471.07208539179982</v>
      </c>
      <c r="LA26" s="652"/>
      <c r="LB26" s="392">
        <v>358.88175687858359</v>
      </c>
      <c r="LC26" s="395">
        <v>122.04752803721468</v>
      </c>
      <c r="LD26" s="395">
        <v>236.83422884136888</v>
      </c>
      <c r="LE26" s="651"/>
      <c r="LF26" s="651"/>
      <c r="LG26" s="392">
        <v>135.63400766891445</v>
      </c>
      <c r="LH26" s="613">
        <v>1.7928191073768227</v>
      </c>
      <c r="LI26" s="613">
        <v>133.84118856153762</v>
      </c>
      <c r="LJ26" s="651"/>
      <c r="LK26" s="651"/>
      <c r="LL26" s="653">
        <v>32.190208310795377</v>
      </c>
      <c r="LM26" s="654">
        <v>0</v>
      </c>
      <c r="LN26" s="654">
        <v>32.190208310795377</v>
      </c>
      <c r="LO26" s="675"/>
      <c r="LP26" s="325"/>
      <c r="LQ26" s="325"/>
      <c r="LR26" s="653">
        <v>119.86645511040594</v>
      </c>
      <c r="LS26" s="613">
        <v>119.6266512807568</v>
      </c>
      <c r="LT26" s="652"/>
      <c r="LU26" s="652"/>
      <c r="LV26" s="652"/>
      <c r="LW26" s="613">
        <v>0</v>
      </c>
      <c r="LX26" s="652"/>
      <c r="LY26" s="652"/>
      <c r="LZ26" s="652"/>
      <c r="MA26" s="652"/>
      <c r="MB26" s="613">
        <v>0.23980382964912914</v>
      </c>
      <c r="MC26" s="652"/>
      <c r="MD26" s="655"/>
      <c r="ME26" s="645">
        <v>6683.8964816751413</v>
      </c>
      <c r="MF26" s="392">
        <v>5669.6573028980811</v>
      </c>
      <c r="MG26" s="395">
        <v>2122.2182154748598</v>
      </c>
      <c r="MH26" s="395">
        <v>1000.3996730494152</v>
      </c>
      <c r="MI26" s="395">
        <v>1650.8624523697908</v>
      </c>
      <c r="MJ26" s="651"/>
      <c r="MK26" s="651"/>
      <c r="ML26" s="395">
        <v>441.13747550875678</v>
      </c>
      <c r="MM26" s="651"/>
      <c r="MN26" s="651"/>
      <c r="MO26" s="392">
        <v>153.87712908537978</v>
      </c>
      <c r="MP26" s="395">
        <v>153.87712908537978</v>
      </c>
      <c r="MQ26" s="651"/>
      <c r="MR26" s="386">
        <v>301.16235740987821</v>
      </c>
      <c r="MS26" s="651"/>
      <c r="MT26" s="651"/>
      <c r="MU26" s="386">
        <v>301.16235740987821</v>
      </c>
      <c r="MV26" s="651"/>
      <c r="MW26" s="395">
        <v>11.13735530633587</v>
      </c>
      <c r="MX26" s="395">
        <v>290.02500210354236</v>
      </c>
      <c r="MY26" s="395">
        <v>0</v>
      </c>
      <c r="MZ26" s="392">
        <v>1014.2391787770605</v>
      </c>
      <c r="NA26" s="392">
        <v>741.65614895483986</v>
      </c>
      <c r="NB26" s="395">
        <v>701.36249444063799</v>
      </c>
      <c r="NC26" s="395">
        <v>40.293654514201918</v>
      </c>
      <c r="ND26" s="651"/>
      <c r="NE26" s="395">
        <v>272.58302982222062</v>
      </c>
      <c r="NF26" s="672"/>
      <c r="NG26" s="185">
        <v>1974</v>
      </c>
      <c r="NH26" s="190"/>
      <c r="NI26" s="661">
        <v>3788.3895052422408</v>
      </c>
      <c r="NJ26" s="185">
        <v>1974</v>
      </c>
      <c r="NK26" s="660">
        <v>253.02035737721349</v>
      </c>
      <c r="NL26" s="395">
        <v>5.4326992861071384</v>
      </c>
      <c r="NM26" s="395">
        <v>819.56692473716419</v>
      </c>
      <c r="NN26" s="395">
        <v>2345.3993418764976</v>
      </c>
      <c r="NO26" s="700">
        <v>2.1194290872455013</v>
      </c>
      <c r="NP26" s="395">
        <v>370.81065385064448</v>
      </c>
      <c r="NQ26" s="661">
        <v>148.45002461485041</v>
      </c>
      <c r="NS26" s="569"/>
    </row>
    <row r="27" spans="1:383" ht="14.25" customHeight="1">
      <c r="A27" s="185">
        <v>1975</v>
      </c>
      <c r="B27" s="317">
        <v>39929.019302178502</v>
      </c>
      <c r="C27" s="686">
        <v>8469.620040147609</v>
      </c>
      <c r="D27" s="684">
        <v>8310.1264529467626</v>
      </c>
      <c r="E27" s="205">
        <v>0</v>
      </c>
      <c r="F27" s="205">
        <v>0</v>
      </c>
      <c r="G27" s="205">
        <v>17.258663589484691</v>
      </c>
      <c r="H27" s="205">
        <v>2624.6451023523614</v>
      </c>
      <c r="I27" s="205">
        <v>427.45242989193804</v>
      </c>
      <c r="J27" s="205">
        <v>1727.682617527917</v>
      </c>
      <c r="K27" s="205">
        <v>3342.9092591924805</v>
      </c>
      <c r="L27" s="205">
        <v>170.17838039258112</v>
      </c>
      <c r="M27" s="329">
        <v>159.49358720084624</v>
      </c>
      <c r="N27" s="686">
        <v>8391.520921231353</v>
      </c>
      <c r="O27" s="684">
        <v>7105.7739232868153</v>
      </c>
      <c r="P27" s="690">
        <v>2629.0252785691105</v>
      </c>
      <c r="Q27" s="690">
        <v>1248.40551488707</v>
      </c>
      <c r="R27" s="690">
        <v>2127.5630161191448</v>
      </c>
      <c r="S27" s="690">
        <v>154.62790981252979</v>
      </c>
      <c r="T27" s="690">
        <v>521.73079465820445</v>
      </c>
      <c r="U27" s="690">
        <v>170.66880626975828</v>
      </c>
      <c r="V27" s="690">
        <v>408.38051278352748</v>
      </c>
      <c r="W27" s="684">
        <v>1285.7469979445386</v>
      </c>
      <c r="X27" s="690">
        <v>946.50631663721708</v>
      </c>
      <c r="Y27" s="690">
        <v>908.39734112245026</v>
      </c>
      <c r="Z27" s="690">
        <v>339.24068130732155</v>
      </c>
      <c r="AA27" s="690"/>
      <c r="AB27" s="693"/>
      <c r="AC27" s="692">
        <v>78.099118916255975</v>
      </c>
      <c r="AD27" s="690">
        <v>78.099118916255975</v>
      </c>
      <c r="AE27" s="690">
        <v>248.76792518601425</v>
      </c>
      <c r="AF27" s="693">
        <v>1204.3525296599473</v>
      </c>
      <c r="AH27" s="739">
        <v>0.19559488382424392</v>
      </c>
      <c r="AI27" s="737">
        <v>0.19559488382424392</v>
      </c>
      <c r="AJ27" s="737">
        <v>0.62302538237507288</v>
      </c>
      <c r="AK27" s="737">
        <v>3.016233683440952</v>
      </c>
      <c r="AL27" s="1067"/>
      <c r="AM27" s="737"/>
      <c r="AN27" s="739">
        <v>4769.6489267617244</v>
      </c>
      <c r="AO27" s="717">
        <v>11.945319494740247</v>
      </c>
      <c r="AP27" s="205"/>
      <c r="AQ27" s="277">
        <v>171.94247996833764</v>
      </c>
      <c r="AR27" s="220">
        <v>4104.6434653584729</v>
      </c>
      <c r="AS27" s="220">
        <v>4253.2598269266946</v>
      </c>
      <c r="AT27" s="285">
        <v>3087.2068081758216</v>
      </c>
      <c r="AU27" s="387"/>
      <c r="AV27" s="736">
        <v>21.211690615415421</v>
      </c>
      <c r="AW27" s="737">
        <v>20.812247829220709</v>
      </c>
      <c r="AX27" s="737">
        <v>0</v>
      </c>
      <c r="AY27" s="737">
        <v>0</v>
      </c>
      <c r="AZ27" s="737">
        <v>4.3223359579340002E-2</v>
      </c>
      <c r="BA27" s="737">
        <v>6.5732771508594565</v>
      </c>
      <c r="BB27" s="737">
        <v>1.0705307502220984</v>
      </c>
      <c r="BC27" s="737">
        <v>4.3268846761624715</v>
      </c>
      <c r="BD27" s="737">
        <v>8.3721296380802759</v>
      </c>
      <c r="BE27" s="737">
        <v>0.42620225431706588</v>
      </c>
      <c r="BF27" s="737">
        <v>0.39944278619471218</v>
      </c>
      <c r="BG27" s="736">
        <v>21.016095731591179</v>
      </c>
      <c r="BH27" s="737">
        <v>17.796014145779758</v>
      </c>
      <c r="BI27" s="737">
        <v>6.5842470576923802</v>
      </c>
      <c r="BJ27" s="737">
        <v>3.1265619258997375</v>
      </c>
      <c r="BK27" s="737">
        <v>5.3283628130657998</v>
      </c>
      <c r="BL27" s="737">
        <v>0.3872569687783276</v>
      </c>
      <c r="BM27" s="737">
        <v>1.3066456521503877</v>
      </c>
      <c r="BN27" s="737">
        <v>0.42743049855082893</v>
      </c>
      <c r="BO27" s="737">
        <v>1.022766198420622</v>
      </c>
      <c r="BP27" s="737">
        <v>3.2200815858114229</v>
      </c>
      <c r="BQ27" s="737">
        <v>2.3704722359298627</v>
      </c>
      <c r="BR27" s="737">
        <v>2.2750304340003882</v>
      </c>
      <c r="BS27" s="737">
        <v>0.84960934988156045</v>
      </c>
      <c r="BT27" s="737">
        <v>0</v>
      </c>
      <c r="BU27" s="717">
        <v>0</v>
      </c>
      <c r="BV27" s="738"/>
      <c r="BW27" s="739">
        <v>0.43062034323231319</v>
      </c>
      <c r="BX27" s="737">
        <v>10.279850437334749</v>
      </c>
      <c r="BY27" s="737">
        <v>10.6520518191005</v>
      </c>
      <c r="BZ27" s="737">
        <v>7.7317371228483589</v>
      </c>
      <c r="CA27" s="717">
        <v>11.945319494740247</v>
      </c>
      <c r="CB27" s="185">
        <v>1975</v>
      </c>
      <c r="CC27" s="644"/>
      <c r="CD27" s="425"/>
      <c r="CE27" s="323"/>
      <c r="CF27" s="323"/>
      <c r="CG27" s="323"/>
      <c r="CH27" s="323"/>
      <c r="CI27" s="323"/>
      <c r="CJ27" s="323"/>
      <c r="CK27" s="323"/>
      <c r="CL27" s="323"/>
      <c r="CM27" s="323"/>
      <c r="CN27" s="323"/>
      <c r="CO27" s="323"/>
      <c r="CP27" s="323"/>
      <c r="CQ27" s="323"/>
      <c r="CR27" s="323"/>
      <c r="CS27" s="323"/>
      <c r="CT27" s="323"/>
      <c r="CU27" s="323"/>
      <c r="CV27" s="323"/>
      <c r="CW27" s="323"/>
      <c r="CX27" s="323"/>
      <c r="CY27" s="323"/>
      <c r="CZ27" s="323"/>
      <c r="DA27" s="323"/>
      <c r="DB27" s="323"/>
      <c r="DC27" s="323"/>
      <c r="DD27" s="323"/>
      <c r="DE27" s="323"/>
      <c r="DF27" s="323"/>
      <c r="DG27" s="323"/>
      <c r="DH27" s="323"/>
      <c r="DI27" s="323"/>
      <c r="DJ27" s="323"/>
      <c r="DK27" s="323"/>
      <c r="DL27" s="323"/>
      <c r="DM27" s="323"/>
      <c r="DN27" s="323"/>
      <c r="DO27" s="323"/>
      <c r="DP27" s="323"/>
      <c r="DQ27" s="323"/>
      <c r="DR27" s="323"/>
      <c r="DS27" s="323"/>
      <c r="DT27" s="323"/>
      <c r="DU27" s="323"/>
      <c r="DV27" s="323"/>
      <c r="DW27" s="323"/>
      <c r="DX27" s="323"/>
      <c r="DY27" s="323"/>
      <c r="DZ27" s="323"/>
      <c r="EA27" s="323"/>
      <c r="EB27" s="323"/>
      <c r="EC27" s="119"/>
      <c r="ED27" s="119"/>
      <c r="EE27" s="119"/>
      <c r="EF27" s="119"/>
      <c r="EG27" s="323"/>
      <c r="EH27" s="323"/>
      <c r="EI27" s="323"/>
      <c r="EJ27" s="323"/>
      <c r="EK27" s="323"/>
      <c r="EL27" s="323"/>
      <c r="EM27" s="323"/>
      <c r="EN27" s="323"/>
      <c r="EO27" s="323"/>
      <c r="EP27" s="323"/>
      <c r="EQ27" s="323"/>
      <c r="ER27" s="323"/>
      <c r="ES27" s="323"/>
      <c r="ET27" s="323"/>
      <c r="EU27" s="323"/>
      <c r="EV27" s="323"/>
      <c r="EW27" s="323"/>
      <c r="EX27" s="323"/>
      <c r="EY27" s="323"/>
      <c r="EZ27" s="323"/>
      <c r="FA27" s="323"/>
      <c r="FB27" s="323"/>
      <c r="FC27" s="323"/>
      <c r="FD27" s="323"/>
      <c r="FE27" s="323"/>
      <c r="FF27" s="323"/>
      <c r="FG27" s="323"/>
      <c r="FH27" s="323"/>
      <c r="FI27" s="323"/>
      <c r="FJ27" s="323"/>
      <c r="FK27" s="323"/>
      <c r="FL27" s="323"/>
      <c r="FM27" s="323"/>
      <c r="FN27" s="323"/>
      <c r="FO27" s="323"/>
      <c r="FP27" s="323"/>
      <c r="FQ27" s="619"/>
      <c r="FR27" s="341"/>
      <c r="FS27" s="322"/>
      <c r="FT27" s="322"/>
      <c r="FU27" s="619"/>
      <c r="FV27" s="323"/>
      <c r="FW27" s="323"/>
      <c r="FX27" s="323"/>
      <c r="FY27" s="323"/>
      <c r="FZ27" s="323"/>
      <c r="GA27" s="323"/>
      <c r="GB27" s="323"/>
      <c r="GC27" s="323"/>
      <c r="GD27" s="323"/>
      <c r="GE27" s="323"/>
      <c r="GF27" s="619"/>
      <c r="GG27" s="644"/>
      <c r="GH27" s="323"/>
      <c r="GI27" s="323"/>
      <c r="GJ27" s="323"/>
      <c r="GK27" s="323"/>
      <c r="GL27" s="323"/>
      <c r="GM27" s="323"/>
      <c r="GN27" s="323"/>
      <c r="GO27" s="323"/>
      <c r="GP27" s="323"/>
      <c r="GQ27" s="323"/>
      <c r="GR27" s="323"/>
      <c r="GS27" s="323"/>
      <c r="GT27" s="323"/>
      <c r="GU27" s="323"/>
      <c r="GV27" s="619"/>
      <c r="GW27" s="323"/>
      <c r="GX27" s="323"/>
      <c r="GY27" s="323"/>
      <c r="GZ27" s="323"/>
      <c r="HA27" s="323"/>
      <c r="HB27" s="323"/>
      <c r="HC27" s="323"/>
      <c r="HD27" s="323"/>
      <c r="HE27" s="323"/>
      <c r="HF27" s="323"/>
      <c r="HG27" s="393"/>
      <c r="HH27" s="387"/>
      <c r="HI27" s="393"/>
      <c r="HK27" s="645">
        <v>8469.620040147609</v>
      </c>
      <c r="HL27" s="646">
        <v>8310.1264529467626</v>
      </c>
      <c r="HM27" s="392">
        <v>2624.6451023523614</v>
      </c>
      <c r="HN27" s="392">
        <v>2368.7756181409495</v>
      </c>
      <c r="HO27" s="647">
        <v>571.26861634993338</v>
      </c>
      <c r="HP27" s="648">
        <v>0</v>
      </c>
      <c r="HQ27" s="648">
        <v>0</v>
      </c>
      <c r="HR27" s="648">
        <v>0</v>
      </c>
      <c r="HS27" s="648">
        <v>0</v>
      </c>
      <c r="HT27" s="648">
        <v>0</v>
      </c>
      <c r="HU27" s="385">
        <v>571.26861634993338</v>
      </c>
      <c r="HV27" s="392">
        <v>721.97420456047985</v>
      </c>
      <c r="HW27" s="649">
        <v>0</v>
      </c>
      <c r="HX27" s="613">
        <v>277.19459569915739</v>
      </c>
      <c r="HY27" s="613">
        <v>408.65277126681337</v>
      </c>
      <c r="HZ27" s="613">
        <v>36.12683759450907</v>
      </c>
      <c r="IA27" s="651"/>
      <c r="IB27" s="651"/>
      <c r="IC27" s="651"/>
      <c r="ID27" s="651"/>
      <c r="IE27" s="651"/>
      <c r="IF27" s="651"/>
      <c r="IG27" s="651"/>
      <c r="IH27" s="392">
        <v>1075.5327972305363</v>
      </c>
      <c r="II27" s="613">
        <v>700.68515379899748</v>
      </c>
      <c r="IJ27" s="651"/>
      <c r="IK27" s="651"/>
      <c r="IL27" s="651"/>
      <c r="IM27" s="651"/>
      <c r="IN27" s="651"/>
      <c r="IO27" s="651"/>
      <c r="IP27" s="651"/>
      <c r="IQ27" s="651"/>
      <c r="IR27" s="651"/>
      <c r="IS27" s="651"/>
      <c r="IT27" s="651"/>
      <c r="IU27" s="651"/>
      <c r="IV27" s="651"/>
      <c r="IW27" s="651"/>
      <c r="IX27" s="651"/>
      <c r="IY27" s="651"/>
      <c r="IZ27" s="651"/>
      <c r="JA27" s="613">
        <v>374.84764343153876</v>
      </c>
      <c r="JB27" s="666"/>
      <c r="JC27" s="651"/>
      <c r="JD27" s="651"/>
      <c r="JE27" s="651"/>
      <c r="JF27" s="651"/>
      <c r="JG27" s="651"/>
      <c r="JH27" s="651"/>
      <c r="JI27" s="651"/>
      <c r="JJ27" s="651"/>
      <c r="JK27" s="651"/>
      <c r="JL27" s="392">
        <v>255.86948421141201</v>
      </c>
      <c r="JM27" s="613">
        <v>0</v>
      </c>
      <c r="JN27" s="613">
        <v>143.37624559758635</v>
      </c>
      <c r="JO27" s="651"/>
      <c r="JP27" s="651"/>
      <c r="JQ27" s="651"/>
      <c r="JR27" s="650">
        <v>0</v>
      </c>
      <c r="JS27" s="613">
        <v>57.278857596191983</v>
      </c>
      <c r="JT27" s="676"/>
      <c r="JU27" s="676"/>
      <c r="JV27" s="676"/>
      <c r="JW27" s="676"/>
      <c r="JX27" s="651"/>
      <c r="JY27" s="651"/>
      <c r="JZ27" s="651"/>
      <c r="KA27" s="651"/>
      <c r="KB27" s="651"/>
      <c r="KC27" s="651"/>
      <c r="KD27" s="651"/>
      <c r="KE27" s="651"/>
      <c r="KF27" s="651"/>
      <c r="KG27" s="651"/>
      <c r="KH27" s="651"/>
      <c r="KI27" s="613">
        <v>55.214381017633691</v>
      </c>
      <c r="KJ27" s="613">
        <v>0</v>
      </c>
      <c r="KK27" s="613">
        <v>0</v>
      </c>
      <c r="KL27" s="392">
        <v>1727.682617527917</v>
      </c>
      <c r="KM27" s="392">
        <v>1553.9636748284111</v>
      </c>
      <c r="KN27" s="395">
        <v>714.43751277150716</v>
      </c>
      <c r="KO27" s="395">
        <v>839.52616205690379</v>
      </c>
      <c r="KP27" s="392">
        <v>173.71894269950599</v>
      </c>
      <c r="KQ27" s="395">
        <v>0</v>
      </c>
      <c r="KR27" s="650">
        <v>0</v>
      </c>
      <c r="KS27" s="650">
        <v>0</v>
      </c>
      <c r="KT27" s="651"/>
      <c r="KU27" s="651"/>
      <c r="KV27" s="650">
        <v>173.71894269950599</v>
      </c>
      <c r="KW27" s="392">
        <v>3342.9092591924805</v>
      </c>
      <c r="KX27" s="652"/>
      <c r="KY27" s="613">
        <v>2721.5474859663677</v>
      </c>
      <c r="KZ27" s="613">
        <v>621.36177322611275</v>
      </c>
      <c r="LA27" s="652"/>
      <c r="LB27" s="392">
        <v>427.45242989193804</v>
      </c>
      <c r="LC27" s="395">
        <v>142.85036000625053</v>
      </c>
      <c r="LD27" s="395">
        <v>284.60206988568751</v>
      </c>
      <c r="LE27" s="651"/>
      <c r="LF27" s="651"/>
      <c r="LG27" s="392">
        <v>170.17838039258112</v>
      </c>
      <c r="LH27" s="613">
        <v>2.3631795944370317</v>
      </c>
      <c r="LI27" s="613">
        <v>167.81520079814408</v>
      </c>
      <c r="LJ27" s="651"/>
      <c r="LK27" s="651"/>
      <c r="LL27" s="653">
        <v>17.258663589484691</v>
      </c>
      <c r="LM27" s="654">
        <v>0</v>
      </c>
      <c r="LN27" s="654">
        <v>17.258663589484691</v>
      </c>
      <c r="LO27" s="675"/>
      <c r="LP27" s="325"/>
      <c r="LQ27" s="325"/>
      <c r="LR27" s="653">
        <v>159.49358720084624</v>
      </c>
      <c r="LS27" s="613">
        <v>159.25137932277957</v>
      </c>
      <c r="LT27" s="652"/>
      <c r="LU27" s="652"/>
      <c r="LV27" s="652"/>
      <c r="LW27" s="613">
        <v>0</v>
      </c>
      <c r="LX27" s="652"/>
      <c r="LY27" s="652"/>
      <c r="LZ27" s="652"/>
      <c r="MA27" s="652"/>
      <c r="MB27" s="613">
        <v>0.24220787806666425</v>
      </c>
      <c r="MC27" s="652"/>
      <c r="MD27" s="655"/>
      <c r="ME27" s="645">
        <v>8391.520921231353</v>
      </c>
      <c r="MF27" s="392">
        <v>7105.7739232868153</v>
      </c>
      <c r="MG27" s="395">
        <v>2629.0252785691105</v>
      </c>
      <c r="MH27" s="395">
        <v>1248.40551488707</v>
      </c>
      <c r="MI27" s="395">
        <v>2127.5630161191448</v>
      </c>
      <c r="MJ27" s="651"/>
      <c r="MK27" s="651"/>
      <c r="ML27" s="395">
        <v>521.73079465820445</v>
      </c>
      <c r="MM27" s="651"/>
      <c r="MN27" s="651"/>
      <c r="MO27" s="392">
        <v>170.66880626975828</v>
      </c>
      <c r="MP27" s="395">
        <v>170.66880626975828</v>
      </c>
      <c r="MQ27" s="651"/>
      <c r="MR27" s="386">
        <v>408.38051278352748</v>
      </c>
      <c r="MS27" s="651"/>
      <c r="MT27" s="651"/>
      <c r="MU27" s="386">
        <v>408.38051278352748</v>
      </c>
      <c r="MV27" s="651"/>
      <c r="MW27" s="395">
        <v>15.129878715757336</v>
      </c>
      <c r="MX27" s="395">
        <v>393.25063406777014</v>
      </c>
      <c r="MY27" s="395">
        <v>0</v>
      </c>
      <c r="MZ27" s="392">
        <v>1285.7469979445386</v>
      </c>
      <c r="NA27" s="392">
        <v>946.50631663721708</v>
      </c>
      <c r="NB27" s="395">
        <v>908.39734112245026</v>
      </c>
      <c r="NC27" s="395">
        <v>38.108975514766868</v>
      </c>
      <c r="ND27" s="651"/>
      <c r="NE27" s="395">
        <v>339.24068130732155</v>
      </c>
      <c r="NF27" s="672"/>
      <c r="NG27" s="185">
        <v>1975</v>
      </c>
      <c r="NH27" s="190"/>
      <c r="NI27" s="661">
        <v>4769.6489267617244</v>
      </c>
      <c r="NJ27" s="185">
        <v>1975</v>
      </c>
      <c r="NK27" s="660">
        <v>320.32173313664288</v>
      </c>
      <c r="NL27" s="395">
        <v>15.979147801680782</v>
      </c>
      <c r="NM27" s="395">
        <v>1017.4366571826507</v>
      </c>
      <c r="NN27" s="395">
        <v>2912.6332009858065</v>
      </c>
      <c r="NO27" s="700">
        <v>2.6311272216778314</v>
      </c>
      <c r="NP27" s="395">
        <v>484.91724250654545</v>
      </c>
      <c r="NQ27" s="661">
        <v>171.94247996833764</v>
      </c>
      <c r="NS27" s="569"/>
    </row>
    <row r="28" spans="1:383" ht="14.25" customHeight="1">
      <c r="A28" s="185">
        <v>1976</v>
      </c>
      <c r="B28" s="317">
        <v>48050.688425537352</v>
      </c>
      <c r="C28" s="686">
        <v>10078.209705143461</v>
      </c>
      <c r="D28" s="684">
        <v>9921.4236774728633</v>
      </c>
      <c r="E28" s="205">
        <v>0</v>
      </c>
      <c r="F28" s="205">
        <v>0</v>
      </c>
      <c r="G28" s="205">
        <v>38.377627925426417</v>
      </c>
      <c r="H28" s="205">
        <v>3143.9279747094106</v>
      </c>
      <c r="I28" s="205">
        <v>465.47125359104734</v>
      </c>
      <c r="J28" s="205">
        <v>2205.1650980250743</v>
      </c>
      <c r="K28" s="205">
        <v>3847.0862933179478</v>
      </c>
      <c r="L28" s="205">
        <v>221.39542990395827</v>
      </c>
      <c r="M28" s="329">
        <v>156.78602767059726</v>
      </c>
      <c r="N28" s="686">
        <v>10189.198610460015</v>
      </c>
      <c r="O28" s="684">
        <v>8768.7882393951422</v>
      </c>
      <c r="P28" s="690">
        <v>3444.5770677821451</v>
      </c>
      <c r="Q28" s="690">
        <v>1456.9651292777037</v>
      </c>
      <c r="R28" s="690">
        <v>2511.9986056519178</v>
      </c>
      <c r="S28" s="690">
        <v>220.72532321623348</v>
      </c>
      <c r="T28" s="690">
        <v>680.85716346327217</v>
      </c>
      <c r="U28" s="690">
        <v>193.8041662159076</v>
      </c>
      <c r="V28" s="690">
        <v>480.58610700419513</v>
      </c>
      <c r="W28" s="684">
        <v>1420.4103710648733</v>
      </c>
      <c r="X28" s="690">
        <v>990.47275612130841</v>
      </c>
      <c r="Y28" s="690">
        <v>948.66575312826808</v>
      </c>
      <c r="Z28" s="690">
        <v>429.93761494356494</v>
      </c>
      <c r="AA28" s="690"/>
      <c r="AB28" s="693"/>
      <c r="AC28" s="692">
        <v>-110.98890531655343</v>
      </c>
      <c r="AD28" s="690">
        <v>-110.98890531655343</v>
      </c>
      <c r="AE28" s="690">
        <v>82.815260899354172</v>
      </c>
      <c r="AF28" s="693">
        <v>1152.6354380777211</v>
      </c>
      <c r="AH28" s="739">
        <v>-0.23098296601629228</v>
      </c>
      <c r="AI28" s="737">
        <v>-0.23098296601629228</v>
      </c>
      <c r="AJ28" s="737">
        <v>0.17234979063346906</v>
      </c>
      <c r="AK28" s="737">
        <v>2.3987906850989744</v>
      </c>
      <c r="AL28" s="1067"/>
      <c r="AM28" s="737"/>
      <c r="AN28" s="739">
        <v>6136.5752723264704</v>
      </c>
      <c r="AO28" s="717">
        <v>12.771045480099893</v>
      </c>
      <c r="AP28" s="205"/>
      <c r="AQ28" s="277">
        <v>201.90523197326809</v>
      </c>
      <c r="AR28" s="220">
        <v>5359.436750661419</v>
      </c>
      <c r="AS28" s="220">
        <v>5530.8637340907298</v>
      </c>
      <c r="AT28" s="285">
        <v>4130.8399918803261</v>
      </c>
      <c r="AU28" s="387"/>
      <c r="AV28" s="736">
        <v>20.974121360948548</v>
      </c>
      <c r="AW28" s="737">
        <v>20.647828371590936</v>
      </c>
      <c r="AX28" s="737">
        <v>0</v>
      </c>
      <c r="AY28" s="737">
        <v>0</v>
      </c>
      <c r="AZ28" s="737">
        <v>7.9869049087400751E-2</v>
      </c>
      <c r="BA28" s="737">
        <v>6.5429405440911781</v>
      </c>
      <c r="BB28" s="737">
        <v>0.96870881321996793</v>
      </c>
      <c r="BC28" s="737">
        <v>4.5892476679961609</v>
      </c>
      <c r="BD28" s="737">
        <v>8.0063083784525944</v>
      </c>
      <c r="BE28" s="737">
        <v>0.46075391874363641</v>
      </c>
      <c r="BF28" s="737">
        <v>0.3262929893576107</v>
      </c>
      <c r="BG28" s="736">
        <v>21.20510432696484</v>
      </c>
      <c r="BH28" s="737">
        <v>18.249037686491963</v>
      </c>
      <c r="BI28" s="737">
        <v>7.1686320855113204</v>
      </c>
      <c r="BJ28" s="737">
        <v>3.0321420504422472</v>
      </c>
      <c r="BK28" s="737">
        <v>5.227809814930505</v>
      </c>
      <c r="BL28" s="737">
        <v>0.45935933583612359</v>
      </c>
      <c r="BM28" s="737">
        <v>1.4169561056723989</v>
      </c>
      <c r="BN28" s="737">
        <v>0.40333275664976137</v>
      </c>
      <c r="BO28" s="737">
        <v>1.0001648732857271</v>
      </c>
      <c r="BP28" s="737">
        <v>2.9560666404728804</v>
      </c>
      <c r="BQ28" s="737">
        <v>2.0613081489065719</v>
      </c>
      <c r="BR28" s="737">
        <v>1.9743021051579432</v>
      </c>
      <c r="BS28" s="737">
        <v>0.89475849156630871</v>
      </c>
      <c r="BT28" s="737">
        <v>0</v>
      </c>
      <c r="BU28" s="717">
        <v>0</v>
      </c>
      <c r="BV28" s="738"/>
      <c r="BW28" s="739">
        <v>0.42019217328416492</v>
      </c>
      <c r="BX28" s="737">
        <v>11.153714808824789</v>
      </c>
      <c r="BY28" s="737">
        <v>11.510477612951865</v>
      </c>
      <c r="BZ28" s="737">
        <v>8.5968383122788339</v>
      </c>
      <c r="CA28" s="717">
        <v>12.771045480099893</v>
      </c>
      <c r="CB28" s="185">
        <v>1976</v>
      </c>
      <c r="CC28" s="644"/>
      <c r="CD28" s="425"/>
      <c r="CE28" s="323"/>
      <c r="CF28" s="323"/>
      <c r="CG28" s="323"/>
      <c r="CH28" s="323"/>
      <c r="CI28" s="323"/>
      <c r="CJ28" s="323"/>
      <c r="CK28" s="323"/>
      <c r="CL28" s="323"/>
      <c r="CM28" s="323"/>
      <c r="CN28" s="323"/>
      <c r="CO28" s="323"/>
      <c r="CP28" s="323"/>
      <c r="CQ28" s="323"/>
      <c r="CR28" s="323"/>
      <c r="CS28" s="323"/>
      <c r="CT28" s="323"/>
      <c r="CU28" s="323"/>
      <c r="CV28" s="323"/>
      <c r="CW28" s="323"/>
      <c r="CX28" s="323"/>
      <c r="CY28" s="323"/>
      <c r="CZ28" s="323"/>
      <c r="DA28" s="323"/>
      <c r="DB28" s="323"/>
      <c r="DC28" s="323"/>
      <c r="DD28" s="323"/>
      <c r="DE28" s="323"/>
      <c r="DF28" s="323"/>
      <c r="DG28" s="323"/>
      <c r="DH28" s="323"/>
      <c r="DI28" s="323"/>
      <c r="DJ28" s="323"/>
      <c r="DK28" s="323"/>
      <c r="DL28" s="323"/>
      <c r="DM28" s="323"/>
      <c r="DN28" s="323"/>
      <c r="DO28" s="323"/>
      <c r="DP28" s="323"/>
      <c r="DQ28" s="323"/>
      <c r="DR28" s="323"/>
      <c r="DS28" s="323"/>
      <c r="DT28" s="323"/>
      <c r="DU28" s="323"/>
      <c r="DV28" s="323"/>
      <c r="DW28" s="323"/>
      <c r="DX28" s="323"/>
      <c r="DY28" s="323"/>
      <c r="DZ28" s="323"/>
      <c r="EA28" s="323"/>
      <c r="EB28" s="323"/>
      <c r="EC28" s="119"/>
      <c r="ED28" s="119"/>
      <c r="EE28" s="119"/>
      <c r="EF28" s="119"/>
      <c r="EG28" s="323"/>
      <c r="EH28" s="323"/>
      <c r="EI28" s="323"/>
      <c r="EJ28" s="323"/>
      <c r="EK28" s="323"/>
      <c r="EL28" s="323"/>
      <c r="EM28" s="323"/>
      <c r="EN28" s="323"/>
      <c r="EO28" s="323"/>
      <c r="EP28" s="323"/>
      <c r="EQ28" s="323"/>
      <c r="ER28" s="323"/>
      <c r="ES28" s="323"/>
      <c r="ET28" s="323"/>
      <c r="EU28" s="323"/>
      <c r="EV28" s="323"/>
      <c r="EW28" s="323"/>
      <c r="EX28" s="323"/>
      <c r="EY28" s="323"/>
      <c r="EZ28" s="323"/>
      <c r="FA28" s="323"/>
      <c r="FB28" s="323"/>
      <c r="FC28" s="323"/>
      <c r="FD28" s="323"/>
      <c r="FE28" s="323"/>
      <c r="FF28" s="323"/>
      <c r="FG28" s="323"/>
      <c r="FH28" s="323"/>
      <c r="FI28" s="323"/>
      <c r="FJ28" s="323"/>
      <c r="FK28" s="323"/>
      <c r="FL28" s="323"/>
      <c r="FM28" s="323"/>
      <c r="FN28" s="323"/>
      <c r="FO28" s="323"/>
      <c r="FP28" s="323"/>
      <c r="FQ28" s="619"/>
      <c r="FR28" s="341"/>
      <c r="FS28" s="322"/>
      <c r="FT28" s="322"/>
      <c r="FU28" s="619"/>
      <c r="FV28" s="323"/>
      <c r="FW28" s="323"/>
      <c r="FX28" s="323"/>
      <c r="FY28" s="323"/>
      <c r="FZ28" s="323"/>
      <c r="GA28" s="323"/>
      <c r="GB28" s="323"/>
      <c r="GC28" s="323"/>
      <c r="GD28" s="323"/>
      <c r="GE28" s="323"/>
      <c r="GF28" s="619"/>
      <c r="GG28" s="644"/>
      <c r="GH28" s="323"/>
      <c r="GI28" s="323"/>
      <c r="GJ28" s="323"/>
      <c r="GK28" s="323"/>
      <c r="GL28" s="323"/>
      <c r="GM28" s="323"/>
      <c r="GN28" s="323"/>
      <c r="GO28" s="323"/>
      <c r="GP28" s="323"/>
      <c r="GQ28" s="323"/>
      <c r="GR28" s="323"/>
      <c r="GS28" s="323"/>
      <c r="GT28" s="323"/>
      <c r="GU28" s="323"/>
      <c r="GV28" s="619"/>
      <c r="GW28" s="323"/>
      <c r="GX28" s="323"/>
      <c r="GY28" s="323"/>
      <c r="GZ28" s="323"/>
      <c r="HA28" s="323"/>
      <c r="HB28" s="323"/>
      <c r="HC28" s="323"/>
      <c r="HD28" s="323"/>
      <c r="HE28" s="323"/>
      <c r="HF28" s="323"/>
      <c r="HG28" s="393"/>
      <c r="HH28" s="387"/>
      <c r="HI28" s="393"/>
      <c r="HK28" s="645">
        <v>10078.209705143463</v>
      </c>
      <c r="HL28" s="646">
        <v>9921.4236774728652</v>
      </c>
      <c r="HM28" s="392">
        <v>3143.9279747094106</v>
      </c>
      <c r="HN28" s="392">
        <v>2708.000673133557</v>
      </c>
      <c r="HO28" s="647">
        <v>683.3020807039054</v>
      </c>
      <c r="HP28" s="648">
        <v>0</v>
      </c>
      <c r="HQ28" s="648">
        <v>0</v>
      </c>
      <c r="HR28" s="648">
        <v>0</v>
      </c>
      <c r="HS28" s="648">
        <v>0</v>
      </c>
      <c r="HT28" s="648">
        <v>0</v>
      </c>
      <c r="HU28" s="385">
        <v>683.3020807039054</v>
      </c>
      <c r="HV28" s="392">
        <v>767.75990768454074</v>
      </c>
      <c r="HW28" s="649">
        <v>0</v>
      </c>
      <c r="HX28" s="613">
        <v>333.80092075054392</v>
      </c>
      <c r="HY28" s="613">
        <v>389.19981248422346</v>
      </c>
      <c r="HZ28" s="613">
        <v>44.75917444977339</v>
      </c>
      <c r="IA28" s="651"/>
      <c r="IB28" s="651"/>
      <c r="IC28" s="651"/>
      <c r="ID28" s="651"/>
      <c r="IE28" s="651"/>
      <c r="IF28" s="651"/>
      <c r="IG28" s="651"/>
      <c r="IH28" s="392">
        <v>1256.9386847451108</v>
      </c>
      <c r="II28" s="613">
        <v>820.9176252809732</v>
      </c>
      <c r="IJ28" s="651"/>
      <c r="IK28" s="651"/>
      <c r="IL28" s="651"/>
      <c r="IM28" s="651"/>
      <c r="IN28" s="651"/>
      <c r="IO28" s="651"/>
      <c r="IP28" s="651"/>
      <c r="IQ28" s="651"/>
      <c r="IR28" s="651"/>
      <c r="IS28" s="651"/>
      <c r="IT28" s="651"/>
      <c r="IU28" s="651"/>
      <c r="IV28" s="651"/>
      <c r="IW28" s="651"/>
      <c r="IX28" s="651"/>
      <c r="IY28" s="651"/>
      <c r="IZ28" s="651"/>
      <c r="JA28" s="613">
        <v>436.02105946413764</v>
      </c>
      <c r="JB28" s="666"/>
      <c r="JC28" s="651"/>
      <c r="JD28" s="651"/>
      <c r="JE28" s="651"/>
      <c r="JF28" s="651"/>
      <c r="JG28" s="651"/>
      <c r="JH28" s="651"/>
      <c r="JI28" s="651"/>
      <c r="JJ28" s="651"/>
      <c r="JK28" s="651"/>
      <c r="JL28" s="392">
        <v>435.92730157585379</v>
      </c>
      <c r="JM28" s="613">
        <v>0</v>
      </c>
      <c r="JN28" s="613">
        <v>312.23119733631438</v>
      </c>
      <c r="JO28" s="651"/>
      <c r="JP28" s="651"/>
      <c r="JQ28" s="651"/>
      <c r="JR28" s="650">
        <v>0</v>
      </c>
      <c r="JS28" s="613">
        <v>58.093228997632011</v>
      </c>
      <c r="JT28" s="676"/>
      <c r="JU28" s="676"/>
      <c r="JV28" s="676"/>
      <c r="JW28" s="676"/>
      <c r="JX28" s="651"/>
      <c r="JY28" s="651"/>
      <c r="JZ28" s="651"/>
      <c r="KA28" s="651"/>
      <c r="KB28" s="651"/>
      <c r="KC28" s="651"/>
      <c r="KD28" s="651"/>
      <c r="KE28" s="651"/>
      <c r="KF28" s="651"/>
      <c r="KG28" s="651"/>
      <c r="KH28" s="651"/>
      <c r="KI28" s="613">
        <v>65.60287524190737</v>
      </c>
      <c r="KJ28" s="613">
        <v>0</v>
      </c>
      <c r="KK28" s="613">
        <v>0</v>
      </c>
      <c r="KL28" s="392">
        <v>2205.1650980250743</v>
      </c>
      <c r="KM28" s="392">
        <v>2016.264589568834</v>
      </c>
      <c r="KN28" s="395">
        <v>993.82760568797858</v>
      </c>
      <c r="KO28" s="395">
        <v>1022.4369838808555</v>
      </c>
      <c r="KP28" s="392">
        <v>188.90050845624032</v>
      </c>
      <c r="KQ28" s="395">
        <v>0</v>
      </c>
      <c r="KR28" s="650">
        <v>0</v>
      </c>
      <c r="KS28" s="650">
        <v>0</v>
      </c>
      <c r="KT28" s="651"/>
      <c r="KU28" s="651"/>
      <c r="KV28" s="650">
        <v>188.90050845624032</v>
      </c>
      <c r="KW28" s="392">
        <v>3847.0862933179478</v>
      </c>
      <c r="KX28" s="652"/>
      <c r="KY28" s="613">
        <v>3170.9092111115119</v>
      </c>
      <c r="KZ28" s="613">
        <v>676.17708220643567</v>
      </c>
      <c r="LA28" s="652"/>
      <c r="LB28" s="392">
        <v>465.47125359104734</v>
      </c>
      <c r="LC28" s="395">
        <v>175.24491243253638</v>
      </c>
      <c r="LD28" s="395">
        <v>290.22634115851099</v>
      </c>
      <c r="LE28" s="651"/>
      <c r="LF28" s="651"/>
      <c r="LG28" s="392">
        <v>221.39542990395827</v>
      </c>
      <c r="LH28" s="613">
        <v>3.56099671847391</v>
      </c>
      <c r="LI28" s="613">
        <v>217.83443318548436</v>
      </c>
      <c r="LJ28" s="651"/>
      <c r="LK28" s="651"/>
      <c r="LL28" s="653">
        <v>38.377627925426417</v>
      </c>
      <c r="LM28" s="654">
        <v>0</v>
      </c>
      <c r="LN28" s="654">
        <v>38.377627925426417</v>
      </c>
      <c r="LO28" s="675"/>
      <c r="LP28" s="325"/>
      <c r="LQ28" s="325"/>
      <c r="LR28" s="653">
        <v>156.78602767059726</v>
      </c>
      <c r="LS28" s="613">
        <v>156.61834529347419</v>
      </c>
      <c r="LT28" s="652"/>
      <c r="LU28" s="652"/>
      <c r="LV28" s="652"/>
      <c r="LW28" s="613">
        <v>0</v>
      </c>
      <c r="LX28" s="652"/>
      <c r="LY28" s="652"/>
      <c r="LZ28" s="652"/>
      <c r="MA28" s="652"/>
      <c r="MB28" s="613">
        <v>0.16768237712307527</v>
      </c>
      <c r="MC28" s="652"/>
      <c r="MD28" s="655"/>
      <c r="ME28" s="645">
        <v>10189.198610460015</v>
      </c>
      <c r="MF28" s="392">
        <v>8768.7882393951422</v>
      </c>
      <c r="MG28" s="395">
        <v>3444.5770677821451</v>
      </c>
      <c r="MH28" s="395">
        <v>1456.9651292777037</v>
      </c>
      <c r="MI28" s="395">
        <v>2511.9986056519178</v>
      </c>
      <c r="MJ28" s="651"/>
      <c r="MK28" s="651"/>
      <c r="ML28" s="395">
        <v>680.85716346327217</v>
      </c>
      <c r="MM28" s="651"/>
      <c r="MN28" s="651"/>
      <c r="MO28" s="392">
        <v>193.8041662159076</v>
      </c>
      <c r="MP28" s="395">
        <v>193.8041662159076</v>
      </c>
      <c r="MQ28" s="651"/>
      <c r="MR28" s="386">
        <v>480.58610700419513</v>
      </c>
      <c r="MS28" s="651"/>
      <c r="MT28" s="651"/>
      <c r="MU28" s="386">
        <v>480.58610700419513</v>
      </c>
      <c r="MV28" s="651"/>
      <c r="MW28" s="395">
        <v>22.265695431105982</v>
      </c>
      <c r="MX28" s="395">
        <v>458.32041157308913</v>
      </c>
      <c r="MY28" s="395">
        <v>0</v>
      </c>
      <c r="MZ28" s="392">
        <v>1420.4103710648733</v>
      </c>
      <c r="NA28" s="392">
        <v>990.47275612130841</v>
      </c>
      <c r="NB28" s="395">
        <v>948.66575312826808</v>
      </c>
      <c r="NC28" s="395">
        <v>41.807002993040285</v>
      </c>
      <c r="ND28" s="651"/>
      <c r="NE28" s="395">
        <v>429.93761494356494</v>
      </c>
      <c r="NF28" s="672"/>
      <c r="NG28" s="185">
        <v>1976</v>
      </c>
      <c r="NH28" s="190"/>
      <c r="NI28" s="661">
        <v>6136.5752723264704</v>
      </c>
      <c r="NJ28" s="185">
        <v>1976</v>
      </c>
      <c r="NK28" s="660">
        <v>426.00484357232494</v>
      </c>
      <c r="NL28" s="395">
        <v>9.0932209859028656</v>
      </c>
      <c r="NM28" s="395">
        <v>1228.5967587810928</v>
      </c>
      <c r="NN28" s="395">
        <v>3925.7575651857223</v>
      </c>
      <c r="NO28" s="700">
        <v>3.1771947213356291</v>
      </c>
      <c r="NP28" s="395">
        <v>606.52504798753807</v>
      </c>
      <c r="NQ28" s="661">
        <v>201.90523197326809</v>
      </c>
      <c r="NS28" s="569"/>
    </row>
    <row r="29" spans="1:383" ht="14.25" customHeight="1">
      <c r="A29" s="185">
        <v>1977</v>
      </c>
      <c r="B29" s="317">
        <v>60968.839093171344</v>
      </c>
      <c r="C29" s="686">
        <v>14028.391811811091</v>
      </c>
      <c r="D29" s="684">
        <v>13826.552113759572</v>
      </c>
      <c r="E29" s="205">
        <v>0</v>
      </c>
      <c r="F29" s="205">
        <v>0</v>
      </c>
      <c r="G29" s="205">
        <v>19.897106727729497</v>
      </c>
      <c r="H29" s="205">
        <v>4138.7773009748416</v>
      </c>
      <c r="I29" s="205">
        <v>619.1332203430577</v>
      </c>
      <c r="J29" s="205">
        <v>2861.2190929525323</v>
      </c>
      <c r="K29" s="205">
        <v>5875.2887863161559</v>
      </c>
      <c r="L29" s="205">
        <v>312.23660644525381</v>
      </c>
      <c r="M29" s="329">
        <v>201.83969805151878</v>
      </c>
      <c r="N29" s="686">
        <v>14314.047455915763</v>
      </c>
      <c r="O29" s="684">
        <v>12214.901494116093</v>
      </c>
      <c r="P29" s="690">
        <v>4671.0612671739209</v>
      </c>
      <c r="Q29" s="690">
        <v>1800.040868823098</v>
      </c>
      <c r="R29" s="690">
        <v>3766.7724447970381</v>
      </c>
      <c r="S29" s="690">
        <v>411.32026130682277</v>
      </c>
      <c r="T29" s="690">
        <v>1161.7005036481435</v>
      </c>
      <c r="U29" s="690">
        <v>281.8031565155722</v>
      </c>
      <c r="V29" s="690">
        <v>533.52325315831854</v>
      </c>
      <c r="W29" s="684">
        <v>2099.1459617996707</v>
      </c>
      <c r="X29" s="690">
        <v>1433.8045268231701</v>
      </c>
      <c r="Y29" s="690">
        <v>1367.4083156034762</v>
      </c>
      <c r="Z29" s="690">
        <v>665.34143497650041</v>
      </c>
      <c r="AA29" s="690"/>
      <c r="AB29" s="693"/>
      <c r="AC29" s="692">
        <v>-285.65564410467232</v>
      </c>
      <c r="AD29" s="690">
        <v>-285.65564410467232</v>
      </c>
      <c r="AE29" s="690">
        <v>-3.8524875891001216</v>
      </c>
      <c r="AF29" s="693">
        <v>1611.6506196434784</v>
      </c>
      <c r="AH29" s="739">
        <v>-0.4685272810724494</v>
      </c>
      <c r="AI29" s="737">
        <v>-0.4685272810724494</v>
      </c>
      <c r="AJ29" s="737">
        <v>-6.3187812764694895E-3</v>
      </c>
      <c r="AK29" s="737">
        <v>2.6434005364290876</v>
      </c>
      <c r="AL29" s="1067"/>
      <c r="AM29" s="737"/>
      <c r="AN29" s="739">
        <v>8145.9720246876877</v>
      </c>
      <c r="AO29" s="717">
        <v>13.360877697276109</v>
      </c>
      <c r="AP29" s="205"/>
      <c r="AQ29" s="277">
        <v>245.3979096319664</v>
      </c>
      <c r="AR29" s="220">
        <v>6873.7076058192933</v>
      </c>
      <c r="AS29" s="220">
        <v>7161.1215744380797</v>
      </c>
      <c r="AT29" s="285">
        <v>5400.0750941017177</v>
      </c>
      <c r="AU29" s="387"/>
      <c r="AV29" s="736">
        <v>23.009117477820411</v>
      </c>
      <c r="AW29" s="737">
        <v>22.67806361316822</v>
      </c>
      <c r="AX29" s="737">
        <v>0</v>
      </c>
      <c r="AY29" s="737">
        <v>0</v>
      </c>
      <c r="AZ29" s="737">
        <v>3.2634878773602924E-2</v>
      </c>
      <c r="BA29" s="737">
        <v>6.7883485441637594</v>
      </c>
      <c r="BB29" s="737">
        <v>1.0154912403644605</v>
      </c>
      <c r="BC29" s="737">
        <v>4.6929204090307106</v>
      </c>
      <c r="BD29" s="737">
        <v>9.6365436404942173</v>
      </c>
      <c r="BE29" s="737">
        <v>0.51212490034146818</v>
      </c>
      <c r="BF29" s="737">
        <v>0.33105386465218972</v>
      </c>
      <c r="BG29" s="736">
        <v>23.477644758892858</v>
      </c>
      <c r="BH29" s="737">
        <v>20.034663076739132</v>
      </c>
      <c r="BI29" s="737">
        <v>7.6613911904008862</v>
      </c>
      <c r="BJ29" s="737">
        <v>2.9523948554643002</v>
      </c>
      <c r="BK29" s="737">
        <v>6.1781928290298147</v>
      </c>
      <c r="BL29" s="737">
        <v>0.6746401398233145</v>
      </c>
      <c r="BM29" s="737">
        <v>1.9054003994940043</v>
      </c>
      <c r="BN29" s="737">
        <v>0.46220849979597989</v>
      </c>
      <c r="BO29" s="737">
        <v>0.87507530255414434</v>
      </c>
      <c r="BP29" s="737">
        <v>3.4429816821537287</v>
      </c>
      <c r="BQ29" s="737">
        <v>2.3517005541667917</v>
      </c>
      <c r="BR29" s="737">
        <v>2.2427986754247211</v>
      </c>
      <c r="BS29" s="737">
        <v>1.0912811279869363</v>
      </c>
      <c r="BT29" s="737">
        <v>0</v>
      </c>
      <c r="BU29" s="717">
        <v>0</v>
      </c>
      <c r="BV29" s="738"/>
      <c r="BW29" s="739">
        <v>0.40249726463866942</v>
      </c>
      <c r="BX29" s="737">
        <v>11.274132340481394</v>
      </c>
      <c r="BY29" s="737">
        <v>11.745543593990035</v>
      </c>
      <c r="BZ29" s="737">
        <v>8.8571066374569352</v>
      </c>
      <c r="CA29" s="717">
        <v>13.360877697276109</v>
      </c>
      <c r="CB29" s="185">
        <v>1977</v>
      </c>
      <c r="CC29" s="644"/>
      <c r="CD29" s="425"/>
      <c r="CE29" s="323"/>
      <c r="CF29" s="323"/>
      <c r="CG29" s="323"/>
      <c r="CH29" s="323"/>
      <c r="CI29" s="323"/>
      <c r="CJ29" s="323"/>
      <c r="CK29" s="323"/>
      <c r="CL29" s="323"/>
      <c r="CM29" s="323"/>
      <c r="CN29" s="323"/>
      <c r="CO29" s="323"/>
      <c r="CP29" s="323"/>
      <c r="CQ29" s="323"/>
      <c r="CR29" s="323"/>
      <c r="CS29" s="323"/>
      <c r="CT29" s="323"/>
      <c r="CU29" s="323"/>
      <c r="CV29" s="323"/>
      <c r="CW29" s="323"/>
      <c r="CX29" s="323"/>
      <c r="CY29" s="323"/>
      <c r="CZ29" s="323"/>
      <c r="DA29" s="323"/>
      <c r="DB29" s="323"/>
      <c r="DC29" s="323"/>
      <c r="DD29" s="323"/>
      <c r="DE29" s="323"/>
      <c r="DF29" s="323"/>
      <c r="DG29" s="323"/>
      <c r="DH29" s="323"/>
      <c r="DI29" s="323"/>
      <c r="DJ29" s="323"/>
      <c r="DK29" s="323"/>
      <c r="DL29" s="323"/>
      <c r="DM29" s="323"/>
      <c r="DN29" s="323"/>
      <c r="DO29" s="323"/>
      <c r="DP29" s="323"/>
      <c r="DQ29" s="323"/>
      <c r="DR29" s="323"/>
      <c r="DS29" s="323"/>
      <c r="DT29" s="323"/>
      <c r="DU29" s="323"/>
      <c r="DV29" s="323"/>
      <c r="DW29" s="323"/>
      <c r="DX29" s="323"/>
      <c r="DY29" s="323"/>
      <c r="DZ29" s="323"/>
      <c r="EA29" s="323"/>
      <c r="EB29" s="323"/>
      <c r="EC29" s="119"/>
      <c r="ED29" s="119"/>
      <c r="EE29" s="119"/>
      <c r="EF29" s="119"/>
      <c r="EG29" s="323"/>
      <c r="EH29" s="323"/>
      <c r="EI29" s="323"/>
      <c r="EJ29" s="323"/>
      <c r="EK29" s="323"/>
      <c r="EL29" s="323"/>
      <c r="EM29" s="323"/>
      <c r="EN29" s="323"/>
      <c r="EO29" s="323"/>
      <c r="EP29" s="323"/>
      <c r="EQ29" s="323"/>
      <c r="ER29" s="323"/>
      <c r="ES29" s="323"/>
      <c r="ET29" s="323"/>
      <c r="EU29" s="323"/>
      <c r="EV29" s="323"/>
      <c r="EW29" s="323"/>
      <c r="EX29" s="323"/>
      <c r="EY29" s="323"/>
      <c r="EZ29" s="323"/>
      <c r="FA29" s="323"/>
      <c r="FB29" s="323"/>
      <c r="FC29" s="323"/>
      <c r="FD29" s="323"/>
      <c r="FE29" s="323"/>
      <c r="FF29" s="323"/>
      <c r="FG29" s="323"/>
      <c r="FH29" s="323"/>
      <c r="FI29" s="323"/>
      <c r="FJ29" s="323"/>
      <c r="FK29" s="323"/>
      <c r="FL29" s="323"/>
      <c r="FM29" s="323"/>
      <c r="FN29" s="323"/>
      <c r="FO29" s="323"/>
      <c r="FP29" s="323"/>
      <c r="FQ29" s="619"/>
      <c r="FR29" s="341"/>
      <c r="FS29" s="322"/>
      <c r="FT29" s="322"/>
      <c r="FU29" s="619"/>
      <c r="FV29" s="323"/>
      <c r="FW29" s="323"/>
      <c r="FX29" s="323"/>
      <c r="FY29" s="323"/>
      <c r="FZ29" s="323"/>
      <c r="GA29" s="323"/>
      <c r="GB29" s="323"/>
      <c r="GC29" s="323"/>
      <c r="GD29" s="323"/>
      <c r="GE29" s="323"/>
      <c r="GF29" s="619"/>
      <c r="GG29" s="644"/>
      <c r="GH29" s="323"/>
      <c r="GI29" s="323"/>
      <c r="GJ29" s="323"/>
      <c r="GK29" s="323"/>
      <c r="GL29" s="323"/>
      <c r="GM29" s="323"/>
      <c r="GN29" s="323"/>
      <c r="GO29" s="323"/>
      <c r="GP29" s="323"/>
      <c r="GQ29" s="323"/>
      <c r="GR29" s="323"/>
      <c r="GS29" s="323"/>
      <c r="GT29" s="323"/>
      <c r="GU29" s="323"/>
      <c r="GV29" s="619"/>
      <c r="GW29" s="323"/>
      <c r="GX29" s="323"/>
      <c r="GY29" s="323"/>
      <c r="GZ29" s="323"/>
      <c r="HA29" s="323"/>
      <c r="HB29" s="323"/>
      <c r="HC29" s="323"/>
      <c r="HD29" s="323"/>
      <c r="HE29" s="323"/>
      <c r="HF29" s="323"/>
      <c r="HG29" s="393"/>
      <c r="HH29" s="387"/>
      <c r="HI29" s="393"/>
      <c r="HK29" s="645">
        <v>14028.391811811089</v>
      </c>
      <c r="HL29" s="646">
        <v>13826.55211375957</v>
      </c>
      <c r="HM29" s="392">
        <v>4138.7773009748416</v>
      </c>
      <c r="HN29" s="392">
        <v>3582.5988965417764</v>
      </c>
      <c r="HO29" s="647">
        <v>931.4701958097437</v>
      </c>
      <c r="HP29" s="648">
        <v>0</v>
      </c>
      <c r="HQ29" s="648">
        <v>0</v>
      </c>
      <c r="HR29" s="648">
        <v>0</v>
      </c>
      <c r="HS29" s="648">
        <v>0</v>
      </c>
      <c r="HT29" s="648">
        <v>0</v>
      </c>
      <c r="HU29" s="385">
        <v>931.4701958097437</v>
      </c>
      <c r="HV29" s="392">
        <v>1044.0692125539408</v>
      </c>
      <c r="HW29" s="649">
        <v>0</v>
      </c>
      <c r="HX29" s="613">
        <v>465.14009592153189</v>
      </c>
      <c r="HY29" s="613">
        <v>508.51994759174454</v>
      </c>
      <c r="HZ29" s="613">
        <v>70.409169040664423</v>
      </c>
      <c r="IA29" s="651"/>
      <c r="IB29" s="651"/>
      <c r="IC29" s="651"/>
      <c r="ID29" s="651"/>
      <c r="IE29" s="651"/>
      <c r="IF29" s="651"/>
      <c r="IG29" s="651"/>
      <c r="IH29" s="392">
        <v>1607.0594881780917</v>
      </c>
      <c r="II29" s="613">
        <v>1047.3735771038428</v>
      </c>
      <c r="IJ29" s="651"/>
      <c r="IK29" s="651"/>
      <c r="IL29" s="651"/>
      <c r="IM29" s="651"/>
      <c r="IN29" s="651"/>
      <c r="IO29" s="651"/>
      <c r="IP29" s="651"/>
      <c r="IQ29" s="651"/>
      <c r="IR29" s="651"/>
      <c r="IS29" s="651"/>
      <c r="IT29" s="651"/>
      <c r="IU29" s="651"/>
      <c r="IV29" s="651"/>
      <c r="IW29" s="651"/>
      <c r="IX29" s="651"/>
      <c r="IY29" s="651"/>
      <c r="IZ29" s="651"/>
      <c r="JA29" s="613">
        <v>559.68591107424902</v>
      </c>
      <c r="JB29" s="666"/>
      <c r="JC29" s="651"/>
      <c r="JD29" s="651"/>
      <c r="JE29" s="651"/>
      <c r="JF29" s="651"/>
      <c r="JG29" s="651"/>
      <c r="JH29" s="651"/>
      <c r="JI29" s="651"/>
      <c r="JJ29" s="651"/>
      <c r="JK29" s="651"/>
      <c r="JL29" s="392">
        <v>556.17840443306534</v>
      </c>
      <c r="JM29" s="613">
        <v>0</v>
      </c>
      <c r="JN29" s="613">
        <v>346.57483201711688</v>
      </c>
      <c r="JO29" s="651"/>
      <c r="JP29" s="651"/>
      <c r="JQ29" s="651"/>
      <c r="JR29" s="650">
        <v>0</v>
      </c>
      <c r="JS29" s="613">
        <v>70.829877513733138</v>
      </c>
      <c r="JT29" s="676"/>
      <c r="JU29" s="676"/>
      <c r="JV29" s="676"/>
      <c r="JW29" s="676"/>
      <c r="JX29" s="651"/>
      <c r="JY29" s="651"/>
      <c r="JZ29" s="651"/>
      <c r="KA29" s="651"/>
      <c r="KB29" s="651"/>
      <c r="KC29" s="651"/>
      <c r="KD29" s="651"/>
      <c r="KE29" s="651"/>
      <c r="KF29" s="651"/>
      <c r="KG29" s="651"/>
      <c r="KH29" s="651"/>
      <c r="KI29" s="613">
        <v>138.77369490221534</v>
      </c>
      <c r="KJ29" s="613">
        <v>0</v>
      </c>
      <c r="KK29" s="613">
        <v>0</v>
      </c>
      <c r="KL29" s="392">
        <v>2861.2190929525323</v>
      </c>
      <c r="KM29" s="392">
        <v>2659.0728787277776</v>
      </c>
      <c r="KN29" s="395">
        <v>1422.2146094022335</v>
      </c>
      <c r="KO29" s="395">
        <v>1236.8582693255441</v>
      </c>
      <c r="KP29" s="392">
        <v>202.14621422475452</v>
      </c>
      <c r="KQ29" s="395">
        <v>0</v>
      </c>
      <c r="KR29" s="650">
        <v>0</v>
      </c>
      <c r="KS29" s="650">
        <v>0</v>
      </c>
      <c r="KT29" s="651"/>
      <c r="KU29" s="651"/>
      <c r="KV29" s="650">
        <v>202.14621422475452</v>
      </c>
      <c r="KW29" s="392">
        <v>5875.2887863161559</v>
      </c>
      <c r="KX29" s="652"/>
      <c r="KY29" s="613">
        <v>4767.1835370764366</v>
      </c>
      <c r="KZ29" s="613">
        <v>1108.1052492397198</v>
      </c>
      <c r="LA29" s="652"/>
      <c r="LB29" s="392">
        <v>619.1332203430577</v>
      </c>
      <c r="LC29" s="395">
        <v>224.83502217734667</v>
      </c>
      <c r="LD29" s="395">
        <v>394.29819816571103</v>
      </c>
      <c r="LE29" s="651"/>
      <c r="LF29" s="651"/>
      <c r="LG29" s="392">
        <v>312.23660644525381</v>
      </c>
      <c r="LH29" s="613">
        <v>2.3355330376353782</v>
      </c>
      <c r="LI29" s="613">
        <v>309.90107340761841</v>
      </c>
      <c r="LJ29" s="651"/>
      <c r="LK29" s="651"/>
      <c r="LL29" s="653">
        <v>19.897106727729497</v>
      </c>
      <c r="LM29" s="654">
        <v>0</v>
      </c>
      <c r="LN29" s="654">
        <v>19.897106727729497</v>
      </c>
      <c r="LO29" s="675"/>
      <c r="LP29" s="325"/>
      <c r="LQ29" s="325"/>
      <c r="LR29" s="653">
        <v>201.83969805151878</v>
      </c>
      <c r="LS29" s="613">
        <v>199.70911014147828</v>
      </c>
      <c r="LT29" s="652"/>
      <c r="LU29" s="652"/>
      <c r="LV29" s="652"/>
      <c r="LW29" s="613">
        <v>0</v>
      </c>
      <c r="LX29" s="652"/>
      <c r="LY29" s="652"/>
      <c r="LZ29" s="652"/>
      <c r="MA29" s="652"/>
      <c r="MB29" s="613">
        <v>2.1305879100405081</v>
      </c>
      <c r="MC29" s="652"/>
      <c r="MD29" s="655"/>
      <c r="ME29" s="645">
        <v>14314.047455915763</v>
      </c>
      <c r="MF29" s="392">
        <v>12214.901494116093</v>
      </c>
      <c r="MG29" s="395">
        <v>4671.0612671739209</v>
      </c>
      <c r="MH29" s="395">
        <v>1800.040868823098</v>
      </c>
      <c r="MI29" s="395">
        <v>3766.7724447970381</v>
      </c>
      <c r="MJ29" s="651"/>
      <c r="MK29" s="651"/>
      <c r="ML29" s="395">
        <v>1161.7005036481435</v>
      </c>
      <c r="MM29" s="651"/>
      <c r="MN29" s="651"/>
      <c r="MO29" s="392">
        <v>281.8031565155722</v>
      </c>
      <c r="MP29" s="395">
        <v>281.8031565155722</v>
      </c>
      <c r="MQ29" s="651"/>
      <c r="MR29" s="386">
        <v>533.52325315831854</v>
      </c>
      <c r="MS29" s="651"/>
      <c r="MT29" s="651"/>
      <c r="MU29" s="386">
        <v>533.52325315831854</v>
      </c>
      <c r="MV29" s="651"/>
      <c r="MW29" s="395">
        <v>16.647434279326387</v>
      </c>
      <c r="MX29" s="395">
        <v>516.87581887899216</v>
      </c>
      <c r="MY29" s="395">
        <v>0</v>
      </c>
      <c r="MZ29" s="392">
        <v>2099.1459617996707</v>
      </c>
      <c r="NA29" s="392">
        <v>1433.8045268231701</v>
      </c>
      <c r="NB29" s="395">
        <v>1367.4083156034762</v>
      </c>
      <c r="NC29" s="395">
        <v>66.396211219693967</v>
      </c>
      <c r="ND29" s="651"/>
      <c r="NE29" s="395">
        <v>665.34143497650041</v>
      </c>
      <c r="NF29" s="672"/>
      <c r="NG29" s="185">
        <v>1977</v>
      </c>
      <c r="NH29" s="190"/>
      <c r="NI29" s="661">
        <v>8145.9720246876877</v>
      </c>
      <c r="NJ29" s="185">
        <v>1977</v>
      </c>
      <c r="NK29" s="660">
        <v>495.09153241127331</v>
      </c>
      <c r="NL29" s="395">
        <v>14.1209302605758</v>
      </c>
      <c r="NM29" s="395">
        <v>1473.6325117175752</v>
      </c>
      <c r="NN29" s="395">
        <v>5150.8663186149015</v>
      </c>
      <c r="NO29" s="700">
        <v>3.8108658548495078</v>
      </c>
      <c r="NP29" s="395">
        <v>796.62643129063497</v>
      </c>
      <c r="NQ29" s="661">
        <v>245.3979096319664</v>
      </c>
      <c r="NS29" s="569"/>
    </row>
    <row r="30" spans="1:383" ht="14.25" customHeight="1">
      <c r="A30" s="185">
        <v>1978</v>
      </c>
      <c r="B30" s="317">
        <v>74624.686691396098</v>
      </c>
      <c r="C30" s="686">
        <v>17656.116500186312</v>
      </c>
      <c r="D30" s="684">
        <v>17344.269950596805</v>
      </c>
      <c r="E30" s="205">
        <v>0</v>
      </c>
      <c r="F30" s="205">
        <v>0</v>
      </c>
      <c r="G30" s="205">
        <v>12.919957207938166</v>
      </c>
      <c r="H30" s="205">
        <v>4771.309485173032</v>
      </c>
      <c r="I30" s="205">
        <v>682.44443643094974</v>
      </c>
      <c r="J30" s="205">
        <v>3857.7813037154569</v>
      </c>
      <c r="K30" s="205">
        <v>7595.6582885579319</v>
      </c>
      <c r="L30" s="205">
        <v>424.15647951149737</v>
      </c>
      <c r="M30" s="329">
        <v>311.84654958950875</v>
      </c>
      <c r="N30" s="686">
        <v>18834.119457165867</v>
      </c>
      <c r="O30" s="684">
        <v>16617.202769463776</v>
      </c>
      <c r="P30" s="690">
        <v>5989.5225559842775</v>
      </c>
      <c r="Q30" s="690">
        <v>2439.1805800968832</v>
      </c>
      <c r="R30" s="690">
        <v>5382.2791581022448</v>
      </c>
      <c r="S30" s="690">
        <v>747.3030377767094</v>
      </c>
      <c r="T30" s="690">
        <v>1437.3925690863414</v>
      </c>
      <c r="U30" s="690">
        <v>372.86730854759412</v>
      </c>
      <c r="V30" s="690">
        <v>995.96059764643655</v>
      </c>
      <c r="W30" s="684">
        <v>2216.9166877020903</v>
      </c>
      <c r="X30" s="690">
        <v>1443.253639128292</v>
      </c>
      <c r="Y30" s="690">
        <v>1402.2225427620112</v>
      </c>
      <c r="Z30" s="690">
        <v>773.66304857379828</v>
      </c>
      <c r="AA30" s="690"/>
      <c r="AB30" s="693"/>
      <c r="AC30" s="692">
        <v>-1178.0029569795552</v>
      </c>
      <c r="AD30" s="690">
        <v>-1178.0029569795552</v>
      </c>
      <c r="AE30" s="690">
        <v>-805.13564843196104</v>
      </c>
      <c r="AF30" s="693">
        <v>727.0671811330285</v>
      </c>
      <c r="AH30" s="739">
        <v>-1.578570053970322</v>
      </c>
      <c r="AI30" s="737">
        <v>-1.578570053970322</v>
      </c>
      <c r="AJ30" s="737">
        <v>-1.0789132713702765</v>
      </c>
      <c r="AK30" s="737">
        <v>0.97429847061167785</v>
      </c>
      <c r="AL30" s="1067"/>
      <c r="AM30" s="737"/>
      <c r="AN30" s="739">
        <v>11111.237969123616</v>
      </c>
      <c r="AO30" s="717">
        <v>14.8894936270529</v>
      </c>
      <c r="AP30" s="205"/>
      <c r="AQ30" s="277">
        <v>308.50995871425113</v>
      </c>
      <c r="AR30" s="220">
        <v>8677.0080225647052</v>
      </c>
      <c r="AS30" s="220">
        <v>9108.1138259860636</v>
      </c>
      <c r="AT30" s="285">
        <v>6771.6895349585384</v>
      </c>
      <c r="AU30" s="387"/>
      <c r="AV30" s="736">
        <v>23.659886939561499</v>
      </c>
      <c r="AW30" s="737">
        <v>23.242000361519136</v>
      </c>
      <c r="AX30" s="737">
        <v>0</v>
      </c>
      <c r="AY30" s="737">
        <v>0</v>
      </c>
      <c r="AZ30" s="737">
        <v>1.7313248176662403E-2</v>
      </c>
      <c r="BA30" s="737">
        <v>6.393741396736937</v>
      </c>
      <c r="BB30" s="737">
        <v>0.91450224676069913</v>
      </c>
      <c r="BC30" s="737">
        <v>5.1695778900472655</v>
      </c>
      <c r="BD30" s="737">
        <v>10.178479301319035</v>
      </c>
      <c r="BE30" s="737">
        <v>0.56838627847854106</v>
      </c>
      <c r="BF30" s="737">
        <v>0.41788657804236157</v>
      </c>
      <c r="BG30" s="736">
        <v>25.23845699353182</v>
      </c>
      <c r="BH30" s="737">
        <v>22.26770189090746</v>
      </c>
      <c r="BI30" s="737">
        <v>8.0261945765392984</v>
      </c>
      <c r="BJ30" s="737">
        <v>3.2685974149330805</v>
      </c>
      <c r="BK30" s="737">
        <v>7.2124646638185457</v>
      </c>
      <c r="BL30" s="737">
        <v>1.001415310280787</v>
      </c>
      <c r="BM30" s="737">
        <v>1.9261622833078726</v>
      </c>
      <c r="BN30" s="737">
        <v>0.49965678260004559</v>
      </c>
      <c r="BO30" s="737">
        <v>1.3346261697086179</v>
      </c>
      <c r="BP30" s="737">
        <v>2.9707551026243584</v>
      </c>
      <c r="BQ30" s="737">
        <v>1.9340163464896567</v>
      </c>
      <c r="BR30" s="737">
        <v>1.8790330719387549</v>
      </c>
      <c r="BS30" s="737">
        <v>1.0367387561347019</v>
      </c>
      <c r="BT30" s="737">
        <v>0</v>
      </c>
      <c r="BU30" s="717">
        <v>0</v>
      </c>
      <c r="BV30" s="738"/>
      <c r="BW30" s="739">
        <v>0.41341541571901963</v>
      </c>
      <c r="BX30" s="737">
        <v>11.627530254763705</v>
      </c>
      <c r="BY30" s="737">
        <v>12.205228899187043</v>
      </c>
      <c r="BZ30" s="737">
        <v>9.0743289321431551</v>
      </c>
      <c r="CA30" s="717">
        <v>14.8894936270529</v>
      </c>
      <c r="CB30" s="185">
        <v>1978</v>
      </c>
      <c r="CC30" s="644"/>
      <c r="CD30" s="425"/>
      <c r="CE30" s="323"/>
      <c r="CF30" s="323"/>
      <c r="CG30" s="323"/>
      <c r="CH30" s="323"/>
      <c r="CI30" s="323"/>
      <c r="CJ30" s="323"/>
      <c r="CK30" s="323"/>
      <c r="CL30" s="323"/>
      <c r="CM30" s="323"/>
      <c r="CN30" s="323"/>
      <c r="CO30" s="323"/>
      <c r="CP30" s="323"/>
      <c r="CQ30" s="323"/>
      <c r="CR30" s="323"/>
      <c r="CS30" s="323"/>
      <c r="CT30" s="323"/>
      <c r="CU30" s="323"/>
      <c r="CV30" s="323"/>
      <c r="CW30" s="323"/>
      <c r="CX30" s="323"/>
      <c r="CY30" s="323"/>
      <c r="CZ30" s="323"/>
      <c r="DA30" s="323"/>
      <c r="DB30" s="323"/>
      <c r="DC30" s="323"/>
      <c r="DD30" s="323"/>
      <c r="DE30" s="323"/>
      <c r="DF30" s="323"/>
      <c r="DG30" s="323"/>
      <c r="DH30" s="323"/>
      <c r="DI30" s="323"/>
      <c r="DJ30" s="323"/>
      <c r="DK30" s="323"/>
      <c r="DL30" s="323"/>
      <c r="DM30" s="323"/>
      <c r="DN30" s="323"/>
      <c r="DO30" s="323"/>
      <c r="DP30" s="323"/>
      <c r="DQ30" s="323"/>
      <c r="DR30" s="323"/>
      <c r="DS30" s="323"/>
      <c r="DT30" s="323"/>
      <c r="DU30" s="323"/>
      <c r="DV30" s="323"/>
      <c r="DW30" s="323"/>
      <c r="DX30" s="323"/>
      <c r="DY30" s="323"/>
      <c r="DZ30" s="323"/>
      <c r="EA30" s="323"/>
      <c r="EB30" s="323"/>
      <c r="EC30" s="119"/>
      <c r="ED30" s="119"/>
      <c r="EE30" s="119"/>
      <c r="EF30" s="119"/>
      <c r="EG30" s="323"/>
      <c r="EH30" s="323"/>
      <c r="EI30" s="323"/>
      <c r="EJ30" s="323"/>
      <c r="EK30" s="323"/>
      <c r="EL30" s="323"/>
      <c r="EM30" s="323"/>
      <c r="EN30" s="323"/>
      <c r="EO30" s="323"/>
      <c r="EP30" s="323"/>
      <c r="EQ30" s="323"/>
      <c r="ER30" s="323"/>
      <c r="ES30" s="323"/>
      <c r="ET30" s="323"/>
      <c r="EU30" s="323"/>
      <c r="EV30" s="323"/>
      <c r="EW30" s="323"/>
      <c r="EX30" s="323"/>
      <c r="EY30" s="323"/>
      <c r="EZ30" s="323"/>
      <c r="FA30" s="323"/>
      <c r="FB30" s="323"/>
      <c r="FC30" s="323"/>
      <c r="FD30" s="323"/>
      <c r="FE30" s="323"/>
      <c r="FF30" s="323"/>
      <c r="FG30" s="323"/>
      <c r="FH30" s="323"/>
      <c r="FI30" s="323"/>
      <c r="FJ30" s="323"/>
      <c r="FK30" s="323"/>
      <c r="FL30" s="323"/>
      <c r="FM30" s="323"/>
      <c r="FN30" s="323"/>
      <c r="FO30" s="323"/>
      <c r="FP30" s="323"/>
      <c r="FQ30" s="619"/>
      <c r="FR30" s="341"/>
      <c r="FS30" s="322"/>
      <c r="FT30" s="322"/>
      <c r="FU30" s="619"/>
      <c r="FV30" s="323"/>
      <c r="FW30" s="323"/>
      <c r="FX30" s="323"/>
      <c r="FY30" s="323"/>
      <c r="FZ30" s="323"/>
      <c r="GA30" s="323"/>
      <c r="GB30" s="323"/>
      <c r="GC30" s="323"/>
      <c r="GD30" s="323"/>
      <c r="GE30" s="323"/>
      <c r="GF30" s="619"/>
      <c r="GG30" s="644"/>
      <c r="GH30" s="323"/>
      <c r="GI30" s="323"/>
      <c r="GJ30" s="323"/>
      <c r="GK30" s="323"/>
      <c r="GL30" s="323"/>
      <c r="GM30" s="323"/>
      <c r="GN30" s="323"/>
      <c r="GO30" s="323"/>
      <c r="GP30" s="323"/>
      <c r="GQ30" s="323"/>
      <c r="GR30" s="323"/>
      <c r="GS30" s="323"/>
      <c r="GT30" s="323"/>
      <c r="GU30" s="323"/>
      <c r="GV30" s="619"/>
      <c r="GW30" s="323"/>
      <c r="GX30" s="323"/>
      <c r="GY30" s="323"/>
      <c r="GZ30" s="323"/>
      <c r="HA30" s="323"/>
      <c r="HB30" s="323"/>
      <c r="HC30" s="323"/>
      <c r="HD30" s="323"/>
      <c r="HE30" s="323"/>
      <c r="HF30" s="323"/>
      <c r="HG30" s="393"/>
      <c r="HH30" s="387"/>
      <c r="HI30" s="393"/>
      <c r="HK30" s="645">
        <v>17656.116500186312</v>
      </c>
      <c r="HL30" s="646">
        <v>17344.269950596805</v>
      </c>
      <c r="HM30" s="392">
        <v>4771.309485173032</v>
      </c>
      <c r="HN30" s="392">
        <v>4241.3285973579514</v>
      </c>
      <c r="HO30" s="647">
        <v>1184.0238962412702</v>
      </c>
      <c r="HP30" s="648">
        <v>0</v>
      </c>
      <c r="HQ30" s="648">
        <v>0</v>
      </c>
      <c r="HR30" s="648">
        <v>0</v>
      </c>
      <c r="HS30" s="648">
        <v>0</v>
      </c>
      <c r="HT30" s="648">
        <v>0</v>
      </c>
      <c r="HU30" s="385">
        <v>1184.0238962412702</v>
      </c>
      <c r="HV30" s="392">
        <v>1022.2085992811895</v>
      </c>
      <c r="HW30" s="649">
        <v>0</v>
      </c>
      <c r="HX30" s="613">
        <v>403.713052780883</v>
      </c>
      <c r="HY30" s="613">
        <v>542.65983916916093</v>
      </c>
      <c r="HZ30" s="613">
        <v>75.835707331145656</v>
      </c>
      <c r="IA30" s="651"/>
      <c r="IB30" s="651"/>
      <c r="IC30" s="651"/>
      <c r="ID30" s="651"/>
      <c r="IE30" s="651"/>
      <c r="IF30" s="651"/>
      <c r="IG30" s="651"/>
      <c r="IH30" s="392">
        <v>2035.096101835491</v>
      </c>
      <c r="II30" s="613">
        <v>1353.752118567668</v>
      </c>
      <c r="IJ30" s="651"/>
      <c r="IK30" s="651"/>
      <c r="IL30" s="651"/>
      <c r="IM30" s="651"/>
      <c r="IN30" s="651"/>
      <c r="IO30" s="651"/>
      <c r="IP30" s="651"/>
      <c r="IQ30" s="651"/>
      <c r="IR30" s="651"/>
      <c r="IS30" s="651"/>
      <c r="IT30" s="651"/>
      <c r="IU30" s="651"/>
      <c r="IV30" s="651"/>
      <c r="IW30" s="651"/>
      <c r="IX30" s="651"/>
      <c r="IY30" s="651"/>
      <c r="IZ30" s="651"/>
      <c r="JA30" s="613">
        <v>681.34398326782309</v>
      </c>
      <c r="JB30" s="666"/>
      <c r="JC30" s="651"/>
      <c r="JD30" s="651"/>
      <c r="JE30" s="651"/>
      <c r="JF30" s="651"/>
      <c r="JG30" s="651"/>
      <c r="JH30" s="651"/>
      <c r="JI30" s="651"/>
      <c r="JJ30" s="651"/>
      <c r="JK30" s="651"/>
      <c r="JL30" s="392">
        <v>529.98088781508068</v>
      </c>
      <c r="JM30" s="613">
        <v>0</v>
      </c>
      <c r="JN30" s="613">
        <v>341.79197769043071</v>
      </c>
      <c r="JO30" s="651"/>
      <c r="JP30" s="651"/>
      <c r="JQ30" s="651"/>
      <c r="JR30" s="650">
        <v>0</v>
      </c>
      <c r="JS30" s="613">
        <v>82.463668818290003</v>
      </c>
      <c r="JT30" s="676"/>
      <c r="JU30" s="676"/>
      <c r="JV30" s="676"/>
      <c r="JW30" s="676"/>
      <c r="JX30" s="651"/>
      <c r="JY30" s="651"/>
      <c r="JZ30" s="651"/>
      <c r="KA30" s="651"/>
      <c r="KB30" s="651"/>
      <c r="KC30" s="651"/>
      <c r="KD30" s="651"/>
      <c r="KE30" s="651"/>
      <c r="KF30" s="651"/>
      <c r="KG30" s="651"/>
      <c r="KH30" s="651"/>
      <c r="KI30" s="613">
        <v>105.72524130635992</v>
      </c>
      <c r="KJ30" s="613">
        <v>0</v>
      </c>
      <c r="KK30" s="613">
        <v>0</v>
      </c>
      <c r="KL30" s="392">
        <v>3857.7813037154569</v>
      </c>
      <c r="KM30" s="392">
        <v>3617.061531619247</v>
      </c>
      <c r="KN30" s="395">
        <v>2256.86175519575</v>
      </c>
      <c r="KO30" s="395">
        <v>1360.1997764234973</v>
      </c>
      <c r="KP30" s="392">
        <v>240.71977209621002</v>
      </c>
      <c r="KQ30" s="395">
        <v>0</v>
      </c>
      <c r="KR30" s="650">
        <v>0</v>
      </c>
      <c r="KS30" s="650">
        <v>0</v>
      </c>
      <c r="KT30" s="651"/>
      <c r="KU30" s="651"/>
      <c r="KV30" s="650">
        <v>240.71977209621002</v>
      </c>
      <c r="KW30" s="392">
        <v>7595.6582885579319</v>
      </c>
      <c r="KX30" s="652"/>
      <c r="KY30" s="613">
        <v>6132.8573317466617</v>
      </c>
      <c r="KZ30" s="613">
        <v>1462.8009568112702</v>
      </c>
      <c r="LA30" s="652"/>
      <c r="LB30" s="392">
        <v>682.44443643094974</v>
      </c>
      <c r="LC30" s="395">
        <v>285.27760749101486</v>
      </c>
      <c r="LD30" s="395">
        <v>397.16682893993487</v>
      </c>
      <c r="LE30" s="651"/>
      <c r="LF30" s="651"/>
      <c r="LG30" s="392">
        <v>424.15647951149737</v>
      </c>
      <c r="LH30" s="613">
        <v>5.7859435289026724</v>
      </c>
      <c r="LI30" s="613">
        <v>418.37053598259467</v>
      </c>
      <c r="LJ30" s="651"/>
      <c r="LK30" s="651"/>
      <c r="LL30" s="653">
        <v>12.919957207938166</v>
      </c>
      <c r="LM30" s="654">
        <v>0</v>
      </c>
      <c r="LN30" s="654">
        <v>12.919957207938166</v>
      </c>
      <c r="LO30" s="675"/>
      <c r="LP30" s="325"/>
      <c r="LQ30" s="325"/>
      <c r="LR30" s="653">
        <v>311.84654958950875</v>
      </c>
      <c r="LS30" s="613">
        <v>311.74197348334599</v>
      </c>
      <c r="LT30" s="652"/>
      <c r="LU30" s="652"/>
      <c r="LV30" s="652"/>
      <c r="LW30" s="613">
        <v>0</v>
      </c>
      <c r="LX30" s="652"/>
      <c r="LY30" s="652"/>
      <c r="LZ30" s="652"/>
      <c r="MA30" s="652"/>
      <c r="MB30" s="613">
        <v>0.10457610616277811</v>
      </c>
      <c r="MC30" s="652"/>
      <c r="MD30" s="655"/>
      <c r="ME30" s="645">
        <v>18834.119457165867</v>
      </c>
      <c r="MF30" s="392">
        <v>16617.202769463776</v>
      </c>
      <c r="MG30" s="395">
        <v>5989.5225559842775</v>
      </c>
      <c r="MH30" s="395">
        <v>2439.1805800968832</v>
      </c>
      <c r="MI30" s="395">
        <v>5382.2791581022448</v>
      </c>
      <c r="MJ30" s="651"/>
      <c r="MK30" s="651"/>
      <c r="ML30" s="395">
        <v>1437.3925690863414</v>
      </c>
      <c r="MM30" s="651"/>
      <c r="MN30" s="651"/>
      <c r="MO30" s="392">
        <v>372.86730854759412</v>
      </c>
      <c r="MP30" s="395">
        <v>372.86730854759412</v>
      </c>
      <c r="MQ30" s="651"/>
      <c r="MR30" s="386">
        <v>995.96059764643655</v>
      </c>
      <c r="MS30" s="651"/>
      <c r="MT30" s="651"/>
      <c r="MU30" s="386">
        <v>995.96059764643655</v>
      </c>
      <c r="MV30" s="651"/>
      <c r="MW30" s="395">
        <v>26.311708917817604</v>
      </c>
      <c r="MX30" s="395">
        <v>969.648888728619</v>
      </c>
      <c r="MY30" s="395">
        <v>0</v>
      </c>
      <c r="MZ30" s="392">
        <v>2216.9166877020903</v>
      </c>
      <c r="NA30" s="392">
        <v>1443.253639128292</v>
      </c>
      <c r="NB30" s="395">
        <v>1402.2225427620112</v>
      </c>
      <c r="NC30" s="395">
        <v>41.031096366280821</v>
      </c>
      <c r="ND30" s="651"/>
      <c r="NE30" s="395">
        <v>773.66304857379828</v>
      </c>
      <c r="NF30" s="672"/>
      <c r="NG30" s="185">
        <v>1978</v>
      </c>
      <c r="NH30" s="190"/>
      <c r="NI30" s="661">
        <v>11111.237969123616</v>
      </c>
      <c r="NJ30" s="185">
        <v>1978</v>
      </c>
      <c r="NK30" s="660">
        <v>581.34039073942085</v>
      </c>
      <c r="NL30" s="395">
        <v>71.173200265418274</v>
      </c>
      <c r="NM30" s="395">
        <v>1905.3184876061678</v>
      </c>
      <c r="NN30" s="395">
        <v>6458.2523551703107</v>
      </c>
      <c r="NO30" s="700">
        <v>4.9272210739765621</v>
      </c>
      <c r="NP30" s="395">
        <v>1083.619394426197</v>
      </c>
      <c r="NQ30" s="661">
        <v>308.50995871425113</v>
      </c>
      <c r="NS30" s="569"/>
    </row>
    <row r="31" spans="1:383" ht="14.25" customHeight="1">
      <c r="A31" s="185">
        <v>1979</v>
      </c>
      <c r="B31" s="317">
        <v>87295.487988853885</v>
      </c>
      <c r="C31" s="686">
        <v>23187.90643443559</v>
      </c>
      <c r="D31" s="684">
        <v>23044.342673061437</v>
      </c>
      <c r="E31" s="205">
        <v>639.12829204380182</v>
      </c>
      <c r="F31" s="205">
        <v>0</v>
      </c>
      <c r="G31" s="205">
        <v>46.392124337384153</v>
      </c>
      <c r="H31" s="205">
        <v>5384.5698556368934</v>
      </c>
      <c r="I31" s="205">
        <v>824.24603031505058</v>
      </c>
      <c r="J31" s="205">
        <v>4301.7559169641681</v>
      </c>
      <c r="K31" s="205">
        <v>10372.471241570805</v>
      </c>
      <c r="L31" s="205">
        <v>1475.7792121933337</v>
      </c>
      <c r="M31" s="329">
        <v>143.56376137415407</v>
      </c>
      <c r="N31" s="686">
        <v>24751.247100116594</v>
      </c>
      <c r="O31" s="684">
        <v>22336.338393855251</v>
      </c>
      <c r="P31" s="690">
        <v>7379.8276297284629</v>
      </c>
      <c r="Q31" s="690">
        <v>2368.3843592609956</v>
      </c>
      <c r="R31" s="690">
        <v>9524.6475064007791</v>
      </c>
      <c r="S31" s="690">
        <v>1157.1425714321906</v>
      </c>
      <c r="T31" s="690">
        <v>1453.8062096570625</v>
      </c>
      <c r="U31" s="690">
        <v>490.36577596672799</v>
      </c>
      <c r="V31" s="690">
        <v>1119.3069128412246</v>
      </c>
      <c r="W31" s="684">
        <v>2414.9087062613444</v>
      </c>
      <c r="X31" s="690">
        <v>1448.0004327287152</v>
      </c>
      <c r="Y31" s="690">
        <v>1403.2370511942111</v>
      </c>
      <c r="Z31" s="690">
        <v>966.90827353262898</v>
      </c>
      <c r="AA31" s="690"/>
      <c r="AB31" s="693"/>
      <c r="AC31" s="692">
        <v>-1563.3406656810039</v>
      </c>
      <c r="AD31" s="690">
        <v>-1563.3406656810039</v>
      </c>
      <c r="AE31" s="690">
        <v>-1072.9748897142758</v>
      </c>
      <c r="AF31" s="693">
        <v>708.00427920618677</v>
      </c>
      <c r="AH31" s="739">
        <v>-1.7908607898275513</v>
      </c>
      <c r="AI31" s="737">
        <v>-1.7908607898275513</v>
      </c>
      <c r="AJ31" s="737">
        <v>-1.2291298375596182</v>
      </c>
      <c r="AK31" s="737">
        <v>0.81104338324632153</v>
      </c>
      <c r="AL31" s="1067"/>
      <c r="AM31" s="737"/>
      <c r="AN31" s="739">
        <v>14260.641709866812</v>
      </c>
      <c r="AO31" s="717">
        <v>16.336058184001043</v>
      </c>
      <c r="AP31" s="205"/>
      <c r="AQ31" s="277">
        <v>382.83003897977562</v>
      </c>
      <c r="AR31" s="220">
        <v>10512.301709152067</v>
      </c>
      <c r="AS31" s="220">
        <v>11100.775744779212</v>
      </c>
      <c r="AT31" s="285">
        <v>8183.3482862375567</v>
      </c>
      <c r="AU31" s="387"/>
      <c r="AV31" s="736">
        <v>26.562548613504838</v>
      </c>
      <c r="AW31" s="737">
        <v>26.398091360694153</v>
      </c>
      <c r="AX31" s="737">
        <v>0.73214355835367739</v>
      </c>
      <c r="AY31" s="737">
        <v>0</v>
      </c>
      <c r="AZ31" s="737">
        <v>5.3143782578210258E-2</v>
      </c>
      <c r="BA31" s="737">
        <v>6.168210957620639</v>
      </c>
      <c r="BB31" s="737">
        <v>0.94420232855596442</v>
      </c>
      <c r="BC31" s="737">
        <v>4.9278101492638751</v>
      </c>
      <c r="BD31" s="737">
        <v>11.8820244671697</v>
      </c>
      <c r="BE31" s="737">
        <v>1.6905561171520858</v>
      </c>
      <c r="BF31" s="737">
        <v>0.16445725281068899</v>
      </c>
      <c r="BG31" s="736">
        <v>28.353409403332385</v>
      </c>
      <c r="BH31" s="737">
        <v>25.587047977447828</v>
      </c>
      <c r="BI31" s="737">
        <v>8.4538477299889063</v>
      </c>
      <c r="BJ31" s="737">
        <v>2.7130661776739218</v>
      </c>
      <c r="BK31" s="737">
        <v>10.910813062431028</v>
      </c>
      <c r="BL31" s="737">
        <v>1.3255468273227793</v>
      </c>
      <c r="BM31" s="737">
        <v>1.6653852829629501</v>
      </c>
      <c r="BN31" s="737">
        <v>0.5617309522679329</v>
      </c>
      <c r="BO31" s="737">
        <v>1.2822047721230916</v>
      </c>
      <c r="BP31" s="737">
        <v>2.7663614258845617</v>
      </c>
      <c r="BQ31" s="737">
        <v>1.6587345647390157</v>
      </c>
      <c r="BR31" s="737">
        <v>1.6074565633602735</v>
      </c>
      <c r="BS31" s="737">
        <v>1.1076268611455455</v>
      </c>
      <c r="BT31" s="737">
        <v>0</v>
      </c>
      <c r="BU31" s="717">
        <v>0</v>
      </c>
      <c r="BV31" s="738"/>
      <c r="BW31" s="739">
        <v>0.43854504717203296</v>
      </c>
      <c r="BX31" s="737">
        <v>12.042205102850568</v>
      </c>
      <c r="BY31" s="737">
        <v>12.716322458952963</v>
      </c>
      <c r="BZ31" s="737">
        <v>9.3743084262068948</v>
      </c>
      <c r="CA31" s="717">
        <v>16.336058184001043</v>
      </c>
      <c r="CB31" s="185">
        <v>1979</v>
      </c>
      <c r="CC31" s="644"/>
      <c r="CD31" s="425"/>
      <c r="CE31" s="323"/>
      <c r="CF31" s="323"/>
      <c r="CG31" s="323"/>
      <c r="CH31" s="323"/>
      <c r="CI31" s="323"/>
      <c r="CJ31" s="323"/>
      <c r="CK31" s="323"/>
      <c r="CL31" s="323"/>
      <c r="CM31" s="323"/>
      <c r="CN31" s="323"/>
      <c r="CO31" s="323"/>
      <c r="CP31" s="323"/>
      <c r="CQ31" s="323"/>
      <c r="CR31" s="323"/>
      <c r="CS31" s="323"/>
      <c r="CT31" s="323"/>
      <c r="CU31" s="323"/>
      <c r="CV31" s="323"/>
      <c r="CW31" s="323"/>
      <c r="CX31" s="323"/>
      <c r="CY31" s="323"/>
      <c r="CZ31" s="323"/>
      <c r="DA31" s="323"/>
      <c r="DB31" s="323"/>
      <c r="DC31" s="323"/>
      <c r="DD31" s="323"/>
      <c r="DE31" s="323"/>
      <c r="DF31" s="323"/>
      <c r="DG31" s="323"/>
      <c r="DH31" s="323"/>
      <c r="DI31" s="323"/>
      <c r="DJ31" s="323"/>
      <c r="DK31" s="323"/>
      <c r="DL31" s="323"/>
      <c r="DM31" s="323"/>
      <c r="DN31" s="323"/>
      <c r="DO31" s="323"/>
      <c r="DP31" s="323"/>
      <c r="DQ31" s="323"/>
      <c r="DR31" s="323"/>
      <c r="DS31" s="323"/>
      <c r="DT31" s="323"/>
      <c r="DU31" s="323"/>
      <c r="DV31" s="323"/>
      <c r="DW31" s="323"/>
      <c r="DX31" s="323"/>
      <c r="DY31" s="323"/>
      <c r="DZ31" s="323"/>
      <c r="EA31" s="323"/>
      <c r="EB31" s="323"/>
      <c r="EC31" s="119"/>
      <c r="ED31" s="119"/>
      <c r="EE31" s="119"/>
      <c r="EF31" s="119"/>
      <c r="EG31" s="323"/>
      <c r="EH31" s="323"/>
      <c r="EI31" s="323"/>
      <c r="EJ31" s="323"/>
      <c r="EK31" s="323"/>
      <c r="EL31" s="323"/>
      <c r="EM31" s="323"/>
      <c r="EN31" s="323"/>
      <c r="EO31" s="323"/>
      <c r="EP31" s="323"/>
      <c r="EQ31" s="323"/>
      <c r="ER31" s="323"/>
      <c r="ES31" s="323"/>
      <c r="ET31" s="323"/>
      <c r="EU31" s="323"/>
      <c r="EV31" s="323"/>
      <c r="EW31" s="323"/>
      <c r="EX31" s="323"/>
      <c r="EY31" s="323"/>
      <c r="EZ31" s="323"/>
      <c r="FA31" s="323"/>
      <c r="FB31" s="323"/>
      <c r="FC31" s="323"/>
      <c r="FD31" s="323"/>
      <c r="FE31" s="323"/>
      <c r="FF31" s="323"/>
      <c r="FG31" s="323"/>
      <c r="FH31" s="323"/>
      <c r="FI31" s="323"/>
      <c r="FJ31" s="323"/>
      <c r="FK31" s="323"/>
      <c r="FL31" s="323"/>
      <c r="FM31" s="323"/>
      <c r="FN31" s="323"/>
      <c r="FO31" s="323"/>
      <c r="FP31" s="323"/>
      <c r="FQ31" s="619"/>
      <c r="FR31" s="341"/>
      <c r="FS31" s="322"/>
      <c r="FT31" s="322"/>
      <c r="FU31" s="619"/>
      <c r="FV31" s="323"/>
      <c r="FW31" s="323"/>
      <c r="FX31" s="323"/>
      <c r="FY31" s="323"/>
      <c r="FZ31" s="323"/>
      <c r="GA31" s="323"/>
      <c r="GB31" s="323"/>
      <c r="GC31" s="323"/>
      <c r="GD31" s="323"/>
      <c r="GE31" s="323"/>
      <c r="GF31" s="619"/>
      <c r="GG31" s="644"/>
      <c r="GH31" s="323"/>
      <c r="GI31" s="323"/>
      <c r="GJ31" s="323"/>
      <c r="GK31" s="323"/>
      <c r="GL31" s="323"/>
      <c r="GM31" s="323"/>
      <c r="GN31" s="323"/>
      <c r="GO31" s="323"/>
      <c r="GP31" s="323"/>
      <c r="GQ31" s="323"/>
      <c r="GR31" s="323"/>
      <c r="GS31" s="323"/>
      <c r="GT31" s="323"/>
      <c r="GU31" s="323"/>
      <c r="GV31" s="619"/>
      <c r="GW31" s="323"/>
      <c r="GX31" s="323"/>
      <c r="GY31" s="323"/>
      <c r="GZ31" s="323"/>
      <c r="HA31" s="323"/>
      <c r="HB31" s="323"/>
      <c r="HC31" s="323"/>
      <c r="HD31" s="323"/>
      <c r="HE31" s="323"/>
      <c r="HF31" s="323"/>
      <c r="HG31" s="393"/>
      <c r="HH31" s="387"/>
      <c r="HI31" s="393"/>
      <c r="HK31" s="645">
        <v>23187.906434435594</v>
      </c>
      <c r="HL31" s="646">
        <v>23044.342673061441</v>
      </c>
      <c r="HM31" s="392">
        <v>5384.5698556368934</v>
      </c>
      <c r="HN31" s="392">
        <v>5025.7112978255391</v>
      </c>
      <c r="HO31" s="647">
        <v>1486.1226305097784</v>
      </c>
      <c r="HP31" s="648">
        <v>0</v>
      </c>
      <c r="HQ31" s="648">
        <v>0</v>
      </c>
      <c r="HR31" s="648">
        <v>0</v>
      </c>
      <c r="HS31" s="648">
        <v>0</v>
      </c>
      <c r="HT31" s="648">
        <v>0</v>
      </c>
      <c r="HU31" s="385">
        <v>1486.1226305097784</v>
      </c>
      <c r="HV31" s="392">
        <v>1171.9014820958494</v>
      </c>
      <c r="HW31" s="649">
        <v>0</v>
      </c>
      <c r="HX31" s="613">
        <v>431.40648852667891</v>
      </c>
      <c r="HY31" s="613">
        <v>625.81587393170105</v>
      </c>
      <c r="HZ31" s="613">
        <v>114.6791196374695</v>
      </c>
      <c r="IA31" s="651"/>
      <c r="IB31" s="651"/>
      <c r="IC31" s="651"/>
      <c r="ID31" s="651"/>
      <c r="IE31" s="651"/>
      <c r="IF31" s="651"/>
      <c r="IG31" s="651"/>
      <c r="IH31" s="392">
        <v>2367.6871852199106</v>
      </c>
      <c r="II31" s="613">
        <v>1599.7559890856203</v>
      </c>
      <c r="IJ31" s="651"/>
      <c r="IK31" s="651"/>
      <c r="IL31" s="651"/>
      <c r="IM31" s="651"/>
      <c r="IN31" s="651"/>
      <c r="IO31" s="651"/>
      <c r="IP31" s="651"/>
      <c r="IQ31" s="651"/>
      <c r="IR31" s="651"/>
      <c r="IS31" s="651"/>
      <c r="IT31" s="651"/>
      <c r="IU31" s="651"/>
      <c r="IV31" s="651"/>
      <c r="IW31" s="651"/>
      <c r="IX31" s="651"/>
      <c r="IY31" s="651"/>
      <c r="IZ31" s="651"/>
      <c r="JA31" s="613">
        <v>767.93119613429019</v>
      </c>
      <c r="JB31" s="666"/>
      <c r="JC31" s="651"/>
      <c r="JD31" s="651"/>
      <c r="JE31" s="651"/>
      <c r="JF31" s="651"/>
      <c r="JG31" s="651"/>
      <c r="JH31" s="651"/>
      <c r="JI31" s="651"/>
      <c r="JJ31" s="651"/>
      <c r="JK31" s="651"/>
      <c r="JL31" s="392">
        <v>358.85855781135422</v>
      </c>
      <c r="JM31" s="613">
        <v>349.13418196242469</v>
      </c>
      <c r="JN31" s="613">
        <v>461.75158967701611</v>
      </c>
      <c r="JO31" s="651"/>
      <c r="JP31" s="651"/>
      <c r="JQ31" s="651"/>
      <c r="JR31" s="650">
        <v>0</v>
      </c>
      <c r="JS31" s="613">
        <v>114.69715000060101</v>
      </c>
      <c r="JT31" s="676"/>
      <c r="JU31" s="676"/>
      <c r="JV31" s="676"/>
      <c r="JW31" s="676"/>
      <c r="JX31" s="651"/>
      <c r="JY31" s="651"/>
      <c r="JZ31" s="651"/>
      <c r="KA31" s="651"/>
      <c r="KB31" s="651"/>
      <c r="KC31" s="651"/>
      <c r="KD31" s="651"/>
      <c r="KE31" s="651"/>
      <c r="KF31" s="651"/>
      <c r="KG31" s="651"/>
      <c r="KH31" s="651"/>
      <c r="KI31" s="613">
        <v>348.32257521666486</v>
      </c>
      <c r="KJ31" s="613">
        <v>-915.04693904535236</v>
      </c>
      <c r="KK31" s="613">
        <v>0</v>
      </c>
      <c r="KL31" s="392">
        <v>4301.7559169641681</v>
      </c>
      <c r="KM31" s="392">
        <v>2696.5189378914092</v>
      </c>
      <c r="KN31" s="395">
        <v>1789.9282391547367</v>
      </c>
      <c r="KO31" s="395">
        <v>906.59069873667261</v>
      </c>
      <c r="KP31" s="392">
        <v>1605.2369790727587</v>
      </c>
      <c r="KQ31" s="395">
        <v>91.648335797482957</v>
      </c>
      <c r="KR31" s="650">
        <v>20.319978844373928</v>
      </c>
      <c r="KS31" s="650">
        <v>0</v>
      </c>
      <c r="KT31" s="651"/>
      <c r="KU31" s="651"/>
      <c r="KV31" s="650">
        <v>1493.2686644309017</v>
      </c>
      <c r="KW31" s="392">
        <v>10372.471241570805</v>
      </c>
      <c r="KX31" s="613">
        <v>9575.9438895099356</v>
      </c>
      <c r="KY31" s="652"/>
      <c r="KZ31" s="652"/>
      <c r="LA31" s="613">
        <v>796.5273520608705</v>
      </c>
      <c r="LB31" s="392">
        <v>824.24603031505058</v>
      </c>
      <c r="LC31" s="395">
        <v>336.98748692798677</v>
      </c>
      <c r="LD31" s="395">
        <v>487.25854338706381</v>
      </c>
      <c r="LE31" s="651"/>
      <c r="LF31" s="651"/>
      <c r="LG31" s="392">
        <v>1475.7792121933337</v>
      </c>
      <c r="LH31" s="613">
        <v>3.0050605219189116E-2</v>
      </c>
      <c r="LI31" s="613">
        <v>1475.7491615881145</v>
      </c>
      <c r="LJ31" s="651"/>
      <c r="LK31" s="651"/>
      <c r="LL31" s="653">
        <v>685.52041638118601</v>
      </c>
      <c r="LM31" s="654">
        <v>639.12829204380182</v>
      </c>
      <c r="LN31" s="654">
        <v>46.392124337384153</v>
      </c>
      <c r="LO31" s="675"/>
      <c r="LP31" s="325"/>
      <c r="LQ31" s="325"/>
      <c r="LR31" s="653">
        <v>143.56376137415407</v>
      </c>
      <c r="LS31" s="613">
        <v>140.84117654129554</v>
      </c>
      <c r="LT31" s="652"/>
      <c r="LU31" s="652"/>
      <c r="LV31" s="652"/>
      <c r="LW31" s="613">
        <v>0</v>
      </c>
      <c r="LX31" s="652"/>
      <c r="LY31" s="652"/>
      <c r="LZ31" s="652"/>
      <c r="MA31" s="652"/>
      <c r="MB31" s="613">
        <v>2.722584832858534</v>
      </c>
      <c r="MC31" s="652"/>
      <c r="MD31" s="655"/>
      <c r="ME31" s="645">
        <v>24751.247100116594</v>
      </c>
      <c r="MF31" s="392">
        <v>22336.338393855251</v>
      </c>
      <c r="MG31" s="395">
        <v>7379.8276297284629</v>
      </c>
      <c r="MH31" s="395">
        <v>2368.3843592609956</v>
      </c>
      <c r="MI31" s="395">
        <v>9524.6475064007791</v>
      </c>
      <c r="MJ31" s="651"/>
      <c r="MK31" s="651"/>
      <c r="ML31" s="395">
        <v>1453.8062096570625</v>
      </c>
      <c r="MM31" s="651"/>
      <c r="MN31" s="651"/>
      <c r="MO31" s="392">
        <v>490.36577596672799</v>
      </c>
      <c r="MP31" s="395">
        <v>490.36577596672799</v>
      </c>
      <c r="MQ31" s="651"/>
      <c r="MR31" s="386">
        <v>1119.3069128412246</v>
      </c>
      <c r="MS31" s="651"/>
      <c r="MT31" s="651"/>
      <c r="MU31" s="386">
        <v>1119.3069128412246</v>
      </c>
      <c r="MV31" s="651"/>
      <c r="MW31" s="395">
        <v>15.620304592934502</v>
      </c>
      <c r="MX31" s="395">
        <v>1103.6866082482902</v>
      </c>
      <c r="MY31" s="395">
        <v>0</v>
      </c>
      <c r="MZ31" s="392">
        <v>2414.9087062613444</v>
      </c>
      <c r="NA31" s="392">
        <v>1448.0004327287152</v>
      </c>
      <c r="NB31" s="395">
        <v>1403.2370511942111</v>
      </c>
      <c r="NC31" s="395">
        <v>44.763381534504106</v>
      </c>
      <c r="ND31" s="651"/>
      <c r="NE31" s="395">
        <v>966.90827353262898</v>
      </c>
      <c r="NF31" s="672"/>
      <c r="NG31" s="185">
        <v>1979</v>
      </c>
      <c r="NH31" s="190"/>
      <c r="NI31" s="661">
        <v>14260.641709866812</v>
      </c>
      <c r="NJ31" s="185">
        <v>1979</v>
      </c>
      <c r="NK31" s="660">
        <v>676.04373135446735</v>
      </c>
      <c r="NL31" s="395">
        <v>89.485334396423781</v>
      </c>
      <c r="NM31" s="395">
        <v>2328.9534229145097</v>
      </c>
      <c r="NN31" s="395">
        <v>7794.4954912406956</v>
      </c>
      <c r="NO31" s="700">
        <v>6.0227560170854622</v>
      </c>
      <c r="NP31" s="395">
        <v>1354.0031013780365</v>
      </c>
      <c r="NQ31" s="661">
        <v>382.83003897977562</v>
      </c>
      <c r="NS31" s="569"/>
    </row>
    <row r="32" spans="1:383" ht="14.25" customHeight="1">
      <c r="A32" s="185">
        <v>1980</v>
      </c>
      <c r="B32" s="317">
        <v>100301.78642027477</v>
      </c>
      <c r="C32" s="686">
        <v>28478.267402305479</v>
      </c>
      <c r="D32" s="684">
        <v>28282.583871239163</v>
      </c>
      <c r="E32" s="205">
        <v>833.35737381750869</v>
      </c>
      <c r="F32" s="205">
        <v>0</v>
      </c>
      <c r="G32" s="205">
        <v>58.069789525561049</v>
      </c>
      <c r="H32" s="205">
        <v>6760.1866142584113</v>
      </c>
      <c r="I32" s="205">
        <v>916.00254829132268</v>
      </c>
      <c r="J32" s="205">
        <v>5746.8692678470543</v>
      </c>
      <c r="K32" s="205">
        <v>12062.974048297332</v>
      </c>
      <c r="L32" s="205">
        <v>1905.124229201976</v>
      </c>
      <c r="M32" s="329">
        <v>195.68353106631568</v>
      </c>
      <c r="N32" s="686">
        <v>30901.998966259183</v>
      </c>
      <c r="O32" s="684">
        <v>27722.765136489852</v>
      </c>
      <c r="P32" s="690">
        <v>8945.6745158847498</v>
      </c>
      <c r="Q32" s="690">
        <v>3109.1798588823581</v>
      </c>
      <c r="R32" s="690">
        <v>11716.045821162839</v>
      </c>
      <c r="S32" s="690">
        <v>1921.5188835447007</v>
      </c>
      <c r="T32" s="690">
        <v>1922.1388818770811</v>
      </c>
      <c r="U32" s="690">
        <v>653.28212710203991</v>
      </c>
      <c r="V32" s="690">
        <v>1376.4439315807822</v>
      </c>
      <c r="W32" s="684">
        <v>3179.2338297693314</v>
      </c>
      <c r="X32" s="690">
        <v>1774.4040964985036</v>
      </c>
      <c r="Y32" s="690">
        <v>1726.4854014159846</v>
      </c>
      <c r="Z32" s="690">
        <v>1404.829733270828</v>
      </c>
      <c r="AA32" s="690"/>
      <c r="AB32" s="693"/>
      <c r="AC32" s="692">
        <v>-2423.7315639537046</v>
      </c>
      <c r="AD32" s="690">
        <v>-2423.7315639537046</v>
      </c>
      <c r="AE32" s="690">
        <v>-1770.4494368516648</v>
      </c>
      <c r="AF32" s="693">
        <v>559.81873474931126</v>
      </c>
      <c r="AH32" s="739">
        <v>-2.416439078959193</v>
      </c>
      <c r="AI32" s="737">
        <v>-2.416439078959193</v>
      </c>
      <c r="AJ32" s="737">
        <v>-1.7651225367345902</v>
      </c>
      <c r="AK32" s="737">
        <v>0.55813436104080272</v>
      </c>
      <c r="AL32" s="1067"/>
      <c r="AM32" s="737"/>
      <c r="AN32" s="739">
        <v>18351.476677456758</v>
      </c>
      <c r="AO32" s="717">
        <v>18.296261046201302</v>
      </c>
      <c r="AP32" s="205"/>
      <c r="AQ32" s="277">
        <v>487.25230517885632</v>
      </c>
      <c r="AR32" s="220">
        <v>12792.110411769409</v>
      </c>
      <c r="AS32" s="220">
        <v>13577.785886539315</v>
      </c>
      <c r="AT32" s="285">
        <v>10099.926818160646</v>
      </c>
      <c r="AU32" s="387"/>
      <c r="AV32" s="736">
        <v>28.392582444123793</v>
      </c>
      <c r="AW32" s="737">
        <v>28.197487682554563</v>
      </c>
      <c r="AX32" s="737">
        <v>0.83084998140078559</v>
      </c>
      <c r="AY32" s="737">
        <v>0</v>
      </c>
      <c r="AZ32" s="737">
        <v>5.7895070066093013E-2</v>
      </c>
      <c r="BA32" s="737">
        <v>6.739846672254207</v>
      </c>
      <c r="BB32" s="737">
        <v>0.91324649438762551</v>
      </c>
      <c r="BC32" s="737">
        <v>5.729578178963914</v>
      </c>
      <c r="BD32" s="737">
        <v>12.026679163771057</v>
      </c>
      <c r="BE32" s="737">
        <v>1.8993921217108836</v>
      </c>
      <c r="BF32" s="737">
        <v>0.19509476156923228</v>
      </c>
      <c r="BG32" s="736">
        <v>30.809021523082986</v>
      </c>
      <c r="BH32" s="737">
        <v>27.639353321513759</v>
      </c>
      <c r="BI32" s="737">
        <v>8.9187589126293894</v>
      </c>
      <c r="BJ32" s="737">
        <v>3.0998250079560652</v>
      </c>
      <c r="BK32" s="737">
        <v>11.680794768770523</v>
      </c>
      <c r="BL32" s="737">
        <v>1.9157374480782821</v>
      </c>
      <c r="BM32" s="737">
        <v>1.9163555809695372</v>
      </c>
      <c r="BN32" s="737">
        <v>0.65131654222460278</v>
      </c>
      <c r="BO32" s="737">
        <v>1.37230250896364</v>
      </c>
      <c r="BP32" s="737">
        <v>3.1696682015692281</v>
      </c>
      <c r="BQ32" s="737">
        <v>1.769065297664359</v>
      </c>
      <c r="BR32" s="737">
        <v>1.721290779589741</v>
      </c>
      <c r="BS32" s="737">
        <v>1.4006029039048691</v>
      </c>
      <c r="BT32" s="737">
        <v>0</v>
      </c>
      <c r="BU32" s="717">
        <v>0</v>
      </c>
      <c r="BV32" s="738"/>
      <c r="BW32" s="739">
        <v>0.48578626818989962</v>
      </c>
      <c r="BX32" s="737">
        <v>12.753621713345316</v>
      </c>
      <c r="BY32" s="737">
        <v>13.536933260238259</v>
      </c>
      <c r="BZ32" s="737">
        <v>10.06953831892975</v>
      </c>
      <c r="CA32" s="717">
        <v>18.296261046201302</v>
      </c>
      <c r="CB32" s="185">
        <v>1980</v>
      </c>
      <c r="CC32" s="644"/>
      <c r="CD32" s="425"/>
      <c r="CE32" s="323"/>
      <c r="CF32" s="323"/>
      <c r="CG32" s="323"/>
      <c r="CH32" s="323"/>
      <c r="CI32" s="323"/>
      <c r="CJ32" s="323"/>
      <c r="CK32" s="323"/>
      <c r="CL32" s="323"/>
      <c r="CM32" s="323"/>
      <c r="CN32" s="323"/>
      <c r="CO32" s="323"/>
      <c r="CP32" s="323"/>
      <c r="CQ32" s="323"/>
      <c r="CR32" s="323"/>
      <c r="CS32" s="323"/>
      <c r="CT32" s="323"/>
      <c r="CU32" s="323"/>
      <c r="CV32" s="323"/>
      <c r="CW32" s="323"/>
      <c r="CX32" s="323"/>
      <c r="CY32" s="323"/>
      <c r="CZ32" s="323"/>
      <c r="DA32" s="323"/>
      <c r="DB32" s="323"/>
      <c r="DC32" s="323"/>
      <c r="DD32" s="323"/>
      <c r="DE32" s="323"/>
      <c r="DF32" s="323"/>
      <c r="DG32" s="323"/>
      <c r="DH32" s="323"/>
      <c r="DI32" s="323"/>
      <c r="DJ32" s="323"/>
      <c r="DK32" s="323"/>
      <c r="DL32" s="323"/>
      <c r="DM32" s="323"/>
      <c r="DN32" s="323"/>
      <c r="DO32" s="323"/>
      <c r="DP32" s="323"/>
      <c r="DQ32" s="323"/>
      <c r="DR32" s="323"/>
      <c r="DS32" s="323"/>
      <c r="DT32" s="323"/>
      <c r="DU32" s="323"/>
      <c r="DV32" s="323"/>
      <c r="DW32" s="323"/>
      <c r="DX32" s="323"/>
      <c r="DY32" s="323"/>
      <c r="DZ32" s="323"/>
      <c r="EA32" s="323"/>
      <c r="EB32" s="323"/>
      <c r="EC32" s="119"/>
      <c r="ED32" s="119"/>
      <c r="EE32" s="119"/>
      <c r="EF32" s="119"/>
      <c r="EG32" s="323"/>
      <c r="EH32" s="323"/>
      <c r="EI32" s="323"/>
      <c r="EJ32" s="323"/>
      <c r="EK32" s="323"/>
      <c r="EL32" s="323"/>
      <c r="EM32" s="323"/>
      <c r="EN32" s="323"/>
      <c r="EO32" s="323"/>
      <c r="EP32" s="323"/>
      <c r="EQ32" s="323"/>
      <c r="ER32" s="323"/>
      <c r="ES32" s="323"/>
      <c r="ET32" s="323"/>
      <c r="EU32" s="323"/>
      <c r="EV32" s="323"/>
      <c r="EW32" s="323"/>
      <c r="EX32" s="323"/>
      <c r="EY32" s="323"/>
      <c r="EZ32" s="323"/>
      <c r="FA32" s="323"/>
      <c r="FB32" s="323"/>
      <c r="FC32" s="323"/>
      <c r="FD32" s="323"/>
      <c r="FE32" s="323"/>
      <c r="FF32" s="323"/>
      <c r="FG32" s="323"/>
      <c r="FH32" s="323"/>
      <c r="FI32" s="323"/>
      <c r="FJ32" s="323"/>
      <c r="FK32" s="323"/>
      <c r="FL32" s="323"/>
      <c r="FM32" s="323"/>
      <c r="FN32" s="323"/>
      <c r="FO32" s="323"/>
      <c r="FP32" s="323"/>
      <c r="FQ32" s="619"/>
      <c r="FR32" s="341"/>
      <c r="FS32" s="322"/>
      <c r="FT32" s="322"/>
      <c r="FU32" s="619"/>
      <c r="FV32" s="323"/>
      <c r="FW32" s="323"/>
      <c r="FX32" s="323"/>
      <c r="FY32" s="323"/>
      <c r="FZ32" s="323"/>
      <c r="GA32" s="323"/>
      <c r="GB32" s="323"/>
      <c r="GC32" s="323"/>
      <c r="GD32" s="323"/>
      <c r="GE32" s="323"/>
      <c r="GF32" s="619"/>
      <c r="GG32" s="644"/>
      <c r="GH32" s="323"/>
      <c r="GI32" s="323"/>
      <c r="GJ32" s="323"/>
      <c r="GK32" s="323"/>
      <c r="GL32" s="323"/>
      <c r="GM32" s="323"/>
      <c r="GN32" s="323"/>
      <c r="GO32" s="323"/>
      <c r="GP32" s="323"/>
      <c r="GQ32" s="323"/>
      <c r="GR32" s="323"/>
      <c r="GS32" s="323"/>
      <c r="GT32" s="323"/>
      <c r="GU32" s="323"/>
      <c r="GV32" s="619"/>
      <c r="GW32" s="323"/>
      <c r="GX32" s="323"/>
      <c r="GY32" s="323"/>
      <c r="GZ32" s="323"/>
      <c r="HA32" s="323"/>
      <c r="HB32" s="323"/>
      <c r="HC32" s="323"/>
      <c r="HD32" s="323"/>
      <c r="HE32" s="323"/>
      <c r="HF32" s="323"/>
      <c r="HG32" s="393"/>
      <c r="HH32" s="387"/>
      <c r="HI32" s="393"/>
      <c r="HK32" s="645">
        <v>28478.267402305479</v>
      </c>
      <c r="HL32" s="646">
        <v>28282.583871239163</v>
      </c>
      <c r="HM32" s="392">
        <v>6760.1866142584113</v>
      </c>
      <c r="HN32" s="392">
        <v>6486.9159664875651</v>
      </c>
      <c r="HO32" s="647">
        <v>1761.0556176601397</v>
      </c>
      <c r="HP32" s="648">
        <v>0</v>
      </c>
      <c r="HQ32" s="648">
        <v>0</v>
      </c>
      <c r="HR32" s="648">
        <v>0</v>
      </c>
      <c r="HS32" s="648">
        <v>0</v>
      </c>
      <c r="HT32" s="648">
        <v>0</v>
      </c>
      <c r="HU32" s="385">
        <v>1761.0556176601397</v>
      </c>
      <c r="HV32" s="392">
        <v>1492.0305794958713</v>
      </c>
      <c r="HW32" s="649">
        <v>0</v>
      </c>
      <c r="HX32" s="613">
        <v>563.85152596973307</v>
      </c>
      <c r="HY32" s="613">
        <v>788.20934453619896</v>
      </c>
      <c r="HZ32" s="613">
        <v>139.96970898993905</v>
      </c>
      <c r="IA32" s="651"/>
      <c r="IB32" s="651"/>
      <c r="IC32" s="651"/>
      <c r="ID32" s="651"/>
      <c r="IE32" s="651"/>
      <c r="IF32" s="651"/>
      <c r="IG32" s="651"/>
      <c r="IH32" s="392">
        <v>3233.8297693315544</v>
      </c>
      <c r="II32" s="613">
        <v>2427.5299604534034</v>
      </c>
      <c r="IJ32" s="651"/>
      <c r="IK32" s="651"/>
      <c r="IL32" s="651"/>
      <c r="IM32" s="651"/>
      <c r="IN32" s="651"/>
      <c r="IO32" s="651"/>
      <c r="IP32" s="651"/>
      <c r="IQ32" s="651"/>
      <c r="IR32" s="651"/>
      <c r="IS32" s="651"/>
      <c r="IT32" s="651"/>
      <c r="IU32" s="651"/>
      <c r="IV32" s="651"/>
      <c r="IW32" s="651"/>
      <c r="IX32" s="651"/>
      <c r="IY32" s="651"/>
      <c r="IZ32" s="651"/>
      <c r="JA32" s="613">
        <v>806.29980887815077</v>
      </c>
      <c r="JB32" s="666"/>
      <c r="JC32" s="651"/>
      <c r="JD32" s="651"/>
      <c r="JE32" s="651"/>
      <c r="JF32" s="651"/>
      <c r="JG32" s="651"/>
      <c r="JH32" s="651"/>
      <c r="JI32" s="651"/>
      <c r="JJ32" s="651"/>
      <c r="JK32" s="651"/>
      <c r="JL32" s="392">
        <v>273.27064777084615</v>
      </c>
      <c r="JM32" s="613">
        <v>492.63405574988275</v>
      </c>
      <c r="JN32" s="613">
        <v>132.29478441695815</v>
      </c>
      <c r="JO32" s="651"/>
      <c r="JP32" s="651"/>
      <c r="JQ32" s="651"/>
      <c r="JR32" s="650">
        <v>0</v>
      </c>
      <c r="JS32" s="613">
        <v>161.71432692654432</v>
      </c>
      <c r="JT32" s="676"/>
      <c r="JU32" s="676"/>
      <c r="JV32" s="676"/>
      <c r="JW32" s="676"/>
      <c r="JX32" s="651"/>
      <c r="JY32" s="651"/>
      <c r="JZ32" s="651"/>
      <c r="KA32" s="651"/>
      <c r="KB32" s="651"/>
      <c r="KC32" s="651"/>
      <c r="KD32" s="651"/>
      <c r="KE32" s="651"/>
      <c r="KF32" s="651"/>
      <c r="KG32" s="651"/>
      <c r="KH32" s="651"/>
      <c r="KI32" s="613">
        <v>653.59465339631947</v>
      </c>
      <c r="KJ32" s="613">
        <v>-1166.9671727188586</v>
      </c>
      <c r="KK32" s="613">
        <v>0</v>
      </c>
      <c r="KL32" s="392">
        <v>5746.8692678470543</v>
      </c>
      <c r="KM32" s="392">
        <v>5316.9257028836564</v>
      </c>
      <c r="KN32" s="395">
        <v>4205.2756842522813</v>
      </c>
      <c r="KO32" s="395">
        <v>1111.6500186313754</v>
      </c>
      <c r="KP32" s="392">
        <v>429.94356496339833</v>
      </c>
      <c r="KQ32" s="395">
        <v>107.46096426382027</v>
      </c>
      <c r="KR32" s="650">
        <v>28.671823350522281</v>
      </c>
      <c r="KS32" s="650">
        <v>0</v>
      </c>
      <c r="KT32" s="651"/>
      <c r="KU32" s="651"/>
      <c r="KV32" s="650">
        <v>293.8107773490558</v>
      </c>
      <c r="KW32" s="392">
        <v>12062.974048297332</v>
      </c>
      <c r="KX32" s="613">
        <v>10958.367891529335</v>
      </c>
      <c r="KY32" s="652"/>
      <c r="KZ32" s="652"/>
      <c r="LA32" s="613">
        <v>1104.6061567679974</v>
      </c>
      <c r="LB32" s="392">
        <v>916.00254829132268</v>
      </c>
      <c r="LC32" s="395">
        <v>426.8387965333622</v>
      </c>
      <c r="LD32" s="395">
        <v>489.16375175796043</v>
      </c>
      <c r="LE32" s="651"/>
      <c r="LF32" s="651"/>
      <c r="LG32" s="392">
        <v>1905.124229201976</v>
      </c>
      <c r="LH32" s="613">
        <v>5.4091089394540409E-2</v>
      </c>
      <c r="LI32" s="613">
        <v>1905.0701381125816</v>
      </c>
      <c r="LJ32" s="651"/>
      <c r="LK32" s="651"/>
      <c r="LL32" s="653">
        <v>891.42716334306976</v>
      </c>
      <c r="LM32" s="654">
        <v>833.35737381750869</v>
      </c>
      <c r="LN32" s="654">
        <v>58.069789525561049</v>
      </c>
      <c r="LO32" s="675"/>
      <c r="LP32" s="325"/>
      <c r="LQ32" s="325"/>
      <c r="LR32" s="653">
        <v>195.68353106631568</v>
      </c>
      <c r="LS32" s="613">
        <v>169.22697823134158</v>
      </c>
      <c r="LT32" s="652"/>
      <c r="LU32" s="652"/>
      <c r="LV32" s="652"/>
      <c r="LW32" s="613">
        <v>0</v>
      </c>
      <c r="LX32" s="652"/>
      <c r="LY32" s="652"/>
      <c r="LZ32" s="652"/>
      <c r="MA32" s="652"/>
      <c r="MB32" s="613">
        <v>26.456552834974097</v>
      </c>
      <c r="MC32" s="652"/>
      <c r="MD32" s="655"/>
      <c r="ME32" s="645">
        <v>30901.998966259183</v>
      </c>
      <c r="MF32" s="392">
        <v>27722.765136489852</v>
      </c>
      <c r="MG32" s="395">
        <v>8945.6745158847498</v>
      </c>
      <c r="MH32" s="395">
        <v>3109.1798588823581</v>
      </c>
      <c r="MI32" s="395">
        <v>11716.045821162839</v>
      </c>
      <c r="MJ32" s="651"/>
      <c r="MK32" s="651"/>
      <c r="ML32" s="395">
        <v>1922.1388818770811</v>
      </c>
      <c r="MM32" s="651"/>
      <c r="MN32" s="651"/>
      <c r="MO32" s="392">
        <v>653.28212710203991</v>
      </c>
      <c r="MP32" s="395">
        <v>653.28212710203991</v>
      </c>
      <c r="MQ32" s="651"/>
      <c r="MR32" s="386">
        <v>1376.4439315807822</v>
      </c>
      <c r="MS32" s="651"/>
      <c r="MT32" s="651"/>
      <c r="MU32" s="386">
        <v>1376.4439315807822</v>
      </c>
      <c r="MV32" s="651"/>
      <c r="MW32" s="395">
        <v>17.573593932181794</v>
      </c>
      <c r="MX32" s="395">
        <v>1358.8703376486003</v>
      </c>
      <c r="MY32" s="395">
        <v>0</v>
      </c>
      <c r="MZ32" s="392">
        <v>3179.2338297693314</v>
      </c>
      <c r="NA32" s="392">
        <v>1774.4040964985036</v>
      </c>
      <c r="NB32" s="395">
        <v>1726.4854014159846</v>
      </c>
      <c r="NC32" s="395">
        <v>47.918695082518965</v>
      </c>
      <c r="ND32" s="651"/>
      <c r="NE32" s="395">
        <v>1404.829733270828</v>
      </c>
      <c r="NF32" s="672"/>
      <c r="NG32" s="185">
        <v>1980</v>
      </c>
      <c r="NH32" s="190"/>
      <c r="NI32" s="661">
        <v>18351.476677456758</v>
      </c>
      <c r="NJ32" s="185">
        <v>1980</v>
      </c>
      <c r="NK32" s="660">
        <v>805.74709182258175</v>
      </c>
      <c r="NL32" s="395">
        <v>108.28669408647085</v>
      </c>
      <c r="NM32" s="395">
        <v>2692.1835936087627</v>
      </c>
      <c r="NN32" s="395">
        <v>9605.7124308817474</v>
      </c>
      <c r="NO32" s="700">
        <v>6.9620821000425526</v>
      </c>
      <c r="NP32" s="395">
        <v>1699.7092606789618</v>
      </c>
      <c r="NQ32" s="661">
        <v>487.25230517885632</v>
      </c>
      <c r="NS32" s="569"/>
    </row>
    <row r="33" spans="1:383" ht="14.25" customHeight="1">
      <c r="A33" s="185">
        <v>1981</v>
      </c>
      <c r="B33" s="317">
        <v>112534.40443139896</v>
      </c>
      <c r="C33" s="686">
        <v>33270.623730361927</v>
      </c>
      <c r="D33" s="684">
        <v>33031.541115238062</v>
      </c>
      <c r="E33" s="205">
        <v>1146.1180628177851</v>
      </c>
      <c r="F33" s="205">
        <v>0</v>
      </c>
      <c r="G33" s="205">
        <v>74.122822833651867</v>
      </c>
      <c r="H33" s="205">
        <v>8486.0592838339762</v>
      </c>
      <c r="I33" s="205">
        <v>1336.8793047491977</v>
      </c>
      <c r="J33" s="205">
        <v>6323.6422535549864</v>
      </c>
      <c r="K33" s="205">
        <v>13667.411921676103</v>
      </c>
      <c r="L33" s="205">
        <v>1997.3074657723607</v>
      </c>
      <c r="M33" s="329">
        <v>239.08261512386861</v>
      </c>
      <c r="N33" s="686">
        <v>37278.388806750569</v>
      </c>
      <c r="O33" s="684">
        <v>32981.663120695252</v>
      </c>
      <c r="P33" s="690">
        <v>10500.426718594113</v>
      </c>
      <c r="Q33" s="690">
        <v>3625.3350642481942</v>
      </c>
      <c r="R33" s="690">
        <v>14440.878439291768</v>
      </c>
      <c r="S33" s="690">
        <v>2618.7489827398872</v>
      </c>
      <c r="T33" s="690">
        <v>2036.6977990936739</v>
      </c>
      <c r="U33" s="690">
        <v>814.67791761326077</v>
      </c>
      <c r="V33" s="690">
        <v>1563.6471818542427</v>
      </c>
      <c r="W33" s="684">
        <v>4296.7256860553171</v>
      </c>
      <c r="X33" s="690">
        <v>2343.869075523181</v>
      </c>
      <c r="Y33" s="690">
        <v>2194.9322659358359</v>
      </c>
      <c r="Z33" s="690">
        <v>1952.8566105321361</v>
      </c>
      <c r="AA33" s="690"/>
      <c r="AB33" s="693"/>
      <c r="AC33" s="692">
        <v>-4007.7650763886413</v>
      </c>
      <c r="AD33" s="690">
        <v>-4007.7650763886413</v>
      </c>
      <c r="AE33" s="690">
        <v>-3193.0871587753804</v>
      </c>
      <c r="AF33" s="693">
        <v>49.877994542810484</v>
      </c>
      <c r="AH33" s="739">
        <v>-3.5613687179832874</v>
      </c>
      <c r="AI33" s="737">
        <v>-3.5613687179832874</v>
      </c>
      <c r="AJ33" s="737">
        <v>-2.8374319612824612</v>
      </c>
      <c r="AK33" s="737">
        <v>4.4322440585906453E-2</v>
      </c>
      <c r="AL33" s="1067"/>
      <c r="AM33" s="737"/>
      <c r="AN33" s="739">
        <v>25085.696033972759</v>
      </c>
      <c r="AO33" s="717">
        <v>22.291579326982632</v>
      </c>
      <c r="AP33" s="205"/>
      <c r="AQ33" s="277">
        <v>645.77981195132668</v>
      </c>
      <c r="AR33" s="220">
        <v>15290.304056732746</v>
      </c>
      <c r="AS33" s="220">
        <v>16296.609718265167</v>
      </c>
      <c r="AT33" s="285">
        <v>12197.2463467329</v>
      </c>
      <c r="AU33" s="387"/>
      <c r="AV33" s="736">
        <v>29.564846322747208</v>
      </c>
      <c r="AW33" s="737">
        <v>29.352393414383872</v>
      </c>
      <c r="AX33" s="737">
        <v>1.0184601487951708</v>
      </c>
      <c r="AY33" s="737">
        <v>0</v>
      </c>
      <c r="AZ33" s="737">
        <v>6.5866810428482941E-2</v>
      </c>
      <c r="BA33" s="737">
        <v>7.5408576841112476</v>
      </c>
      <c r="BB33" s="737">
        <v>1.1879738569764771</v>
      </c>
      <c r="BC33" s="737">
        <v>5.61929685904179</v>
      </c>
      <c r="BD33" s="737">
        <v>12.145096418053882</v>
      </c>
      <c r="BE33" s="737">
        <v>1.7748416369768238</v>
      </c>
      <c r="BF33" s="737">
        <v>0.21245290836333836</v>
      </c>
      <c r="BG33" s="736">
        <v>33.1262150407305</v>
      </c>
      <c r="BH33" s="737">
        <v>29.308070973797967</v>
      </c>
      <c r="BI33" s="737">
        <v>9.3308591018448759</v>
      </c>
      <c r="BJ33" s="737">
        <v>3.221534856443125</v>
      </c>
      <c r="BK33" s="737">
        <v>12.832412018579559</v>
      </c>
      <c r="BL33" s="737">
        <v>2.3270652170521577</v>
      </c>
      <c r="BM33" s="737">
        <v>1.8098445621003363</v>
      </c>
      <c r="BN33" s="737">
        <v>0.72393675670082647</v>
      </c>
      <c r="BO33" s="737">
        <v>1.3894836781292454</v>
      </c>
      <c r="BP33" s="737">
        <v>3.8181440669325295</v>
      </c>
      <c r="BQ33" s="737">
        <v>2.0828022215659434</v>
      </c>
      <c r="BR33" s="737">
        <v>1.9504544206068712</v>
      </c>
      <c r="BS33" s="737">
        <v>1.7353418453665863</v>
      </c>
      <c r="BT33" s="737">
        <v>0</v>
      </c>
      <c r="BU33" s="717">
        <v>0</v>
      </c>
      <c r="BV33" s="738"/>
      <c r="BW33" s="739">
        <v>0.57385100602277983</v>
      </c>
      <c r="BX33" s="737">
        <v>13.587226176732223</v>
      </c>
      <c r="BY33" s="737">
        <v>14.481446630127756</v>
      </c>
      <c r="BZ33" s="737">
        <v>10.838682097587631</v>
      </c>
      <c r="CA33" s="717">
        <v>22.291579326982632</v>
      </c>
      <c r="CB33" s="185">
        <v>1981</v>
      </c>
      <c r="CC33" s="644"/>
      <c r="CD33" s="425"/>
      <c r="CE33" s="323"/>
      <c r="CF33" s="323"/>
      <c r="CG33" s="323"/>
      <c r="CH33" s="323"/>
      <c r="CI33" s="323"/>
      <c r="CJ33" s="323"/>
      <c r="CK33" s="323"/>
      <c r="CL33" s="323"/>
      <c r="CM33" s="323"/>
      <c r="CN33" s="323"/>
      <c r="CO33" s="323"/>
      <c r="CP33" s="323"/>
      <c r="CQ33" s="323"/>
      <c r="CR33" s="323"/>
      <c r="CS33" s="323"/>
      <c r="CT33" s="323"/>
      <c r="CU33" s="323"/>
      <c r="CV33" s="323"/>
      <c r="CW33" s="323"/>
      <c r="CX33" s="323"/>
      <c r="CY33" s="323"/>
      <c r="CZ33" s="323"/>
      <c r="DA33" s="323"/>
      <c r="DB33" s="323"/>
      <c r="DC33" s="323"/>
      <c r="DD33" s="323"/>
      <c r="DE33" s="323"/>
      <c r="DF33" s="323"/>
      <c r="DG33" s="323"/>
      <c r="DH33" s="323"/>
      <c r="DI33" s="323"/>
      <c r="DJ33" s="323"/>
      <c r="DK33" s="323"/>
      <c r="DL33" s="323"/>
      <c r="DM33" s="323"/>
      <c r="DN33" s="323"/>
      <c r="DO33" s="323"/>
      <c r="DP33" s="323"/>
      <c r="DQ33" s="323"/>
      <c r="DR33" s="323"/>
      <c r="DS33" s="323"/>
      <c r="DT33" s="323"/>
      <c r="DU33" s="323"/>
      <c r="DV33" s="323"/>
      <c r="DW33" s="323"/>
      <c r="DX33" s="323"/>
      <c r="DY33" s="323"/>
      <c r="DZ33" s="323"/>
      <c r="EA33" s="323"/>
      <c r="EB33" s="323"/>
      <c r="EC33" s="119"/>
      <c r="ED33" s="119"/>
      <c r="EE33" s="119"/>
      <c r="EF33" s="119"/>
      <c r="EG33" s="323"/>
      <c r="EH33" s="323"/>
      <c r="EI33" s="323"/>
      <c r="EJ33" s="323"/>
      <c r="EK33" s="323"/>
      <c r="EL33" s="323"/>
      <c r="EM33" s="323"/>
      <c r="EN33" s="323"/>
      <c r="EO33" s="323"/>
      <c r="EP33" s="323"/>
      <c r="EQ33" s="323"/>
      <c r="ER33" s="323"/>
      <c r="ES33" s="323"/>
      <c r="ET33" s="323"/>
      <c r="EU33" s="323"/>
      <c r="EV33" s="323"/>
      <c r="EW33" s="323"/>
      <c r="EX33" s="323"/>
      <c r="EY33" s="323"/>
      <c r="EZ33" s="323"/>
      <c r="FA33" s="323"/>
      <c r="FB33" s="323"/>
      <c r="FC33" s="323"/>
      <c r="FD33" s="323"/>
      <c r="FE33" s="323"/>
      <c r="FF33" s="323"/>
      <c r="FG33" s="323"/>
      <c r="FH33" s="323"/>
      <c r="FI33" s="323"/>
      <c r="FJ33" s="323"/>
      <c r="FK33" s="323"/>
      <c r="FL33" s="323"/>
      <c r="FM33" s="323"/>
      <c r="FN33" s="323"/>
      <c r="FO33" s="323"/>
      <c r="FP33" s="323"/>
      <c r="FQ33" s="619"/>
      <c r="FR33" s="341"/>
      <c r="FS33" s="322"/>
      <c r="FT33" s="322"/>
      <c r="FU33" s="619"/>
      <c r="FV33" s="323"/>
      <c r="FW33" s="323"/>
      <c r="FX33" s="323"/>
      <c r="FY33" s="323"/>
      <c r="FZ33" s="323"/>
      <c r="GA33" s="323"/>
      <c r="GB33" s="323"/>
      <c r="GC33" s="323"/>
      <c r="GD33" s="323"/>
      <c r="GE33" s="323"/>
      <c r="GF33" s="619"/>
      <c r="GG33" s="644"/>
      <c r="GH33" s="323"/>
      <c r="GI33" s="323"/>
      <c r="GJ33" s="323"/>
      <c r="GK33" s="323"/>
      <c r="GL33" s="323"/>
      <c r="GM33" s="323"/>
      <c r="GN33" s="323"/>
      <c r="GO33" s="323"/>
      <c r="GP33" s="323"/>
      <c r="GQ33" s="323"/>
      <c r="GR33" s="323"/>
      <c r="GS33" s="323"/>
      <c r="GT33" s="323"/>
      <c r="GU33" s="323"/>
      <c r="GV33" s="619"/>
      <c r="GW33" s="323"/>
      <c r="GX33" s="323"/>
      <c r="GY33" s="323"/>
      <c r="GZ33" s="323"/>
      <c r="HA33" s="323"/>
      <c r="HB33" s="323"/>
      <c r="HC33" s="323"/>
      <c r="HD33" s="323"/>
      <c r="HE33" s="323"/>
      <c r="HF33" s="323"/>
      <c r="HG33" s="393"/>
      <c r="HH33" s="387"/>
      <c r="HI33" s="393"/>
      <c r="HK33" s="645">
        <v>33270.62373036192</v>
      </c>
      <c r="HL33" s="646">
        <v>33031.541115238055</v>
      </c>
      <c r="HM33" s="392">
        <v>8486.0592838339762</v>
      </c>
      <c r="HN33" s="392">
        <v>7543.6394888993073</v>
      </c>
      <c r="HO33" s="647">
        <v>2342.1802315098626</v>
      </c>
      <c r="HP33" s="648">
        <v>0</v>
      </c>
      <c r="HQ33" s="648">
        <v>0</v>
      </c>
      <c r="HR33" s="648">
        <v>0</v>
      </c>
      <c r="HS33" s="648">
        <v>0</v>
      </c>
      <c r="HT33" s="648">
        <v>0</v>
      </c>
      <c r="HU33" s="385">
        <v>2342.1802315098626</v>
      </c>
      <c r="HV33" s="392">
        <v>1632.8116548267285</v>
      </c>
      <c r="HW33" s="649">
        <v>0</v>
      </c>
      <c r="HX33" s="613">
        <v>637.89621722981508</v>
      </c>
      <c r="HY33" s="613">
        <v>894.97914487997787</v>
      </c>
      <c r="HZ33" s="613">
        <v>99.936292716935327</v>
      </c>
      <c r="IA33" s="651"/>
      <c r="IB33" s="651"/>
      <c r="IC33" s="651"/>
      <c r="ID33" s="651"/>
      <c r="IE33" s="651"/>
      <c r="IF33" s="651"/>
      <c r="IG33" s="651"/>
      <c r="IH33" s="392">
        <v>3568.6476025627157</v>
      </c>
      <c r="II33" s="613">
        <v>2763.9404757611819</v>
      </c>
      <c r="IJ33" s="651"/>
      <c r="IK33" s="651"/>
      <c r="IL33" s="651"/>
      <c r="IM33" s="651"/>
      <c r="IN33" s="651"/>
      <c r="IO33" s="651"/>
      <c r="IP33" s="651"/>
      <c r="IQ33" s="651"/>
      <c r="IR33" s="651"/>
      <c r="IS33" s="651"/>
      <c r="IT33" s="651"/>
      <c r="IU33" s="651"/>
      <c r="IV33" s="651"/>
      <c r="IW33" s="651"/>
      <c r="IX33" s="651"/>
      <c r="IY33" s="651"/>
      <c r="IZ33" s="651"/>
      <c r="JA33" s="613">
        <v>804.70712680153383</v>
      </c>
      <c r="JB33" s="666"/>
      <c r="JC33" s="651"/>
      <c r="JD33" s="651"/>
      <c r="JE33" s="651"/>
      <c r="JF33" s="651"/>
      <c r="JG33" s="651"/>
      <c r="JH33" s="651"/>
      <c r="JI33" s="651"/>
      <c r="JJ33" s="651"/>
      <c r="JK33" s="651"/>
      <c r="JL33" s="392">
        <v>942.41979493466988</v>
      </c>
      <c r="JM33" s="613">
        <v>925.92802279037892</v>
      </c>
      <c r="JN33" s="613">
        <v>165.74110802591565</v>
      </c>
      <c r="JO33" s="651"/>
      <c r="JP33" s="651"/>
      <c r="JQ33" s="651"/>
      <c r="JR33" s="650">
        <v>0</v>
      </c>
      <c r="JS33" s="613">
        <v>218.25754570697055</v>
      </c>
      <c r="JT33" s="676"/>
      <c r="JU33" s="676"/>
      <c r="JV33" s="676"/>
      <c r="JW33" s="676"/>
      <c r="JX33" s="651"/>
      <c r="JY33" s="651"/>
      <c r="JZ33" s="651"/>
      <c r="KA33" s="651"/>
      <c r="KB33" s="651"/>
      <c r="KC33" s="651"/>
      <c r="KD33" s="651"/>
      <c r="KE33" s="651"/>
      <c r="KF33" s="651"/>
      <c r="KG33" s="651"/>
      <c r="KH33" s="651"/>
      <c r="KI33" s="613">
        <v>786.80898633298477</v>
      </c>
      <c r="KJ33" s="613">
        <v>-1154.3158679215799</v>
      </c>
      <c r="KK33" s="613">
        <v>0</v>
      </c>
      <c r="KL33" s="392">
        <v>6323.6422535549864</v>
      </c>
      <c r="KM33" s="392">
        <v>5918.3705359825944</v>
      </c>
      <c r="KN33" s="395">
        <v>4734.4788624042885</v>
      </c>
      <c r="KO33" s="395">
        <v>1183.8916735783059</v>
      </c>
      <c r="KP33" s="392">
        <v>405.27171757239194</v>
      </c>
      <c r="KQ33" s="395">
        <v>78.768646400538515</v>
      </c>
      <c r="KR33" s="650">
        <v>53.889990744413602</v>
      </c>
      <c r="KS33" s="650">
        <v>0</v>
      </c>
      <c r="KT33" s="651"/>
      <c r="KU33" s="651"/>
      <c r="KV33" s="650">
        <v>272.6130804274398</v>
      </c>
      <c r="KW33" s="392">
        <v>13667.411921676103</v>
      </c>
      <c r="KX33" s="613">
        <v>12449.713317226209</v>
      </c>
      <c r="KY33" s="652"/>
      <c r="KZ33" s="652"/>
      <c r="LA33" s="613">
        <v>1217.6986044498938</v>
      </c>
      <c r="LB33" s="392">
        <v>1336.8793047491977</v>
      </c>
      <c r="LC33" s="395">
        <v>524.34099022754322</v>
      </c>
      <c r="LD33" s="395">
        <v>812.53831452165446</v>
      </c>
      <c r="LE33" s="651"/>
      <c r="LF33" s="651"/>
      <c r="LG33" s="392">
        <v>1997.3074657723607</v>
      </c>
      <c r="LH33" s="613">
        <v>0.69717404108518743</v>
      </c>
      <c r="LI33" s="613">
        <v>1996.6102917312755</v>
      </c>
      <c r="LJ33" s="651"/>
      <c r="LK33" s="651"/>
      <c r="LL33" s="653">
        <v>1220.2408856514371</v>
      </c>
      <c r="LM33" s="654">
        <v>1146.1180628177851</v>
      </c>
      <c r="LN33" s="654">
        <v>74.122822833651867</v>
      </c>
      <c r="LO33" s="675"/>
      <c r="LP33" s="325"/>
      <c r="LQ33" s="325"/>
      <c r="LR33" s="653">
        <v>239.08261512386861</v>
      </c>
      <c r="LS33" s="613">
        <v>210.15590253987716</v>
      </c>
      <c r="LT33" s="652"/>
      <c r="LU33" s="652"/>
      <c r="LV33" s="652"/>
      <c r="LW33" s="613">
        <v>0</v>
      </c>
      <c r="LX33" s="652"/>
      <c r="LY33" s="652"/>
      <c r="LZ33" s="652"/>
      <c r="MA33" s="652"/>
      <c r="MB33" s="613">
        <v>28.926712583991442</v>
      </c>
      <c r="MC33" s="652"/>
      <c r="MD33" s="655"/>
      <c r="ME33" s="645">
        <v>37278.388806750569</v>
      </c>
      <c r="MF33" s="392">
        <v>32981.663120695252</v>
      </c>
      <c r="MG33" s="395">
        <v>10500.426718594113</v>
      </c>
      <c r="MH33" s="395">
        <v>3625.3350642481942</v>
      </c>
      <c r="MI33" s="395">
        <v>14440.878439291768</v>
      </c>
      <c r="MJ33" s="651"/>
      <c r="MK33" s="651"/>
      <c r="ML33" s="395">
        <v>2036.6977990936739</v>
      </c>
      <c r="MM33" s="651"/>
      <c r="MN33" s="651"/>
      <c r="MO33" s="392">
        <v>814.67791761326077</v>
      </c>
      <c r="MP33" s="395">
        <v>814.67791761326077</v>
      </c>
      <c r="MQ33" s="651"/>
      <c r="MR33" s="386">
        <v>1563.6471818542427</v>
      </c>
      <c r="MS33" s="651"/>
      <c r="MT33" s="651"/>
      <c r="MU33" s="386">
        <v>1563.6471818542427</v>
      </c>
      <c r="MV33" s="651"/>
      <c r="MW33" s="395">
        <v>22.387700888295893</v>
      </c>
      <c r="MX33" s="395">
        <v>1541.2594809659468</v>
      </c>
      <c r="MY33" s="395">
        <v>0</v>
      </c>
      <c r="MZ33" s="392">
        <v>4296.7256860553171</v>
      </c>
      <c r="NA33" s="392">
        <v>2343.869075523181</v>
      </c>
      <c r="NB33" s="395">
        <v>2194.9322659358359</v>
      </c>
      <c r="NC33" s="395">
        <v>148.9368095873451</v>
      </c>
      <c r="ND33" s="651"/>
      <c r="NE33" s="395">
        <v>1952.8566105321361</v>
      </c>
      <c r="NF33" s="672"/>
      <c r="NG33" s="185">
        <v>1981</v>
      </c>
      <c r="NH33" s="190"/>
      <c r="NI33" s="661">
        <v>25085.696033972759</v>
      </c>
      <c r="NJ33" s="185">
        <v>1981</v>
      </c>
      <c r="NK33" s="660">
        <v>1028.1733836725118</v>
      </c>
      <c r="NL33" s="395">
        <v>134.6133365911212</v>
      </c>
      <c r="NM33" s="395">
        <v>3093.0577099998468</v>
      </c>
      <c r="NN33" s="395">
        <v>11543.467778022075</v>
      </c>
      <c r="NO33" s="700">
        <v>7.9987567594983098</v>
      </c>
      <c r="NP33" s="395">
        <v>2169.0923817960529</v>
      </c>
      <c r="NQ33" s="661">
        <v>645.77981195132668</v>
      </c>
      <c r="NS33" s="569"/>
    </row>
    <row r="34" spans="1:383" ht="14.25" customHeight="1">
      <c r="A34" s="185">
        <v>1982</v>
      </c>
      <c r="B34" s="317">
        <v>129413.03956965175</v>
      </c>
      <c r="C34" s="686">
        <v>38500.961619367015</v>
      </c>
      <c r="D34" s="684">
        <v>38278.004159003765</v>
      </c>
      <c r="E34" s="205">
        <v>1302.3211087471302</v>
      </c>
      <c r="F34" s="205">
        <v>0</v>
      </c>
      <c r="G34" s="205">
        <v>90.554493767504482</v>
      </c>
      <c r="H34" s="205">
        <v>10370.142199463897</v>
      </c>
      <c r="I34" s="205">
        <v>1735.9874027862923</v>
      </c>
      <c r="J34" s="205">
        <v>6788.5670669407291</v>
      </c>
      <c r="K34" s="205">
        <v>15694.553628310074</v>
      </c>
      <c r="L34" s="205">
        <v>2295.8782589881362</v>
      </c>
      <c r="M34" s="329">
        <v>222.95746036325173</v>
      </c>
      <c r="N34" s="686">
        <v>45112.749870782405</v>
      </c>
      <c r="O34" s="684">
        <v>38891.865902179277</v>
      </c>
      <c r="P34" s="690">
        <v>12020.476482396356</v>
      </c>
      <c r="Q34" s="690">
        <v>4437.6750447754021</v>
      </c>
      <c r="R34" s="690">
        <v>16502.025410791775</v>
      </c>
      <c r="S34" s="690">
        <v>2598.6593019156194</v>
      </c>
      <c r="T34" s="690">
        <v>2992.21689324823</v>
      </c>
      <c r="U34" s="690">
        <v>1144.6696236462203</v>
      </c>
      <c r="V34" s="690">
        <v>1794.802447321289</v>
      </c>
      <c r="W34" s="684">
        <v>6220.8839686031279</v>
      </c>
      <c r="X34" s="690">
        <v>3616.3138725613935</v>
      </c>
      <c r="Y34" s="690">
        <v>3452.7303979902158</v>
      </c>
      <c r="Z34" s="690">
        <v>2604.5700960417344</v>
      </c>
      <c r="AA34" s="690"/>
      <c r="AB34" s="693"/>
      <c r="AC34" s="692">
        <v>-6611.7882514153898</v>
      </c>
      <c r="AD34" s="690">
        <v>-6611.7882514153898</v>
      </c>
      <c r="AE34" s="690">
        <v>-5467.1186277691695</v>
      </c>
      <c r="AF34" s="693">
        <v>-613.86174317551195</v>
      </c>
      <c r="AH34" s="739">
        <v>-5.1090587729042873</v>
      </c>
      <c r="AI34" s="737">
        <v>-5.1090587729042873</v>
      </c>
      <c r="AJ34" s="737">
        <v>-4.2245500499404436</v>
      </c>
      <c r="AK34" s="737">
        <v>-0.47434303777798503</v>
      </c>
      <c r="AL34" s="1067"/>
      <c r="AM34" s="737"/>
      <c r="AN34" s="739">
        <v>34218.197902893357</v>
      </c>
      <c r="AO34" s="717">
        <v>26.441074266304277</v>
      </c>
      <c r="AP34" s="205"/>
      <c r="AQ34" s="277">
        <v>842.95363171736949</v>
      </c>
      <c r="AR34" s="220">
        <v>17871.601571086463</v>
      </c>
      <c r="AS34" s="220">
        <v>18972.758334377799</v>
      </c>
      <c r="AT34" s="285">
        <v>14013.485283700558</v>
      </c>
      <c r="AU34" s="387"/>
      <c r="AV34" s="736">
        <v>29.750449991281837</v>
      </c>
      <c r="AW34" s="737">
        <v>29.578166378204923</v>
      </c>
      <c r="AX34" s="737">
        <v>1.0063291250076885</v>
      </c>
      <c r="AY34" s="737">
        <v>0</v>
      </c>
      <c r="AZ34" s="737">
        <v>6.997323768040152E-2</v>
      </c>
      <c r="BA34" s="737">
        <v>8.0132127596636451</v>
      </c>
      <c r="BB34" s="737">
        <v>1.3414315965061323</v>
      </c>
      <c r="BC34" s="737">
        <v>5.24565923921989</v>
      </c>
      <c r="BD34" s="737">
        <v>12.127490151301998</v>
      </c>
      <c r="BE34" s="737">
        <v>1.7740702688251635</v>
      </c>
      <c r="BF34" s="737">
        <v>0.17228361307691345</v>
      </c>
      <c r="BG34" s="736">
        <v>34.859508764186117</v>
      </c>
      <c r="BH34" s="737">
        <v>30.052509415982907</v>
      </c>
      <c r="BI34" s="737">
        <v>9.2884585064759122</v>
      </c>
      <c r="BJ34" s="737">
        <v>3.4290787539898471</v>
      </c>
      <c r="BK34" s="737">
        <v>12.751439472921254</v>
      </c>
      <c r="BL34" s="737">
        <v>2.0080351335206741</v>
      </c>
      <c r="BM34" s="737">
        <v>2.3121448218807816</v>
      </c>
      <c r="BN34" s="737">
        <v>0.88450872296384353</v>
      </c>
      <c r="BO34" s="737">
        <v>1.3868791377512646</v>
      </c>
      <c r="BP34" s="737">
        <v>4.806999348203215</v>
      </c>
      <c r="BQ34" s="737">
        <v>2.794396827852148</v>
      </c>
      <c r="BR34" s="737">
        <v>2.6679926609187725</v>
      </c>
      <c r="BS34" s="737">
        <v>2.0126025203510665</v>
      </c>
      <c r="BT34" s="737">
        <v>0</v>
      </c>
      <c r="BU34" s="717">
        <v>0</v>
      </c>
      <c r="BV34" s="738"/>
      <c r="BW34" s="739">
        <v>0.65136684411440704</v>
      </c>
      <c r="BX34" s="737">
        <v>13.809737898527404</v>
      </c>
      <c r="BY34" s="737">
        <v>14.660623378810618</v>
      </c>
      <c r="BZ34" s="737">
        <v>10.828495590784978</v>
      </c>
      <c r="CA34" s="717">
        <v>26.441074266304277</v>
      </c>
      <c r="CB34" s="185">
        <v>1982</v>
      </c>
      <c r="CC34" s="644"/>
      <c r="CD34" s="425"/>
      <c r="CE34" s="323"/>
      <c r="CF34" s="323"/>
      <c r="CG34" s="323"/>
      <c r="CH34" s="323"/>
      <c r="CI34" s="323"/>
      <c r="CJ34" s="323"/>
      <c r="CK34" s="323"/>
      <c r="CL34" s="323"/>
      <c r="CM34" s="323"/>
      <c r="CN34" s="323"/>
      <c r="CO34" s="323"/>
      <c r="CP34" s="323"/>
      <c r="CQ34" s="323"/>
      <c r="CR34" s="323"/>
      <c r="CS34" s="323"/>
      <c r="CT34" s="323"/>
      <c r="CU34" s="323"/>
      <c r="CV34" s="323"/>
      <c r="CW34" s="323"/>
      <c r="CX34" s="323"/>
      <c r="CY34" s="323"/>
      <c r="CZ34" s="323"/>
      <c r="DA34" s="323"/>
      <c r="DB34" s="323"/>
      <c r="DC34" s="323"/>
      <c r="DD34" s="323"/>
      <c r="DE34" s="323"/>
      <c r="DF34" s="323"/>
      <c r="DG34" s="323"/>
      <c r="DH34" s="323"/>
      <c r="DI34" s="323"/>
      <c r="DJ34" s="323"/>
      <c r="DK34" s="323"/>
      <c r="DL34" s="323"/>
      <c r="DM34" s="323"/>
      <c r="DN34" s="323"/>
      <c r="DO34" s="323"/>
      <c r="DP34" s="323"/>
      <c r="DQ34" s="323"/>
      <c r="DR34" s="323"/>
      <c r="DS34" s="323"/>
      <c r="DT34" s="323"/>
      <c r="DU34" s="323"/>
      <c r="DV34" s="323"/>
      <c r="DW34" s="323"/>
      <c r="DX34" s="323"/>
      <c r="DY34" s="323"/>
      <c r="DZ34" s="323"/>
      <c r="EA34" s="323"/>
      <c r="EB34" s="323"/>
      <c r="EC34" s="119"/>
      <c r="ED34" s="119"/>
      <c r="EE34" s="119"/>
      <c r="EF34" s="119"/>
      <c r="EG34" s="323"/>
      <c r="EH34" s="323"/>
      <c r="EI34" s="323"/>
      <c r="EJ34" s="323"/>
      <c r="EK34" s="323"/>
      <c r="EL34" s="323"/>
      <c r="EM34" s="323"/>
      <c r="EN34" s="323"/>
      <c r="EO34" s="323"/>
      <c r="EP34" s="323"/>
      <c r="EQ34" s="323"/>
      <c r="ER34" s="323"/>
      <c r="ES34" s="323"/>
      <c r="ET34" s="323"/>
      <c r="EU34" s="323"/>
      <c r="EV34" s="323"/>
      <c r="EW34" s="323"/>
      <c r="EX34" s="323"/>
      <c r="EY34" s="323"/>
      <c r="EZ34" s="323"/>
      <c r="FA34" s="323"/>
      <c r="FB34" s="323"/>
      <c r="FC34" s="323"/>
      <c r="FD34" s="323"/>
      <c r="FE34" s="323"/>
      <c r="FF34" s="323"/>
      <c r="FG34" s="323"/>
      <c r="FH34" s="323"/>
      <c r="FI34" s="323"/>
      <c r="FJ34" s="323"/>
      <c r="FK34" s="323"/>
      <c r="FL34" s="323"/>
      <c r="FM34" s="323"/>
      <c r="FN34" s="323"/>
      <c r="FO34" s="323"/>
      <c r="FP34" s="323"/>
      <c r="FQ34" s="619"/>
      <c r="FR34" s="341"/>
      <c r="FS34" s="322"/>
      <c r="FT34" s="322"/>
      <c r="FU34" s="619"/>
      <c r="FV34" s="323"/>
      <c r="FW34" s="323"/>
      <c r="FX34" s="323"/>
      <c r="FY34" s="323"/>
      <c r="FZ34" s="323"/>
      <c r="GA34" s="323"/>
      <c r="GB34" s="323"/>
      <c r="GC34" s="323"/>
      <c r="GD34" s="323"/>
      <c r="GE34" s="323"/>
      <c r="GF34" s="619"/>
      <c r="GG34" s="644"/>
      <c r="GH34" s="323"/>
      <c r="GI34" s="323"/>
      <c r="GJ34" s="323"/>
      <c r="GK34" s="323"/>
      <c r="GL34" s="323"/>
      <c r="GM34" s="323"/>
      <c r="GN34" s="323"/>
      <c r="GO34" s="323"/>
      <c r="GP34" s="323"/>
      <c r="GQ34" s="323"/>
      <c r="GR34" s="323"/>
      <c r="GS34" s="323"/>
      <c r="GT34" s="323"/>
      <c r="GU34" s="323"/>
      <c r="GV34" s="619"/>
      <c r="GW34" s="323"/>
      <c r="GX34" s="323"/>
      <c r="GY34" s="323"/>
      <c r="GZ34" s="323"/>
      <c r="HA34" s="323"/>
      <c r="HB34" s="323"/>
      <c r="HC34" s="323"/>
      <c r="HD34" s="323"/>
      <c r="HE34" s="323"/>
      <c r="HF34" s="323"/>
      <c r="HG34" s="393"/>
      <c r="HH34" s="387"/>
      <c r="HI34" s="393"/>
      <c r="HK34" s="645">
        <v>38500.961619367015</v>
      </c>
      <c r="HL34" s="646">
        <v>38278.004159003765</v>
      </c>
      <c r="HM34" s="392">
        <v>10370.142199463897</v>
      </c>
      <c r="HN34" s="392">
        <v>9273.4725277367088</v>
      </c>
      <c r="HO34" s="647">
        <v>3380.1581863858737</v>
      </c>
      <c r="HP34" s="648">
        <v>0</v>
      </c>
      <c r="HQ34" s="648">
        <v>0</v>
      </c>
      <c r="HR34" s="648">
        <v>0</v>
      </c>
      <c r="HS34" s="648">
        <v>0</v>
      </c>
      <c r="HT34" s="648">
        <v>0</v>
      </c>
      <c r="HU34" s="385">
        <v>3380.1581863858737</v>
      </c>
      <c r="HV34" s="392">
        <v>2071.6827136898542</v>
      </c>
      <c r="HW34" s="649">
        <v>0</v>
      </c>
      <c r="HX34" s="613">
        <v>791.40071881047686</v>
      </c>
      <c r="HY34" s="613">
        <v>1160.1637156972342</v>
      </c>
      <c r="HZ34" s="613">
        <v>120.11827918214273</v>
      </c>
      <c r="IA34" s="651"/>
      <c r="IB34" s="651"/>
      <c r="IC34" s="651"/>
      <c r="ID34" s="651"/>
      <c r="IE34" s="651"/>
      <c r="IF34" s="651"/>
      <c r="IG34" s="651"/>
      <c r="IH34" s="392">
        <v>3821.6316276609814</v>
      </c>
      <c r="II34" s="613">
        <v>3076.1542437464691</v>
      </c>
      <c r="IJ34" s="651"/>
      <c r="IK34" s="651"/>
      <c r="IL34" s="651"/>
      <c r="IM34" s="651"/>
      <c r="IN34" s="651"/>
      <c r="IO34" s="651"/>
      <c r="IP34" s="651"/>
      <c r="IQ34" s="651"/>
      <c r="IR34" s="651"/>
      <c r="IS34" s="651"/>
      <c r="IT34" s="651"/>
      <c r="IU34" s="651"/>
      <c r="IV34" s="651"/>
      <c r="IW34" s="651"/>
      <c r="IX34" s="651"/>
      <c r="IY34" s="651"/>
      <c r="IZ34" s="651"/>
      <c r="JA34" s="613">
        <v>745.47738391451207</v>
      </c>
      <c r="JB34" s="666"/>
      <c r="JC34" s="651"/>
      <c r="JD34" s="651"/>
      <c r="JE34" s="651"/>
      <c r="JF34" s="651"/>
      <c r="JG34" s="651"/>
      <c r="JH34" s="651"/>
      <c r="JI34" s="651"/>
      <c r="JJ34" s="651"/>
      <c r="JK34" s="651"/>
      <c r="JL34" s="392">
        <v>1096.6696717271884</v>
      </c>
      <c r="JM34" s="613">
        <v>1103.3348959648047</v>
      </c>
      <c r="JN34" s="613">
        <v>162.16508600483215</v>
      </c>
      <c r="JO34" s="651"/>
      <c r="JP34" s="651"/>
      <c r="JQ34" s="651"/>
      <c r="JR34" s="650">
        <v>0</v>
      </c>
      <c r="JS34" s="613">
        <v>316.60115634728885</v>
      </c>
      <c r="JT34" s="676"/>
      <c r="JU34" s="676"/>
      <c r="JV34" s="676"/>
      <c r="JW34" s="676"/>
      <c r="JX34" s="651"/>
      <c r="JY34" s="651"/>
      <c r="JZ34" s="651"/>
      <c r="KA34" s="651"/>
      <c r="KB34" s="651"/>
      <c r="KC34" s="651"/>
      <c r="KD34" s="651"/>
      <c r="KE34" s="651"/>
      <c r="KF34" s="651"/>
      <c r="KG34" s="651"/>
      <c r="KH34" s="651"/>
      <c r="KI34" s="613">
        <v>968.05620665200195</v>
      </c>
      <c r="KJ34" s="613">
        <v>-1453.4876732417392</v>
      </c>
      <c r="KK34" s="613">
        <v>0</v>
      </c>
      <c r="KL34" s="392">
        <v>6788.5670669407291</v>
      </c>
      <c r="KM34" s="392">
        <v>6323.3084514322127</v>
      </c>
      <c r="KN34" s="395">
        <v>4894.4622744702083</v>
      </c>
      <c r="KO34" s="395">
        <v>1428.8461769620042</v>
      </c>
      <c r="KP34" s="392">
        <v>465.25861550851636</v>
      </c>
      <c r="KQ34" s="395">
        <v>80.836128039618714</v>
      </c>
      <c r="KR34" s="650">
        <v>64.215258495306102</v>
      </c>
      <c r="KS34" s="650">
        <v>0</v>
      </c>
      <c r="KT34" s="651"/>
      <c r="KU34" s="651"/>
      <c r="KV34" s="650">
        <v>320.20722897359155</v>
      </c>
      <c r="KW34" s="392">
        <v>15694.553628310074</v>
      </c>
      <c r="KX34" s="613">
        <v>14313.968723330088</v>
      </c>
      <c r="KY34" s="652"/>
      <c r="KZ34" s="652"/>
      <c r="LA34" s="613">
        <v>1380.5849049799863</v>
      </c>
      <c r="LB34" s="392">
        <v>1735.9874027862923</v>
      </c>
      <c r="LC34" s="395">
        <v>762.41991513709092</v>
      </c>
      <c r="LD34" s="395">
        <v>973.56748764920133</v>
      </c>
      <c r="LE34" s="651"/>
      <c r="LF34" s="651"/>
      <c r="LG34" s="392">
        <v>2295.8782589881362</v>
      </c>
      <c r="LH34" s="613">
        <v>1.4123784453018884</v>
      </c>
      <c r="LI34" s="613">
        <v>2294.4658805428344</v>
      </c>
      <c r="LJ34" s="651"/>
      <c r="LK34" s="651"/>
      <c r="LL34" s="653">
        <v>1392.8756025146347</v>
      </c>
      <c r="LM34" s="654">
        <v>1302.3211087471302</v>
      </c>
      <c r="LN34" s="654">
        <v>90.554493767504482</v>
      </c>
      <c r="LO34" s="675"/>
      <c r="LP34" s="325"/>
      <c r="LQ34" s="325"/>
      <c r="LR34" s="653">
        <v>222.95746036325173</v>
      </c>
      <c r="LS34" s="613">
        <v>194.99837726731818</v>
      </c>
      <c r="LT34" s="652"/>
      <c r="LU34" s="652"/>
      <c r="LV34" s="652"/>
      <c r="LW34" s="613">
        <v>0</v>
      </c>
      <c r="LX34" s="652"/>
      <c r="LY34" s="652"/>
      <c r="LZ34" s="652"/>
      <c r="MA34" s="652"/>
      <c r="MB34" s="613">
        <v>27.959083095933554</v>
      </c>
      <c r="MC34" s="652"/>
      <c r="MD34" s="655"/>
      <c r="ME34" s="645">
        <v>45112.749870782405</v>
      </c>
      <c r="MF34" s="392">
        <v>38891.865902179277</v>
      </c>
      <c r="MG34" s="395">
        <v>12020.476482396356</v>
      </c>
      <c r="MH34" s="395">
        <v>4437.6750447754021</v>
      </c>
      <c r="MI34" s="395">
        <v>16502.025410791775</v>
      </c>
      <c r="MJ34" s="651"/>
      <c r="MK34" s="651"/>
      <c r="ML34" s="395">
        <v>2992.21689324823</v>
      </c>
      <c r="MM34" s="651"/>
      <c r="MN34" s="651"/>
      <c r="MO34" s="392">
        <v>1144.6696236462203</v>
      </c>
      <c r="MP34" s="395">
        <v>1144.6696236462203</v>
      </c>
      <c r="MQ34" s="651"/>
      <c r="MR34" s="386">
        <v>1794.802447321289</v>
      </c>
      <c r="MS34" s="651"/>
      <c r="MT34" s="651"/>
      <c r="MU34" s="386">
        <v>1794.802447321289</v>
      </c>
      <c r="MV34" s="651"/>
      <c r="MW34" s="395">
        <v>41.385693507867252</v>
      </c>
      <c r="MX34" s="395">
        <v>1753.4167538134218</v>
      </c>
      <c r="MY34" s="395">
        <v>0</v>
      </c>
      <c r="MZ34" s="392">
        <v>6220.8839686031279</v>
      </c>
      <c r="NA34" s="392">
        <v>3616.3138725613935</v>
      </c>
      <c r="NB34" s="395">
        <v>3452.7303979902158</v>
      </c>
      <c r="NC34" s="395">
        <v>163.58347457117787</v>
      </c>
      <c r="ND34" s="651"/>
      <c r="NE34" s="395">
        <v>2604.5700960417344</v>
      </c>
      <c r="NF34" s="672"/>
      <c r="NG34" s="185">
        <v>1982</v>
      </c>
      <c r="NH34" s="190"/>
      <c r="NI34" s="661">
        <v>34218.197902893357</v>
      </c>
      <c r="NJ34" s="185">
        <v>1982</v>
      </c>
      <c r="NK34" s="660">
        <v>1204.8846453000592</v>
      </c>
      <c r="NL34" s="395">
        <v>165.23522745592246</v>
      </c>
      <c r="NM34" s="395">
        <v>3858.1162873859057</v>
      </c>
      <c r="NN34" s="395">
        <v>13160.554426652769</v>
      </c>
      <c r="NO34" s="700">
        <v>9.9772253304190919</v>
      </c>
      <c r="NP34" s="395">
        <v>2471.276636047317</v>
      </c>
      <c r="NQ34" s="661">
        <v>842.95363171736949</v>
      </c>
      <c r="NS34" s="569"/>
    </row>
    <row r="35" spans="1:383" ht="14.25" customHeight="1">
      <c r="A35" s="185">
        <v>1983</v>
      </c>
      <c r="B35" s="317">
        <v>147363.75157668718</v>
      </c>
      <c r="C35" s="686">
        <v>46647.332107268645</v>
      </c>
      <c r="D35" s="684">
        <v>46374.791148293734</v>
      </c>
      <c r="E35" s="205">
        <v>1542.3232723907061</v>
      </c>
      <c r="F35" s="205">
        <v>0</v>
      </c>
      <c r="G35" s="205">
        <v>118.36332383734209</v>
      </c>
      <c r="H35" s="205">
        <v>13014.362416309064</v>
      </c>
      <c r="I35" s="205">
        <v>1845.7502434099024</v>
      </c>
      <c r="J35" s="205">
        <v>8911.6349632781603</v>
      </c>
      <c r="K35" s="205">
        <v>18366.707535489768</v>
      </c>
      <c r="L35" s="205">
        <v>2575.6493935787871</v>
      </c>
      <c r="M35" s="329">
        <v>272.54095897491379</v>
      </c>
      <c r="N35" s="686">
        <v>53194.577668794256</v>
      </c>
      <c r="O35" s="684">
        <v>46442.417030278993</v>
      </c>
      <c r="P35" s="690">
        <v>14214.008390128978</v>
      </c>
      <c r="Q35" s="690">
        <v>5214.9159184065966</v>
      </c>
      <c r="R35" s="690">
        <v>19416.158811438461</v>
      </c>
      <c r="S35" s="690">
        <v>3025.8361734633922</v>
      </c>
      <c r="T35" s="690">
        <v>3656.3593090764848</v>
      </c>
      <c r="U35" s="690">
        <v>1745.2850600411093</v>
      </c>
      <c r="V35" s="690">
        <v>2195.6895411873597</v>
      </c>
      <c r="W35" s="684">
        <v>6752.16063851526</v>
      </c>
      <c r="X35" s="690">
        <v>3797.8315483273836</v>
      </c>
      <c r="Y35" s="690">
        <v>3652.0500522880534</v>
      </c>
      <c r="Z35" s="690">
        <v>2954.3290901878763</v>
      </c>
      <c r="AA35" s="690"/>
      <c r="AB35" s="693"/>
      <c r="AC35" s="692">
        <v>-6547.2455615256113</v>
      </c>
      <c r="AD35" s="690">
        <v>-6547.2455615256113</v>
      </c>
      <c r="AE35" s="690">
        <v>-4801.9605014845019</v>
      </c>
      <c r="AF35" s="693">
        <v>-67.625881985259184</v>
      </c>
      <c r="AH35" s="739">
        <v>-4.4429145508815751</v>
      </c>
      <c r="AI35" s="737">
        <v>-4.4429145508815751</v>
      </c>
      <c r="AJ35" s="737">
        <v>-3.258576447808192</v>
      </c>
      <c r="AK35" s="737">
        <v>-4.5890445419385986E-2</v>
      </c>
      <c r="AL35" s="1067"/>
      <c r="AM35" s="737"/>
      <c r="AN35" s="739">
        <v>46075.254719295845</v>
      </c>
      <c r="AO35" s="717">
        <v>31.266342113527539</v>
      </c>
      <c r="AP35" s="205"/>
      <c r="AQ35" s="277">
        <v>1116.589457722994</v>
      </c>
      <c r="AR35" s="220">
        <v>21054.083197549506</v>
      </c>
      <c r="AS35" s="220">
        <v>22270.778908402841</v>
      </c>
      <c r="AT35" s="285">
        <v>16571.042857383567</v>
      </c>
      <c r="AU35" s="387"/>
      <c r="AV35" s="736">
        <v>31.654549784580954</v>
      </c>
      <c r="AW35" s="737">
        <v>31.469605416607884</v>
      </c>
      <c r="AX35" s="737">
        <v>1.04660966885611</v>
      </c>
      <c r="AY35" s="737">
        <v>0</v>
      </c>
      <c r="AZ35" s="737">
        <v>8.0320514760881714E-2</v>
      </c>
      <c r="BA35" s="737">
        <v>8.8314543278551589</v>
      </c>
      <c r="BB35" s="737">
        <v>1.2525130662470854</v>
      </c>
      <c r="BC35" s="737">
        <v>6.0473724833481866</v>
      </c>
      <c r="BD35" s="737">
        <v>12.463517886168802</v>
      </c>
      <c r="BE35" s="737">
        <v>1.7478174693716555</v>
      </c>
      <c r="BF35" s="737">
        <v>0.1849443679730732</v>
      </c>
      <c r="BG35" s="736">
        <v>36.097464335462526</v>
      </c>
      <c r="BH35" s="737">
        <v>31.515495862027269</v>
      </c>
      <c r="BI35" s="737">
        <v>9.645525604532466</v>
      </c>
      <c r="BJ35" s="737">
        <v>3.5388050742538182</v>
      </c>
      <c r="BK35" s="737">
        <v>13.175668102704627</v>
      </c>
      <c r="BL35" s="737">
        <v>2.0533110355084614</v>
      </c>
      <c r="BM35" s="737">
        <v>2.4811795777157166</v>
      </c>
      <c r="BN35" s="737">
        <v>1.1843381030733828</v>
      </c>
      <c r="BO35" s="737">
        <v>1.489979399747255</v>
      </c>
      <c r="BP35" s="737">
        <v>4.5819684734352579</v>
      </c>
      <c r="BQ35" s="737">
        <v>2.5771816391027582</v>
      </c>
      <c r="BR35" s="737">
        <v>2.4782553465243109</v>
      </c>
      <c r="BS35" s="737">
        <v>2.0047868343324997</v>
      </c>
      <c r="BT35" s="737">
        <v>0</v>
      </c>
      <c r="BU35" s="717">
        <v>0</v>
      </c>
      <c r="BV35" s="738"/>
      <c r="BW35" s="739">
        <v>0.75770971203995696</v>
      </c>
      <c r="BX35" s="737">
        <v>14.287152011458593</v>
      </c>
      <c r="BY35" s="737">
        <v>15.112793119149973</v>
      </c>
      <c r="BZ35" s="737">
        <v>11.244992530446064</v>
      </c>
      <c r="CA35" s="717">
        <v>31.266342113527539</v>
      </c>
      <c r="CB35" s="185">
        <v>1983</v>
      </c>
      <c r="CC35" s="644"/>
      <c r="CD35" s="425"/>
      <c r="CE35" s="323"/>
      <c r="CF35" s="323"/>
      <c r="CG35" s="323"/>
      <c r="CH35" s="323"/>
      <c r="CI35" s="323"/>
      <c r="CJ35" s="323"/>
      <c r="CK35" s="323"/>
      <c r="CL35" s="323"/>
      <c r="CM35" s="323"/>
      <c r="CN35" s="323"/>
      <c r="CO35" s="323"/>
      <c r="CP35" s="323"/>
      <c r="CQ35" s="323"/>
      <c r="CR35" s="323"/>
      <c r="CS35" s="323"/>
      <c r="CT35" s="323"/>
      <c r="CU35" s="323"/>
      <c r="CV35" s="323"/>
      <c r="CW35" s="323"/>
      <c r="CX35" s="323"/>
      <c r="CY35" s="323"/>
      <c r="CZ35" s="323"/>
      <c r="DA35" s="323"/>
      <c r="DB35" s="323"/>
      <c r="DC35" s="323"/>
      <c r="DD35" s="323"/>
      <c r="DE35" s="323"/>
      <c r="DF35" s="323"/>
      <c r="DG35" s="323"/>
      <c r="DH35" s="323"/>
      <c r="DI35" s="323"/>
      <c r="DJ35" s="323"/>
      <c r="DK35" s="323"/>
      <c r="DL35" s="323"/>
      <c r="DM35" s="323"/>
      <c r="DN35" s="323"/>
      <c r="DO35" s="323"/>
      <c r="DP35" s="323"/>
      <c r="DQ35" s="323"/>
      <c r="DR35" s="323"/>
      <c r="DS35" s="323"/>
      <c r="DT35" s="323"/>
      <c r="DU35" s="323"/>
      <c r="DV35" s="323"/>
      <c r="DW35" s="323"/>
      <c r="DX35" s="323"/>
      <c r="DY35" s="323"/>
      <c r="DZ35" s="323"/>
      <c r="EA35" s="323"/>
      <c r="EB35" s="323"/>
      <c r="EC35" s="119"/>
      <c r="ED35" s="119"/>
      <c r="EE35" s="119"/>
      <c r="EF35" s="119"/>
      <c r="EG35" s="323"/>
      <c r="EH35" s="323"/>
      <c r="EI35" s="323"/>
      <c r="EJ35" s="323"/>
      <c r="EK35" s="323"/>
      <c r="EL35" s="323"/>
      <c r="EM35" s="323"/>
      <c r="EN35" s="323"/>
      <c r="EO35" s="323"/>
      <c r="EP35" s="323"/>
      <c r="EQ35" s="323"/>
      <c r="ER35" s="323"/>
      <c r="ES35" s="323"/>
      <c r="ET35" s="323"/>
      <c r="EU35" s="323"/>
      <c r="EV35" s="323"/>
      <c r="EW35" s="323"/>
      <c r="EX35" s="323"/>
      <c r="EY35" s="323"/>
      <c r="EZ35" s="323"/>
      <c r="FA35" s="323"/>
      <c r="FB35" s="323"/>
      <c r="FC35" s="323"/>
      <c r="FD35" s="323"/>
      <c r="FE35" s="323"/>
      <c r="FF35" s="323"/>
      <c r="FG35" s="323"/>
      <c r="FH35" s="323"/>
      <c r="FI35" s="323"/>
      <c r="FJ35" s="323"/>
      <c r="FK35" s="323"/>
      <c r="FL35" s="323"/>
      <c r="FM35" s="323"/>
      <c r="FN35" s="323"/>
      <c r="FO35" s="323"/>
      <c r="FP35" s="323"/>
      <c r="FQ35" s="619"/>
      <c r="FR35" s="341"/>
      <c r="FS35" s="322"/>
      <c r="FT35" s="322"/>
      <c r="FU35" s="619"/>
      <c r="FV35" s="323"/>
      <c r="FW35" s="323"/>
      <c r="FX35" s="323"/>
      <c r="FY35" s="323"/>
      <c r="FZ35" s="323"/>
      <c r="GA35" s="323"/>
      <c r="GB35" s="323"/>
      <c r="GC35" s="323"/>
      <c r="GD35" s="323"/>
      <c r="GE35" s="323"/>
      <c r="GF35" s="619"/>
      <c r="GG35" s="644"/>
      <c r="GH35" s="323"/>
      <c r="GI35" s="323"/>
      <c r="GJ35" s="323"/>
      <c r="GK35" s="323"/>
      <c r="GL35" s="323"/>
      <c r="GM35" s="323"/>
      <c r="GN35" s="323"/>
      <c r="GO35" s="323"/>
      <c r="GP35" s="323"/>
      <c r="GQ35" s="323"/>
      <c r="GR35" s="323"/>
      <c r="GS35" s="323"/>
      <c r="GT35" s="323"/>
      <c r="GU35" s="323"/>
      <c r="GV35" s="619"/>
      <c r="GW35" s="323"/>
      <c r="GX35" s="323"/>
      <c r="GY35" s="323"/>
      <c r="GZ35" s="323"/>
      <c r="HA35" s="323"/>
      <c r="HB35" s="323"/>
      <c r="HC35" s="323"/>
      <c r="HD35" s="323"/>
      <c r="HE35" s="323"/>
      <c r="HF35" s="323"/>
      <c r="HG35" s="393"/>
      <c r="HH35" s="387"/>
      <c r="HI35" s="393"/>
      <c r="HK35" s="645">
        <v>46647.332107268638</v>
      </c>
      <c r="HL35" s="646">
        <v>46374.791148293727</v>
      </c>
      <c r="HM35" s="392">
        <v>13014.362416309064</v>
      </c>
      <c r="HN35" s="392">
        <v>11100.122606469295</v>
      </c>
      <c r="HO35" s="647">
        <v>4115.4844758573436</v>
      </c>
      <c r="HP35" s="648">
        <v>0</v>
      </c>
      <c r="HQ35" s="648">
        <v>0</v>
      </c>
      <c r="HR35" s="648">
        <v>0</v>
      </c>
      <c r="HS35" s="648">
        <v>0</v>
      </c>
      <c r="HT35" s="648">
        <v>0</v>
      </c>
      <c r="HU35" s="385">
        <v>4115.4844758573436</v>
      </c>
      <c r="HV35" s="392">
        <v>2466.8902431694978</v>
      </c>
      <c r="HW35" s="649">
        <v>0</v>
      </c>
      <c r="HX35" s="613">
        <v>970.83889269529891</v>
      </c>
      <c r="HY35" s="613">
        <v>1367.8254180039187</v>
      </c>
      <c r="HZ35" s="613">
        <v>128.22593247027996</v>
      </c>
      <c r="IA35" s="651"/>
      <c r="IB35" s="651"/>
      <c r="IC35" s="651"/>
      <c r="ID35" s="651"/>
      <c r="IE35" s="651"/>
      <c r="IF35" s="651"/>
      <c r="IG35" s="651"/>
      <c r="IH35" s="392">
        <v>4517.7478874424532</v>
      </c>
      <c r="II35" s="613">
        <v>3671.3425408387725</v>
      </c>
      <c r="IJ35" s="651"/>
      <c r="IK35" s="651"/>
      <c r="IL35" s="651"/>
      <c r="IM35" s="651"/>
      <c r="IN35" s="651"/>
      <c r="IO35" s="651"/>
      <c r="IP35" s="651"/>
      <c r="IQ35" s="651"/>
      <c r="IR35" s="651"/>
      <c r="IS35" s="651"/>
      <c r="IT35" s="651"/>
      <c r="IU35" s="651"/>
      <c r="IV35" s="651"/>
      <c r="IW35" s="651"/>
      <c r="IX35" s="651"/>
      <c r="IY35" s="651"/>
      <c r="IZ35" s="651"/>
      <c r="JA35" s="613">
        <v>846.40534660368064</v>
      </c>
      <c r="JB35" s="666"/>
      <c r="JC35" s="651"/>
      <c r="JD35" s="651"/>
      <c r="JE35" s="651"/>
      <c r="JF35" s="651"/>
      <c r="JG35" s="651"/>
      <c r="JH35" s="651"/>
      <c r="JI35" s="651"/>
      <c r="JJ35" s="651"/>
      <c r="JK35" s="651"/>
      <c r="JL35" s="392">
        <v>1914.23980983977</v>
      </c>
      <c r="JM35" s="613">
        <v>1387.9094695467165</v>
      </c>
      <c r="JN35" s="613">
        <v>638.43712812376043</v>
      </c>
      <c r="JO35" s="651"/>
      <c r="JP35" s="651"/>
      <c r="JQ35" s="651"/>
      <c r="JR35" s="650">
        <v>0</v>
      </c>
      <c r="JS35" s="613">
        <v>324.44436430949719</v>
      </c>
      <c r="JT35" s="676"/>
      <c r="JU35" s="676"/>
      <c r="JV35" s="676"/>
      <c r="JW35" s="676"/>
      <c r="JX35" s="651"/>
      <c r="JY35" s="651"/>
      <c r="JZ35" s="651"/>
      <c r="KA35" s="651"/>
      <c r="KB35" s="651"/>
      <c r="KC35" s="651"/>
      <c r="KD35" s="651"/>
      <c r="KE35" s="651"/>
      <c r="KF35" s="651"/>
      <c r="KG35" s="651"/>
      <c r="KH35" s="651"/>
      <c r="KI35" s="613">
        <v>1372.5914439916821</v>
      </c>
      <c r="KJ35" s="613">
        <v>-1809.1425961318862</v>
      </c>
      <c r="KK35" s="613">
        <v>0</v>
      </c>
      <c r="KL35" s="392">
        <v>8911.6349632781603</v>
      </c>
      <c r="KM35" s="392">
        <v>8446.4077506520989</v>
      </c>
      <c r="KN35" s="395">
        <v>6627.6850215763343</v>
      </c>
      <c r="KO35" s="395">
        <v>1818.7227290757637</v>
      </c>
      <c r="KP35" s="392">
        <v>465.22721262606228</v>
      </c>
      <c r="KQ35" s="395">
        <v>80.403399324462399</v>
      </c>
      <c r="KR35" s="650">
        <v>80.777799814888269</v>
      </c>
      <c r="KS35" s="650">
        <v>0</v>
      </c>
      <c r="KT35" s="651"/>
      <c r="KU35" s="651"/>
      <c r="KV35" s="650">
        <v>304.04601348671162</v>
      </c>
      <c r="KW35" s="392">
        <v>18366.707535489768</v>
      </c>
      <c r="KX35" s="613">
        <v>16760.508696645153</v>
      </c>
      <c r="KY35" s="652"/>
      <c r="KZ35" s="652"/>
      <c r="LA35" s="613">
        <v>1606.1988388446143</v>
      </c>
      <c r="LB35" s="392">
        <v>1845.7502434099024</v>
      </c>
      <c r="LC35" s="395">
        <v>897.56349692882816</v>
      </c>
      <c r="LD35" s="395">
        <v>948.18674648107412</v>
      </c>
      <c r="LE35" s="651"/>
      <c r="LF35" s="651"/>
      <c r="LG35" s="392">
        <v>2575.6493935787871</v>
      </c>
      <c r="LH35" s="613">
        <v>2.4641496279735073</v>
      </c>
      <c r="LI35" s="613">
        <v>2573.1852439508134</v>
      </c>
      <c r="LJ35" s="651"/>
      <c r="LK35" s="651"/>
      <c r="LL35" s="653">
        <v>1660.6865962280481</v>
      </c>
      <c r="LM35" s="654">
        <v>1542.3232723907061</v>
      </c>
      <c r="LN35" s="654">
        <v>118.36332383734209</v>
      </c>
      <c r="LO35" s="675"/>
      <c r="LP35" s="325"/>
      <c r="LQ35" s="325"/>
      <c r="LR35" s="653">
        <v>272.54095897491379</v>
      </c>
      <c r="LS35" s="613">
        <v>205.37184618898226</v>
      </c>
      <c r="LT35" s="652"/>
      <c r="LU35" s="652"/>
      <c r="LV35" s="652"/>
      <c r="LW35" s="613">
        <v>0</v>
      </c>
      <c r="LX35" s="652"/>
      <c r="LY35" s="652"/>
      <c r="LZ35" s="652"/>
      <c r="MA35" s="652"/>
      <c r="MB35" s="613">
        <v>67.169112785931517</v>
      </c>
      <c r="MC35" s="652"/>
      <c r="MD35" s="655"/>
      <c r="ME35" s="645">
        <v>53194.577668794256</v>
      </c>
      <c r="MF35" s="392">
        <v>46442.417030278993</v>
      </c>
      <c r="MG35" s="395">
        <v>14214.008390128978</v>
      </c>
      <c r="MH35" s="395">
        <v>5214.9159184065966</v>
      </c>
      <c r="MI35" s="395">
        <v>19416.158811438461</v>
      </c>
      <c r="MJ35" s="651"/>
      <c r="MK35" s="651"/>
      <c r="ML35" s="395">
        <v>3656.3593090764848</v>
      </c>
      <c r="MM35" s="651"/>
      <c r="MN35" s="651"/>
      <c r="MO35" s="392">
        <v>1745.2850600411093</v>
      </c>
      <c r="MP35" s="395">
        <v>1745.2850600411093</v>
      </c>
      <c r="MQ35" s="651"/>
      <c r="MR35" s="386">
        <v>2195.6895411873597</v>
      </c>
      <c r="MS35" s="651"/>
      <c r="MT35" s="651"/>
      <c r="MU35" s="386">
        <v>2195.6895411873597</v>
      </c>
      <c r="MV35" s="651"/>
      <c r="MW35" s="395">
        <v>57.426706573870398</v>
      </c>
      <c r="MX35" s="395">
        <v>2138.2628346134893</v>
      </c>
      <c r="MY35" s="395">
        <v>0</v>
      </c>
      <c r="MZ35" s="392">
        <v>6752.16063851526</v>
      </c>
      <c r="NA35" s="392">
        <v>3797.8315483273836</v>
      </c>
      <c r="NB35" s="395">
        <v>3652.0500522880534</v>
      </c>
      <c r="NC35" s="395">
        <v>145.78149603933025</v>
      </c>
      <c r="ND35" s="651"/>
      <c r="NE35" s="395">
        <v>2954.3290901878763</v>
      </c>
      <c r="NF35" s="672"/>
      <c r="NG35" s="185">
        <v>1983</v>
      </c>
      <c r="NH35" s="190"/>
      <c r="NI35" s="661">
        <v>46075.254719295845</v>
      </c>
      <c r="NJ35" s="185">
        <v>1983</v>
      </c>
      <c r="NK35" s="660">
        <v>1450.2000865954444</v>
      </c>
      <c r="NL35" s="395">
        <v>217.90613810648733</v>
      </c>
      <c r="NM35" s="395">
        <v>4483.0403401659387</v>
      </c>
      <c r="NN35" s="395">
        <v>15442.860098601857</v>
      </c>
      <c r="NO35" s="700">
        <v>11.593301058714381</v>
      </c>
      <c r="NP35" s="395">
        <v>2884.8019355552633</v>
      </c>
      <c r="NQ35" s="661">
        <v>1116.589457722994</v>
      </c>
      <c r="NS35" s="569"/>
    </row>
    <row r="36" spans="1:383" ht="14.25" customHeight="1">
      <c r="A36" s="185">
        <v>1984</v>
      </c>
      <c r="B36" s="317">
        <v>166292.90469065867</v>
      </c>
      <c r="C36" s="686">
        <v>52573.143173103505</v>
      </c>
      <c r="D36" s="684">
        <v>51902.870433810538</v>
      </c>
      <c r="E36" s="205">
        <v>1843.6647314076906</v>
      </c>
      <c r="F36" s="205">
        <v>0</v>
      </c>
      <c r="G36" s="205">
        <v>161.2515476061688</v>
      </c>
      <c r="H36" s="205">
        <v>15300.611169208949</v>
      </c>
      <c r="I36" s="205">
        <v>1512.5551428605772</v>
      </c>
      <c r="J36" s="205">
        <v>10594.890856201844</v>
      </c>
      <c r="K36" s="205">
        <v>19734.617095188296</v>
      </c>
      <c r="L36" s="205">
        <v>2755.2798913370116</v>
      </c>
      <c r="M36" s="329">
        <v>670.27273929296939</v>
      </c>
      <c r="N36" s="686">
        <v>60552.84699433847</v>
      </c>
      <c r="O36" s="684">
        <v>53584.033512434944</v>
      </c>
      <c r="P36" s="690">
        <v>15833.062877886361</v>
      </c>
      <c r="Q36" s="690">
        <v>5958.0253146298364</v>
      </c>
      <c r="R36" s="690">
        <v>21851.243494043971</v>
      </c>
      <c r="S36" s="690">
        <v>3418.0506522505584</v>
      </c>
      <c r="T36" s="690">
        <v>4633.7372134674797</v>
      </c>
      <c r="U36" s="690">
        <v>3061.1049006526991</v>
      </c>
      <c r="V36" s="690">
        <v>2246.8597117545946</v>
      </c>
      <c r="W36" s="684">
        <v>6968.8134819035258</v>
      </c>
      <c r="X36" s="690">
        <v>3960.2610796581448</v>
      </c>
      <c r="Y36" s="690">
        <v>3731.221376798529</v>
      </c>
      <c r="Z36" s="690">
        <v>3008.5524022453815</v>
      </c>
      <c r="AA36" s="690"/>
      <c r="AB36" s="693"/>
      <c r="AC36" s="692">
        <v>-7979.7038212349653</v>
      </c>
      <c r="AD36" s="690">
        <v>-7979.7038212349653</v>
      </c>
      <c r="AE36" s="690">
        <v>-4918.5989205822661</v>
      </c>
      <c r="AF36" s="693">
        <v>-1681.1630786244059</v>
      </c>
      <c r="AH36" s="739">
        <v>-4.7985834609594242</v>
      </c>
      <c r="AI36" s="737">
        <v>-4.7985834609594242</v>
      </c>
      <c r="AJ36" s="737">
        <v>-2.9577924143738668</v>
      </c>
      <c r="AK36" s="737">
        <v>-1.0109650088509419</v>
      </c>
      <c r="AL36" s="1067"/>
      <c r="AM36" s="737"/>
      <c r="AN36" s="739">
        <v>61352.130422534101</v>
      </c>
      <c r="AO36" s="717">
        <v>36.894015734864062</v>
      </c>
      <c r="AP36" s="205"/>
      <c r="AQ36" s="277">
        <v>1451.2033120445653</v>
      </c>
      <c r="AR36" s="220">
        <v>23636.60298936065</v>
      </c>
      <c r="AS36" s="220">
        <v>24757.728260308191</v>
      </c>
      <c r="AT36" s="285">
        <v>18622.233585029073</v>
      </c>
      <c r="AU36" s="387"/>
      <c r="AV36" s="736">
        <v>31.614784329434315</v>
      </c>
      <c r="AW36" s="737">
        <v>31.211716777911409</v>
      </c>
      <c r="AX36" s="737">
        <v>1.1086851449478929</v>
      </c>
      <c r="AY36" s="737">
        <v>0</v>
      </c>
      <c r="AZ36" s="737">
        <v>9.696838713962698E-2</v>
      </c>
      <c r="BA36" s="737">
        <v>9.2010006065330607</v>
      </c>
      <c r="BB36" s="737">
        <v>0.9095728682316675</v>
      </c>
      <c r="BC36" s="737">
        <v>6.3712224378488473</v>
      </c>
      <c r="BD36" s="737">
        <v>11.867383717843536</v>
      </c>
      <c r="BE36" s="737">
        <v>1.6568836153667754</v>
      </c>
      <c r="BF36" s="737">
        <v>0.40306755152291307</v>
      </c>
      <c r="BG36" s="736">
        <v>36.413367790393742</v>
      </c>
      <c r="BH36" s="737">
        <v>32.222681786762344</v>
      </c>
      <c r="BI36" s="737">
        <v>9.5211896787414556</v>
      </c>
      <c r="BJ36" s="737">
        <v>3.5828499873239164</v>
      </c>
      <c r="BK36" s="737">
        <v>13.140213970458982</v>
      </c>
      <c r="BL36" s="737">
        <v>2.0554398629387607</v>
      </c>
      <c r="BM36" s="737">
        <v>2.7864912349010011</v>
      </c>
      <c r="BN36" s="737">
        <v>1.8407910465855575</v>
      </c>
      <c r="BO36" s="737">
        <v>1.3511458687514344</v>
      </c>
      <c r="BP36" s="737">
        <v>4.1906860036313933</v>
      </c>
      <c r="BQ36" s="737">
        <v>2.3814973266749413</v>
      </c>
      <c r="BR36" s="737">
        <v>2.2437646294888047</v>
      </c>
      <c r="BS36" s="737">
        <v>1.809188676956452</v>
      </c>
      <c r="BT36" s="737">
        <v>0</v>
      </c>
      <c r="BU36" s="717">
        <v>0</v>
      </c>
      <c r="BV36" s="738"/>
      <c r="BW36" s="739">
        <v>0.87267903266475633</v>
      </c>
      <c r="BX36" s="737">
        <v>14.213837345213207</v>
      </c>
      <c r="BY36" s="737">
        <v>14.888024420743028</v>
      </c>
      <c r="BZ36" s="737">
        <v>11.198453487640087</v>
      </c>
      <c r="CA36" s="717">
        <v>36.894015734864062</v>
      </c>
      <c r="CB36" s="185">
        <v>1984</v>
      </c>
      <c r="CC36" s="644"/>
      <c r="CD36" s="425"/>
      <c r="CE36" s="323"/>
      <c r="CF36" s="323"/>
      <c r="CG36" s="323"/>
      <c r="CH36" s="323"/>
      <c r="CI36" s="323"/>
      <c r="CJ36" s="323"/>
      <c r="CK36" s="323"/>
      <c r="CL36" s="323"/>
      <c r="CM36" s="323"/>
      <c r="CN36" s="323"/>
      <c r="CO36" s="323"/>
      <c r="CP36" s="323"/>
      <c r="CQ36" s="323"/>
      <c r="CR36" s="323"/>
      <c r="CS36" s="323"/>
      <c r="CT36" s="323"/>
      <c r="CU36" s="323"/>
      <c r="CV36" s="323"/>
      <c r="CW36" s="323"/>
      <c r="CX36" s="323"/>
      <c r="CY36" s="323"/>
      <c r="CZ36" s="323"/>
      <c r="DA36" s="323"/>
      <c r="DB36" s="323"/>
      <c r="DC36" s="323"/>
      <c r="DD36" s="323"/>
      <c r="DE36" s="323"/>
      <c r="DF36" s="323"/>
      <c r="DG36" s="323"/>
      <c r="DH36" s="323"/>
      <c r="DI36" s="323"/>
      <c r="DJ36" s="323"/>
      <c r="DK36" s="323"/>
      <c r="DL36" s="323"/>
      <c r="DM36" s="323"/>
      <c r="DN36" s="323"/>
      <c r="DO36" s="323"/>
      <c r="DP36" s="323"/>
      <c r="DQ36" s="323"/>
      <c r="DR36" s="323"/>
      <c r="DS36" s="323"/>
      <c r="DT36" s="323"/>
      <c r="DU36" s="323"/>
      <c r="DV36" s="323"/>
      <c r="DW36" s="323"/>
      <c r="DX36" s="323"/>
      <c r="DY36" s="323"/>
      <c r="DZ36" s="323"/>
      <c r="EA36" s="323"/>
      <c r="EB36" s="323"/>
      <c r="EC36" s="119"/>
      <c r="ED36" s="119"/>
      <c r="EE36" s="119"/>
      <c r="EF36" s="119"/>
      <c r="EG36" s="323"/>
      <c r="EH36" s="323"/>
      <c r="EI36" s="323"/>
      <c r="EJ36" s="323"/>
      <c r="EK36" s="323"/>
      <c r="EL36" s="323"/>
      <c r="EM36" s="323"/>
      <c r="EN36" s="323"/>
      <c r="EO36" s="323"/>
      <c r="EP36" s="323"/>
      <c r="EQ36" s="323"/>
      <c r="ER36" s="323"/>
      <c r="ES36" s="323"/>
      <c r="ET36" s="323"/>
      <c r="EU36" s="323"/>
      <c r="EV36" s="323"/>
      <c r="EW36" s="323"/>
      <c r="EX36" s="323"/>
      <c r="EY36" s="323"/>
      <c r="EZ36" s="323"/>
      <c r="FA36" s="323"/>
      <c r="FB36" s="323"/>
      <c r="FC36" s="323"/>
      <c r="FD36" s="323"/>
      <c r="FE36" s="323"/>
      <c r="FF36" s="323"/>
      <c r="FG36" s="323"/>
      <c r="FH36" s="323"/>
      <c r="FI36" s="323"/>
      <c r="FJ36" s="323"/>
      <c r="FK36" s="323"/>
      <c r="FL36" s="323"/>
      <c r="FM36" s="323"/>
      <c r="FN36" s="323"/>
      <c r="FO36" s="323"/>
      <c r="FP36" s="323"/>
      <c r="FQ36" s="619"/>
      <c r="FR36" s="341"/>
      <c r="FS36" s="322"/>
      <c r="FT36" s="322"/>
      <c r="FU36" s="619"/>
      <c r="FV36" s="323"/>
      <c r="FW36" s="323"/>
      <c r="FX36" s="323"/>
      <c r="FY36" s="323"/>
      <c r="FZ36" s="323"/>
      <c r="GA36" s="323"/>
      <c r="GB36" s="323"/>
      <c r="GC36" s="323"/>
      <c r="GD36" s="323"/>
      <c r="GE36" s="323"/>
      <c r="GF36" s="619"/>
      <c r="GG36" s="644"/>
      <c r="GH36" s="323"/>
      <c r="GI36" s="323"/>
      <c r="GJ36" s="323"/>
      <c r="GK36" s="323"/>
      <c r="GL36" s="323"/>
      <c r="GM36" s="323"/>
      <c r="GN36" s="323"/>
      <c r="GO36" s="323"/>
      <c r="GP36" s="323"/>
      <c r="GQ36" s="323"/>
      <c r="GR36" s="323"/>
      <c r="GS36" s="323"/>
      <c r="GT36" s="323"/>
      <c r="GU36" s="323"/>
      <c r="GV36" s="619"/>
      <c r="GW36" s="323"/>
      <c r="GX36" s="323"/>
      <c r="GY36" s="323"/>
      <c r="GZ36" s="323"/>
      <c r="HA36" s="323"/>
      <c r="HB36" s="323"/>
      <c r="HC36" s="323"/>
      <c r="HD36" s="323"/>
      <c r="HE36" s="323"/>
      <c r="HF36" s="323"/>
      <c r="HG36" s="393"/>
      <c r="HH36" s="387"/>
      <c r="HI36" s="393"/>
      <c r="HK36" s="645">
        <v>52573.143173103505</v>
      </c>
      <c r="HL36" s="646">
        <v>51902.870433810538</v>
      </c>
      <c r="HM36" s="392">
        <v>15300.611169208949</v>
      </c>
      <c r="HN36" s="392">
        <v>13753.182359092712</v>
      </c>
      <c r="HO36" s="647">
        <v>5562.5773803084394</v>
      </c>
      <c r="HP36" s="648">
        <v>0</v>
      </c>
      <c r="HQ36" s="648">
        <v>0</v>
      </c>
      <c r="HR36" s="648">
        <v>0</v>
      </c>
      <c r="HS36" s="648">
        <v>0</v>
      </c>
      <c r="HT36" s="648">
        <v>0</v>
      </c>
      <c r="HU36" s="385">
        <v>5562.5773803084394</v>
      </c>
      <c r="HV36" s="392">
        <v>2657.0805236017454</v>
      </c>
      <c r="HW36" s="649">
        <v>0</v>
      </c>
      <c r="HX36" s="613">
        <v>1035.6400177899584</v>
      </c>
      <c r="HY36" s="613">
        <v>1495.7508444220066</v>
      </c>
      <c r="HZ36" s="613">
        <v>125.6896613897804</v>
      </c>
      <c r="IA36" s="651"/>
      <c r="IB36" s="651"/>
      <c r="IC36" s="651"/>
      <c r="ID36" s="651"/>
      <c r="IE36" s="651"/>
      <c r="IF36" s="651"/>
      <c r="IG36" s="651"/>
      <c r="IH36" s="392">
        <v>5533.5244551825272</v>
      </c>
      <c r="II36" s="613">
        <v>4587.152765256692</v>
      </c>
      <c r="IJ36" s="651"/>
      <c r="IK36" s="651"/>
      <c r="IL36" s="651"/>
      <c r="IM36" s="651"/>
      <c r="IN36" s="651"/>
      <c r="IO36" s="651"/>
      <c r="IP36" s="651"/>
      <c r="IQ36" s="651"/>
      <c r="IR36" s="651"/>
      <c r="IS36" s="651"/>
      <c r="IT36" s="651"/>
      <c r="IU36" s="651"/>
      <c r="IV36" s="651"/>
      <c r="IW36" s="651"/>
      <c r="IX36" s="651"/>
      <c r="IY36" s="651"/>
      <c r="IZ36" s="651"/>
      <c r="JA36" s="613">
        <v>946.37168992583508</v>
      </c>
      <c r="JB36" s="666"/>
      <c r="JC36" s="651"/>
      <c r="JD36" s="651"/>
      <c r="JE36" s="651"/>
      <c r="JF36" s="651"/>
      <c r="JG36" s="651"/>
      <c r="JH36" s="651"/>
      <c r="JI36" s="651"/>
      <c r="JJ36" s="651"/>
      <c r="JK36" s="651"/>
      <c r="JL36" s="392">
        <v>1547.428810116236</v>
      </c>
      <c r="JM36" s="613">
        <v>1464.6574231005013</v>
      </c>
      <c r="JN36" s="613">
        <v>394.96712463789021</v>
      </c>
      <c r="JO36" s="651"/>
      <c r="JP36" s="651"/>
      <c r="JQ36" s="651"/>
      <c r="JR36" s="650">
        <v>0</v>
      </c>
      <c r="JS36" s="613">
        <v>351.53197985407428</v>
      </c>
      <c r="JT36" s="676"/>
      <c r="JU36" s="676"/>
      <c r="JV36" s="676"/>
      <c r="JW36" s="676"/>
      <c r="JX36" s="651"/>
      <c r="JY36" s="651"/>
      <c r="JZ36" s="651"/>
      <c r="KA36" s="651"/>
      <c r="KB36" s="651"/>
      <c r="KC36" s="651"/>
      <c r="KD36" s="651"/>
      <c r="KE36" s="651"/>
      <c r="KF36" s="651"/>
      <c r="KG36" s="651"/>
      <c r="KH36" s="651"/>
      <c r="KI36" s="613">
        <v>1501.8991982498528</v>
      </c>
      <c r="KJ36" s="613">
        <v>-2165.6269157260826</v>
      </c>
      <c r="KK36" s="613">
        <v>0</v>
      </c>
      <c r="KL36" s="392">
        <v>10594.890856201844</v>
      </c>
      <c r="KM36" s="392">
        <v>10313.427812436143</v>
      </c>
      <c r="KN36" s="395">
        <v>8263.1771903886147</v>
      </c>
      <c r="KO36" s="395">
        <v>2050.2506220475279</v>
      </c>
      <c r="KP36" s="392">
        <v>281.46304376570146</v>
      </c>
      <c r="KQ36" s="395">
        <v>103.19377832269542</v>
      </c>
      <c r="KR36" s="650">
        <v>85.244611926484197</v>
      </c>
      <c r="KS36" s="650">
        <v>0</v>
      </c>
      <c r="KT36" s="651"/>
      <c r="KU36" s="651"/>
      <c r="KV36" s="650">
        <v>93.024653516521823</v>
      </c>
      <c r="KW36" s="392">
        <v>19734.617095188296</v>
      </c>
      <c r="KX36" s="613">
        <v>18104.780450278267</v>
      </c>
      <c r="KY36" s="652"/>
      <c r="KZ36" s="652"/>
      <c r="LA36" s="613">
        <v>1629.8366449100286</v>
      </c>
      <c r="LB36" s="392">
        <v>1512.5551428605772</v>
      </c>
      <c r="LC36" s="395">
        <v>1027.0515548183141</v>
      </c>
      <c r="LD36" s="395">
        <v>485.50358804226317</v>
      </c>
      <c r="LE36" s="651"/>
      <c r="LF36" s="651"/>
      <c r="LG36" s="392">
        <v>2755.2798913370116</v>
      </c>
      <c r="LH36" s="613">
        <v>0.70318416212902535</v>
      </c>
      <c r="LI36" s="613">
        <v>2754.5767071748824</v>
      </c>
      <c r="LJ36" s="651"/>
      <c r="LK36" s="651"/>
      <c r="LL36" s="653">
        <v>2004.9162790138594</v>
      </c>
      <c r="LM36" s="654">
        <v>1843.6647314076906</v>
      </c>
      <c r="LN36" s="654">
        <v>161.2515476061688</v>
      </c>
      <c r="LO36" s="675"/>
      <c r="LP36" s="325"/>
      <c r="LQ36" s="325"/>
      <c r="LR36" s="653">
        <v>670.27273929296939</v>
      </c>
      <c r="LS36" s="613">
        <v>274.46419770894187</v>
      </c>
      <c r="LT36" s="652"/>
      <c r="LU36" s="652"/>
      <c r="LV36" s="652"/>
      <c r="LW36" s="613">
        <v>290.37899823302445</v>
      </c>
      <c r="LX36" s="652"/>
      <c r="LY36" s="652"/>
      <c r="LZ36" s="652"/>
      <c r="MA36" s="652"/>
      <c r="MB36" s="613">
        <v>105.42954335100309</v>
      </c>
      <c r="MC36" s="652"/>
      <c r="MD36" s="655"/>
      <c r="ME36" s="645">
        <v>60552.84699433847</v>
      </c>
      <c r="MF36" s="392">
        <v>53584.033512434944</v>
      </c>
      <c r="MG36" s="395">
        <v>15833.062877886361</v>
      </c>
      <c r="MH36" s="395">
        <v>5958.0253146298364</v>
      </c>
      <c r="MI36" s="395">
        <v>21851.243494043971</v>
      </c>
      <c r="MJ36" s="651"/>
      <c r="MK36" s="651"/>
      <c r="ML36" s="395">
        <v>4633.7372134674797</v>
      </c>
      <c r="MM36" s="651"/>
      <c r="MN36" s="651"/>
      <c r="MO36" s="392">
        <v>3061.1049006526991</v>
      </c>
      <c r="MP36" s="395">
        <v>3061.1049006526991</v>
      </c>
      <c r="MQ36" s="651"/>
      <c r="MR36" s="386">
        <v>2246.8597117545946</v>
      </c>
      <c r="MS36" s="651"/>
      <c r="MT36" s="651"/>
      <c r="MU36" s="386">
        <v>2246.8597117545946</v>
      </c>
      <c r="MV36" s="651"/>
      <c r="MW36" s="395">
        <v>53.099419422307164</v>
      </c>
      <c r="MX36" s="395">
        <v>2193.7602923322875</v>
      </c>
      <c r="MY36" s="395">
        <v>0</v>
      </c>
      <c r="MZ36" s="392">
        <v>6968.8134819035258</v>
      </c>
      <c r="NA36" s="392">
        <v>3960.2610796581448</v>
      </c>
      <c r="NB36" s="395">
        <v>3731.221376798529</v>
      </c>
      <c r="NC36" s="395">
        <v>229.0397028596156</v>
      </c>
      <c r="ND36" s="651"/>
      <c r="NE36" s="395">
        <v>3008.5524022453815</v>
      </c>
      <c r="NF36" s="672"/>
      <c r="NG36" s="185">
        <v>1984</v>
      </c>
      <c r="NH36" s="190"/>
      <c r="NI36" s="661">
        <v>61352.130422534101</v>
      </c>
      <c r="NJ36" s="185">
        <v>1984</v>
      </c>
      <c r="NK36" s="660">
        <v>1824.8912011323787</v>
      </c>
      <c r="NL36" s="395">
        <v>297.67212514953081</v>
      </c>
      <c r="NM36" s="395">
        <v>5014.3694043315763</v>
      </c>
      <c r="NN36" s="395">
        <v>17158.062936152139</v>
      </c>
      <c r="NO36" s="700">
        <v>12.967336832367314</v>
      </c>
      <c r="NP36" s="395">
        <v>3243.688597229449</v>
      </c>
      <c r="NQ36" s="661">
        <v>1451.2033120445653</v>
      </c>
      <c r="NS36" s="569"/>
    </row>
    <row r="37" spans="1:383" ht="14.25" customHeight="1">
      <c r="A37" s="185">
        <v>1985</v>
      </c>
      <c r="B37" s="317">
        <v>184777.024914056</v>
      </c>
      <c r="C37" s="686">
        <v>60923.13055184931</v>
      </c>
      <c r="D37" s="684">
        <v>59867.566982799028</v>
      </c>
      <c r="E37" s="205">
        <v>2196.1042395393843</v>
      </c>
      <c r="F37" s="205">
        <v>0</v>
      </c>
      <c r="G37" s="205">
        <v>148.44998978279423</v>
      </c>
      <c r="H37" s="205">
        <v>18141.540003365666</v>
      </c>
      <c r="I37" s="205">
        <v>1951.8769608019907</v>
      </c>
      <c r="J37" s="205">
        <v>11956.076382628346</v>
      </c>
      <c r="K37" s="205">
        <v>22083.053862704794</v>
      </c>
      <c r="L37" s="205">
        <v>3390.4655439760559</v>
      </c>
      <c r="M37" s="329">
        <v>1055.5635690502809</v>
      </c>
      <c r="N37" s="686">
        <v>72699.409806113501</v>
      </c>
      <c r="O37" s="684">
        <v>62570.090031613239</v>
      </c>
      <c r="P37" s="690">
        <v>17879.971872633516</v>
      </c>
      <c r="Q37" s="690">
        <v>6872.1226545502632</v>
      </c>
      <c r="R37" s="690">
        <v>25027.442212686165</v>
      </c>
      <c r="S37" s="690">
        <v>4805.1041250440712</v>
      </c>
      <c r="T37" s="690">
        <v>4096.0838051278351</v>
      </c>
      <c r="U37" s="690">
        <v>5832.6722200185113</v>
      </c>
      <c r="V37" s="690">
        <v>2861.7972665969492</v>
      </c>
      <c r="W37" s="684">
        <v>10129.319774500258</v>
      </c>
      <c r="X37" s="690">
        <v>6277.7216833147022</v>
      </c>
      <c r="Y37" s="690">
        <v>5974.7995624631885</v>
      </c>
      <c r="Z37" s="690">
        <v>3851.5980911855568</v>
      </c>
      <c r="AA37" s="690"/>
      <c r="AB37" s="693"/>
      <c r="AC37" s="692">
        <v>-11776.279254264191</v>
      </c>
      <c r="AD37" s="690">
        <v>-11776.279254264191</v>
      </c>
      <c r="AE37" s="690">
        <v>-5943.6070342456796</v>
      </c>
      <c r="AF37" s="693">
        <v>-2702.5230488142115</v>
      </c>
      <c r="AH37" s="739">
        <v>-6.3732378306997886</v>
      </c>
      <c r="AI37" s="737">
        <v>-6.3732378306997886</v>
      </c>
      <c r="AJ37" s="737">
        <v>-3.2166374780685998</v>
      </c>
      <c r="AK37" s="737">
        <v>-1.4625860818309075</v>
      </c>
      <c r="AL37" s="1067"/>
      <c r="AM37" s="737"/>
      <c r="AN37" s="739">
        <v>75319.043014818919</v>
      </c>
      <c r="AO37" s="717">
        <v>40.762125621327385</v>
      </c>
      <c r="AP37" s="205"/>
      <c r="AQ37" s="277">
        <v>1746.2849153988348</v>
      </c>
      <c r="AR37" s="220">
        <v>27077.257333966725</v>
      </c>
      <c r="AS37" s="220">
        <v>28005.206830955369</v>
      </c>
      <c r="AT37" s="285">
        <v>20154.379723281923</v>
      </c>
      <c r="AU37" s="387"/>
      <c r="AV37" s="736">
        <v>32.971161095480369</v>
      </c>
      <c r="AW37" s="737">
        <v>32.399897666197838</v>
      </c>
      <c r="AX37" s="737">
        <v>1.188515856103237</v>
      </c>
      <c r="AY37" s="737">
        <v>0</v>
      </c>
      <c r="AZ37" s="737">
        <v>8.0340069254736454E-2</v>
      </c>
      <c r="BA37" s="737">
        <v>9.818071273635729</v>
      </c>
      <c r="BB37" s="737">
        <v>1.0563418053244731</v>
      </c>
      <c r="BC37" s="737">
        <v>6.4705427464206595</v>
      </c>
      <c r="BD37" s="737">
        <v>11.951190291637245</v>
      </c>
      <c r="BE37" s="737">
        <v>1.8348956238217595</v>
      </c>
      <c r="BF37" s="737">
        <v>0.57126342928253526</v>
      </c>
      <c r="BG37" s="736">
        <v>39.344398926180162</v>
      </c>
      <c r="BH37" s="737">
        <v>33.862483748028744</v>
      </c>
      <c r="BI37" s="737">
        <v>9.6765124781881831</v>
      </c>
      <c r="BJ37" s="737">
        <v>3.719143469133483</v>
      </c>
      <c r="BK37" s="737">
        <v>13.54467213893448</v>
      </c>
      <c r="BL37" s="737">
        <v>2.6004878730345586</v>
      </c>
      <c r="BM37" s="737">
        <v>2.2167711635323801</v>
      </c>
      <c r="BN37" s="737">
        <v>3.1566003526311892</v>
      </c>
      <c r="BO37" s="737">
        <v>1.5487841456090312</v>
      </c>
      <c r="BP37" s="737">
        <v>5.4819151781514153</v>
      </c>
      <c r="BQ37" s="737">
        <v>3.3974579286762592</v>
      </c>
      <c r="BR37" s="737">
        <v>3.2335186505152378</v>
      </c>
      <c r="BS37" s="737">
        <v>2.0844572494751565</v>
      </c>
      <c r="BT37" s="737">
        <v>0</v>
      </c>
      <c r="BU37" s="717">
        <v>0</v>
      </c>
      <c r="BV37" s="738"/>
      <c r="BW37" s="739">
        <v>0.94507686559574799</v>
      </c>
      <c r="BX37" s="737">
        <v>14.654017373946234</v>
      </c>
      <c r="BY37" s="737">
        <v>15.156216983134794</v>
      </c>
      <c r="BZ37" s="737">
        <v>10.907405686749303</v>
      </c>
      <c r="CA37" s="717">
        <v>40.762125621327385</v>
      </c>
      <c r="CB37" s="185">
        <v>1985</v>
      </c>
      <c r="CC37" s="644"/>
      <c r="CD37" s="425"/>
      <c r="CE37" s="323"/>
      <c r="CF37" s="323"/>
      <c r="CG37" s="323"/>
      <c r="CH37" s="323"/>
      <c r="CI37" s="323"/>
      <c r="CJ37" s="323"/>
      <c r="CK37" s="323"/>
      <c r="CL37" s="323"/>
      <c r="CM37" s="323"/>
      <c r="CN37" s="323"/>
      <c r="CO37" s="323"/>
      <c r="CP37" s="323"/>
      <c r="CQ37" s="323"/>
      <c r="CR37" s="323"/>
      <c r="CS37" s="323"/>
      <c r="CT37" s="323"/>
      <c r="CU37" s="323"/>
      <c r="CV37" s="323"/>
      <c r="CW37" s="323"/>
      <c r="CX37" s="323"/>
      <c r="CY37" s="323"/>
      <c r="CZ37" s="323"/>
      <c r="DA37" s="323"/>
      <c r="DB37" s="323"/>
      <c r="DC37" s="323"/>
      <c r="DD37" s="323"/>
      <c r="DE37" s="323"/>
      <c r="DF37" s="323"/>
      <c r="DG37" s="323"/>
      <c r="DH37" s="323"/>
      <c r="DI37" s="323"/>
      <c r="DJ37" s="323"/>
      <c r="DK37" s="323"/>
      <c r="DL37" s="323"/>
      <c r="DM37" s="323"/>
      <c r="DN37" s="323"/>
      <c r="DO37" s="323"/>
      <c r="DP37" s="323"/>
      <c r="DQ37" s="323"/>
      <c r="DR37" s="323"/>
      <c r="DS37" s="323"/>
      <c r="DT37" s="323"/>
      <c r="DU37" s="323"/>
      <c r="DV37" s="323"/>
      <c r="DW37" s="323"/>
      <c r="DX37" s="323"/>
      <c r="DY37" s="323"/>
      <c r="DZ37" s="323"/>
      <c r="EA37" s="323"/>
      <c r="EB37" s="323"/>
      <c r="EC37" s="119"/>
      <c r="ED37" s="119"/>
      <c r="EE37" s="119"/>
      <c r="EF37" s="119"/>
      <c r="EG37" s="323"/>
      <c r="EH37" s="323"/>
      <c r="EI37" s="323"/>
      <c r="EJ37" s="323"/>
      <c r="EK37" s="323"/>
      <c r="EL37" s="323"/>
      <c r="EM37" s="323"/>
      <c r="EN37" s="323"/>
      <c r="EO37" s="323"/>
      <c r="EP37" s="323"/>
      <c r="EQ37" s="323"/>
      <c r="ER37" s="323"/>
      <c r="ES37" s="323"/>
      <c r="ET37" s="323"/>
      <c r="EU37" s="323"/>
      <c r="EV37" s="323"/>
      <c r="EW37" s="323"/>
      <c r="EX37" s="323"/>
      <c r="EY37" s="323"/>
      <c r="EZ37" s="323"/>
      <c r="FA37" s="323"/>
      <c r="FB37" s="323"/>
      <c r="FC37" s="323"/>
      <c r="FD37" s="323"/>
      <c r="FE37" s="323"/>
      <c r="FF37" s="323"/>
      <c r="FG37" s="323"/>
      <c r="FH37" s="323"/>
      <c r="FI37" s="323"/>
      <c r="FJ37" s="323"/>
      <c r="FK37" s="323"/>
      <c r="FL37" s="323"/>
      <c r="FM37" s="323"/>
      <c r="FN37" s="323"/>
      <c r="FO37" s="323"/>
      <c r="FP37" s="323"/>
      <c r="FQ37" s="619"/>
      <c r="FR37" s="341"/>
      <c r="FS37" s="322"/>
      <c r="FT37" s="322"/>
      <c r="FU37" s="619"/>
      <c r="FV37" s="323"/>
      <c r="FW37" s="323"/>
      <c r="FX37" s="323"/>
      <c r="FY37" s="323"/>
      <c r="FZ37" s="323"/>
      <c r="GA37" s="323"/>
      <c r="GB37" s="323"/>
      <c r="GC37" s="323"/>
      <c r="GD37" s="323"/>
      <c r="GE37" s="323"/>
      <c r="GF37" s="619"/>
      <c r="GG37" s="644"/>
      <c r="GH37" s="323"/>
      <c r="GI37" s="323"/>
      <c r="GJ37" s="323"/>
      <c r="GK37" s="323"/>
      <c r="GL37" s="323"/>
      <c r="GM37" s="323"/>
      <c r="GN37" s="323"/>
      <c r="GO37" s="323"/>
      <c r="GP37" s="323"/>
      <c r="GQ37" s="323"/>
      <c r="GR37" s="323"/>
      <c r="GS37" s="323"/>
      <c r="GT37" s="323"/>
      <c r="GU37" s="323"/>
      <c r="GV37" s="619"/>
      <c r="GW37" s="323"/>
      <c r="GX37" s="323"/>
      <c r="GY37" s="323"/>
      <c r="GZ37" s="323"/>
      <c r="HA37" s="323"/>
      <c r="HB37" s="323"/>
      <c r="HC37" s="323"/>
      <c r="HD37" s="323"/>
      <c r="HE37" s="323"/>
      <c r="HF37" s="323"/>
      <c r="HG37" s="393"/>
      <c r="HH37" s="387"/>
      <c r="HI37" s="393"/>
      <c r="HK37" s="645">
        <v>60923.130551849317</v>
      </c>
      <c r="HL37" s="646">
        <v>59867.566982799035</v>
      </c>
      <c r="HM37" s="392">
        <v>18141.540003365666</v>
      </c>
      <c r="HN37" s="392">
        <v>15363.389948673566</v>
      </c>
      <c r="HO37" s="647">
        <v>6263.8262834613488</v>
      </c>
      <c r="HP37" s="648">
        <v>0</v>
      </c>
      <c r="HQ37" s="648">
        <v>0</v>
      </c>
      <c r="HR37" s="648">
        <v>0</v>
      </c>
      <c r="HS37" s="648">
        <v>0</v>
      </c>
      <c r="HT37" s="648">
        <v>0</v>
      </c>
      <c r="HU37" s="385">
        <v>6263.8262834613488</v>
      </c>
      <c r="HV37" s="392">
        <v>3079.6040532256325</v>
      </c>
      <c r="HW37" s="649">
        <v>0</v>
      </c>
      <c r="HX37" s="613">
        <v>1222.0920029329391</v>
      </c>
      <c r="HY37" s="613">
        <v>1709.4046374093975</v>
      </c>
      <c r="HZ37" s="613">
        <v>148.10741288329547</v>
      </c>
      <c r="IA37" s="651"/>
      <c r="IB37" s="651"/>
      <c r="IC37" s="651"/>
      <c r="ID37" s="651"/>
      <c r="IE37" s="651"/>
      <c r="IF37" s="651"/>
      <c r="IG37" s="651"/>
      <c r="IH37" s="392">
        <v>6019.9596119865855</v>
      </c>
      <c r="II37" s="613">
        <v>4952.1173656437441</v>
      </c>
      <c r="IJ37" s="651"/>
      <c r="IK37" s="651"/>
      <c r="IL37" s="651"/>
      <c r="IM37" s="651"/>
      <c r="IN37" s="651"/>
      <c r="IO37" s="651"/>
      <c r="IP37" s="651"/>
      <c r="IQ37" s="651"/>
      <c r="IR37" s="651"/>
      <c r="IS37" s="651"/>
      <c r="IT37" s="651"/>
      <c r="IU37" s="651"/>
      <c r="IV37" s="651"/>
      <c r="IW37" s="651"/>
      <c r="IX37" s="651"/>
      <c r="IY37" s="651"/>
      <c r="IZ37" s="651"/>
      <c r="JA37" s="613">
        <v>1067.8422463428415</v>
      </c>
      <c r="JB37" s="666"/>
      <c r="JC37" s="651"/>
      <c r="JD37" s="651"/>
      <c r="JE37" s="651"/>
      <c r="JF37" s="651"/>
      <c r="JG37" s="651"/>
      <c r="JH37" s="651"/>
      <c r="JI37" s="651"/>
      <c r="JJ37" s="651"/>
      <c r="JK37" s="651"/>
      <c r="JL37" s="392">
        <v>2778.1500546921006</v>
      </c>
      <c r="JM37" s="613">
        <v>1774.267516497782</v>
      </c>
      <c r="JN37" s="613">
        <v>820.92844349885206</v>
      </c>
      <c r="JO37" s="651"/>
      <c r="JP37" s="651"/>
      <c r="JQ37" s="651"/>
      <c r="JR37" s="650">
        <v>0</v>
      </c>
      <c r="JS37" s="613">
        <v>367.39869940980611</v>
      </c>
      <c r="JT37" s="676"/>
      <c r="JU37" s="676"/>
      <c r="JV37" s="676"/>
      <c r="JW37" s="676"/>
      <c r="JX37" s="651"/>
      <c r="JY37" s="651"/>
      <c r="JZ37" s="651"/>
      <c r="KA37" s="651"/>
      <c r="KB37" s="651"/>
      <c r="KC37" s="651"/>
      <c r="KD37" s="651"/>
      <c r="KE37" s="651"/>
      <c r="KF37" s="651"/>
      <c r="KG37" s="651"/>
      <c r="KH37" s="651"/>
      <c r="KI37" s="613">
        <v>1716.7910761722742</v>
      </c>
      <c r="KJ37" s="613">
        <v>-1901.2356808866132</v>
      </c>
      <c r="KK37" s="613">
        <v>0</v>
      </c>
      <c r="KL37" s="392">
        <v>11956.076382628346</v>
      </c>
      <c r="KM37" s="392">
        <v>11649.928479559578</v>
      </c>
      <c r="KN37" s="395">
        <v>9093.4814227158531</v>
      </c>
      <c r="KO37" s="395">
        <v>2556.447056843725</v>
      </c>
      <c r="KP37" s="392">
        <v>306.14790306876785</v>
      </c>
      <c r="KQ37" s="395">
        <v>151.24469606817883</v>
      </c>
      <c r="KR37" s="650">
        <v>103.26424699193441</v>
      </c>
      <c r="KS37" s="650">
        <v>0</v>
      </c>
      <c r="KT37" s="651"/>
      <c r="KU37" s="651"/>
      <c r="KV37" s="650">
        <v>51.638960008654578</v>
      </c>
      <c r="KW37" s="392">
        <v>22083.053862704794</v>
      </c>
      <c r="KX37" s="613">
        <v>20159.322298751096</v>
      </c>
      <c r="KY37" s="652"/>
      <c r="KZ37" s="652"/>
      <c r="LA37" s="613">
        <v>1923.731563953698</v>
      </c>
      <c r="LB37" s="392">
        <v>1951.8769608019907</v>
      </c>
      <c r="LC37" s="395">
        <v>1203.1360811606746</v>
      </c>
      <c r="LD37" s="395">
        <v>748.74087964131604</v>
      </c>
      <c r="LE37" s="651"/>
      <c r="LF37" s="651"/>
      <c r="LG37" s="392">
        <v>3390.4655439760559</v>
      </c>
      <c r="LH37" s="613">
        <v>0.60101210438378228</v>
      </c>
      <c r="LI37" s="613">
        <v>3389.8645318716722</v>
      </c>
      <c r="LJ37" s="651"/>
      <c r="LK37" s="651"/>
      <c r="LL37" s="653">
        <v>2344.5542293221783</v>
      </c>
      <c r="LM37" s="654">
        <v>2196.1042395393843</v>
      </c>
      <c r="LN37" s="654">
        <v>148.44998978279423</v>
      </c>
      <c r="LO37" s="675"/>
      <c r="LP37" s="325"/>
      <c r="LQ37" s="325"/>
      <c r="LR37" s="653">
        <v>1055.5635690502809</v>
      </c>
      <c r="LS37" s="613">
        <v>351.17137259144403</v>
      </c>
      <c r="LT37" s="652"/>
      <c r="LU37" s="652"/>
      <c r="LV37" s="652"/>
      <c r="LW37" s="613">
        <v>345.38362602622817</v>
      </c>
      <c r="LX37" s="652"/>
      <c r="LY37" s="652"/>
      <c r="LZ37" s="652"/>
      <c r="MA37" s="652"/>
      <c r="MB37" s="613">
        <v>359.00857043260851</v>
      </c>
      <c r="MC37" s="652"/>
      <c r="MD37" s="655"/>
      <c r="ME37" s="645">
        <v>72699.409806113501</v>
      </c>
      <c r="MF37" s="392">
        <v>62570.090031613239</v>
      </c>
      <c r="MG37" s="395">
        <v>17879.971872633516</v>
      </c>
      <c r="MH37" s="395">
        <v>6872.1226545502632</v>
      </c>
      <c r="MI37" s="395">
        <v>25027.442212686165</v>
      </c>
      <c r="MJ37" s="651"/>
      <c r="MK37" s="651"/>
      <c r="ML37" s="395">
        <v>4096.0838051278351</v>
      </c>
      <c r="MM37" s="651"/>
      <c r="MN37" s="651"/>
      <c r="MO37" s="392">
        <v>5832.6722200185113</v>
      </c>
      <c r="MP37" s="395">
        <v>5832.6722200185113</v>
      </c>
      <c r="MQ37" s="651"/>
      <c r="MR37" s="386">
        <v>2861.7972665969492</v>
      </c>
      <c r="MS37" s="651"/>
      <c r="MT37" s="651"/>
      <c r="MU37" s="386">
        <v>2861.7972665969492</v>
      </c>
      <c r="MV37" s="651"/>
      <c r="MW37" s="395">
        <v>84.838868654814704</v>
      </c>
      <c r="MX37" s="395">
        <v>2776.9583979421345</v>
      </c>
      <c r="MY37" s="395">
        <v>0</v>
      </c>
      <c r="MZ37" s="392">
        <v>10129.319774500258</v>
      </c>
      <c r="NA37" s="392">
        <v>6277.7216833147022</v>
      </c>
      <c r="NB37" s="395">
        <v>5974.7995624631885</v>
      </c>
      <c r="NC37" s="395">
        <v>302.92212085151397</v>
      </c>
      <c r="ND37" s="651"/>
      <c r="NE37" s="395">
        <v>3851.5980911855568</v>
      </c>
      <c r="NF37" s="672"/>
      <c r="NG37" s="185">
        <v>1985</v>
      </c>
      <c r="NH37" s="190"/>
      <c r="NI37" s="661">
        <v>75319.043014818919</v>
      </c>
      <c r="NJ37" s="185">
        <v>1985</v>
      </c>
      <c r="NK37" s="660">
        <v>2181.24840511809</v>
      </c>
      <c r="NL37" s="395">
        <v>393.95362562990437</v>
      </c>
      <c r="NM37" s="395">
        <v>6922.8776106848027</v>
      </c>
      <c r="NN37" s="395">
        <v>18390.192001251122</v>
      </c>
      <c r="NO37" s="700">
        <v>17.902806631967859</v>
      </c>
      <c r="NP37" s="395">
        <v>3503.151527736637</v>
      </c>
      <c r="NQ37" s="661">
        <v>1746.2849153988348</v>
      </c>
      <c r="NS37" s="569"/>
    </row>
    <row r="38" spans="1:383" ht="14.25" customHeight="1">
      <c r="A38" s="185">
        <v>1986</v>
      </c>
      <c r="B38" s="317">
        <v>211536.86314515118</v>
      </c>
      <c r="C38" s="686">
        <v>71003.329607058273</v>
      </c>
      <c r="D38" s="684">
        <v>69700.930366737579</v>
      </c>
      <c r="E38" s="205">
        <v>2365.9562703592851</v>
      </c>
      <c r="F38" s="205">
        <v>0</v>
      </c>
      <c r="G38" s="205">
        <v>212.42171817340403</v>
      </c>
      <c r="H38" s="205">
        <v>23064.654297837551</v>
      </c>
      <c r="I38" s="205">
        <v>1997.8603969083938</v>
      </c>
      <c r="J38" s="205">
        <v>13299.757371413461</v>
      </c>
      <c r="K38" s="205">
        <v>24822.244660007455</v>
      </c>
      <c r="L38" s="205">
        <v>3938.0356520380319</v>
      </c>
      <c r="M38" s="329">
        <v>1302.3992403207001</v>
      </c>
      <c r="N38" s="686">
        <v>82708.917817604859</v>
      </c>
      <c r="O38" s="684">
        <v>71191.362254035805</v>
      </c>
      <c r="P38" s="690">
        <v>20067.12103181758</v>
      </c>
      <c r="Q38" s="690">
        <v>8138.0885411032177</v>
      </c>
      <c r="R38" s="690">
        <v>27869.586383469763</v>
      </c>
      <c r="S38" s="690">
        <v>5303.4771418498067</v>
      </c>
      <c r="T38" s="690">
        <v>3655.9746613296793</v>
      </c>
      <c r="U38" s="690">
        <v>7683.7654610363852</v>
      </c>
      <c r="V38" s="690">
        <v>3776.8261752791705</v>
      </c>
      <c r="W38" s="684">
        <v>11517.555563569051</v>
      </c>
      <c r="X38" s="690">
        <v>7087.3691296142706</v>
      </c>
      <c r="Y38" s="690">
        <v>6788.2994963518568</v>
      </c>
      <c r="Z38" s="690">
        <v>4430.1864339547801</v>
      </c>
      <c r="AA38" s="690"/>
      <c r="AB38" s="693"/>
      <c r="AC38" s="692">
        <v>-11705.588210546586</v>
      </c>
      <c r="AD38" s="690">
        <v>-11705.588210546586</v>
      </c>
      <c r="AE38" s="690">
        <v>-4021.822749510201</v>
      </c>
      <c r="AF38" s="693">
        <v>-1490.4318872982258</v>
      </c>
      <c r="AH38" s="739">
        <v>-5.5335926024933588</v>
      </c>
      <c r="AI38" s="737">
        <v>-5.5335926024933588</v>
      </c>
      <c r="AJ38" s="737">
        <v>-1.9012396656135195</v>
      </c>
      <c r="AK38" s="737">
        <v>-0.70457312505174552</v>
      </c>
      <c r="AL38" s="1067"/>
      <c r="AM38" s="737"/>
      <c r="AN38" s="739">
        <v>87672.155956114613</v>
      </c>
      <c r="AO38" s="717">
        <v>41.4453323418889</v>
      </c>
      <c r="AP38" s="205"/>
      <c r="AQ38" s="277">
        <v>1985.7277690550034</v>
      </c>
      <c r="AR38" s="220">
        <v>30562.021296020932</v>
      </c>
      <c r="AS38" s="220">
        <v>31620.096514441815</v>
      </c>
      <c r="AT38" s="285">
        <v>22441.854970298333</v>
      </c>
      <c r="AU38" s="387"/>
      <c r="AV38" s="736">
        <v>33.565463981725777</v>
      </c>
      <c r="AW38" s="737">
        <v>32.949779688711082</v>
      </c>
      <c r="AX38" s="737">
        <v>1.1184605062124924</v>
      </c>
      <c r="AY38" s="737">
        <v>0</v>
      </c>
      <c r="AZ38" s="737">
        <v>0.10041829826494388</v>
      </c>
      <c r="BA38" s="737">
        <v>10.903373508952516</v>
      </c>
      <c r="BB38" s="737">
        <v>0.94445023302511266</v>
      </c>
      <c r="BC38" s="737">
        <v>6.2872055365061872</v>
      </c>
      <c r="BD38" s="737">
        <v>11.734240685499373</v>
      </c>
      <c r="BE38" s="737">
        <v>1.8616309202504591</v>
      </c>
      <c r="BF38" s="737">
        <v>0.61568429301470118</v>
      </c>
      <c r="BG38" s="736">
        <v>39.099056584219142</v>
      </c>
      <c r="BH38" s="737">
        <v>33.654352813762827</v>
      </c>
      <c r="BI38" s="737">
        <v>9.4863470760876485</v>
      </c>
      <c r="BJ38" s="737">
        <v>3.8471254702869775</v>
      </c>
      <c r="BK38" s="737">
        <v>13.174813112524205</v>
      </c>
      <c r="BL38" s="737">
        <v>2.5071172291189252</v>
      </c>
      <c r="BM38" s="737">
        <v>1.7282919898557081</v>
      </c>
      <c r="BN38" s="737">
        <v>3.6323529368798391</v>
      </c>
      <c r="BO38" s="737">
        <v>1.7854222281284415</v>
      </c>
      <c r="BP38" s="737">
        <v>5.4447037704563099</v>
      </c>
      <c r="BQ38" s="737">
        <v>3.3504179953501056</v>
      </c>
      <c r="BR38" s="737">
        <v>3.2090385549935565</v>
      </c>
      <c r="BS38" s="737">
        <v>2.0942857751062043</v>
      </c>
      <c r="BT38" s="737">
        <v>0</v>
      </c>
      <c r="BU38" s="717">
        <v>0</v>
      </c>
      <c r="BV38" s="738"/>
      <c r="BW38" s="739">
        <v>0.93871476561153688</v>
      </c>
      <c r="BX38" s="737">
        <v>14.447610143036894</v>
      </c>
      <c r="BY38" s="737">
        <v>14.947794934798155</v>
      </c>
      <c r="BZ38" s="737">
        <v>10.608957056765709</v>
      </c>
      <c r="CA38" s="717">
        <v>41.4453323418889</v>
      </c>
      <c r="CB38" s="185">
        <v>1986</v>
      </c>
      <c r="CC38" s="644"/>
      <c r="CD38" s="425"/>
      <c r="CE38" s="323"/>
      <c r="CF38" s="323"/>
      <c r="CG38" s="323"/>
      <c r="CH38" s="323"/>
      <c r="CI38" s="323"/>
      <c r="CJ38" s="323"/>
      <c r="CK38" s="323"/>
      <c r="CL38" s="323"/>
      <c r="CM38" s="323"/>
      <c r="CN38" s="323"/>
      <c r="CO38" s="323"/>
      <c r="CP38" s="323"/>
      <c r="CQ38" s="323"/>
      <c r="CR38" s="323"/>
      <c r="CS38" s="323"/>
      <c r="CT38" s="323"/>
      <c r="CU38" s="323"/>
      <c r="CV38" s="323"/>
      <c r="CW38" s="323"/>
      <c r="CX38" s="323"/>
      <c r="CY38" s="323"/>
      <c r="CZ38" s="323"/>
      <c r="DA38" s="323"/>
      <c r="DB38" s="323"/>
      <c r="DC38" s="323"/>
      <c r="DD38" s="323"/>
      <c r="DE38" s="323"/>
      <c r="DF38" s="323"/>
      <c r="DG38" s="323"/>
      <c r="DH38" s="323"/>
      <c r="DI38" s="323"/>
      <c r="DJ38" s="323"/>
      <c r="DK38" s="323"/>
      <c r="DL38" s="323"/>
      <c r="DM38" s="323"/>
      <c r="DN38" s="323"/>
      <c r="DO38" s="323"/>
      <c r="DP38" s="323"/>
      <c r="DQ38" s="323"/>
      <c r="DR38" s="323"/>
      <c r="DS38" s="323"/>
      <c r="DT38" s="323"/>
      <c r="DU38" s="323"/>
      <c r="DV38" s="323"/>
      <c r="DW38" s="323"/>
      <c r="DX38" s="323"/>
      <c r="DY38" s="323"/>
      <c r="DZ38" s="323"/>
      <c r="EA38" s="323"/>
      <c r="EB38" s="323"/>
      <c r="EC38" s="119"/>
      <c r="ED38" s="119"/>
      <c r="EE38" s="119"/>
      <c r="EF38" s="119"/>
      <c r="EG38" s="323"/>
      <c r="EH38" s="323"/>
      <c r="EI38" s="323"/>
      <c r="EJ38" s="323"/>
      <c r="EK38" s="323"/>
      <c r="EL38" s="323"/>
      <c r="EM38" s="323"/>
      <c r="EN38" s="323"/>
      <c r="EO38" s="323"/>
      <c r="EP38" s="323"/>
      <c r="EQ38" s="323"/>
      <c r="ER38" s="323"/>
      <c r="ES38" s="323"/>
      <c r="ET38" s="323"/>
      <c r="EU38" s="323"/>
      <c r="EV38" s="323"/>
      <c r="EW38" s="323"/>
      <c r="EX38" s="323"/>
      <c r="EY38" s="323"/>
      <c r="EZ38" s="323"/>
      <c r="FA38" s="323"/>
      <c r="FB38" s="323"/>
      <c r="FC38" s="323"/>
      <c r="FD38" s="323"/>
      <c r="FE38" s="323"/>
      <c r="FF38" s="323"/>
      <c r="FG38" s="323"/>
      <c r="FH38" s="323"/>
      <c r="FI38" s="323"/>
      <c r="FJ38" s="323"/>
      <c r="FK38" s="323"/>
      <c r="FL38" s="323"/>
      <c r="FM38" s="323"/>
      <c r="FN38" s="323"/>
      <c r="FO38" s="323"/>
      <c r="FP38" s="323"/>
      <c r="FQ38" s="619"/>
      <c r="FR38" s="341"/>
      <c r="FS38" s="322"/>
      <c r="FT38" s="322"/>
      <c r="FU38" s="619"/>
      <c r="FV38" s="323"/>
      <c r="FW38" s="323"/>
      <c r="FX38" s="323"/>
      <c r="FY38" s="323"/>
      <c r="FZ38" s="323"/>
      <c r="GA38" s="323"/>
      <c r="GB38" s="323"/>
      <c r="GC38" s="323"/>
      <c r="GD38" s="323"/>
      <c r="GE38" s="323"/>
      <c r="GF38" s="619"/>
      <c r="GG38" s="644"/>
      <c r="GH38" s="323"/>
      <c r="GI38" s="323"/>
      <c r="GJ38" s="323"/>
      <c r="GK38" s="323"/>
      <c r="GL38" s="323"/>
      <c r="GM38" s="323"/>
      <c r="GN38" s="323"/>
      <c r="GO38" s="323"/>
      <c r="GP38" s="323"/>
      <c r="GQ38" s="323"/>
      <c r="GR38" s="323"/>
      <c r="GS38" s="323"/>
      <c r="GT38" s="323"/>
      <c r="GU38" s="323"/>
      <c r="GV38" s="619"/>
      <c r="GW38" s="323"/>
      <c r="GX38" s="323"/>
      <c r="GY38" s="323"/>
      <c r="GZ38" s="323"/>
      <c r="HA38" s="323"/>
      <c r="HB38" s="323"/>
      <c r="HC38" s="323"/>
      <c r="HD38" s="323"/>
      <c r="HE38" s="323"/>
      <c r="HF38" s="323"/>
      <c r="HG38" s="393"/>
      <c r="HH38" s="387"/>
      <c r="HI38" s="393"/>
      <c r="HK38" s="645">
        <v>71003.329607058287</v>
      </c>
      <c r="HL38" s="646">
        <v>69700.930366737593</v>
      </c>
      <c r="HM38" s="392">
        <v>23064.654297837551</v>
      </c>
      <c r="HN38" s="392">
        <v>17583.204115730885</v>
      </c>
      <c r="HO38" s="647">
        <v>11011.01655187335</v>
      </c>
      <c r="HP38" s="648">
        <v>8780.0115394324002</v>
      </c>
      <c r="HQ38" s="648">
        <v>387.08785594941884</v>
      </c>
      <c r="HR38" s="648">
        <v>0</v>
      </c>
      <c r="HS38" s="648">
        <v>23.211087471301674</v>
      </c>
      <c r="HT38" s="648">
        <v>0</v>
      </c>
      <c r="HU38" s="385">
        <v>2207.7939249696487</v>
      </c>
      <c r="HV38" s="392">
        <v>1835.9176853821834</v>
      </c>
      <c r="HW38" s="649">
        <v>142.121332323633</v>
      </c>
      <c r="HX38" s="613">
        <v>1574.1468633178272</v>
      </c>
      <c r="HY38" s="613">
        <v>189.93184522736288</v>
      </c>
      <c r="HZ38" s="613">
        <v>71.838976836993496</v>
      </c>
      <c r="IA38" s="651"/>
      <c r="IB38" s="651"/>
      <c r="IC38" s="651"/>
      <c r="ID38" s="651"/>
      <c r="IE38" s="651"/>
      <c r="IF38" s="651"/>
      <c r="IG38" s="651"/>
      <c r="IH38" s="392">
        <v>4736.269878475352</v>
      </c>
      <c r="II38" s="613">
        <v>3578.8708184582838</v>
      </c>
      <c r="IJ38" s="651"/>
      <c r="IK38" s="651"/>
      <c r="IL38" s="651"/>
      <c r="IM38" s="651"/>
      <c r="IN38" s="651"/>
      <c r="IO38" s="651"/>
      <c r="IP38" s="651"/>
      <c r="IQ38" s="651"/>
      <c r="IR38" s="651"/>
      <c r="IS38" s="651"/>
      <c r="IT38" s="651"/>
      <c r="IU38" s="651"/>
      <c r="IV38" s="651"/>
      <c r="IW38" s="651"/>
      <c r="IX38" s="651"/>
      <c r="IY38" s="651"/>
      <c r="IZ38" s="651"/>
      <c r="JA38" s="613">
        <v>1157.3990600170687</v>
      </c>
      <c r="JB38" s="666"/>
      <c r="JC38" s="651"/>
      <c r="JD38" s="651"/>
      <c r="JE38" s="651"/>
      <c r="JF38" s="651"/>
      <c r="JG38" s="651"/>
      <c r="JH38" s="651"/>
      <c r="JI38" s="651"/>
      <c r="JJ38" s="651"/>
      <c r="JK38" s="651"/>
      <c r="JL38" s="392">
        <v>5481.4501821066679</v>
      </c>
      <c r="JM38" s="613">
        <v>1908.4813025134326</v>
      </c>
      <c r="JN38" s="613">
        <v>2056.7836236221797</v>
      </c>
      <c r="JO38" s="651"/>
      <c r="JP38" s="651"/>
      <c r="JQ38" s="651"/>
      <c r="JR38" s="650">
        <v>0</v>
      </c>
      <c r="JS38" s="613">
        <v>487.91965670188597</v>
      </c>
      <c r="JT38" s="676"/>
      <c r="JU38" s="676"/>
      <c r="JV38" s="676"/>
      <c r="JW38" s="676"/>
      <c r="JX38" s="651"/>
      <c r="JY38" s="651"/>
      <c r="JZ38" s="651"/>
      <c r="KA38" s="651"/>
      <c r="KB38" s="651"/>
      <c r="KC38" s="651"/>
      <c r="KD38" s="651"/>
      <c r="KE38" s="651"/>
      <c r="KF38" s="651"/>
      <c r="KG38" s="651"/>
      <c r="KH38" s="651"/>
      <c r="KI38" s="613">
        <v>1807.9225415599872</v>
      </c>
      <c r="KJ38" s="613">
        <v>-759.31268255742668</v>
      </c>
      <c r="KK38" s="613">
        <v>20.344259733391031</v>
      </c>
      <c r="KL38" s="392">
        <v>13299.757371413461</v>
      </c>
      <c r="KM38" s="392">
        <v>12961.733559313885</v>
      </c>
      <c r="KN38" s="395">
        <v>9705.4079069152449</v>
      </c>
      <c r="KO38" s="395">
        <v>3256.3256523986392</v>
      </c>
      <c r="KP38" s="392">
        <v>338.02381209957571</v>
      </c>
      <c r="KQ38" s="395">
        <v>186.48804586924382</v>
      </c>
      <c r="KR38" s="650">
        <v>111.07563136321566</v>
      </c>
      <c r="KS38" s="650">
        <v>0</v>
      </c>
      <c r="KT38" s="651"/>
      <c r="KU38" s="651"/>
      <c r="KV38" s="650">
        <v>40.460134867116224</v>
      </c>
      <c r="KW38" s="392">
        <v>24822.244660007455</v>
      </c>
      <c r="KX38" s="613">
        <v>22809.899871383412</v>
      </c>
      <c r="KY38" s="652"/>
      <c r="KZ38" s="652"/>
      <c r="LA38" s="613">
        <v>2012.3447886240428</v>
      </c>
      <c r="LB38" s="392">
        <v>1997.8603969083938</v>
      </c>
      <c r="LC38" s="395">
        <v>1283.3651869748658</v>
      </c>
      <c r="LD38" s="395">
        <v>714.49520993352803</v>
      </c>
      <c r="LE38" s="651"/>
      <c r="LF38" s="651"/>
      <c r="LG38" s="392">
        <v>3938.0356520380319</v>
      </c>
      <c r="LH38" s="613">
        <v>145.45093938191914</v>
      </c>
      <c r="LI38" s="613">
        <v>3792.584712656113</v>
      </c>
      <c r="LJ38" s="651"/>
      <c r="LK38" s="651"/>
      <c r="LL38" s="653">
        <v>2578.377988532689</v>
      </c>
      <c r="LM38" s="654">
        <v>2365.9562703592851</v>
      </c>
      <c r="LN38" s="654">
        <v>212.42171817340403</v>
      </c>
      <c r="LO38" s="675"/>
      <c r="LP38" s="325"/>
      <c r="LQ38" s="325"/>
      <c r="LR38" s="653">
        <v>1302.3992403207001</v>
      </c>
      <c r="LS38" s="613">
        <v>363.44403976296081</v>
      </c>
      <c r="LT38" s="652"/>
      <c r="LU38" s="652"/>
      <c r="LV38" s="652"/>
      <c r="LW38" s="613">
        <v>411.7293522291539</v>
      </c>
      <c r="LX38" s="652"/>
      <c r="LY38" s="652"/>
      <c r="LZ38" s="652"/>
      <c r="MA38" s="652"/>
      <c r="MB38" s="613">
        <v>527.22584832858536</v>
      </c>
      <c r="MC38" s="652"/>
      <c r="MD38" s="655"/>
      <c r="ME38" s="645">
        <v>82708.917817604859</v>
      </c>
      <c r="MF38" s="392">
        <v>71191.362254035805</v>
      </c>
      <c r="MG38" s="395">
        <v>20067.12103181758</v>
      </c>
      <c r="MH38" s="395">
        <v>8138.0885411032177</v>
      </c>
      <c r="MI38" s="395">
        <v>27869.586383469763</v>
      </c>
      <c r="MJ38" s="651"/>
      <c r="MK38" s="651"/>
      <c r="ML38" s="395">
        <v>3655.9746613296793</v>
      </c>
      <c r="MM38" s="651"/>
      <c r="MN38" s="651"/>
      <c r="MO38" s="392">
        <v>7683.7654610363852</v>
      </c>
      <c r="MP38" s="395">
        <v>7683.7654610363852</v>
      </c>
      <c r="MQ38" s="651"/>
      <c r="MR38" s="386">
        <v>3776.8261752791705</v>
      </c>
      <c r="MS38" s="651"/>
      <c r="MT38" s="651"/>
      <c r="MU38" s="386">
        <v>3776.8261752791705</v>
      </c>
      <c r="MV38" s="651"/>
      <c r="MW38" s="395">
        <v>130.18523193057109</v>
      </c>
      <c r="MX38" s="395">
        <v>3259.5530873991802</v>
      </c>
      <c r="MY38" s="395">
        <v>387.08785594941884</v>
      </c>
      <c r="MZ38" s="392">
        <v>11517.555563569051</v>
      </c>
      <c r="NA38" s="392">
        <v>7087.3691296142706</v>
      </c>
      <c r="NB38" s="395">
        <v>6788.2994963518568</v>
      </c>
      <c r="NC38" s="395">
        <v>299.0696332624139</v>
      </c>
      <c r="ND38" s="651"/>
      <c r="NE38" s="395">
        <v>4430.1864339547801</v>
      </c>
      <c r="NF38" s="672"/>
      <c r="NG38" s="185">
        <v>1986</v>
      </c>
      <c r="NH38" s="190"/>
      <c r="NI38" s="661">
        <v>87672.155956114613</v>
      </c>
      <c r="NJ38" s="185">
        <v>1986</v>
      </c>
      <c r="NK38" s="660">
        <v>2412.6441788623702</v>
      </c>
      <c r="NL38" s="395">
        <v>419.42025084992792</v>
      </c>
      <c r="NM38" s="395">
        <v>8120.1663257225982</v>
      </c>
      <c r="NN38" s="395">
        <v>20435.128163599726</v>
      </c>
      <c r="NO38" s="700">
        <v>20.999037643603295</v>
      </c>
      <c r="NP38" s="395">
        <v>3890.1396481331844</v>
      </c>
      <c r="NQ38" s="661">
        <v>1985.7277690550034</v>
      </c>
      <c r="NS38" s="569"/>
    </row>
    <row r="39" spans="1:383" ht="14.25" customHeight="1">
      <c r="A39" s="185">
        <v>1987</v>
      </c>
      <c r="B39" s="317">
        <v>236546.02825587906</v>
      </c>
      <c r="C39" s="686">
        <v>82858.816246559218</v>
      </c>
      <c r="D39" s="684">
        <v>81510.054932506348</v>
      </c>
      <c r="E39" s="205">
        <v>2291.1543038476793</v>
      </c>
      <c r="F39" s="205">
        <v>0</v>
      </c>
      <c r="G39" s="205">
        <v>255.24984073179235</v>
      </c>
      <c r="H39" s="205">
        <v>24167.057715192386</v>
      </c>
      <c r="I39" s="205">
        <v>1740.3928215114252</v>
      </c>
      <c r="J39" s="205">
        <v>20650.673343911149</v>
      </c>
      <c r="K39" s="205">
        <v>27694.090848989701</v>
      </c>
      <c r="L39" s="205">
        <v>4711.4360583222151</v>
      </c>
      <c r="M39" s="329">
        <v>1348.7613140528651</v>
      </c>
      <c r="N39" s="686">
        <v>89733.144615532539</v>
      </c>
      <c r="O39" s="684">
        <v>78438.438330147954</v>
      </c>
      <c r="P39" s="690">
        <v>22549.649609943146</v>
      </c>
      <c r="Q39" s="690">
        <v>10589.899390573726</v>
      </c>
      <c r="R39" s="690">
        <v>29938.041662159078</v>
      </c>
      <c r="S39" s="690">
        <v>5745.2746503701974</v>
      </c>
      <c r="T39" s="690">
        <v>3829.4868558652774</v>
      </c>
      <c r="U39" s="690">
        <v>7547.8646039931245</v>
      </c>
      <c r="V39" s="690">
        <v>3983.4962076136212</v>
      </c>
      <c r="W39" s="684">
        <v>11294.706285384587</v>
      </c>
      <c r="X39" s="690">
        <v>7484.6741913382129</v>
      </c>
      <c r="Y39" s="690">
        <v>7146.6349332275549</v>
      </c>
      <c r="Z39" s="690">
        <v>3810.0320940463744</v>
      </c>
      <c r="AA39" s="690"/>
      <c r="AB39" s="693"/>
      <c r="AC39" s="692">
        <v>-6874.3283689733216</v>
      </c>
      <c r="AD39" s="690">
        <v>-6874.3283689733216</v>
      </c>
      <c r="AE39" s="690">
        <v>673.53623501980292</v>
      </c>
      <c r="AF39" s="693">
        <v>3071.6166023583937</v>
      </c>
      <c r="AH39" s="739">
        <v>-2.9061271582785366</v>
      </c>
      <c r="AI39" s="737">
        <v>-2.9061271582785366</v>
      </c>
      <c r="AJ39" s="737">
        <v>0.28473791759936812</v>
      </c>
      <c r="AK39" s="737">
        <v>1.2985280814082121</v>
      </c>
      <c r="AL39" s="1067"/>
      <c r="AM39" s="737"/>
      <c r="AN39" s="739">
        <v>96806.844309683525</v>
      </c>
      <c r="AO39" s="717">
        <v>40.925161594750854</v>
      </c>
      <c r="AP39" s="205"/>
      <c r="AQ39" s="277">
        <v>2273.2835076061483</v>
      </c>
      <c r="AR39" s="220">
        <v>35289.240700221191</v>
      </c>
      <c r="AS39" s="220">
        <v>36531.093306096358</v>
      </c>
      <c r="AT39" s="285">
        <v>25375.624947181575</v>
      </c>
      <c r="AU39" s="387"/>
      <c r="AV39" s="736">
        <v>35.028622910095244</v>
      </c>
      <c r="AW39" s="737">
        <v>34.458433114900764</v>
      </c>
      <c r="AX39" s="737">
        <v>0.96858709518016839</v>
      </c>
      <c r="AY39" s="737">
        <v>0</v>
      </c>
      <c r="AZ39" s="737">
        <v>0.10790704989376562</v>
      </c>
      <c r="BA39" s="737">
        <v>10.21664066540578</v>
      </c>
      <c r="BB39" s="737">
        <v>0.73575229072491088</v>
      </c>
      <c r="BC39" s="737">
        <v>8.7300866965192423</v>
      </c>
      <c r="BD39" s="737">
        <v>11.707696406143906</v>
      </c>
      <c r="BE39" s="737">
        <v>1.9917629110329897</v>
      </c>
      <c r="BF39" s="737">
        <v>0.57018979519447643</v>
      </c>
      <c r="BG39" s="736">
        <v>37.934750068373774</v>
      </c>
      <c r="BH39" s="737">
        <v>33.159905033492549</v>
      </c>
      <c r="BI39" s="737">
        <v>9.5328802500756851</v>
      </c>
      <c r="BJ39" s="737">
        <v>4.4768874238371517</v>
      </c>
      <c r="BK39" s="737">
        <v>12.656328192403292</v>
      </c>
      <c r="BL39" s="737">
        <v>2.4288189037591272</v>
      </c>
      <c r="BM39" s="737">
        <v>1.6189182647035631</v>
      </c>
      <c r="BN39" s="737">
        <v>3.1908650758779045</v>
      </c>
      <c r="BO39" s="737">
        <v>1.6840258265949626</v>
      </c>
      <c r="BP39" s="737">
        <v>4.7748450348812277</v>
      </c>
      <c r="BQ39" s="737">
        <v>3.1641512844349311</v>
      </c>
      <c r="BR39" s="737">
        <v>3.0212449500512522</v>
      </c>
      <c r="BS39" s="737">
        <v>1.6106937504462964</v>
      </c>
      <c r="BT39" s="737">
        <v>0</v>
      </c>
      <c r="BU39" s="717">
        <v>0</v>
      </c>
      <c r="BV39" s="738"/>
      <c r="BW39" s="739">
        <v>0.96103220348602425</v>
      </c>
      <c r="BX39" s="737">
        <v>14.918551353585926</v>
      </c>
      <c r="BY39" s="737">
        <v>15.443545417122607</v>
      </c>
      <c r="BZ39" s="737">
        <v>10.727563313695544</v>
      </c>
      <c r="CA39" s="717">
        <v>40.925161594750854</v>
      </c>
      <c r="CB39" s="185">
        <v>1987</v>
      </c>
      <c r="CC39" s="644"/>
      <c r="CD39" s="425"/>
      <c r="CE39" s="323"/>
      <c r="CF39" s="323"/>
      <c r="CG39" s="323"/>
      <c r="CH39" s="323"/>
      <c r="CI39" s="323"/>
      <c r="CJ39" s="323"/>
      <c r="CK39" s="323"/>
      <c r="CL39" s="323"/>
      <c r="CM39" s="323"/>
      <c r="CN39" s="323"/>
      <c r="CO39" s="323"/>
      <c r="CP39" s="323"/>
      <c r="CQ39" s="323"/>
      <c r="CR39" s="323"/>
      <c r="CS39" s="323"/>
      <c r="CT39" s="323"/>
      <c r="CU39" s="323"/>
      <c r="CV39" s="323"/>
      <c r="CW39" s="323"/>
      <c r="CX39" s="323"/>
      <c r="CY39" s="323"/>
      <c r="CZ39" s="323"/>
      <c r="DA39" s="323"/>
      <c r="DB39" s="323"/>
      <c r="DC39" s="323"/>
      <c r="DD39" s="323"/>
      <c r="DE39" s="323"/>
      <c r="DF39" s="323"/>
      <c r="DG39" s="323"/>
      <c r="DH39" s="323"/>
      <c r="DI39" s="323"/>
      <c r="DJ39" s="323"/>
      <c r="DK39" s="323"/>
      <c r="DL39" s="323"/>
      <c r="DM39" s="323"/>
      <c r="DN39" s="323"/>
      <c r="DO39" s="323"/>
      <c r="DP39" s="323"/>
      <c r="DQ39" s="323"/>
      <c r="DR39" s="323"/>
      <c r="DS39" s="323"/>
      <c r="DT39" s="323"/>
      <c r="DU39" s="323"/>
      <c r="DV39" s="323"/>
      <c r="DW39" s="323"/>
      <c r="DX39" s="323"/>
      <c r="DY39" s="323"/>
      <c r="DZ39" s="323"/>
      <c r="EA39" s="323"/>
      <c r="EB39" s="323"/>
      <c r="EC39" s="119"/>
      <c r="ED39" s="119"/>
      <c r="EE39" s="119"/>
      <c r="EF39" s="119"/>
      <c r="EG39" s="323"/>
      <c r="EH39" s="323"/>
      <c r="EI39" s="323"/>
      <c r="EJ39" s="323"/>
      <c r="EK39" s="323"/>
      <c r="EL39" s="323"/>
      <c r="EM39" s="323"/>
      <c r="EN39" s="323"/>
      <c r="EO39" s="323"/>
      <c r="EP39" s="323"/>
      <c r="EQ39" s="323"/>
      <c r="ER39" s="323"/>
      <c r="ES39" s="323"/>
      <c r="ET39" s="323"/>
      <c r="EU39" s="323"/>
      <c r="EV39" s="323"/>
      <c r="EW39" s="323"/>
      <c r="EX39" s="323"/>
      <c r="EY39" s="323"/>
      <c r="EZ39" s="323"/>
      <c r="FA39" s="323"/>
      <c r="FB39" s="323"/>
      <c r="FC39" s="323"/>
      <c r="FD39" s="323"/>
      <c r="FE39" s="323"/>
      <c r="FF39" s="323"/>
      <c r="FG39" s="323"/>
      <c r="FH39" s="323"/>
      <c r="FI39" s="323"/>
      <c r="FJ39" s="323"/>
      <c r="FK39" s="323"/>
      <c r="FL39" s="323"/>
      <c r="FM39" s="323"/>
      <c r="FN39" s="323"/>
      <c r="FO39" s="323"/>
      <c r="FP39" s="323"/>
      <c r="FQ39" s="619"/>
      <c r="FR39" s="341"/>
      <c r="FS39" s="322"/>
      <c r="FT39" s="322"/>
      <c r="FU39" s="619"/>
      <c r="FV39" s="323"/>
      <c r="FW39" s="323"/>
      <c r="FX39" s="323"/>
      <c r="FY39" s="323"/>
      <c r="FZ39" s="323"/>
      <c r="GA39" s="323"/>
      <c r="GB39" s="323"/>
      <c r="GC39" s="323"/>
      <c r="GD39" s="323"/>
      <c r="GE39" s="323"/>
      <c r="GF39" s="619"/>
      <c r="GG39" s="644"/>
      <c r="GH39" s="323"/>
      <c r="GI39" s="323"/>
      <c r="GJ39" s="323"/>
      <c r="GK39" s="323"/>
      <c r="GL39" s="323"/>
      <c r="GM39" s="323"/>
      <c r="GN39" s="323"/>
      <c r="GO39" s="323"/>
      <c r="GP39" s="323"/>
      <c r="GQ39" s="323"/>
      <c r="GR39" s="323"/>
      <c r="GS39" s="323"/>
      <c r="GT39" s="323"/>
      <c r="GU39" s="323"/>
      <c r="GV39" s="619"/>
      <c r="GW39" s="323"/>
      <c r="GX39" s="323"/>
      <c r="GY39" s="323"/>
      <c r="GZ39" s="323"/>
      <c r="HA39" s="323"/>
      <c r="HB39" s="323"/>
      <c r="HC39" s="323"/>
      <c r="HD39" s="323"/>
      <c r="HE39" s="323"/>
      <c r="HF39" s="323"/>
      <c r="HG39" s="393"/>
      <c r="HH39" s="387"/>
      <c r="HI39" s="393"/>
      <c r="HK39" s="645">
        <v>82858.816246559218</v>
      </c>
      <c r="HL39" s="646">
        <v>81510.054932506348</v>
      </c>
      <c r="HM39" s="392">
        <v>24167.057715192386</v>
      </c>
      <c r="HN39" s="392">
        <v>19915.996538170279</v>
      </c>
      <c r="HO39" s="647">
        <v>12089.26231774308</v>
      </c>
      <c r="HP39" s="385">
        <v>11882.201627540779</v>
      </c>
      <c r="HQ39" s="385">
        <v>446.85249960934215</v>
      </c>
      <c r="HR39" s="648">
        <v>0</v>
      </c>
      <c r="HS39" s="648">
        <v>42.20908009087303</v>
      </c>
      <c r="HT39" s="648">
        <v>-406.27216232134919</v>
      </c>
      <c r="HU39" s="385">
        <v>571.12377243277683</v>
      </c>
      <c r="HV39" s="392">
        <v>1924.6210618681862</v>
      </c>
      <c r="HW39" s="649">
        <v>400.35219309316892</v>
      </c>
      <c r="HX39" s="613">
        <v>0</v>
      </c>
      <c r="HY39" s="613">
        <v>0</v>
      </c>
      <c r="HZ39" s="613">
        <v>0</v>
      </c>
      <c r="IA39" s="651"/>
      <c r="IB39" s="651"/>
      <c r="IC39" s="651"/>
      <c r="ID39" s="651"/>
      <c r="IE39" s="651"/>
      <c r="IF39" s="651"/>
      <c r="IG39" s="651"/>
      <c r="IH39" s="392">
        <v>5902.1131585590138</v>
      </c>
      <c r="II39" s="613">
        <v>4394.3661125335066</v>
      </c>
      <c r="IJ39" s="651"/>
      <c r="IK39" s="651"/>
      <c r="IL39" s="651"/>
      <c r="IM39" s="651"/>
      <c r="IN39" s="651"/>
      <c r="IO39" s="651"/>
      <c r="IP39" s="651"/>
      <c r="IQ39" s="651"/>
      <c r="IR39" s="651"/>
      <c r="IS39" s="651"/>
      <c r="IT39" s="651"/>
      <c r="IU39" s="651"/>
      <c r="IV39" s="651"/>
      <c r="IW39" s="651"/>
      <c r="IX39" s="651"/>
      <c r="IY39" s="651"/>
      <c r="IZ39" s="651"/>
      <c r="JA39" s="613">
        <v>1507.747046025507</v>
      </c>
      <c r="JB39" s="666"/>
      <c r="JC39" s="651"/>
      <c r="JD39" s="651"/>
      <c r="JE39" s="651"/>
      <c r="JF39" s="651"/>
      <c r="JG39" s="651"/>
      <c r="JH39" s="651"/>
      <c r="JI39" s="651"/>
      <c r="JJ39" s="651"/>
      <c r="JK39" s="651"/>
      <c r="JL39" s="392">
        <v>4251.0611770221058</v>
      </c>
      <c r="JM39" s="613">
        <v>1143.9608200209152</v>
      </c>
      <c r="JN39" s="613">
        <v>671.01198418136141</v>
      </c>
      <c r="JO39" s="651"/>
      <c r="JP39" s="651"/>
      <c r="JQ39" s="651"/>
      <c r="JR39" s="650">
        <v>0</v>
      </c>
      <c r="JS39" s="613">
        <v>552.58254901253713</v>
      </c>
      <c r="JT39" s="676"/>
      <c r="JU39" s="676"/>
      <c r="JV39" s="676"/>
      <c r="JW39" s="676"/>
      <c r="JX39" s="651"/>
      <c r="JY39" s="651"/>
      <c r="JZ39" s="651"/>
      <c r="KA39" s="651"/>
      <c r="KB39" s="651"/>
      <c r="KC39" s="651"/>
      <c r="KD39" s="651"/>
      <c r="KE39" s="651"/>
      <c r="KF39" s="651"/>
      <c r="KG39" s="651"/>
      <c r="KH39" s="651"/>
      <c r="KI39" s="613">
        <v>1993.3287656413402</v>
      </c>
      <c r="KJ39" s="613">
        <v>-70.096041734280533</v>
      </c>
      <c r="KK39" s="613">
        <v>39.72690009976801</v>
      </c>
      <c r="KL39" s="392">
        <v>20650.673343911149</v>
      </c>
      <c r="KM39" s="392">
        <v>20236.492252953976</v>
      </c>
      <c r="KN39" s="395">
        <v>15229.063743343791</v>
      </c>
      <c r="KO39" s="395">
        <v>5007.4285096101839</v>
      </c>
      <c r="KP39" s="392">
        <v>414.18109095717188</v>
      </c>
      <c r="KQ39" s="395">
        <v>267.54053826644071</v>
      </c>
      <c r="KR39" s="650">
        <v>66.579730265767552</v>
      </c>
      <c r="KS39" s="650">
        <v>0</v>
      </c>
      <c r="KT39" s="651"/>
      <c r="KU39" s="651"/>
      <c r="KV39" s="650">
        <v>80.060822424963646</v>
      </c>
      <c r="KW39" s="392">
        <v>27694.090848989701</v>
      </c>
      <c r="KX39" s="613">
        <v>25594.28677893573</v>
      </c>
      <c r="KY39" s="652"/>
      <c r="KZ39" s="652"/>
      <c r="LA39" s="613">
        <v>2099.8040700539709</v>
      </c>
      <c r="LB39" s="392">
        <v>1740.3928215114252</v>
      </c>
      <c r="LC39" s="395">
        <v>1343.2800836608849</v>
      </c>
      <c r="LD39" s="395">
        <v>397.11273785054033</v>
      </c>
      <c r="LE39" s="651"/>
      <c r="LF39" s="651"/>
      <c r="LG39" s="392">
        <v>4711.4360583222151</v>
      </c>
      <c r="LH39" s="613">
        <v>228.07207337155771</v>
      </c>
      <c r="LI39" s="613">
        <v>4483.3639849506571</v>
      </c>
      <c r="LJ39" s="651"/>
      <c r="LK39" s="651"/>
      <c r="LL39" s="653">
        <v>2546.4041445794719</v>
      </c>
      <c r="LM39" s="654">
        <v>2291.1543038476793</v>
      </c>
      <c r="LN39" s="654">
        <v>255.24984073179235</v>
      </c>
      <c r="LO39" s="675"/>
      <c r="LP39" s="325"/>
      <c r="LQ39" s="325"/>
      <c r="LR39" s="653">
        <v>1348.7613140528651</v>
      </c>
      <c r="LS39" s="613">
        <v>435.21089514742829</v>
      </c>
      <c r="LT39" s="652"/>
      <c r="LU39" s="652"/>
      <c r="LV39" s="652"/>
      <c r="LW39" s="613">
        <v>442.98799177815442</v>
      </c>
      <c r="LX39" s="652"/>
      <c r="LY39" s="652"/>
      <c r="LZ39" s="652"/>
      <c r="MA39" s="652"/>
      <c r="MB39" s="613">
        <v>470.56242712728238</v>
      </c>
      <c r="MC39" s="652"/>
      <c r="MD39" s="655"/>
      <c r="ME39" s="645">
        <v>89733.144615532539</v>
      </c>
      <c r="MF39" s="392">
        <v>78438.438330147954</v>
      </c>
      <c r="MG39" s="395">
        <v>22549.649609943146</v>
      </c>
      <c r="MH39" s="395">
        <v>10589.899390573726</v>
      </c>
      <c r="MI39" s="395">
        <v>29938.041662159078</v>
      </c>
      <c r="MJ39" s="651"/>
      <c r="MK39" s="651"/>
      <c r="ML39" s="395">
        <v>3829.4868558652774</v>
      </c>
      <c r="MM39" s="651"/>
      <c r="MN39" s="651"/>
      <c r="MO39" s="392">
        <v>7547.8646039931245</v>
      </c>
      <c r="MP39" s="395">
        <v>7547.8646039931245</v>
      </c>
      <c r="MQ39" s="651"/>
      <c r="MR39" s="386">
        <v>3983.4962076136212</v>
      </c>
      <c r="MS39" s="651"/>
      <c r="MT39" s="651"/>
      <c r="MU39" s="386">
        <v>3983.4962076136212</v>
      </c>
      <c r="MV39" s="651"/>
      <c r="MW39" s="395">
        <v>75.132523169016622</v>
      </c>
      <c r="MX39" s="395">
        <v>3461.5111848352626</v>
      </c>
      <c r="MY39" s="395">
        <v>446.85249960934215</v>
      </c>
      <c r="MZ39" s="392">
        <v>11294.706285384587</v>
      </c>
      <c r="NA39" s="392">
        <v>7484.6741913382129</v>
      </c>
      <c r="NB39" s="395">
        <v>7146.6349332275549</v>
      </c>
      <c r="NC39" s="395">
        <v>338.03925811065835</v>
      </c>
      <c r="ND39" s="651"/>
      <c r="NE39" s="395">
        <v>3810.0320940463744</v>
      </c>
      <c r="NF39" s="672"/>
      <c r="NG39" s="185">
        <v>1987</v>
      </c>
      <c r="NH39" s="190"/>
      <c r="NI39" s="661">
        <v>96806.844309683525</v>
      </c>
      <c r="NJ39" s="185">
        <v>1987</v>
      </c>
      <c r="NK39" s="660">
        <v>2586.5792777467623</v>
      </c>
      <c r="NL39" s="395">
        <v>500.83242194759663</v>
      </c>
      <c r="NM39" s="395">
        <v>9913.6157530396194</v>
      </c>
      <c r="NN39" s="395">
        <v>23076.704478208903</v>
      </c>
      <c r="NO39" s="700">
        <v>25.636961366523781</v>
      </c>
      <c r="NP39" s="395">
        <v>4329.2643055695262</v>
      </c>
      <c r="NQ39" s="661">
        <v>2273.2835076061483</v>
      </c>
      <c r="NS39" s="569"/>
    </row>
    <row r="40" spans="1:383" ht="14.25" customHeight="1">
      <c r="A40" s="185">
        <v>1988</v>
      </c>
      <c r="B40" s="317">
        <v>263352.15832429164</v>
      </c>
      <c r="C40" s="686">
        <v>92790.168643996483</v>
      </c>
      <c r="D40" s="684">
        <v>90977.798612864062</v>
      </c>
      <c r="E40" s="205">
        <v>2747.3886024064527</v>
      </c>
      <c r="F40" s="205">
        <v>0</v>
      </c>
      <c r="G40" s="205">
        <v>289.65177358672003</v>
      </c>
      <c r="H40" s="205">
        <v>27270.678152007982</v>
      </c>
      <c r="I40" s="205">
        <v>1873.4268508167754</v>
      </c>
      <c r="J40" s="205">
        <v>23305.139524960032</v>
      </c>
      <c r="K40" s="205">
        <v>30218.503960669768</v>
      </c>
      <c r="L40" s="205">
        <v>5273.0097484163334</v>
      </c>
      <c r="M40" s="329">
        <v>1812.3700311324269</v>
      </c>
      <c r="N40" s="686">
        <v>100632.03634921208</v>
      </c>
      <c r="O40" s="684">
        <v>87177.454833940355</v>
      </c>
      <c r="P40" s="690">
        <v>25225.151154544252</v>
      </c>
      <c r="Q40" s="690">
        <v>10975.89941461421</v>
      </c>
      <c r="R40" s="690">
        <v>33459.642037190628</v>
      </c>
      <c r="S40" s="690">
        <v>6256.9969444117996</v>
      </c>
      <c r="T40" s="690">
        <v>5051.8733547293641</v>
      </c>
      <c r="U40" s="690">
        <v>8068.4973495366203</v>
      </c>
      <c r="V40" s="690">
        <v>4396.3915233252801</v>
      </c>
      <c r="W40" s="684">
        <v>13454.581515271719</v>
      </c>
      <c r="X40" s="690">
        <v>9261.8128929116647</v>
      </c>
      <c r="Y40" s="690">
        <v>8872.6455350810775</v>
      </c>
      <c r="Z40" s="690">
        <v>4192.768622360054</v>
      </c>
      <c r="AA40" s="690"/>
      <c r="AB40" s="693"/>
      <c r="AC40" s="692">
        <v>-7841.8677052155981</v>
      </c>
      <c r="AD40" s="690">
        <v>-7841.8677052155981</v>
      </c>
      <c r="AE40" s="690">
        <v>226.62964432102217</v>
      </c>
      <c r="AF40" s="693">
        <v>3800.3437789237069</v>
      </c>
      <c r="AH40" s="739">
        <v>-2.977711576435659</v>
      </c>
      <c r="AI40" s="737">
        <v>-2.977711576435659</v>
      </c>
      <c r="AJ40" s="737">
        <v>8.6055738355464928E-2</v>
      </c>
      <c r="AK40" s="737">
        <v>1.4430653627846735</v>
      </c>
      <c r="AL40" s="1067"/>
      <c r="AM40" s="737"/>
      <c r="AN40" s="739">
        <v>99769.731223159382</v>
      </c>
      <c r="AO40" s="717">
        <v>37.884531441850953</v>
      </c>
      <c r="AP40" s="205"/>
      <c r="AQ40" s="277">
        <v>2633.8098910212007</v>
      </c>
      <c r="AR40" s="220">
        <v>39107.745945906769</v>
      </c>
      <c r="AS40" s="220">
        <v>40271.912183353779</v>
      </c>
      <c r="AT40" s="285">
        <v>28719.579257029167</v>
      </c>
      <c r="AU40" s="387"/>
      <c r="AV40" s="736">
        <v>35.234254100828274</v>
      </c>
      <c r="AW40" s="737">
        <v>34.546061513888965</v>
      </c>
      <c r="AX40" s="737">
        <v>1.0432375492527086</v>
      </c>
      <c r="AY40" s="737">
        <v>0</v>
      </c>
      <c r="AZ40" s="737">
        <v>0.10998648176258463</v>
      </c>
      <c r="BA40" s="737">
        <v>10.355213462282276</v>
      </c>
      <c r="BB40" s="737">
        <v>0.71137706360083786</v>
      </c>
      <c r="BC40" s="737">
        <v>8.8494203629279173</v>
      </c>
      <c r="BD40" s="737">
        <v>11.474560965419819</v>
      </c>
      <c r="BE40" s="737">
        <v>2.002265628642828</v>
      </c>
      <c r="BF40" s="737">
        <v>0.68819258693930119</v>
      </c>
      <c r="BG40" s="736">
        <v>38.211965677263926</v>
      </c>
      <c r="BH40" s="737">
        <v>33.1029961511043</v>
      </c>
      <c r="BI40" s="737">
        <v>9.5784865842952467</v>
      </c>
      <c r="BJ40" s="737">
        <v>4.1677651265339151</v>
      </c>
      <c r="BK40" s="737">
        <v>12.705284912071406</v>
      </c>
      <c r="BL40" s="737">
        <v>2.3759049419701124</v>
      </c>
      <c r="BM40" s="737">
        <v>1.9182957857168921</v>
      </c>
      <c r="BN40" s="737">
        <v>3.0637673147911242</v>
      </c>
      <c r="BO40" s="737">
        <v>1.6693964276957121</v>
      </c>
      <c r="BP40" s="737">
        <v>5.1089695261596297</v>
      </c>
      <c r="BQ40" s="737">
        <v>3.5168927233573974</v>
      </c>
      <c r="BR40" s="737">
        <v>3.3691182147652303</v>
      </c>
      <c r="BS40" s="737">
        <v>1.5920768028022316</v>
      </c>
      <c r="BT40" s="737">
        <v>0</v>
      </c>
      <c r="BU40" s="717">
        <v>0</v>
      </c>
      <c r="BV40" s="738"/>
      <c r="BW40" s="739">
        <v>1.0001094761402824</v>
      </c>
      <c r="BX40" s="737">
        <v>14.849981179098416</v>
      </c>
      <c r="BY40" s="737">
        <v>15.292038022245096</v>
      </c>
      <c r="BZ40" s="737">
        <v>10.905389741163198</v>
      </c>
      <c r="CA40" s="717">
        <v>37.884531441850953</v>
      </c>
      <c r="CB40" s="185">
        <v>1988</v>
      </c>
      <c r="CC40" s="644"/>
      <c r="CD40" s="425"/>
      <c r="CE40" s="323"/>
      <c r="CF40" s="323"/>
      <c r="CG40" s="323"/>
      <c r="CH40" s="323"/>
      <c r="CI40" s="323"/>
      <c r="CJ40" s="323"/>
      <c r="CK40" s="323"/>
      <c r="CL40" s="323"/>
      <c r="CM40" s="323"/>
      <c r="CN40" s="323"/>
      <c r="CO40" s="323"/>
      <c r="CP40" s="323"/>
      <c r="CQ40" s="323"/>
      <c r="CR40" s="323"/>
      <c r="CS40" s="323"/>
      <c r="CT40" s="323"/>
      <c r="CU40" s="323"/>
      <c r="CV40" s="323"/>
      <c r="CW40" s="323"/>
      <c r="CX40" s="323"/>
      <c r="CY40" s="323"/>
      <c r="CZ40" s="323"/>
      <c r="DA40" s="323"/>
      <c r="DB40" s="323"/>
      <c r="DC40" s="323"/>
      <c r="DD40" s="323"/>
      <c r="DE40" s="323"/>
      <c r="DF40" s="323"/>
      <c r="DG40" s="323"/>
      <c r="DH40" s="323"/>
      <c r="DI40" s="323"/>
      <c r="DJ40" s="323"/>
      <c r="DK40" s="323"/>
      <c r="DL40" s="323"/>
      <c r="DM40" s="323"/>
      <c r="DN40" s="323"/>
      <c r="DO40" s="323"/>
      <c r="DP40" s="323"/>
      <c r="DQ40" s="323"/>
      <c r="DR40" s="323"/>
      <c r="DS40" s="323"/>
      <c r="DT40" s="323"/>
      <c r="DU40" s="323"/>
      <c r="DV40" s="323"/>
      <c r="DW40" s="323"/>
      <c r="DX40" s="323"/>
      <c r="DY40" s="323"/>
      <c r="DZ40" s="323"/>
      <c r="EA40" s="323"/>
      <c r="EB40" s="323"/>
      <c r="EC40" s="119"/>
      <c r="ED40" s="119"/>
      <c r="EE40" s="119"/>
      <c r="EF40" s="119"/>
      <c r="EG40" s="323"/>
      <c r="EH40" s="323"/>
      <c r="EI40" s="323"/>
      <c r="EJ40" s="323"/>
      <c r="EK40" s="323"/>
      <c r="EL40" s="323"/>
      <c r="EM40" s="323"/>
      <c r="EN40" s="323"/>
      <c r="EO40" s="323"/>
      <c r="EP40" s="323"/>
      <c r="EQ40" s="323"/>
      <c r="ER40" s="323"/>
      <c r="ES40" s="323"/>
      <c r="ET40" s="323"/>
      <c r="EU40" s="323"/>
      <c r="EV40" s="323"/>
      <c r="EW40" s="323"/>
      <c r="EX40" s="323"/>
      <c r="EY40" s="323"/>
      <c r="EZ40" s="323"/>
      <c r="FA40" s="323"/>
      <c r="FB40" s="323"/>
      <c r="FC40" s="323"/>
      <c r="FD40" s="323"/>
      <c r="FE40" s="323"/>
      <c r="FF40" s="323"/>
      <c r="FG40" s="323"/>
      <c r="FH40" s="323"/>
      <c r="FI40" s="323"/>
      <c r="FJ40" s="323"/>
      <c r="FK40" s="323"/>
      <c r="FL40" s="323"/>
      <c r="FM40" s="323"/>
      <c r="FN40" s="323"/>
      <c r="FO40" s="323"/>
      <c r="FP40" s="323"/>
      <c r="FQ40" s="619"/>
      <c r="FR40" s="341"/>
      <c r="FS40" s="322"/>
      <c r="FT40" s="322"/>
      <c r="FU40" s="619"/>
      <c r="FV40" s="323"/>
      <c r="FW40" s="323"/>
      <c r="FX40" s="323"/>
      <c r="FY40" s="323"/>
      <c r="FZ40" s="323"/>
      <c r="GA40" s="323"/>
      <c r="GB40" s="323"/>
      <c r="GC40" s="323"/>
      <c r="GD40" s="323"/>
      <c r="GE40" s="323"/>
      <c r="GF40" s="619"/>
      <c r="GG40" s="644"/>
      <c r="GH40" s="323"/>
      <c r="GI40" s="323"/>
      <c r="GJ40" s="323"/>
      <c r="GK40" s="323"/>
      <c r="GL40" s="323"/>
      <c r="GM40" s="323"/>
      <c r="GN40" s="323"/>
      <c r="GO40" s="323"/>
      <c r="GP40" s="323"/>
      <c r="GQ40" s="323"/>
      <c r="GR40" s="323"/>
      <c r="GS40" s="323"/>
      <c r="GT40" s="323"/>
      <c r="GU40" s="323"/>
      <c r="GV40" s="619"/>
      <c r="GW40" s="323"/>
      <c r="GX40" s="323"/>
      <c r="GY40" s="323"/>
      <c r="GZ40" s="323"/>
      <c r="HA40" s="323"/>
      <c r="HB40" s="323"/>
      <c r="HC40" s="323"/>
      <c r="HD40" s="323"/>
      <c r="HE40" s="323"/>
      <c r="HF40" s="323"/>
      <c r="HG40" s="393"/>
      <c r="HH40" s="387"/>
      <c r="HI40" s="393"/>
      <c r="HK40" s="645">
        <v>92790.168643996483</v>
      </c>
      <c r="HL40" s="646">
        <v>90977.798612864062</v>
      </c>
      <c r="HM40" s="392">
        <v>27270.678152007982</v>
      </c>
      <c r="HN40" s="392">
        <v>22122.269902515836</v>
      </c>
      <c r="HO40" s="647">
        <v>13407.203731083142</v>
      </c>
      <c r="HP40" s="385">
        <v>13535.020975322443</v>
      </c>
      <c r="HQ40" s="385">
        <v>844.06139939658385</v>
      </c>
      <c r="HR40" s="648">
        <v>0</v>
      </c>
      <c r="HS40" s="648">
        <v>61.501568641592442</v>
      </c>
      <c r="HT40" s="648">
        <v>-464.61841741492674</v>
      </c>
      <c r="HU40" s="385">
        <v>275.29960453403532</v>
      </c>
      <c r="HV40" s="392">
        <v>2081.7857271645453</v>
      </c>
      <c r="HW40" s="649">
        <v>436.32276754053828</v>
      </c>
      <c r="HX40" s="613">
        <v>0</v>
      </c>
      <c r="HY40" s="613">
        <v>0</v>
      </c>
      <c r="HZ40" s="613">
        <v>0</v>
      </c>
      <c r="IA40" s="651"/>
      <c r="IB40" s="651"/>
      <c r="IC40" s="651"/>
      <c r="ID40" s="651"/>
      <c r="IE40" s="651"/>
      <c r="IF40" s="651"/>
      <c r="IG40" s="651"/>
      <c r="IH40" s="392">
        <v>6633.2804442681481</v>
      </c>
      <c r="II40" s="613">
        <v>4709.5188297092309</v>
      </c>
      <c r="IJ40" s="651"/>
      <c r="IK40" s="651"/>
      <c r="IL40" s="651"/>
      <c r="IM40" s="651"/>
      <c r="IN40" s="651"/>
      <c r="IO40" s="651"/>
      <c r="IP40" s="651"/>
      <c r="IQ40" s="651"/>
      <c r="IR40" s="651"/>
      <c r="IS40" s="651"/>
      <c r="IT40" s="651"/>
      <c r="IU40" s="651"/>
      <c r="IV40" s="651"/>
      <c r="IW40" s="651"/>
      <c r="IX40" s="651"/>
      <c r="IY40" s="651"/>
      <c r="IZ40" s="651"/>
      <c r="JA40" s="613">
        <v>1923.7616145589172</v>
      </c>
      <c r="JB40" s="666"/>
      <c r="JC40" s="651"/>
      <c r="JD40" s="651"/>
      <c r="JE40" s="651"/>
      <c r="JF40" s="651"/>
      <c r="JG40" s="651"/>
      <c r="JH40" s="651"/>
      <c r="JI40" s="651"/>
      <c r="JJ40" s="651"/>
      <c r="JK40" s="651"/>
      <c r="JL40" s="392">
        <v>5148.4082494921449</v>
      </c>
      <c r="JM40" s="613">
        <v>1192.7028415852294</v>
      </c>
      <c r="JN40" s="613">
        <v>950.42251150938182</v>
      </c>
      <c r="JO40" s="651"/>
      <c r="JP40" s="651"/>
      <c r="JQ40" s="651"/>
      <c r="JR40" s="650">
        <v>0</v>
      </c>
      <c r="JS40" s="613">
        <v>583.90128977197605</v>
      </c>
      <c r="JT40" s="676"/>
      <c r="JU40" s="676"/>
      <c r="JV40" s="676"/>
      <c r="JW40" s="676"/>
      <c r="JX40" s="651"/>
      <c r="JY40" s="651"/>
      <c r="JZ40" s="651"/>
      <c r="KA40" s="651"/>
      <c r="KB40" s="651"/>
      <c r="KC40" s="651"/>
      <c r="KD40" s="651"/>
      <c r="KE40" s="651"/>
      <c r="KF40" s="651"/>
      <c r="KG40" s="651"/>
      <c r="KH40" s="651"/>
      <c r="KI40" s="613">
        <v>2512.8376185496377</v>
      </c>
      <c r="KJ40" s="613">
        <v>-15.506112293101584</v>
      </c>
      <c r="KK40" s="613">
        <v>75.949899630978564</v>
      </c>
      <c r="KL40" s="392">
        <v>23305.139524960032</v>
      </c>
      <c r="KM40" s="392">
        <v>22683.585157405068</v>
      </c>
      <c r="KN40" s="395">
        <v>17350.155662135036</v>
      </c>
      <c r="KO40" s="395">
        <v>5333.4294952700347</v>
      </c>
      <c r="KP40" s="392">
        <v>621.5543675549626</v>
      </c>
      <c r="KQ40" s="395">
        <v>343.63468080247139</v>
      </c>
      <c r="KR40" s="650">
        <v>69.416567499669441</v>
      </c>
      <c r="KS40" s="650">
        <v>0</v>
      </c>
      <c r="KT40" s="651"/>
      <c r="KU40" s="651"/>
      <c r="KV40" s="650">
        <v>208.50311925282176</v>
      </c>
      <c r="KW40" s="392">
        <v>30218.503960669768</v>
      </c>
      <c r="KX40" s="613">
        <v>28108.584856899019</v>
      </c>
      <c r="KY40" s="652"/>
      <c r="KZ40" s="652"/>
      <c r="LA40" s="613">
        <v>2109.9191037707501</v>
      </c>
      <c r="LB40" s="392">
        <v>1873.4268508167754</v>
      </c>
      <c r="LC40" s="395">
        <v>847.34292548651933</v>
      </c>
      <c r="LD40" s="395">
        <v>1026.0839253302561</v>
      </c>
      <c r="LE40" s="651"/>
      <c r="LF40" s="651"/>
      <c r="LG40" s="392">
        <v>5273.0097484163334</v>
      </c>
      <c r="LH40" s="613">
        <v>273.96535766230335</v>
      </c>
      <c r="LI40" s="613">
        <v>4999.0443907540302</v>
      </c>
      <c r="LJ40" s="651"/>
      <c r="LK40" s="651"/>
      <c r="LL40" s="653">
        <v>3037.0403759931728</v>
      </c>
      <c r="LM40" s="654">
        <v>2747.3886024064527</v>
      </c>
      <c r="LN40" s="654">
        <v>289.65177358672003</v>
      </c>
      <c r="LO40" s="675"/>
      <c r="LP40" s="325"/>
      <c r="LQ40" s="325"/>
      <c r="LR40" s="653">
        <v>1812.3700311324269</v>
      </c>
      <c r="LS40" s="613">
        <v>592.26136814395443</v>
      </c>
      <c r="LT40" s="652"/>
      <c r="LU40" s="652"/>
      <c r="LV40" s="652"/>
      <c r="LW40" s="613">
        <v>422.16292236125639</v>
      </c>
      <c r="LX40" s="652"/>
      <c r="LY40" s="652"/>
      <c r="LZ40" s="652"/>
      <c r="MA40" s="652"/>
      <c r="MB40" s="613">
        <v>797.9457406272162</v>
      </c>
      <c r="MC40" s="652"/>
      <c r="MD40" s="655"/>
      <c r="ME40" s="645">
        <v>100632.03634921208</v>
      </c>
      <c r="MF40" s="392">
        <v>87177.454833940355</v>
      </c>
      <c r="MG40" s="395">
        <v>25225.151154544252</v>
      </c>
      <c r="MH40" s="395">
        <v>10975.89941461421</v>
      </c>
      <c r="MI40" s="395">
        <v>33459.642037190628</v>
      </c>
      <c r="MJ40" s="651"/>
      <c r="MK40" s="651"/>
      <c r="ML40" s="395">
        <v>5051.8733547293641</v>
      </c>
      <c r="MM40" s="651"/>
      <c r="MN40" s="651"/>
      <c r="MO40" s="392">
        <v>8068.4973495366203</v>
      </c>
      <c r="MP40" s="395">
        <v>8068.4973495366203</v>
      </c>
      <c r="MQ40" s="651"/>
      <c r="MR40" s="386">
        <v>4396.3915233252801</v>
      </c>
      <c r="MS40" s="651"/>
      <c r="MT40" s="651"/>
      <c r="MU40" s="386">
        <v>4396.3915233252801</v>
      </c>
      <c r="MV40" s="651"/>
      <c r="MW40" s="395">
        <v>122.11363936869689</v>
      </c>
      <c r="MX40" s="395">
        <v>3430.2164845599991</v>
      </c>
      <c r="MY40" s="395">
        <v>844.06139939658385</v>
      </c>
      <c r="MZ40" s="392">
        <v>13454.581515271719</v>
      </c>
      <c r="NA40" s="392">
        <v>9261.8128929116647</v>
      </c>
      <c r="NB40" s="395">
        <v>8872.6455350810775</v>
      </c>
      <c r="NC40" s="395">
        <v>389.1673578305867</v>
      </c>
      <c r="ND40" s="651"/>
      <c r="NE40" s="395">
        <v>4192.768622360054</v>
      </c>
      <c r="NF40" s="672"/>
      <c r="NG40" s="185">
        <v>1988</v>
      </c>
      <c r="NH40" s="190"/>
      <c r="NI40" s="661">
        <v>99769.731223159382</v>
      </c>
      <c r="NJ40" s="185">
        <v>1988</v>
      </c>
      <c r="NK40" s="660">
        <v>3147.7327629892761</v>
      </c>
      <c r="NL40" s="395">
        <v>562.99683129563948</v>
      </c>
      <c r="NM40" s="395">
        <v>10388.1666888776</v>
      </c>
      <c r="NN40" s="395">
        <v>26058.90519911809</v>
      </c>
      <c r="NO40" s="700">
        <v>26.864166889876426</v>
      </c>
      <c r="NP40" s="395">
        <v>4874.8958317319284</v>
      </c>
      <c r="NQ40" s="661">
        <v>2633.8098910212007</v>
      </c>
      <c r="NS40" s="569"/>
    </row>
    <row r="41" spans="1:383" ht="14.25" customHeight="1">
      <c r="A41" s="185">
        <v>1989</v>
      </c>
      <c r="B41" s="317">
        <v>295097.83785191365</v>
      </c>
      <c r="C41" s="686">
        <v>109262.73244143136</v>
      </c>
      <c r="D41" s="684">
        <v>106864.4777805825</v>
      </c>
      <c r="E41" s="205">
        <v>3024.2388181697979</v>
      </c>
      <c r="F41" s="205">
        <v>0</v>
      </c>
      <c r="G41" s="205">
        <v>339.66199079249458</v>
      </c>
      <c r="H41" s="205">
        <v>30576.272583029822</v>
      </c>
      <c r="I41" s="205">
        <v>2380.8854110321781</v>
      </c>
      <c r="J41" s="205">
        <v>30433.764319113387</v>
      </c>
      <c r="K41" s="205">
        <v>34624.547738391455</v>
      </c>
      <c r="L41" s="205">
        <v>5485.1069200533702</v>
      </c>
      <c r="M41" s="329">
        <v>2398.2546608488697</v>
      </c>
      <c r="N41" s="686">
        <v>116830.77903188972</v>
      </c>
      <c r="O41" s="684">
        <v>99563.83950572765</v>
      </c>
      <c r="P41" s="690">
        <v>28881.618645799528</v>
      </c>
      <c r="Q41" s="690">
        <v>12798.93741059945</v>
      </c>
      <c r="R41" s="690">
        <v>37723.324077746925</v>
      </c>
      <c r="S41" s="690">
        <v>6965.1443177811734</v>
      </c>
      <c r="T41" s="690">
        <v>5406.6507999471114</v>
      </c>
      <c r="U41" s="690">
        <v>9378.6556561249145</v>
      </c>
      <c r="V41" s="690">
        <v>5374.6529155097187</v>
      </c>
      <c r="W41" s="684">
        <v>17266.939526162059</v>
      </c>
      <c r="X41" s="690">
        <v>12009.670284759535</v>
      </c>
      <c r="Y41" s="690">
        <v>11871.269217362038</v>
      </c>
      <c r="Z41" s="690">
        <v>5257.2692414025223</v>
      </c>
      <c r="AA41" s="690"/>
      <c r="AB41" s="693"/>
      <c r="AC41" s="692">
        <v>-7568.0465904583543</v>
      </c>
      <c r="AD41" s="690">
        <v>-7568.0465904583543</v>
      </c>
      <c r="AE41" s="690">
        <v>1810.6090656665601</v>
      </c>
      <c r="AF41" s="693">
        <v>7300.6382748548494</v>
      </c>
      <c r="AH41" s="739">
        <v>-2.5645889666789632</v>
      </c>
      <c r="AI41" s="737">
        <v>-2.5645889666789632</v>
      </c>
      <c r="AJ41" s="737">
        <v>0.61356229474482371</v>
      </c>
      <c r="AK41" s="737">
        <v>2.4739721334449305</v>
      </c>
      <c r="AL41" s="1067"/>
      <c r="AM41" s="737"/>
      <c r="AN41" s="739">
        <v>116009.84373168602</v>
      </c>
      <c r="AO41" s="717">
        <v>39.312332674528854</v>
      </c>
      <c r="AP41" s="205"/>
      <c r="AQ41" s="277">
        <v>3058.5038565808104</v>
      </c>
      <c r="AR41" s="220">
        <v>45217.834437637968</v>
      </c>
      <c r="AS41" s="220">
        <v>46591.19254519479</v>
      </c>
      <c r="AT41" s="285">
        <v>32930.139576299101</v>
      </c>
      <c r="AU41" s="387"/>
      <c r="AV41" s="736">
        <v>37.025934597413659</v>
      </c>
      <c r="AW41" s="737">
        <v>36.213236450146191</v>
      </c>
      <c r="AX41" s="737">
        <v>1.0248258137653401</v>
      </c>
      <c r="AY41" s="737">
        <v>0</v>
      </c>
      <c r="AZ41" s="737">
        <v>0.11510148405863418</v>
      </c>
      <c r="BA41" s="737">
        <v>10.361401766140235</v>
      </c>
      <c r="BB41" s="737">
        <v>0.80681221806408387</v>
      </c>
      <c r="BC41" s="737">
        <v>10.3131098962459</v>
      </c>
      <c r="BD41" s="737">
        <v>11.733243452555145</v>
      </c>
      <c r="BE41" s="737">
        <v>1.8587418193168574</v>
      </c>
      <c r="BF41" s="737">
        <v>0.81269814726747158</v>
      </c>
      <c r="BG41" s="736">
        <v>39.590523564092628</v>
      </c>
      <c r="BH41" s="737">
        <v>33.739264316701259</v>
      </c>
      <c r="BI41" s="737">
        <v>9.7871332626614969</v>
      </c>
      <c r="BJ41" s="737">
        <v>4.3371844076411801</v>
      </c>
      <c r="BK41" s="737">
        <v>12.78332784555246</v>
      </c>
      <c r="BL41" s="737">
        <v>2.3602830737365248</v>
      </c>
      <c r="BM41" s="737">
        <v>1.8321553418701371</v>
      </c>
      <c r="BN41" s="737">
        <v>3.1781512614237868</v>
      </c>
      <c r="BO41" s="737">
        <v>1.8213121975522011</v>
      </c>
      <c r="BP41" s="737">
        <v>5.8512592473913605</v>
      </c>
      <c r="BQ41" s="737">
        <v>4.0697249333240597</v>
      </c>
      <c r="BR41" s="737">
        <v>4.02282487183769</v>
      </c>
      <c r="BS41" s="737">
        <v>1.7815343140672997</v>
      </c>
      <c r="BT41" s="737">
        <v>0</v>
      </c>
      <c r="BU41" s="717">
        <v>0</v>
      </c>
      <c r="BV41" s="738"/>
      <c r="BW41" s="739">
        <v>1.0364372300537263</v>
      </c>
      <c r="BX41" s="737">
        <v>15.322997541015274</v>
      </c>
      <c r="BY41" s="737">
        <v>15.788388313632865</v>
      </c>
      <c r="BZ41" s="737">
        <v>11.159058235060382</v>
      </c>
      <c r="CA41" s="717">
        <v>39.312332674528854</v>
      </c>
      <c r="CB41" s="185">
        <v>1989</v>
      </c>
      <c r="CC41" s="644"/>
      <c r="CD41" s="425"/>
      <c r="CE41" s="323"/>
      <c r="CF41" s="323"/>
      <c r="CG41" s="323"/>
      <c r="CH41" s="323"/>
      <c r="CI41" s="323"/>
      <c r="CJ41" s="323"/>
      <c r="CK41" s="323"/>
      <c r="CL41" s="323"/>
      <c r="CM41" s="323"/>
      <c r="CN41" s="323"/>
      <c r="CO41" s="323"/>
      <c r="CP41" s="323"/>
      <c r="CQ41" s="323"/>
      <c r="CR41" s="323"/>
      <c r="CS41" s="323"/>
      <c r="CT41" s="323"/>
      <c r="CU41" s="323"/>
      <c r="CV41" s="323"/>
      <c r="CW41" s="323"/>
      <c r="CX41" s="323"/>
      <c r="CY41" s="323"/>
      <c r="CZ41" s="323"/>
      <c r="DA41" s="323"/>
      <c r="DB41" s="323"/>
      <c r="DC41" s="323"/>
      <c r="DD41" s="323"/>
      <c r="DE41" s="323"/>
      <c r="DF41" s="323"/>
      <c r="DG41" s="323"/>
      <c r="DH41" s="323"/>
      <c r="DI41" s="323"/>
      <c r="DJ41" s="323"/>
      <c r="DK41" s="323"/>
      <c r="DL41" s="323"/>
      <c r="DM41" s="323"/>
      <c r="DN41" s="323"/>
      <c r="DO41" s="323"/>
      <c r="DP41" s="323"/>
      <c r="DQ41" s="323"/>
      <c r="DR41" s="323"/>
      <c r="DS41" s="323"/>
      <c r="DT41" s="323"/>
      <c r="DU41" s="323"/>
      <c r="DV41" s="323"/>
      <c r="DW41" s="323"/>
      <c r="DX41" s="323"/>
      <c r="DY41" s="323"/>
      <c r="DZ41" s="323"/>
      <c r="EA41" s="323"/>
      <c r="EB41" s="323"/>
      <c r="EC41" s="119"/>
      <c r="ED41" s="119"/>
      <c r="EE41" s="119"/>
      <c r="EF41" s="119"/>
      <c r="EG41" s="323"/>
      <c r="EH41" s="323"/>
      <c r="EI41" s="323"/>
      <c r="EJ41" s="323"/>
      <c r="EK41" s="323"/>
      <c r="EL41" s="323"/>
      <c r="EM41" s="323"/>
      <c r="EN41" s="323"/>
      <c r="EO41" s="323"/>
      <c r="EP41" s="323"/>
      <c r="EQ41" s="323"/>
      <c r="ER41" s="323"/>
      <c r="ES41" s="323"/>
      <c r="ET41" s="323"/>
      <c r="EU41" s="323"/>
      <c r="EV41" s="323"/>
      <c r="EW41" s="323"/>
      <c r="EX41" s="323"/>
      <c r="EY41" s="323"/>
      <c r="EZ41" s="323"/>
      <c r="FA41" s="323"/>
      <c r="FB41" s="323"/>
      <c r="FC41" s="323"/>
      <c r="FD41" s="323"/>
      <c r="FE41" s="323"/>
      <c r="FF41" s="323"/>
      <c r="FG41" s="323"/>
      <c r="FH41" s="323"/>
      <c r="FI41" s="323"/>
      <c r="FJ41" s="323"/>
      <c r="FK41" s="323"/>
      <c r="FL41" s="323"/>
      <c r="FM41" s="323"/>
      <c r="FN41" s="323"/>
      <c r="FO41" s="323"/>
      <c r="FP41" s="323"/>
      <c r="FQ41" s="619"/>
      <c r="FR41" s="341"/>
      <c r="FS41" s="322"/>
      <c r="FT41" s="322"/>
      <c r="FU41" s="619"/>
      <c r="FV41" s="323"/>
      <c r="FW41" s="323"/>
      <c r="FX41" s="323"/>
      <c r="FY41" s="323"/>
      <c r="FZ41" s="323"/>
      <c r="GA41" s="323"/>
      <c r="GB41" s="323"/>
      <c r="GC41" s="323"/>
      <c r="GD41" s="323"/>
      <c r="GE41" s="323"/>
      <c r="GF41" s="619"/>
      <c r="GG41" s="644"/>
      <c r="GH41" s="323"/>
      <c r="GI41" s="323"/>
      <c r="GJ41" s="323"/>
      <c r="GK41" s="323"/>
      <c r="GL41" s="323"/>
      <c r="GM41" s="323"/>
      <c r="GN41" s="323"/>
      <c r="GO41" s="323"/>
      <c r="GP41" s="323"/>
      <c r="GQ41" s="323"/>
      <c r="GR41" s="323"/>
      <c r="GS41" s="323"/>
      <c r="GT41" s="323"/>
      <c r="GU41" s="323"/>
      <c r="GV41" s="619"/>
      <c r="GW41" s="323"/>
      <c r="GX41" s="323"/>
      <c r="GY41" s="323"/>
      <c r="GZ41" s="323"/>
      <c r="HA41" s="323"/>
      <c r="HB41" s="323"/>
      <c r="HC41" s="323"/>
      <c r="HD41" s="323"/>
      <c r="HE41" s="323"/>
      <c r="HF41" s="323"/>
      <c r="HG41" s="393"/>
      <c r="HH41" s="387"/>
      <c r="HI41" s="393"/>
      <c r="HK41" s="645">
        <v>109262.73244143138</v>
      </c>
      <c r="HL41" s="646">
        <v>106864.47778058251</v>
      </c>
      <c r="HM41" s="392">
        <v>30576.272583029822</v>
      </c>
      <c r="HN41" s="392">
        <v>25484.169341170531</v>
      </c>
      <c r="HO41" s="647">
        <v>15857.469979445386</v>
      </c>
      <c r="HP41" s="385">
        <v>15496.231654105513</v>
      </c>
      <c r="HQ41" s="385">
        <v>927.13930258555411</v>
      </c>
      <c r="HR41" s="648">
        <v>0</v>
      </c>
      <c r="HS41" s="648">
        <v>84.057552919115793</v>
      </c>
      <c r="HT41" s="648">
        <v>0</v>
      </c>
      <c r="HU41" s="385">
        <v>277.18077242075657</v>
      </c>
      <c r="HV41" s="392">
        <v>2045.5627276333346</v>
      </c>
      <c r="HW41" s="649">
        <v>464.07750652098133</v>
      </c>
      <c r="HX41" s="613">
        <v>0</v>
      </c>
      <c r="HY41" s="613">
        <v>0</v>
      </c>
      <c r="HZ41" s="613">
        <v>0</v>
      </c>
      <c r="IA41" s="651"/>
      <c r="IB41" s="651"/>
      <c r="IC41" s="651"/>
      <c r="ID41" s="651"/>
      <c r="IE41" s="651"/>
      <c r="IF41" s="651"/>
      <c r="IG41" s="651"/>
      <c r="IH41" s="392">
        <v>7581.1366340918103</v>
      </c>
      <c r="II41" s="613">
        <v>5186.2716815116655</v>
      </c>
      <c r="IJ41" s="651"/>
      <c r="IK41" s="651"/>
      <c r="IL41" s="651"/>
      <c r="IM41" s="651"/>
      <c r="IN41" s="651"/>
      <c r="IO41" s="651"/>
      <c r="IP41" s="651"/>
      <c r="IQ41" s="651"/>
      <c r="IR41" s="651"/>
      <c r="IS41" s="651"/>
      <c r="IT41" s="651"/>
      <c r="IU41" s="651"/>
      <c r="IV41" s="651"/>
      <c r="IW41" s="651"/>
      <c r="IX41" s="651"/>
      <c r="IY41" s="651"/>
      <c r="IZ41" s="651"/>
      <c r="JA41" s="613">
        <v>2394.8649525801452</v>
      </c>
      <c r="JB41" s="666"/>
      <c r="JC41" s="651"/>
      <c r="JD41" s="651"/>
      <c r="JE41" s="651"/>
      <c r="JF41" s="651"/>
      <c r="JG41" s="651"/>
      <c r="JH41" s="651"/>
      <c r="JI41" s="651"/>
      <c r="JJ41" s="651"/>
      <c r="JK41" s="651"/>
      <c r="JL41" s="392">
        <v>5092.1032418592895</v>
      </c>
      <c r="JM41" s="613">
        <v>1320.169305109805</v>
      </c>
      <c r="JN41" s="613">
        <v>596.16794682244904</v>
      </c>
      <c r="JO41" s="651"/>
      <c r="JP41" s="651"/>
      <c r="JQ41" s="651"/>
      <c r="JR41" s="650">
        <v>0</v>
      </c>
      <c r="JS41" s="613">
        <v>693.20736119625451</v>
      </c>
      <c r="JT41" s="676"/>
      <c r="JU41" s="676"/>
      <c r="JV41" s="676"/>
      <c r="JW41" s="676"/>
      <c r="JX41" s="651"/>
      <c r="JY41" s="651"/>
      <c r="JZ41" s="651"/>
      <c r="KA41" s="651"/>
      <c r="KB41" s="651"/>
      <c r="KC41" s="651"/>
      <c r="KD41" s="651"/>
      <c r="KE41" s="651"/>
      <c r="KF41" s="651"/>
      <c r="KG41" s="651"/>
      <c r="KH41" s="651"/>
      <c r="KI41" s="613">
        <v>2544.6491892346698</v>
      </c>
      <c r="KJ41" s="613">
        <v>-8.456240308679817</v>
      </c>
      <c r="KK41" s="613">
        <v>53.63432019520873</v>
      </c>
      <c r="KL41" s="392">
        <v>30433.764319113387</v>
      </c>
      <c r="KM41" s="392">
        <v>29867.831428124962</v>
      </c>
      <c r="KN41" s="395">
        <v>21596.432392148377</v>
      </c>
      <c r="KO41" s="395">
        <v>8271.3990359765849</v>
      </c>
      <c r="KP41" s="392">
        <v>565.93289098842456</v>
      </c>
      <c r="KQ41" s="395">
        <v>214.81374634885148</v>
      </c>
      <c r="KR41" s="650">
        <v>76.83525056194631</v>
      </c>
      <c r="KS41" s="650">
        <v>0</v>
      </c>
      <c r="KT41" s="651"/>
      <c r="KU41" s="651"/>
      <c r="KV41" s="650">
        <v>274.28389407762671</v>
      </c>
      <c r="KW41" s="392">
        <v>34624.547738391455</v>
      </c>
      <c r="KX41" s="613">
        <v>32435.078672484466</v>
      </c>
      <c r="KY41" s="652"/>
      <c r="KZ41" s="652"/>
      <c r="LA41" s="613">
        <v>2189.4690659069875</v>
      </c>
      <c r="LB41" s="392">
        <v>2380.8854110321781</v>
      </c>
      <c r="LC41" s="395">
        <v>990.1914824564567</v>
      </c>
      <c r="LD41" s="395">
        <v>1390.6939285757217</v>
      </c>
      <c r="LE41" s="651"/>
      <c r="LF41" s="651"/>
      <c r="LG41" s="392">
        <v>5485.1069200533702</v>
      </c>
      <c r="LH41" s="613">
        <v>492.46330821102737</v>
      </c>
      <c r="LI41" s="613">
        <v>4992.6436118423426</v>
      </c>
      <c r="LJ41" s="651"/>
      <c r="LK41" s="651"/>
      <c r="LL41" s="653">
        <v>3363.9008089622926</v>
      </c>
      <c r="LM41" s="654">
        <v>3024.2388181697979</v>
      </c>
      <c r="LN41" s="654">
        <v>339.66199079249458</v>
      </c>
      <c r="LO41" s="675"/>
      <c r="LP41" s="325"/>
      <c r="LQ41" s="325"/>
      <c r="LR41" s="653">
        <v>2398.2546608488697</v>
      </c>
      <c r="LS41" s="613">
        <v>629.73447285228326</v>
      </c>
      <c r="LT41" s="652"/>
      <c r="LU41" s="652"/>
      <c r="LV41" s="652"/>
      <c r="LW41" s="613">
        <v>546.5183368793048</v>
      </c>
      <c r="LX41" s="652"/>
      <c r="LY41" s="652"/>
      <c r="LZ41" s="652"/>
      <c r="MA41" s="652"/>
      <c r="MB41" s="613">
        <v>1222.0018511172816</v>
      </c>
      <c r="MC41" s="652"/>
      <c r="MD41" s="655"/>
      <c r="ME41" s="645">
        <v>116830.77903188972</v>
      </c>
      <c r="MF41" s="392">
        <v>99563.83950572765</v>
      </c>
      <c r="MG41" s="395">
        <v>28881.618645799528</v>
      </c>
      <c r="MH41" s="395">
        <v>12798.93741059945</v>
      </c>
      <c r="MI41" s="395">
        <v>37723.324077746925</v>
      </c>
      <c r="MJ41" s="651"/>
      <c r="MK41" s="651"/>
      <c r="ML41" s="395">
        <v>5406.6507999471114</v>
      </c>
      <c r="MM41" s="651"/>
      <c r="MN41" s="651"/>
      <c r="MO41" s="392">
        <v>9378.6556561249145</v>
      </c>
      <c r="MP41" s="395">
        <v>9378.6556561249145</v>
      </c>
      <c r="MQ41" s="651"/>
      <c r="MR41" s="386">
        <v>5374.6529155097187</v>
      </c>
      <c r="MS41" s="651"/>
      <c r="MT41" s="651"/>
      <c r="MU41" s="386">
        <v>5374.6529155097187</v>
      </c>
      <c r="MV41" s="651"/>
      <c r="MW41" s="395">
        <v>365.54157200726024</v>
      </c>
      <c r="MX41" s="395">
        <v>4081.972040916904</v>
      </c>
      <c r="MY41" s="395">
        <v>927.13930258555411</v>
      </c>
      <c r="MZ41" s="392">
        <v>17266.939526162059</v>
      </c>
      <c r="NA41" s="392">
        <v>12009.670284759535</v>
      </c>
      <c r="NB41" s="395">
        <v>11871.269217362038</v>
      </c>
      <c r="NC41" s="395">
        <v>138.4010673974974</v>
      </c>
      <c r="ND41" s="651"/>
      <c r="NE41" s="395">
        <v>5257.2692414025223</v>
      </c>
      <c r="NF41" s="672"/>
      <c r="NG41" s="185">
        <v>1989</v>
      </c>
      <c r="NH41" s="190"/>
      <c r="NI41" s="661">
        <v>116009.84373168602</v>
      </c>
      <c r="NJ41" s="185">
        <v>1989</v>
      </c>
      <c r="NK41" s="660">
        <v>3463.2990519168297</v>
      </c>
      <c r="NL41" s="395">
        <v>660.11967900197044</v>
      </c>
      <c r="NM41" s="395">
        <v>12287.694861338865</v>
      </c>
      <c r="NN41" s="395">
        <v>29839.859305714428</v>
      </c>
      <c r="NO41" s="700">
        <v>31.776414003860204</v>
      </c>
      <c r="NP41" s="395">
        <v>5496.7768384756218</v>
      </c>
      <c r="NQ41" s="661">
        <v>3058.5038565808104</v>
      </c>
      <c r="NS41" s="569"/>
    </row>
    <row r="42" spans="1:383" ht="14.25" customHeight="1">
      <c r="A42" s="185">
        <v>1990</v>
      </c>
      <c r="B42" s="317">
        <v>328698.34713386715</v>
      </c>
      <c r="C42" s="686">
        <v>121066.27961487144</v>
      </c>
      <c r="D42" s="684">
        <v>118600.08654574303</v>
      </c>
      <c r="E42" s="205">
        <v>2845.9425672833054</v>
      </c>
      <c r="F42" s="205">
        <v>0</v>
      </c>
      <c r="G42" s="205">
        <v>369.54431262245623</v>
      </c>
      <c r="H42" s="205">
        <v>33720.372717656537</v>
      </c>
      <c r="I42" s="205">
        <v>2920.2036229009655</v>
      </c>
      <c r="J42" s="205">
        <v>33536.559956967532</v>
      </c>
      <c r="K42" s="205">
        <v>39287.247725169189</v>
      </c>
      <c r="L42" s="205">
        <v>5920.2156431430531</v>
      </c>
      <c r="M42" s="329">
        <v>2466.1930691284124</v>
      </c>
      <c r="N42" s="686">
        <v>132864.50783118774</v>
      </c>
      <c r="O42" s="684">
        <v>112897.52142608154</v>
      </c>
      <c r="P42" s="690">
        <v>33449.845539889175</v>
      </c>
      <c r="Q42" s="690">
        <v>13259.775461877802</v>
      </c>
      <c r="R42" s="690">
        <v>43400.544516966576</v>
      </c>
      <c r="S42" s="690">
        <v>8215.5266188741334</v>
      </c>
      <c r="T42" s="690">
        <v>5837.1918310434776</v>
      </c>
      <c r="U42" s="690">
        <v>10671.156227086414</v>
      </c>
      <c r="V42" s="690">
        <v>6279.0078492180837</v>
      </c>
      <c r="W42" s="684">
        <v>19966.9864051062</v>
      </c>
      <c r="X42" s="690">
        <v>15522.399721130383</v>
      </c>
      <c r="Y42" s="690">
        <v>14978.808313199428</v>
      </c>
      <c r="Z42" s="690">
        <v>4444.5866839758155</v>
      </c>
      <c r="AA42" s="690"/>
      <c r="AB42" s="693"/>
      <c r="AC42" s="692">
        <v>-11798.228216316304</v>
      </c>
      <c r="AD42" s="690">
        <v>-11798.228216316304</v>
      </c>
      <c r="AE42" s="690">
        <v>-1127.0719892298894</v>
      </c>
      <c r="AF42" s="693">
        <v>5702.5651196614926</v>
      </c>
      <c r="AH42" s="739">
        <v>-3.5893786260845739</v>
      </c>
      <c r="AI42" s="737">
        <v>-3.5893786260845739</v>
      </c>
      <c r="AJ42" s="737">
        <v>-0.34288946052134328</v>
      </c>
      <c r="AK42" s="737">
        <v>1.7348931533686847</v>
      </c>
      <c r="AL42" s="1067"/>
      <c r="AM42" s="737"/>
      <c r="AN42" s="739">
        <v>136774.64000000001</v>
      </c>
      <c r="AO42" s="717">
        <v>41.610991108603464</v>
      </c>
      <c r="AP42" s="205"/>
      <c r="AQ42" s="277">
        <v>3571.1127348411328</v>
      </c>
      <c r="AR42" s="220">
        <v>50904.576100327446</v>
      </c>
      <c r="AS42" s="220">
        <v>53245.653298770776</v>
      </c>
      <c r="AT42" s="285">
        <v>37862.888542723093</v>
      </c>
      <c r="AU42" s="387"/>
      <c r="AV42" s="736">
        <v>36.832031761195758</v>
      </c>
      <c r="AW42" s="737">
        <v>36.081741079592781</v>
      </c>
      <c r="AX42" s="737">
        <v>0.86582198909696795</v>
      </c>
      <c r="AY42" s="737">
        <v>0</v>
      </c>
      <c r="AZ42" s="737">
        <v>0.1124265807372478</v>
      </c>
      <c r="BA42" s="737">
        <v>10.258759440589285</v>
      </c>
      <c r="BB42" s="737">
        <v>0.88841445305828393</v>
      </c>
      <c r="BC42" s="737">
        <v>10.202838027448092</v>
      </c>
      <c r="BD42" s="737">
        <v>11.952371549093579</v>
      </c>
      <c r="BE42" s="737">
        <v>1.8011090395693288</v>
      </c>
      <c r="BF42" s="737">
        <v>0.75029068160297741</v>
      </c>
      <c r="BG42" s="736">
        <v>40.421410387280332</v>
      </c>
      <c r="BH42" s="737">
        <v>34.3468479262241</v>
      </c>
      <c r="BI42" s="737">
        <v>10.176456873470752</v>
      </c>
      <c r="BJ42" s="737">
        <v>4.0340255974811967</v>
      </c>
      <c r="BK42" s="737">
        <v>13.203761106620679</v>
      </c>
      <c r="BL42" s="737">
        <v>2.499412208947994</v>
      </c>
      <c r="BM42" s="737">
        <v>1.7758506794882656</v>
      </c>
      <c r="BN42" s="737">
        <v>3.2464891655632306</v>
      </c>
      <c r="BO42" s="737">
        <v>1.9102645035999732</v>
      </c>
      <c r="BP42" s="737">
        <v>6.0745624610562325</v>
      </c>
      <c r="BQ42" s="737">
        <v>4.7223844769772034</v>
      </c>
      <c r="BR42" s="737">
        <v>4.5570074945034911</v>
      </c>
      <c r="BS42" s="737">
        <v>1.3521779840790296</v>
      </c>
      <c r="BT42" s="737">
        <v>0</v>
      </c>
      <c r="BU42" s="717">
        <v>0</v>
      </c>
      <c r="BV42" s="738"/>
      <c r="BW42" s="739">
        <v>1.0864407338765063</v>
      </c>
      <c r="BX42" s="737">
        <v>15.48671496044847</v>
      </c>
      <c r="BY42" s="737">
        <v>16.198941601944142</v>
      </c>
      <c r="BZ42" s="737">
        <v>11.519038313661762</v>
      </c>
      <c r="CA42" s="717">
        <v>41.610991108603464</v>
      </c>
      <c r="CB42" s="185">
        <v>1990</v>
      </c>
      <c r="CC42" s="644"/>
      <c r="CD42" s="425"/>
      <c r="CE42" s="323"/>
      <c r="CF42" s="323"/>
      <c r="CG42" s="323"/>
      <c r="CH42" s="323"/>
      <c r="CI42" s="323"/>
      <c r="CJ42" s="323"/>
      <c r="CK42" s="323"/>
      <c r="CL42" s="323"/>
      <c r="CM42" s="323"/>
      <c r="CN42" s="323"/>
      <c r="CO42" s="323"/>
      <c r="CP42" s="323"/>
      <c r="CQ42" s="323"/>
      <c r="CR42" s="323"/>
      <c r="CS42" s="323"/>
      <c r="CT42" s="323"/>
      <c r="CU42" s="323"/>
      <c r="CV42" s="323"/>
      <c r="CW42" s="323"/>
      <c r="CX42" s="323"/>
      <c r="CY42" s="323"/>
      <c r="CZ42" s="323"/>
      <c r="DA42" s="323"/>
      <c r="DB42" s="323"/>
      <c r="DC42" s="323"/>
      <c r="DD42" s="323"/>
      <c r="DE42" s="323"/>
      <c r="DF42" s="323"/>
      <c r="DG42" s="323"/>
      <c r="DH42" s="323"/>
      <c r="DI42" s="323"/>
      <c r="DJ42" s="323"/>
      <c r="DK42" s="323"/>
      <c r="DL42" s="323"/>
      <c r="DM42" s="323"/>
      <c r="DN42" s="323"/>
      <c r="DO42" s="323"/>
      <c r="DP42" s="323"/>
      <c r="DQ42" s="323"/>
      <c r="DR42" s="323"/>
      <c r="DS42" s="323"/>
      <c r="DT42" s="323"/>
      <c r="DU42" s="323"/>
      <c r="DV42" s="323"/>
      <c r="DW42" s="323"/>
      <c r="DX42" s="323"/>
      <c r="DY42" s="323"/>
      <c r="DZ42" s="323"/>
      <c r="EA42" s="323"/>
      <c r="EB42" s="323"/>
      <c r="EC42" s="119"/>
      <c r="ED42" s="119"/>
      <c r="EE42" s="119"/>
      <c r="EF42" s="119"/>
      <c r="EG42" s="323"/>
      <c r="EH42" s="323"/>
      <c r="EI42" s="323"/>
      <c r="EJ42" s="323"/>
      <c r="EK42" s="323"/>
      <c r="EL42" s="323"/>
      <c r="EM42" s="323"/>
      <c r="EN42" s="323"/>
      <c r="EO42" s="323"/>
      <c r="EP42" s="323"/>
      <c r="EQ42" s="323"/>
      <c r="ER42" s="323"/>
      <c r="ES42" s="323"/>
      <c r="ET42" s="323"/>
      <c r="EU42" s="323"/>
      <c r="EV42" s="323"/>
      <c r="EW42" s="323"/>
      <c r="EX42" s="323"/>
      <c r="EY42" s="323"/>
      <c r="EZ42" s="323"/>
      <c r="FA42" s="323"/>
      <c r="FB42" s="323"/>
      <c r="FC42" s="323"/>
      <c r="FD42" s="323"/>
      <c r="FE42" s="323"/>
      <c r="FF42" s="323"/>
      <c r="FG42" s="323"/>
      <c r="FH42" s="323"/>
      <c r="FI42" s="323"/>
      <c r="FJ42" s="323"/>
      <c r="FK42" s="323"/>
      <c r="FL42" s="323"/>
      <c r="FM42" s="323"/>
      <c r="FN42" s="323"/>
      <c r="FO42" s="323"/>
      <c r="FP42" s="323"/>
      <c r="FQ42" s="619"/>
      <c r="FR42" s="341"/>
      <c r="FS42" s="322"/>
      <c r="FT42" s="322"/>
      <c r="FU42" s="619"/>
      <c r="FV42" s="323"/>
      <c r="FW42" s="323"/>
      <c r="FX42" s="323"/>
      <c r="FY42" s="323"/>
      <c r="FZ42" s="323"/>
      <c r="GA42" s="323"/>
      <c r="GB42" s="323"/>
      <c r="GC42" s="323"/>
      <c r="GD42" s="323"/>
      <c r="GE42" s="323"/>
      <c r="GF42" s="619"/>
      <c r="GG42" s="644"/>
      <c r="GH42" s="323"/>
      <c r="GI42" s="323"/>
      <c r="GJ42" s="323"/>
      <c r="GK42" s="323"/>
      <c r="GL42" s="323"/>
      <c r="GM42" s="323"/>
      <c r="GN42" s="323"/>
      <c r="GO42" s="323"/>
      <c r="GP42" s="323"/>
      <c r="GQ42" s="323"/>
      <c r="GR42" s="323"/>
      <c r="GS42" s="323"/>
      <c r="GT42" s="323"/>
      <c r="GU42" s="323"/>
      <c r="GV42" s="619"/>
      <c r="GW42" s="323"/>
      <c r="GX42" s="323"/>
      <c r="GY42" s="323"/>
      <c r="GZ42" s="323"/>
      <c r="HA42" s="323"/>
      <c r="HB42" s="323"/>
      <c r="HC42" s="323"/>
      <c r="HD42" s="323"/>
      <c r="HE42" s="323"/>
      <c r="HF42" s="323"/>
      <c r="HG42" s="393"/>
      <c r="HH42" s="387"/>
      <c r="HI42" s="393"/>
      <c r="HK42" s="645">
        <v>121066.27961487144</v>
      </c>
      <c r="HL42" s="646">
        <v>118600.08654574303</v>
      </c>
      <c r="HM42" s="392">
        <v>33720.372717656537</v>
      </c>
      <c r="HN42" s="392">
        <v>27336.194150950203</v>
      </c>
      <c r="HO42" s="647">
        <v>16889.810440782279</v>
      </c>
      <c r="HP42" s="385">
        <v>16523.319269650092</v>
      </c>
      <c r="HQ42" s="385">
        <v>1699.1633911506979</v>
      </c>
      <c r="HR42" s="648">
        <v>0</v>
      </c>
      <c r="HS42" s="648">
        <v>115.30417222602864</v>
      </c>
      <c r="HT42" s="648">
        <v>0</v>
      </c>
      <c r="HU42" s="385">
        <v>251.18699890615798</v>
      </c>
      <c r="HV42" s="392">
        <v>1726.6056038368613</v>
      </c>
      <c r="HW42" s="649">
        <v>476.63264938155856</v>
      </c>
      <c r="HX42" s="613">
        <v>0</v>
      </c>
      <c r="HY42" s="613">
        <v>0</v>
      </c>
      <c r="HZ42" s="613">
        <v>0</v>
      </c>
      <c r="IA42" s="651"/>
      <c r="IB42" s="651"/>
      <c r="IC42" s="651"/>
      <c r="ID42" s="651"/>
      <c r="IE42" s="651"/>
      <c r="IF42" s="651"/>
      <c r="IG42" s="651"/>
      <c r="IH42" s="392">
        <v>8719.7781063310613</v>
      </c>
      <c r="II42" s="613">
        <v>6083.4144699674252</v>
      </c>
      <c r="IJ42" s="651"/>
      <c r="IK42" s="651"/>
      <c r="IL42" s="651"/>
      <c r="IM42" s="651"/>
      <c r="IN42" s="651"/>
      <c r="IO42" s="651"/>
      <c r="IP42" s="651"/>
      <c r="IQ42" s="651"/>
      <c r="IR42" s="651"/>
      <c r="IS42" s="651"/>
      <c r="IT42" s="651"/>
      <c r="IU42" s="651"/>
      <c r="IV42" s="651"/>
      <c r="IW42" s="651"/>
      <c r="IX42" s="651"/>
      <c r="IY42" s="651"/>
      <c r="IZ42" s="651"/>
      <c r="JA42" s="613">
        <v>2636.3636363636365</v>
      </c>
      <c r="JB42" s="666"/>
      <c r="JC42" s="651"/>
      <c r="JD42" s="651"/>
      <c r="JE42" s="651"/>
      <c r="JF42" s="651"/>
      <c r="JG42" s="651"/>
      <c r="JH42" s="651"/>
      <c r="JI42" s="651"/>
      <c r="JJ42" s="651"/>
      <c r="JK42" s="651"/>
      <c r="JL42" s="392">
        <v>6384.1785667063341</v>
      </c>
      <c r="JM42" s="613">
        <v>1643.5693808373301</v>
      </c>
      <c r="JN42" s="613">
        <v>546.24187131128826</v>
      </c>
      <c r="JO42" s="651"/>
      <c r="JP42" s="651"/>
      <c r="JQ42" s="651"/>
      <c r="JR42" s="650">
        <v>588.73943721226544</v>
      </c>
      <c r="JS42" s="613">
        <v>766.8854350726624</v>
      </c>
      <c r="JT42" s="676"/>
      <c r="JU42" s="676"/>
      <c r="JV42" s="676"/>
      <c r="JW42" s="676"/>
      <c r="JX42" s="651"/>
      <c r="JY42" s="651"/>
      <c r="JZ42" s="651"/>
      <c r="KA42" s="651"/>
      <c r="KB42" s="651"/>
      <c r="KC42" s="651"/>
      <c r="KD42" s="651"/>
      <c r="KE42" s="651"/>
      <c r="KF42" s="651"/>
      <c r="KG42" s="651"/>
      <c r="KH42" s="651"/>
      <c r="KI42" s="613">
        <v>2907.8468140348346</v>
      </c>
      <c r="KJ42" s="613">
        <v>-33.04364549902035</v>
      </c>
      <c r="KK42" s="613">
        <v>36.060726263026936</v>
      </c>
      <c r="KL42" s="392">
        <v>33536.559956967532</v>
      </c>
      <c r="KM42" s="392">
        <v>32592.880410611469</v>
      </c>
      <c r="KN42" s="395">
        <v>23072.464029425551</v>
      </c>
      <c r="KO42" s="395">
        <v>9520.416381185918</v>
      </c>
      <c r="KP42" s="392">
        <v>943.67954635606361</v>
      </c>
      <c r="KQ42" s="395">
        <v>582.44083035832341</v>
      </c>
      <c r="KR42" s="650">
        <v>95.657477191590644</v>
      </c>
      <c r="KS42" s="650">
        <v>0</v>
      </c>
      <c r="KT42" s="651"/>
      <c r="KU42" s="651"/>
      <c r="KV42" s="650">
        <v>265.58123880614954</v>
      </c>
      <c r="KW42" s="392">
        <v>39287.247725169189</v>
      </c>
      <c r="KX42" s="613">
        <v>36722.344428016782</v>
      </c>
      <c r="KY42" s="652"/>
      <c r="KZ42" s="652"/>
      <c r="LA42" s="613">
        <v>2564.9032971524048</v>
      </c>
      <c r="LB42" s="392">
        <v>2920.2036229009655</v>
      </c>
      <c r="LC42" s="395">
        <v>1231.624054908466</v>
      </c>
      <c r="LD42" s="395">
        <v>1688.5795679924995</v>
      </c>
      <c r="LE42" s="651"/>
      <c r="LF42" s="651"/>
      <c r="LG42" s="392">
        <v>5920.2156431430531</v>
      </c>
      <c r="LH42" s="613">
        <v>421.45372807808349</v>
      </c>
      <c r="LI42" s="613">
        <v>5498.7619150649698</v>
      </c>
      <c r="LJ42" s="651"/>
      <c r="LK42" s="651"/>
      <c r="LL42" s="653">
        <v>3215.4868799057617</v>
      </c>
      <c r="LM42" s="654">
        <v>2845.9425672833054</v>
      </c>
      <c r="LN42" s="654">
        <v>369.54431262245623</v>
      </c>
      <c r="LO42" s="675"/>
      <c r="LP42" s="325"/>
      <c r="LQ42" s="325"/>
      <c r="LR42" s="653">
        <v>2466.1930691284124</v>
      </c>
      <c r="LS42" s="613">
        <v>703.84527544384741</v>
      </c>
      <c r="LT42" s="652"/>
      <c r="LU42" s="652"/>
      <c r="LV42" s="652"/>
      <c r="LW42" s="613">
        <v>518.87178007765078</v>
      </c>
      <c r="LX42" s="652"/>
      <c r="LY42" s="652"/>
      <c r="LZ42" s="652"/>
      <c r="MA42" s="652"/>
      <c r="MB42" s="613">
        <v>1243.476013606914</v>
      </c>
      <c r="MC42" s="652"/>
      <c r="MD42" s="655"/>
      <c r="ME42" s="645">
        <v>132864.50783118774</v>
      </c>
      <c r="MF42" s="392">
        <v>112897.52142608154</v>
      </c>
      <c r="MG42" s="395">
        <v>33449.845539889175</v>
      </c>
      <c r="MH42" s="395">
        <v>13259.775461877802</v>
      </c>
      <c r="MI42" s="395">
        <v>43400.544516966576</v>
      </c>
      <c r="MJ42" s="651"/>
      <c r="MK42" s="651"/>
      <c r="ML42" s="395">
        <v>5837.1918310434776</v>
      </c>
      <c r="MM42" s="651"/>
      <c r="MN42" s="651"/>
      <c r="MO42" s="392">
        <v>10671.156227086414</v>
      </c>
      <c r="MP42" s="395">
        <v>10671.156227086414</v>
      </c>
      <c r="MQ42" s="651"/>
      <c r="MR42" s="386">
        <v>6279.0078492180837</v>
      </c>
      <c r="MS42" s="651"/>
      <c r="MT42" s="651"/>
      <c r="MU42" s="386">
        <v>6279.0078492180837</v>
      </c>
      <c r="MV42" s="651"/>
      <c r="MW42" s="395">
        <v>147.02559109540468</v>
      </c>
      <c r="MX42" s="395">
        <v>4432.8188669719812</v>
      </c>
      <c r="MY42" s="395">
        <v>1699.1633911506979</v>
      </c>
      <c r="MZ42" s="392">
        <v>19966.9864051062</v>
      </c>
      <c r="NA42" s="392">
        <v>15522.399721130383</v>
      </c>
      <c r="NB42" s="395">
        <v>14978.808313199428</v>
      </c>
      <c r="NC42" s="395">
        <v>543.59140793095571</v>
      </c>
      <c r="ND42" s="651"/>
      <c r="NE42" s="395">
        <v>4444.5866839758155</v>
      </c>
      <c r="NF42" s="672"/>
      <c r="NG42" s="185">
        <v>1990</v>
      </c>
      <c r="NH42" s="190"/>
      <c r="NI42" s="661">
        <v>136774.64000000001</v>
      </c>
      <c r="NJ42" s="185">
        <v>1990</v>
      </c>
      <c r="NK42" s="660">
        <v>3203.1516647157823</v>
      </c>
      <c r="NL42" s="395">
        <v>724.60274134309145</v>
      </c>
      <c r="NM42" s="395">
        <v>13041.687557604349</v>
      </c>
      <c r="NN42" s="395">
        <v>34258.049542067587</v>
      </c>
      <c r="NO42" s="700">
        <v>33.72626581437369</v>
      </c>
      <c r="NP42" s="395">
        <v>6268.8316045022075</v>
      </c>
      <c r="NQ42" s="661">
        <v>3571.1127348411328</v>
      </c>
      <c r="NS42" s="569"/>
    </row>
    <row r="43" spans="1:383" ht="14.25" customHeight="1">
      <c r="A43" s="185">
        <v>1991</v>
      </c>
      <c r="B43" s="317">
        <v>360444.02666148916</v>
      </c>
      <c r="C43" s="686">
        <v>135411.22450206149</v>
      </c>
      <c r="D43" s="684">
        <v>132519.66511605546</v>
      </c>
      <c r="E43" s="205">
        <v>2978.0931087952113</v>
      </c>
      <c r="F43" s="205">
        <v>0</v>
      </c>
      <c r="G43" s="205">
        <v>426.98303943841432</v>
      </c>
      <c r="H43" s="205">
        <v>36949.706135131564</v>
      </c>
      <c r="I43" s="205">
        <v>4341.1645210534543</v>
      </c>
      <c r="J43" s="205">
        <v>37076.96678206099</v>
      </c>
      <c r="K43" s="205">
        <v>43609.528445902906</v>
      </c>
      <c r="L43" s="205">
        <v>7137.223083672905</v>
      </c>
      <c r="M43" s="329">
        <v>2891.5593860060344</v>
      </c>
      <c r="N43" s="686">
        <v>151632.88978640028</v>
      </c>
      <c r="O43" s="684">
        <v>129977.59426874857</v>
      </c>
      <c r="P43" s="690">
        <v>37965.03311576695</v>
      </c>
      <c r="Q43" s="690">
        <v>14847.012368829108</v>
      </c>
      <c r="R43" s="690">
        <v>50281.399877393531</v>
      </c>
      <c r="S43" s="690">
        <v>10261.144435303797</v>
      </c>
      <c r="T43" s="690">
        <v>6040.2377603884943</v>
      </c>
      <c r="U43" s="690">
        <v>13058.622720661595</v>
      </c>
      <c r="V43" s="690">
        <v>7785.2884257088945</v>
      </c>
      <c r="W43" s="684">
        <v>21655.295517651724</v>
      </c>
      <c r="X43" s="690">
        <v>16736.348010048921</v>
      </c>
      <c r="Y43" s="690">
        <v>16362.44034954864</v>
      </c>
      <c r="Z43" s="690">
        <v>4918.9475076028029</v>
      </c>
      <c r="AA43" s="690"/>
      <c r="AB43" s="693"/>
      <c r="AC43" s="692">
        <v>-16221.665284338786</v>
      </c>
      <c r="AD43" s="690">
        <v>-16221.665284338786</v>
      </c>
      <c r="AE43" s="690">
        <v>-3163.0425636771906</v>
      </c>
      <c r="AF43" s="693">
        <v>2542.0708473068953</v>
      </c>
      <c r="AH43" s="739">
        <v>-4.5004672249911781</v>
      </c>
      <c r="AI43" s="737">
        <v>-4.5004672249911781</v>
      </c>
      <c r="AJ43" s="737">
        <v>-0.87754056932888513</v>
      </c>
      <c r="AK43" s="737">
        <v>0.7052609168896784</v>
      </c>
      <c r="AL43" s="1067"/>
      <c r="AM43" s="737"/>
      <c r="AN43" s="739">
        <v>152671.6</v>
      </c>
      <c r="AO43" s="717">
        <v>42.356534914471325</v>
      </c>
      <c r="AP43" s="205"/>
      <c r="AQ43" s="277">
        <v>4150.4787581708169</v>
      </c>
      <c r="AR43" s="220">
        <v>57997.256237892114</v>
      </c>
      <c r="AS43" s="220">
        <v>60815.271664972723</v>
      </c>
      <c r="AT43" s="285">
        <v>43219.467673085899</v>
      </c>
      <c r="AU43" s="387"/>
      <c r="AV43" s="736">
        <v>37.567892511985747</v>
      </c>
      <c r="AW43" s="737">
        <v>36.7656710373262</v>
      </c>
      <c r="AX43" s="737">
        <v>0.82622900880865091</v>
      </c>
      <c r="AY43" s="737">
        <v>0</v>
      </c>
      <c r="AZ43" s="737">
        <v>0.11846029004648072</v>
      </c>
      <c r="BA43" s="737">
        <v>10.251163399035285</v>
      </c>
      <c r="BB43" s="737">
        <v>1.2043935257471909</v>
      </c>
      <c r="BC43" s="737">
        <v>10.286470031276675</v>
      </c>
      <c r="BD43" s="737">
        <v>12.098835108969297</v>
      </c>
      <c r="BE43" s="737">
        <v>1.980119673442619</v>
      </c>
      <c r="BF43" s="737">
        <v>0.80222147465954285</v>
      </c>
      <c r="BG43" s="736">
        <v>42.068359736976923</v>
      </c>
      <c r="BH43" s="737">
        <v>36.060410120436529</v>
      </c>
      <c r="BI43" s="737">
        <v>10.532851235573892</v>
      </c>
      <c r="BJ43" s="737">
        <v>4.1190895869035096</v>
      </c>
      <c r="BK43" s="737">
        <v>13.949849673778971</v>
      </c>
      <c r="BL43" s="737">
        <v>2.8468066263560377</v>
      </c>
      <c r="BM43" s="737">
        <v>1.6757769067043466</v>
      </c>
      <c r="BN43" s="737">
        <v>3.6229266556622934</v>
      </c>
      <c r="BO43" s="737">
        <v>2.1599160618135151</v>
      </c>
      <c r="BP43" s="737">
        <v>6.0079496165404018</v>
      </c>
      <c r="BQ43" s="737">
        <v>4.6432585289495876</v>
      </c>
      <c r="BR43" s="737">
        <v>4.5395232377967574</v>
      </c>
      <c r="BS43" s="737">
        <v>1.3646910875908149</v>
      </c>
      <c r="BT43" s="737">
        <v>0</v>
      </c>
      <c r="BU43" s="717">
        <v>0</v>
      </c>
      <c r="BV43" s="738"/>
      <c r="BW43" s="739">
        <v>1.1514905092514509</v>
      </c>
      <c r="BX43" s="737">
        <v>16.090502809846871</v>
      </c>
      <c r="BY43" s="737">
        <v>16.872320573115601</v>
      </c>
      <c r="BZ43" s="737">
        <v>11.990618369624265</v>
      </c>
      <c r="CA43" s="717">
        <v>42.356534914471325</v>
      </c>
      <c r="CB43" s="185">
        <v>1991</v>
      </c>
      <c r="CC43" s="644"/>
      <c r="CD43" s="425"/>
      <c r="CE43" s="323"/>
      <c r="CF43" s="323"/>
      <c r="CG43" s="323"/>
      <c r="CH43" s="323"/>
      <c r="CI43" s="323"/>
      <c r="CJ43" s="323"/>
      <c r="CK43" s="323"/>
      <c r="CL43" s="323"/>
      <c r="CM43" s="323"/>
      <c r="CN43" s="323"/>
      <c r="CO43" s="323"/>
      <c r="CP43" s="323"/>
      <c r="CQ43" s="323"/>
      <c r="CR43" s="323"/>
      <c r="CS43" s="323"/>
      <c r="CT43" s="323"/>
      <c r="CU43" s="323"/>
      <c r="CV43" s="323"/>
      <c r="CW43" s="323"/>
      <c r="CX43" s="323"/>
      <c r="CY43" s="323"/>
      <c r="CZ43" s="323"/>
      <c r="DA43" s="323"/>
      <c r="DB43" s="323"/>
      <c r="DC43" s="323"/>
      <c r="DD43" s="323"/>
      <c r="DE43" s="323"/>
      <c r="DF43" s="323"/>
      <c r="DG43" s="323"/>
      <c r="DH43" s="323"/>
      <c r="DI43" s="323"/>
      <c r="DJ43" s="323"/>
      <c r="DK43" s="323"/>
      <c r="DL43" s="323"/>
      <c r="DM43" s="323"/>
      <c r="DN43" s="323"/>
      <c r="DO43" s="323"/>
      <c r="DP43" s="323"/>
      <c r="DQ43" s="323"/>
      <c r="DR43" s="323"/>
      <c r="DS43" s="323"/>
      <c r="DT43" s="323"/>
      <c r="DU43" s="323"/>
      <c r="DV43" s="323"/>
      <c r="DW43" s="323"/>
      <c r="DX43" s="323"/>
      <c r="DY43" s="323"/>
      <c r="DZ43" s="323"/>
      <c r="EA43" s="323"/>
      <c r="EB43" s="323"/>
      <c r="EC43" s="119"/>
      <c r="ED43" s="119"/>
      <c r="EE43" s="119"/>
      <c r="EF43" s="119"/>
      <c r="EG43" s="323"/>
      <c r="EH43" s="323"/>
      <c r="EI43" s="323"/>
      <c r="EJ43" s="323"/>
      <c r="EK43" s="323"/>
      <c r="EL43" s="323"/>
      <c r="EM43" s="323"/>
      <c r="EN43" s="323"/>
      <c r="EO43" s="323"/>
      <c r="EP43" s="323"/>
      <c r="EQ43" s="323"/>
      <c r="ER43" s="323"/>
      <c r="ES43" s="323"/>
      <c r="ET43" s="323"/>
      <c r="EU43" s="323"/>
      <c r="EV43" s="323"/>
      <c r="EW43" s="323"/>
      <c r="EX43" s="323"/>
      <c r="EY43" s="323"/>
      <c r="EZ43" s="323"/>
      <c r="FA43" s="323"/>
      <c r="FB43" s="323"/>
      <c r="FC43" s="323"/>
      <c r="FD43" s="323"/>
      <c r="FE43" s="323"/>
      <c r="FF43" s="323"/>
      <c r="FG43" s="323"/>
      <c r="FH43" s="323"/>
      <c r="FI43" s="323"/>
      <c r="FJ43" s="323"/>
      <c r="FK43" s="323"/>
      <c r="FL43" s="323"/>
      <c r="FM43" s="323"/>
      <c r="FN43" s="323"/>
      <c r="FO43" s="323"/>
      <c r="FP43" s="323"/>
      <c r="FQ43" s="619"/>
      <c r="FR43" s="341"/>
      <c r="FS43" s="322"/>
      <c r="FT43" s="322"/>
      <c r="FU43" s="619"/>
      <c r="FV43" s="323"/>
      <c r="FW43" s="323"/>
      <c r="FX43" s="323"/>
      <c r="FY43" s="323"/>
      <c r="FZ43" s="323"/>
      <c r="GA43" s="323"/>
      <c r="GB43" s="323"/>
      <c r="GC43" s="323"/>
      <c r="GD43" s="323"/>
      <c r="GE43" s="323"/>
      <c r="GF43" s="619"/>
      <c r="GG43" s="644"/>
      <c r="GH43" s="323"/>
      <c r="GI43" s="323"/>
      <c r="GJ43" s="323"/>
      <c r="GK43" s="323"/>
      <c r="GL43" s="323"/>
      <c r="GM43" s="323"/>
      <c r="GN43" s="323"/>
      <c r="GO43" s="323"/>
      <c r="GP43" s="323"/>
      <c r="GQ43" s="323"/>
      <c r="GR43" s="323"/>
      <c r="GS43" s="323"/>
      <c r="GT43" s="323"/>
      <c r="GU43" s="323"/>
      <c r="GV43" s="619"/>
      <c r="GW43" s="323"/>
      <c r="GX43" s="323"/>
      <c r="GY43" s="323"/>
      <c r="GZ43" s="323"/>
      <c r="HA43" s="323"/>
      <c r="HB43" s="323"/>
      <c r="HC43" s="323"/>
      <c r="HD43" s="323"/>
      <c r="HE43" s="323"/>
      <c r="HF43" s="323"/>
      <c r="HG43" s="393"/>
      <c r="HH43" s="387"/>
      <c r="HI43" s="393"/>
      <c r="HK43" s="645">
        <v>135411.22450206146</v>
      </c>
      <c r="HL43" s="646">
        <v>132519.66511605543</v>
      </c>
      <c r="HM43" s="392">
        <v>36949.706135131564</v>
      </c>
      <c r="HN43" s="392">
        <v>30188.37522387701</v>
      </c>
      <c r="HO43" s="647">
        <v>18546.800812568366</v>
      </c>
      <c r="HP43" s="385">
        <v>18249.94891397113</v>
      </c>
      <c r="HQ43" s="385">
        <v>2205.3417955837631</v>
      </c>
      <c r="HR43" s="648">
        <v>0</v>
      </c>
      <c r="HS43" s="648">
        <v>122.95505631483418</v>
      </c>
      <c r="HT43" s="648">
        <v>0</v>
      </c>
      <c r="HU43" s="385">
        <v>173.89684228240358</v>
      </c>
      <c r="HV43" s="392">
        <v>1351.6642025170388</v>
      </c>
      <c r="HW43" s="649">
        <v>605.66994819275658</v>
      </c>
      <c r="HX43" s="613">
        <v>0</v>
      </c>
      <c r="HY43" s="613">
        <v>0</v>
      </c>
      <c r="HZ43" s="613">
        <v>0</v>
      </c>
      <c r="IA43" s="651"/>
      <c r="IB43" s="651"/>
      <c r="IC43" s="651"/>
      <c r="ID43" s="651"/>
      <c r="IE43" s="651"/>
      <c r="IF43" s="651"/>
      <c r="IG43" s="651"/>
      <c r="IH43" s="392">
        <v>10289.910208791605</v>
      </c>
      <c r="II43" s="613">
        <v>7620.5570180183431</v>
      </c>
      <c r="IJ43" s="651"/>
      <c r="IK43" s="651"/>
      <c r="IL43" s="651"/>
      <c r="IM43" s="651"/>
      <c r="IN43" s="651"/>
      <c r="IO43" s="651"/>
      <c r="IP43" s="651"/>
      <c r="IQ43" s="651"/>
      <c r="IR43" s="651"/>
      <c r="IS43" s="651"/>
      <c r="IT43" s="651"/>
      <c r="IU43" s="651"/>
      <c r="IV43" s="651"/>
      <c r="IW43" s="651"/>
      <c r="IX43" s="651"/>
      <c r="IY43" s="651"/>
      <c r="IZ43" s="651"/>
      <c r="JA43" s="613">
        <v>2669.3531907732622</v>
      </c>
      <c r="JB43" s="666"/>
      <c r="JC43" s="651"/>
      <c r="JD43" s="651"/>
      <c r="JE43" s="651"/>
      <c r="JF43" s="651"/>
      <c r="JG43" s="651"/>
      <c r="JH43" s="651"/>
      <c r="JI43" s="651"/>
      <c r="JJ43" s="651"/>
      <c r="JK43" s="651"/>
      <c r="JL43" s="392">
        <v>6761.3309112545521</v>
      </c>
      <c r="JM43" s="613">
        <v>1783.0935595542894</v>
      </c>
      <c r="JN43" s="613">
        <v>86.293317947423461</v>
      </c>
      <c r="JO43" s="651"/>
      <c r="JP43" s="651"/>
      <c r="JQ43" s="651"/>
      <c r="JR43" s="650">
        <v>635.6844926856827</v>
      </c>
      <c r="JS43" s="613">
        <v>816.7273688892094</v>
      </c>
      <c r="JT43" s="676"/>
      <c r="JU43" s="676"/>
      <c r="JV43" s="676"/>
      <c r="JW43" s="676"/>
      <c r="JX43" s="651"/>
      <c r="JY43" s="651"/>
      <c r="JZ43" s="651"/>
      <c r="KA43" s="651"/>
      <c r="KB43" s="651"/>
      <c r="KC43" s="651"/>
      <c r="KD43" s="651"/>
      <c r="KE43" s="651"/>
      <c r="KF43" s="651"/>
      <c r="KG43" s="651"/>
      <c r="KH43" s="651"/>
      <c r="KI43" s="613">
        <v>3513.4446407750652</v>
      </c>
      <c r="KJ43" s="613">
        <v>-26.955392881612635</v>
      </c>
      <c r="KK43" s="613">
        <v>46.957075715504914</v>
      </c>
      <c r="KL43" s="392">
        <v>37076.96678206099</v>
      </c>
      <c r="KM43" s="392">
        <v>36090.488382436022</v>
      </c>
      <c r="KN43" s="395">
        <v>27087.531402882454</v>
      </c>
      <c r="KO43" s="395">
        <v>9002.9569795535681</v>
      </c>
      <c r="KP43" s="392">
        <v>986.47839962496846</v>
      </c>
      <c r="KQ43" s="395">
        <v>465.06316637217077</v>
      </c>
      <c r="KR43" s="650">
        <v>103.77793203755124</v>
      </c>
      <c r="KS43" s="650">
        <v>0</v>
      </c>
      <c r="KT43" s="651"/>
      <c r="KU43" s="651"/>
      <c r="KV43" s="650">
        <v>417.63730121524651</v>
      </c>
      <c r="KW43" s="392">
        <v>43609.528445902906</v>
      </c>
      <c r="KX43" s="613">
        <v>40773.412426526273</v>
      </c>
      <c r="KY43" s="652"/>
      <c r="KZ43" s="652"/>
      <c r="LA43" s="613">
        <v>2836.1160193766304</v>
      </c>
      <c r="LB43" s="392">
        <v>4341.1645210534543</v>
      </c>
      <c r="LC43" s="395">
        <v>1190.304472732081</v>
      </c>
      <c r="LD43" s="395">
        <v>3150.8600483213731</v>
      </c>
      <c r="LE43" s="651"/>
      <c r="LF43" s="651"/>
      <c r="LG43" s="392">
        <v>7137.223083672905</v>
      </c>
      <c r="LH43" s="613">
        <v>993.13043164689338</v>
      </c>
      <c r="LI43" s="613">
        <v>6144.0926520260118</v>
      </c>
      <c r="LJ43" s="651"/>
      <c r="LK43" s="651"/>
      <c r="LL43" s="653">
        <v>3405.0761482336256</v>
      </c>
      <c r="LM43" s="654">
        <v>2978.0931087952113</v>
      </c>
      <c r="LN43" s="654">
        <v>426.98303943841432</v>
      </c>
      <c r="LO43" s="675"/>
      <c r="LP43" s="325"/>
      <c r="LQ43" s="325"/>
      <c r="LR43" s="653">
        <v>2891.5593860060344</v>
      </c>
      <c r="LS43" s="613">
        <v>640.6428425468489</v>
      </c>
      <c r="LT43" s="652"/>
      <c r="LU43" s="652"/>
      <c r="LV43" s="652"/>
      <c r="LW43" s="613">
        <v>328.58533770870145</v>
      </c>
      <c r="LX43" s="652"/>
      <c r="LY43" s="652"/>
      <c r="LZ43" s="652"/>
      <c r="MA43" s="652"/>
      <c r="MB43" s="613">
        <v>1922.3312057504838</v>
      </c>
      <c r="MC43" s="652"/>
      <c r="MD43" s="655"/>
      <c r="ME43" s="645">
        <v>151632.88978640028</v>
      </c>
      <c r="MF43" s="392">
        <v>129977.59426874857</v>
      </c>
      <c r="MG43" s="395">
        <v>37965.03311576695</v>
      </c>
      <c r="MH43" s="395">
        <v>14847.012368829108</v>
      </c>
      <c r="MI43" s="395">
        <v>50281.399877393531</v>
      </c>
      <c r="MJ43" s="651"/>
      <c r="MK43" s="651"/>
      <c r="ML43" s="395">
        <v>6040.2377603884943</v>
      </c>
      <c r="MM43" s="651"/>
      <c r="MN43" s="651"/>
      <c r="MO43" s="392">
        <v>13058.622720661595</v>
      </c>
      <c r="MP43" s="395">
        <v>13058.622720661595</v>
      </c>
      <c r="MQ43" s="651"/>
      <c r="MR43" s="386">
        <v>7785.2884257088945</v>
      </c>
      <c r="MS43" s="651"/>
      <c r="MT43" s="651"/>
      <c r="MU43" s="386">
        <v>7785.2884257088945</v>
      </c>
      <c r="MV43" s="651"/>
      <c r="MW43" s="395">
        <v>543.56736744678039</v>
      </c>
      <c r="MX43" s="395">
        <v>5036.3792626783506</v>
      </c>
      <c r="MY43" s="395">
        <v>2205.3417955837631</v>
      </c>
      <c r="MZ43" s="392">
        <v>21655.295517651724</v>
      </c>
      <c r="NA43" s="392">
        <v>16736.348010048921</v>
      </c>
      <c r="NB43" s="395">
        <v>16362.44034954864</v>
      </c>
      <c r="NC43" s="395">
        <v>373.90766050028247</v>
      </c>
      <c r="ND43" s="651"/>
      <c r="NE43" s="395">
        <v>4918.9475076028029</v>
      </c>
      <c r="NF43" s="672"/>
      <c r="NG43" s="185">
        <v>1991</v>
      </c>
      <c r="NH43" s="190"/>
      <c r="NI43" s="661">
        <v>152671.6</v>
      </c>
      <c r="NJ43" s="185">
        <v>1991</v>
      </c>
      <c r="NK43" s="660">
        <v>3655.6376618687755</v>
      </c>
      <c r="NL43" s="395">
        <v>820.53931224183486</v>
      </c>
      <c r="NM43" s="395">
        <v>14777.788564806217</v>
      </c>
      <c r="NN43" s="395">
        <v>39030.773030422846</v>
      </c>
      <c r="NO43" s="700">
        <v>38.215884492238075</v>
      </c>
      <c r="NP43" s="395">
        <v>7294.1924011912106</v>
      </c>
      <c r="NQ43" s="661">
        <v>4150.4787581708169</v>
      </c>
      <c r="NS43" s="569"/>
    </row>
    <row r="44" spans="1:383" ht="14.25" customHeight="1">
      <c r="A44" s="185">
        <v>1992</v>
      </c>
      <c r="B44" s="317">
        <v>388205.45191817905</v>
      </c>
      <c r="C44" s="686">
        <v>152285.25236498265</v>
      </c>
      <c r="D44" s="684">
        <v>149056.08043946006</v>
      </c>
      <c r="E44" s="205">
        <v>3023.9924032070007</v>
      </c>
      <c r="F44" s="205">
        <v>0</v>
      </c>
      <c r="G44" s="205">
        <v>440.8423785655043</v>
      </c>
      <c r="H44" s="205">
        <v>41421.165723077662</v>
      </c>
      <c r="I44" s="205">
        <v>5472.7501111872398</v>
      </c>
      <c r="J44" s="205">
        <v>41692.900364213332</v>
      </c>
      <c r="K44" s="205">
        <v>49772.210402317505</v>
      </c>
      <c r="L44" s="205">
        <v>7232.2190568918058</v>
      </c>
      <c r="M44" s="329">
        <v>3229.1719255225803</v>
      </c>
      <c r="N44" s="686">
        <v>166931.3704278004</v>
      </c>
      <c r="O44" s="684">
        <v>146950.21816739388</v>
      </c>
      <c r="P44" s="690">
        <v>43463.819071316095</v>
      </c>
      <c r="Q44" s="690">
        <v>16956.096065774764</v>
      </c>
      <c r="R44" s="690">
        <v>57150.060702222545</v>
      </c>
      <c r="S44" s="690">
        <v>12000.364555176873</v>
      </c>
      <c r="T44" s="690">
        <v>6187.2994122101618</v>
      </c>
      <c r="U44" s="690">
        <v>14844.794634163933</v>
      </c>
      <c r="V44" s="690">
        <v>8348.1482817063934</v>
      </c>
      <c r="W44" s="684">
        <v>19981.152260406525</v>
      </c>
      <c r="X44" s="690">
        <v>14705.522099215077</v>
      </c>
      <c r="Y44" s="690">
        <v>14360.829637108891</v>
      </c>
      <c r="Z44" s="690">
        <v>5275.6301611914469</v>
      </c>
      <c r="AA44" s="690"/>
      <c r="AB44" s="693"/>
      <c r="AC44" s="692">
        <v>-14646.118062817754</v>
      </c>
      <c r="AD44" s="690">
        <v>-14646.118062817754</v>
      </c>
      <c r="AE44" s="690">
        <v>198.67657134617912</v>
      </c>
      <c r="AF44" s="693">
        <v>2105.8622720661806</v>
      </c>
      <c r="AH44" s="739">
        <v>-3.7727749547177076</v>
      </c>
      <c r="AI44" s="737">
        <v>-3.7727749547177076</v>
      </c>
      <c r="AJ44" s="737">
        <v>5.1178202254628206E-2</v>
      </c>
      <c r="AK44" s="737">
        <v>0.54246076701417045</v>
      </c>
      <c r="AL44" s="1067"/>
      <c r="AM44" s="737"/>
      <c r="AN44" s="739">
        <v>174047.25</v>
      </c>
      <c r="AO44" s="717">
        <v>44.833798479647172</v>
      </c>
      <c r="AP44" s="205"/>
      <c r="AQ44" s="277">
        <v>4613.8874332962741</v>
      </c>
      <c r="AR44" s="220">
        <v>65725.952428180914</v>
      </c>
      <c r="AS44" s="220">
        <v>68942.662647520992</v>
      </c>
      <c r="AT44" s="285">
        <v>49267.752538816741</v>
      </c>
      <c r="AU44" s="387"/>
      <c r="AV44" s="736">
        <v>39.228004555968823</v>
      </c>
      <c r="AW44" s="737">
        <v>38.396184211981698</v>
      </c>
      <c r="AX44" s="737">
        <v>0.7789670104489822</v>
      </c>
      <c r="AY44" s="737">
        <v>0</v>
      </c>
      <c r="AZ44" s="737">
        <v>0.11355903849037634</v>
      </c>
      <c r="BA44" s="737">
        <v>10.669908296859232</v>
      </c>
      <c r="BB44" s="737">
        <v>1.409756118608225</v>
      </c>
      <c r="BC44" s="737">
        <v>10.739905933366652</v>
      </c>
      <c r="BD44" s="737">
        <v>12.821100310772517</v>
      </c>
      <c r="BE44" s="737">
        <v>1.8629875034357117</v>
      </c>
      <c r="BF44" s="737">
        <v>0.83182034398712756</v>
      </c>
      <c r="BG44" s="736">
        <v>43.000779510686534</v>
      </c>
      <c r="BH44" s="737">
        <v>37.853723444967528</v>
      </c>
      <c r="BI44" s="737">
        <v>11.196086725870311</v>
      </c>
      <c r="BJ44" s="737">
        <v>4.3678150273243848</v>
      </c>
      <c r="BK44" s="737">
        <v>14.72160177551239</v>
      </c>
      <c r="BL44" s="737">
        <v>3.0912406036240201</v>
      </c>
      <c r="BM44" s="737">
        <v>1.5938208445136008</v>
      </c>
      <c r="BN44" s="737">
        <v>3.8239531569723364</v>
      </c>
      <c r="BO44" s="737">
        <v>2.1504459147745068</v>
      </c>
      <c r="BP44" s="737">
        <v>5.147056065719009</v>
      </c>
      <c r="BQ44" s="737">
        <v>3.7880771706200864</v>
      </c>
      <c r="BR44" s="737">
        <v>3.6992859235103377</v>
      </c>
      <c r="BS44" s="737">
        <v>1.3589788950989221</v>
      </c>
      <c r="BT44" s="737">
        <v>0</v>
      </c>
      <c r="BU44" s="717">
        <v>0</v>
      </c>
      <c r="BV44" s="738"/>
      <c r="BW44" s="739">
        <v>1.1885169078637077</v>
      </c>
      <c r="BX44" s="737">
        <v>16.930713389886595</v>
      </c>
      <c r="BY44" s="737">
        <v>17.759323653716187</v>
      </c>
      <c r="BZ44" s="737">
        <v>12.691154205943704</v>
      </c>
      <c r="CA44" s="717">
        <v>44.833798479647172</v>
      </c>
      <c r="CB44" s="185">
        <v>1992</v>
      </c>
      <c r="CC44" s="644"/>
      <c r="CD44" s="425"/>
      <c r="CE44" s="323"/>
      <c r="CF44" s="323"/>
      <c r="CG44" s="323"/>
      <c r="CH44" s="323"/>
      <c r="CI44" s="323"/>
      <c r="CJ44" s="323"/>
      <c r="CK44" s="323"/>
      <c r="CL44" s="323"/>
      <c r="CM44" s="323"/>
      <c r="CN44" s="323"/>
      <c r="CO44" s="323"/>
      <c r="CP44" s="323"/>
      <c r="CQ44" s="323"/>
      <c r="CR44" s="323"/>
      <c r="CS44" s="323"/>
      <c r="CT44" s="323"/>
      <c r="CU44" s="323"/>
      <c r="CV44" s="323"/>
      <c r="CW44" s="323"/>
      <c r="CX44" s="323"/>
      <c r="CY44" s="323"/>
      <c r="CZ44" s="323"/>
      <c r="DA44" s="323"/>
      <c r="DB44" s="323"/>
      <c r="DC44" s="323"/>
      <c r="DD44" s="323"/>
      <c r="DE44" s="323"/>
      <c r="DF44" s="323"/>
      <c r="DG44" s="323"/>
      <c r="DH44" s="323"/>
      <c r="DI44" s="323"/>
      <c r="DJ44" s="323"/>
      <c r="DK44" s="323"/>
      <c r="DL44" s="323"/>
      <c r="DM44" s="323"/>
      <c r="DN44" s="323"/>
      <c r="DO44" s="323"/>
      <c r="DP44" s="323"/>
      <c r="DQ44" s="323"/>
      <c r="DR44" s="323"/>
      <c r="DS44" s="323"/>
      <c r="DT44" s="323"/>
      <c r="DU44" s="323"/>
      <c r="DV44" s="323"/>
      <c r="DW44" s="323"/>
      <c r="DX44" s="323"/>
      <c r="DY44" s="323"/>
      <c r="DZ44" s="323"/>
      <c r="EA44" s="323"/>
      <c r="EB44" s="323"/>
      <c r="EC44" s="119"/>
      <c r="ED44" s="119"/>
      <c r="EE44" s="119"/>
      <c r="EF44" s="119"/>
      <c r="EG44" s="323"/>
      <c r="EH44" s="323"/>
      <c r="EI44" s="323"/>
      <c r="EJ44" s="323"/>
      <c r="EK44" s="323"/>
      <c r="EL44" s="323"/>
      <c r="EM44" s="323"/>
      <c r="EN44" s="323"/>
      <c r="EO44" s="323"/>
      <c r="EP44" s="323"/>
      <c r="EQ44" s="323"/>
      <c r="ER44" s="323"/>
      <c r="ES44" s="323"/>
      <c r="ET44" s="323"/>
      <c r="EU44" s="323"/>
      <c r="EV44" s="323"/>
      <c r="EW44" s="323"/>
      <c r="EX44" s="323"/>
      <c r="EY44" s="323"/>
      <c r="EZ44" s="323"/>
      <c r="FA44" s="323"/>
      <c r="FB44" s="323"/>
      <c r="FC44" s="323"/>
      <c r="FD44" s="323"/>
      <c r="FE44" s="323"/>
      <c r="FF44" s="323"/>
      <c r="FG44" s="323"/>
      <c r="FH44" s="323"/>
      <c r="FI44" s="323"/>
      <c r="FJ44" s="323"/>
      <c r="FK44" s="323"/>
      <c r="FL44" s="323"/>
      <c r="FM44" s="323"/>
      <c r="FN44" s="323"/>
      <c r="FO44" s="323"/>
      <c r="FP44" s="323"/>
      <c r="FQ44" s="619"/>
      <c r="FR44" s="341"/>
      <c r="FS44" s="322"/>
      <c r="FT44" s="322"/>
      <c r="FU44" s="619"/>
      <c r="FV44" s="323"/>
      <c r="FW44" s="323"/>
      <c r="FX44" s="323"/>
      <c r="FY44" s="323"/>
      <c r="FZ44" s="323"/>
      <c r="GA44" s="323"/>
      <c r="GB44" s="323"/>
      <c r="GC44" s="323"/>
      <c r="GD44" s="323"/>
      <c r="GE44" s="323"/>
      <c r="GF44" s="619"/>
      <c r="GG44" s="644"/>
      <c r="GH44" s="323"/>
      <c r="GI44" s="323"/>
      <c r="GJ44" s="323"/>
      <c r="GK44" s="323"/>
      <c r="GL44" s="323"/>
      <c r="GM44" s="323"/>
      <c r="GN44" s="323"/>
      <c r="GO44" s="323"/>
      <c r="GP44" s="323"/>
      <c r="GQ44" s="323"/>
      <c r="GR44" s="323"/>
      <c r="GS44" s="323"/>
      <c r="GT44" s="323"/>
      <c r="GU44" s="323"/>
      <c r="GV44" s="619"/>
      <c r="GW44" s="323"/>
      <c r="GX44" s="323"/>
      <c r="GY44" s="323"/>
      <c r="GZ44" s="323"/>
      <c r="HA44" s="323"/>
      <c r="HB44" s="323"/>
      <c r="HC44" s="323"/>
      <c r="HD44" s="323"/>
      <c r="HE44" s="323"/>
      <c r="HF44" s="323"/>
      <c r="HG44" s="393"/>
      <c r="HH44" s="387"/>
      <c r="HI44" s="393"/>
      <c r="HK44" s="645">
        <v>152285.25236498265</v>
      </c>
      <c r="HL44" s="646">
        <v>149056.08043946006</v>
      </c>
      <c r="HM44" s="392">
        <v>41421.165723077662</v>
      </c>
      <c r="HN44" s="392">
        <v>34083.51063190413</v>
      </c>
      <c r="HO44" s="647">
        <v>21727.122474246629</v>
      </c>
      <c r="HP44" s="385">
        <v>21390.784080391379</v>
      </c>
      <c r="HQ44" s="385">
        <v>2668.0069236594427</v>
      </c>
      <c r="HR44" s="648">
        <v>0</v>
      </c>
      <c r="HS44" s="648">
        <v>169.89410166720759</v>
      </c>
      <c r="HT44" s="648">
        <v>0</v>
      </c>
      <c r="HU44" s="385">
        <v>166.44429218804467</v>
      </c>
      <c r="HV44" s="392">
        <v>1061.9763682040557</v>
      </c>
      <c r="HW44" s="649">
        <v>633.22635317875302</v>
      </c>
      <c r="HX44" s="613">
        <v>0</v>
      </c>
      <c r="HY44" s="613">
        <v>0</v>
      </c>
      <c r="HZ44" s="613">
        <v>0</v>
      </c>
      <c r="IA44" s="651"/>
      <c r="IB44" s="651"/>
      <c r="IC44" s="651"/>
      <c r="ID44" s="651"/>
      <c r="IE44" s="651"/>
      <c r="IF44" s="651"/>
      <c r="IG44" s="651"/>
      <c r="IH44" s="392">
        <v>11294.411789453441</v>
      </c>
      <c r="II44" s="613">
        <v>8474.8596636736274</v>
      </c>
      <c r="IJ44" s="651"/>
      <c r="IK44" s="651"/>
      <c r="IL44" s="651"/>
      <c r="IM44" s="651"/>
      <c r="IN44" s="651"/>
      <c r="IO44" s="651"/>
      <c r="IP44" s="651"/>
      <c r="IQ44" s="651"/>
      <c r="IR44" s="651"/>
      <c r="IS44" s="651"/>
      <c r="IT44" s="651"/>
      <c r="IU44" s="651"/>
      <c r="IV44" s="651"/>
      <c r="IW44" s="651"/>
      <c r="IX44" s="651"/>
      <c r="IY44" s="651"/>
      <c r="IZ44" s="651"/>
      <c r="JA44" s="613">
        <v>2819.5521257798132</v>
      </c>
      <c r="JB44" s="666"/>
      <c r="JC44" s="651"/>
      <c r="JD44" s="651"/>
      <c r="JE44" s="651"/>
      <c r="JF44" s="651"/>
      <c r="JG44" s="651"/>
      <c r="JH44" s="651"/>
      <c r="JI44" s="651"/>
      <c r="JJ44" s="651"/>
      <c r="JK44" s="651"/>
      <c r="JL44" s="392">
        <v>7337.6550911735358</v>
      </c>
      <c r="JM44" s="613">
        <v>2136.3340665681003</v>
      </c>
      <c r="JN44" s="613">
        <v>81.292897238950388</v>
      </c>
      <c r="JO44" s="651"/>
      <c r="JP44" s="651"/>
      <c r="JQ44" s="651"/>
      <c r="JR44" s="650">
        <v>155.54794273556669</v>
      </c>
      <c r="JS44" s="613">
        <v>1276.0628899066028</v>
      </c>
      <c r="JT44" s="676"/>
      <c r="JU44" s="676"/>
      <c r="JV44" s="676"/>
      <c r="JW44" s="676"/>
      <c r="JX44" s="651"/>
      <c r="JY44" s="651"/>
      <c r="JZ44" s="651"/>
      <c r="KA44" s="651"/>
      <c r="KB44" s="651"/>
      <c r="KC44" s="651"/>
      <c r="KD44" s="651"/>
      <c r="KE44" s="651"/>
      <c r="KF44" s="651"/>
      <c r="KG44" s="651"/>
      <c r="KH44" s="651"/>
      <c r="KI44" s="613">
        <v>3722.4886709218326</v>
      </c>
      <c r="KJ44" s="613">
        <v>-1.5446011082663205</v>
      </c>
      <c r="KK44" s="613">
        <v>32.5267750892503</v>
      </c>
      <c r="KL44" s="392">
        <v>41692.900364213332</v>
      </c>
      <c r="KM44" s="392">
        <v>40013.450650896106</v>
      </c>
      <c r="KN44" s="395">
        <v>31425.865156924261</v>
      </c>
      <c r="KO44" s="395">
        <v>8587.5854939718483</v>
      </c>
      <c r="KP44" s="392">
        <v>1679.4497133172263</v>
      </c>
      <c r="KQ44" s="395">
        <v>517.06273364345554</v>
      </c>
      <c r="KR44" s="650">
        <v>124.33690334523338</v>
      </c>
      <c r="KS44" s="650">
        <v>614.50482612719827</v>
      </c>
      <c r="KT44" s="651"/>
      <c r="KU44" s="651"/>
      <c r="KV44" s="650">
        <v>423.54525020133906</v>
      </c>
      <c r="KW44" s="392">
        <v>49772.210402317505</v>
      </c>
      <c r="KX44" s="613">
        <v>46342.108110057336</v>
      </c>
      <c r="KY44" s="652"/>
      <c r="KZ44" s="652"/>
      <c r="LA44" s="613">
        <v>3430.102292260166</v>
      </c>
      <c r="LB44" s="392">
        <v>5472.7501111872398</v>
      </c>
      <c r="LC44" s="395">
        <v>1076.0340413255924</v>
      </c>
      <c r="LD44" s="395">
        <v>4396.7160698616472</v>
      </c>
      <c r="LE44" s="651"/>
      <c r="LF44" s="651"/>
      <c r="LG44" s="392">
        <v>7232.2190568918058</v>
      </c>
      <c r="LH44" s="613">
        <v>707.57756061207078</v>
      </c>
      <c r="LI44" s="613">
        <v>6524.6414962797353</v>
      </c>
      <c r="LJ44" s="651"/>
      <c r="LK44" s="651"/>
      <c r="LL44" s="653">
        <v>3464.8347817725053</v>
      </c>
      <c r="LM44" s="654">
        <v>3023.9924032070007</v>
      </c>
      <c r="LN44" s="654">
        <v>440.8423785655043</v>
      </c>
      <c r="LO44" s="675"/>
      <c r="LP44" s="325"/>
      <c r="LQ44" s="325"/>
      <c r="LR44" s="653">
        <v>3229.1719255225803</v>
      </c>
      <c r="LS44" s="613">
        <v>775.21546283942166</v>
      </c>
      <c r="LT44" s="652"/>
      <c r="LU44" s="652"/>
      <c r="LV44" s="652"/>
      <c r="LW44" s="613">
        <v>309.57532484704245</v>
      </c>
      <c r="LX44" s="652"/>
      <c r="LY44" s="652"/>
      <c r="LZ44" s="652"/>
      <c r="MA44" s="652"/>
      <c r="MB44" s="613">
        <v>2144.3811378361161</v>
      </c>
      <c r="MC44" s="652"/>
      <c r="MD44" s="655"/>
      <c r="ME44" s="645">
        <v>166931.3704278004</v>
      </c>
      <c r="MF44" s="392">
        <v>146950.21816739388</v>
      </c>
      <c r="MG44" s="395">
        <v>43463.819071316095</v>
      </c>
      <c r="MH44" s="395">
        <v>16956.096065774764</v>
      </c>
      <c r="MI44" s="395">
        <v>57150.060702222545</v>
      </c>
      <c r="MJ44" s="651"/>
      <c r="MK44" s="651"/>
      <c r="ML44" s="395">
        <v>6187.2994122101618</v>
      </c>
      <c r="MM44" s="651"/>
      <c r="MN44" s="651"/>
      <c r="MO44" s="392">
        <v>14844.794634163933</v>
      </c>
      <c r="MP44" s="395">
        <v>14844.794634163933</v>
      </c>
      <c r="MQ44" s="651"/>
      <c r="MR44" s="386">
        <v>8348.1482817063934</v>
      </c>
      <c r="MS44" s="651"/>
      <c r="MT44" s="651"/>
      <c r="MU44" s="386">
        <v>8348.1482817063934</v>
      </c>
      <c r="MV44" s="651"/>
      <c r="MW44" s="395">
        <v>645.00018030363128</v>
      </c>
      <c r="MX44" s="395">
        <v>5035.1411777433195</v>
      </c>
      <c r="MY44" s="395">
        <v>2668.0069236594427</v>
      </c>
      <c r="MZ44" s="392">
        <v>19981.152260406525</v>
      </c>
      <c r="NA44" s="392">
        <v>14705.522099215077</v>
      </c>
      <c r="NB44" s="395">
        <v>14360.829637108891</v>
      </c>
      <c r="NC44" s="395">
        <v>344.69246210618684</v>
      </c>
      <c r="ND44" s="651"/>
      <c r="NE44" s="395">
        <v>5275.6301611914469</v>
      </c>
      <c r="NF44" s="672"/>
      <c r="NG44" s="185">
        <v>1992</v>
      </c>
      <c r="NH44" s="190"/>
      <c r="NI44" s="661">
        <v>174047.25</v>
      </c>
      <c r="NJ44" s="185">
        <v>1992</v>
      </c>
      <c r="NK44" s="660">
        <v>4122.1039697659598</v>
      </c>
      <c r="NL44" s="395">
        <v>934.06410308670536</v>
      </c>
      <c r="NM44" s="395">
        <v>16458.199889364172</v>
      </c>
      <c r="NN44" s="395">
        <v>44611.303617841586</v>
      </c>
      <c r="NO44" s="700">
        <v>42.561487678880894</v>
      </c>
      <c r="NP44" s="395">
        <v>8272.8782921927523</v>
      </c>
      <c r="NQ44" s="661">
        <v>4613.8874332962741</v>
      </c>
      <c r="NS44" s="569"/>
    </row>
    <row r="45" spans="1:383" ht="14.25" customHeight="1">
      <c r="A45" s="185">
        <v>1993</v>
      </c>
      <c r="B45" s="317">
        <v>401630.08474022639</v>
      </c>
      <c r="C45" s="686">
        <v>156911.35672472446</v>
      </c>
      <c r="D45" s="684">
        <v>153621.66889041147</v>
      </c>
      <c r="E45" s="205">
        <v>3393.8853028499993</v>
      </c>
      <c r="F45" s="205">
        <v>0</v>
      </c>
      <c r="G45" s="205">
        <v>575.35489764763861</v>
      </c>
      <c r="H45" s="205">
        <v>40493.508348058131</v>
      </c>
      <c r="I45" s="205">
        <v>8321.1508179774755</v>
      </c>
      <c r="J45" s="205">
        <v>40966.037527195804</v>
      </c>
      <c r="K45" s="205">
        <v>52043.260851273546</v>
      </c>
      <c r="L45" s="205">
        <v>7828.4711454088692</v>
      </c>
      <c r="M45" s="329">
        <v>3289.6878343129829</v>
      </c>
      <c r="N45" s="686">
        <v>184202.15042130949</v>
      </c>
      <c r="O45" s="684">
        <v>162217.02547089299</v>
      </c>
      <c r="P45" s="690">
        <v>44982.726912120008</v>
      </c>
      <c r="Q45" s="690">
        <v>19187.51577656774</v>
      </c>
      <c r="R45" s="690">
        <v>61879.004243145457</v>
      </c>
      <c r="S45" s="690">
        <v>13571.765189799038</v>
      </c>
      <c r="T45" s="690">
        <v>7706.7661942711529</v>
      </c>
      <c r="U45" s="690">
        <v>18876.137415407546</v>
      </c>
      <c r="V45" s="690">
        <v>9584.8749293810779</v>
      </c>
      <c r="W45" s="684">
        <v>21985.124950416503</v>
      </c>
      <c r="X45" s="690">
        <v>15594.551224261657</v>
      </c>
      <c r="Y45" s="690">
        <v>14832.85853377087</v>
      </c>
      <c r="Z45" s="690">
        <v>6390.5737261548447</v>
      </c>
      <c r="AA45" s="690"/>
      <c r="AB45" s="693"/>
      <c r="AC45" s="692">
        <v>-27290.793696585024</v>
      </c>
      <c r="AD45" s="690">
        <v>-27290.793696585024</v>
      </c>
      <c r="AE45" s="690">
        <v>-8414.6562811774784</v>
      </c>
      <c r="AF45" s="693">
        <v>-8595.3565804815153</v>
      </c>
      <c r="AH45" s="739">
        <v>-6.7950073297513702</v>
      </c>
      <c r="AI45" s="737">
        <v>-6.7950073297513702</v>
      </c>
      <c r="AJ45" s="737">
        <v>-2.0951259880394821</v>
      </c>
      <c r="AK45" s="737">
        <v>-2.1401177120585917</v>
      </c>
      <c r="AL45" s="1067"/>
      <c r="AM45" s="737"/>
      <c r="AN45" s="739">
        <v>225627.34</v>
      </c>
      <c r="AO45" s="717">
        <v>56.177898163663549</v>
      </c>
      <c r="AP45" s="205"/>
      <c r="AQ45" s="277">
        <v>5283.2854976934223</v>
      </c>
      <c r="AR45" s="220">
        <v>70202.844510765339</v>
      </c>
      <c r="AS45" s="220">
        <v>73536.087356509044</v>
      </c>
      <c r="AT45" s="285">
        <v>51556.635496021154</v>
      </c>
      <c r="AU45" s="387"/>
      <c r="AV45" s="736">
        <v>39.068626252491633</v>
      </c>
      <c r="AW45" s="737">
        <v>38.24954223480885</v>
      </c>
      <c r="AX45" s="737">
        <v>0.84502765898255805</v>
      </c>
      <c r="AY45" s="737">
        <v>0</v>
      </c>
      <c r="AZ45" s="737">
        <v>0.14325493022261443</v>
      </c>
      <c r="BA45" s="737">
        <v>10.082289620870721</v>
      </c>
      <c r="BB45" s="737">
        <v>2.0718444992385421</v>
      </c>
      <c r="BC45" s="737">
        <v>10.199942455429493</v>
      </c>
      <c r="BD45" s="737">
        <v>12.958008582682503</v>
      </c>
      <c r="BE45" s="737">
        <v>1.9491744873824157</v>
      </c>
      <c r="BF45" s="737">
        <v>0.81908401768277561</v>
      </c>
      <c r="BG45" s="736">
        <v>45.863633582242997</v>
      </c>
      <c r="BH45" s="737">
        <v>40.389659946867447</v>
      </c>
      <c r="BI45" s="737">
        <v>11.200039195573396</v>
      </c>
      <c r="BJ45" s="737">
        <v>4.7774099863505466</v>
      </c>
      <c r="BK45" s="737">
        <v>15.406964416813716</v>
      </c>
      <c r="BL45" s="737">
        <v>3.3791704619381866</v>
      </c>
      <c r="BM45" s="737">
        <v>1.918871739714388</v>
      </c>
      <c r="BN45" s="737">
        <v>4.6998813417118885</v>
      </c>
      <c r="BO45" s="737">
        <v>2.3864932667035035</v>
      </c>
      <c r="BP45" s="737">
        <v>5.4739736353755575</v>
      </c>
      <c r="BQ45" s="737">
        <v>3.8828145143430142</v>
      </c>
      <c r="BR45" s="737">
        <v>3.6931642069006698</v>
      </c>
      <c r="BS45" s="737">
        <v>1.5911591210325433</v>
      </c>
      <c r="BT45" s="737">
        <v>0</v>
      </c>
      <c r="BU45" s="717">
        <v>0</v>
      </c>
      <c r="BV45" s="738"/>
      <c r="BW45" s="739">
        <v>1.3154605938224575</v>
      </c>
      <c r="BX45" s="737">
        <v>17.479478549564437</v>
      </c>
      <c r="BY45" s="737">
        <v>18.309407126229612</v>
      </c>
      <c r="BZ45" s="737">
        <v>12.836846007033536</v>
      </c>
      <c r="CA45" s="717">
        <v>56.177898163663549</v>
      </c>
      <c r="CB45" s="185">
        <v>1993</v>
      </c>
      <c r="CC45" s="644"/>
      <c r="CD45" s="425"/>
      <c r="CE45" s="323"/>
      <c r="CF45" s="323"/>
      <c r="CG45" s="323"/>
      <c r="CH45" s="323"/>
      <c r="CI45" s="323"/>
      <c r="CJ45" s="323"/>
      <c r="CK45" s="323"/>
      <c r="CL45" s="323"/>
      <c r="CM45" s="323"/>
      <c r="CN45" s="323"/>
      <c r="CO45" s="323"/>
      <c r="CP45" s="323"/>
      <c r="CQ45" s="323"/>
      <c r="CR45" s="323"/>
      <c r="CS45" s="323"/>
      <c r="CT45" s="323"/>
      <c r="CU45" s="323"/>
      <c r="CV45" s="323"/>
      <c r="CW45" s="323"/>
      <c r="CX45" s="323"/>
      <c r="CY45" s="323"/>
      <c r="CZ45" s="323"/>
      <c r="DA45" s="323"/>
      <c r="DB45" s="323"/>
      <c r="DC45" s="323"/>
      <c r="DD45" s="323"/>
      <c r="DE45" s="323"/>
      <c r="DF45" s="323"/>
      <c r="DG45" s="323"/>
      <c r="DH45" s="323"/>
      <c r="DI45" s="323"/>
      <c r="DJ45" s="323"/>
      <c r="DK45" s="323"/>
      <c r="DL45" s="323"/>
      <c r="DM45" s="323"/>
      <c r="DN45" s="323"/>
      <c r="DO45" s="323"/>
      <c r="DP45" s="323"/>
      <c r="DQ45" s="323"/>
      <c r="DR45" s="323"/>
      <c r="DS45" s="323"/>
      <c r="DT45" s="323"/>
      <c r="DU45" s="323"/>
      <c r="DV45" s="323"/>
      <c r="DW45" s="323"/>
      <c r="DX45" s="323"/>
      <c r="DY45" s="323"/>
      <c r="DZ45" s="323"/>
      <c r="EA45" s="323"/>
      <c r="EB45" s="323"/>
      <c r="EC45" s="119"/>
      <c r="ED45" s="119"/>
      <c r="EE45" s="119"/>
      <c r="EF45" s="119"/>
      <c r="EG45" s="323"/>
      <c r="EH45" s="323"/>
      <c r="EI45" s="323"/>
      <c r="EJ45" s="323"/>
      <c r="EK45" s="323"/>
      <c r="EL45" s="323"/>
      <c r="EM45" s="323"/>
      <c r="EN45" s="323"/>
      <c r="EO45" s="323"/>
      <c r="EP45" s="323"/>
      <c r="EQ45" s="323"/>
      <c r="ER45" s="323"/>
      <c r="ES45" s="323"/>
      <c r="ET45" s="323"/>
      <c r="EU45" s="323"/>
      <c r="EV45" s="323"/>
      <c r="EW45" s="323"/>
      <c r="EX45" s="323"/>
      <c r="EY45" s="323"/>
      <c r="EZ45" s="323"/>
      <c r="FA45" s="323"/>
      <c r="FB45" s="323"/>
      <c r="FC45" s="323"/>
      <c r="FD45" s="323"/>
      <c r="FE45" s="323"/>
      <c r="FF45" s="323"/>
      <c r="FG45" s="323"/>
      <c r="FH45" s="323"/>
      <c r="FI45" s="323"/>
      <c r="FJ45" s="323"/>
      <c r="FK45" s="323"/>
      <c r="FL45" s="323"/>
      <c r="FM45" s="323"/>
      <c r="FN45" s="323"/>
      <c r="FO45" s="323"/>
      <c r="FP45" s="323"/>
      <c r="FQ45" s="619"/>
      <c r="FR45" s="341"/>
      <c r="FS45" s="322"/>
      <c r="FT45" s="322"/>
      <c r="FU45" s="619"/>
      <c r="FV45" s="323"/>
      <c r="FW45" s="323"/>
      <c r="FX45" s="323"/>
      <c r="FY45" s="323"/>
      <c r="FZ45" s="323"/>
      <c r="GA45" s="323"/>
      <c r="GB45" s="323"/>
      <c r="GC45" s="323"/>
      <c r="GD45" s="323"/>
      <c r="GE45" s="323"/>
      <c r="GF45" s="619"/>
      <c r="GG45" s="644"/>
      <c r="GH45" s="323"/>
      <c r="GI45" s="323"/>
      <c r="GJ45" s="323"/>
      <c r="GK45" s="323"/>
      <c r="GL45" s="323"/>
      <c r="GM45" s="323"/>
      <c r="GN45" s="323"/>
      <c r="GO45" s="323"/>
      <c r="GP45" s="323"/>
      <c r="GQ45" s="323"/>
      <c r="GR45" s="323"/>
      <c r="GS45" s="323"/>
      <c r="GT45" s="323"/>
      <c r="GU45" s="323"/>
      <c r="GV45" s="619"/>
      <c r="GW45" s="323"/>
      <c r="GX45" s="323"/>
      <c r="GY45" s="323"/>
      <c r="GZ45" s="323"/>
      <c r="HA45" s="323"/>
      <c r="HB45" s="323"/>
      <c r="HC45" s="323"/>
      <c r="HD45" s="323"/>
      <c r="HE45" s="323"/>
      <c r="HF45" s="323"/>
      <c r="HG45" s="393"/>
      <c r="HH45" s="387"/>
      <c r="HI45" s="393"/>
      <c r="HK45" s="645">
        <v>156911.35672472446</v>
      </c>
      <c r="HL45" s="646">
        <v>153621.66889041147</v>
      </c>
      <c r="HM45" s="392">
        <v>40493.508348058131</v>
      </c>
      <c r="HN45" s="392">
        <v>32767.907155650115</v>
      </c>
      <c r="HO45" s="647">
        <v>20097.075475100068</v>
      </c>
      <c r="HP45" s="385">
        <v>19601.769379635305</v>
      </c>
      <c r="HQ45" s="385">
        <v>2917.4750279470632</v>
      </c>
      <c r="HR45" s="648">
        <v>257.44954503383701</v>
      </c>
      <c r="HS45" s="648">
        <v>164.10635510199177</v>
      </c>
      <c r="HT45" s="648">
        <v>0</v>
      </c>
      <c r="HU45" s="385">
        <v>73.750195328933927</v>
      </c>
      <c r="HV45" s="392">
        <v>249.22769944586685</v>
      </c>
      <c r="HW45" s="649">
        <v>552.51643768105487</v>
      </c>
      <c r="HX45" s="613">
        <v>0</v>
      </c>
      <c r="HY45" s="613">
        <v>0</v>
      </c>
      <c r="HZ45" s="613">
        <v>0</v>
      </c>
      <c r="IA45" s="651"/>
      <c r="IB45" s="651"/>
      <c r="IC45" s="651"/>
      <c r="ID45" s="651"/>
      <c r="IE45" s="651"/>
      <c r="IF45" s="651"/>
      <c r="IG45" s="651"/>
      <c r="IH45" s="392">
        <v>12421.603981104181</v>
      </c>
      <c r="II45" s="613">
        <v>9645.0422511509387</v>
      </c>
      <c r="IJ45" s="651"/>
      <c r="IK45" s="651"/>
      <c r="IL45" s="651"/>
      <c r="IM45" s="651"/>
      <c r="IN45" s="651"/>
      <c r="IO45" s="651"/>
      <c r="IP45" s="651"/>
      <c r="IQ45" s="651"/>
      <c r="IR45" s="651"/>
      <c r="IS45" s="651"/>
      <c r="IT45" s="651"/>
      <c r="IU45" s="651"/>
      <c r="IV45" s="651"/>
      <c r="IW45" s="651"/>
      <c r="IX45" s="651"/>
      <c r="IY45" s="651"/>
      <c r="IZ45" s="651"/>
      <c r="JA45" s="613">
        <v>2776.5617299532414</v>
      </c>
      <c r="JB45" s="666"/>
      <c r="JC45" s="651"/>
      <c r="JD45" s="651"/>
      <c r="JE45" s="651"/>
      <c r="JF45" s="651"/>
      <c r="JG45" s="651"/>
      <c r="JH45" s="651"/>
      <c r="JI45" s="651"/>
      <c r="JJ45" s="651"/>
      <c r="JK45" s="651"/>
      <c r="JL45" s="392">
        <v>7725.6011924080149</v>
      </c>
      <c r="JM45" s="613">
        <v>2470.5196350654505</v>
      </c>
      <c r="JN45" s="613">
        <v>84.261897034606278</v>
      </c>
      <c r="JO45" s="651"/>
      <c r="JP45" s="651"/>
      <c r="JQ45" s="651"/>
      <c r="JR45" s="650">
        <v>172.62870674215378</v>
      </c>
      <c r="JS45" s="613">
        <v>1466.4815549385164</v>
      </c>
      <c r="JT45" s="676"/>
      <c r="JU45" s="676"/>
      <c r="JV45" s="676"/>
      <c r="JW45" s="676"/>
      <c r="JX45" s="651"/>
      <c r="JY45" s="651"/>
      <c r="JZ45" s="651"/>
      <c r="KA45" s="651"/>
      <c r="KB45" s="651"/>
      <c r="KC45" s="651"/>
      <c r="KD45" s="651"/>
      <c r="KE45" s="651"/>
      <c r="KF45" s="651"/>
      <c r="KG45" s="651"/>
      <c r="KH45" s="651"/>
      <c r="KI45" s="613">
        <v>3571.1778635221713</v>
      </c>
      <c r="KJ45" s="613">
        <v>0</v>
      </c>
      <c r="KK45" s="613">
        <v>39.468464894882985</v>
      </c>
      <c r="KL45" s="392">
        <v>40966.037527195804</v>
      </c>
      <c r="KM45" s="392">
        <v>39165.668986573393</v>
      </c>
      <c r="KN45" s="395">
        <v>31358.215234454823</v>
      </c>
      <c r="KO45" s="395">
        <v>7807.4537521185675</v>
      </c>
      <c r="KP45" s="392">
        <v>1800.3685406224081</v>
      </c>
      <c r="KQ45" s="395">
        <v>572.22963470484297</v>
      </c>
      <c r="KR45" s="650">
        <v>143.78685706730133</v>
      </c>
      <c r="KS45" s="650">
        <v>681.98646520740931</v>
      </c>
      <c r="KT45" s="651"/>
      <c r="KU45" s="651"/>
      <c r="KV45" s="650">
        <v>402.36558364285457</v>
      </c>
      <c r="KW45" s="392">
        <v>52043.260851273546</v>
      </c>
      <c r="KX45" s="613">
        <v>48470.141718654217</v>
      </c>
      <c r="KY45" s="652"/>
      <c r="KZ45" s="652"/>
      <c r="LA45" s="613">
        <v>3573.1191326193311</v>
      </c>
      <c r="LB45" s="392">
        <v>8321.1508179774755</v>
      </c>
      <c r="LC45" s="395">
        <v>997.19928359357164</v>
      </c>
      <c r="LD45" s="395">
        <v>7323.951534383903</v>
      </c>
      <c r="LE45" s="651"/>
      <c r="LF45" s="651"/>
      <c r="LG45" s="392">
        <v>7828.4711454088692</v>
      </c>
      <c r="LH45" s="613">
        <v>887.60472635918893</v>
      </c>
      <c r="LI45" s="613">
        <v>6940.8664190496802</v>
      </c>
      <c r="LJ45" s="651"/>
      <c r="LK45" s="651"/>
      <c r="LL45" s="653">
        <v>3969.2402004976379</v>
      </c>
      <c r="LM45" s="654">
        <v>3393.8853028499993</v>
      </c>
      <c r="LN45" s="654">
        <v>575.35489764763861</v>
      </c>
      <c r="LO45" s="675"/>
      <c r="LP45" s="325"/>
      <c r="LQ45" s="325"/>
      <c r="LR45" s="653">
        <v>3289.6878343129829</v>
      </c>
      <c r="LS45" s="613">
        <v>901.13350882886789</v>
      </c>
      <c r="LT45" s="652"/>
      <c r="LU45" s="652"/>
      <c r="LV45" s="652"/>
      <c r="LW45" s="613">
        <v>317.30434050941784</v>
      </c>
      <c r="LX45" s="652"/>
      <c r="LY45" s="652"/>
      <c r="LZ45" s="652"/>
      <c r="MA45" s="652"/>
      <c r="MB45" s="613">
        <v>2071.2499849746973</v>
      </c>
      <c r="MC45" s="652"/>
      <c r="MD45" s="655"/>
      <c r="ME45" s="645">
        <v>184202.15042130949</v>
      </c>
      <c r="MF45" s="392">
        <v>162217.02547089299</v>
      </c>
      <c r="MG45" s="395">
        <v>44982.726912120008</v>
      </c>
      <c r="MH45" s="395">
        <v>19187.51577656774</v>
      </c>
      <c r="MI45" s="395">
        <v>61879.004243145457</v>
      </c>
      <c r="MJ45" s="650"/>
      <c r="MK45" s="650"/>
      <c r="ML45" s="395">
        <v>7706.7661942711529</v>
      </c>
      <c r="MM45" s="651"/>
      <c r="MN45" s="651"/>
      <c r="MO45" s="392">
        <v>18876.137415407546</v>
      </c>
      <c r="MP45" s="395">
        <v>18876.137415407546</v>
      </c>
      <c r="MQ45" s="651"/>
      <c r="MR45" s="386">
        <v>9584.8749293810779</v>
      </c>
      <c r="MS45" s="651"/>
      <c r="MT45" s="651"/>
      <c r="MU45" s="386">
        <v>9584.8749293810779</v>
      </c>
      <c r="MV45" s="651"/>
      <c r="MW45" s="395">
        <v>1060.9846982318224</v>
      </c>
      <c r="MX45" s="395">
        <v>5606.415203202193</v>
      </c>
      <c r="MY45" s="395">
        <v>2917.4750279470632</v>
      </c>
      <c r="MZ45" s="392">
        <v>21985.124950416503</v>
      </c>
      <c r="NA45" s="392">
        <v>15594.551224261657</v>
      </c>
      <c r="NB45" s="395">
        <v>14832.85853377087</v>
      </c>
      <c r="NC45" s="395">
        <v>761.6926904907865</v>
      </c>
      <c r="ND45" s="651"/>
      <c r="NE45" s="395">
        <v>6390.5737261548447</v>
      </c>
      <c r="NF45" s="672"/>
      <c r="NG45" s="185">
        <v>1993</v>
      </c>
      <c r="NH45" s="190"/>
      <c r="NI45" s="661">
        <v>225627.34</v>
      </c>
      <c r="NJ45" s="185">
        <v>1993</v>
      </c>
      <c r="NK45" s="660">
        <v>4644.2040058238545</v>
      </c>
      <c r="NL45" s="395">
        <v>988.62543363235261</v>
      </c>
      <c r="NM45" s="395">
        <v>18646.209014744185</v>
      </c>
      <c r="NN45" s="395">
        <v>46225.130241575855</v>
      </c>
      <c r="NO45" s="700">
        <v>48.219756751874762</v>
      </c>
      <c r="NP45" s="395">
        <v>8966.0722851998999</v>
      </c>
      <c r="NQ45" s="661">
        <v>5283.2854976934223</v>
      </c>
      <c r="NS45" s="569"/>
    </row>
    <row r="46" spans="1:383" ht="14.25" customHeight="1">
      <c r="A46" s="185">
        <v>1994</v>
      </c>
      <c r="B46" s="317">
        <v>427163.18928241031</v>
      </c>
      <c r="C46" s="686">
        <v>164813.56604522016</v>
      </c>
      <c r="D46" s="684">
        <v>160509.38179894944</v>
      </c>
      <c r="E46" s="205">
        <v>3745.8259709350546</v>
      </c>
      <c r="F46" s="205">
        <v>0</v>
      </c>
      <c r="G46" s="205">
        <v>701.41718654213696</v>
      </c>
      <c r="H46" s="205">
        <v>44600.341434976501</v>
      </c>
      <c r="I46" s="205">
        <v>5273.3643455579195</v>
      </c>
      <c r="J46" s="205">
        <v>41653.634260093997</v>
      </c>
      <c r="K46" s="205">
        <v>56724.363828687514</v>
      </c>
      <c r="L46" s="205">
        <v>7810.4347721563117</v>
      </c>
      <c r="M46" s="329">
        <v>4304.18424627072</v>
      </c>
      <c r="N46" s="686">
        <v>189440.39762960828</v>
      </c>
      <c r="O46" s="684">
        <v>167842.19826187301</v>
      </c>
      <c r="P46" s="690">
        <v>45930.186433954783</v>
      </c>
      <c r="Q46" s="690">
        <v>19897.040616398015</v>
      </c>
      <c r="R46" s="690">
        <v>64084.189775582083</v>
      </c>
      <c r="S46" s="690">
        <v>12948.163238923495</v>
      </c>
      <c r="T46" s="690">
        <v>7762.5521378000558</v>
      </c>
      <c r="U46" s="690">
        <v>19899.979565588452</v>
      </c>
      <c r="V46" s="690">
        <v>10268.249732549613</v>
      </c>
      <c r="W46" s="684">
        <v>21598.199367735266</v>
      </c>
      <c r="X46" s="690">
        <v>15860.150493430938</v>
      </c>
      <c r="Y46" s="690">
        <v>15252.665488682942</v>
      </c>
      <c r="Z46" s="690">
        <v>5738.0488743043288</v>
      </c>
      <c r="AA46" s="690"/>
      <c r="AB46" s="693"/>
      <c r="AC46" s="692">
        <v>-24626.831584388128</v>
      </c>
      <c r="AD46" s="690">
        <v>-24626.831584388128</v>
      </c>
      <c r="AE46" s="690">
        <v>-4726.8520187996764</v>
      </c>
      <c r="AF46" s="693">
        <v>-7332.8164629235689</v>
      </c>
      <c r="AH46" s="739">
        <v>-5.7652045406250112</v>
      </c>
      <c r="AI46" s="737">
        <v>-5.7652045406250112</v>
      </c>
      <c r="AJ46" s="737">
        <v>-1.1065682009585835</v>
      </c>
      <c r="AK46" s="737">
        <v>-1.7166311720918501</v>
      </c>
      <c r="AL46" s="1067"/>
      <c r="AM46" s="737"/>
      <c r="AN46" s="739">
        <v>248967.09</v>
      </c>
      <c r="AO46" s="717">
        <v>58.283835369390978</v>
      </c>
      <c r="AP46" s="205"/>
      <c r="AQ46" s="277">
        <v>5954.6799943482029</v>
      </c>
      <c r="AR46" s="220">
        <v>72280.880170125587</v>
      </c>
      <c r="AS46" s="220">
        <v>75782.75149696118</v>
      </c>
      <c r="AT46" s="285">
        <v>53020.165333277931</v>
      </c>
      <c r="AU46" s="387"/>
      <c r="AV46" s="736">
        <v>38.583279219843313</v>
      </c>
      <c r="AW46" s="737">
        <v>37.575658630273949</v>
      </c>
      <c r="AX46" s="737">
        <v>0.87690748288204612</v>
      </c>
      <c r="AY46" s="737">
        <v>0</v>
      </c>
      <c r="AZ46" s="737">
        <v>0.16420356532135758</v>
      </c>
      <c r="BA46" s="737">
        <v>10.441054508910385</v>
      </c>
      <c r="BB46" s="737">
        <v>1.2345081406514973</v>
      </c>
      <c r="BC46" s="737">
        <v>9.7512227891330632</v>
      </c>
      <c r="BD46" s="737">
        <v>13.279319298083371</v>
      </c>
      <c r="BE46" s="737">
        <v>1.8284428452922241</v>
      </c>
      <c r="BF46" s="737">
        <v>1.0076205895693637</v>
      </c>
      <c r="BG46" s="736">
        <v>44.348483760468319</v>
      </c>
      <c r="BH46" s="737">
        <v>39.292289802365794</v>
      </c>
      <c r="BI46" s="737">
        <v>10.75237463956403</v>
      </c>
      <c r="BJ46" s="737">
        <v>4.6579483241107393</v>
      </c>
      <c r="BK46" s="737">
        <v>15.002273459760625</v>
      </c>
      <c r="BL46" s="737">
        <v>3.0311982782680924</v>
      </c>
      <c r="BM46" s="737">
        <v>1.8172333975781798</v>
      </c>
      <c r="BN46" s="737">
        <v>4.658636339666427</v>
      </c>
      <c r="BO46" s="737">
        <v>2.403823641685793</v>
      </c>
      <c r="BP46" s="737">
        <v>5.0561939581025204</v>
      </c>
      <c r="BQ46" s="737">
        <v>3.7129019754895873</v>
      </c>
      <c r="BR46" s="737">
        <v>3.5706881752394981</v>
      </c>
      <c r="BS46" s="737">
        <v>1.3432919826129337</v>
      </c>
      <c r="BT46" s="737">
        <v>0</v>
      </c>
      <c r="BU46" s="717">
        <v>0</v>
      </c>
      <c r="BV46" s="738"/>
      <c r="BW46" s="739">
        <v>1.3940058843439775</v>
      </c>
      <c r="BX46" s="737">
        <v>16.921139738550494</v>
      </c>
      <c r="BY46" s="737">
        <v>17.740936812525515</v>
      </c>
      <c r="BZ46" s="737">
        <v>12.41215691416348</v>
      </c>
      <c r="CA46" s="717">
        <v>58.283835369390978</v>
      </c>
      <c r="CB46" s="185">
        <v>1994</v>
      </c>
      <c r="CC46" s="394"/>
      <c r="CD46" s="387"/>
      <c r="CE46" s="323"/>
      <c r="CF46" s="323"/>
      <c r="CG46" s="323"/>
      <c r="CH46" s="387"/>
      <c r="CI46" s="387"/>
      <c r="CJ46" s="387"/>
      <c r="CK46" s="387"/>
      <c r="CL46" s="387"/>
      <c r="CM46" s="387"/>
      <c r="CN46" s="387"/>
      <c r="CO46" s="387"/>
      <c r="CP46" s="387"/>
      <c r="CQ46" s="387"/>
      <c r="CR46" s="387"/>
      <c r="CS46" s="387"/>
      <c r="CT46" s="387"/>
      <c r="CU46" s="387"/>
      <c r="CV46" s="387"/>
      <c r="CW46" s="387"/>
      <c r="CX46" s="387"/>
      <c r="CY46" s="387"/>
      <c r="CZ46" s="387"/>
      <c r="DA46" s="387"/>
      <c r="DB46" s="387"/>
      <c r="DC46" s="387"/>
      <c r="DD46" s="387"/>
      <c r="DE46" s="387"/>
      <c r="DF46" s="387"/>
      <c r="DG46" s="387"/>
      <c r="DH46" s="387"/>
      <c r="DI46" s="387"/>
      <c r="DJ46" s="387"/>
      <c r="DK46" s="387"/>
      <c r="DL46" s="387"/>
      <c r="DM46" s="387"/>
      <c r="DN46" s="387"/>
      <c r="DO46" s="387"/>
      <c r="DP46" s="387"/>
      <c r="DQ46" s="387"/>
      <c r="DR46" s="387"/>
      <c r="DS46" s="387"/>
      <c r="DT46" s="387"/>
      <c r="DU46" s="387"/>
      <c r="DV46" s="387"/>
      <c r="DW46" s="387"/>
      <c r="DX46" s="387"/>
      <c r="DY46" s="387"/>
      <c r="DZ46" s="387"/>
      <c r="EA46" s="387"/>
      <c r="EB46" s="387"/>
      <c r="EC46" s="387"/>
      <c r="ED46" s="387"/>
      <c r="EE46" s="387"/>
      <c r="EF46" s="121"/>
      <c r="EG46" s="387"/>
      <c r="EH46" s="387"/>
      <c r="EI46" s="387"/>
      <c r="EJ46" s="387"/>
      <c r="EK46" s="387"/>
      <c r="EL46" s="387"/>
      <c r="EM46" s="387"/>
      <c r="EN46" s="387"/>
      <c r="EO46" s="387"/>
      <c r="EP46" s="387"/>
      <c r="EQ46" s="387"/>
      <c r="ER46" s="387"/>
      <c r="ES46" s="323"/>
      <c r="ET46" s="387"/>
      <c r="EU46" s="387"/>
      <c r="EV46" s="387"/>
      <c r="EW46" s="387"/>
      <c r="EX46" s="387"/>
      <c r="EY46" s="387"/>
      <c r="EZ46" s="387"/>
      <c r="FA46" s="387"/>
      <c r="FB46" s="387"/>
      <c r="FC46" s="387"/>
      <c r="FD46" s="323"/>
      <c r="FE46" s="387"/>
      <c r="FF46" s="387"/>
      <c r="FG46" s="387"/>
      <c r="FH46" s="387"/>
      <c r="FI46" s="323"/>
      <c r="FJ46" s="387"/>
      <c r="FK46" s="387"/>
      <c r="FL46" s="387"/>
      <c r="FM46" s="323"/>
      <c r="FN46" s="387"/>
      <c r="FO46" s="387"/>
      <c r="FP46" s="387"/>
      <c r="FQ46" s="323"/>
      <c r="FR46" s="341"/>
      <c r="FS46" s="322"/>
      <c r="FT46" s="322"/>
      <c r="FU46" s="387"/>
      <c r="FV46" s="387"/>
      <c r="FW46" s="387"/>
      <c r="FX46" s="387"/>
      <c r="FY46" s="387"/>
      <c r="FZ46" s="387"/>
      <c r="GA46" s="387"/>
      <c r="GB46" s="387"/>
      <c r="GC46" s="387"/>
      <c r="GD46" s="387"/>
      <c r="GE46" s="387"/>
      <c r="GF46" s="387"/>
      <c r="GG46" s="394"/>
      <c r="GH46" s="387"/>
      <c r="GI46" s="323"/>
      <c r="GJ46" s="323"/>
      <c r="GK46" s="323"/>
      <c r="GL46" s="323"/>
      <c r="GM46" s="323"/>
      <c r="GN46" s="387"/>
      <c r="GO46" s="387"/>
      <c r="GP46" s="387"/>
      <c r="GQ46" s="323"/>
      <c r="GR46" s="323"/>
      <c r="GS46" s="387"/>
      <c r="GT46" s="387"/>
      <c r="GU46" s="387"/>
      <c r="GV46" s="387"/>
      <c r="GW46" s="387"/>
      <c r="GX46" s="387"/>
      <c r="GY46" s="387"/>
      <c r="GZ46" s="387"/>
      <c r="HA46" s="387"/>
      <c r="HB46" s="323"/>
      <c r="HC46" s="323"/>
      <c r="HD46" s="323"/>
      <c r="HE46" s="323"/>
      <c r="HF46" s="323"/>
      <c r="HG46" s="393"/>
      <c r="HH46" s="387"/>
      <c r="HI46" s="393"/>
      <c r="HK46" s="645">
        <v>164813.56604522018</v>
      </c>
      <c r="HL46" s="646">
        <v>160509.38179894947</v>
      </c>
      <c r="HM46" s="392">
        <v>44600.341434976501</v>
      </c>
      <c r="HN46" s="392">
        <v>36936.064332335656</v>
      </c>
      <c r="HO46" s="647">
        <v>22465.12326758261</v>
      </c>
      <c r="HP46" s="385">
        <v>21953.151106463283</v>
      </c>
      <c r="HQ46" s="385">
        <v>2598.2594689457046</v>
      </c>
      <c r="HR46" s="648">
        <v>318.81889101246497</v>
      </c>
      <c r="HS46" s="648">
        <v>161.54003341627302</v>
      </c>
      <c r="HT46" s="648">
        <v>0</v>
      </c>
      <c r="HU46" s="385">
        <v>31.613236690586948</v>
      </c>
      <c r="HV46" s="386">
        <v>231.50986260863294</v>
      </c>
      <c r="HW46" s="664">
        <v>561.45949779428554</v>
      </c>
      <c r="HX46" s="665">
        <v>0</v>
      </c>
      <c r="HY46" s="665">
        <v>0</v>
      </c>
      <c r="HZ46" s="665">
        <v>0</v>
      </c>
      <c r="IA46" s="666"/>
      <c r="IB46" s="666"/>
      <c r="IC46" s="666"/>
      <c r="ID46" s="666"/>
      <c r="IE46" s="666"/>
      <c r="IF46" s="666"/>
      <c r="IG46" s="666"/>
      <c r="IH46" s="392">
        <v>14239.431202144413</v>
      </c>
      <c r="II46" s="665">
        <v>11079.183344752564</v>
      </c>
      <c r="IJ46" s="666"/>
      <c r="IK46" s="666"/>
      <c r="IL46" s="666"/>
      <c r="IM46" s="666"/>
      <c r="IN46" s="666"/>
      <c r="IO46" s="666"/>
      <c r="IP46" s="666"/>
      <c r="IQ46" s="666"/>
      <c r="IR46" s="666"/>
      <c r="IS46" s="666"/>
      <c r="IT46" s="666"/>
      <c r="IU46" s="666"/>
      <c r="IV46" s="666"/>
      <c r="IW46" s="666"/>
      <c r="IX46" s="666"/>
      <c r="IY46" s="666"/>
      <c r="IZ46" s="666"/>
      <c r="JA46" s="665">
        <v>3160.2478573918479</v>
      </c>
      <c r="JB46" s="666"/>
      <c r="JC46" s="666"/>
      <c r="JD46" s="666"/>
      <c r="JE46" s="666"/>
      <c r="JF46" s="666"/>
      <c r="JG46" s="666"/>
      <c r="JH46" s="666"/>
      <c r="JI46" s="666"/>
      <c r="JJ46" s="666"/>
      <c r="JK46" s="666"/>
      <c r="JL46" s="386">
        <v>7664.2771026408464</v>
      </c>
      <c r="JM46" s="665">
        <v>2530.4617575997981</v>
      </c>
      <c r="JN46" s="665">
        <v>12.549132739533375</v>
      </c>
      <c r="JO46" s="666"/>
      <c r="JP46" s="666"/>
      <c r="JQ46" s="666"/>
      <c r="JR46" s="648">
        <v>187.6780498359237</v>
      </c>
      <c r="JS46" s="665">
        <v>1412.6428906278172</v>
      </c>
      <c r="JT46" s="666"/>
      <c r="JU46" s="666"/>
      <c r="JV46" s="666"/>
      <c r="JW46" s="677"/>
      <c r="JX46" s="666"/>
      <c r="JY46" s="666"/>
      <c r="JZ46" s="666"/>
      <c r="KA46" s="666"/>
      <c r="KB46" s="666"/>
      <c r="KC46" s="666"/>
      <c r="KD46" s="666"/>
      <c r="KE46" s="666"/>
      <c r="KF46" s="666"/>
      <c r="KG46" s="666"/>
      <c r="KH46" s="666"/>
      <c r="KI46" s="665">
        <v>3586.4075102472566</v>
      </c>
      <c r="KJ46" s="665">
        <v>0</v>
      </c>
      <c r="KK46" s="665">
        <v>65.462238409481571</v>
      </c>
      <c r="KL46" s="392">
        <v>41653.634260093997</v>
      </c>
      <c r="KM46" s="392">
        <v>39746.805620665196</v>
      </c>
      <c r="KN46" s="385">
        <v>32730.908850504249</v>
      </c>
      <c r="KO46" s="385">
        <v>7015.8967701609508</v>
      </c>
      <c r="KP46" s="392">
        <v>1906.8286394287982</v>
      </c>
      <c r="KQ46" s="385">
        <v>649.33948769728227</v>
      </c>
      <c r="KR46" s="648">
        <v>147.27555202961787</v>
      </c>
      <c r="KS46" s="648">
        <v>741.42656233096534</v>
      </c>
      <c r="KT46" s="666"/>
      <c r="KU46" s="666"/>
      <c r="KV46" s="648">
        <v>368.78703737093264</v>
      </c>
      <c r="KW46" s="392">
        <v>56724.363828687514</v>
      </c>
      <c r="KX46" s="613">
        <v>53035.002944959313</v>
      </c>
      <c r="KY46" s="667"/>
      <c r="KZ46" s="667"/>
      <c r="LA46" s="665">
        <v>3689.3608837281986</v>
      </c>
      <c r="LB46" s="392">
        <v>5273.3643455579195</v>
      </c>
      <c r="LC46" s="385">
        <v>1053.6102797110334</v>
      </c>
      <c r="LD46" s="385">
        <v>4219.7540658468861</v>
      </c>
      <c r="LE46" s="666"/>
      <c r="LF46" s="666"/>
      <c r="LG46" s="392">
        <v>7810.4347721563117</v>
      </c>
      <c r="LH46" s="665">
        <v>567.80017549553452</v>
      </c>
      <c r="LI46" s="665">
        <v>7242.6345966607769</v>
      </c>
      <c r="LJ46" s="666"/>
      <c r="LK46" s="666"/>
      <c r="LL46" s="653">
        <v>4447.2431574771917</v>
      </c>
      <c r="LM46" s="613">
        <v>3745.8259709350546</v>
      </c>
      <c r="LN46" s="613">
        <v>701.41718654213696</v>
      </c>
      <c r="LO46" s="675"/>
      <c r="LP46" s="325"/>
      <c r="LQ46" s="325"/>
      <c r="LR46" s="653">
        <v>4304.18424627072</v>
      </c>
      <c r="LS46" s="665">
        <v>1126.0923394997176</v>
      </c>
      <c r="LT46" s="667"/>
      <c r="LU46" s="667"/>
      <c r="LV46" s="667"/>
      <c r="LW46" s="665">
        <v>367.98168115105841</v>
      </c>
      <c r="LX46" s="667"/>
      <c r="LY46" s="667"/>
      <c r="LZ46" s="667"/>
      <c r="MA46" s="667"/>
      <c r="MB46" s="665">
        <v>2810.1102256199442</v>
      </c>
      <c r="MC46" s="667"/>
      <c r="MD46" s="667"/>
      <c r="ME46" s="645">
        <v>189440.39762960828</v>
      </c>
      <c r="MF46" s="392">
        <v>167842.19826187301</v>
      </c>
      <c r="MG46" s="395">
        <v>45930.186433954783</v>
      </c>
      <c r="MH46" s="395">
        <v>19897.040616398015</v>
      </c>
      <c r="MI46" s="395">
        <v>64084.189775582083</v>
      </c>
      <c r="MJ46" s="651"/>
      <c r="MK46" s="651"/>
      <c r="ML46" s="395">
        <v>7762.5521378000558</v>
      </c>
      <c r="MM46" s="666"/>
      <c r="MN46" s="666"/>
      <c r="MO46" s="392">
        <v>19899.979565588452</v>
      </c>
      <c r="MP46" s="395">
        <v>19899.979565588452</v>
      </c>
      <c r="MQ46" s="651"/>
      <c r="MR46" s="386">
        <v>10268.249732549613</v>
      </c>
      <c r="MS46" s="666"/>
      <c r="MT46" s="666"/>
      <c r="MU46" s="386">
        <v>10268.249732549613</v>
      </c>
      <c r="MV46" s="666"/>
      <c r="MW46" s="385">
        <v>1858.8523072854687</v>
      </c>
      <c r="MX46" s="385">
        <v>5811.13795631844</v>
      </c>
      <c r="MY46" s="385">
        <v>2598.2594689457046</v>
      </c>
      <c r="MZ46" s="392">
        <v>21598.199367735266</v>
      </c>
      <c r="NA46" s="392">
        <v>15860.150493430938</v>
      </c>
      <c r="NB46" s="395">
        <v>15252.665488682942</v>
      </c>
      <c r="NC46" s="395">
        <v>607.48500474799562</v>
      </c>
      <c r="ND46" s="651"/>
      <c r="NE46" s="395">
        <v>5738.0488743043288</v>
      </c>
      <c r="NF46" s="672"/>
      <c r="NG46" s="185">
        <v>1994</v>
      </c>
      <c r="NH46" s="190"/>
      <c r="NI46" s="661">
        <v>248967.09</v>
      </c>
      <c r="NJ46" s="185">
        <v>1994</v>
      </c>
      <c r="NK46" s="660">
        <v>4733.3538320493863</v>
      </c>
      <c r="NL46" s="395">
        <v>1016.4055217073784</v>
      </c>
      <c r="NM46" s="395">
        <v>19260.714836847659</v>
      </c>
      <c r="NN46" s="395">
        <v>47015.676448362981</v>
      </c>
      <c r="NO46" s="700">
        <v>49.8088905667435</v>
      </c>
      <c r="NP46" s="395">
        <v>9251.6306805923559</v>
      </c>
      <c r="NQ46" s="661">
        <v>5954.6799943482029</v>
      </c>
      <c r="NS46" s="569"/>
    </row>
    <row r="47" spans="1:383" ht="14.25" customHeight="1" thickBot="1">
      <c r="A47" s="185">
        <v>1995</v>
      </c>
      <c r="B47" s="384">
        <v>460588</v>
      </c>
      <c r="C47" s="687">
        <v>171852</v>
      </c>
      <c r="D47" s="685">
        <v>166198</v>
      </c>
      <c r="E47" s="340">
        <v>7435</v>
      </c>
      <c r="F47" s="340">
        <v>1170</v>
      </c>
      <c r="G47" s="340"/>
      <c r="H47" s="340">
        <v>46070</v>
      </c>
      <c r="I47" s="340">
        <v>8052</v>
      </c>
      <c r="J47" s="340">
        <v>43618</v>
      </c>
      <c r="K47" s="340">
        <v>56187</v>
      </c>
      <c r="L47" s="340">
        <v>3666</v>
      </c>
      <c r="M47" s="697">
        <v>5654</v>
      </c>
      <c r="N47" s="687">
        <v>203119</v>
      </c>
      <c r="O47" s="685">
        <v>173428</v>
      </c>
      <c r="P47" s="691">
        <v>50337</v>
      </c>
      <c r="Q47" s="691">
        <v>19479</v>
      </c>
      <c r="R47" s="691">
        <v>69933</v>
      </c>
      <c r="S47" s="691">
        <v>10818</v>
      </c>
      <c r="T47" s="691">
        <v>4599</v>
      </c>
      <c r="U47" s="691">
        <v>22743</v>
      </c>
      <c r="V47" s="691">
        <v>6337</v>
      </c>
      <c r="W47" s="685">
        <v>29691</v>
      </c>
      <c r="X47" s="691">
        <v>20303</v>
      </c>
      <c r="Y47" s="691">
        <v>20300</v>
      </c>
      <c r="Z47" s="691">
        <v>6165</v>
      </c>
      <c r="AA47" s="691">
        <v>2838</v>
      </c>
      <c r="AB47" s="694">
        <v>385</v>
      </c>
      <c r="AC47" s="1326">
        <v>-31267</v>
      </c>
      <c r="AD47" s="691">
        <v>-31267</v>
      </c>
      <c r="AE47" s="691">
        <v>-8527</v>
      </c>
      <c r="AF47" s="694">
        <v>-7230</v>
      </c>
      <c r="AG47" s="1327"/>
      <c r="AH47" s="750">
        <v>-6.788496443676344</v>
      </c>
      <c r="AI47" s="741">
        <v>-6.788496443676344</v>
      </c>
      <c r="AJ47" s="741">
        <v>-1.8513291705385291</v>
      </c>
      <c r="AK47" s="741">
        <v>-1.5697326026731049</v>
      </c>
      <c r="AL47" s="1068"/>
      <c r="AM47" s="741"/>
      <c r="AN47" s="750">
        <v>283457.29399999999</v>
      </c>
      <c r="AO47" s="718">
        <v>61.542483521064376</v>
      </c>
      <c r="AP47" s="420"/>
      <c r="AQ47" s="419">
        <v>10353</v>
      </c>
      <c r="AR47" s="340">
        <v>80221</v>
      </c>
      <c r="AS47" s="340">
        <v>81127</v>
      </c>
      <c r="AT47" s="420">
        <v>60742</v>
      </c>
      <c r="AU47" s="399"/>
      <c r="AV47" s="740">
        <v>37.311436685280555</v>
      </c>
      <c r="AW47" s="741">
        <v>36.083875394061501</v>
      </c>
      <c r="AX47" s="741">
        <v>1.6142409268152882</v>
      </c>
      <c r="AY47" s="741">
        <v>0.25402311827490076</v>
      </c>
      <c r="AZ47" s="741">
        <v>0</v>
      </c>
      <c r="BA47" s="741">
        <v>10.002431674294597</v>
      </c>
      <c r="BB47" s="741">
        <v>1.7482001267944454</v>
      </c>
      <c r="BC47" s="741">
        <v>9.4700686947988224</v>
      </c>
      <c r="BD47" s="741">
        <v>12.198971749155428</v>
      </c>
      <c r="BE47" s="741">
        <v>0.79593910392802247</v>
      </c>
      <c r="BF47" s="742">
        <v>1.2275612912190503</v>
      </c>
      <c r="BG47" s="740">
        <v>44.099933128956899</v>
      </c>
      <c r="BH47" s="741">
        <v>37.653607996734607</v>
      </c>
      <c r="BI47" s="741">
        <v>10.928856157780924</v>
      </c>
      <c r="BJ47" s="741">
        <v>4.2291592486126426</v>
      </c>
      <c r="BK47" s="741">
        <v>15.183417718221056</v>
      </c>
      <c r="BL47" s="741">
        <v>2.3487368320494673</v>
      </c>
      <c r="BM47" s="741">
        <v>0.99850625721903308</v>
      </c>
      <c r="BN47" s="741">
        <v>4.9378186144667255</v>
      </c>
      <c r="BO47" s="741">
        <v>1.3758500004342276</v>
      </c>
      <c r="BP47" s="741">
        <v>6.4463251322222899</v>
      </c>
      <c r="BQ47" s="741">
        <v>4.4080610002865903</v>
      </c>
      <c r="BR47" s="741">
        <v>4.4074096589576799</v>
      </c>
      <c r="BS47" s="741">
        <v>1.3385064309100541</v>
      </c>
      <c r="BT47" s="741">
        <v>0.61616889714886192</v>
      </c>
      <c r="BU47" s="718">
        <v>8.3588803876783593E-2</v>
      </c>
      <c r="BV47" s="741"/>
      <c r="BW47" s="740">
        <v>2.2477789260684169</v>
      </c>
      <c r="BX47" s="741">
        <v>17.417084248829756</v>
      </c>
      <c r="BY47" s="741">
        <v>17.613789330160579</v>
      </c>
      <c r="BZ47" s="741">
        <v>13.187925000217113</v>
      </c>
      <c r="CA47" s="718">
        <v>61.542483521064376</v>
      </c>
      <c r="CB47" s="185">
        <v>1995</v>
      </c>
      <c r="CC47" s="388">
        <v>171852</v>
      </c>
      <c r="CD47" s="327">
        <v>166198</v>
      </c>
      <c r="CE47" s="327">
        <v>46070</v>
      </c>
      <c r="CF47" s="327">
        <v>40409</v>
      </c>
      <c r="CG47" s="327">
        <v>22922</v>
      </c>
      <c r="CH47" s="389">
        <v>22589</v>
      </c>
      <c r="CI47" s="389">
        <v>2020</v>
      </c>
      <c r="CJ47" s="389">
        <v>333</v>
      </c>
      <c r="CK47" s="389">
        <v>110</v>
      </c>
      <c r="CL47" s="389">
        <v>79</v>
      </c>
      <c r="CM47" s="389">
        <v>63</v>
      </c>
      <c r="CN47" s="389">
        <v>16</v>
      </c>
      <c r="CO47" s="389">
        <v>0</v>
      </c>
      <c r="CP47" s="389">
        <v>31</v>
      </c>
      <c r="CQ47" s="389">
        <v>31</v>
      </c>
      <c r="CR47" s="389">
        <v>0</v>
      </c>
      <c r="CS47" s="389">
        <v>17377</v>
      </c>
      <c r="CT47" s="389">
        <v>7734</v>
      </c>
      <c r="CU47" s="389">
        <v>0</v>
      </c>
      <c r="CV47" s="389">
        <v>571</v>
      </c>
      <c r="CW47" s="389">
        <v>189</v>
      </c>
      <c r="CX47" s="389">
        <v>23</v>
      </c>
      <c r="CY47" s="389">
        <v>2268</v>
      </c>
      <c r="CZ47" s="389">
        <v>216</v>
      </c>
      <c r="DA47" s="389">
        <v>0</v>
      </c>
      <c r="DB47" s="389">
        <v>100</v>
      </c>
      <c r="DC47" s="389">
        <v>43</v>
      </c>
      <c r="DD47" s="389">
        <v>22</v>
      </c>
      <c r="DE47" s="389">
        <v>0</v>
      </c>
      <c r="DF47" s="389">
        <v>0</v>
      </c>
      <c r="DG47" s="389">
        <v>0</v>
      </c>
      <c r="DH47" s="389">
        <v>2</v>
      </c>
      <c r="DI47" s="389">
        <v>0</v>
      </c>
      <c r="DJ47" s="389">
        <v>0</v>
      </c>
      <c r="DK47" s="389">
        <v>2969</v>
      </c>
      <c r="DL47" s="389">
        <v>787</v>
      </c>
      <c r="DM47" s="389">
        <v>1530</v>
      </c>
      <c r="DN47" s="389">
        <v>0</v>
      </c>
      <c r="DO47" s="389">
        <v>0</v>
      </c>
      <c r="DP47" s="389">
        <v>0</v>
      </c>
      <c r="DQ47" s="389">
        <v>0</v>
      </c>
      <c r="DR47" s="389">
        <v>643</v>
      </c>
      <c r="DS47" s="389">
        <v>0</v>
      </c>
      <c r="DT47" s="389">
        <v>0</v>
      </c>
      <c r="DU47" s="389">
        <v>280</v>
      </c>
      <c r="DV47" s="389">
        <v>5661</v>
      </c>
      <c r="DW47" s="389">
        <v>2754</v>
      </c>
      <c r="DX47" s="389">
        <v>3</v>
      </c>
      <c r="DY47" s="389">
        <v>0</v>
      </c>
      <c r="DZ47" s="389">
        <v>0</v>
      </c>
      <c r="EA47" s="389">
        <v>200</v>
      </c>
      <c r="EB47" s="389">
        <v>1516</v>
      </c>
      <c r="EC47" s="389">
        <v>138</v>
      </c>
      <c r="ED47" s="389">
        <v>215</v>
      </c>
      <c r="EE47" s="389">
        <v>12</v>
      </c>
      <c r="EF47" s="389">
        <v>809</v>
      </c>
      <c r="EG47" s="389">
        <v>2</v>
      </c>
      <c r="EH47" s="389">
        <v>2</v>
      </c>
      <c r="EI47" s="389">
        <v>0</v>
      </c>
      <c r="EJ47" s="389">
        <v>2</v>
      </c>
      <c r="EK47" s="389">
        <v>0</v>
      </c>
      <c r="EL47" s="389">
        <v>0</v>
      </c>
      <c r="EM47" s="389">
        <v>0</v>
      </c>
      <c r="EN47" s="389">
        <v>0</v>
      </c>
      <c r="EO47" s="389">
        <v>0</v>
      </c>
      <c r="EP47" s="389">
        <v>0</v>
      </c>
      <c r="EQ47" s="389">
        <v>0</v>
      </c>
      <c r="ER47" s="389">
        <v>8</v>
      </c>
      <c r="ES47" s="389">
        <v>43618</v>
      </c>
      <c r="ET47" s="389">
        <v>41948</v>
      </c>
      <c r="EU47" s="389">
        <v>34383</v>
      </c>
      <c r="EV47" s="389">
        <v>7565</v>
      </c>
      <c r="EW47" s="389">
        <v>1670</v>
      </c>
      <c r="EX47" s="389">
        <v>627</v>
      </c>
      <c r="EY47" s="389">
        <v>135</v>
      </c>
      <c r="EZ47" s="389">
        <v>784</v>
      </c>
      <c r="FA47" s="389">
        <v>24</v>
      </c>
      <c r="FB47" s="389">
        <v>100</v>
      </c>
      <c r="FC47" s="389">
        <v>0</v>
      </c>
      <c r="FD47" s="327">
        <v>56187</v>
      </c>
      <c r="FE47" s="389">
        <v>52043</v>
      </c>
      <c r="FF47" s="389">
        <v>36147</v>
      </c>
      <c r="FG47" s="389">
        <v>15896</v>
      </c>
      <c r="FH47" s="389">
        <v>4144</v>
      </c>
      <c r="FI47" s="327">
        <v>8052</v>
      </c>
      <c r="FJ47" s="389">
        <v>2441</v>
      </c>
      <c r="FK47" s="389">
        <v>5603</v>
      </c>
      <c r="FL47" s="389">
        <v>8</v>
      </c>
      <c r="FM47" s="327">
        <v>3666</v>
      </c>
      <c r="FN47" s="389">
        <v>1468</v>
      </c>
      <c r="FO47" s="389">
        <v>36</v>
      </c>
      <c r="FP47" s="389">
        <v>2162</v>
      </c>
      <c r="FQ47" s="327">
        <v>8605</v>
      </c>
      <c r="FR47" s="326">
        <v>4680</v>
      </c>
      <c r="FS47" s="326">
        <v>2755</v>
      </c>
      <c r="FT47" s="326">
        <v>1170</v>
      </c>
      <c r="FU47" s="389">
        <v>5654</v>
      </c>
      <c r="FV47" s="389">
        <v>1498</v>
      </c>
      <c r="FW47" s="389">
        <v>855</v>
      </c>
      <c r="FX47" s="389">
        <v>118</v>
      </c>
      <c r="FY47" s="389">
        <v>117</v>
      </c>
      <c r="FZ47" s="389">
        <v>408</v>
      </c>
      <c r="GA47" s="389">
        <v>0</v>
      </c>
      <c r="GB47" s="389">
        <v>0</v>
      </c>
      <c r="GC47" s="389">
        <v>0</v>
      </c>
      <c r="GD47" s="389">
        <v>0</v>
      </c>
      <c r="GE47" s="389">
        <v>3643</v>
      </c>
      <c r="GF47" s="389">
        <v>513</v>
      </c>
      <c r="GG47" s="388">
        <v>203119</v>
      </c>
      <c r="GH47" s="327">
        <v>173428</v>
      </c>
      <c r="GI47" s="327">
        <v>50337</v>
      </c>
      <c r="GJ47" s="327">
        <v>19479</v>
      </c>
      <c r="GK47" s="327">
        <v>60422</v>
      </c>
      <c r="GL47" s="327">
        <v>9511</v>
      </c>
      <c r="GM47" s="327">
        <v>4599</v>
      </c>
      <c r="GN47" s="327">
        <v>2962</v>
      </c>
      <c r="GO47" s="327">
        <v>1637</v>
      </c>
      <c r="GP47" s="327">
        <v>22743</v>
      </c>
      <c r="GQ47" s="327">
        <v>22740</v>
      </c>
      <c r="GR47" s="327">
        <v>3</v>
      </c>
      <c r="GS47" s="327">
        <v>6337</v>
      </c>
      <c r="GT47" s="327">
        <v>52</v>
      </c>
      <c r="GU47" s="327">
        <v>1</v>
      </c>
      <c r="GV47" s="327">
        <v>6284</v>
      </c>
      <c r="GW47" s="327">
        <v>63</v>
      </c>
      <c r="GX47" s="327">
        <v>541</v>
      </c>
      <c r="GY47" s="327">
        <v>2785</v>
      </c>
      <c r="GZ47" s="327">
        <v>2895</v>
      </c>
      <c r="HA47" s="327">
        <v>29691</v>
      </c>
      <c r="HB47" s="327">
        <v>20303</v>
      </c>
      <c r="HC47" s="327">
        <v>20300</v>
      </c>
      <c r="HD47" s="327">
        <v>3</v>
      </c>
      <c r="HE47" s="327">
        <v>385</v>
      </c>
      <c r="HF47" s="327">
        <v>6165</v>
      </c>
      <c r="HG47" s="417">
        <v>2838</v>
      </c>
      <c r="HH47" s="388"/>
      <c r="HI47" s="390">
        <v>10353</v>
      </c>
      <c r="HJ47" s="1166"/>
      <c r="HK47" s="191">
        <v>172859.44730926881</v>
      </c>
      <c r="HL47" s="389">
        <v>167154.98299135745</v>
      </c>
      <c r="HM47" s="389">
        <v>47017.700016828341</v>
      </c>
      <c r="HN47" s="389">
        <v>38638.665512723426</v>
      </c>
      <c r="HO47" s="389">
        <v>23528.998834036516</v>
      </c>
      <c r="HP47" s="389">
        <v>22946.047143389467</v>
      </c>
      <c r="HQ47" s="389">
        <v>2151.9719207144831</v>
      </c>
      <c r="HR47" s="389">
        <v>315.76574952219539</v>
      </c>
      <c r="HS47" s="389">
        <v>243.68636784344838</v>
      </c>
      <c r="HT47" s="656">
        <v>0</v>
      </c>
      <c r="HU47" s="389">
        <v>23.499573281405887</v>
      </c>
      <c r="HV47" s="598">
        <v>112.84603271909897</v>
      </c>
      <c r="HW47" s="598">
        <v>731.75627757143036</v>
      </c>
      <c r="HX47" s="598">
        <v>0</v>
      </c>
      <c r="HY47" s="598">
        <v>0</v>
      </c>
      <c r="HZ47" s="598">
        <v>0</v>
      </c>
      <c r="IA47" s="389">
        <v>0</v>
      </c>
      <c r="IB47" s="389">
        <v>0</v>
      </c>
      <c r="IC47" s="389">
        <v>0</v>
      </c>
      <c r="ID47" s="389">
        <v>0</v>
      </c>
      <c r="IE47" s="389">
        <v>0</v>
      </c>
      <c r="IF47" s="389">
        <v>0</v>
      </c>
      <c r="IG47" s="389">
        <v>0</v>
      </c>
      <c r="IH47" s="599">
        <v>14996.820645967811</v>
      </c>
      <c r="II47" s="599">
        <v>11785.114132198623</v>
      </c>
      <c r="IJ47" s="389">
        <v>0</v>
      </c>
      <c r="IK47" s="389">
        <v>0</v>
      </c>
      <c r="IL47" s="389">
        <v>0</v>
      </c>
      <c r="IM47" s="389">
        <v>0</v>
      </c>
      <c r="IN47" s="389">
        <v>0</v>
      </c>
      <c r="IO47" s="389">
        <v>0</v>
      </c>
      <c r="IP47" s="389">
        <v>0</v>
      </c>
      <c r="IQ47" s="389">
        <v>0</v>
      </c>
      <c r="IR47" s="389">
        <v>0</v>
      </c>
      <c r="IS47" s="389">
        <v>0</v>
      </c>
      <c r="IT47" s="389">
        <v>0</v>
      </c>
      <c r="IU47" s="389">
        <v>0</v>
      </c>
      <c r="IV47" s="389">
        <v>0</v>
      </c>
      <c r="IW47" s="389">
        <v>0</v>
      </c>
      <c r="IX47" s="389">
        <v>0</v>
      </c>
      <c r="IY47" s="389">
        <v>0</v>
      </c>
      <c r="IZ47" s="389">
        <v>0</v>
      </c>
      <c r="JA47" s="389">
        <v>3211.7065137691875</v>
      </c>
      <c r="JB47" s="389"/>
      <c r="JC47" s="389">
        <v>0</v>
      </c>
      <c r="JD47" s="389">
        <v>0</v>
      </c>
      <c r="JE47" s="389">
        <v>0</v>
      </c>
      <c r="JF47" s="389">
        <v>0</v>
      </c>
      <c r="JG47" s="389">
        <v>0</v>
      </c>
      <c r="JH47" s="389">
        <v>0</v>
      </c>
      <c r="JI47" s="389">
        <v>0</v>
      </c>
      <c r="JJ47" s="389">
        <v>0</v>
      </c>
      <c r="JK47" s="389">
        <v>0</v>
      </c>
      <c r="JL47" s="389">
        <v>8379.0345041049113</v>
      </c>
      <c r="JM47" s="599">
        <v>2728.2525873571094</v>
      </c>
      <c r="JN47" s="599">
        <v>14.844998978279422</v>
      </c>
      <c r="JO47" s="389">
        <v>0</v>
      </c>
      <c r="JP47" s="389">
        <v>0</v>
      </c>
      <c r="JQ47" s="389">
        <v>0</v>
      </c>
      <c r="JR47" s="656">
        <v>199.80046398134459</v>
      </c>
      <c r="JS47" s="599">
        <v>1515.7044462875483</v>
      </c>
      <c r="JT47" s="389">
        <v>0</v>
      </c>
      <c r="JU47" s="389">
        <v>0</v>
      </c>
      <c r="JV47" s="389">
        <v>0</v>
      </c>
      <c r="JW47" s="389">
        <v>0</v>
      </c>
      <c r="JX47" s="389">
        <v>0</v>
      </c>
      <c r="JY47" s="389">
        <v>0</v>
      </c>
      <c r="JZ47" s="389">
        <v>0</v>
      </c>
      <c r="KA47" s="389">
        <v>0</v>
      </c>
      <c r="KB47" s="389">
        <v>0</v>
      </c>
      <c r="KC47" s="389">
        <v>0</v>
      </c>
      <c r="KD47" s="389">
        <v>0</v>
      </c>
      <c r="KE47" s="389">
        <v>0</v>
      </c>
      <c r="KF47" s="389">
        <v>0</v>
      </c>
      <c r="KG47" s="389">
        <v>0</v>
      </c>
      <c r="KH47" s="389">
        <v>0</v>
      </c>
      <c r="KI47" s="599">
        <v>3979.9442260767132</v>
      </c>
      <c r="KJ47" s="599">
        <v>0</v>
      </c>
      <c r="KK47" s="599">
        <v>59.512218576082127</v>
      </c>
      <c r="KL47" s="389">
        <v>44924.140041830447</v>
      </c>
      <c r="KM47" s="599">
        <v>42863.92484944647</v>
      </c>
      <c r="KN47" s="599">
        <v>34446.570023920285</v>
      </c>
      <c r="KO47" s="599">
        <v>8417.3548255261867</v>
      </c>
      <c r="KP47" s="599">
        <v>2060.2151923839747</v>
      </c>
      <c r="KQ47" s="599">
        <v>627.54678879232631</v>
      </c>
      <c r="KR47" s="612">
        <v>158.78718762395874</v>
      </c>
      <c r="KS47" s="612">
        <v>785.60696212421715</v>
      </c>
      <c r="KT47" s="389">
        <v>0</v>
      </c>
      <c r="KU47" s="389">
        <v>0</v>
      </c>
      <c r="KV47" s="612">
        <v>488.27425384347242</v>
      </c>
      <c r="KW47" s="389">
        <v>57224.315747719163</v>
      </c>
      <c r="KX47" s="599">
        <v>53365.517531523088</v>
      </c>
      <c r="KY47" s="389">
        <v>0</v>
      </c>
      <c r="KZ47" s="389">
        <v>0</v>
      </c>
      <c r="LA47" s="389">
        <v>3858.7982161960745</v>
      </c>
      <c r="LB47" s="389">
        <v>4701.9160265887758</v>
      </c>
      <c r="LC47" s="599">
        <v>1005.6435036601638</v>
      </c>
      <c r="LD47" s="599">
        <v>3696.272522928612</v>
      </c>
      <c r="LE47" s="599"/>
      <c r="LF47" s="599"/>
      <c r="LG47" s="389">
        <v>8555.7018018342897</v>
      </c>
      <c r="LH47" s="389">
        <v>1464.0174053105429</v>
      </c>
      <c r="LI47" s="389">
        <v>7091.6843965237458</v>
      </c>
      <c r="LJ47" s="389">
        <v>0</v>
      </c>
      <c r="LK47" s="389">
        <v>0</v>
      </c>
      <c r="LL47" s="599">
        <v>4731.209356556441</v>
      </c>
      <c r="LM47" s="599">
        <v>3976.8850744653996</v>
      </c>
      <c r="LN47" s="599">
        <v>754.32428209104137</v>
      </c>
      <c r="LO47" s="326">
        <v>0</v>
      </c>
      <c r="LP47" s="326">
        <v>0</v>
      </c>
      <c r="LQ47" s="326">
        <v>0</v>
      </c>
      <c r="LR47" s="599">
        <v>5704.4643179113627</v>
      </c>
      <c r="LS47" s="599">
        <v>1064.1039510535743</v>
      </c>
      <c r="LT47" s="389">
        <v>0</v>
      </c>
      <c r="LU47" s="389">
        <v>0</v>
      </c>
      <c r="LV47" s="389">
        <v>0</v>
      </c>
      <c r="LW47" s="599">
        <v>398.24264060678183</v>
      </c>
      <c r="LX47" s="389">
        <v>0</v>
      </c>
      <c r="LY47" s="389">
        <v>0</v>
      </c>
      <c r="LZ47" s="389">
        <v>0</v>
      </c>
      <c r="MA47" s="389">
        <v>0</v>
      </c>
      <c r="MB47" s="599">
        <v>4242.1177262510064</v>
      </c>
      <c r="MC47" s="389">
        <v>0</v>
      </c>
      <c r="MD47" s="389">
        <v>0</v>
      </c>
      <c r="ME47" s="388">
        <v>200065.93102785089</v>
      </c>
      <c r="MF47" s="327">
        <v>176038.58497710142</v>
      </c>
      <c r="MG47" s="599">
        <v>49079.580012741455</v>
      </c>
      <c r="MH47" s="599">
        <v>20808.144916038611</v>
      </c>
      <c r="MI47" s="599">
        <v>65994.416597550269</v>
      </c>
      <c r="MJ47" s="327">
        <v>0</v>
      </c>
      <c r="MK47" s="327">
        <v>0</v>
      </c>
      <c r="ML47" s="599">
        <v>8146.364477780583</v>
      </c>
      <c r="MM47" s="327">
        <v>0</v>
      </c>
      <c r="MN47" s="327">
        <v>0</v>
      </c>
      <c r="MO47" s="601">
        <v>22410.010457610617</v>
      </c>
      <c r="MP47" s="599">
        <v>22410.010457610617</v>
      </c>
      <c r="MQ47" s="327">
        <v>0</v>
      </c>
      <c r="MR47" s="601">
        <v>9600.0685153798986</v>
      </c>
      <c r="MS47" s="327">
        <v>0</v>
      </c>
      <c r="MT47" s="327">
        <v>0</v>
      </c>
      <c r="MU47" s="601">
        <v>9600.0685153798986</v>
      </c>
      <c r="MV47" s="327">
        <v>0</v>
      </c>
      <c r="MW47" s="599">
        <v>1174.8584616494177</v>
      </c>
      <c r="MX47" s="612">
        <v>6273.2381330159988</v>
      </c>
      <c r="MY47" s="612">
        <v>2151.9719207144831</v>
      </c>
      <c r="MZ47" s="601">
        <v>24027.34605074946</v>
      </c>
      <c r="NA47" s="601">
        <v>16029.960453403532</v>
      </c>
      <c r="NB47" s="599">
        <v>15628.261993196544</v>
      </c>
      <c r="NC47" s="599">
        <v>401.69846020698856</v>
      </c>
      <c r="ND47" s="327">
        <v>0</v>
      </c>
      <c r="NE47" s="599">
        <v>7997.3855973459304</v>
      </c>
      <c r="NF47" s="417">
        <v>0</v>
      </c>
      <c r="NG47" s="185">
        <v>1995</v>
      </c>
      <c r="NH47" s="191">
        <v>283457.29399999999</v>
      </c>
      <c r="NI47" s="390">
        <v>283076.34999999998</v>
      </c>
      <c r="NJ47" s="185">
        <v>1995</v>
      </c>
      <c r="NK47" s="388">
        <v>4922.5811625403658</v>
      </c>
      <c r="NL47" s="389">
        <v>1079.4959095801937</v>
      </c>
      <c r="NM47" s="389">
        <v>20154.536275565122</v>
      </c>
      <c r="NN47" s="389">
        <v>50269.069913885898</v>
      </c>
      <c r="NO47" s="699">
        <v>52.12034445640473</v>
      </c>
      <c r="NP47" s="389">
        <v>9533.0114639397198</v>
      </c>
      <c r="NQ47" s="390">
        <v>7076.3390742734118</v>
      </c>
      <c r="NS47" s="569"/>
    </row>
    <row r="48" spans="1:383" ht="14.25" customHeight="1">
      <c r="A48" s="185">
        <v>1996</v>
      </c>
      <c r="B48" s="317">
        <v>489203</v>
      </c>
      <c r="C48" s="686">
        <v>180938</v>
      </c>
      <c r="D48" s="684">
        <v>174953</v>
      </c>
      <c r="E48" s="220">
        <v>7324</v>
      </c>
      <c r="F48" s="220">
        <v>1253</v>
      </c>
      <c r="G48" s="121"/>
      <c r="H48" s="220">
        <v>49281</v>
      </c>
      <c r="I48" s="220">
        <v>8627</v>
      </c>
      <c r="J48" s="220">
        <v>46093</v>
      </c>
      <c r="K48" s="220">
        <v>58634</v>
      </c>
      <c r="L48" s="220">
        <v>3741</v>
      </c>
      <c r="M48" s="698">
        <v>5985</v>
      </c>
      <c r="N48" s="686">
        <v>209619</v>
      </c>
      <c r="O48" s="684">
        <v>183302</v>
      </c>
      <c r="P48" s="311">
        <v>53087</v>
      </c>
      <c r="Q48" s="311">
        <v>19912</v>
      </c>
      <c r="R48" s="311">
        <v>73681</v>
      </c>
      <c r="S48" s="311">
        <v>9950</v>
      </c>
      <c r="T48" s="311">
        <v>4760</v>
      </c>
      <c r="U48" s="311">
        <v>24604</v>
      </c>
      <c r="V48" s="311">
        <v>7258</v>
      </c>
      <c r="W48" s="684">
        <v>26317</v>
      </c>
      <c r="X48" s="311">
        <v>18287</v>
      </c>
      <c r="Y48" s="311">
        <v>18269</v>
      </c>
      <c r="Z48" s="311">
        <v>4826</v>
      </c>
      <c r="AA48" s="311">
        <v>2881</v>
      </c>
      <c r="AB48" s="695">
        <v>323</v>
      </c>
      <c r="AC48" s="692">
        <v>-28681</v>
      </c>
      <c r="AD48" s="690">
        <v>-28681</v>
      </c>
      <c r="AE48" s="690">
        <v>-4081</v>
      </c>
      <c r="AF48" s="693">
        <v>-8349</v>
      </c>
      <c r="AH48" s="739">
        <v>-5.8628013319623964</v>
      </c>
      <c r="AI48" s="737">
        <v>-5.8628013319623964</v>
      </c>
      <c r="AJ48" s="737">
        <v>-0.83421401749376023</v>
      </c>
      <c r="AK48" s="737">
        <v>-1.7066534751422211</v>
      </c>
      <c r="AL48" s="1067"/>
      <c r="AM48" s="737"/>
      <c r="AN48" s="739">
        <v>319975.81099999999</v>
      </c>
      <c r="AO48" s="717">
        <v>65.407573338675348</v>
      </c>
      <c r="AP48" s="220"/>
      <c r="AQ48" s="277">
        <v>10915</v>
      </c>
      <c r="AR48" s="220">
        <v>83975</v>
      </c>
      <c r="AS48" s="220">
        <v>85548</v>
      </c>
      <c r="AT48" s="706">
        <v>64063</v>
      </c>
      <c r="AU48" s="387"/>
      <c r="AV48" s="736">
        <v>36.986281768509187</v>
      </c>
      <c r="AW48" s="737">
        <v>35.762863269440295</v>
      </c>
      <c r="AX48" s="737">
        <v>1.4971290037060279</v>
      </c>
      <c r="AY48" s="737">
        <v>0.25613089044834148</v>
      </c>
      <c r="AZ48" s="737">
        <v>0</v>
      </c>
      <c r="BA48" s="737">
        <v>10.073732172533692</v>
      </c>
      <c r="BB48" s="737">
        <v>1.7634806000780863</v>
      </c>
      <c r="BC48" s="737">
        <v>9.4220599628375137</v>
      </c>
      <c r="BD48" s="737">
        <v>11.985617422624145</v>
      </c>
      <c r="BE48" s="737">
        <v>0.76471321721248642</v>
      </c>
      <c r="BF48" s="737">
        <v>1.2234184990688937</v>
      </c>
      <c r="BG48" s="736">
        <v>42.849083100471582</v>
      </c>
      <c r="BH48" s="737">
        <v>37.469516744582513</v>
      </c>
      <c r="BI48" s="737">
        <v>10.85173230744701</v>
      </c>
      <c r="BJ48" s="737">
        <v>4.0702939270609546</v>
      </c>
      <c r="BK48" s="737">
        <v>15.061436663307461</v>
      </c>
      <c r="BL48" s="737">
        <v>2.0339204788196312</v>
      </c>
      <c r="BM48" s="737">
        <v>0.97301120393783358</v>
      </c>
      <c r="BN48" s="737">
        <v>5.029404970942533</v>
      </c>
      <c r="BO48" s="737">
        <v>1.4836376718867219</v>
      </c>
      <c r="BP48" s="737">
        <v>5.379566355889069</v>
      </c>
      <c r="BQ48" s="737">
        <v>3.7381209845401604</v>
      </c>
      <c r="BR48" s="737">
        <v>3.7344415304076222</v>
      </c>
      <c r="BS48" s="737">
        <v>0.98650253575713964</v>
      </c>
      <c r="BT48" s="737">
        <v>0.5889170753245585</v>
      </c>
      <c r="BU48" s="717">
        <v>6.6025760267210132E-2</v>
      </c>
      <c r="BV48" s="738"/>
      <c r="BW48" s="739">
        <v>2.2311801031473641</v>
      </c>
      <c r="BX48" s="737">
        <v>17.165675598882263</v>
      </c>
      <c r="BY48" s="737">
        <v>17.487219007242391</v>
      </c>
      <c r="BZ48" s="737">
        <v>13.095381671821309</v>
      </c>
      <c r="CA48" s="717">
        <v>65.407573338675348</v>
      </c>
      <c r="CB48" s="185">
        <v>1996</v>
      </c>
      <c r="CC48" s="391">
        <v>180938</v>
      </c>
      <c r="CD48" s="373">
        <v>174953</v>
      </c>
      <c r="CE48" s="373">
        <v>49281</v>
      </c>
      <c r="CF48" s="373">
        <v>43488</v>
      </c>
      <c r="CG48" s="373">
        <v>25012</v>
      </c>
      <c r="CH48" s="385">
        <v>24654</v>
      </c>
      <c r="CI48" s="385">
        <v>2249</v>
      </c>
      <c r="CJ48" s="385">
        <v>358</v>
      </c>
      <c r="CK48" s="386">
        <v>90</v>
      </c>
      <c r="CL48" s="386">
        <v>78</v>
      </c>
      <c r="CM48" s="385">
        <v>65</v>
      </c>
      <c r="CN48" s="385">
        <v>13</v>
      </c>
      <c r="CO48" s="385">
        <v>0</v>
      </c>
      <c r="CP48" s="386">
        <v>12</v>
      </c>
      <c r="CQ48" s="385">
        <v>12</v>
      </c>
      <c r="CR48" s="385">
        <v>0</v>
      </c>
      <c r="CS48" s="386">
        <v>18386</v>
      </c>
      <c r="CT48" s="385">
        <v>8203</v>
      </c>
      <c r="CU48" s="385">
        <v>0</v>
      </c>
      <c r="CV48" s="385">
        <v>633</v>
      </c>
      <c r="CW48" s="385">
        <v>184</v>
      </c>
      <c r="CX48" s="385">
        <v>26</v>
      </c>
      <c r="CY48" s="385">
        <v>2679</v>
      </c>
      <c r="CZ48" s="385">
        <v>211</v>
      </c>
      <c r="DA48" s="385">
        <v>0</v>
      </c>
      <c r="DB48" s="385">
        <v>103</v>
      </c>
      <c r="DC48" s="385">
        <v>36</v>
      </c>
      <c r="DD48" s="385">
        <v>15</v>
      </c>
      <c r="DE48" s="385">
        <v>0</v>
      </c>
      <c r="DF48" s="385">
        <v>0</v>
      </c>
      <c r="DG48" s="385">
        <v>0</v>
      </c>
      <c r="DH48" s="385">
        <v>1</v>
      </c>
      <c r="DI48" s="385">
        <v>0</v>
      </c>
      <c r="DJ48" s="385">
        <v>0</v>
      </c>
      <c r="DK48" s="385">
        <v>3116</v>
      </c>
      <c r="DL48" s="385">
        <v>752</v>
      </c>
      <c r="DM48" s="385">
        <v>1543</v>
      </c>
      <c r="DN48" s="385">
        <v>0</v>
      </c>
      <c r="DO48" s="385">
        <v>0</v>
      </c>
      <c r="DP48" s="385">
        <v>0</v>
      </c>
      <c r="DQ48" s="385">
        <v>10</v>
      </c>
      <c r="DR48" s="385">
        <v>641</v>
      </c>
      <c r="DS48" s="385">
        <v>0</v>
      </c>
      <c r="DT48" s="385">
        <v>0</v>
      </c>
      <c r="DU48" s="385">
        <v>233</v>
      </c>
      <c r="DV48" s="386">
        <v>5793</v>
      </c>
      <c r="DW48" s="385">
        <v>2843</v>
      </c>
      <c r="DX48" s="385">
        <v>4</v>
      </c>
      <c r="DY48" s="385">
        <v>0</v>
      </c>
      <c r="DZ48" s="385">
        <v>0</v>
      </c>
      <c r="EA48" s="385">
        <v>218</v>
      </c>
      <c r="EB48" s="385">
        <v>1470</v>
      </c>
      <c r="EC48" s="385">
        <v>146</v>
      </c>
      <c r="ED48" s="385">
        <v>193</v>
      </c>
      <c r="EE48" s="385">
        <v>22</v>
      </c>
      <c r="EF48" s="385">
        <v>870</v>
      </c>
      <c r="EG48" s="385">
        <v>2</v>
      </c>
      <c r="EH48" s="385">
        <v>3</v>
      </c>
      <c r="EI48" s="385">
        <v>13</v>
      </c>
      <c r="EJ48" s="385">
        <v>2</v>
      </c>
      <c r="EK48" s="385">
        <v>0</v>
      </c>
      <c r="EL48" s="385">
        <v>0</v>
      </c>
      <c r="EM48" s="385">
        <v>0</v>
      </c>
      <c r="EN48" s="385">
        <v>0</v>
      </c>
      <c r="EO48" s="385">
        <v>0</v>
      </c>
      <c r="EP48" s="385">
        <v>0</v>
      </c>
      <c r="EQ48" s="385">
        <v>0</v>
      </c>
      <c r="ER48" s="385">
        <v>7</v>
      </c>
      <c r="ES48" s="386">
        <v>46093</v>
      </c>
      <c r="ET48" s="386">
        <v>44316</v>
      </c>
      <c r="EU48" s="403">
        <v>35539</v>
      </c>
      <c r="EV48" s="385">
        <v>8777</v>
      </c>
      <c r="EW48" s="386">
        <v>1777</v>
      </c>
      <c r="EX48" s="385">
        <v>653</v>
      </c>
      <c r="EY48" s="385">
        <v>142</v>
      </c>
      <c r="EZ48" s="385">
        <v>852</v>
      </c>
      <c r="FA48" s="385">
        <v>18</v>
      </c>
      <c r="FB48" s="385">
        <v>112</v>
      </c>
      <c r="FC48" s="385">
        <v>0</v>
      </c>
      <c r="FD48" s="373">
        <v>58634</v>
      </c>
      <c r="FE48" s="373">
        <v>54377</v>
      </c>
      <c r="FF48" s="385">
        <v>37996</v>
      </c>
      <c r="FG48" s="385">
        <v>16381</v>
      </c>
      <c r="FH48" s="385">
        <v>4257</v>
      </c>
      <c r="FI48" s="373">
        <v>8627</v>
      </c>
      <c r="FJ48" s="385">
        <v>2531</v>
      </c>
      <c r="FK48" s="385">
        <v>6086</v>
      </c>
      <c r="FL48" s="385">
        <v>10</v>
      </c>
      <c r="FM48" s="373">
        <v>3741</v>
      </c>
      <c r="FN48" s="385">
        <v>1279</v>
      </c>
      <c r="FO48" s="385">
        <v>37</v>
      </c>
      <c r="FP48" s="385">
        <v>2425</v>
      </c>
      <c r="FQ48" s="373">
        <v>8577</v>
      </c>
      <c r="FR48" s="398">
        <v>4556</v>
      </c>
      <c r="FS48" s="324">
        <v>2768</v>
      </c>
      <c r="FT48" s="324">
        <v>1253</v>
      </c>
      <c r="FU48" s="386">
        <v>5985</v>
      </c>
      <c r="FV48" s="386">
        <v>1660</v>
      </c>
      <c r="FW48" s="385">
        <v>956</v>
      </c>
      <c r="FX48" s="385">
        <v>134</v>
      </c>
      <c r="FY48" s="385">
        <v>122</v>
      </c>
      <c r="FZ48" s="385">
        <v>448</v>
      </c>
      <c r="GA48" s="385">
        <v>0</v>
      </c>
      <c r="GB48" s="385">
        <v>0</v>
      </c>
      <c r="GC48" s="385">
        <v>0</v>
      </c>
      <c r="GD48" s="385">
        <v>0</v>
      </c>
      <c r="GE48" s="385">
        <v>3651</v>
      </c>
      <c r="GF48" s="385">
        <v>674</v>
      </c>
      <c r="GG48" s="391">
        <v>209619</v>
      </c>
      <c r="GH48" s="373">
        <v>183302</v>
      </c>
      <c r="GI48" s="324">
        <v>53087</v>
      </c>
      <c r="GJ48" s="324">
        <v>19912</v>
      </c>
      <c r="GK48" s="324">
        <v>63531</v>
      </c>
      <c r="GL48" s="324">
        <v>10150</v>
      </c>
      <c r="GM48" s="373">
        <v>4760</v>
      </c>
      <c r="GN48" s="324">
        <v>3059</v>
      </c>
      <c r="GO48" s="324">
        <v>1701</v>
      </c>
      <c r="GP48" s="383">
        <v>24604</v>
      </c>
      <c r="GQ48" s="324">
        <v>24600</v>
      </c>
      <c r="GR48" s="325">
        <v>4</v>
      </c>
      <c r="GS48" s="373">
        <v>7258</v>
      </c>
      <c r="GT48" s="324">
        <v>61</v>
      </c>
      <c r="GU48" s="324">
        <v>8</v>
      </c>
      <c r="GV48" s="373">
        <v>7189</v>
      </c>
      <c r="GW48" s="324">
        <v>65</v>
      </c>
      <c r="GX48" s="324">
        <v>431</v>
      </c>
      <c r="GY48" s="324">
        <v>2903</v>
      </c>
      <c r="GZ48" s="324">
        <v>3790</v>
      </c>
      <c r="HA48" s="373">
        <v>26317</v>
      </c>
      <c r="HB48" s="383">
        <v>18287</v>
      </c>
      <c r="HC48" s="324">
        <v>18269</v>
      </c>
      <c r="HD48" s="324">
        <v>18</v>
      </c>
      <c r="HE48" s="324">
        <v>323</v>
      </c>
      <c r="HF48" s="324">
        <v>4826</v>
      </c>
      <c r="HG48" s="418">
        <v>2881</v>
      </c>
      <c r="HH48" s="398"/>
      <c r="HI48" s="418">
        <v>10915</v>
      </c>
      <c r="HK48" s="605"/>
      <c r="HL48" s="568"/>
      <c r="HM48" s="568"/>
      <c r="HN48" s="568"/>
      <c r="HO48" s="568"/>
      <c r="HP48" s="569"/>
      <c r="HQ48" s="569"/>
      <c r="HR48" s="569"/>
      <c r="HS48" s="569"/>
      <c r="HT48" s="569"/>
      <c r="HU48" s="569"/>
      <c r="HV48" s="569"/>
      <c r="HW48" s="569"/>
      <c r="HX48" s="569"/>
      <c r="HY48" s="569"/>
      <c r="HZ48" s="569"/>
      <c r="IA48" s="569"/>
      <c r="IB48" s="569"/>
      <c r="IC48" s="569"/>
      <c r="ID48" s="569"/>
      <c r="IE48" s="569"/>
      <c r="IF48" s="569"/>
      <c r="IG48" s="569"/>
      <c r="IH48" s="569"/>
      <c r="II48" s="569"/>
      <c r="IJ48" s="569"/>
      <c r="IK48" s="569"/>
      <c r="IL48" s="569"/>
      <c r="IM48" s="569"/>
      <c r="IN48" s="569"/>
      <c r="IO48" s="569"/>
      <c r="IP48" s="569"/>
      <c r="IQ48" s="569"/>
      <c r="IR48" s="569"/>
      <c r="IS48" s="569"/>
      <c r="IT48" s="569"/>
      <c r="IU48" s="569"/>
      <c r="IV48" s="569"/>
      <c r="IW48" s="569"/>
      <c r="IX48" s="569"/>
      <c r="IY48" s="569"/>
      <c r="IZ48" s="569"/>
      <c r="JA48" s="569"/>
      <c r="JB48" s="569"/>
      <c r="JC48" s="569"/>
      <c r="JD48" s="569"/>
      <c r="JE48" s="569"/>
      <c r="JF48" s="569"/>
      <c r="JG48" s="569"/>
      <c r="JH48" s="569"/>
      <c r="JI48" s="569"/>
      <c r="JJ48" s="569"/>
      <c r="JK48" s="569"/>
      <c r="JL48" s="569"/>
      <c r="JM48" s="569"/>
      <c r="JN48" s="569"/>
      <c r="JO48" s="569"/>
      <c r="JP48" s="569"/>
      <c r="JQ48" s="569"/>
      <c r="JR48" s="569"/>
      <c r="JS48" s="569"/>
      <c r="JT48" s="569"/>
      <c r="JU48" s="569"/>
      <c r="JV48" s="569"/>
      <c r="JW48" s="569"/>
      <c r="JX48" s="569"/>
      <c r="JY48" s="569"/>
      <c r="JZ48" s="569"/>
      <c r="KA48" s="569"/>
      <c r="KB48" s="569"/>
      <c r="KC48" s="569"/>
      <c r="KD48" s="569"/>
      <c r="KE48" s="569"/>
      <c r="KF48" s="569"/>
      <c r="KG48" s="569"/>
      <c r="KH48" s="569"/>
      <c r="KI48" s="569"/>
      <c r="KJ48" s="569"/>
      <c r="KK48" s="569"/>
      <c r="KL48" s="569"/>
      <c r="KM48" s="569"/>
      <c r="KN48" s="569"/>
      <c r="KO48" s="569"/>
      <c r="KP48" s="569"/>
      <c r="KQ48" s="569"/>
      <c r="KR48" s="569"/>
      <c r="KS48" s="569"/>
      <c r="KT48" s="569"/>
      <c r="KU48" s="569"/>
      <c r="KV48" s="569"/>
      <c r="KW48" s="568"/>
      <c r="KX48" s="568"/>
      <c r="KY48" s="569"/>
      <c r="KZ48" s="569"/>
      <c r="LA48" s="569"/>
      <c r="LB48" s="568"/>
      <c r="LC48" s="569"/>
      <c r="LD48" s="569"/>
      <c r="LE48" s="569"/>
      <c r="LF48" s="569"/>
      <c r="LG48" s="568"/>
      <c r="LH48" s="569"/>
      <c r="LI48" s="569"/>
      <c r="LJ48" s="569"/>
      <c r="LK48" s="569"/>
      <c r="LL48" s="568"/>
      <c r="LM48" s="568"/>
      <c r="LN48" s="568"/>
      <c r="LO48" s="567"/>
      <c r="LP48" s="606"/>
      <c r="LQ48" s="606"/>
      <c r="LR48" s="569"/>
      <c r="LS48" s="569"/>
      <c r="LT48" s="569"/>
      <c r="LU48" s="569"/>
      <c r="LV48" s="569"/>
      <c r="LW48" s="569"/>
      <c r="LX48" s="569"/>
      <c r="LY48" s="569"/>
      <c r="LZ48" s="569"/>
      <c r="MA48" s="569"/>
      <c r="MB48" s="569"/>
      <c r="MC48" s="569"/>
      <c r="MD48" s="569"/>
      <c r="ME48" s="605"/>
      <c r="MF48" s="568"/>
      <c r="MG48" s="606"/>
      <c r="MH48" s="606"/>
      <c r="MI48" s="606"/>
      <c r="MJ48" s="606"/>
      <c r="MK48" s="606"/>
      <c r="ML48" s="606"/>
      <c r="MM48" s="606"/>
      <c r="MN48" s="606"/>
      <c r="MO48" s="606"/>
      <c r="MP48" s="606"/>
      <c r="MQ48" s="607"/>
      <c r="MR48" s="568"/>
      <c r="MS48" s="606"/>
      <c r="MT48" s="606"/>
      <c r="MU48" s="568"/>
      <c r="MV48" s="606"/>
      <c r="MW48" s="606"/>
      <c r="MX48" s="606"/>
      <c r="MY48" s="606"/>
      <c r="MZ48" s="568"/>
      <c r="NA48" s="606"/>
      <c r="NB48" s="606"/>
      <c r="NC48" s="606"/>
      <c r="ND48" s="606"/>
      <c r="NE48" s="606"/>
      <c r="NF48" s="608"/>
      <c r="NG48" s="185">
        <v>1996</v>
      </c>
      <c r="NH48" s="192">
        <v>319975.81099999999</v>
      </c>
      <c r="NI48" s="393"/>
      <c r="NJ48" s="185">
        <v>1996</v>
      </c>
      <c r="NK48" s="391"/>
      <c r="NL48" s="392"/>
      <c r="NM48" s="392"/>
      <c r="NN48" s="392"/>
      <c r="NO48" s="701"/>
      <c r="NP48" s="392"/>
      <c r="NQ48" s="393"/>
      <c r="NS48" s="166"/>
    </row>
    <row r="49" spans="1:383" ht="14.25" customHeight="1">
      <c r="A49" s="185">
        <v>1997</v>
      </c>
      <c r="B49" s="317">
        <v>519268</v>
      </c>
      <c r="C49" s="686">
        <v>195317</v>
      </c>
      <c r="D49" s="684">
        <v>188928</v>
      </c>
      <c r="E49" s="220">
        <v>8188</v>
      </c>
      <c r="F49" s="220">
        <v>1343</v>
      </c>
      <c r="G49" s="121"/>
      <c r="H49" s="220">
        <v>53959</v>
      </c>
      <c r="I49" s="220">
        <v>7618</v>
      </c>
      <c r="J49" s="220">
        <v>50406</v>
      </c>
      <c r="K49" s="220">
        <v>63111</v>
      </c>
      <c r="L49" s="220">
        <v>4303</v>
      </c>
      <c r="M49" s="698">
        <v>6389</v>
      </c>
      <c r="N49" s="686">
        <v>215345</v>
      </c>
      <c r="O49" s="684">
        <v>188569</v>
      </c>
      <c r="P49" s="311">
        <v>54859</v>
      </c>
      <c r="Q49" s="311">
        <v>21155</v>
      </c>
      <c r="R49" s="311">
        <v>75890</v>
      </c>
      <c r="S49" s="311">
        <v>9497</v>
      </c>
      <c r="T49" s="311">
        <v>4745</v>
      </c>
      <c r="U49" s="311">
        <v>23548</v>
      </c>
      <c r="V49" s="311">
        <v>8372</v>
      </c>
      <c r="W49" s="684">
        <v>26776</v>
      </c>
      <c r="X49" s="311">
        <v>19390</v>
      </c>
      <c r="Y49" s="311">
        <v>19375</v>
      </c>
      <c r="Z49" s="311">
        <v>6323</v>
      </c>
      <c r="AA49" s="311">
        <v>412</v>
      </c>
      <c r="AB49" s="695">
        <v>651</v>
      </c>
      <c r="AC49" s="692">
        <v>-20028</v>
      </c>
      <c r="AD49" s="690">
        <v>-20028</v>
      </c>
      <c r="AE49" s="690">
        <v>3515</v>
      </c>
      <c r="AF49" s="693">
        <v>359</v>
      </c>
      <c r="AH49" s="739">
        <v>-3.8569678855619833</v>
      </c>
      <c r="AI49" s="737">
        <v>-3.8569678855619833</v>
      </c>
      <c r="AJ49" s="737">
        <v>0.67691442569155036</v>
      </c>
      <c r="AK49" s="737">
        <v>6.9135783449008989E-2</v>
      </c>
      <c r="AL49" s="1067"/>
      <c r="AM49" s="737"/>
      <c r="AN49" s="739">
        <v>333627.25300000003</v>
      </c>
      <c r="AO49" s="717">
        <v>64.249530685503444</v>
      </c>
      <c r="AP49" s="220"/>
      <c r="AQ49" s="277">
        <v>11405</v>
      </c>
      <c r="AR49" s="220">
        <v>87471</v>
      </c>
      <c r="AS49" s="220">
        <v>88310</v>
      </c>
      <c r="AT49" s="706">
        <v>66316</v>
      </c>
      <c r="AU49" s="387"/>
      <c r="AV49" s="736">
        <v>37.613910350724481</v>
      </c>
      <c r="AW49" s="737">
        <v>36.383524499872898</v>
      </c>
      <c r="AX49" s="737">
        <v>1.5768350832325504</v>
      </c>
      <c r="AY49" s="737">
        <v>0.25863330688584701</v>
      </c>
      <c r="AZ49" s="737">
        <v>0</v>
      </c>
      <c r="BA49" s="737">
        <v>10.391358604805227</v>
      </c>
      <c r="BB49" s="737">
        <v>1.4670651763636504</v>
      </c>
      <c r="BC49" s="737">
        <v>9.7071261853224158</v>
      </c>
      <c r="BD49" s="737">
        <v>12.153839635795004</v>
      </c>
      <c r="BE49" s="737">
        <v>0.82866650746820525</v>
      </c>
      <c r="BF49" s="737">
        <v>1.2303858508515835</v>
      </c>
      <c r="BG49" s="736">
        <v>41.470878236286467</v>
      </c>
      <c r="BH49" s="737">
        <v>36.314388716423892</v>
      </c>
      <c r="BI49" s="737">
        <v>10.5646795103877</v>
      </c>
      <c r="BJ49" s="737">
        <v>4.0740041751080369</v>
      </c>
      <c r="BK49" s="737">
        <v>14.614803916282151</v>
      </c>
      <c r="BL49" s="737">
        <v>1.8289207114630595</v>
      </c>
      <c r="BM49" s="737">
        <v>0.9137863299875979</v>
      </c>
      <c r="BN49" s="737">
        <v>4.5348452051734363</v>
      </c>
      <c r="BO49" s="737">
        <v>1.6122695794849673</v>
      </c>
      <c r="BP49" s="737">
        <v>5.1564895198625758</v>
      </c>
      <c r="BQ49" s="737">
        <v>3.7341026213824073</v>
      </c>
      <c r="BR49" s="737">
        <v>3.7312139396226995</v>
      </c>
      <c r="BS49" s="737">
        <v>1.2176756511088687</v>
      </c>
      <c r="BT49" s="737">
        <v>7.9342458999976884E-2</v>
      </c>
      <c r="BU49" s="717">
        <v>0.1253687883713227</v>
      </c>
      <c r="BV49" s="738"/>
      <c r="BW49" s="739">
        <v>2.1963610312979038</v>
      </c>
      <c r="BX49" s="737">
        <v>16.845058813560627</v>
      </c>
      <c r="BY49" s="737">
        <v>17.00663241332029</v>
      </c>
      <c r="BZ49" s="737">
        <v>12.771054638452592</v>
      </c>
      <c r="CA49" s="717">
        <v>64.249530685503444</v>
      </c>
      <c r="CB49" s="185">
        <v>1997</v>
      </c>
      <c r="CC49" s="391">
        <v>195317</v>
      </c>
      <c r="CD49" s="373">
        <v>188928</v>
      </c>
      <c r="CE49" s="373">
        <v>53959</v>
      </c>
      <c r="CF49" s="373">
        <v>47752</v>
      </c>
      <c r="CG49" s="373">
        <v>27489</v>
      </c>
      <c r="CH49" s="385">
        <v>27063</v>
      </c>
      <c r="CI49" s="385">
        <v>2564</v>
      </c>
      <c r="CJ49" s="385">
        <v>426</v>
      </c>
      <c r="CK49" s="386">
        <v>117</v>
      </c>
      <c r="CL49" s="386">
        <v>91</v>
      </c>
      <c r="CM49" s="385">
        <v>66</v>
      </c>
      <c r="CN49" s="385">
        <v>25</v>
      </c>
      <c r="CO49" s="385">
        <v>0</v>
      </c>
      <c r="CP49" s="386">
        <v>26</v>
      </c>
      <c r="CQ49" s="385">
        <v>26</v>
      </c>
      <c r="CR49" s="385">
        <v>0</v>
      </c>
      <c r="CS49" s="386">
        <v>20146</v>
      </c>
      <c r="CT49" s="385">
        <v>8467</v>
      </c>
      <c r="CU49" s="385">
        <v>0</v>
      </c>
      <c r="CV49" s="385">
        <v>646</v>
      </c>
      <c r="CW49" s="385">
        <v>161</v>
      </c>
      <c r="CX49" s="385">
        <v>23</v>
      </c>
      <c r="CY49" s="385">
        <v>3136</v>
      </c>
      <c r="CZ49" s="385">
        <v>231</v>
      </c>
      <c r="DA49" s="385">
        <v>0</v>
      </c>
      <c r="DB49" s="385">
        <v>102</v>
      </c>
      <c r="DC49" s="385">
        <v>67</v>
      </c>
      <c r="DD49" s="385">
        <v>10</v>
      </c>
      <c r="DE49" s="385">
        <v>0</v>
      </c>
      <c r="DF49" s="385">
        <v>0</v>
      </c>
      <c r="DG49" s="385">
        <v>0</v>
      </c>
      <c r="DH49" s="385">
        <v>5</v>
      </c>
      <c r="DI49" s="385">
        <v>0</v>
      </c>
      <c r="DJ49" s="385">
        <v>0</v>
      </c>
      <c r="DK49" s="385">
        <v>3654</v>
      </c>
      <c r="DL49" s="385">
        <v>823</v>
      </c>
      <c r="DM49" s="385">
        <v>1513</v>
      </c>
      <c r="DN49" s="385">
        <v>403</v>
      </c>
      <c r="DO49" s="385">
        <v>0</v>
      </c>
      <c r="DP49" s="385">
        <v>0</v>
      </c>
      <c r="DQ49" s="385">
        <v>10</v>
      </c>
      <c r="DR49" s="385">
        <v>669</v>
      </c>
      <c r="DS49" s="385">
        <v>0</v>
      </c>
      <c r="DT49" s="385">
        <v>0</v>
      </c>
      <c r="DU49" s="385">
        <v>226</v>
      </c>
      <c r="DV49" s="386">
        <v>6207</v>
      </c>
      <c r="DW49" s="385">
        <v>3154</v>
      </c>
      <c r="DX49" s="385">
        <v>3</v>
      </c>
      <c r="DY49" s="385">
        <v>0</v>
      </c>
      <c r="DZ49" s="385">
        <v>0</v>
      </c>
      <c r="EA49" s="385">
        <v>216</v>
      </c>
      <c r="EB49" s="385">
        <v>1576</v>
      </c>
      <c r="EC49" s="385">
        <v>148</v>
      </c>
      <c r="ED49" s="385">
        <v>223</v>
      </c>
      <c r="EE49" s="385">
        <v>18</v>
      </c>
      <c r="EF49" s="385">
        <v>826</v>
      </c>
      <c r="EG49" s="385">
        <v>2</v>
      </c>
      <c r="EH49" s="385">
        <v>4</v>
      </c>
      <c r="EI49" s="385">
        <v>13</v>
      </c>
      <c r="EJ49" s="385">
        <v>2</v>
      </c>
      <c r="EK49" s="385">
        <v>0</v>
      </c>
      <c r="EL49" s="385">
        <v>6</v>
      </c>
      <c r="EM49" s="385">
        <v>0</v>
      </c>
      <c r="EN49" s="385">
        <v>0</v>
      </c>
      <c r="EO49" s="385">
        <v>0</v>
      </c>
      <c r="EP49" s="385">
        <v>0</v>
      </c>
      <c r="EQ49" s="385">
        <v>0</v>
      </c>
      <c r="ER49" s="385">
        <v>16</v>
      </c>
      <c r="ES49" s="386">
        <v>50406</v>
      </c>
      <c r="ET49" s="386">
        <v>48505</v>
      </c>
      <c r="EU49" s="403">
        <v>35810</v>
      </c>
      <c r="EV49" s="385">
        <v>12695</v>
      </c>
      <c r="EW49" s="386">
        <v>1901</v>
      </c>
      <c r="EX49" s="385">
        <v>763</v>
      </c>
      <c r="EY49" s="385">
        <v>161</v>
      </c>
      <c r="EZ49" s="385">
        <v>830</v>
      </c>
      <c r="FA49" s="385">
        <v>17</v>
      </c>
      <c r="FB49" s="385">
        <v>130</v>
      </c>
      <c r="FC49" s="385">
        <v>0</v>
      </c>
      <c r="FD49" s="373">
        <v>63111</v>
      </c>
      <c r="FE49" s="373">
        <v>58486</v>
      </c>
      <c r="FF49" s="385">
        <v>41383</v>
      </c>
      <c r="FG49" s="385">
        <v>17103</v>
      </c>
      <c r="FH49" s="385">
        <v>4625</v>
      </c>
      <c r="FI49" s="373">
        <v>7618</v>
      </c>
      <c r="FJ49" s="385">
        <v>2393</v>
      </c>
      <c r="FK49" s="385">
        <v>5202</v>
      </c>
      <c r="FL49" s="385">
        <v>23</v>
      </c>
      <c r="FM49" s="373">
        <v>4303</v>
      </c>
      <c r="FN49" s="385">
        <v>1704</v>
      </c>
      <c r="FO49" s="385">
        <v>41</v>
      </c>
      <c r="FP49" s="385">
        <v>2558</v>
      </c>
      <c r="FQ49" s="373">
        <v>9531</v>
      </c>
      <c r="FR49" s="398">
        <v>5296</v>
      </c>
      <c r="FS49" s="324">
        <v>2892</v>
      </c>
      <c r="FT49" s="324">
        <v>1343</v>
      </c>
      <c r="FU49" s="386">
        <v>6389</v>
      </c>
      <c r="FV49" s="386">
        <v>2453</v>
      </c>
      <c r="FW49" s="385">
        <v>1070</v>
      </c>
      <c r="FX49" s="385">
        <v>110</v>
      </c>
      <c r="FY49" s="385">
        <v>162</v>
      </c>
      <c r="FZ49" s="385">
        <v>482</v>
      </c>
      <c r="GA49" s="385">
        <v>0</v>
      </c>
      <c r="GB49" s="385">
        <v>0</v>
      </c>
      <c r="GC49" s="385">
        <v>629</v>
      </c>
      <c r="GD49" s="385">
        <v>0</v>
      </c>
      <c r="GE49" s="385">
        <v>3679</v>
      </c>
      <c r="GF49" s="385">
        <v>257</v>
      </c>
      <c r="GG49" s="391">
        <v>215345</v>
      </c>
      <c r="GH49" s="373">
        <v>188569</v>
      </c>
      <c r="GI49" s="324">
        <v>54859</v>
      </c>
      <c r="GJ49" s="324">
        <v>21155</v>
      </c>
      <c r="GK49" s="324">
        <v>65520</v>
      </c>
      <c r="GL49" s="324">
        <v>10370</v>
      </c>
      <c r="GM49" s="373">
        <v>4745</v>
      </c>
      <c r="GN49" s="324">
        <v>2732</v>
      </c>
      <c r="GO49" s="324">
        <v>2013</v>
      </c>
      <c r="GP49" s="383">
        <v>23548</v>
      </c>
      <c r="GQ49" s="324">
        <v>23543</v>
      </c>
      <c r="GR49" s="325">
        <v>5</v>
      </c>
      <c r="GS49" s="373">
        <v>8372</v>
      </c>
      <c r="GT49" s="324">
        <v>52</v>
      </c>
      <c r="GU49" s="324">
        <v>3</v>
      </c>
      <c r="GV49" s="373">
        <v>8317</v>
      </c>
      <c r="GW49" s="324">
        <v>69</v>
      </c>
      <c r="GX49" s="324">
        <v>464</v>
      </c>
      <c r="GY49" s="324">
        <v>3072</v>
      </c>
      <c r="GZ49" s="324">
        <v>4712</v>
      </c>
      <c r="HA49" s="373">
        <v>26776</v>
      </c>
      <c r="HB49" s="383">
        <v>19390</v>
      </c>
      <c r="HC49" s="324">
        <v>19375</v>
      </c>
      <c r="HD49" s="324">
        <v>15</v>
      </c>
      <c r="HE49" s="324">
        <v>651</v>
      </c>
      <c r="HF49" s="324">
        <v>6323</v>
      </c>
      <c r="HG49" s="418">
        <v>412</v>
      </c>
      <c r="HH49" s="398"/>
      <c r="HI49" s="418">
        <v>11405</v>
      </c>
      <c r="HK49" s="605"/>
      <c r="HL49" s="568"/>
      <c r="HM49" s="568"/>
      <c r="HN49" s="568"/>
      <c r="HO49" s="568"/>
      <c r="HP49" s="569"/>
      <c r="HQ49" s="569"/>
      <c r="HR49" s="569"/>
      <c r="HS49" s="569"/>
      <c r="HT49" s="569"/>
      <c r="HU49" s="569"/>
      <c r="HV49" s="569"/>
      <c r="HW49" s="569"/>
      <c r="HX49" s="569"/>
      <c r="HY49" s="569"/>
      <c r="HZ49" s="569"/>
      <c r="IA49" s="569"/>
      <c r="IB49" s="569"/>
      <c r="IC49" s="569"/>
      <c r="ID49" s="569"/>
      <c r="IE49" s="569"/>
      <c r="IF49" s="569"/>
      <c r="IG49" s="569"/>
      <c r="IH49" s="569"/>
      <c r="II49" s="569"/>
      <c r="IJ49" s="569"/>
      <c r="IK49" s="569"/>
      <c r="IL49" s="569"/>
      <c r="IM49" s="569"/>
      <c r="IN49" s="569"/>
      <c r="IO49" s="569"/>
      <c r="IP49" s="569"/>
      <c r="IQ49" s="569"/>
      <c r="IR49" s="569"/>
      <c r="IS49" s="569"/>
      <c r="IT49" s="569"/>
      <c r="IU49" s="569"/>
      <c r="IV49" s="569"/>
      <c r="IW49" s="569"/>
      <c r="IX49" s="569"/>
      <c r="IY49" s="569"/>
      <c r="IZ49" s="569"/>
      <c r="JA49" s="569"/>
      <c r="JB49" s="569"/>
      <c r="JC49" s="569"/>
      <c r="JD49" s="569"/>
      <c r="JE49" s="569"/>
      <c r="JF49" s="569"/>
      <c r="JG49" s="569"/>
      <c r="JH49" s="569"/>
      <c r="JI49" s="569"/>
      <c r="JJ49" s="569"/>
      <c r="JK49" s="569"/>
      <c r="JL49" s="569"/>
      <c r="JM49" s="569"/>
      <c r="JN49" s="569"/>
      <c r="JO49" s="569"/>
      <c r="JP49" s="569"/>
      <c r="JQ49" s="569"/>
      <c r="JR49" s="569"/>
      <c r="JS49" s="569"/>
      <c r="JT49" s="569"/>
      <c r="JU49" s="569"/>
      <c r="JV49" s="569"/>
      <c r="JW49" s="569"/>
      <c r="JX49" s="569"/>
      <c r="JY49" s="569"/>
      <c r="JZ49" s="569"/>
      <c r="KA49" s="569"/>
      <c r="KB49" s="569"/>
      <c r="KC49" s="569"/>
      <c r="KD49" s="569"/>
      <c r="KE49" s="569"/>
      <c r="KF49" s="569"/>
      <c r="KG49" s="569"/>
      <c r="KH49" s="569"/>
      <c r="KI49" s="569"/>
      <c r="KJ49" s="569"/>
      <c r="KK49" s="569"/>
      <c r="KL49" s="569"/>
      <c r="KM49" s="569"/>
      <c r="KN49" s="569"/>
      <c r="KO49" s="569"/>
      <c r="KP49" s="569"/>
      <c r="KQ49" s="569"/>
      <c r="KR49" s="569"/>
      <c r="KS49" s="569"/>
      <c r="KT49" s="569"/>
      <c r="KU49" s="569"/>
      <c r="KV49" s="569"/>
      <c r="KW49" s="568"/>
      <c r="KX49" s="568"/>
      <c r="KY49" s="569"/>
      <c r="KZ49" s="569"/>
      <c r="LA49" s="569"/>
      <c r="LB49" s="568"/>
      <c r="LC49" s="569"/>
      <c r="LD49" s="569"/>
      <c r="LE49" s="569"/>
      <c r="LF49" s="569"/>
      <c r="LG49" s="568"/>
      <c r="LH49" s="569"/>
      <c r="LI49" s="569"/>
      <c r="LJ49" s="569"/>
      <c r="LK49" s="569"/>
      <c r="LL49" s="568"/>
      <c r="LM49" s="568"/>
      <c r="LN49" s="568"/>
      <c r="LO49" s="567"/>
      <c r="LP49" s="606"/>
      <c r="LQ49" s="606"/>
      <c r="LR49" s="569"/>
      <c r="LS49" s="569"/>
      <c r="LT49" s="569"/>
      <c r="LU49" s="569"/>
      <c r="LV49" s="569"/>
      <c r="LW49" s="569"/>
      <c r="LX49" s="569"/>
      <c r="LY49" s="569"/>
      <c r="LZ49" s="569"/>
      <c r="MA49" s="569"/>
      <c r="MB49" s="569"/>
      <c r="MC49" s="569"/>
      <c r="MD49" s="569"/>
      <c r="ME49" s="605"/>
      <c r="MF49" s="568"/>
      <c r="MG49" s="606"/>
      <c r="MH49" s="606"/>
      <c r="MI49" s="606"/>
      <c r="MJ49" s="606"/>
      <c r="MK49" s="606"/>
      <c r="ML49" s="606"/>
      <c r="MM49" s="606"/>
      <c r="MN49" s="606"/>
      <c r="MO49" s="606"/>
      <c r="MP49" s="606"/>
      <c r="MQ49" s="607"/>
      <c r="MR49" s="568"/>
      <c r="MS49" s="606"/>
      <c r="MT49" s="606"/>
      <c r="MU49" s="568"/>
      <c r="MV49" s="606"/>
      <c r="MW49" s="606"/>
      <c r="MX49" s="606"/>
      <c r="MY49" s="606"/>
      <c r="MZ49" s="568"/>
      <c r="NA49" s="606"/>
      <c r="NB49" s="606"/>
      <c r="NC49" s="606"/>
      <c r="ND49" s="606"/>
      <c r="NE49" s="606"/>
      <c r="NF49" s="608"/>
      <c r="NG49" s="185">
        <v>1997</v>
      </c>
      <c r="NH49" s="192">
        <v>333627.25300000003</v>
      </c>
      <c r="NI49" s="393"/>
      <c r="NJ49" s="185">
        <v>1997</v>
      </c>
      <c r="NK49" s="391"/>
      <c r="NL49" s="392"/>
      <c r="NM49" s="392"/>
      <c r="NN49" s="392"/>
      <c r="NO49" s="701"/>
      <c r="NP49" s="392"/>
      <c r="NQ49" s="393"/>
      <c r="NS49" s="166"/>
    </row>
    <row r="50" spans="1:383" ht="14.25" customHeight="1">
      <c r="A50" s="185">
        <v>1998</v>
      </c>
      <c r="B50" s="317">
        <v>555993</v>
      </c>
      <c r="C50" s="686">
        <v>213065</v>
      </c>
      <c r="D50" s="684">
        <v>206292</v>
      </c>
      <c r="E50" s="220">
        <v>8530</v>
      </c>
      <c r="F50" s="220">
        <v>1494</v>
      </c>
      <c r="G50" s="121"/>
      <c r="H50" s="220">
        <v>61567</v>
      </c>
      <c r="I50" s="220">
        <v>7350</v>
      </c>
      <c r="J50" s="220">
        <v>54869</v>
      </c>
      <c r="K50" s="220">
        <v>67929</v>
      </c>
      <c r="L50" s="220">
        <v>4553</v>
      </c>
      <c r="M50" s="698">
        <v>6773</v>
      </c>
      <c r="N50" s="686">
        <v>227659</v>
      </c>
      <c r="O50" s="684">
        <v>197804</v>
      </c>
      <c r="P50" s="311">
        <v>57659</v>
      </c>
      <c r="Q50" s="311">
        <v>22022</v>
      </c>
      <c r="R50" s="311">
        <v>79498</v>
      </c>
      <c r="S50" s="311">
        <v>8864</v>
      </c>
      <c r="T50" s="311">
        <v>6352</v>
      </c>
      <c r="U50" s="311">
        <v>22604</v>
      </c>
      <c r="V50" s="311">
        <v>9669</v>
      </c>
      <c r="W50" s="684">
        <v>29855</v>
      </c>
      <c r="X50" s="311">
        <v>21528</v>
      </c>
      <c r="Y50" s="311">
        <v>21504</v>
      </c>
      <c r="Z50" s="311">
        <v>6720</v>
      </c>
      <c r="AA50" s="311">
        <v>1486</v>
      </c>
      <c r="AB50" s="695">
        <v>121</v>
      </c>
      <c r="AC50" s="692">
        <v>-14594</v>
      </c>
      <c r="AD50" s="690">
        <v>-14594</v>
      </c>
      <c r="AE50" s="690">
        <v>7995</v>
      </c>
      <c r="AF50" s="693">
        <v>8488</v>
      </c>
      <c r="AH50" s="739">
        <v>-2.6248531905977233</v>
      </c>
      <c r="AI50" s="737">
        <v>-2.6248531905977233</v>
      </c>
      <c r="AJ50" s="737">
        <v>1.4379677441982184</v>
      </c>
      <c r="AK50" s="737">
        <v>1.5266379252976205</v>
      </c>
      <c r="AL50" s="1067"/>
      <c r="AM50" s="737"/>
      <c r="AN50" s="739">
        <v>346416.95699999999</v>
      </c>
      <c r="AO50" s="717">
        <v>62.305992521488584</v>
      </c>
      <c r="AP50" s="220"/>
      <c r="AQ50" s="277">
        <v>11867</v>
      </c>
      <c r="AR50" s="220">
        <v>91625</v>
      </c>
      <c r="AS50" s="220">
        <v>93728</v>
      </c>
      <c r="AT50" s="706">
        <v>69603</v>
      </c>
      <c r="AU50" s="387"/>
      <c r="AV50" s="736">
        <v>38.321525630718369</v>
      </c>
      <c r="AW50" s="737">
        <v>37.103344826283781</v>
      </c>
      <c r="AX50" s="737">
        <v>1.5341919772371235</v>
      </c>
      <c r="AY50" s="737">
        <v>0.2687084189908866</v>
      </c>
      <c r="AZ50" s="737">
        <v>0</v>
      </c>
      <c r="BA50" s="737">
        <v>11.073340851413597</v>
      </c>
      <c r="BB50" s="737">
        <v>1.3219590894129962</v>
      </c>
      <c r="BC50" s="737">
        <v>9.8686494254424062</v>
      </c>
      <c r="BD50" s="737">
        <v>12.217599861868765</v>
      </c>
      <c r="BE50" s="737">
        <v>0.8188952019180098</v>
      </c>
      <c r="BF50" s="737">
        <v>1.2181808044345883</v>
      </c>
      <c r="BG50" s="736">
        <v>40.946378821316095</v>
      </c>
      <c r="BH50" s="737">
        <v>35.57670690098616</v>
      </c>
      <c r="BI50" s="737">
        <v>10.370454304280809</v>
      </c>
      <c r="BJ50" s="737">
        <v>3.9608412336126535</v>
      </c>
      <c r="BK50" s="737">
        <v>14.298381454442772</v>
      </c>
      <c r="BL50" s="737">
        <v>1.5942646759941221</v>
      </c>
      <c r="BM50" s="737">
        <v>1.1424604266600478</v>
      </c>
      <c r="BN50" s="737">
        <v>4.0655188104886211</v>
      </c>
      <c r="BO50" s="737">
        <v>1.7390506715012599</v>
      </c>
      <c r="BP50" s="737">
        <v>5.3696719203299326</v>
      </c>
      <c r="BQ50" s="737">
        <v>3.8719911941337393</v>
      </c>
      <c r="BR50" s="737">
        <v>3.8676745930254519</v>
      </c>
      <c r="BS50" s="737">
        <v>1.2086483103204537</v>
      </c>
      <c r="BT50" s="737">
        <v>0.2672695519547908</v>
      </c>
      <c r="BU50" s="717">
        <v>2.1762863920948644E-2</v>
      </c>
      <c r="BV50" s="738"/>
      <c r="BW50" s="739">
        <v>2.1343793896685748</v>
      </c>
      <c r="BX50" s="737">
        <v>16.47952402278446</v>
      </c>
      <c r="BY50" s="737">
        <v>16.857766194898137</v>
      </c>
      <c r="BZ50" s="737">
        <v>12.518682789171805</v>
      </c>
      <c r="CA50" s="717">
        <v>62.305992521488584</v>
      </c>
      <c r="CB50" s="185">
        <v>1998</v>
      </c>
      <c r="CC50" s="391">
        <v>213065</v>
      </c>
      <c r="CD50" s="373">
        <v>206292</v>
      </c>
      <c r="CE50" s="373">
        <v>61567</v>
      </c>
      <c r="CF50" s="373">
        <v>54655</v>
      </c>
      <c r="CG50" s="373">
        <v>31070</v>
      </c>
      <c r="CH50" s="385">
        <v>30531</v>
      </c>
      <c r="CI50" s="385">
        <v>2430</v>
      </c>
      <c r="CJ50" s="385">
        <v>539</v>
      </c>
      <c r="CK50" s="386">
        <v>120</v>
      </c>
      <c r="CL50" s="386">
        <v>97</v>
      </c>
      <c r="CM50" s="385">
        <v>60</v>
      </c>
      <c r="CN50" s="385">
        <v>37</v>
      </c>
      <c r="CO50" s="385">
        <v>0</v>
      </c>
      <c r="CP50" s="386">
        <v>23</v>
      </c>
      <c r="CQ50" s="385">
        <v>23</v>
      </c>
      <c r="CR50" s="385">
        <v>0</v>
      </c>
      <c r="CS50" s="386">
        <v>23465</v>
      </c>
      <c r="CT50" s="385">
        <v>9171</v>
      </c>
      <c r="CU50" s="385">
        <v>556</v>
      </c>
      <c r="CV50" s="385">
        <v>730</v>
      </c>
      <c r="CW50" s="385">
        <v>188</v>
      </c>
      <c r="CX50" s="385">
        <v>21</v>
      </c>
      <c r="CY50" s="385">
        <v>3917</v>
      </c>
      <c r="CZ50" s="385">
        <v>222</v>
      </c>
      <c r="DA50" s="385">
        <v>0</v>
      </c>
      <c r="DB50" s="385">
        <v>95</v>
      </c>
      <c r="DC50" s="385">
        <v>97</v>
      </c>
      <c r="DD50" s="385">
        <v>14</v>
      </c>
      <c r="DE50" s="385">
        <v>0</v>
      </c>
      <c r="DF50" s="385">
        <v>0</v>
      </c>
      <c r="DG50" s="385">
        <v>0</v>
      </c>
      <c r="DH50" s="385">
        <v>6</v>
      </c>
      <c r="DI50" s="385">
        <v>0</v>
      </c>
      <c r="DJ50" s="385">
        <v>0</v>
      </c>
      <c r="DK50" s="385">
        <v>4160</v>
      </c>
      <c r="DL50" s="385">
        <v>1001</v>
      </c>
      <c r="DM50" s="385">
        <v>1521</v>
      </c>
      <c r="DN50" s="385">
        <v>724</v>
      </c>
      <c r="DO50" s="385">
        <v>0</v>
      </c>
      <c r="DP50" s="385">
        <v>0</v>
      </c>
      <c r="DQ50" s="385">
        <v>14</v>
      </c>
      <c r="DR50" s="385">
        <v>833</v>
      </c>
      <c r="DS50" s="385">
        <v>5</v>
      </c>
      <c r="DT50" s="385">
        <v>0</v>
      </c>
      <c r="DU50" s="385">
        <v>190</v>
      </c>
      <c r="DV50" s="386">
        <v>6912</v>
      </c>
      <c r="DW50" s="385">
        <v>3490</v>
      </c>
      <c r="DX50" s="385">
        <v>5</v>
      </c>
      <c r="DY50" s="385">
        <v>0</v>
      </c>
      <c r="DZ50" s="385">
        <v>0</v>
      </c>
      <c r="EA50" s="385">
        <v>259</v>
      </c>
      <c r="EB50" s="385">
        <v>1778</v>
      </c>
      <c r="EC50" s="385">
        <v>156</v>
      </c>
      <c r="ED50" s="385">
        <v>310</v>
      </c>
      <c r="EE50" s="385">
        <v>571</v>
      </c>
      <c r="EF50" s="385">
        <v>258</v>
      </c>
      <c r="EG50" s="385">
        <v>4</v>
      </c>
      <c r="EH50" s="385">
        <v>34</v>
      </c>
      <c r="EI50" s="385">
        <v>15</v>
      </c>
      <c r="EJ50" s="385">
        <v>3</v>
      </c>
      <c r="EK50" s="385">
        <v>16</v>
      </c>
      <c r="EL50" s="385">
        <v>12</v>
      </c>
      <c r="EM50" s="385">
        <v>0</v>
      </c>
      <c r="EN50" s="385">
        <v>0</v>
      </c>
      <c r="EO50" s="385">
        <v>0</v>
      </c>
      <c r="EP50" s="385">
        <v>0</v>
      </c>
      <c r="EQ50" s="385">
        <v>0</v>
      </c>
      <c r="ER50" s="385">
        <v>1</v>
      </c>
      <c r="ES50" s="386">
        <v>54869</v>
      </c>
      <c r="ET50" s="386">
        <v>52663</v>
      </c>
      <c r="EU50" s="385">
        <v>38601</v>
      </c>
      <c r="EV50" s="385">
        <v>14062</v>
      </c>
      <c r="EW50" s="386">
        <v>2206</v>
      </c>
      <c r="EX50" s="385">
        <v>897</v>
      </c>
      <c r="EY50" s="385">
        <v>181</v>
      </c>
      <c r="EZ50" s="385">
        <v>973</v>
      </c>
      <c r="FA50" s="385">
        <v>14</v>
      </c>
      <c r="FB50" s="385">
        <v>141</v>
      </c>
      <c r="FC50" s="385">
        <v>0</v>
      </c>
      <c r="FD50" s="373">
        <v>67929</v>
      </c>
      <c r="FE50" s="373">
        <v>63084</v>
      </c>
      <c r="FF50" s="385">
        <v>44828</v>
      </c>
      <c r="FG50" s="385">
        <v>18256</v>
      </c>
      <c r="FH50" s="385">
        <v>4845</v>
      </c>
      <c r="FI50" s="373">
        <v>7350</v>
      </c>
      <c r="FJ50" s="385">
        <v>2385</v>
      </c>
      <c r="FK50" s="385">
        <v>4949</v>
      </c>
      <c r="FL50" s="385">
        <v>16</v>
      </c>
      <c r="FM50" s="373">
        <v>4553</v>
      </c>
      <c r="FN50" s="385">
        <v>1740</v>
      </c>
      <c r="FO50" s="385">
        <v>57</v>
      </c>
      <c r="FP50" s="385">
        <v>2756</v>
      </c>
      <c r="FQ50" s="373">
        <v>10024</v>
      </c>
      <c r="FR50" s="398">
        <v>5487</v>
      </c>
      <c r="FS50" s="324">
        <v>3043</v>
      </c>
      <c r="FT50" s="324">
        <v>1494</v>
      </c>
      <c r="FU50" s="386">
        <v>6773</v>
      </c>
      <c r="FV50" s="386">
        <v>2004</v>
      </c>
      <c r="FW50" s="385">
        <v>1073</v>
      </c>
      <c r="FX50" s="385">
        <v>151</v>
      </c>
      <c r="FY50" s="385">
        <v>154</v>
      </c>
      <c r="FZ50" s="385">
        <v>626</v>
      </c>
      <c r="GA50" s="385">
        <v>0</v>
      </c>
      <c r="GB50" s="385">
        <v>0</v>
      </c>
      <c r="GC50" s="385">
        <v>0</v>
      </c>
      <c r="GD50" s="385">
        <v>0</v>
      </c>
      <c r="GE50" s="385">
        <v>4452</v>
      </c>
      <c r="GF50" s="385">
        <v>317</v>
      </c>
      <c r="GG50" s="391">
        <v>227659</v>
      </c>
      <c r="GH50" s="373">
        <v>197804</v>
      </c>
      <c r="GI50" s="324">
        <v>57659</v>
      </c>
      <c r="GJ50" s="324">
        <v>22022</v>
      </c>
      <c r="GK50" s="324">
        <v>67371</v>
      </c>
      <c r="GL50" s="324">
        <v>12127</v>
      </c>
      <c r="GM50" s="373">
        <v>6352</v>
      </c>
      <c r="GN50" s="324">
        <v>3225</v>
      </c>
      <c r="GO50" s="324">
        <v>3127</v>
      </c>
      <c r="GP50" s="383">
        <v>22604</v>
      </c>
      <c r="GQ50" s="324">
        <v>22589</v>
      </c>
      <c r="GR50" s="325">
        <v>15</v>
      </c>
      <c r="GS50" s="373">
        <v>9669</v>
      </c>
      <c r="GT50" s="324">
        <v>77</v>
      </c>
      <c r="GU50" s="324">
        <v>5</v>
      </c>
      <c r="GV50" s="373">
        <v>9587</v>
      </c>
      <c r="GW50" s="324">
        <v>85</v>
      </c>
      <c r="GX50" s="324">
        <v>575</v>
      </c>
      <c r="GY50" s="324">
        <v>3893</v>
      </c>
      <c r="GZ50" s="324">
        <v>5034</v>
      </c>
      <c r="HA50" s="373">
        <v>29855</v>
      </c>
      <c r="HB50" s="383">
        <v>21528</v>
      </c>
      <c r="HC50" s="324">
        <v>21504</v>
      </c>
      <c r="HD50" s="324">
        <v>24</v>
      </c>
      <c r="HE50" s="324">
        <v>121</v>
      </c>
      <c r="HF50" s="324">
        <v>6720</v>
      </c>
      <c r="HG50" s="418">
        <v>1486</v>
      </c>
      <c r="HH50" s="398"/>
      <c r="HI50" s="418">
        <v>11867</v>
      </c>
      <c r="HK50" s="605"/>
      <c r="HL50" s="568"/>
      <c r="HM50" s="568"/>
      <c r="HN50" s="568"/>
      <c r="HO50" s="568"/>
      <c r="HP50" s="569"/>
      <c r="HQ50" s="569"/>
      <c r="HR50" s="569"/>
      <c r="HS50" s="569"/>
      <c r="HT50" s="569"/>
      <c r="HU50" s="569"/>
      <c r="HV50" s="569"/>
      <c r="HW50" s="569"/>
      <c r="HX50" s="569"/>
      <c r="HY50" s="569"/>
      <c r="HZ50" s="569"/>
      <c r="IA50" s="569"/>
      <c r="IB50" s="569"/>
      <c r="IC50" s="569"/>
      <c r="ID50" s="569"/>
      <c r="IE50" s="569"/>
      <c r="IF50" s="569"/>
      <c r="IG50" s="569"/>
      <c r="IH50" s="569"/>
      <c r="II50" s="569"/>
      <c r="IJ50" s="569"/>
      <c r="IK50" s="569"/>
      <c r="IL50" s="569"/>
      <c r="IM50" s="569"/>
      <c r="IN50" s="569"/>
      <c r="IO50" s="569"/>
      <c r="IP50" s="569"/>
      <c r="IQ50" s="569"/>
      <c r="IR50" s="569"/>
      <c r="IS50" s="569"/>
      <c r="IT50" s="569"/>
      <c r="IU50" s="569"/>
      <c r="IV50" s="569"/>
      <c r="IW50" s="569"/>
      <c r="IX50" s="569"/>
      <c r="IY50" s="569"/>
      <c r="IZ50" s="569"/>
      <c r="JA50" s="569"/>
      <c r="JB50" s="569"/>
      <c r="JC50" s="569"/>
      <c r="JD50" s="569"/>
      <c r="JE50" s="569"/>
      <c r="JF50" s="569"/>
      <c r="JG50" s="569"/>
      <c r="JH50" s="569"/>
      <c r="JI50" s="569"/>
      <c r="JJ50" s="569"/>
      <c r="JK50" s="569"/>
      <c r="JL50" s="569"/>
      <c r="JM50" s="569"/>
      <c r="JN50" s="569"/>
      <c r="JO50" s="569"/>
      <c r="JP50" s="569"/>
      <c r="JQ50" s="569"/>
      <c r="JR50" s="569"/>
      <c r="JS50" s="569"/>
      <c r="JT50" s="569"/>
      <c r="JU50" s="569"/>
      <c r="JV50" s="569"/>
      <c r="JW50" s="569"/>
      <c r="JX50" s="569"/>
      <c r="JY50" s="569"/>
      <c r="JZ50" s="569"/>
      <c r="KA50" s="569"/>
      <c r="KB50" s="569"/>
      <c r="KC50" s="569"/>
      <c r="KD50" s="569"/>
      <c r="KE50" s="569"/>
      <c r="KF50" s="569"/>
      <c r="KG50" s="569"/>
      <c r="KH50" s="569"/>
      <c r="KI50" s="569"/>
      <c r="KJ50" s="569"/>
      <c r="KK50" s="569"/>
      <c r="KL50" s="569"/>
      <c r="KM50" s="569"/>
      <c r="KN50" s="569"/>
      <c r="KO50" s="569"/>
      <c r="KP50" s="569"/>
      <c r="KQ50" s="569"/>
      <c r="KR50" s="569"/>
      <c r="KS50" s="569"/>
      <c r="KT50" s="569"/>
      <c r="KU50" s="569"/>
      <c r="KV50" s="569"/>
      <c r="KW50" s="568"/>
      <c r="KX50" s="568"/>
      <c r="KY50" s="569"/>
      <c r="KZ50" s="569"/>
      <c r="LA50" s="569"/>
      <c r="LB50" s="568"/>
      <c r="LC50" s="569"/>
      <c r="LD50" s="569"/>
      <c r="LE50" s="569"/>
      <c r="LF50" s="569"/>
      <c r="LG50" s="568"/>
      <c r="LH50" s="569"/>
      <c r="LI50" s="569"/>
      <c r="LJ50" s="569"/>
      <c r="LK50" s="569"/>
      <c r="LL50" s="568"/>
      <c r="LM50" s="568"/>
      <c r="LN50" s="568"/>
      <c r="LO50" s="567"/>
      <c r="LP50" s="606"/>
      <c r="LQ50" s="606"/>
      <c r="LR50" s="569"/>
      <c r="LS50" s="569"/>
      <c r="LT50" s="569"/>
      <c r="LU50" s="569"/>
      <c r="LV50" s="569"/>
      <c r="LW50" s="569"/>
      <c r="LX50" s="569"/>
      <c r="LY50" s="569"/>
      <c r="LZ50" s="569"/>
      <c r="MA50" s="569"/>
      <c r="MB50" s="569"/>
      <c r="MC50" s="569"/>
      <c r="MD50" s="569"/>
      <c r="ME50" s="605"/>
      <c r="MF50" s="568"/>
      <c r="MG50" s="606"/>
      <c r="MH50" s="606"/>
      <c r="MI50" s="606"/>
      <c r="MJ50" s="606"/>
      <c r="MK50" s="606"/>
      <c r="ML50" s="606"/>
      <c r="MM50" s="606"/>
      <c r="MN50" s="606"/>
      <c r="MO50" s="606"/>
      <c r="MP50" s="606"/>
      <c r="MQ50" s="607"/>
      <c r="MR50" s="568"/>
      <c r="MS50" s="606"/>
      <c r="MT50" s="606"/>
      <c r="MU50" s="568"/>
      <c r="MV50" s="606"/>
      <c r="MW50" s="606"/>
      <c r="MX50" s="606"/>
      <c r="MY50" s="606"/>
      <c r="MZ50" s="568"/>
      <c r="NA50" s="606"/>
      <c r="NB50" s="606"/>
      <c r="NC50" s="606"/>
      <c r="ND50" s="606"/>
      <c r="NE50" s="606"/>
      <c r="NF50" s="608"/>
      <c r="NG50" s="185">
        <v>1998</v>
      </c>
      <c r="NH50" s="192">
        <v>346416.95699999999</v>
      </c>
      <c r="NI50" s="393"/>
      <c r="NJ50" s="185">
        <v>1998</v>
      </c>
      <c r="NK50" s="391"/>
      <c r="NL50" s="392"/>
      <c r="NM50" s="392"/>
      <c r="NN50" s="392"/>
      <c r="NO50" s="701"/>
      <c r="NP50" s="392"/>
      <c r="NQ50" s="393"/>
      <c r="NS50" s="166"/>
    </row>
    <row r="51" spans="1:383" ht="14.25" customHeight="1">
      <c r="A51" s="185">
        <v>1999</v>
      </c>
      <c r="B51" s="317">
        <v>595723</v>
      </c>
      <c r="C51" s="686">
        <v>230469</v>
      </c>
      <c r="D51" s="684">
        <v>222722</v>
      </c>
      <c r="E51" s="220">
        <v>9025</v>
      </c>
      <c r="F51" s="220">
        <v>1644</v>
      </c>
      <c r="G51" s="121"/>
      <c r="H51" s="220">
        <v>67886</v>
      </c>
      <c r="I51" s="220">
        <v>7516</v>
      </c>
      <c r="J51" s="220">
        <v>57860</v>
      </c>
      <c r="K51" s="220">
        <v>73986</v>
      </c>
      <c r="L51" s="220">
        <v>4805</v>
      </c>
      <c r="M51" s="698">
        <v>7747</v>
      </c>
      <c r="N51" s="686">
        <v>237851</v>
      </c>
      <c r="O51" s="684">
        <v>206457</v>
      </c>
      <c r="P51" s="311">
        <v>61026</v>
      </c>
      <c r="Q51" s="311">
        <v>23528</v>
      </c>
      <c r="R51" s="311">
        <v>83976</v>
      </c>
      <c r="S51" s="311">
        <v>8501</v>
      </c>
      <c r="T51" s="311">
        <v>7221</v>
      </c>
      <c r="U51" s="311">
        <v>20315</v>
      </c>
      <c r="V51" s="311">
        <v>10391</v>
      </c>
      <c r="W51" s="684">
        <v>31394</v>
      </c>
      <c r="X51" s="311">
        <v>23180</v>
      </c>
      <c r="Y51" s="311">
        <v>23158</v>
      </c>
      <c r="Z51" s="311">
        <v>6701</v>
      </c>
      <c r="AA51" s="311">
        <v>781</v>
      </c>
      <c r="AB51" s="695">
        <v>732</v>
      </c>
      <c r="AC51" s="692">
        <v>-7382</v>
      </c>
      <c r="AD51" s="690">
        <v>-7382</v>
      </c>
      <c r="AE51" s="690">
        <v>12925</v>
      </c>
      <c r="AF51" s="693">
        <v>16265</v>
      </c>
      <c r="AH51" s="739">
        <v>-1.239166525381763</v>
      </c>
      <c r="AI51" s="737">
        <v>-1.239166525381763</v>
      </c>
      <c r="AJ51" s="737">
        <v>2.1696325305553086</v>
      </c>
      <c r="AK51" s="737">
        <v>2.7302957918361388</v>
      </c>
      <c r="AL51" s="1067"/>
      <c r="AM51" s="737"/>
      <c r="AN51" s="739">
        <v>362223.47200000001</v>
      </c>
      <c r="AO51" s="717">
        <v>60.804009917360929</v>
      </c>
      <c r="AP51" s="220"/>
      <c r="AQ51" s="277">
        <v>12565</v>
      </c>
      <c r="AR51" s="220">
        <v>97203</v>
      </c>
      <c r="AS51" s="220">
        <v>100025</v>
      </c>
      <c r="AT51" s="706">
        <v>73675</v>
      </c>
      <c r="AU51" s="387"/>
      <c r="AV51" s="736">
        <v>38.687275797644205</v>
      </c>
      <c r="AW51" s="737">
        <v>37.386839185326068</v>
      </c>
      <c r="AX51" s="737">
        <v>1.514965848221405</v>
      </c>
      <c r="AY51" s="737">
        <v>0.27596718609152238</v>
      </c>
      <c r="AZ51" s="737">
        <v>0</v>
      </c>
      <c r="BA51" s="737">
        <v>11.395564717158814</v>
      </c>
      <c r="BB51" s="737">
        <v>1.2616602011337483</v>
      </c>
      <c r="BC51" s="737">
        <v>9.7125677538050397</v>
      </c>
      <c r="BD51" s="737">
        <v>12.419530553629791</v>
      </c>
      <c r="BE51" s="737">
        <v>0.80658292528574527</v>
      </c>
      <c r="BF51" s="737">
        <v>1.3004366123181412</v>
      </c>
      <c r="BG51" s="736">
        <v>39.926442323025967</v>
      </c>
      <c r="BH51" s="737">
        <v>34.656543393489926</v>
      </c>
      <c r="BI51" s="737">
        <v>10.244022809258665</v>
      </c>
      <c r="BJ51" s="737">
        <v>3.9494865902441236</v>
      </c>
      <c r="BK51" s="737">
        <v>14.096484439915868</v>
      </c>
      <c r="BL51" s="737">
        <v>1.4270055042360292</v>
      </c>
      <c r="BM51" s="737">
        <v>1.2121405418290043</v>
      </c>
      <c r="BN51" s="737">
        <v>3.4101419619521152</v>
      </c>
      <c r="BO51" s="737">
        <v>1.7442670502901516</v>
      </c>
      <c r="BP51" s="737">
        <v>5.2698989295360423</v>
      </c>
      <c r="BQ51" s="737">
        <v>3.8910701785897137</v>
      </c>
      <c r="BR51" s="737">
        <v>3.8873771870483429</v>
      </c>
      <c r="BS51" s="737">
        <v>1.1248516508511506</v>
      </c>
      <c r="BT51" s="737">
        <v>0.13110119971866119</v>
      </c>
      <c r="BU51" s="717">
        <v>0.12287590037651727</v>
      </c>
      <c r="BV51" s="738"/>
      <c r="BW51" s="739">
        <v>2.1092017598783328</v>
      </c>
      <c r="BX51" s="737">
        <v>16.316811672539082</v>
      </c>
      <c r="BY51" s="737">
        <v>16.790521769345819</v>
      </c>
      <c r="BZ51" s="737">
        <v>12.367325082294959</v>
      </c>
      <c r="CA51" s="717">
        <v>60.804009917360929</v>
      </c>
      <c r="CB51" s="185">
        <v>1999</v>
      </c>
      <c r="CC51" s="391">
        <v>230469</v>
      </c>
      <c r="CD51" s="373">
        <v>222722</v>
      </c>
      <c r="CE51" s="373">
        <v>67886</v>
      </c>
      <c r="CF51" s="373">
        <v>60668</v>
      </c>
      <c r="CG51" s="373">
        <v>35072</v>
      </c>
      <c r="CH51" s="385">
        <v>34456</v>
      </c>
      <c r="CI51" s="385">
        <v>2414</v>
      </c>
      <c r="CJ51" s="385">
        <v>616</v>
      </c>
      <c r="CK51" s="386">
        <v>118</v>
      </c>
      <c r="CL51" s="386">
        <v>93</v>
      </c>
      <c r="CM51" s="385">
        <v>56</v>
      </c>
      <c r="CN51" s="385">
        <v>37</v>
      </c>
      <c r="CO51" s="385">
        <v>0</v>
      </c>
      <c r="CP51" s="386">
        <v>25</v>
      </c>
      <c r="CQ51" s="385">
        <v>25</v>
      </c>
      <c r="CR51" s="385">
        <v>0</v>
      </c>
      <c r="CS51" s="386">
        <v>25478</v>
      </c>
      <c r="CT51" s="385">
        <v>9782</v>
      </c>
      <c r="CU51" s="385">
        <v>656</v>
      </c>
      <c r="CV51" s="385">
        <v>779</v>
      </c>
      <c r="CW51" s="385">
        <v>191</v>
      </c>
      <c r="CX51" s="385">
        <v>20</v>
      </c>
      <c r="CY51" s="385">
        <v>4017</v>
      </c>
      <c r="CZ51" s="385">
        <v>240</v>
      </c>
      <c r="DA51" s="385">
        <v>0</v>
      </c>
      <c r="DB51" s="385">
        <v>88</v>
      </c>
      <c r="DC51" s="385">
        <v>98</v>
      </c>
      <c r="DD51" s="385">
        <v>15</v>
      </c>
      <c r="DE51" s="385">
        <v>0</v>
      </c>
      <c r="DF51" s="385">
        <v>0</v>
      </c>
      <c r="DG51" s="385">
        <v>0</v>
      </c>
      <c r="DH51" s="385">
        <v>6</v>
      </c>
      <c r="DI51" s="385">
        <v>0</v>
      </c>
      <c r="DJ51" s="385">
        <v>0</v>
      </c>
      <c r="DK51" s="385">
        <v>4877</v>
      </c>
      <c r="DL51" s="385">
        <v>1270</v>
      </c>
      <c r="DM51" s="385">
        <v>1448</v>
      </c>
      <c r="DN51" s="385">
        <v>739</v>
      </c>
      <c r="DO51" s="385">
        <v>0</v>
      </c>
      <c r="DP51" s="385">
        <v>0</v>
      </c>
      <c r="DQ51" s="385">
        <v>15</v>
      </c>
      <c r="DR51" s="385">
        <v>1056</v>
      </c>
      <c r="DS51" s="385">
        <v>2</v>
      </c>
      <c r="DT51" s="385">
        <v>0</v>
      </c>
      <c r="DU51" s="385">
        <v>179</v>
      </c>
      <c r="DV51" s="386">
        <v>7218</v>
      </c>
      <c r="DW51" s="385">
        <v>3751</v>
      </c>
      <c r="DX51" s="385">
        <v>6</v>
      </c>
      <c r="DY51" s="385">
        <v>0</v>
      </c>
      <c r="DZ51" s="385">
        <v>0</v>
      </c>
      <c r="EA51" s="385">
        <v>276</v>
      </c>
      <c r="EB51" s="385">
        <v>1871</v>
      </c>
      <c r="EC51" s="385">
        <v>156</v>
      </c>
      <c r="ED51" s="385">
        <v>395</v>
      </c>
      <c r="EE51" s="385">
        <v>473</v>
      </c>
      <c r="EF51" s="385">
        <v>192</v>
      </c>
      <c r="EG51" s="385">
        <v>5</v>
      </c>
      <c r="EH51" s="385">
        <v>52</v>
      </c>
      <c r="EI51" s="385">
        <v>15</v>
      </c>
      <c r="EJ51" s="385">
        <v>3</v>
      </c>
      <c r="EK51" s="385">
        <v>16</v>
      </c>
      <c r="EL51" s="385">
        <v>5</v>
      </c>
      <c r="EM51" s="385">
        <v>0</v>
      </c>
      <c r="EN51" s="385">
        <v>0</v>
      </c>
      <c r="EO51" s="385">
        <v>0</v>
      </c>
      <c r="EP51" s="385">
        <v>0</v>
      </c>
      <c r="EQ51" s="385">
        <v>0</v>
      </c>
      <c r="ER51" s="385">
        <v>2</v>
      </c>
      <c r="ES51" s="386">
        <v>57860</v>
      </c>
      <c r="ET51" s="386">
        <v>55387</v>
      </c>
      <c r="EU51" s="403">
        <v>39800</v>
      </c>
      <c r="EV51" s="385">
        <v>15587</v>
      </c>
      <c r="EW51" s="386">
        <v>2473</v>
      </c>
      <c r="EX51" s="385">
        <v>1025</v>
      </c>
      <c r="EY51" s="385">
        <v>198</v>
      </c>
      <c r="EZ51" s="385">
        <v>1047</v>
      </c>
      <c r="FA51" s="385">
        <v>27</v>
      </c>
      <c r="FB51" s="385">
        <v>176</v>
      </c>
      <c r="FC51" s="385">
        <v>0</v>
      </c>
      <c r="FD51" s="373">
        <v>73986</v>
      </c>
      <c r="FE51" s="373">
        <v>68900</v>
      </c>
      <c r="FF51" s="385">
        <v>49225</v>
      </c>
      <c r="FG51" s="385">
        <v>19675</v>
      </c>
      <c r="FH51" s="385">
        <v>5086</v>
      </c>
      <c r="FI51" s="373">
        <v>7516</v>
      </c>
      <c r="FJ51" s="385">
        <v>1884</v>
      </c>
      <c r="FK51" s="385">
        <v>5603</v>
      </c>
      <c r="FL51" s="385">
        <v>29</v>
      </c>
      <c r="FM51" s="373">
        <v>4805</v>
      </c>
      <c r="FN51" s="385">
        <v>2061</v>
      </c>
      <c r="FO51" s="385">
        <v>64</v>
      </c>
      <c r="FP51" s="385">
        <v>2680</v>
      </c>
      <c r="FQ51" s="373">
        <v>10669</v>
      </c>
      <c r="FR51" s="398">
        <v>6009</v>
      </c>
      <c r="FS51" s="324">
        <v>3016</v>
      </c>
      <c r="FT51" s="324">
        <v>1644</v>
      </c>
      <c r="FU51" s="386">
        <v>7747</v>
      </c>
      <c r="FV51" s="386">
        <v>2206</v>
      </c>
      <c r="FW51" s="385">
        <v>1165</v>
      </c>
      <c r="FX51" s="385">
        <v>147</v>
      </c>
      <c r="FY51" s="385">
        <v>193</v>
      </c>
      <c r="FZ51" s="385">
        <v>700</v>
      </c>
      <c r="GA51" s="385">
        <v>0</v>
      </c>
      <c r="GB51" s="385">
        <v>0</v>
      </c>
      <c r="GC51" s="385">
        <v>1</v>
      </c>
      <c r="GD51" s="385">
        <v>0</v>
      </c>
      <c r="GE51" s="385">
        <v>5194</v>
      </c>
      <c r="GF51" s="385">
        <v>347</v>
      </c>
      <c r="GG51" s="391">
        <v>237851</v>
      </c>
      <c r="GH51" s="373">
        <v>206457</v>
      </c>
      <c r="GI51" s="324">
        <v>61026</v>
      </c>
      <c r="GJ51" s="324">
        <v>23528</v>
      </c>
      <c r="GK51" s="324">
        <v>70485</v>
      </c>
      <c r="GL51" s="324">
        <v>13491</v>
      </c>
      <c r="GM51" s="373">
        <v>7221</v>
      </c>
      <c r="GN51" s="324">
        <v>3048</v>
      </c>
      <c r="GO51" s="324">
        <v>4173</v>
      </c>
      <c r="GP51" s="383">
        <v>20315</v>
      </c>
      <c r="GQ51" s="324">
        <v>20307</v>
      </c>
      <c r="GR51" s="325">
        <v>8</v>
      </c>
      <c r="GS51" s="373">
        <v>10391</v>
      </c>
      <c r="GT51" s="324">
        <v>84</v>
      </c>
      <c r="GU51" s="324">
        <v>5</v>
      </c>
      <c r="GV51" s="373">
        <v>10302</v>
      </c>
      <c r="GW51" s="324">
        <v>98</v>
      </c>
      <c r="GX51" s="324">
        <v>534</v>
      </c>
      <c r="GY51" s="324">
        <v>4250</v>
      </c>
      <c r="GZ51" s="324">
        <v>5420</v>
      </c>
      <c r="HA51" s="373">
        <v>31394</v>
      </c>
      <c r="HB51" s="383">
        <v>23180</v>
      </c>
      <c r="HC51" s="324">
        <v>23158</v>
      </c>
      <c r="HD51" s="324">
        <v>22</v>
      </c>
      <c r="HE51" s="324">
        <v>732</v>
      </c>
      <c r="HF51" s="324">
        <v>6701</v>
      </c>
      <c r="HG51" s="418">
        <v>781</v>
      </c>
      <c r="HH51" s="398"/>
      <c r="HI51" s="418">
        <v>12565</v>
      </c>
      <c r="HK51" s="605"/>
      <c r="HL51" s="568"/>
      <c r="HM51" s="568"/>
      <c r="HN51" s="568"/>
      <c r="HO51" s="568"/>
      <c r="HP51" s="569"/>
      <c r="HQ51" s="569"/>
      <c r="HR51" s="569"/>
      <c r="HS51" s="569"/>
      <c r="HT51" s="569"/>
      <c r="HU51" s="569"/>
      <c r="HV51" s="569"/>
      <c r="HW51" s="569"/>
      <c r="HX51" s="569"/>
      <c r="HY51" s="569"/>
      <c r="HZ51" s="569"/>
      <c r="IA51" s="569"/>
      <c r="IB51" s="569"/>
      <c r="IC51" s="569"/>
      <c r="ID51" s="569"/>
      <c r="IE51" s="569"/>
      <c r="IF51" s="569"/>
      <c r="IG51" s="569"/>
      <c r="IH51" s="569"/>
      <c r="II51" s="569"/>
      <c r="IJ51" s="569"/>
      <c r="IK51" s="569"/>
      <c r="IL51" s="569"/>
      <c r="IM51" s="569"/>
      <c r="IN51" s="569"/>
      <c r="IO51" s="569"/>
      <c r="IP51" s="569"/>
      <c r="IQ51" s="569"/>
      <c r="IR51" s="569"/>
      <c r="IS51" s="569"/>
      <c r="IT51" s="569"/>
      <c r="IU51" s="569"/>
      <c r="IV51" s="569"/>
      <c r="IW51" s="569"/>
      <c r="IX51" s="569"/>
      <c r="IY51" s="569"/>
      <c r="IZ51" s="569"/>
      <c r="JA51" s="569"/>
      <c r="JB51" s="569"/>
      <c r="JC51" s="569"/>
      <c r="JD51" s="569"/>
      <c r="JE51" s="569"/>
      <c r="JF51" s="569"/>
      <c r="JG51" s="569"/>
      <c r="JH51" s="569"/>
      <c r="JI51" s="569"/>
      <c r="JJ51" s="569"/>
      <c r="JK51" s="569"/>
      <c r="JL51" s="569"/>
      <c r="JM51" s="569"/>
      <c r="JN51" s="569"/>
      <c r="JO51" s="569"/>
      <c r="JP51" s="569"/>
      <c r="JQ51" s="569"/>
      <c r="JR51" s="569"/>
      <c r="JS51" s="569"/>
      <c r="JT51" s="569"/>
      <c r="JU51" s="569"/>
      <c r="JV51" s="569"/>
      <c r="JW51" s="569"/>
      <c r="JX51" s="569"/>
      <c r="JY51" s="569"/>
      <c r="JZ51" s="569"/>
      <c r="KA51" s="569"/>
      <c r="KB51" s="569"/>
      <c r="KC51" s="569"/>
      <c r="KD51" s="569"/>
      <c r="KE51" s="569"/>
      <c r="KF51" s="569"/>
      <c r="KG51" s="569"/>
      <c r="KH51" s="569"/>
      <c r="KI51" s="569"/>
      <c r="KJ51" s="569"/>
      <c r="KK51" s="569"/>
      <c r="KL51" s="569"/>
      <c r="KM51" s="569"/>
      <c r="KN51" s="569"/>
      <c r="KO51" s="569"/>
      <c r="KP51" s="569"/>
      <c r="KQ51" s="569"/>
      <c r="KR51" s="569"/>
      <c r="KS51" s="569"/>
      <c r="KT51" s="569"/>
      <c r="KU51" s="569"/>
      <c r="KV51" s="569"/>
      <c r="KW51" s="568"/>
      <c r="KX51" s="568"/>
      <c r="KY51" s="569"/>
      <c r="KZ51" s="569"/>
      <c r="LA51" s="569"/>
      <c r="LB51" s="568"/>
      <c r="LC51" s="569"/>
      <c r="LD51" s="569"/>
      <c r="LE51" s="569"/>
      <c r="LF51" s="569"/>
      <c r="LG51" s="568"/>
      <c r="LH51" s="569"/>
      <c r="LI51" s="569"/>
      <c r="LJ51" s="569"/>
      <c r="LK51" s="569"/>
      <c r="LL51" s="568"/>
      <c r="LM51" s="568"/>
      <c r="LN51" s="568"/>
      <c r="LO51" s="567"/>
      <c r="LP51" s="606"/>
      <c r="LQ51" s="606"/>
      <c r="LR51" s="569"/>
      <c r="LS51" s="569"/>
      <c r="LT51" s="569"/>
      <c r="LU51" s="569"/>
      <c r="LV51" s="569"/>
      <c r="LW51" s="569"/>
      <c r="LX51" s="569"/>
      <c r="LY51" s="569"/>
      <c r="LZ51" s="569"/>
      <c r="MA51" s="569"/>
      <c r="MB51" s="569"/>
      <c r="MC51" s="569"/>
      <c r="MD51" s="569"/>
      <c r="ME51" s="605"/>
      <c r="MF51" s="568"/>
      <c r="MG51" s="606"/>
      <c r="MH51" s="606"/>
      <c r="MI51" s="606"/>
      <c r="MJ51" s="606"/>
      <c r="MK51" s="606"/>
      <c r="ML51" s="606"/>
      <c r="MM51" s="606"/>
      <c r="MN51" s="606"/>
      <c r="MO51" s="606"/>
      <c r="MP51" s="606"/>
      <c r="MQ51" s="607"/>
      <c r="MR51" s="568"/>
      <c r="MS51" s="606"/>
      <c r="MT51" s="606"/>
      <c r="MU51" s="568"/>
      <c r="MV51" s="606"/>
      <c r="MW51" s="606"/>
      <c r="MX51" s="606"/>
      <c r="MY51" s="606"/>
      <c r="MZ51" s="568"/>
      <c r="NA51" s="606"/>
      <c r="NB51" s="606"/>
      <c r="NC51" s="606"/>
      <c r="ND51" s="606"/>
      <c r="NE51" s="606"/>
      <c r="NF51" s="608"/>
      <c r="NG51" s="185">
        <v>1999</v>
      </c>
      <c r="NH51" s="192">
        <v>362223.47200000001</v>
      </c>
      <c r="NI51" s="393"/>
      <c r="NJ51" s="185">
        <v>1999</v>
      </c>
      <c r="NK51" s="391"/>
      <c r="NL51" s="392"/>
      <c r="NM51" s="392"/>
      <c r="NN51" s="392"/>
      <c r="NO51" s="701"/>
      <c r="NP51" s="392"/>
      <c r="NQ51" s="393"/>
      <c r="NS51" s="166"/>
    </row>
    <row r="52" spans="1:383" ht="14.25" customHeight="1">
      <c r="A52" s="185">
        <v>2000</v>
      </c>
      <c r="B52" s="317">
        <v>647851</v>
      </c>
      <c r="C52" s="686">
        <v>245833</v>
      </c>
      <c r="D52" s="684">
        <v>239098</v>
      </c>
      <c r="E52" s="220">
        <v>9521</v>
      </c>
      <c r="F52" s="220">
        <v>1774</v>
      </c>
      <c r="G52" s="121"/>
      <c r="H52" s="220">
        <v>73015</v>
      </c>
      <c r="I52" s="220">
        <v>7320</v>
      </c>
      <c r="J52" s="220">
        <v>62882</v>
      </c>
      <c r="K52" s="220">
        <v>80509</v>
      </c>
      <c r="L52" s="220">
        <v>4077</v>
      </c>
      <c r="M52" s="698">
        <v>6735</v>
      </c>
      <c r="N52" s="686">
        <v>253353</v>
      </c>
      <c r="O52" s="684">
        <v>220229</v>
      </c>
      <c r="P52" s="311">
        <v>64995</v>
      </c>
      <c r="Q52" s="311">
        <v>26035</v>
      </c>
      <c r="R52" s="311">
        <v>90091</v>
      </c>
      <c r="S52" s="311">
        <v>8731</v>
      </c>
      <c r="T52" s="311">
        <v>7495</v>
      </c>
      <c r="U52" s="311">
        <v>20492</v>
      </c>
      <c r="V52" s="311">
        <v>11121</v>
      </c>
      <c r="W52" s="684">
        <v>33124</v>
      </c>
      <c r="X52" s="311">
        <v>24064</v>
      </c>
      <c r="Y52" s="311">
        <v>24014</v>
      </c>
      <c r="Z52" s="690">
        <v>6834</v>
      </c>
      <c r="AA52" s="690">
        <v>1755</v>
      </c>
      <c r="AB52" s="693">
        <v>471</v>
      </c>
      <c r="AC52" s="692">
        <v>-7520</v>
      </c>
      <c r="AD52" s="690">
        <v>-7520</v>
      </c>
      <c r="AE52" s="690">
        <v>12965</v>
      </c>
      <c r="AF52" s="693">
        <v>18869</v>
      </c>
      <c r="AH52" s="739">
        <v>-1.1607607304766066</v>
      </c>
      <c r="AI52" s="737">
        <v>-1.1607607304766066</v>
      </c>
      <c r="AJ52" s="737">
        <v>2.00123176471133</v>
      </c>
      <c r="AK52" s="737">
        <v>2.9125524233195597</v>
      </c>
      <c r="AL52" s="1067"/>
      <c r="AM52" s="737"/>
      <c r="AN52" s="739">
        <v>374557.23700000002</v>
      </c>
      <c r="AO52" s="717">
        <v>57.81533670550791</v>
      </c>
      <c r="AP52" s="220"/>
      <c r="AQ52" s="277">
        <v>13563</v>
      </c>
      <c r="AR52" s="220">
        <v>104689</v>
      </c>
      <c r="AS52" s="220">
        <v>108177</v>
      </c>
      <c r="AT52" s="706">
        <v>78654</v>
      </c>
      <c r="AU52" s="387"/>
      <c r="AV52" s="736">
        <v>37.945916576496757</v>
      </c>
      <c r="AW52" s="737">
        <v>36.906325682911657</v>
      </c>
      <c r="AX52" s="737">
        <v>1.4696280471898631</v>
      </c>
      <c r="AY52" s="737">
        <v>0.27382839572679518</v>
      </c>
      <c r="AZ52" s="737">
        <v>0</v>
      </c>
      <c r="BA52" s="737">
        <v>11.270338395711359</v>
      </c>
      <c r="BB52" s="737">
        <v>1.1298894344532926</v>
      </c>
      <c r="BC52" s="737">
        <v>9.7062441826901562</v>
      </c>
      <c r="BD52" s="737">
        <v>12.427085857704935</v>
      </c>
      <c r="BE52" s="737">
        <v>0.6293113694352559</v>
      </c>
      <c r="BF52" s="737">
        <v>1.039590893585099</v>
      </c>
      <c r="BG52" s="736">
        <v>39.10667730697336</v>
      </c>
      <c r="BH52" s="737">
        <v>33.993773259592096</v>
      </c>
      <c r="BI52" s="737">
        <v>10.032399425176468</v>
      </c>
      <c r="BJ52" s="737">
        <v>4.0186709598349006</v>
      </c>
      <c r="BK52" s="737">
        <v>13.906129650181908</v>
      </c>
      <c r="BL52" s="737">
        <v>1.3476864278977727</v>
      </c>
      <c r="BM52" s="737">
        <v>1.1569018184736923</v>
      </c>
      <c r="BN52" s="737">
        <v>3.1630729905487529</v>
      </c>
      <c r="BO52" s="737">
        <v>1.7165984153763751</v>
      </c>
      <c r="BP52" s="737">
        <v>5.1129040473812655</v>
      </c>
      <c r="BQ52" s="737">
        <v>3.714434337525141</v>
      </c>
      <c r="BR52" s="737">
        <v>3.7067165135193125</v>
      </c>
      <c r="BS52" s="737">
        <v>1.0548721851166394</v>
      </c>
      <c r="BT52" s="737">
        <v>0.27089562260458039</v>
      </c>
      <c r="BU52" s="717">
        <v>7.2701902134904475E-2</v>
      </c>
      <c r="BV52" s="738"/>
      <c r="BW52" s="739">
        <v>2.0935369398210391</v>
      </c>
      <c r="BX52" s="737">
        <v>16.159425546923597</v>
      </c>
      <c r="BY52" s="737">
        <v>16.697820949570193</v>
      </c>
      <c r="BZ52" s="737">
        <v>12.140754587088697</v>
      </c>
      <c r="CA52" s="717">
        <v>57.81533670550791</v>
      </c>
      <c r="CB52" s="185">
        <v>2000</v>
      </c>
      <c r="CC52" s="391">
        <v>245833</v>
      </c>
      <c r="CD52" s="373">
        <v>239098</v>
      </c>
      <c r="CE52" s="373">
        <v>73015</v>
      </c>
      <c r="CF52" s="373">
        <v>65394</v>
      </c>
      <c r="CG52" s="373">
        <v>37785</v>
      </c>
      <c r="CH52" s="385">
        <v>37045</v>
      </c>
      <c r="CI52" s="385">
        <v>2585</v>
      </c>
      <c r="CJ52" s="385">
        <v>740</v>
      </c>
      <c r="CK52" s="386">
        <v>103</v>
      </c>
      <c r="CL52" s="386">
        <v>74</v>
      </c>
      <c r="CM52" s="385">
        <v>33</v>
      </c>
      <c r="CN52" s="385">
        <v>41</v>
      </c>
      <c r="CO52" s="385">
        <v>0</v>
      </c>
      <c r="CP52" s="386">
        <v>29</v>
      </c>
      <c r="CQ52" s="385">
        <v>29</v>
      </c>
      <c r="CR52" s="385">
        <v>0</v>
      </c>
      <c r="CS52" s="386">
        <v>27506</v>
      </c>
      <c r="CT52" s="385">
        <v>9977</v>
      </c>
      <c r="CU52" s="385">
        <v>703</v>
      </c>
      <c r="CV52" s="385">
        <v>785</v>
      </c>
      <c r="CW52" s="385">
        <v>202</v>
      </c>
      <c r="CX52" s="385">
        <v>17</v>
      </c>
      <c r="CY52" s="385">
        <v>4507</v>
      </c>
      <c r="CZ52" s="385">
        <v>237</v>
      </c>
      <c r="DA52" s="385">
        <v>0</v>
      </c>
      <c r="DB52" s="385">
        <v>51</v>
      </c>
      <c r="DC52" s="385">
        <v>108</v>
      </c>
      <c r="DD52" s="385">
        <v>13</v>
      </c>
      <c r="DE52" s="385">
        <v>0</v>
      </c>
      <c r="DF52" s="385">
        <v>0</v>
      </c>
      <c r="DG52" s="385">
        <v>0</v>
      </c>
      <c r="DH52" s="385">
        <v>6</v>
      </c>
      <c r="DI52" s="385">
        <v>0</v>
      </c>
      <c r="DJ52" s="385">
        <v>0</v>
      </c>
      <c r="DK52" s="385">
        <v>5786</v>
      </c>
      <c r="DL52" s="385">
        <v>1317</v>
      </c>
      <c r="DM52" s="385">
        <v>1649</v>
      </c>
      <c r="DN52" s="385">
        <v>848</v>
      </c>
      <c r="DO52" s="385">
        <v>0</v>
      </c>
      <c r="DP52" s="385">
        <v>0</v>
      </c>
      <c r="DQ52" s="385">
        <v>15</v>
      </c>
      <c r="DR52" s="385">
        <v>1117</v>
      </c>
      <c r="DS52" s="385">
        <v>2</v>
      </c>
      <c r="DT52" s="385">
        <v>0</v>
      </c>
      <c r="DU52" s="385">
        <v>166</v>
      </c>
      <c r="DV52" s="386">
        <v>7621</v>
      </c>
      <c r="DW52" s="385">
        <v>3982</v>
      </c>
      <c r="DX52" s="385">
        <v>6</v>
      </c>
      <c r="DY52" s="385">
        <v>0</v>
      </c>
      <c r="DZ52" s="385">
        <v>0</v>
      </c>
      <c r="EA52" s="385">
        <v>298</v>
      </c>
      <c r="EB52" s="385">
        <v>1934</v>
      </c>
      <c r="EC52" s="385">
        <v>140</v>
      </c>
      <c r="ED52" s="385">
        <v>451</v>
      </c>
      <c r="EE52" s="385">
        <v>509</v>
      </c>
      <c r="EF52" s="385">
        <v>199</v>
      </c>
      <c r="EG52" s="385">
        <v>6</v>
      </c>
      <c r="EH52" s="385">
        <v>51</v>
      </c>
      <c r="EI52" s="385">
        <v>13</v>
      </c>
      <c r="EJ52" s="385">
        <v>3</v>
      </c>
      <c r="EK52" s="385">
        <v>16</v>
      </c>
      <c r="EL52" s="385">
        <v>10</v>
      </c>
      <c r="EM52" s="385">
        <v>0</v>
      </c>
      <c r="EN52" s="385">
        <v>0</v>
      </c>
      <c r="EO52" s="385">
        <v>0</v>
      </c>
      <c r="EP52" s="385">
        <v>0</v>
      </c>
      <c r="EQ52" s="385">
        <v>0</v>
      </c>
      <c r="ER52" s="385">
        <v>3</v>
      </c>
      <c r="ES52" s="386">
        <v>62882</v>
      </c>
      <c r="ET52" s="386">
        <v>60145</v>
      </c>
      <c r="EU52" s="385">
        <v>41248</v>
      </c>
      <c r="EV52" s="385">
        <v>18897</v>
      </c>
      <c r="EW52" s="386">
        <v>2737</v>
      </c>
      <c r="EX52" s="385">
        <v>1199</v>
      </c>
      <c r="EY52" s="385">
        <v>214</v>
      </c>
      <c r="EZ52" s="385">
        <v>1117</v>
      </c>
      <c r="FA52" s="385">
        <v>28</v>
      </c>
      <c r="FB52" s="385">
        <v>179</v>
      </c>
      <c r="FC52" s="385">
        <v>0</v>
      </c>
      <c r="FD52" s="373">
        <v>80509</v>
      </c>
      <c r="FE52" s="373">
        <v>75130</v>
      </c>
      <c r="FF52" s="385">
        <v>54226</v>
      </c>
      <c r="FG52" s="385">
        <v>20904</v>
      </c>
      <c r="FH52" s="385">
        <v>5379</v>
      </c>
      <c r="FI52" s="373">
        <v>7320</v>
      </c>
      <c r="FJ52" s="385">
        <v>2303</v>
      </c>
      <c r="FK52" s="385">
        <v>4963</v>
      </c>
      <c r="FL52" s="385">
        <v>54</v>
      </c>
      <c r="FM52" s="373">
        <v>4077</v>
      </c>
      <c r="FN52" s="385">
        <v>997</v>
      </c>
      <c r="FO52" s="385">
        <v>92</v>
      </c>
      <c r="FP52" s="385">
        <v>2988</v>
      </c>
      <c r="FQ52" s="373">
        <v>11295</v>
      </c>
      <c r="FR52" s="398">
        <v>6399</v>
      </c>
      <c r="FS52" s="324">
        <v>3122</v>
      </c>
      <c r="FT52" s="324">
        <v>1774</v>
      </c>
      <c r="FU52" s="386">
        <v>6735</v>
      </c>
      <c r="FV52" s="386">
        <v>2487</v>
      </c>
      <c r="FW52" s="385">
        <v>1379</v>
      </c>
      <c r="FX52" s="385">
        <v>180</v>
      </c>
      <c r="FY52" s="385">
        <v>223</v>
      </c>
      <c r="FZ52" s="385">
        <v>705</v>
      </c>
      <c r="GA52" s="385">
        <v>0</v>
      </c>
      <c r="GB52" s="385">
        <v>0</v>
      </c>
      <c r="GC52" s="385">
        <v>0</v>
      </c>
      <c r="GD52" s="385">
        <v>0</v>
      </c>
      <c r="GE52" s="385">
        <v>3760</v>
      </c>
      <c r="GF52" s="385">
        <v>488</v>
      </c>
      <c r="GG52" s="391">
        <v>253353</v>
      </c>
      <c r="GH52" s="373">
        <v>220229</v>
      </c>
      <c r="GI52" s="324">
        <v>64995</v>
      </c>
      <c r="GJ52" s="324">
        <v>26035</v>
      </c>
      <c r="GK52" s="324">
        <v>75308</v>
      </c>
      <c r="GL52" s="324">
        <v>14783</v>
      </c>
      <c r="GM52" s="373">
        <v>7495</v>
      </c>
      <c r="GN52" s="324">
        <v>3149</v>
      </c>
      <c r="GO52" s="324">
        <v>4346</v>
      </c>
      <c r="GP52" s="383">
        <v>20492</v>
      </c>
      <c r="GQ52" s="324">
        <v>20485</v>
      </c>
      <c r="GR52" s="325">
        <v>7</v>
      </c>
      <c r="GS52" s="373">
        <v>11121</v>
      </c>
      <c r="GT52" s="324">
        <v>96</v>
      </c>
      <c r="GU52" s="324">
        <v>8</v>
      </c>
      <c r="GV52" s="373">
        <v>11017</v>
      </c>
      <c r="GW52" s="324">
        <v>105</v>
      </c>
      <c r="GX52" s="324">
        <v>509</v>
      </c>
      <c r="GY52" s="324">
        <v>4871</v>
      </c>
      <c r="GZ52" s="324">
        <v>5532</v>
      </c>
      <c r="HA52" s="373">
        <v>33124</v>
      </c>
      <c r="HB52" s="383">
        <v>24064</v>
      </c>
      <c r="HC52" s="324">
        <v>24014</v>
      </c>
      <c r="HD52" s="324">
        <v>50</v>
      </c>
      <c r="HE52" s="324">
        <v>471</v>
      </c>
      <c r="HF52" s="324">
        <v>6834</v>
      </c>
      <c r="HG52" s="418">
        <v>1755</v>
      </c>
      <c r="HH52" s="398"/>
      <c r="HI52" s="418">
        <v>13563</v>
      </c>
      <c r="HK52" s="605"/>
      <c r="HL52" s="568"/>
      <c r="HM52" s="568"/>
      <c r="HN52" s="568"/>
      <c r="HO52" s="568"/>
      <c r="HP52" s="569"/>
      <c r="HQ52" s="569"/>
      <c r="HR52" s="569"/>
      <c r="HS52" s="569"/>
      <c r="HT52" s="569"/>
      <c r="HU52" s="569"/>
      <c r="HV52" s="569"/>
      <c r="HW52" s="569"/>
      <c r="HX52" s="569"/>
      <c r="HY52" s="569"/>
      <c r="HZ52" s="569"/>
      <c r="IA52" s="569"/>
      <c r="IB52" s="569"/>
      <c r="IC52" s="569"/>
      <c r="ID52" s="569"/>
      <c r="IE52" s="569"/>
      <c r="IF52" s="569"/>
      <c r="IG52" s="569"/>
      <c r="IH52" s="569"/>
      <c r="II52" s="569"/>
      <c r="IJ52" s="569"/>
      <c r="IK52" s="569"/>
      <c r="IL52" s="569"/>
      <c r="IM52" s="569"/>
      <c r="IN52" s="569"/>
      <c r="IO52" s="569"/>
      <c r="IP52" s="569"/>
      <c r="IQ52" s="569"/>
      <c r="IR52" s="569"/>
      <c r="IS52" s="569"/>
      <c r="IT52" s="569"/>
      <c r="IU52" s="569"/>
      <c r="IV52" s="569"/>
      <c r="IW52" s="569"/>
      <c r="IX52" s="569"/>
      <c r="IY52" s="569"/>
      <c r="IZ52" s="569"/>
      <c r="JA52" s="569"/>
      <c r="JB52" s="569"/>
      <c r="JC52" s="569"/>
      <c r="JD52" s="569"/>
      <c r="JE52" s="569"/>
      <c r="JF52" s="569"/>
      <c r="JG52" s="569"/>
      <c r="JH52" s="569"/>
      <c r="JI52" s="569"/>
      <c r="JJ52" s="569"/>
      <c r="JK52" s="569"/>
      <c r="JL52" s="569"/>
      <c r="JM52" s="569"/>
      <c r="JN52" s="569"/>
      <c r="JO52" s="569"/>
      <c r="JP52" s="569"/>
      <c r="JQ52" s="569"/>
      <c r="JR52" s="569"/>
      <c r="JS52" s="569"/>
      <c r="JT52" s="569"/>
      <c r="JU52" s="569"/>
      <c r="JV52" s="569"/>
      <c r="JW52" s="569"/>
      <c r="JX52" s="569"/>
      <c r="JY52" s="569"/>
      <c r="JZ52" s="569"/>
      <c r="KA52" s="569"/>
      <c r="KB52" s="569"/>
      <c r="KC52" s="569"/>
      <c r="KD52" s="569"/>
      <c r="KE52" s="569"/>
      <c r="KF52" s="569"/>
      <c r="KG52" s="569"/>
      <c r="KH52" s="569"/>
      <c r="KI52" s="569"/>
      <c r="KJ52" s="569"/>
      <c r="KK52" s="569"/>
      <c r="KL52" s="569"/>
      <c r="KM52" s="569"/>
      <c r="KN52" s="569"/>
      <c r="KO52" s="569"/>
      <c r="KP52" s="569"/>
      <c r="KQ52" s="569"/>
      <c r="KR52" s="569"/>
      <c r="KS52" s="569"/>
      <c r="KT52" s="569"/>
      <c r="KU52" s="569"/>
      <c r="KV52" s="569"/>
      <c r="KW52" s="568"/>
      <c r="KX52" s="568"/>
      <c r="KY52" s="569"/>
      <c r="KZ52" s="569"/>
      <c r="LA52" s="569"/>
      <c r="LB52" s="568"/>
      <c r="LC52" s="569"/>
      <c r="LD52" s="569"/>
      <c r="LE52" s="569"/>
      <c r="LF52" s="569"/>
      <c r="LG52" s="568"/>
      <c r="LH52" s="569"/>
      <c r="LI52" s="569"/>
      <c r="LJ52" s="569"/>
      <c r="LK52" s="569"/>
      <c r="LL52" s="568"/>
      <c r="LM52" s="568"/>
      <c r="LN52" s="568"/>
      <c r="LO52" s="567"/>
      <c r="LP52" s="606"/>
      <c r="LQ52" s="606"/>
      <c r="LR52" s="569"/>
      <c r="LS52" s="569"/>
      <c r="LT52" s="569"/>
      <c r="LU52" s="569"/>
      <c r="LV52" s="569"/>
      <c r="LW52" s="569"/>
      <c r="LX52" s="569"/>
      <c r="LY52" s="569"/>
      <c r="LZ52" s="569"/>
      <c r="MA52" s="569"/>
      <c r="MB52" s="569"/>
      <c r="MC52" s="569"/>
      <c r="MD52" s="569"/>
      <c r="ME52" s="605"/>
      <c r="MF52" s="568"/>
      <c r="MG52" s="606"/>
      <c r="MH52" s="606"/>
      <c r="MI52" s="606"/>
      <c r="MJ52" s="606"/>
      <c r="MK52" s="606"/>
      <c r="ML52" s="606"/>
      <c r="MM52" s="606"/>
      <c r="MN52" s="606"/>
      <c r="MO52" s="606"/>
      <c r="MP52" s="606"/>
      <c r="MQ52" s="607"/>
      <c r="MR52" s="568"/>
      <c r="MS52" s="606"/>
      <c r="MT52" s="606"/>
      <c r="MU52" s="568"/>
      <c r="MV52" s="606"/>
      <c r="MW52" s="606"/>
      <c r="MX52" s="606"/>
      <c r="MY52" s="606"/>
      <c r="MZ52" s="568"/>
      <c r="NA52" s="606"/>
      <c r="NB52" s="606"/>
      <c r="NC52" s="606"/>
      <c r="ND52" s="606"/>
      <c r="NE52" s="606"/>
      <c r="NF52" s="608"/>
      <c r="NG52" s="185">
        <v>2000</v>
      </c>
      <c r="NH52" s="192">
        <v>374557.23700000002</v>
      </c>
      <c r="NI52" s="393"/>
      <c r="NJ52" s="185">
        <v>2000</v>
      </c>
      <c r="NK52" s="394"/>
      <c r="NL52" s="323"/>
      <c r="NM52" s="323"/>
      <c r="NN52" s="323"/>
      <c r="NO52" s="701"/>
      <c r="NP52" s="323"/>
      <c r="NQ52" s="393"/>
      <c r="NS52" s="166"/>
    </row>
    <row r="53" spans="1:383" ht="14.25" customHeight="1">
      <c r="A53" s="185">
        <v>2001</v>
      </c>
      <c r="B53" s="317">
        <v>700993</v>
      </c>
      <c r="C53" s="686">
        <v>266085</v>
      </c>
      <c r="D53" s="684">
        <v>258430</v>
      </c>
      <c r="E53" s="220">
        <v>9871</v>
      </c>
      <c r="F53" s="220">
        <v>1908</v>
      </c>
      <c r="G53" s="121"/>
      <c r="H53" s="220">
        <v>76816</v>
      </c>
      <c r="I53" s="220">
        <v>9697</v>
      </c>
      <c r="J53" s="220">
        <v>67520</v>
      </c>
      <c r="K53" s="220">
        <v>88138</v>
      </c>
      <c r="L53" s="220">
        <v>4480</v>
      </c>
      <c r="M53" s="698">
        <v>7655</v>
      </c>
      <c r="N53" s="686">
        <v>269274</v>
      </c>
      <c r="O53" s="684">
        <v>232747</v>
      </c>
      <c r="P53" s="311">
        <v>69011</v>
      </c>
      <c r="Q53" s="311">
        <v>28279</v>
      </c>
      <c r="R53" s="311">
        <v>95949</v>
      </c>
      <c r="S53" s="311">
        <v>9597</v>
      </c>
      <c r="T53" s="311">
        <v>7285</v>
      </c>
      <c r="U53" s="311">
        <v>20822</v>
      </c>
      <c r="V53" s="311">
        <v>11401</v>
      </c>
      <c r="W53" s="684">
        <v>36527</v>
      </c>
      <c r="X53" s="311">
        <v>26651</v>
      </c>
      <c r="Y53" s="311">
        <v>26615</v>
      </c>
      <c r="Z53" s="690">
        <v>7824</v>
      </c>
      <c r="AA53" s="690">
        <v>1557</v>
      </c>
      <c r="AB53" s="693">
        <v>495</v>
      </c>
      <c r="AC53" s="692">
        <v>-3189</v>
      </c>
      <c r="AD53" s="690">
        <v>-3189</v>
      </c>
      <c r="AE53" s="690">
        <v>17626</v>
      </c>
      <c r="AF53" s="693">
        <v>25683</v>
      </c>
      <c r="AH53" s="739">
        <v>-0.45492608342736662</v>
      </c>
      <c r="AI53" s="737">
        <v>-0.45492608342736662</v>
      </c>
      <c r="AJ53" s="737">
        <v>2.514433097049471</v>
      </c>
      <c r="AK53" s="737">
        <v>3.6638026342631096</v>
      </c>
      <c r="AL53" s="1067"/>
      <c r="AM53" s="737"/>
      <c r="AN53" s="739">
        <v>378883.41499999998</v>
      </c>
      <c r="AO53" s="717">
        <v>54.049529025254174</v>
      </c>
      <c r="AP53" s="220"/>
      <c r="AQ53" s="277">
        <v>14337</v>
      </c>
      <c r="AR53" s="220">
        <v>111726</v>
      </c>
      <c r="AS53" s="220">
        <v>115977</v>
      </c>
      <c r="AT53" s="706">
        <v>83447</v>
      </c>
      <c r="AU53" s="387"/>
      <c r="AV53" s="736">
        <v>37.95829630253084</v>
      </c>
      <c r="AW53" s="737">
        <v>36.866273985617546</v>
      </c>
      <c r="AX53" s="737">
        <v>1.4081453024495252</v>
      </c>
      <c r="AY53" s="737">
        <v>0.27218531426134068</v>
      </c>
      <c r="AZ53" s="737">
        <v>0</v>
      </c>
      <c r="BA53" s="737">
        <v>10.958169339779428</v>
      </c>
      <c r="BB53" s="737">
        <v>1.3833233712747488</v>
      </c>
      <c r="BC53" s="737">
        <v>9.6320505340281564</v>
      </c>
      <c r="BD53" s="737">
        <v>12.573306723462288</v>
      </c>
      <c r="BE53" s="737">
        <v>0.63909340036205786</v>
      </c>
      <c r="BF53" s="737">
        <v>1.092022316913293</v>
      </c>
      <c r="BG53" s="736">
        <v>38.413222385958207</v>
      </c>
      <c r="BH53" s="737">
        <v>33.202471351354433</v>
      </c>
      <c r="BI53" s="737">
        <v>9.8447488063361543</v>
      </c>
      <c r="BJ53" s="737">
        <v>4.0341344350086237</v>
      </c>
      <c r="BK53" s="737">
        <v>13.68758318556676</v>
      </c>
      <c r="BL53" s="737">
        <v>1.3690578935880957</v>
      </c>
      <c r="BM53" s="737">
        <v>1.0392400494726766</v>
      </c>
      <c r="BN53" s="737">
        <v>2.9703577639149037</v>
      </c>
      <c r="BO53" s="737">
        <v>1.6264071110553173</v>
      </c>
      <c r="BP53" s="737">
        <v>5.2107510346037689</v>
      </c>
      <c r="BQ53" s="737">
        <v>3.8018924582699114</v>
      </c>
      <c r="BR53" s="737">
        <v>3.7967568863027163</v>
      </c>
      <c r="BS53" s="737">
        <v>1.1161309742037366</v>
      </c>
      <c r="BT53" s="737">
        <v>0.2221134875811884</v>
      </c>
      <c r="BU53" s="717">
        <v>7.0614114548932724E-2</v>
      </c>
      <c r="BV53" s="738"/>
      <c r="BW53" s="739">
        <v>2.0452415359354514</v>
      </c>
      <c r="BX53" s="737">
        <v>15.938247600190016</v>
      </c>
      <c r="BY53" s="737">
        <v>16.544673056649639</v>
      </c>
      <c r="BZ53" s="737">
        <v>11.904113165181393</v>
      </c>
      <c r="CA53" s="717">
        <v>54.049529025254174</v>
      </c>
      <c r="CB53" s="185">
        <v>2001</v>
      </c>
      <c r="CC53" s="391">
        <v>266085</v>
      </c>
      <c r="CD53" s="373">
        <v>258430</v>
      </c>
      <c r="CE53" s="373">
        <v>76816</v>
      </c>
      <c r="CF53" s="373">
        <v>68658</v>
      </c>
      <c r="CG53" s="373">
        <v>40106</v>
      </c>
      <c r="CH53" s="385">
        <v>39339</v>
      </c>
      <c r="CI53" s="385">
        <v>2408</v>
      </c>
      <c r="CJ53" s="385">
        <v>767</v>
      </c>
      <c r="CK53" s="386">
        <v>102</v>
      </c>
      <c r="CL53" s="386">
        <v>70</v>
      </c>
      <c r="CM53" s="385">
        <v>31</v>
      </c>
      <c r="CN53" s="385">
        <v>39</v>
      </c>
      <c r="CO53" s="385">
        <v>0</v>
      </c>
      <c r="CP53" s="386">
        <v>32</v>
      </c>
      <c r="CQ53" s="385">
        <v>32</v>
      </c>
      <c r="CR53" s="385">
        <v>0</v>
      </c>
      <c r="CS53" s="386">
        <v>28450</v>
      </c>
      <c r="CT53" s="385">
        <v>10176</v>
      </c>
      <c r="CU53" s="385">
        <v>715</v>
      </c>
      <c r="CV53" s="385">
        <v>813</v>
      </c>
      <c r="CW53" s="385">
        <v>217</v>
      </c>
      <c r="CX53" s="385">
        <v>17</v>
      </c>
      <c r="CY53" s="385">
        <v>4691</v>
      </c>
      <c r="CZ53" s="385">
        <v>260</v>
      </c>
      <c r="DA53" s="385">
        <v>0</v>
      </c>
      <c r="DB53" s="385">
        <v>50</v>
      </c>
      <c r="DC53" s="385">
        <v>102</v>
      </c>
      <c r="DD53" s="385">
        <v>11</v>
      </c>
      <c r="DE53" s="385">
        <v>0</v>
      </c>
      <c r="DF53" s="385">
        <v>0</v>
      </c>
      <c r="DG53" s="385">
        <v>0</v>
      </c>
      <c r="DH53" s="385">
        <v>6</v>
      </c>
      <c r="DI53" s="385">
        <v>0</v>
      </c>
      <c r="DJ53" s="385">
        <v>0</v>
      </c>
      <c r="DK53" s="385">
        <v>6070</v>
      </c>
      <c r="DL53" s="385">
        <v>1339</v>
      </c>
      <c r="DM53" s="385">
        <v>1731</v>
      </c>
      <c r="DN53" s="385">
        <v>942</v>
      </c>
      <c r="DO53" s="385">
        <v>0</v>
      </c>
      <c r="DP53" s="385">
        <v>0</v>
      </c>
      <c r="DQ53" s="385">
        <v>18</v>
      </c>
      <c r="DR53" s="385">
        <v>1135</v>
      </c>
      <c r="DS53" s="385">
        <v>1</v>
      </c>
      <c r="DT53" s="385">
        <v>0</v>
      </c>
      <c r="DU53" s="385">
        <v>156</v>
      </c>
      <c r="DV53" s="386">
        <v>8158</v>
      </c>
      <c r="DW53" s="385">
        <v>4302</v>
      </c>
      <c r="DX53" s="385">
        <v>6</v>
      </c>
      <c r="DY53" s="385">
        <v>0</v>
      </c>
      <c r="DZ53" s="385">
        <v>0</v>
      </c>
      <c r="EA53" s="385">
        <v>321</v>
      </c>
      <c r="EB53" s="385">
        <v>2049</v>
      </c>
      <c r="EC53" s="385">
        <v>140</v>
      </c>
      <c r="ED53" s="385">
        <v>450</v>
      </c>
      <c r="EE53" s="385">
        <v>475</v>
      </c>
      <c r="EF53" s="385">
        <v>301</v>
      </c>
      <c r="EG53" s="385">
        <v>8</v>
      </c>
      <c r="EH53" s="385">
        <v>66</v>
      </c>
      <c r="EI53" s="385">
        <v>12</v>
      </c>
      <c r="EJ53" s="385">
        <v>3</v>
      </c>
      <c r="EK53" s="385">
        <v>24</v>
      </c>
      <c r="EL53" s="385">
        <v>0</v>
      </c>
      <c r="EM53" s="385">
        <v>0</v>
      </c>
      <c r="EN53" s="385">
        <v>0</v>
      </c>
      <c r="EO53" s="385">
        <v>1</v>
      </c>
      <c r="EP53" s="385">
        <v>0</v>
      </c>
      <c r="EQ53" s="385">
        <v>0</v>
      </c>
      <c r="ER53" s="385">
        <v>0</v>
      </c>
      <c r="ES53" s="386">
        <v>67520</v>
      </c>
      <c r="ET53" s="386">
        <v>64698</v>
      </c>
      <c r="EU53" s="385">
        <v>46002</v>
      </c>
      <c r="EV53" s="385">
        <v>18696</v>
      </c>
      <c r="EW53" s="386">
        <v>2822</v>
      </c>
      <c r="EX53" s="385">
        <v>1183</v>
      </c>
      <c r="EY53" s="385">
        <v>236</v>
      </c>
      <c r="EZ53" s="385">
        <v>1199</v>
      </c>
      <c r="FA53" s="385">
        <v>25</v>
      </c>
      <c r="FB53" s="385">
        <v>179</v>
      </c>
      <c r="FC53" s="385">
        <v>0</v>
      </c>
      <c r="FD53" s="373">
        <v>88138</v>
      </c>
      <c r="FE53" s="373">
        <v>82540</v>
      </c>
      <c r="FF53" s="385">
        <v>59680</v>
      </c>
      <c r="FG53" s="385">
        <v>22860</v>
      </c>
      <c r="FH53" s="385">
        <v>5598</v>
      </c>
      <c r="FI53" s="373">
        <v>9697</v>
      </c>
      <c r="FJ53" s="385">
        <v>3364</v>
      </c>
      <c r="FK53" s="385">
        <v>5614</v>
      </c>
      <c r="FL53" s="385">
        <v>719</v>
      </c>
      <c r="FM53" s="373">
        <v>4480</v>
      </c>
      <c r="FN53" s="385">
        <v>1101</v>
      </c>
      <c r="FO53" s="385">
        <v>102</v>
      </c>
      <c r="FP53" s="385">
        <v>3277</v>
      </c>
      <c r="FQ53" s="373">
        <v>11779</v>
      </c>
      <c r="FR53" s="398">
        <v>6464</v>
      </c>
      <c r="FS53" s="324">
        <v>3407</v>
      </c>
      <c r="FT53" s="324">
        <v>1908</v>
      </c>
      <c r="FU53" s="386">
        <v>7655</v>
      </c>
      <c r="FV53" s="386">
        <v>2514</v>
      </c>
      <c r="FW53" s="385">
        <v>1388</v>
      </c>
      <c r="FX53" s="385">
        <v>186</v>
      </c>
      <c r="FY53" s="385">
        <v>197</v>
      </c>
      <c r="FZ53" s="385">
        <v>743</v>
      </c>
      <c r="GA53" s="385">
        <v>0</v>
      </c>
      <c r="GB53" s="385">
        <v>0</v>
      </c>
      <c r="GC53" s="385">
        <v>0</v>
      </c>
      <c r="GD53" s="385">
        <v>0</v>
      </c>
      <c r="GE53" s="385">
        <v>4622</v>
      </c>
      <c r="GF53" s="385">
        <v>519</v>
      </c>
      <c r="GG53" s="391">
        <v>269274</v>
      </c>
      <c r="GH53" s="373">
        <v>232747</v>
      </c>
      <c r="GI53" s="324">
        <v>69011</v>
      </c>
      <c r="GJ53" s="324">
        <v>28279</v>
      </c>
      <c r="GK53" s="324">
        <v>79919</v>
      </c>
      <c r="GL53" s="324">
        <v>16030</v>
      </c>
      <c r="GM53" s="373">
        <v>7285</v>
      </c>
      <c r="GN53" s="324">
        <v>3115</v>
      </c>
      <c r="GO53" s="324">
        <v>4170</v>
      </c>
      <c r="GP53" s="383">
        <v>20822</v>
      </c>
      <c r="GQ53" s="324">
        <v>20815</v>
      </c>
      <c r="GR53" s="325">
        <v>7</v>
      </c>
      <c r="GS53" s="373">
        <v>11401</v>
      </c>
      <c r="GT53" s="324">
        <v>99</v>
      </c>
      <c r="GU53" s="324">
        <v>8</v>
      </c>
      <c r="GV53" s="373">
        <v>11294</v>
      </c>
      <c r="GW53" s="324">
        <v>126</v>
      </c>
      <c r="GX53" s="324">
        <v>670</v>
      </c>
      <c r="GY53" s="324">
        <v>4774</v>
      </c>
      <c r="GZ53" s="324">
        <v>5724</v>
      </c>
      <c r="HA53" s="373">
        <v>36527</v>
      </c>
      <c r="HB53" s="383">
        <v>26651</v>
      </c>
      <c r="HC53" s="324">
        <v>26615</v>
      </c>
      <c r="HD53" s="324">
        <v>36</v>
      </c>
      <c r="HE53" s="324">
        <v>495</v>
      </c>
      <c r="HF53" s="324">
        <v>7824</v>
      </c>
      <c r="HG53" s="418">
        <v>1557</v>
      </c>
      <c r="HH53" s="398"/>
      <c r="HI53" s="418">
        <v>14337</v>
      </c>
      <c r="HK53" s="605"/>
      <c r="HL53" s="568"/>
      <c r="HM53" s="568"/>
      <c r="HN53" s="568"/>
      <c r="HO53" s="568"/>
      <c r="HP53" s="569"/>
      <c r="HQ53" s="569"/>
      <c r="HR53" s="569"/>
      <c r="HS53" s="569"/>
      <c r="HT53" s="569"/>
      <c r="HU53" s="569"/>
      <c r="HV53" s="569"/>
      <c r="HW53" s="569"/>
      <c r="HX53" s="569"/>
      <c r="HY53" s="569"/>
      <c r="HZ53" s="569"/>
      <c r="IA53" s="569"/>
      <c r="IB53" s="569"/>
      <c r="IC53" s="569"/>
      <c r="ID53" s="569"/>
      <c r="IE53" s="569"/>
      <c r="IF53" s="569"/>
      <c r="IG53" s="569"/>
      <c r="IH53" s="569"/>
      <c r="II53" s="569"/>
      <c r="IJ53" s="569"/>
      <c r="IK53" s="569"/>
      <c r="IL53" s="569"/>
      <c r="IM53" s="569"/>
      <c r="IN53" s="569"/>
      <c r="IO53" s="569"/>
      <c r="IP53" s="569"/>
      <c r="IQ53" s="569"/>
      <c r="IR53" s="569"/>
      <c r="IS53" s="569"/>
      <c r="IT53" s="569"/>
      <c r="IU53" s="569"/>
      <c r="IV53" s="569"/>
      <c r="IW53" s="569"/>
      <c r="IX53" s="569"/>
      <c r="IY53" s="569"/>
      <c r="IZ53" s="569"/>
      <c r="JA53" s="569"/>
      <c r="JB53" s="569"/>
      <c r="JC53" s="569"/>
      <c r="JD53" s="569"/>
      <c r="JE53" s="569"/>
      <c r="JF53" s="569"/>
      <c r="JG53" s="569"/>
      <c r="JH53" s="569"/>
      <c r="JI53" s="569"/>
      <c r="JJ53" s="569"/>
      <c r="JK53" s="569"/>
      <c r="JL53" s="569"/>
      <c r="JM53" s="569"/>
      <c r="JN53" s="569"/>
      <c r="JO53" s="569"/>
      <c r="JP53" s="569"/>
      <c r="JQ53" s="569"/>
      <c r="JR53" s="569"/>
      <c r="JS53" s="569"/>
      <c r="JT53" s="569"/>
      <c r="JU53" s="569"/>
      <c r="JV53" s="569"/>
      <c r="JW53" s="569"/>
      <c r="JX53" s="569"/>
      <c r="JY53" s="569"/>
      <c r="JZ53" s="569"/>
      <c r="KA53" s="569"/>
      <c r="KB53" s="569"/>
      <c r="KC53" s="569"/>
      <c r="KD53" s="569"/>
      <c r="KE53" s="569"/>
      <c r="KF53" s="569"/>
      <c r="KG53" s="569"/>
      <c r="KH53" s="569"/>
      <c r="KI53" s="569"/>
      <c r="KJ53" s="569"/>
      <c r="KK53" s="569"/>
      <c r="KL53" s="569"/>
      <c r="KM53" s="569"/>
      <c r="KN53" s="569"/>
      <c r="KO53" s="569"/>
      <c r="KP53" s="569"/>
      <c r="KQ53" s="569"/>
      <c r="KR53" s="569"/>
      <c r="KS53" s="569"/>
      <c r="KT53" s="569"/>
      <c r="KU53" s="569"/>
      <c r="KV53" s="569"/>
      <c r="KW53" s="568"/>
      <c r="KX53" s="568"/>
      <c r="KY53" s="569"/>
      <c r="KZ53" s="569"/>
      <c r="LA53" s="569"/>
      <c r="LB53" s="568"/>
      <c r="LC53" s="569"/>
      <c r="LD53" s="569"/>
      <c r="LE53" s="569"/>
      <c r="LF53" s="569"/>
      <c r="LG53" s="568"/>
      <c r="LH53" s="569"/>
      <c r="LI53" s="569"/>
      <c r="LJ53" s="569"/>
      <c r="LK53" s="569"/>
      <c r="LL53" s="568"/>
      <c r="LM53" s="568"/>
      <c r="LN53" s="568"/>
      <c r="LO53" s="567"/>
      <c r="LP53" s="606"/>
      <c r="LQ53" s="606"/>
      <c r="LR53" s="569"/>
      <c r="LS53" s="569"/>
      <c r="LT53" s="569"/>
      <c r="LU53" s="569"/>
      <c r="LV53" s="569"/>
      <c r="LW53" s="569"/>
      <c r="LX53" s="569"/>
      <c r="LY53" s="569"/>
      <c r="LZ53" s="569"/>
      <c r="MA53" s="569"/>
      <c r="MB53" s="569"/>
      <c r="MC53" s="569"/>
      <c r="MD53" s="569"/>
      <c r="ME53" s="605"/>
      <c r="MF53" s="568"/>
      <c r="MG53" s="606"/>
      <c r="MH53" s="606"/>
      <c r="MI53" s="606"/>
      <c r="MJ53" s="606"/>
      <c r="MK53" s="606"/>
      <c r="ML53" s="606"/>
      <c r="MM53" s="606"/>
      <c r="MN53" s="606"/>
      <c r="MO53" s="606"/>
      <c r="MP53" s="606"/>
      <c r="MQ53" s="607"/>
      <c r="MR53" s="568"/>
      <c r="MS53" s="606"/>
      <c r="MT53" s="606"/>
      <c r="MU53" s="568"/>
      <c r="MV53" s="606"/>
      <c r="MW53" s="606"/>
      <c r="MX53" s="606"/>
      <c r="MY53" s="606"/>
      <c r="MZ53" s="568"/>
      <c r="NA53" s="606"/>
      <c r="NB53" s="606"/>
      <c r="NC53" s="606"/>
      <c r="ND53" s="606"/>
      <c r="NE53" s="606"/>
      <c r="NF53" s="608"/>
      <c r="NG53" s="185">
        <v>2001</v>
      </c>
      <c r="NH53" s="192">
        <v>378883.41499999998</v>
      </c>
      <c r="NI53" s="393"/>
      <c r="NJ53" s="185">
        <v>2001</v>
      </c>
      <c r="NK53" s="394"/>
      <c r="NL53" s="323"/>
      <c r="NM53" s="323"/>
      <c r="NN53" s="323"/>
      <c r="NO53" s="701"/>
      <c r="NP53" s="323"/>
      <c r="NQ53" s="393"/>
      <c r="NS53" s="166"/>
    </row>
    <row r="54" spans="1:383" ht="14.25" customHeight="1">
      <c r="A54" s="185">
        <v>2002</v>
      </c>
      <c r="B54" s="317">
        <v>749552</v>
      </c>
      <c r="C54" s="686">
        <v>287233</v>
      </c>
      <c r="D54" s="684">
        <v>277937</v>
      </c>
      <c r="E54" s="220">
        <v>10726</v>
      </c>
      <c r="F54" s="220">
        <v>2200</v>
      </c>
      <c r="G54" s="121"/>
      <c r="H54" s="220">
        <v>82126</v>
      </c>
      <c r="I54" s="220">
        <v>7519</v>
      </c>
      <c r="J54" s="220">
        <v>75724</v>
      </c>
      <c r="K54" s="220">
        <v>94039</v>
      </c>
      <c r="L54" s="220">
        <v>5603</v>
      </c>
      <c r="M54" s="698">
        <v>9296</v>
      </c>
      <c r="N54" s="686">
        <v>289607</v>
      </c>
      <c r="O54" s="684">
        <v>248285</v>
      </c>
      <c r="P54" s="311">
        <v>73022</v>
      </c>
      <c r="Q54" s="311">
        <v>31225</v>
      </c>
      <c r="R54" s="311">
        <v>104093</v>
      </c>
      <c r="S54" s="311">
        <v>11091</v>
      </c>
      <c r="T54" s="311">
        <v>8115</v>
      </c>
      <c r="U54" s="311">
        <v>19721</v>
      </c>
      <c r="V54" s="311">
        <v>12109</v>
      </c>
      <c r="W54" s="684">
        <v>41322</v>
      </c>
      <c r="X54" s="311">
        <v>30631</v>
      </c>
      <c r="Y54" s="311">
        <v>30567</v>
      </c>
      <c r="Z54" s="690">
        <v>9249</v>
      </c>
      <c r="AA54" s="690">
        <v>1147</v>
      </c>
      <c r="AB54" s="693">
        <v>295</v>
      </c>
      <c r="AC54" s="692">
        <v>-2374</v>
      </c>
      <c r="AD54" s="690">
        <v>-2374</v>
      </c>
      <c r="AE54" s="690">
        <v>17338</v>
      </c>
      <c r="AF54" s="693">
        <v>29652</v>
      </c>
      <c r="AH54" s="739">
        <v>-0.31672252225329262</v>
      </c>
      <c r="AI54" s="737">
        <v>-0.31672252225329262</v>
      </c>
      <c r="AJ54" s="737">
        <v>2.3131150340470041</v>
      </c>
      <c r="AK54" s="737">
        <v>3.9559630285824063</v>
      </c>
      <c r="AL54" s="1067"/>
      <c r="AM54" s="737"/>
      <c r="AN54" s="739">
        <v>384145.34100000001</v>
      </c>
      <c r="AO54" s="717">
        <v>51.249992128631504</v>
      </c>
      <c r="AP54" s="220"/>
      <c r="AQ54" s="277">
        <v>15255</v>
      </c>
      <c r="AR54" s="220">
        <v>119606</v>
      </c>
      <c r="AS54" s="220">
        <v>124608</v>
      </c>
      <c r="AT54" s="706">
        <v>88381</v>
      </c>
      <c r="AU54" s="387"/>
      <c r="AV54" s="736">
        <v>38.320623519115415</v>
      </c>
      <c r="AW54" s="737">
        <v>37.080416035178345</v>
      </c>
      <c r="AX54" s="737">
        <v>1.4309881102311781</v>
      </c>
      <c r="AY54" s="737">
        <v>0.29350865583708668</v>
      </c>
      <c r="AZ54" s="737">
        <v>0</v>
      </c>
      <c r="BA54" s="737">
        <v>10.956678122398445</v>
      </c>
      <c r="BB54" s="737">
        <v>1.0031325378359339</v>
      </c>
      <c r="BC54" s="737">
        <v>10.102567933912523</v>
      </c>
      <c r="BD54" s="737">
        <v>12.54602749375627</v>
      </c>
      <c r="BE54" s="737">
        <v>0.74751318120690757</v>
      </c>
      <c r="BF54" s="737">
        <v>1.2402074839370718</v>
      </c>
      <c r="BG54" s="736">
        <v>38.637346041368708</v>
      </c>
      <c r="BH54" s="737">
        <v>33.124453006595942</v>
      </c>
      <c r="BI54" s="737">
        <v>9.7420859393344283</v>
      </c>
      <c r="BJ54" s="737">
        <v>4.1658217175059233</v>
      </c>
      <c r="BK54" s="737">
        <v>13.887362050931756</v>
      </c>
      <c r="BL54" s="737">
        <v>1.4796838644950583</v>
      </c>
      <c r="BM54" s="737">
        <v>1.0826467009627083</v>
      </c>
      <c r="BN54" s="737">
        <v>2.6310382735287212</v>
      </c>
      <c r="BO54" s="737">
        <v>1.6154983243324013</v>
      </c>
      <c r="BP54" s="737">
        <v>5.5128930347727714</v>
      </c>
      <c r="BQ54" s="737">
        <v>4.0865743804299104</v>
      </c>
      <c r="BR54" s="737">
        <v>4.0780359468055583</v>
      </c>
      <c r="BS54" s="737">
        <v>1.2339370717441884</v>
      </c>
      <c r="BT54" s="737">
        <v>0.15302474011142655</v>
      </c>
      <c r="BU54" s="717">
        <v>3.9356842487245712E-2</v>
      </c>
      <c r="BV54" s="738"/>
      <c r="BW54" s="739">
        <v>2.035215702179435</v>
      </c>
      <c r="BX54" s="737">
        <v>15.956998313659359</v>
      </c>
      <c r="BY54" s="737">
        <v>16.624330266612589</v>
      </c>
      <c r="BZ54" s="737">
        <v>11.791176596153436</v>
      </c>
      <c r="CA54" s="717">
        <v>51.249992128631504</v>
      </c>
      <c r="CB54" s="185">
        <v>2002</v>
      </c>
      <c r="CC54" s="391">
        <v>287233</v>
      </c>
      <c r="CD54" s="373">
        <v>277937</v>
      </c>
      <c r="CE54" s="373">
        <v>82126</v>
      </c>
      <c r="CF54" s="373">
        <v>73599</v>
      </c>
      <c r="CG54" s="373">
        <v>41670</v>
      </c>
      <c r="CH54" s="385">
        <v>40738</v>
      </c>
      <c r="CI54" s="385">
        <v>1829</v>
      </c>
      <c r="CJ54" s="385">
        <v>932</v>
      </c>
      <c r="CK54" s="386">
        <v>113</v>
      </c>
      <c r="CL54" s="386">
        <v>84</v>
      </c>
      <c r="CM54" s="385">
        <v>45</v>
      </c>
      <c r="CN54" s="385">
        <v>39</v>
      </c>
      <c r="CO54" s="385">
        <v>0</v>
      </c>
      <c r="CP54" s="386">
        <v>29</v>
      </c>
      <c r="CQ54" s="385">
        <v>29</v>
      </c>
      <c r="CR54" s="385">
        <v>0</v>
      </c>
      <c r="CS54" s="386">
        <v>31816</v>
      </c>
      <c r="CT54" s="385">
        <v>10430</v>
      </c>
      <c r="CU54" s="385">
        <v>749</v>
      </c>
      <c r="CV54" s="385">
        <v>870</v>
      </c>
      <c r="CW54" s="385">
        <v>225</v>
      </c>
      <c r="CX54" s="385">
        <v>17</v>
      </c>
      <c r="CY54" s="385">
        <v>5114</v>
      </c>
      <c r="CZ54" s="385">
        <v>225</v>
      </c>
      <c r="DA54" s="385">
        <v>589</v>
      </c>
      <c r="DB54" s="385">
        <v>81</v>
      </c>
      <c r="DC54" s="385">
        <v>102</v>
      </c>
      <c r="DD54" s="385">
        <v>19</v>
      </c>
      <c r="DE54" s="385">
        <v>0</v>
      </c>
      <c r="DF54" s="385">
        <v>0</v>
      </c>
      <c r="DG54" s="385">
        <v>0</v>
      </c>
      <c r="DH54" s="385">
        <v>6</v>
      </c>
      <c r="DI54" s="385">
        <v>0</v>
      </c>
      <c r="DJ54" s="385">
        <v>0</v>
      </c>
      <c r="DK54" s="385">
        <v>7779</v>
      </c>
      <c r="DL54" s="385">
        <v>1298</v>
      </c>
      <c r="DM54" s="385">
        <v>1838</v>
      </c>
      <c r="DN54" s="385">
        <v>1074</v>
      </c>
      <c r="DO54" s="385">
        <v>0</v>
      </c>
      <c r="DP54" s="385">
        <v>0</v>
      </c>
      <c r="DQ54" s="385">
        <v>23</v>
      </c>
      <c r="DR54" s="385">
        <v>1199</v>
      </c>
      <c r="DS54" s="385">
        <v>2</v>
      </c>
      <c r="DT54" s="385">
        <v>0</v>
      </c>
      <c r="DU54" s="385">
        <v>176</v>
      </c>
      <c r="DV54" s="386">
        <v>8527</v>
      </c>
      <c r="DW54" s="385">
        <v>4556</v>
      </c>
      <c r="DX54" s="385">
        <v>5</v>
      </c>
      <c r="DY54" s="385">
        <v>0</v>
      </c>
      <c r="DZ54" s="385">
        <v>0</v>
      </c>
      <c r="EA54" s="385">
        <v>341</v>
      </c>
      <c r="EB54" s="385">
        <v>2082</v>
      </c>
      <c r="EC54" s="385">
        <v>143</v>
      </c>
      <c r="ED54" s="385">
        <v>499</v>
      </c>
      <c r="EE54" s="385">
        <v>516</v>
      </c>
      <c r="EF54" s="385">
        <v>254</v>
      </c>
      <c r="EG54" s="385">
        <v>12</v>
      </c>
      <c r="EH54" s="385">
        <v>57</v>
      </c>
      <c r="EI54" s="385">
        <v>16</v>
      </c>
      <c r="EJ54" s="385">
        <v>4</v>
      </c>
      <c r="EK54" s="385">
        <v>26</v>
      </c>
      <c r="EL54" s="385">
        <v>1</v>
      </c>
      <c r="EM54" s="385">
        <v>0</v>
      </c>
      <c r="EN54" s="385">
        <v>0</v>
      </c>
      <c r="EO54" s="385">
        <v>13</v>
      </c>
      <c r="EP54" s="385">
        <v>0</v>
      </c>
      <c r="EQ54" s="385">
        <v>0</v>
      </c>
      <c r="ER54" s="385">
        <v>2</v>
      </c>
      <c r="ES54" s="386">
        <v>75724</v>
      </c>
      <c r="ET54" s="386">
        <v>72809</v>
      </c>
      <c r="EU54" s="385">
        <v>50313</v>
      </c>
      <c r="EV54" s="385">
        <v>22496</v>
      </c>
      <c r="EW54" s="386">
        <v>2915</v>
      </c>
      <c r="EX54" s="385">
        <v>1170</v>
      </c>
      <c r="EY54" s="385">
        <v>250</v>
      </c>
      <c r="EZ54" s="385">
        <v>1283</v>
      </c>
      <c r="FA54" s="385">
        <v>32</v>
      </c>
      <c r="FB54" s="385">
        <v>180</v>
      </c>
      <c r="FC54" s="385">
        <v>0</v>
      </c>
      <c r="FD54" s="373">
        <v>94039</v>
      </c>
      <c r="FE54" s="373">
        <v>88209</v>
      </c>
      <c r="FF54" s="385">
        <v>63828</v>
      </c>
      <c r="FG54" s="385">
        <v>24381</v>
      </c>
      <c r="FH54" s="385">
        <v>5830</v>
      </c>
      <c r="FI54" s="373">
        <v>7519</v>
      </c>
      <c r="FJ54" s="385">
        <v>2748</v>
      </c>
      <c r="FK54" s="385">
        <v>4506</v>
      </c>
      <c r="FL54" s="385">
        <v>265</v>
      </c>
      <c r="FM54" s="373">
        <v>5603</v>
      </c>
      <c r="FN54" s="385">
        <v>1819</v>
      </c>
      <c r="FO54" s="385">
        <v>121</v>
      </c>
      <c r="FP54" s="385">
        <v>3663</v>
      </c>
      <c r="FQ54" s="373">
        <v>12926</v>
      </c>
      <c r="FR54" s="398">
        <v>6962</v>
      </c>
      <c r="FS54" s="324">
        <v>3764</v>
      </c>
      <c r="FT54" s="324">
        <v>2200</v>
      </c>
      <c r="FU54" s="386">
        <v>9296</v>
      </c>
      <c r="FV54" s="386">
        <v>2754</v>
      </c>
      <c r="FW54" s="385">
        <v>1502</v>
      </c>
      <c r="FX54" s="385">
        <v>154</v>
      </c>
      <c r="FY54" s="385">
        <v>266</v>
      </c>
      <c r="FZ54" s="385">
        <v>832</v>
      </c>
      <c r="GA54" s="385">
        <v>0</v>
      </c>
      <c r="GB54" s="385">
        <v>0</v>
      </c>
      <c r="GC54" s="385">
        <v>0</v>
      </c>
      <c r="GD54" s="385">
        <v>0</v>
      </c>
      <c r="GE54" s="385">
        <v>5991</v>
      </c>
      <c r="GF54" s="385">
        <v>551</v>
      </c>
      <c r="GG54" s="391">
        <v>289607</v>
      </c>
      <c r="GH54" s="373">
        <v>248285</v>
      </c>
      <c r="GI54" s="324">
        <v>73022</v>
      </c>
      <c r="GJ54" s="324">
        <v>31225</v>
      </c>
      <c r="GK54" s="324">
        <v>86165</v>
      </c>
      <c r="GL54" s="324">
        <v>17928</v>
      </c>
      <c r="GM54" s="373">
        <v>8115</v>
      </c>
      <c r="GN54" s="324">
        <v>3294</v>
      </c>
      <c r="GO54" s="324">
        <v>4821</v>
      </c>
      <c r="GP54" s="383">
        <v>19721</v>
      </c>
      <c r="GQ54" s="324">
        <v>19712</v>
      </c>
      <c r="GR54" s="325">
        <v>9</v>
      </c>
      <c r="GS54" s="373">
        <v>12109</v>
      </c>
      <c r="GT54" s="324">
        <v>104</v>
      </c>
      <c r="GU54" s="324">
        <v>15</v>
      </c>
      <c r="GV54" s="373">
        <v>11990</v>
      </c>
      <c r="GW54" s="324">
        <v>153</v>
      </c>
      <c r="GX54" s="324">
        <v>658</v>
      </c>
      <c r="GY54" s="324">
        <v>5248</v>
      </c>
      <c r="GZ54" s="324">
        <v>5931</v>
      </c>
      <c r="HA54" s="373">
        <v>41322</v>
      </c>
      <c r="HB54" s="383">
        <v>30631</v>
      </c>
      <c r="HC54" s="324">
        <v>30567</v>
      </c>
      <c r="HD54" s="324">
        <v>64</v>
      </c>
      <c r="HE54" s="324">
        <v>295</v>
      </c>
      <c r="HF54" s="324">
        <v>9249</v>
      </c>
      <c r="HG54" s="418">
        <v>1147</v>
      </c>
      <c r="HH54" s="398"/>
      <c r="HI54" s="418">
        <v>15255</v>
      </c>
      <c r="HK54" s="605"/>
      <c r="HL54" s="568"/>
      <c r="HM54" s="568"/>
      <c r="HN54" s="568"/>
      <c r="HO54" s="568"/>
      <c r="HP54" s="569"/>
      <c r="HQ54" s="569"/>
      <c r="HR54" s="569"/>
      <c r="HS54" s="569"/>
      <c r="HT54" s="569"/>
      <c r="HU54" s="569"/>
      <c r="HV54" s="569"/>
      <c r="HW54" s="569"/>
      <c r="HX54" s="569"/>
      <c r="HY54" s="569"/>
      <c r="HZ54" s="569"/>
      <c r="IA54" s="569"/>
      <c r="IB54" s="569"/>
      <c r="IC54" s="569"/>
      <c r="ID54" s="569"/>
      <c r="IE54" s="569"/>
      <c r="IF54" s="569"/>
      <c r="IG54" s="569"/>
      <c r="IH54" s="569"/>
      <c r="II54" s="569"/>
      <c r="IJ54" s="569"/>
      <c r="IK54" s="569"/>
      <c r="IL54" s="569"/>
      <c r="IM54" s="569"/>
      <c r="IN54" s="569"/>
      <c r="IO54" s="569"/>
      <c r="IP54" s="569"/>
      <c r="IQ54" s="569"/>
      <c r="IR54" s="569"/>
      <c r="IS54" s="569"/>
      <c r="IT54" s="569"/>
      <c r="IU54" s="569"/>
      <c r="IV54" s="569"/>
      <c r="IW54" s="569"/>
      <c r="IX54" s="569"/>
      <c r="IY54" s="569"/>
      <c r="IZ54" s="569"/>
      <c r="JA54" s="569"/>
      <c r="JB54" s="569"/>
      <c r="JC54" s="569"/>
      <c r="JD54" s="569"/>
      <c r="JE54" s="569"/>
      <c r="JF54" s="569"/>
      <c r="JG54" s="569"/>
      <c r="JH54" s="569"/>
      <c r="JI54" s="569"/>
      <c r="JJ54" s="569"/>
      <c r="JK54" s="569"/>
      <c r="JL54" s="569"/>
      <c r="JM54" s="569"/>
      <c r="JN54" s="569"/>
      <c r="JO54" s="569"/>
      <c r="JP54" s="569"/>
      <c r="JQ54" s="569"/>
      <c r="JR54" s="569"/>
      <c r="JS54" s="569"/>
      <c r="JT54" s="569"/>
      <c r="JU54" s="569"/>
      <c r="JV54" s="569"/>
      <c r="JW54" s="569"/>
      <c r="JX54" s="569"/>
      <c r="JY54" s="569"/>
      <c r="JZ54" s="569"/>
      <c r="KA54" s="569"/>
      <c r="KB54" s="569"/>
      <c r="KC54" s="569"/>
      <c r="KD54" s="569"/>
      <c r="KE54" s="569"/>
      <c r="KF54" s="569"/>
      <c r="KG54" s="569"/>
      <c r="KH54" s="569"/>
      <c r="KI54" s="569"/>
      <c r="KJ54" s="569"/>
      <c r="KK54" s="569"/>
      <c r="KL54" s="569"/>
      <c r="KM54" s="569"/>
      <c r="KN54" s="569"/>
      <c r="KO54" s="569"/>
      <c r="KP54" s="569"/>
      <c r="KQ54" s="569"/>
      <c r="KR54" s="569"/>
      <c r="KS54" s="569"/>
      <c r="KT54" s="569"/>
      <c r="KU54" s="569"/>
      <c r="KV54" s="569"/>
      <c r="KW54" s="568"/>
      <c r="KX54" s="568"/>
      <c r="KY54" s="569"/>
      <c r="KZ54" s="569"/>
      <c r="LA54" s="569"/>
      <c r="LB54" s="568"/>
      <c r="LC54" s="569"/>
      <c r="LD54" s="569"/>
      <c r="LE54" s="569"/>
      <c r="LF54" s="569"/>
      <c r="LG54" s="568"/>
      <c r="LH54" s="569"/>
      <c r="LI54" s="569"/>
      <c r="LJ54" s="569"/>
      <c r="LK54" s="569"/>
      <c r="LL54" s="568"/>
      <c r="LM54" s="568"/>
      <c r="LN54" s="568"/>
      <c r="LO54" s="567"/>
      <c r="LP54" s="606"/>
      <c r="LQ54" s="606"/>
      <c r="LR54" s="569"/>
      <c r="LS54" s="569"/>
      <c r="LT54" s="569"/>
      <c r="LU54" s="569"/>
      <c r="LV54" s="569"/>
      <c r="LW54" s="569"/>
      <c r="LX54" s="569"/>
      <c r="LY54" s="569"/>
      <c r="LZ54" s="569"/>
      <c r="MA54" s="569"/>
      <c r="MB54" s="569"/>
      <c r="MC54" s="569"/>
      <c r="MD54" s="569"/>
      <c r="ME54" s="605"/>
      <c r="MF54" s="568"/>
      <c r="MG54" s="606"/>
      <c r="MH54" s="606"/>
      <c r="MI54" s="606"/>
      <c r="MJ54" s="606"/>
      <c r="MK54" s="606"/>
      <c r="ML54" s="606"/>
      <c r="MM54" s="606"/>
      <c r="MN54" s="606"/>
      <c r="MO54" s="606"/>
      <c r="MP54" s="606"/>
      <c r="MQ54" s="607"/>
      <c r="MR54" s="568"/>
      <c r="MS54" s="606"/>
      <c r="MT54" s="606"/>
      <c r="MU54" s="568"/>
      <c r="MV54" s="606"/>
      <c r="MW54" s="606"/>
      <c r="MX54" s="606"/>
      <c r="MY54" s="606"/>
      <c r="MZ54" s="568"/>
      <c r="NA54" s="606"/>
      <c r="NB54" s="606"/>
      <c r="NC54" s="606"/>
      <c r="ND54" s="606"/>
      <c r="NE54" s="606"/>
      <c r="NF54" s="608"/>
      <c r="NG54" s="185">
        <v>2002</v>
      </c>
      <c r="NH54" s="192">
        <v>384145.34100000001</v>
      </c>
      <c r="NI54" s="393"/>
      <c r="NJ54" s="185">
        <v>2002</v>
      </c>
      <c r="NK54" s="394"/>
      <c r="NL54" s="323"/>
      <c r="NM54" s="323"/>
      <c r="NN54" s="323"/>
      <c r="NO54" s="701"/>
      <c r="NP54" s="323"/>
      <c r="NQ54" s="393"/>
      <c r="NS54" s="166"/>
    </row>
    <row r="55" spans="1:383" ht="14.25" customHeight="1">
      <c r="A55" s="185">
        <v>2003</v>
      </c>
      <c r="B55" s="317">
        <v>802266</v>
      </c>
      <c r="C55" s="686">
        <v>304862</v>
      </c>
      <c r="D55" s="684">
        <v>295105</v>
      </c>
      <c r="E55" s="220">
        <v>11504</v>
      </c>
      <c r="F55" s="220">
        <v>2332</v>
      </c>
      <c r="G55" s="121"/>
      <c r="H55" s="220">
        <v>90051</v>
      </c>
      <c r="I55" s="220">
        <v>6717</v>
      </c>
      <c r="J55" s="220">
        <v>77381</v>
      </c>
      <c r="K55" s="220">
        <v>101025</v>
      </c>
      <c r="L55" s="220">
        <v>6095</v>
      </c>
      <c r="M55" s="698">
        <v>9757</v>
      </c>
      <c r="N55" s="686">
        <v>307871</v>
      </c>
      <c r="O55" s="684">
        <v>264885</v>
      </c>
      <c r="P55" s="311">
        <v>78768</v>
      </c>
      <c r="Q55" s="311">
        <v>34555</v>
      </c>
      <c r="R55" s="311">
        <v>110655</v>
      </c>
      <c r="S55" s="311">
        <v>11714</v>
      </c>
      <c r="T55" s="311">
        <v>8631</v>
      </c>
      <c r="U55" s="311">
        <v>18474</v>
      </c>
      <c r="V55" s="311">
        <v>13802</v>
      </c>
      <c r="W55" s="684">
        <v>42986</v>
      </c>
      <c r="X55" s="311">
        <v>33402</v>
      </c>
      <c r="Y55" s="311">
        <v>33340</v>
      </c>
      <c r="Z55" s="690">
        <v>9307</v>
      </c>
      <c r="AA55" s="690">
        <v>703</v>
      </c>
      <c r="AB55" s="693">
        <v>-426</v>
      </c>
      <c r="AC55" s="692">
        <v>-3009</v>
      </c>
      <c r="AD55" s="690">
        <v>-3009</v>
      </c>
      <c r="AE55" s="690">
        <v>15450</v>
      </c>
      <c r="AF55" s="693">
        <v>30220</v>
      </c>
      <c r="AH55" s="739">
        <v>-0.37506263508611859</v>
      </c>
      <c r="AI55" s="737">
        <v>-0.37506263508611859</v>
      </c>
      <c r="AJ55" s="737">
        <v>1.9257951851380963</v>
      </c>
      <c r="AK55" s="737">
        <v>3.7668304527426066</v>
      </c>
      <c r="AL55" s="1067"/>
      <c r="AM55" s="737"/>
      <c r="AN55" s="739">
        <v>382775.03200000001</v>
      </c>
      <c r="AO55" s="717">
        <v>47.711735509170282</v>
      </c>
      <c r="AP55" s="220"/>
      <c r="AQ55" s="277">
        <v>16337</v>
      </c>
      <c r="AR55" s="220">
        <v>129772</v>
      </c>
      <c r="AS55" s="220">
        <v>134593</v>
      </c>
      <c r="AT55" s="706">
        <v>95217</v>
      </c>
      <c r="AU55" s="387"/>
      <c r="AV55" s="736">
        <v>38.000114675182544</v>
      </c>
      <c r="AW55" s="737">
        <v>36.783934505513137</v>
      </c>
      <c r="AX55" s="737">
        <v>1.433938369568198</v>
      </c>
      <c r="AY55" s="737">
        <v>0.29067665836518064</v>
      </c>
      <c r="AZ55" s="737">
        <v>0</v>
      </c>
      <c r="BA55" s="737">
        <v>11.224581373260241</v>
      </c>
      <c r="BB55" s="737">
        <v>0.83725347951926166</v>
      </c>
      <c r="BC55" s="737">
        <v>9.6453046745094522</v>
      </c>
      <c r="BD55" s="737">
        <v>12.592456865927261</v>
      </c>
      <c r="BE55" s="737">
        <v>0.7597230843635403</v>
      </c>
      <c r="BF55" s="737">
        <v>1.2161801696694114</v>
      </c>
      <c r="BG55" s="736">
        <v>38.375177310268661</v>
      </c>
      <c r="BH55" s="737">
        <v>33.017104052770527</v>
      </c>
      <c r="BI55" s="737">
        <v>9.8181899768904586</v>
      </c>
      <c r="BJ55" s="737">
        <v>4.3071749270192177</v>
      </c>
      <c r="BK55" s="737">
        <v>13.7928068745279</v>
      </c>
      <c r="BL55" s="737">
        <v>1.4601142264535703</v>
      </c>
      <c r="BM55" s="737">
        <v>1.0758277179887967</v>
      </c>
      <c r="BN55" s="737">
        <v>2.3027275242874556</v>
      </c>
      <c r="BO55" s="737">
        <v>1.7203770320566993</v>
      </c>
      <c r="BP55" s="737">
        <v>5.3580732574981367</v>
      </c>
      <c r="BQ55" s="737">
        <v>4.1634570080247695</v>
      </c>
      <c r="BR55" s="737">
        <v>4.155728897896708</v>
      </c>
      <c r="BS55" s="737">
        <v>1.1600890477721852</v>
      </c>
      <c r="BT55" s="737">
        <v>8.7626797097222112E-2</v>
      </c>
      <c r="BU55" s="717">
        <v>-5.3099595396040714E-2</v>
      </c>
      <c r="BV55" s="738"/>
      <c r="BW55" s="739">
        <v>2.0363570187444067</v>
      </c>
      <c r="BX55" s="737">
        <v>16.175682379659616</v>
      </c>
      <c r="BY55" s="737">
        <v>16.776605265585228</v>
      </c>
      <c r="BZ55" s="737">
        <v>11.868507452640396</v>
      </c>
      <c r="CA55" s="717">
        <v>47.711735509170282</v>
      </c>
      <c r="CB55" s="185">
        <v>2003</v>
      </c>
      <c r="CC55" s="391">
        <v>304862</v>
      </c>
      <c r="CD55" s="373">
        <v>295105</v>
      </c>
      <c r="CE55" s="373">
        <v>90051</v>
      </c>
      <c r="CF55" s="373">
        <v>81653</v>
      </c>
      <c r="CG55" s="373">
        <v>45645</v>
      </c>
      <c r="CH55" s="385">
        <v>44788</v>
      </c>
      <c r="CI55" s="385">
        <v>1880</v>
      </c>
      <c r="CJ55" s="385">
        <v>857</v>
      </c>
      <c r="CK55" s="386">
        <v>129</v>
      </c>
      <c r="CL55" s="386">
        <v>102</v>
      </c>
      <c r="CM55" s="385">
        <v>63</v>
      </c>
      <c r="CN55" s="385">
        <v>39</v>
      </c>
      <c r="CO55" s="385">
        <v>0</v>
      </c>
      <c r="CP55" s="386">
        <v>27</v>
      </c>
      <c r="CQ55" s="385">
        <v>27</v>
      </c>
      <c r="CR55" s="385">
        <v>0</v>
      </c>
      <c r="CS55" s="386">
        <v>35879</v>
      </c>
      <c r="CT55" s="385">
        <v>10719</v>
      </c>
      <c r="CU55" s="385">
        <v>823</v>
      </c>
      <c r="CV55" s="385">
        <v>901</v>
      </c>
      <c r="CW55" s="385">
        <v>247</v>
      </c>
      <c r="CX55" s="385">
        <v>19</v>
      </c>
      <c r="CY55" s="385">
        <v>5504</v>
      </c>
      <c r="CZ55" s="385">
        <v>252</v>
      </c>
      <c r="DA55" s="385">
        <v>901</v>
      </c>
      <c r="DB55" s="385">
        <v>100</v>
      </c>
      <c r="DC55" s="385">
        <v>104</v>
      </c>
      <c r="DD55" s="385">
        <v>20</v>
      </c>
      <c r="DE55" s="385">
        <v>0</v>
      </c>
      <c r="DF55" s="385">
        <v>0</v>
      </c>
      <c r="DG55" s="385">
        <v>0</v>
      </c>
      <c r="DH55" s="385">
        <v>6</v>
      </c>
      <c r="DI55" s="385">
        <v>0</v>
      </c>
      <c r="DJ55" s="385">
        <v>0</v>
      </c>
      <c r="DK55" s="385">
        <v>10123</v>
      </c>
      <c r="DL55" s="385">
        <v>1405</v>
      </c>
      <c r="DM55" s="385">
        <v>1923</v>
      </c>
      <c r="DN55" s="385">
        <v>1201</v>
      </c>
      <c r="DO55" s="385">
        <v>0</v>
      </c>
      <c r="DP55" s="385">
        <v>0</v>
      </c>
      <c r="DQ55" s="385">
        <v>29</v>
      </c>
      <c r="DR55" s="385">
        <v>1460</v>
      </c>
      <c r="DS55" s="385">
        <v>9</v>
      </c>
      <c r="DT55" s="385">
        <v>0</v>
      </c>
      <c r="DU55" s="385">
        <v>133</v>
      </c>
      <c r="DV55" s="386">
        <v>8398</v>
      </c>
      <c r="DW55" s="385">
        <v>4882</v>
      </c>
      <c r="DX55" s="385">
        <v>6</v>
      </c>
      <c r="DY55" s="385">
        <v>24</v>
      </c>
      <c r="DZ55" s="385">
        <v>0</v>
      </c>
      <c r="EA55" s="385">
        <v>359</v>
      </c>
      <c r="EB55" s="385">
        <v>1471</v>
      </c>
      <c r="EC55" s="385">
        <v>134</v>
      </c>
      <c r="ED55" s="385">
        <v>428</v>
      </c>
      <c r="EE55" s="385">
        <v>569</v>
      </c>
      <c r="EF55" s="385">
        <v>338</v>
      </c>
      <c r="EG55" s="385">
        <v>14</v>
      </c>
      <c r="EH55" s="385">
        <v>55</v>
      </c>
      <c r="EI55" s="385">
        <v>15</v>
      </c>
      <c r="EJ55" s="385">
        <v>4</v>
      </c>
      <c r="EK55" s="385">
        <v>27</v>
      </c>
      <c r="EL55" s="385">
        <v>41</v>
      </c>
      <c r="EM55" s="385">
        <v>0</v>
      </c>
      <c r="EN55" s="385">
        <v>0</v>
      </c>
      <c r="EO55" s="385">
        <v>15</v>
      </c>
      <c r="EP55" s="385">
        <v>13</v>
      </c>
      <c r="EQ55" s="385">
        <v>0</v>
      </c>
      <c r="ER55" s="385">
        <v>3</v>
      </c>
      <c r="ES55" s="386">
        <v>77381</v>
      </c>
      <c r="ET55" s="386">
        <v>74353</v>
      </c>
      <c r="EU55" s="385">
        <v>50390</v>
      </c>
      <c r="EV55" s="385">
        <v>23963</v>
      </c>
      <c r="EW55" s="386">
        <v>3028</v>
      </c>
      <c r="EX55" s="385">
        <v>1192</v>
      </c>
      <c r="EY55" s="385">
        <v>265</v>
      </c>
      <c r="EZ55" s="385">
        <v>1349</v>
      </c>
      <c r="FA55" s="385">
        <v>25</v>
      </c>
      <c r="FB55" s="385">
        <v>197</v>
      </c>
      <c r="FC55" s="385">
        <v>0</v>
      </c>
      <c r="FD55" s="373">
        <v>101025</v>
      </c>
      <c r="FE55" s="373">
        <v>94901</v>
      </c>
      <c r="FF55" s="385">
        <v>68735</v>
      </c>
      <c r="FG55" s="385">
        <v>26166</v>
      </c>
      <c r="FH55" s="385">
        <v>6124</v>
      </c>
      <c r="FI55" s="373">
        <v>6717</v>
      </c>
      <c r="FJ55" s="385">
        <v>2305</v>
      </c>
      <c r="FK55" s="385">
        <v>4164</v>
      </c>
      <c r="FL55" s="385">
        <v>248</v>
      </c>
      <c r="FM55" s="373">
        <v>6095</v>
      </c>
      <c r="FN55" s="385">
        <v>1635</v>
      </c>
      <c r="FO55" s="385">
        <v>128</v>
      </c>
      <c r="FP55" s="385">
        <v>4332</v>
      </c>
      <c r="FQ55" s="373">
        <v>13836</v>
      </c>
      <c r="FR55" s="398">
        <v>7183</v>
      </c>
      <c r="FS55" s="324">
        <v>4321</v>
      </c>
      <c r="FT55" s="324">
        <v>2332</v>
      </c>
      <c r="FU55" s="386">
        <v>9757</v>
      </c>
      <c r="FV55" s="386">
        <v>3121</v>
      </c>
      <c r="FW55" s="385">
        <v>1717</v>
      </c>
      <c r="FX55" s="385">
        <v>147</v>
      </c>
      <c r="FY55" s="385">
        <v>287</v>
      </c>
      <c r="FZ55" s="385">
        <v>970</v>
      </c>
      <c r="GA55" s="385">
        <v>0</v>
      </c>
      <c r="GB55" s="385">
        <v>0</v>
      </c>
      <c r="GC55" s="385">
        <v>0</v>
      </c>
      <c r="GD55" s="385">
        <v>0</v>
      </c>
      <c r="GE55" s="385">
        <v>6140</v>
      </c>
      <c r="GF55" s="385">
        <v>496</v>
      </c>
      <c r="GG55" s="391">
        <v>307871</v>
      </c>
      <c r="GH55" s="373">
        <v>264885</v>
      </c>
      <c r="GI55" s="324">
        <v>78768</v>
      </c>
      <c r="GJ55" s="324">
        <v>34555</v>
      </c>
      <c r="GK55" s="324">
        <v>91998</v>
      </c>
      <c r="GL55" s="324">
        <v>18657</v>
      </c>
      <c r="GM55" s="373">
        <v>8631</v>
      </c>
      <c r="GN55" s="324">
        <v>3544</v>
      </c>
      <c r="GO55" s="324">
        <v>5087</v>
      </c>
      <c r="GP55" s="383">
        <v>18474</v>
      </c>
      <c r="GQ55" s="324">
        <v>18459</v>
      </c>
      <c r="GR55" s="325">
        <v>15</v>
      </c>
      <c r="GS55" s="373">
        <v>13802</v>
      </c>
      <c r="GT55" s="324">
        <v>112</v>
      </c>
      <c r="GU55" s="324">
        <v>34</v>
      </c>
      <c r="GV55" s="373">
        <v>13656</v>
      </c>
      <c r="GW55" s="324">
        <v>173</v>
      </c>
      <c r="GX55" s="324">
        <v>700</v>
      </c>
      <c r="GY55" s="324">
        <v>5723</v>
      </c>
      <c r="GZ55" s="324">
        <v>7060</v>
      </c>
      <c r="HA55" s="373">
        <v>42986</v>
      </c>
      <c r="HB55" s="383">
        <v>33402</v>
      </c>
      <c r="HC55" s="324">
        <v>33340</v>
      </c>
      <c r="HD55" s="324">
        <v>62</v>
      </c>
      <c r="HE55" s="324">
        <v>-426</v>
      </c>
      <c r="HF55" s="324">
        <v>9307</v>
      </c>
      <c r="HG55" s="418">
        <v>703</v>
      </c>
      <c r="HH55" s="398"/>
      <c r="HI55" s="418">
        <v>16337</v>
      </c>
      <c r="HK55" s="605"/>
      <c r="HL55" s="568"/>
      <c r="HM55" s="568"/>
      <c r="HN55" s="568"/>
      <c r="HO55" s="568"/>
      <c r="HP55" s="569"/>
      <c r="HQ55" s="569"/>
      <c r="HR55" s="569"/>
      <c r="HS55" s="569"/>
      <c r="HT55" s="569"/>
      <c r="HU55" s="569"/>
      <c r="HV55" s="569"/>
      <c r="HW55" s="569"/>
      <c r="HX55" s="569"/>
      <c r="HY55" s="569"/>
      <c r="HZ55" s="569"/>
      <c r="IA55" s="569"/>
      <c r="IB55" s="569"/>
      <c r="IC55" s="569"/>
      <c r="ID55" s="569"/>
      <c r="IE55" s="569"/>
      <c r="IF55" s="569"/>
      <c r="IG55" s="569"/>
      <c r="IH55" s="569"/>
      <c r="II55" s="569"/>
      <c r="IJ55" s="569"/>
      <c r="IK55" s="569"/>
      <c r="IL55" s="569"/>
      <c r="IM55" s="569"/>
      <c r="IN55" s="569"/>
      <c r="IO55" s="569"/>
      <c r="IP55" s="569"/>
      <c r="IQ55" s="569"/>
      <c r="IR55" s="569"/>
      <c r="IS55" s="569"/>
      <c r="IT55" s="569"/>
      <c r="IU55" s="569"/>
      <c r="IV55" s="569"/>
      <c r="IW55" s="569"/>
      <c r="IX55" s="569"/>
      <c r="IY55" s="569"/>
      <c r="IZ55" s="569"/>
      <c r="JA55" s="569"/>
      <c r="JB55" s="569"/>
      <c r="JC55" s="569"/>
      <c r="JD55" s="569"/>
      <c r="JE55" s="569"/>
      <c r="JF55" s="569"/>
      <c r="JG55" s="569"/>
      <c r="JH55" s="569"/>
      <c r="JI55" s="569"/>
      <c r="JJ55" s="569"/>
      <c r="JK55" s="569"/>
      <c r="JL55" s="569"/>
      <c r="JM55" s="569"/>
      <c r="JN55" s="569"/>
      <c r="JO55" s="569"/>
      <c r="JP55" s="569"/>
      <c r="JQ55" s="569"/>
      <c r="JR55" s="569"/>
      <c r="JS55" s="569"/>
      <c r="JT55" s="569"/>
      <c r="JU55" s="569"/>
      <c r="JV55" s="569"/>
      <c r="JW55" s="569"/>
      <c r="JX55" s="569"/>
      <c r="JY55" s="569"/>
      <c r="JZ55" s="569"/>
      <c r="KA55" s="569"/>
      <c r="KB55" s="569"/>
      <c r="KC55" s="569"/>
      <c r="KD55" s="569"/>
      <c r="KE55" s="569"/>
      <c r="KF55" s="569"/>
      <c r="KG55" s="569"/>
      <c r="KH55" s="569"/>
      <c r="KI55" s="569"/>
      <c r="KJ55" s="569"/>
      <c r="KK55" s="569"/>
      <c r="KL55" s="569"/>
      <c r="KM55" s="569"/>
      <c r="KN55" s="569"/>
      <c r="KO55" s="569"/>
      <c r="KP55" s="569"/>
      <c r="KQ55" s="569"/>
      <c r="KR55" s="569"/>
      <c r="KS55" s="569"/>
      <c r="KT55" s="569"/>
      <c r="KU55" s="569"/>
      <c r="KV55" s="569"/>
      <c r="KW55" s="568"/>
      <c r="KX55" s="568"/>
      <c r="KY55" s="569"/>
      <c r="KZ55" s="569"/>
      <c r="LA55" s="569"/>
      <c r="LB55" s="568"/>
      <c r="LC55" s="569"/>
      <c r="LD55" s="569"/>
      <c r="LE55" s="569"/>
      <c r="LF55" s="569"/>
      <c r="LG55" s="568"/>
      <c r="LH55" s="569"/>
      <c r="LI55" s="569"/>
      <c r="LJ55" s="569"/>
      <c r="LK55" s="569"/>
      <c r="LL55" s="568"/>
      <c r="LM55" s="568"/>
      <c r="LN55" s="568"/>
      <c r="LO55" s="567"/>
      <c r="LP55" s="606"/>
      <c r="LQ55" s="606"/>
      <c r="LR55" s="569"/>
      <c r="LS55" s="569"/>
      <c r="LT55" s="569"/>
      <c r="LU55" s="569"/>
      <c r="LV55" s="569"/>
      <c r="LW55" s="569"/>
      <c r="LX55" s="569"/>
      <c r="LY55" s="569"/>
      <c r="LZ55" s="569"/>
      <c r="MA55" s="569"/>
      <c r="MB55" s="569"/>
      <c r="MC55" s="569"/>
      <c r="MD55" s="569"/>
      <c r="ME55" s="605"/>
      <c r="MF55" s="568"/>
      <c r="MG55" s="606"/>
      <c r="MH55" s="606"/>
      <c r="MI55" s="606"/>
      <c r="MJ55" s="606"/>
      <c r="MK55" s="606"/>
      <c r="ML55" s="606"/>
      <c r="MM55" s="606"/>
      <c r="MN55" s="606"/>
      <c r="MO55" s="606"/>
      <c r="MP55" s="606"/>
      <c r="MQ55" s="607"/>
      <c r="MR55" s="568"/>
      <c r="MS55" s="606"/>
      <c r="MT55" s="606"/>
      <c r="MU55" s="568"/>
      <c r="MV55" s="606"/>
      <c r="MW55" s="606"/>
      <c r="MX55" s="606"/>
      <c r="MY55" s="606"/>
      <c r="MZ55" s="568"/>
      <c r="NA55" s="606"/>
      <c r="NB55" s="606"/>
      <c r="NC55" s="606"/>
      <c r="ND55" s="606"/>
      <c r="NE55" s="606"/>
      <c r="NF55" s="608"/>
      <c r="NG55" s="185">
        <v>2003</v>
      </c>
      <c r="NH55" s="192">
        <v>382775.03200000001</v>
      </c>
      <c r="NI55" s="393"/>
      <c r="NJ55" s="185">
        <v>2003</v>
      </c>
      <c r="NK55" s="394"/>
      <c r="NL55" s="323"/>
      <c r="NM55" s="323"/>
      <c r="NN55" s="323"/>
      <c r="NO55" s="701"/>
      <c r="NP55" s="323"/>
      <c r="NQ55" s="393"/>
      <c r="NS55" s="166"/>
    </row>
    <row r="56" spans="1:383" ht="14.25" customHeight="1">
      <c r="A56" s="185">
        <v>2004</v>
      </c>
      <c r="B56" s="317">
        <v>859437</v>
      </c>
      <c r="C56" s="686">
        <v>332795</v>
      </c>
      <c r="D56" s="684">
        <v>322263</v>
      </c>
      <c r="E56" s="220">
        <v>12276</v>
      </c>
      <c r="F56" s="220">
        <v>2484</v>
      </c>
      <c r="G56" s="121"/>
      <c r="H56" s="220">
        <v>100628</v>
      </c>
      <c r="I56" s="220">
        <v>6181</v>
      </c>
      <c r="J56" s="220">
        <v>86080</v>
      </c>
      <c r="K56" s="220">
        <v>108469</v>
      </c>
      <c r="L56" s="220">
        <v>6145</v>
      </c>
      <c r="M56" s="698">
        <v>10532</v>
      </c>
      <c r="N56" s="686">
        <v>333736</v>
      </c>
      <c r="O56" s="684">
        <v>283779</v>
      </c>
      <c r="P56" s="311">
        <v>84472</v>
      </c>
      <c r="Q56" s="311">
        <v>38788</v>
      </c>
      <c r="R56" s="311">
        <v>120116</v>
      </c>
      <c r="S56" s="311">
        <v>12719</v>
      </c>
      <c r="T56" s="311">
        <v>8842</v>
      </c>
      <c r="U56" s="311">
        <v>17116</v>
      </c>
      <c r="V56" s="311">
        <v>14445</v>
      </c>
      <c r="W56" s="684">
        <v>49957</v>
      </c>
      <c r="X56" s="311">
        <v>34503</v>
      </c>
      <c r="Y56" s="311">
        <v>34474</v>
      </c>
      <c r="Z56" s="690">
        <v>10191</v>
      </c>
      <c r="AA56" s="690">
        <v>4917</v>
      </c>
      <c r="AB56" s="693">
        <v>346</v>
      </c>
      <c r="AC56" s="692">
        <v>-941</v>
      </c>
      <c r="AD56" s="690">
        <v>-941</v>
      </c>
      <c r="AE56" s="690">
        <v>16163</v>
      </c>
      <c r="AF56" s="693">
        <v>38484</v>
      </c>
      <c r="AH56" s="739">
        <v>-0.10949028259197591</v>
      </c>
      <c r="AI56" s="737">
        <v>-0.10949028259197591</v>
      </c>
      <c r="AJ56" s="737">
        <v>1.8806497742126531</v>
      </c>
      <c r="AK56" s="737">
        <v>4.4778151278104152</v>
      </c>
      <c r="AL56" s="1067"/>
      <c r="AM56" s="737"/>
      <c r="AN56" s="739">
        <v>389887.93</v>
      </c>
      <c r="AO56" s="717">
        <v>45.365504394155707</v>
      </c>
      <c r="AP56" s="220"/>
      <c r="AQ56" s="277">
        <v>17768</v>
      </c>
      <c r="AR56" s="220">
        <v>141181</v>
      </c>
      <c r="AS56" s="220">
        <v>147556</v>
      </c>
      <c r="AT56" s="706">
        <v>102393</v>
      </c>
      <c r="AU56" s="387"/>
      <c r="AV56" s="736">
        <v>38.722442715405549</v>
      </c>
      <c r="AW56" s="737">
        <v>37.496989308116824</v>
      </c>
      <c r="AX56" s="737">
        <v>1.4283769490957452</v>
      </c>
      <c r="AY56" s="737">
        <v>0.28902642078476959</v>
      </c>
      <c r="AZ56" s="737">
        <v>0</v>
      </c>
      <c r="BA56" s="737">
        <v>11.708595278071575</v>
      </c>
      <c r="BB56" s="737">
        <v>0.719191749947931</v>
      </c>
      <c r="BC56" s="737">
        <v>10.015859219465767</v>
      </c>
      <c r="BD56" s="737">
        <v>12.620936729510133</v>
      </c>
      <c r="BE56" s="737">
        <v>0.71500296124090534</v>
      </c>
      <c r="BF56" s="737">
        <v>1.2254534072887251</v>
      </c>
      <c r="BG56" s="736">
        <v>38.831932997997527</v>
      </c>
      <c r="BH56" s="737">
        <v>33.019174180306408</v>
      </c>
      <c r="BI56" s="737">
        <v>9.8287599905519549</v>
      </c>
      <c r="BJ56" s="737">
        <v>4.5131871213364096</v>
      </c>
      <c r="BK56" s="737">
        <v>13.97612623147479</v>
      </c>
      <c r="BL56" s="737">
        <v>1.479922321240533</v>
      </c>
      <c r="BM56" s="737">
        <v>1.0288130485422433</v>
      </c>
      <c r="BN56" s="737">
        <v>1.9915363197069709</v>
      </c>
      <c r="BO56" s="737">
        <v>1.6807514686940404</v>
      </c>
      <c r="BP56" s="737">
        <v>5.8127588176911162</v>
      </c>
      <c r="BQ56" s="737">
        <v>4.0146049099584964</v>
      </c>
      <c r="BR56" s="737">
        <v>4.011230607944503</v>
      </c>
      <c r="BS56" s="737">
        <v>1.1857762698138432</v>
      </c>
      <c r="BT56" s="737">
        <v>0.5721187242345861</v>
      </c>
      <c r="BU56" s="717">
        <v>4.0258913684190926E-2</v>
      </c>
      <c r="BV56" s="738"/>
      <c r="BW56" s="739">
        <v>2.06739993740088</v>
      </c>
      <c r="BX56" s="737">
        <v>16.427149401294102</v>
      </c>
      <c r="BY56" s="737">
        <v>17.168914068163229</v>
      </c>
      <c r="BZ56" s="737">
        <v>11.913962279957694</v>
      </c>
      <c r="CA56" s="717">
        <v>45.365504394155707</v>
      </c>
      <c r="CB56" s="185">
        <v>2004</v>
      </c>
      <c r="CC56" s="391">
        <v>332795</v>
      </c>
      <c r="CD56" s="373">
        <v>322263</v>
      </c>
      <c r="CE56" s="373">
        <v>100628</v>
      </c>
      <c r="CF56" s="373">
        <v>91569</v>
      </c>
      <c r="CG56" s="373">
        <v>51272</v>
      </c>
      <c r="CH56" s="395">
        <v>50249</v>
      </c>
      <c r="CI56" s="395">
        <v>1201</v>
      </c>
      <c r="CJ56" s="395">
        <v>1023</v>
      </c>
      <c r="CK56" s="386">
        <v>127</v>
      </c>
      <c r="CL56" s="386">
        <v>89</v>
      </c>
      <c r="CM56" s="395">
        <v>52</v>
      </c>
      <c r="CN56" s="395">
        <v>37</v>
      </c>
      <c r="CO56" s="395">
        <v>0</v>
      </c>
      <c r="CP56" s="386">
        <v>38</v>
      </c>
      <c r="CQ56" s="395">
        <v>38</v>
      </c>
      <c r="CR56" s="395">
        <v>0</v>
      </c>
      <c r="CS56" s="386">
        <v>40170</v>
      </c>
      <c r="CT56" s="395">
        <v>11101</v>
      </c>
      <c r="CU56" s="395">
        <v>877</v>
      </c>
      <c r="CV56" s="395">
        <v>919</v>
      </c>
      <c r="CW56" s="395">
        <v>251</v>
      </c>
      <c r="CX56" s="395">
        <v>19</v>
      </c>
      <c r="CY56" s="395">
        <v>5912</v>
      </c>
      <c r="CZ56" s="395">
        <v>253</v>
      </c>
      <c r="DA56" s="395">
        <v>993</v>
      </c>
      <c r="DB56" s="395">
        <v>79</v>
      </c>
      <c r="DC56" s="395">
        <v>97</v>
      </c>
      <c r="DD56" s="395">
        <v>22</v>
      </c>
      <c r="DE56" s="395">
        <v>0</v>
      </c>
      <c r="DF56" s="395">
        <v>0</v>
      </c>
      <c r="DG56" s="395">
        <v>0</v>
      </c>
      <c r="DH56" s="395">
        <v>7</v>
      </c>
      <c r="DI56" s="395">
        <v>0</v>
      </c>
      <c r="DJ56" s="395">
        <v>0</v>
      </c>
      <c r="DK56" s="395">
        <v>12853</v>
      </c>
      <c r="DL56" s="395">
        <v>1597</v>
      </c>
      <c r="DM56" s="395">
        <v>2010</v>
      </c>
      <c r="DN56" s="395">
        <v>1313</v>
      </c>
      <c r="DO56" s="395">
        <v>0</v>
      </c>
      <c r="DP56" s="395">
        <v>0</v>
      </c>
      <c r="DQ56" s="395">
        <v>28</v>
      </c>
      <c r="DR56" s="395">
        <v>1710</v>
      </c>
      <c r="DS56" s="395">
        <v>14</v>
      </c>
      <c r="DT56" s="395">
        <v>0</v>
      </c>
      <c r="DU56" s="395">
        <v>115</v>
      </c>
      <c r="DV56" s="386">
        <v>9059</v>
      </c>
      <c r="DW56" s="395">
        <v>5425</v>
      </c>
      <c r="DX56" s="395">
        <v>4</v>
      </c>
      <c r="DY56" s="395">
        <v>0</v>
      </c>
      <c r="DZ56" s="395">
        <v>2</v>
      </c>
      <c r="EA56" s="395">
        <v>380</v>
      </c>
      <c r="EB56" s="395">
        <v>1452</v>
      </c>
      <c r="EC56" s="395">
        <v>147</v>
      </c>
      <c r="ED56" s="395">
        <v>420</v>
      </c>
      <c r="EE56" s="395">
        <v>640</v>
      </c>
      <c r="EF56" s="395">
        <v>430</v>
      </c>
      <c r="EG56" s="395">
        <v>13</v>
      </c>
      <c r="EH56" s="395">
        <v>48</v>
      </c>
      <c r="EI56" s="395">
        <v>28</v>
      </c>
      <c r="EJ56" s="395">
        <v>4</v>
      </c>
      <c r="EK56" s="395">
        <v>27</v>
      </c>
      <c r="EL56" s="395">
        <v>7</v>
      </c>
      <c r="EM56" s="395">
        <v>0</v>
      </c>
      <c r="EN56" s="395">
        <v>0</v>
      </c>
      <c r="EO56" s="395">
        <v>27</v>
      </c>
      <c r="EP56" s="395">
        <v>0</v>
      </c>
      <c r="EQ56" s="395">
        <v>0</v>
      </c>
      <c r="ER56" s="395">
        <v>5</v>
      </c>
      <c r="ES56" s="386">
        <v>86080</v>
      </c>
      <c r="ET56" s="386">
        <v>82914</v>
      </c>
      <c r="EU56" s="385">
        <v>54121</v>
      </c>
      <c r="EV56" s="385">
        <v>28793</v>
      </c>
      <c r="EW56" s="386">
        <v>3166</v>
      </c>
      <c r="EX56" s="395">
        <v>1224</v>
      </c>
      <c r="EY56" s="395">
        <v>293</v>
      </c>
      <c r="EZ56" s="395">
        <v>1403</v>
      </c>
      <c r="FA56" s="395">
        <v>22</v>
      </c>
      <c r="FB56" s="395">
        <v>224</v>
      </c>
      <c r="FC56" s="395">
        <v>0</v>
      </c>
      <c r="FD56" s="373">
        <v>108469</v>
      </c>
      <c r="FE56" s="373">
        <v>102050</v>
      </c>
      <c r="FF56" s="395">
        <v>73571</v>
      </c>
      <c r="FG56" s="395">
        <v>28479</v>
      </c>
      <c r="FH56" s="395">
        <v>6419</v>
      </c>
      <c r="FI56" s="373">
        <v>6181</v>
      </c>
      <c r="FJ56" s="395">
        <v>2044</v>
      </c>
      <c r="FK56" s="395">
        <v>3898</v>
      </c>
      <c r="FL56" s="395">
        <v>239</v>
      </c>
      <c r="FM56" s="373">
        <v>6145</v>
      </c>
      <c r="FN56" s="395">
        <v>1729</v>
      </c>
      <c r="FO56" s="395">
        <v>142</v>
      </c>
      <c r="FP56" s="395">
        <v>4274</v>
      </c>
      <c r="FQ56" s="373">
        <v>14760</v>
      </c>
      <c r="FR56" s="398">
        <v>7646</v>
      </c>
      <c r="FS56" s="324">
        <v>4630</v>
      </c>
      <c r="FT56" s="324">
        <v>2484</v>
      </c>
      <c r="FU56" s="386">
        <v>10532</v>
      </c>
      <c r="FV56" s="386">
        <v>3610</v>
      </c>
      <c r="FW56" s="395">
        <v>1973</v>
      </c>
      <c r="FX56" s="395">
        <v>198</v>
      </c>
      <c r="FY56" s="395">
        <v>149</v>
      </c>
      <c r="FZ56" s="395">
        <v>1082</v>
      </c>
      <c r="GA56" s="395">
        <v>204</v>
      </c>
      <c r="GB56" s="395">
        <v>0</v>
      </c>
      <c r="GC56" s="395">
        <v>4</v>
      </c>
      <c r="GD56" s="395">
        <v>0</v>
      </c>
      <c r="GE56" s="395">
        <v>6369</v>
      </c>
      <c r="GF56" s="395">
        <v>553</v>
      </c>
      <c r="GG56" s="391">
        <v>333736</v>
      </c>
      <c r="GH56" s="373">
        <v>283779</v>
      </c>
      <c r="GI56" s="324">
        <v>84472</v>
      </c>
      <c r="GJ56" s="324">
        <v>38788</v>
      </c>
      <c r="GK56" s="324">
        <v>98981</v>
      </c>
      <c r="GL56" s="324">
        <v>21135</v>
      </c>
      <c r="GM56" s="373">
        <v>8842</v>
      </c>
      <c r="GN56" s="324">
        <v>3609</v>
      </c>
      <c r="GO56" s="324">
        <v>5233</v>
      </c>
      <c r="GP56" s="383">
        <v>17116</v>
      </c>
      <c r="GQ56" s="324">
        <v>17104</v>
      </c>
      <c r="GR56" s="325">
        <v>12</v>
      </c>
      <c r="GS56" s="373">
        <v>14445</v>
      </c>
      <c r="GT56" s="324">
        <v>153</v>
      </c>
      <c r="GU56" s="324">
        <v>7</v>
      </c>
      <c r="GV56" s="373">
        <v>14285</v>
      </c>
      <c r="GW56" s="324">
        <v>189</v>
      </c>
      <c r="GX56" s="324">
        <v>852</v>
      </c>
      <c r="GY56" s="324">
        <v>6239</v>
      </c>
      <c r="GZ56" s="324">
        <v>7005</v>
      </c>
      <c r="HA56" s="373">
        <v>49957</v>
      </c>
      <c r="HB56" s="383">
        <v>34503</v>
      </c>
      <c r="HC56" s="324">
        <v>34474</v>
      </c>
      <c r="HD56" s="324">
        <v>29</v>
      </c>
      <c r="HE56" s="324">
        <v>346</v>
      </c>
      <c r="HF56" s="324">
        <v>10191</v>
      </c>
      <c r="HG56" s="418">
        <v>4917</v>
      </c>
      <c r="HH56" s="398"/>
      <c r="HI56" s="418">
        <v>17768</v>
      </c>
      <c r="HK56" s="605"/>
      <c r="HL56" s="568"/>
      <c r="HM56" s="568"/>
      <c r="HN56" s="568"/>
      <c r="HO56" s="568"/>
      <c r="HP56" s="609"/>
      <c r="HQ56" s="609"/>
      <c r="HR56" s="609"/>
      <c r="HS56" s="609"/>
      <c r="HT56" s="609"/>
      <c r="HU56" s="609"/>
      <c r="HV56" s="569"/>
      <c r="HW56" s="569"/>
      <c r="HX56" s="569"/>
      <c r="HY56" s="569"/>
      <c r="HZ56" s="569"/>
      <c r="IA56" s="569"/>
      <c r="IB56" s="609"/>
      <c r="IC56" s="609"/>
      <c r="ID56" s="609"/>
      <c r="IE56" s="569"/>
      <c r="IF56" s="609"/>
      <c r="IG56" s="609"/>
      <c r="IH56" s="569"/>
      <c r="II56" s="569"/>
      <c r="IJ56" s="609"/>
      <c r="IK56" s="609"/>
      <c r="IL56" s="609"/>
      <c r="IM56" s="609"/>
      <c r="IN56" s="609"/>
      <c r="IO56" s="609"/>
      <c r="IP56" s="609"/>
      <c r="IQ56" s="609"/>
      <c r="IR56" s="609"/>
      <c r="IS56" s="609"/>
      <c r="IT56" s="609"/>
      <c r="IU56" s="609"/>
      <c r="IV56" s="609"/>
      <c r="IW56" s="609"/>
      <c r="IX56" s="609"/>
      <c r="IY56" s="609"/>
      <c r="IZ56" s="609"/>
      <c r="JA56" s="609"/>
      <c r="JB56" s="609"/>
      <c r="JC56" s="609"/>
      <c r="JD56" s="609"/>
      <c r="JE56" s="609"/>
      <c r="JF56" s="609"/>
      <c r="JG56" s="609"/>
      <c r="JH56" s="609"/>
      <c r="JI56" s="609"/>
      <c r="JJ56" s="609"/>
      <c r="JK56" s="609"/>
      <c r="JL56" s="569"/>
      <c r="JM56" s="609"/>
      <c r="JN56" s="609"/>
      <c r="JO56" s="609"/>
      <c r="JP56" s="609"/>
      <c r="JQ56" s="609"/>
      <c r="JR56" s="609"/>
      <c r="JS56" s="609"/>
      <c r="JT56" s="609"/>
      <c r="JU56" s="609"/>
      <c r="JV56" s="609"/>
      <c r="JW56" s="609"/>
      <c r="JX56" s="609"/>
      <c r="JY56" s="609"/>
      <c r="JZ56" s="609"/>
      <c r="KA56" s="609"/>
      <c r="KB56" s="609"/>
      <c r="KC56" s="609"/>
      <c r="KD56" s="609"/>
      <c r="KE56" s="609"/>
      <c r="KF56" s="609"/>
      <c r="KG56" s="609"/>
      <c r="KH56" s="609"/>
      <c r="KI56" s="609"/>
      <c r="KJ56" s="609"/>
      <c r="KK56" s="609"/>
      <c r="KL56" s="569"/>
      <c r="KM56" s="569"/>
      <c r="KN56" s="569"/>
      <c r="KO56" s="569"/>
      <c r="KP56" s="569"/>
      <c r="KQ56" s="609"/>
      <c r="KR56" s="609"/>
      <c r="KS56" s="609"/>
      <c r="KT56" s="609"/>
      <c r="KU56" s="609"/>
      <c r="KV56" s="609"/>
      <c r="KW56" s="568"/>
      <c r="KX56" s="568"/>
      <c r="KY56" s="609"/>
      <c r="KZ56" s="609"/>
      <c r="LA56" s="609"/>
      <c r="LB56" s="568"/>
      <c r="LC56" s="609"/>
      <c r="LD56" s="609"/>
      <c r="LE56" s="609"/>
      <c r="LF56" s="609"/>
      <c r="LG56" s="568"/>
      <c r="LH56" s="609"/>
      <c r="LI56" s="609"/>
      <c r="LJ56" s="609"/>
      <c r="LK56" s="609"/>
      <c r="LL56" s="568"/>
      <c r="LM56" s="568"/>
      <c r="LN56" s="568"/>
      <c r="LO56" s="567"/>
      <c r="LP56" s="606"/>
      <c r="LQ56" s="606"/>
      <c r="LR56" s="569"/>
      <c r="LS56" s="569"/>
      <c r="LT56" s="609"/>
      <c r="LU56" s="609"/>
      <c r="LV56" s="609"/>
      <c r="LW56" s="609"/>
      <c r="LX56" s="609"/>
      <c r="LY56" s="609"/>
      <c r="LZ56" s="609"/>
      <c r="MA56" s="609"/>
      <c r="MB56" s="609"/>
      <c r="MC56" s="609"/>
      <c r="MD56" s="609"/>
      <c r="ME56" s="605"/>
      <c r="MF56" s="568"/>
      <c r="MG56" s="606"/>
      <c r="MH56" s="606"/>
      <c r="MI56" s="606"/>
      <c r="MJ56" s="606"/>
      <c r="MK56" s="606"/>
      <c r="ML56" s="606"/>
      <c r="MM56" s="606"/>
      <c r="MN56" s="606"/>
      <c r="MO56" s="606"/>
      <c r="MP56" s="606"/>
      <c r="MQ56" s="607"/>
      <c r="MR56" s="568"/>
      <c r="MS56" s="606"/>
      <c r="MT56" s="606"/>
      <c r="MU56" s="568"/>
      <c r="MV56" s="606"/>
      <c r="MW56" s="606"/>
      <c r="MX56" s="606"/>
      <c r="MY56" s="606"/>
      <c r="MZ56" s="568"/>
      <c r="NA56" s="606"/>
      <c r="NB56" s="606"/>
      <c r="NC56" s="606"/>
      <c r="ND56" s="606"/>
      <c r="NE56" s="606"/>
      <c r="NF56" s="608"/>
      <c r="NG56" s="185">
        <v>2004</v>
      </c>
      <c r="NH56" s="192">
        <v>389887.93</v>
      </c>
      <c r="NI56" s="393"/>
      <c r="NJ56" s="185">
        <v>2004</v>
      </c>
      <c r="NK56" s="394"/>
      <c r="NL56" s="323"/>
      <c r="NM56" s="323"/>
      <c r="NN56" s="323"/>
      <c r="NO56" s="701"/>
      <c r="NP56" s="323"/>
      <c r="NQ56" s="393"/>
      <c r="NS56" s="166"/>
    </row>
    <row r="57" spans="1:383" ht="14.25" customHeight="1">
      <c r="A57" s="185">
        <v>2005</v>
      </c>
      <c r="B57" s="317">
        <v>927357</v>
      </c>
      <c r="C57" s="686">
        <v>368278</v>
      </c>
      <c r="D57" s="684">
        <v>358143</v>
      </c>
      <c r="E57" s="220">
        <v>13606</v>
      </c>
      <c r="F57" s="220">
        <v>2625</v>
      </c>
      <c r="G57" s="121"/>
      <c r="H57" s="220">
        <v>112448</v>
      </c>
      <c r="I57" s="220">
        <v>6286</v>
      </c>
      <c r="J57" s="220">
        <v>99881</v>
      </c>
      <c r="K57" s="220">
        <v>116666</v>
      </c>
      <c r="L57" s="220">
        <v>6631</v>
      </c>
      <c r="M57" s="698">
        <v>10135</v>
      </c>
      <c r="N57" s="686">
        <v>356857</v>
      </c>
      <c r="O57" s="684">
        <v>305333</v>
      </c>
      <c r="P57" s="311">
        <v>90698</v>
      </c>
      <c r="Q57" s="311">
        <v>43379</v>
      </c>
      <c r="R57" s="311">
        <v>129230</v>
      </c>
      <c r="S57" s="311">
        <v>13527</v>
      </c>
      <c r="T57" s="311">
        <v>9709</v>
      </c>
      <c r="U57" s="311">
        <v>16217</v>
      </c>
      <c r="V57" s="311">
        <v>16100</v>
      </c>
      <c r="W57" s="684">
        <v>51524</v>
      </c>
      <c r="X57" s="311">
        <v>39235</v>
      </c>
      <c r="Y57" s="311">
        <v>39206</v>
      </c>
      <c r="Z57" s="690">
        <v>10428</v>
      </c>
      <c r="AA57" s="690">
        <v>1763</v>
      </c>
      <c r="AB57" s="693">
        <v>98</v>
      </c>
      <c r="AC57" s="692">
        <v>11421</v>
      </c>
      <c r="AD57" s="690">
        <v>11421</v>
      </c>
      <c r="AE57" s="690">
        <v>27622</v>
      </c>
      <c r="AF57" s="693">
        <v>52810</v>
      </c>
      <c r="AH57" s="739">
        <v>1.231564543104759</v>
      </c>
      <c r="AI57" s="737">
        <v>1.231564543104759</v>
      </c>
      <c r="AJ57" s="737">
        <v>2.9785724375833689</v>
      </c>
      <c r="AK57" s="737">
        <v>5.6946785326470817</v>
      </c>
      <c r="AL57" s="1067"/>
      <c r="AM57" s="737"/>
      <c r="AN57" s="739">
        <v>393479.08500000002</v>
      </c>
      <c r="AO57" s="717">
        <v>42.430162817555697</v>
      </c>
      <c r="AP57" s="220"/>
      <c r="AQ57" s="277">
        <v>19335</v>
      </c>
      <c r="AR57" s="220">
        <v>153577</v>
      </c>
      <c r="AS57" s="220">
        <v>160726</v>
      </c>
      <c r="AT57" s="706">
        <v>110198</v>
      </c>
      <c r="AU57" s="387"/>
      <c r="AV57" s="736">
        <v>39.712645723275934</v>
      </c>
      <c r="AW57" s="737">
        <v>38.619754851691418</v>
      </c>
      <c r="AX57" s="737">
        <v>1.4671803846846467</v>
      </c>
      <c r="AY57" s="737">
        <v>0.28306250990718784</v>
      </c>
      <c r="AZ57" s="737">
        <v>0</v>
      </c>
      <c r="BA57" s="737">
        <v>12.125643091064175</v>
      </c>
      <c r="BB57" s="737">
        <v>0.67784035705774581</v>
      </c>
      <c r="BC57" s="737">
        <v>10.770501543634222</v>
      </c>
      <c r="BD57" s="737">
        <v>12.58048410698361</v>
      </c>
      <c r="BE57" s="737">
        <v>0.71504285835983339</v>
      </c>
      <c r="BF57" s="737">
        <v>1.0928908715845138</v>
      </c>
      <c r="BG57" s="736">
        <v>38.481081180171174</v>
      </c>
      <c r="BH57" s="737">
        <v>32.925076319044337</v>
      </c>
      <c r="BI57" s="737">
        <v>9.7802680089760479</v>
      </c>
      <c r="BJ57" s="737">
        <v>4.6777023303862482</v>
      </c>
      <c r="BK57" s="737">
        <v>13.935302154402242</v>
      </c>
      <c r="BL57" s="737">
        <v>1.4586615510531542</v>
      </c>
      <c r="BM57" s="737">
        <v>1.0469538699767187</v>
      </c>
      <c r="BN57" s="737">
        <v>1.7487332278723295</v>
      </c>
      <c r="BO57" s="737">
        <v>1.7361167274307521</v>
      </c>
      <c r="BP57" s="737">
        <v>5.5560048611268371</v>
      </c>
      <c r="BQ57" s="737">
        <v>4.2308409814127677</v>
      </c>
      <c r="BR57" s="737">
        <v>4.2277138146366502</v>
      </c>
      <c r="BS57" s="737">
        <v>1.1244860393570113</v>
      </c>
      <c r="BT57" s="737">
        <v>0.19011017332052274</v>
      </c>
      <c r="BU57" s="717">
        <v>1.0567667036535012E-2</v>
      </c>
      <c r="BV57" s="738"/>
      <c r="BW57" s="739">
        <v>2.084957572973515</v>
      </c>
      <c r="BX57" s="737">
        <v>16.560720412958549</v>
      </c>
      <c r="BY57" s="737">
        <v>17.331620939940066</v>
      </c>
      <c r="BZ57" s="737">
        <v>11.883018082572299</v>
      </c>
      <c r="CA57" s="717">
        <v>42.430162817555697</v>
      </c>
      <c r="CB57" s="185">
        <v>2005</v>
      </c>
      <c r="CC57" s="391">
        <v>368278</v>
      </c>
      <c r="CD57" s="373">
        <v>358143</v>
      </c>
      <c r="CE57" s="373">
        <v>112448</v>
      </c>
      <c r="CF57" s="373">
        <v>102383</v>
      </c>
      <c r="CG57" s="373">
        <v>57716</v>
      </c>
      <c r="CH57" s="395">
        <v>56698</v>
      </c>
      <c r="CI57" s="395">
        <v>1617</v>
      </c>
      <c r="CJ57" s="395">
        <v>1018</v>
      </c>
      <c r="CK57" s="386">
        <v>130</v>
      </c>
      <c r="CL57" s="386">
        <v>86</v>
      </c>
      <c r="CM57" s="395">
        <v>49</v>
      </c>
      <c r="CN57" s="395">
        <v>37</v>
      </c>
      <c r="CO57" s="395">
        <v>0</v>
      </c>
      <c r="CP57" s="386">
        <v>44</v>
      </c>
      <c r="CQ57" s="395">
        <v>44</v>
      </c>
      <c r="CR57" s="395">
        <v>0</v>
      </c>
      <c r="CS57" s="386">
        <v>44537</v>
      </c>
      <c r="CT57" s="395">
        <v>11212</v>
      </c>
      <c r="CU57" s="395">
        <v>925</v>
      </c>
      <c r="CV57" s="395">
        <v>989</v>
      </c>
      <c r="CW57" s="395">
        <v>265</v>
      </c>
      <c r="CX57" s="395">
        <v>19</v>
      </c>
      <c r="CY57" s="395">
        <v>6237</v>
      </c>
      <c r="CZ57" s="395">
        <v>257</v>
      </c>
      <c r="DA57" s="395">
        <v>1204</v>
      </c>
      <c r="DB57" s="395">
        <v>80</v>
      </c>
      <c r="DC57" s="395">
        <v>99</v>
      </c>
      <c r="DD57" s="395">
        <v>23</v>
      </c>
      <c r="DE57" s="395">
        <v>0</v>
      </c>
      <c r="DF57" s="395">
        <v>0</v>
      </c>
      <c r="DG57" s="395">
        <v>0</v>
      </c>
      <c r="DH57" s="395">
        <v>6</v>
      </c>
      <c r="DI57" s="395">
        <v>0</v>
      </c>
      <c r="DJ57" s="395">
        <v>0</v>
      </c>
      <c r="DK57" s="395">
        <v>15808</v>
      </c>
      <c r="DL57" s="395">
        <v>1848</v>
      </c>
      <c r="DM57" s="395">
        <v>2023</v>
      </c>
      <c r="DN57" s="395">
        <v>1403</v>
      </c>
      <c r="DO57" s="395">
        <v>0</v>
      </c>
      <c r="DP57" s="395">
        <v>0</v>
      </c>
      <c r="DQ57" s="395">
        <v>33</v>
      </c>
      <c r="DR57" s="395">
        <v>1997</v>
      </c>
      <c r="DS57" s="395">
        <v>7</v>
      </c>
      <c r="DT57" s="395">
        <v>0</v>
      </c>
      <c r="DU57" s="395">
        <v>102</v>
      </c>
      <c r="DV57" s="386">
        <v>10065</v>
      </c>
      <c r="DW57" s="395">
        <v>6038</v>
      </c>
      <c r="DX57" s="395">
        <v>5</v>
      </c>
      <c r="DY57" s="395">
        <v>1</v>
      </c>
      <c r="DZ57" s="395">
        <v>1</v>
      </c>
      <c r="EA57" s="395">
        <v>428</v>
      </c>
      <c r="EB57" s="395">
        <v>1585</v>
      </c>
      <c r="EC57" s="395">
        <v>151</v>
      </c>
      <c r="ED57" s="395">
        <v>463</v>
      </c>
      <c r="EE57" s="395">
        <v>742</v>
      </c>
      <c r="EF57" s="395">
        <v>486</v>
      </c>
      <c r="EG57" s="395">
        <v>10</v>
      </c>
      <c r="EH57" s="395">
        <v>55</v>
      </c>
      <c r="EI57" s="395">
        <v>29</v>
      </c>
      <c r="EJ57" s="395">
        <v>4</v>
      </c>
      <c r="EK57" s="395">
        <v>26</v>
      </c>
      <c r="EL57" s="395">
        <v>5</v>
      </c>
      <c r="EM57" s="395">
        <v>0</v>
      </c>
      <c r="EN57" s="395">
        <v>0</v>
      </c>
      <c r="EO57" s="395">
        <v>29</v>
      </c>
      <c r="EP57" s="395">
        <v>0</v>
      </c>
      <c r="EQ57" s="395">
        <v>0</v>
      </c>
      <c r="ER57" s="395">
        <v>7</v>
      </c>
      <c r="ES57" s="386">
        <v>99881</v>
      </c>
      <c r="ET57" s="386">
        <v>96359</v>
      </c>
      <c r="EU57" s="385">
        <v>61115</v>
      </c>
      <c r="EV57" s="385">
        <v>35244</v>
      </c>
      <c r="EW57" s="386">
        <v>3522</v>
      </c>
      <c r="EX57" s="395">
        <v>1391</v>
      </c>
      <c r="EY57" s="395">
        <v>324</v>
      </c>
      <c r="EZ57" s="395">
        <v>1542</v>
      </c>
      <c r="FA57" s="395">
        <v>20</v>
      </c>
      <c r="FB57" s="395">
        <v>245</v>
      </c>
      <c r="FC57" s="395">
        <v>0</v>
      </c>
      <c r="FD57" s="373">
        <v>116666</v>
      </c>
      <c r="FE57" s="373">
        <v>109880</v>
      </c>
      <c r="FF57" s="395">
        <v>79647</v>
      </c>
      <c r="FG57" s="395">
        <v>30233</v>
      </c>
      <c r="FH57" s="395">
        <v>6786</v>
      </c>
      <c r="FI57" s="373">
        <v>6286</v>
      </c>
      <c r="FJ57" s="395">
        <v>2418</v>
      </c>
      <c r="FK57" s="395">
        <v>3619</v>
      </c>
      <c r="FL57" s="395">
        <v>249</v>
      </c>
      <c r="FM57" s="373">
        <v>6631</v>
      </c>
      <c r="FN57" s="395">
        <v>1764</v>
      </c>
      <c r="FO57" s="395">
        <v>166</v>
      </c>
      <c r="FP57" s="395">
        <v>4701</v>
      </c>
      <c r="FQ57" s="373">
        <v>16231</v>
      </c>
      <c r="FR57" s="398">
        <v>8379</v>
      </c>
      <c r="FS57" s="324">
        <v>5227</v>
      </c>
      <c r="FT57" s="324">
        <v>2625</v>
      </c>
      <c r="FU57" s="386">
        <v>10135</v>
      </c>
      <c r="FV57" s="386">
        <v>4316</v>
      </c>
      <c r="FW57" s="395">
        <v>2418</v>
      </c>
      <c r="FX57" s="395">
        <v>175</v>
      </c>
      <c r="FY57" s="395">
        <v>206</v>
      </c>
      <c r="FZ57" s="395">
        <v>1204</v>
      </c>
      <c r="GA57" s="395">
        <v>313</v>
      </c>
      <c r="GB57" s="395">
        <v>0</v>
      </c>
      <c r="GC57" s="395">
        <v>0</v>
      </c>
      <c r="GD57" s="395">
        <v>0</v>
      </c>
      <c r="GE57" s="395">
        <v>5182</v>
      </c>
      <c r="GF57" s="395">
        <v>637</v>
      </c>
      <c r="GG57" s="391">
        <v>356857</v>
      </c>
      <c r="GH57" s="373">
        <v>305333</v>
      </c>
      <c r="GI57" s="324">
        <v>90698</v>
      </c>
      <c r="GJ57" s="324">
        <v>43379</v>
      </c>
      <c r="GK57" s="324">
        <v>105850</v>
      </c>
      <c r="GL57" s="324">
        <v>23380</v>
      </c>
      <c r="GM57" s="373">
        <v>9709</v>
      </c>
      <c r="GN57" s="324">
        <v>3817</v>
      </c>
      <c r="GO57" s="324">
        <v>5892</v>
      </c>
      <c r="GP57" s="383">
        <v>16217</v>
      </c>
      <c r="GQ57" s="324">
        <v>16201</v>
      </c>
      <c r="GR57" s="325">
        <v>16</v>
      </c>
      <c r="GS57" s="373">
        <v>16100</v>
      </c>
      <c r="GT57" s="324">
        <v>165</v>
      </c>
      <c r="GU57" s="324">
        <v>3</v>
      </c>
      <c r="GV57" s="373">
        <v>15932</v>
      </c>
      <c r="GW57" s="324">
        <v>215</v>
      </c>
      <c r="GX57" s="324">
        <v>875</v>
      </c>
      <c r="GY57" s="324">
        <v>6116</v>
      </c>
      <c r="GZ57" s="324">
        <v>8726</v>
      </c>
      <c r="HA57" s="373">
        <v>51524</v>
      </c>
      <c r="HB57" s="383">
        <v>39235</v>
      </c>
      <c r="HC57" s="324">
        <v>39206</v>
      </c>
      <c r="HD57" s="324">
        <v>29</v>
      </c>
      <c r="HE57" s="324">
        <v>98</v>
      </c>
      <c r="HF57" s="324">
        <v>10428</v>
      </c>
      <c r="HG57" s="418">
        <v>1763</v>
      </c>
      <c r="HH57" s="398"/>
      <c r="HI57" s="418">
        <v>19335</v>
      </c>
      <c r="HK57" s="605"/>
      <c r="HL57" s="568"/>
      <c r="HM57" s="568"/>
      <c r="HN57" s="568"/>
      <c r="HO57" s="568"/>
      <c r="HP57" s="609"/>
      <c r="HQ57" s="609"/>
      <c r="HR57" s="609"/>
      <c r="HS57" s="609"/>
      <c r="HT57" s="609"/>
      <c r="HU57" s="609"/>
      <c r="HV57" s="569"/>
      <c r="HW57" s="569"/>
      <c r="HX57" s="569"/>
      <c r="HY57" s="569"/>
      <c r="HZ57" s="569"/>
      <c r="IA57" s="569"/>
      <c r="IB57" s="609"/>
      <c r="IC57" s="609"/>
      <c r="ID57" s="609"/>
      <c r="IE57" s="569"/>
      <c r="IF57" s="609"/>
      <c r="IG57" s="609"/>
      <c r="IH57" s="569"/>
      <c r="II57" s="569"/>
      <c r="IJ57" s="609"/>
      <c r="IK57" s="609"/>
      <c r="IL57" s="609"/>
      <c r="IM57" s="609"/>
      <c r="IN57" s="609"/>
      <c r="IO57" s="609"/>
      <c r="IP57" s="609"/>
      <c r="IQ57" s="609"/>
      <c r="IR57" s="609"/>
      <c r="IS57" s="609"/>
      <c r="IT57" s="609"/>
      <c r="IU57" s="609"/>
      <c r="IV57" s="609"/>
      <c r="IW57" s="609"/>
      <c r="IX57" s="609"/>
      <c r="IY57" s="609"/>
      <c r="IZ57" s="609"/>
      <c r="JA57" s="609"/>
      <c r="JB57" s="609"/>
      <c r="JC57" s="609"/>
      <c r="JD57" s="609"/>
      <c r="JE57" s="609"/>
      <c r="JF57" s="609"/>
      <c r="JG57" s="609"/>
      <c r="JH57" s="609"/>
      <c r="JI57" s="609"/>
      <c r="JJ57" s="609"/>
      <c r="JK57" s="609"/>
      <c r="JL57" s="569"/>
      <c r="JM57" s="609"/>
      <c r="JN57" s="609"/>
      <c r="JO57" s="609"/>
      <c r="JP57" s="609"/>
      <c r="JQ57" s="609"/>
      <c r="JR57" s="609"/>
      <c r="JS57" s="609"/>
      <c r="JT57" s="609"/>
      <c r="JU57" s="609"/>
      <c r="JV57" s="609"/>
      <c r="JW57" s="609"/>
      <c r="JX57" s="609"/>
      <c r="JY57" s="609"/>
      <c r="JZ57" s="609"/>
      <c r="KA57" s="609"/>
      <c r="KB57" s="609"/>
      <c r="KC57" s="609"/>
      <c r="KD57" s="609"/>
      <c r="KE57" s="609"/>
      <c r="KF57" s="609"/>
      <c r="KG57" s="609"/>
      <c r="KH57" s="609"/>
      <c r="KI57" s="609"/>
      <c r="KJ57" s="609"/>
      <c r="KK57" s="609"/>
      <c r="KL57" s="569"/>
      <c r="KM57" s="569"/>
      <c r="KN57" s="569"/>
      <c r="KO57" s="569"/>
      <c r="KP57" s="569"/>
      <c r="KQ57" s="609"/>
      <c r="KR57" s="609"/>
      <c r="KS57" s="609"/>
      <c r="KT57" s="609"/>
      <c r="KU57" s="609"/>
      <c r="KV57" s="609"/>
      <c r="KW57" s="568"/>
      <c r="KX57" s="568"/>
      <c r="KY57" s="609"/>
      <c r="KZ57" s="609"/>
      <c r="LA57" s="609"/>
      <c r="LB57" s="568"/>
      <c r="LC57" s="609"/>
      <c r="LD57" s="609"/>
      <c r="LE57" s="609"/>
      <c r="LF57" s="609"/>
      <c r="LG57" s="568"/>
      <c r="LH57" s="609"/>
      <c r="LI57" s="609"/>
      <c r="LJ57" s="609"/>
      <c r="LK57" s="609"/>
      <c r="LL57" s="568"/>
      <c r="LM57" s="568"/>
      <c r="LN57" s="568"/>
      <c r="LO57" s="567"/>
      <c r="LP57" s="606"/>
      <c r="LQ57" s="606"/>
      <c r="LR57" s="569"/>
      <c r="LS57" s="569"/>
      <c r="LT57" s="609"/>
      <c r="LU57" s="609"/>
      <c r="LV57" s="609"/>
      <c r="LW57" s="609"/>
      <c r="LX57" s="609"/>
      <c r="LY57" s="609"/>
      <c r="LZ57" s="609"/>
      <c r="MA57" s="609"/>
      <c r="MB57" s="609"/>
      <c r="MC57" s="609"/>
      <c r="MD57" s="609"/>
      <c r="ME57" s="605"/>
      <c r="MF57" s="568"/>
      <c r="MG57" s="606"/>
      <c r="MH57" s="606"/>
      <c r="MI57" s="606"/>
      <c r="MJ57" s="606"/>
      <c r="MK57" s="606"/>
      <c r="ML57" s="606"/>
      <c r="MM57" s="606"/>
      <c r="MN57" s="606"/>
      <c r="MO57" s="606"/>
      <c r="MP57" s="606"/>
      <c r="MQ57" s="607"/>
      <c r="MR57" s="568"/>
      <c r="MS57" s="606"/>
      <c r="MT57" s="606"/>
      <c r="MU57" s="568"/>
      <c r="MV57" s="606"/>
      <c r="MW57" s="606"/>
      <c r="MX57" s="606"/>
      <c r="MY57" s="606"/>
      <c r="MZ57" s="568"/>
      <c r="NA57" s="606"/>
      <c r="NB57" s="606"/>
      <c r="NC57" s="606"/>
      <c r="ND57" s="606"/>
      <c r="NE57" s="606"/>
      <c r="NF57" s="608"/>
      <c r="NG57" s="185">
        <v>2005</v>
      </c>
      <c r="NH57" s="192">
        <v>393479.08500000002</v>
      </c>
      <c r="NI57" s="393"/>
      <c r="NJ57" s="185">
        <v>2005</v>
      </c>
      <c r="NK57" s="394"/>
      <c r="NL57" s="323"/>
      <c r="NM57" s="323"/>
      <c r="NN57" s="323"/>
      <c r="NO57" s="701"/>
      <c r="NP57" s="323"/>
      <c r="NQ57" s="393"/>
      <c r="NS57" s="166"/>
    </row>
    <row r="58" spans="1:383" ht="14.25" customHeight="1">
      <c r="A58" s="185">
        <v>2006</v>
      </c>
      <c r="B58" s="317">
        <v>1003823</v>
      </c>
      <c r="C58" s="686">
        <v>407149</v>
      </c>
      <c r="D58" s="684">
        <v>397172</v>
      </c>
      <c r="E58" s="220">
        <v>15248</v>
      </c>
      <c r="F58" s="220">
        <v>2985</v>
      </c>
      <c r="G58" s="121"/>
      <c r="H58" s="220">
        <v>122369</v>
      </c>
      <c r="I58" s="220">
        <v>8199</v>
      </c>
      <c r="J58" s="220">
        <v>114702</v>
      </c>
      <c r="K58" s="220">
        <v>126296</v>
      </c>
      <c r="L58" s="220">
        <v>7373</v>
      </c>
      <c r="M58" s="698">
        <v>9977</v>
      </c>
      <c r="N58" s="686">
        <v>385827</v>
      </c>
      <c r="O58" s="684">
        <v>328836</v>
      </c>
      <c r="P58" s="311">
        <v>98014</v>
      </c>
      <c r="Q58" s="311">
        <v>47204</v>
      </c>
      <c r="R58" s="311">
        <v>139393</v>
      </c>
      <c r="S58" s="311">
        <v>14585</v>
      </c>
      <c r="T58" s="311">
        <v>10410</v>
      </c>
      <c r="U58" s="311">
        <v>16186</v>
      </c>
      <c r="V58" s="311">
        <v>17629</v>
      </c>
      <c r="W58" s="684">
        <v>56991</v>
      </c>
      <c r="X58" s="311">
        <v>43955</v>
      </c>
      <c r="Y58" s="311">
        <v>43902</v>
      </c>
      <c r="Z58" s="690">
        <v>12244</v>
      </c>
      <c r="AA58" s="690">
        <v>1682</v>
      </c>
      <c r="AB58" s="693">
        <v>-890</v>
      </c>
      <c r="AC58" s="692">
        <v>21322</v>
      </c>
      <c r="AD58" s="690">
        <v>21322</v>
      </c>
      <c r="AE58" s="690">
        <v>37490</v>
      </c>
      <c r="AF58" s="693">
        <v>68336</v>
      </c>
      <c r="AH58" s="739">
        <v>2.1240796435228124</v>
      </c>
      <c r="AI58" s="737">
        <v>2.1240796435228124</v>
      </c>
      <c r="AJ58" s="737">
        <v>3.7347221571930511</v>
      </c>
      <c r="AK58" s="737">
        <v>6.8075746421430869</v>
      </c>
      <c r="AL58" s="1067"/>
      <c r="AM58" s="737"/>
      <c r="AN58" s="739">
        <v>392132.17</v>
      </c>
      <c r="AO58" s="717">
        <v>39.063875802805875</v>
      </c>
      <c r="AP58" s="220"/>
      <c r="AQ58" s="277">
        <v>20953</v>
      </c>
      <c r="AR58" s="220">
        <v>166332</v>
      </c>
      <c r="AS58" s="220">
        <v>174267</v>
      </c>
      <c r="AT58" s="706">
        <v>119128</v>
      </c>
      <c r="AU58" s="387"/>
      <c r="AV58" s="736">
        <v>40.559839732701882</v>
      </c>
      <c r="AW58" s="737">
        <v>39.565939413621727</v>
      </c>
      <c r="AX58" s="737">
        <v>1.5189928901808387</v>
      </c>
      <c r="AY58" s="737">
        <v>0.29736318056071637</v>
      </c>
      <c r="AZ58" s="737">
        <v>0</v>
      </c>
      <c r="BA58" s="737">
        <v>12.190296496493904</v>
      </c>
      <c r="BB58" s="737">
        <v>0.81677745977129435</v>
      </c>
      <c r="BC58" s="737">
        <v>11.426516427696916</v>
      </c>
      <c r="BD58" s="737">
        <v>12.581500921975289</v>
      </c>
      <c r="BE58" s="737">
        <v>0.73449203694276777</v>
      </c>
      <c r="BF58" s="737">
        <v>0.99390031908015652</v>
      </c>
      <c r="BG58" s="736">
        <v>38.43576008917907</v>
      </c>
      <c r="BH58" s="737">
        <v>32.758364771478639</v>
      </c>
      <c r="BI58" s="737">
        <v>9.7640719529239721</v>
      </c>
      <c r="BJ58" s="737">
        <v>4.7024226382539549</v>
      </c>
      <c r="BK58" s="737">
        <v>13.886213007671671</v>
      </c>
      <c r="BL58" s="737">
        <v>1.4529453897748905</v>
      </c>
      <c r="BM58" s="737">
        <v>1.0370354136137545</v>
      </c>
      <c r="BN58" s="737">
        <v>1.61243565847764</v>
      </c>
      <c r="BO58" s="737">
        <v>1.7561861005376447</v>
      </c>
      <c r="BP58" s="737">
        <v>5.677395317700431</v>
      </c>
      <c r="BQ58" s="737">
        <v>4.3787600005180192</v>
      </c>
      <c r="BR58" s="737">
        <v>4.3734801852517826</v>
      </c>
      <c r="BS58" s="737">
        <v>1.2197369456567542</v>
      </c>
      <c r="BT58" s="737">
        <v>0.16755942033605525</v>
      </c>
      <c r="BU58" s="717">
        <v>-8.8661048810397852E-2</v>
      </c>
      <c r="BV58" s="738"/>
      <c r="BW58" s="739">
        <v>2.0873201749710857</v>
      </c>
      <c r="BX58" s="737">
        <v>16.569853450259657</v>
      </c>
      <c r="BY58" s="737">
        <v>17.360331452855732</v>
      </c>
      <c r="BZ58" s="737">
        <v>11.867430812005702</v>
      </c>
      <c r="CA58" s="717">
        <v>39.063875802805875</v>
      </c>
      <c r="CB58" s="185">
        <v>2006</v>
      </c>
      <c r="CC58" s="391">
        <v>407149</v>
      </c>
      <c r="CD58" s="373">
        <v>397172</v>
      </c>
      <c r="CE58" s="373">
        <v>122369</v>
      </c>
      <c r="CF58" s="373">
        <v>111274</v>
      </c>
      <c r="CG58" s="373">
        <v>62365</v>
      </c>
      <c r="CH58" s="395">
        <v>61323</v>
      </c>
      <c r="CI58" s="395">
        <v>1669</v>
      </c>
      <c r="CJ58" s="395">
        <v>1042</v>
      </c>
      <c r="CK58" s="386">
        <v>150</v>
      </c>
      <c r="CL58" s="386">
        <v>98</v>
      </c>
      <c r="CM58" s="395">
        <v>50</v>
      </c>
      <c r="CN58" s="395">
        <v>48</v>
      </c>
      <c r="CO58" s="395">
        <v>0</v>
      </c>
      <c r="CP58" s="386">
        <v>52</v>
      </c>
      <c r="CQ58" s="395">
        <v>52</v>
      </c>
      <c r="CR58" s="395">
        <v>0</v>
      </c>
      <c r="CS58" s="386">
        <v>48759</v>
      </c>
      <c r="CT58" s="395">
        <v>11424</v>
      </c>
      <c r="CU58" s="395">
        <v>1053</v>
      </c>
      <c r="CV58" s="395">
        <v>981</v>
      </c>
      <c r="CW58" s="395">
        <v>304</v>
      </c>
      <c r="CX58" s="395">
        <v>21</v>
      </c>
      <c r="CY58" s="395">
        <v>6496</v>
      </c>
      <c r="CZ58" s="395">
        <v>260</v>
      </c>
      <c r="DA58" s="395">
        <v>1281</v>
      </c>
      <c r="DB58" s="395">
        <v>74</v>
      </c>
      <c r="DC58" s="395">
        <v>128</v>
      </c>
      <c r="DD58" s="395">
        <v>27</v>
      </c>
      <c r="DE58" s="395">
        <v>0</v>
      </c>
      <c r="DF58" s="395">
        <v>0</v>
      </c>
      <c r="DG58" s="395">
        <v>0</v>
      </c>
      <c r="DH58" s="395">
        <v>6</v>
      </c>
      <c r="DI58" s="395">
        <v>0</v>
      </c>
      <c r="DJ58" s="395">
        <v>0</v>
      </c>
      <c r="DK58" s="395">
        <v>18618</v>
      </c>
      <c r="DL58" s="395">
        <v>2075</v>
      </c>
      <c r="DM58" s="395">
        <v>1976</v>
      </c>
      <c r="DN58" s="395">
        <v>1478</v>
      </c>
      <c r="DO58" s="395">
        <v>0</v>
      </c>
      <c r="DP58" s="395">
        <v>0</v>
      </c>
      <c r="DQ58" s="395">
        <v>37</v>
      </c>
      <c r="DR58" s="395">
        <v>2410</v>
      </c>
      <c r="DS58" s="395">
        <v>10</v>
      </c>
      <c r="DT58" s="395">
        <v>0</v>
      </c>
      <c r="DU58" s="395">
        <v>100</v>
      </c>
      <c r="DV58" s="386">
        <v>11095</v>
      </c>
      <c r="DW58" s="395">
        <v>6690</v>
      </c>
      <c r="DX58" s="395">
        <v>6</v>
      </c>
      <c r="DY58" s="395">
        <v>1</v>
      </c>
      <c r="DZ58" s="395">
        <v>0</v>
      </c>
      <c r="EA58" s="395">
        <v>459</v>
      </c>
      <c r="EB58" s="395">
        <v>1689</v>
      </c>
      <c r="EC58" s="395">
        <v>161</v>
      </c>
      <c r="ED58" s="395">
        <v>547</v>
      </c>
      <c r="EE58" s="395">
        <v>874</v>
      </c>
      <c r="EF58" s="395">
        <v>487</v>
      </c>
      <c r="EG58" s="395">
        <v>13</v>
      </c>
      <c r="EH58" s="395">
        <v>58</v>
      </c>
      <c r="EI58" s="395">
        <v>38</v>
      </c>
      <c r="EJ58" s="395">
        <v>4</v>
      </c>
      <c r="EK58" s="395">
        <v>12</v>
      </c>
      <c r="EL58" s="395">
        <v>14</v>
      </c>
      <c r="EM58" s="395">
        <v>0</v>
      </c>
      <c r="EN58" s="395">
        <v>0</v>
      </c>
      <c r="EO58" s="395">
        <v>35</v>
      </c>
      <c r="EP58" s="395">
        <v>0</v>
      </c>
      <c r="EQ58" s="395">
        <v>0</v>
      </c>
      <c r="ER58" s="395">
        <v>7</v>
      </c>
      <c r="ES58" s="386">
        <v>114702</v>
      </c>
      <c r="ET58" s="386">
        <v>110806</v>
      </c>
      <c r="EU58" s="385">
        <v>70442</v>
      </c>
      <c r="EV58" s="385">
        <v>40364</v>
      </c>
      <c r="EW58" s="386">
        <v>3896</v>
      </c>
      <c r="EX58" s="395">
        <v>1663</v>
      </c>
      <c r="EY58" s="395">
        <v>362</v>
      </c>
      <c r="EZ58" s="395">
        <v>1589</v>
      </c>
      <c r="FA58" s="395">
        <v>26</v>
      </c>
      <c r="FB58" s="395">
        <v>256</v>
      </c>
      <c r="FC58" s="395">
        <v>0</v>
      </c>
      <c r="FD58" s="373">
        <v>126296</v>
      </c>
      <c r="FE58" s="373">
        <v>119128</v>
      </c>
      <c r="FF58" s="395">
        <v>86596</v>
      </c>
      <c r="FG58" s="395">
        <v>32532</v>
      </c>
      <c r="FH58" s="395">
        <v>7168</v>
      </c>
      <c r="FI58" s="373">
        <v>8199</v>
      </c>
      <c r="FJ58" s="395">
        <v>3571</v>
      </c>
      <c r="FK58" s="395">
        <v>4298</v>
      </c>
      <c r="FL58" s="395">
        <v>330</v>
      </c>
      <c r="FM58" s="373">
        <v>7373</v>
      </c>
      <c r="FN58" s="395">
        <v>1626</v>
      </c>
      <c r="FO58" s="395">
        <v>175</v>
      </c>
      <c r="FP58" s="395">
        <v>5572</v>
      </c>
      <c r="FQ58" s="373">
        <v>18233</v>
      </c>
      <c r="FR58" s="398">
        <v>9349</v>
      </c>
      <c r="FS58" s="324">
        <v>5899</v>
      </c>
      <c r="FT58" s="324">
        <v>2985</v>
      </c>
      <c r="FU58" s="386">
        <v>9977</v>
      </c>
      <c r="FV58" s="386">
        <v>4858</v>
      </c>
      <c r="FW58" s="395">
        <v>2630</v>
      </c>
      <c r="FX58" s="395">
        <v>243</v>
      </c>
      <c r="FY58" s="395">
        <v>206</v>
      </c>
      <c r="FZ58" s="395">
        <v>1371</v>
      </c>
      <c r="GA58" s="395">
        <v>408</v>
      </c>
      <c r="GB58" s="395">
        <v>0</v>
      </c>
      <c r="GC58" s="395">
        <v>0</v>
      </c>
      <c r="GD58" s="395">
        <v>0</v>
      </c>
      <c r="GE58" s="395">
        <v>4229</v>
      </c>
      <c r="GF58" s="395">
        <v>890</v>
      </c>
      <c r="GG58" s="391">
        <v>385827</v>
      </c>
      <c r="GH58" s="373">
        <v>328836</v>
      </c>
      <c r="GI58" s="324">
        <v>98014</v>
      </c>
      <c r="GJ58" s="324">
        <v>47204</v>
      </c>
      <c r="GK58" s="324">
        <v>113225</v>
      </c>
      <c r="GL58" s="324">
        <v>26168</v>
      </c>
      <c r="GM58" s="373">
        <v>10410</v>
      </c>
      <c r="GN58" s="324">
        <v>4154</v>
      </c>
      <c r="GO58" s="324">
        <v>6256</v>
      </c>
      <c r="GP58" s="383">
        <v>16186</v>
      </c>
      <c r="GQ58" s="324">
        <v>16168</v>
      </c>
      <c r="GR58" s="325">
        <v>18</v>
      </c>
      <c r="GS58" s="373">
        <v>17629</v>
      </c>
      <c r="GT58" s="324">
        <v>161</v>
      </c>
      <c r="GU58" s="324">
        <v>16</v>
      </c>
      <c r="GV58" s="373">
        <v>17452</v>
      </c>
      <c r="GW58" s="324">
        <v>221</v>
      </c>
      <c r="GX58" s="324">
        <v>1981</v>
      </c>
      <c r="GY58" s="324">
        <v>6329</v>
      </c>
      <c r="GZ58" s="324">
        <v>8921</v>
      </c>
      <c r="HA58" s="373">
        <v>56991</v>
      </c>
      <c r="HB58" s="383">
        <v>43955</v>
      </c>
      <c r="HC58" s="324">
        <v>43902</v>
      </c>
      <c r="HD58" s="324">
        <v>53</v>
      </c>
      <c r="HE58" s="324">
        <v>-890</v>
      </c>
      <c r="HF58" s="324">
        <v>12244</v>
      </c>
      <c r="HG58" s="418">
        <v>1682</v>
      </c>
      <c r="HH58" s="398"/>
      <c r="HI58" s="418">
        <v>20953</v>
      </c>
      <c r="HK58" s="605"/>
      <c r="HL58" s="568"/>
      <c r="HM58" s="568"/>
      <c r="HN58" s="568"/>
      <c r="HO58" s="568"/>
      <c r="HP58" s="609"/>
      <c r="HQ58" s="609"/>
      <c r="HR58" s="609"/>
      <c r="HS58" s="609"/>
      <c r="HT58" s="609"/>
      <c r="HU58" s="609"/>
      <c r="HV58" s="569"/>
      <c r="HW58" s="569"/>
      <c r="HX58" s="569"/>
      <c r="HY58" s="569"/>
      <c r="HZ58" s="569"/>
      <c r="IA58" s="569"/>
      <c r="IB58" s="609"/>
      <c r="IC58" s="609"/>
      <c r="ID58" s="609"/>
      <c r="IE58" s="569"/>
      <c r="IF58" s="609"/>
      <c r="IG58" s="609"/>
      <c r="IH58" s="569"/>
      <c r="II58" s="569"/>
      <c r="IJ58" s="609"/>
      <c r="IK58" s="609"/>
      <c r="IL58" s="609"/>
      <c r="IM58" s="609"/>
      <c r="IN58" s="609"/>
      <c r="IO58" s="609"/>
      <c r="IP58" s="609"/>
      <c r="IQ58" s="609"/>
      <c r="IR58" s="609"/>
      <c r="IS58" s="609"/>
      <c r="IT58" s="609"/>
      <c r="IU58" s="609"/>
      <c r="IV58" s="609"/>
      <c r="IW58" s="609"/>
      <c r="IX58" s="609"/>
      <c r="IY58" s="609"/>
      <c r="IZ58" s="609"/>
      <c r="JA58" s="609"/>
      <c r="JB58" s="609"/>
      <c r="JC58" s="609"/>
      <c r="JD58" s="609"/>
      <c r="JE58" s="609"/>
      <c r="JF58" s="609"/>
      <c r="JG58" s="609"/>
      <c r="JH58" s="609"/>
      <c r="JI58" s="609"/>
      <c r="JJ58" s="609"/>
      <c r="JK58" s="609"/>
      <c r="JL58" s="569"/>
      <c r="JM58" s="609"/>
      <c r="JN58" s="609"/>
      <c r="JO58" s="609"/>
      <c r="JP58" s="609"/>
      <c r="JQ58" s="609"/>
      <c r="JR58" s="609"/>
      <c r="JS58" s="609"/>
      <c r="JT58" s="609"/>
      <c r="JU58" s="609"/>
      <c r="JV58" s="609"/>
      <c r="JW58" s="609"/>
      <c r="JX58" s="609"/>
      <c r="JY58" s="609"/>
      <c r="JZ58" s="609"/>
      <c r="KA58" s="609"/>
      <c r="KB58" s="609"/>
      <c r="KC58" s="609"/>
      <c r="KD58" s="609"/>
      <c r="KE58" s="609"/>
      <c r="KF58" s="609"/>
      <c r="KG58" s="609"/>
      <c r="KH58" s="609"/>
      <c r="KI58" s="609"/>
      <c r="KJ58" s="609"/>
      <c r="KK58" s="609"/>
      <c r="KL58" s="569"/>
      <c r="KM58" s="569"/>
      <c r="KN58" s="569"/>
      <c r="KO58" s="569"/>
      <c r="KP58" s="569"/>
      <c r="KQ58" s="609"/>
      <c r="KR58" s="609"/>
      <c r="KS58" s="609"/>
      <c r="KT58" s="609"/>
      <c r="KU58" s="609"/>
      <c r="KV58" s="609"/>
      <c r="KW58" s="568"/>
      <c r="KX58" s="568"/>
      <c r="KY58" s="609"/>
      <c r="KZ58" s="609"/>
      <c r="LA58" s="609"/>
      <c r="LB58" s="568"/>
      <c r="LC58" s="609"/>
      <c r="LD58" s="609"/>
      <c r="LE58" s="609"/>
      <c r="LF58" s="609"/>
      <c r="LG58" s="568"/>
      <c r="LH58" s="609"/>
      <c r="LI58" s="609"/>
      <c r="LJ58" s="609"/>
      <c r="LK58" s="609"/>
      <c r="LL58" s="568"/>
      <c r="LM58" s="568"/>
      <c r="LN58" s="568"/>
      <c r="LO58" s="567"/>
      <c r="LP58" s="606"/>
      <c r="LQ58" s="606"/>
      <c r="LR58" s="569"/>
      <c r="LS58" s="569"/>
      <c r="LT58" s="609"/>
      <c r="LU58" s="609"/>
      <c r="LV58" s="609"/>
      <c r="LW58" s="609"/>
      <c r="LX58" s="609"/>
      <c r="LY58" s="609"/>
      <c r="LZ58" s="609"/>
      <c r="MA58" s="609"/>
      <c r="MB58" s="609"/>
      <c r="MC58" s="609"/>
      <c r="MD58" s="609"/>
      <c r="ME58" s="605"/>
      <c r="MF58" s="568"/>
      <c r="MG58" s="606"/>
      <c r="MH58" s="606"/>
      <c r="MI58" s="606"/>
      <c r="MJ58" s="606"/>
      <c r="MK58" s="606"/>
      <c r="ML58" s="606"/>
      <c r="MM58" s="606"/>
      <c r="MN58" s="606"/>
      <c r="MO58" s="606"/>
      <c r="MP58" s="606"/>
      <c r="MQ58" s="607"/>
      <c r="MR58" s="568"/>
      <c r="MS58" s="606"/>
      <c r="MT58" s="606"/>
      <c r="MU58" s="568"/>
      <c r="MV58" s="606"/>
      <c r="MW58" s="606"/>
      <c r="MX58" s="606"/>
      <c r="MY58" s="606"/>
      <c r="MZ58" s="568"/>
      <c r="NA58" s="606"/>
      <c r="NB58" s="606"/>
      <c r="NC58" s="606"/>
      <c r="ND58" s="606"/>
      <c r="NE58" s="606"/>
      <c r="NF58" s="608"/>
      <c r="NG58" s="185">
        <v>2006</v>
      </c>
      <c r="NH58" s="192">
        <v>392132.17</v>
      </c>
      <c r="NI58" s="393"/>
      <c r="NJ58" s="185">
        <v>2006</v>
      </c>
      <c r="NK58" s="394"/>
      <c r="NL58" s="323"/>
      <c r="NM58" s="323"/>
      <c r="NN58" s="323"/>
      <c r="NO58" s="701"/>
      <c r="NP58" s="323"/>
      <c r="NQ58" s="393"/>
      <c r="NS58" s="166"/>
    </row>
    <row r="59" spans="1:383" ht="14.25" customHeight="1">
      <c r="A59" s="185">
        <v>2007</v>
      </c>
      <c r="B59" s="317">
        <v>1075539</v>
      </c>
      <c r="C59" s="686">
        <v>442491</v>
      </c>
      <c r="D59" s="684">
        <v>432312</v>
      </c>
      <c r="E59" s="220">
        <v>16814</v>
      </c>
      <c r="F59" s="220">
        <v>3213</v>
      </c>
      <c r="G59" s="121"/>
      <c r="H59" s="220">
        <v>123013</v>
      </c>
      <c r="I59" s="220">
        <v>10810</v>
      </c>
      <c r="J59" s="220">
        <v>135000</v>
      </c>
      <c r="K59" s="220">
        <v>135643</v>
      </c>
      <c r="L59" s="220">
        <v>7819</v>
      </c>
      <c r="M59" s="698">
        <v>10179</v>
      </c>
      <c r="N59" s="686">
        <v>422204</v>
      </c>
      <c r="O59" s="684">
        <v>357847</v>
      </c>
      <c r="P59" s="311">
        <v>107361</v>
      </c>
      <c r="Q59" s="311">
        <v>54343</v>
      </c>
      <c r="R59" s="311">
        <v>149121</v>
      </c>
      <c r="S59" s="311">
        <v>15970</v>
      </c>
      <c r="T59" s="311">
        <v>11858</v>
      </c>
      <c r="U59" s="311">
        <v>17032</v>
      </c>
      <c r="V59" s="311">
        <v>18132</v>
      </c>
      <c r="W59" s="684">
        <v>64357</v>
      </c>
      <c r="X59" s="311">
        <v>50483</v>
      </c>
      <c r="Y59" s="311">
        <v>50458</v>
      </c>
      <c r="Z59" s="690">
        <v>11727</v>
      </c>
      <c r="AA59" s="690">
        <v>1610</v>
      </c>
      <c r="AB59" s="693">
        <v>537</v>
      </c>
      <c r="AC59" s="692">
        <v>20287</v>
      </c>
      <c r="AD59" s="690">
        <v>20287</v>
      </c>
      <c r="AE59" s="690">
        <v>37296</v>
      </c>
      <c r="AF59" s="693">
        <v>74465</v>
      </c>
      <c r="AH59" s="739">
        <v>1.8862170502417857</v>
      </c>
      <c r="AI59" s="737">
        <v>1.8862170502417857</v>
      </c>
      <c r="AJ59" s="737">
        <v>3.4676566819055377</v>
      </c>
      <c r="AK59" s="737">
        <v>6.9235053308155257</v>
      </c>
      <c r="AL59" s="1067"/>
      <c r="AM59" s="737"/>
      <c r="AN59" s="739">
        <v>384661.95600000001</v>
      </c>
      <c r="AO59" s="717">
        <v>35.764575343153524</v>
      </c>
      <c r="AP59" s="220"/>
      <c r="AQ59" s="277">
        <v>22537</v>
      </c>
      <c r="AR59" s="220">
        <v>184418</v>
      </c>
      <c r="AS59" s="220">
        <v>190431</v>
      </c>
      <c r="AT59" s="706">
        <v>130075</v>
      </c>
      <c r="AU59" s="387"/>
      <c r="AV59" s="736">
        <v>41.14132541916193</v>
      </c>
      <c r="AW59" s="737">
        <v>40.194916223400547</v>
      </c>
      <c r="AX59" s="737">
        <v>1.5633091873005069</v>
      </c>
      <c r="AY59" s="737">
        <v>0.29873393712361895</v>
      </c>
      <c r="AZ59" s="737">
        <v>0</v>
      </c>
      <c r="BA59" s="737">
        <v>11.437335140799171</v>
      </c>
      <c r="BB59" s="737">
        <v>1.0050774541880863</v>
      </c>
      <c r="BC59" s="737">
        <v>12.551846097631048</v>
      </c>
      <c r="BD59" s="737">
        <v>12.611630075710876</v>
      </c>
      <c r="BE59" s="737">
        <v>0.72698433064723822</v>
      </c>
      <c r="BF59" s="737">
        <v>0.94640919576138105</v>
      </c>
      <c r="BG59" s="736">
        <v>39.255108368920141</v>
      </c>
      <c r="BH59" s="737">
        <v>33.271410892585017</v>
      </c>
      <c r="BI59" s="737">
        <v>9.9820648065760516</v>
      </c>
      <c r="BJ59" s="737">
        <v>5.0526294258041782</v>
      </c>
      <c r="BK59" s="737">
        <v>13.864769199443256</v>
      </c>
      <c r="BL59" s="737">
        <v>1.484836905030873</v>
      </c>
      <c r="BM59" s="737">
        <v>1.1025169705608071</v>
      </c>
      <c r="BN59" s="737">
        <v>1.5835780943322371</v>
      </c>
      <c r="BO59" s="737">
        <v>1.6858523958684901</v>
      </c>
      <c r="BP59" s="737">
        <v>5.9836974763351209</v>
      </c>
      <c r="BQ59" s="737">
        <v>4.6937396040496902</v>
      </c>
      <c r="BR59" s="737">
        <v>4.6914151881056849</v>
      </c>
      <c r="BS59" s="737">
        <v>1.0903370310142171</v>
      </c>
      <c r="BT59" s="737">
        <v>0.14969238679397029</v>
      </c>
      <c r="BU59" s="717">
        <v>4.9928454477243506E-2</v>
      </c>
      <c r="BV59" s="738"/>
      <c r="BW59" s="739">
        <v>2.0954144852023031</v>
      </c>
      <c r="BX59" s="737">
        <v>17.146565582466092</v>
      </c>
      <c r="BY59" s="737">
        <v>17.705634105318357</v>
      </c>
      <c r="BZ59" s="737">
        <v>12.093936156661915</v>
      </c>
      <c r="CA59" s="717">
        <v>35.764575343153524</v>
      </c>
      <c r="CB59" s="185">
        <v>2007</v>
      </c>
      <c r="CC59" s="391">
        <v>442491</v>
      </c>
      <c r="CD59" s="373">
        <v>432312</v>
      </c>
      <c r="CE59" s="373">
        <v>123013</v>
      </c>
      <c r="CF59" s="373">
        <v>111351</v>
      </c>
      <c r="CG59" s="373">
        <v>62743</v>
      </c>
      <c r="CH59" s="395">
        <v>61472</v>
      </c>
      <c r="CI59" s="395">
        <v>1723</v>
      </c>
      <c r="CJ59" s="395">
        <v>1271</v>
      </c>
      <c r="CK59" s="386">
        <v>145</v>
      </c>
      <c r="CL59" s="386">
        <v>93</v>
      </c>
      <c r="CM59" s="395">
        <v>51</v>
      </c>
      <c r="CN59" s="395">
        <v>42</v>
      </c>
      <c r="CO59" s="395">
        <v>0</v>
      </c>
      <c r="CP59" s="386">
        <v>52</v>
      </c>
      <c r="CQ59" s="395">
        <v>52</v>
      </c>
      <c r="CR59" s="395">
        <v>0</v>
      </c>
      <c r="CS59" s="386">
        <v>48463</v>
      </c>
      <c r="CT59" s="395">
        <v>11787</v>
      </c>
      <c r="CU59" s="395">
        <v>1153</v>
      </c>
      <c r="CV59" s="395">
        <v>1008</v>
      </c>
      <c r="CW59" s="395">
        <v>307</v>
      </c>
      <c r="CX59" s="395">
        <v>21</v>
      </c>
      <c r="CY59" s="395">
        <v>7258</v>
      </c>
      <c r="CZ59" s="395">
        <v>253</v>
      </c>
      <c r="DA59" s="395">
        <v>1356</v>
      </c>
      <c r="DB59" s="395">
        <v>86</v>
      </c>
      <c r="DC59" s="395">
        <v>110</v>
      </c>
      <c r="DD59" s="395">
        <v>27</v>
      </c>
      <c r="DE59" s="395">
        <v>0</v>
      </c>
      <c r="DF59" s="395">
        <v>0</v>
      </c>
      <c r="DG59" s="395">
        <v>0</v>
      </c>
      <c r="DH59" s="395">
        <v>5</v>
      </c>
      <c r="DI59" s="395">
        <v>0</v>
      </c>
      <c r="DJ59" s="395">
        <v>0</v>
      </c>
      <c r="DK59" s="395">
        <v>16950</v>
      </c>
      <c r="DL59" s="395">
        <v>2158</v>
      </c>
      <c r="DM59" s="395">
        <v>2051</v>
      </c>
      <c r="DN59" s="395">
        <v>1581</v>
      </c>
      <c r="DO59" s="395">
        <v>0</v>
      </c>
      <c r="DP59" s="395">
        <v>0</v>
      </c>
      <c r="DQ59" s="395">
        <v>35</v>
      </c>
      <c r="DR59" s="395">
        <v>2227</v>
      </c>
      <c r="DS59" s="395">
        <v>7</v>
      </c>
      <c r="DT59" s="395">
        <v>0</v>
      </c>
      <c r="DU59" s="395">
        <v>83</v>
      </c>
      <c r="DV59" s="386">
        <v>11662</v>
      </c>
      <c r="DW59" s="395">
        <v>7267</v>
      </c>
      <c r="DX59" s="395">
        <v>6</v>
      </c>
      <c r="DY59" s="395">
        <v>5</v>
      </c>
      <c r="DZ59" s="395">
        <v>3</v>
      </c>
      <c r="EA59" s="395">
        <v>502</v>
      </c>
      <c r="EB59" s="395">
        <v>1633</v>
      </c>
      <c r="EC59" s="395">
        <v>176</v>
      </c>
      <c r="ED59" s="395">
        <v>490</v>
      </c>
      <c r="EE59" s="395">
        <v>883</v>
      </c>
      <c r="EF59" s="395">
        <v>492</v>
      </c>
      <c r="EG59" s="395">
        <v>18</v>
      </c>
      <c r="EH59" s="395">
        <v>83</v>
      </c>
      <c r="EI59" s="395">
        <v>38</v>
      </c>
      <c r="EJ59" s="395">
        <v>4</v>
      </c>
      <c r="EK59" s="395">
        <v>5</v>
      </c>
      <c r="EL59" s="395">
        <v>9</v>
      </c>
      <c r="EM59" s="395">
        <v>0</v>
      </c>
      <c r="EN59" s="395">
        <v>0</v>
      </c>
      <c r="EO59" s="395">
        <v>35</v>
      </c>
      <c r="EP59" s="395">
        <v>1</v>
      </c>
      <c r="EQ59" s="395">
        <v>0</v>
      </c>
      <c r="ER59" s="395">
        <v>12</v>
      </c>
      <c r="ES59" s="386">
        <v>135000</v>
      </c>
      <c r="ET59" s="386">
        <v>130603</v>
      </c>
      <c r="EU59" s="385">
        <v>81241</v>
      </c>
      <c r="EV59" s="385">
        <v>49362</v>
      </c>
      <c r="EW59" s="386">
        <v>4397</v>
      </c>
      <c r="EX59" s="395">
        <v>2054</v>
      </c>
      <c r="EY59" s="395">
        <v>425</v>
      </c>
      <c r="EZ59" s="395">
        <v>1626</v>
      </c>
      <c r="FA59" s="395">
        <v>28</v>
      </c>
      <c r="FB59" s="395">
        <v>264</v>
      </c>
      <c r="FC59" s="395">
        <v>0</v>
      </c>
      <c r="FD59" s="373">
        <v>135643</v>
      </c>
      <c r="FE59" s="373">
        <v>128025</v>
      </c>
      <c r="FF59" s="395">
        <v>93234</v>
      </c>
      <c r="FG59" s="395">
        <v>34791</v>
      </c>
      <c r="FH59" s="395">
        <v>7618</v>
      </c>
      <c r="FI59" s="373">
        <v>10810</v>
      </c>
      <c r="FJ59" s="395">
        <v>5469</v>
      </c>
      <c r="FK59" s="395">
        <v>4839</v>
      </c>
      <c r="FL59" s="395">
        <v>502</v>
      </c>
      <c r="FM59" s="373">
        <v>7819</v>
      </c>
      <c r="FN59" s="395">
        <v>1764</v>
      </c>
      <c r="FO59" s="395">
        <v>204</v>
      </c>
      <c r="FP59" s="395">
        <v>5851</v>
      </c>
      <c r="FQ59" s="373">
        <v>20027</v>
      </c>
      <c r="FR59" s="398">
        <v>10240</v>
      </c>
      <c r="FS59" s="324">
        <v>6574</v>
      </c>
      <c r="FT59" s="324">
        <v>3213</v>
      </c>
      <c r="FU59" s="386">
        <v>10179</v>
      </c>
      <c r="FV59" s="386">
        <v>5348</v>
      </c>
      <c r="FW59" s="395">
        <v>2901</v>
      </c>
      <c r="FX59" s="395">
        <v>168</v>
      </c>
      <c r="FY59" s="395">
        <v>368</v>
      </c>
      <c r="FZ59" s="395">
        <v>1416</v>
      </c>
      <c r="GA59" s="395">
        <v>495</v>
      </c>
      <c r="GB59" s="395">
        <v>0</v>
      </c>
      <c r="GC59" s="395">
        <v>0</v>
      </c>
      <c r="GD59" s="395">
        <v>0</v>
      </c>
      <c r="GE59" s="395">
        <v>3995</v>
      </c>
      <c r="GF59" s="395">
        <v>836</v>
      </c>
      <c r="GG59" s="391">
        <v>422204</v>
      </c>
      <c r="GH59" s="373">
        <v>357847</v>
      </c>
      <c r="GI59" s="324">
        <v>107361</v>
      </c>
      <c r="GJ59" s="324">
        <v>54343</v>
      </c>
      <c r="GK59" s="324">
        <v>123081</v>
      </c>
      <c r="GL59" s="324">
        <v>26040</v>
      </c>
      <c r="GM59" s="373">
        <v>11858</v>
      </c>
      <c r="GN59" s="324">
        <v>4714</v>
      </c>
      <c r="GO59" s="324">
        <v>7144</v>
      </c>
      <c r="GP59" s="383">
        <v>17032</v>
      </c>
      <c r="GQ59" s="324">
        <v>17009</v>
      </c>
      <c r="GR59" s="325">
        <v>23</v>
      </c>
      <c r="GS59" s="373">
        <v>18132</v>
      </c>
      <c r="GT59" s="324">
        <v>177</v>
      </c>
      <c r="GU59" s="324">
        <v>29</v>
      </c>
      <c r="GV59" s="373">
        <v>17926</v>
      </c>
      <c r="GW59" s="324">
        <v>255</v>
      </c>
      <c r="GX59" s="324">
        <v>1739</v>
      </c>
      <c r="GY59" s="324">
        <v>7507</v>
      </c>
      <c r="GZ59" s="324">
        <v>8425</v>
      </c>
      <c r="HA59" s="373">
        <v>64357</v>
      </c>
      <c r="HB59" s="383">
        <v>50483</v>
      </c>
      <c r="HC59" s="324">
        <v>50458</v>
      </c>
      <c r="HD59" s="324">
        <v>25</v>
      </c>
      <c r="HE59" s="324">
        <v>537</v>
      </c>
      <c r="HF59" s="324">
        <v>11727</v>
      </c>
      <c r="HG59" s="418">
        <v>1610</v>
      </c>
      <c r="HH59" s="398"/>
      <c r="HI59" s="418">
        <v>22537</v>
      </c>
      <c r="HK59" s="605"/>
      <c r="HL59" s="568"/>
      <c r="HM59" s="568"/>
      <c r="HN59" s="568"/>
      <c r="HO59" s="568"/>
      <c r="HP59" s="609"/>
      <c r="HQ59" s="609"/>
      <c r="HR59" s="609"/>
      <c r="HS59" s="609"/>
      <c r="HT59" s="609"/>
      <c r="HU59" s="609"/>
      <c r="HV59" s="569"/>
      <c r="HW59" s="569"/>
      <c r="HX59" s="569"/>
      <c r="HY59" s="569"/>
      <c r="HZ59" s="569"/>
      <c r="IA59" s="569"/>
      <c r="IB59" s="609"/>
      <c r="IC59" s="609"/>
      <c r="ID59" s="609"/>
      <c r="IE59" s="569"/>
      <c r="IF59" s="609"/>
      <c r="IG59" s="609"/>
      <c r="IH59" s="569"/>
      <c r="II59" s="569"/>
      <c r="IJ59" s="609"/>
      <c r="IK59" s="609"/>
      <c r="IL59" s="609"/>
      <c r="IM59" s="609"/>
      <c r="IN59" s="609"/>
      <c r="IO59" s="609"/>
      <c r="IP59" s="609"/>
      <c r="IQ59" s="609"/>
      <c r="IR59" s="609"/>
      <c r="IS59" s="609"/>
      <c r="IT59" s="609"/>
      <c r="IU59" s="609"/>
      <c r="IV59" s="609"/>
      <c r="IW59" s="609"/>
      <c r="IX59" s="609"/>
      <c r="IY59" s="609"/>
      <c r="IZ59" s="609"/>
      <c r="JA59" s="609"/>
      <c r="JB59" s="609"/>
      <c r="JC59" s="609"/>
      <c r="JD59" s="609"/>
      <c r="JE59" s="609"/>
      <c r="JF59" s="609"/>
      <c r="JG59" s="609"/>
      <c r="JH59" s="609"/>
      <c r="JI59" s="609"/>
      <c r="JJ59" s="609"/>
      <c r="JK59" s="609"/>
      <c r="JL59" s="569"/>
      <c r="JM59" s="609"/>
      <c r="JN59" s="609"/>
      <c r="JO59" s="609"/>
      <c r="JP59" s="609"/>
      <c r="JQ59" s="609"/>
      <c r="JR59" s="609"/>
      <c r="JS59" s="609"/>
      <c r="JT59" s="609"/>
      <c r="JU59" s="609"/>
      <c r="JV59" s="609"/>
      <c r="JW59" s="609"/>
      <c r="JX59" s="609"/>
      <c r="JY59" s="609"/>
      <c r="JZ59" s="609"/>
      <c r="KA59" s="609"/>
      <c r="KB59" s="609"/>
      <c r="KC59" s="609"/>
      <c r="KD59" s="609"/>
      <c r="KE59" s="609"/>
      <c r="KF59" s="609"/>
      <c r="KG59" s="609"/>
      <c r="KH59" s="609"/>
      <c r="KI59" s="609"/>
      <c r="KJ59" s="609"/>
      <c r="KK59" s="609"/>
      <c r="KL59" s="569"/>
      <c r="KM59" s="569"/>
      <c r="KN59" s="569"/>
      <c r="KO59" s="569"/>
      <c r="KP59" s="569"/>
      <c r="KQ59" s="609"/>
      <c r="KR59" s="609"/>
      <c r="KS59" s="609"/>
      <c r="KT59" s="609"/>
      <c r="KU59" s="609"/>
      <c r="KV59" s="609"/>
      <c r="KW59" s="568"/>
      <c r="KX59" s="568"/>
      <c r="KY59" s="609"/>
      <c r="KZ59" s="609"/>
      <c r="LA59" s="609"/>
      <c r="LB59" s="568"/>
      <c r="LC59" s="609"/>
      <c r="LD59" s="609"/>
      <c r="LE59" s="609"/>
      <c r="LF59" s="609"/>
      <c r="LG59" s="568"/>
      <c r="LH59" s="609"/>
      <c r="LI59" s="609"/>
      <c r="LJ59" s="609"/>
      <c r="LK59" s="609"/>
      <c r="LL59" s="568"/>
      <c r="LM59" s="568"/>
      <c r="LN59" s="568"/>
      <c r="LO59" s="567"/>
      <c r="LP59" s="606"/>
      <c r="LQ59" s="606"/>
      <c r="LR59" s="569"/>
      <c r="LS59" s="569"/>
      <c r="LT59" s="609"/>
      <c r="LU59" s="609"/>
      <c r="LV59" s="609"/>
      <c r="LW59" s="609"/>
      <c r="LX59" s="609"/>
      <c r="LY59" s="609"/>
      <c r="LZ59" s="609"/>
      <c r="MA59" s="609"/>
      <c r="MB59" s="609"/>
      <c r="MC59" s="609"/>
      <c r="MD59" s="609"/>
      <c r="ME59" s="605"/>
      <c r="MF59" s="568"/>
      <c r="MG59" s="606"/>
      <c r="MH59" s="606"/>
      <c r="MI59" s="606"/>
      <c r="MJ59" s="606"/>
      <c r="MK59" s="606"/>
      <c r="ML59" s="606"/>
      <c r="MM59" s="606"/>
      <c r="MN59" s="606"/>
      <c r="MO59" s="606"/>
      <c r="MP59" s="606"/>
      <c r="MQ59" s="607"/>
      <c r="MR59" s="568"/>
      <c r="MS59" s="606"/>
      <c r="MT59" s="606"/>
      <c r="MU59" s="568"/>
      <c r="MV59" s="606"/>
      <c r="MW59" s="606"/>
      <c r="MX59" s="606"/>
      <c r="MY59" s="606"/>
      <c r="MZ59" s="568"/>
      <c r="NA59" s="606"/>
      <c r="NB59" s="606"/>
      <c r="NC59" s="606"/>
      <c r="ND59" s="606"/>
      <c r="NE59" s="606"/>
      <c r="NF59" s="608"/>
      <c r="NG59" s="185">
        <v>2007</v>
      </c>
      <c r="NH59" s="192">
        <v>384661.95600000001</v>
      </c>
      <c r="NI59" s="393"/>
      <c r="NJ59" s="185">
        <v>2007</v>
      </c>
      <c r="NK59" s="394"/>
      <c r="NL59" s="323"/>
      <c r="NM59" s="323"/>
      <c r="NN59" s="323"/>
      <c r="NO59" s="701"/>
      <c r="NP59" s="323"/>
      <c r="NQ59" s="393"/>
      <c r="NS59" s="166"/>
    </row>
    <row r="60" spans="1:383" ht="15.75" thickBot="1">
      <c r="A60" s="193">
        <v>2008</v>
      </c>
      <c r="B60" s="384">
        <v>1109541</v>
      </c>
      <c r="C60" s="687">
        <v>409092</v>
      </c>
      <c r="D60" s="685">
        <v>400098</v>
      </c>
      <c r="E60" s="340">
        <v>18178</v>
      </c>
      <c r="F60" s="340">
        <v>3521</v>
      </c>
      <c r="G60" s="154"/>
      <c r="H60" s="340">
        <v>104506</v>
      </c>
      <c r="I60" s="340">
        <v>11813</v>
      </c>
      <c r="J60" s="340">
        <v>113916</v>
      </c>
      <c r="K60" s="340">
        <v>140997</v>
      </c>
      <c r="L60" s="340">
        <v>7167</v>
      </c>
      <c r="M60" s="697">
        <v>8994</v>
      </c>
      <c r="N60" s="687">
        <v>459823</v>
      </c>
      <c r="O60" s="685">
        <v>392891</v>
      </c>
      <c r="P60" s="691">
        <v>118019</v>
      </c>
      <c r="Q60" s="691">
        <v>59276</v>
      </c>
      <c r="R60" s="691">
        <v>165180</v>
      </c>
      <c r="S60" s="691">
        <v>21818</v>
      </c>
      <c r="T60" s="691">
        <v>12318</v>
      </c>
      <c r="U60" s="691">
        <v>17554</v>
      </c>
      <c r="V60" s="691">
        <v>20544</v>
      </c>
      <c r="W60" s="685">
        <v>66932</v>
      </c>
      <c r="X60" s="691">
        <v>51752</v>
      </c>
      <c r="Y60" s="691">
        <v>51722</v>
      </c>
      <c r="Z60" s="691">
        <v>12349</v>
      </c>
      <c r="AA60" s="691">
        <v>1118</v>
      </c>
      <c r="AB60" s="694">
        <v>1713</v>
      </c>
      <c r="AC60" s="1326">
        <v>-50731</v>
      </c>
      <c r="AD60" s="691">
        <v>-50719</v>
      </c>
      <c r="AE60" s="691">
        <v>-33189</v>
      </c>
      <c r="AF60" s="694">
        <v>7207</v>
      </c>
      <c r="AG60" s="164"/>
      <c r="AH60" s="750">
        <v>-4.5722510479558665</v>
      </c>
      <c r="AI60" s="741">
        <v>-4.5711695196482145</v>
      </c>
      <c r="AJ60" s="741">
        <v>-2.9912369168872535</v>
      </c>
      <c r="AK60" s="741">
        <v>0.64954787610372222</v>
      </c>
      <c r="AL60" s="1068">
        <v>-1.0815283076515425E-3</v>
      </c>
      <c r="AM60" s="741"/>
      <c r="AN60" s="750">
        <v>440620.96500000003</v>
      </c>
      <c r="AO60" s="718">
        <v>39.712003882686624</v>
      </c>
      <c r="AP60" s="340"/>
      <c r="AQ60" s="419">
        <v>24121</v>
      </c>
      <c r="AR60" s="340">
        <v>201662</v>
      </c>
      <c r="AS60" s="340">
        <v>208850</v>
      </c>
      <c r="AT60" s="420">
        <v>142386</v>
      </c>
      <c r="AU60" s="399"/>
      <c r="AV60" s="740">
        <v>36.870381536148734</v>
      </c>
      <c r="AW60" s="741">
        <v>36.059776069563902</v>
      </c>
      <c r="AX60" s="741">
        <v>1.6383351313741448</v>
      </c>
      <c r="AY60" s="741">
        <v>0.31733843093675673</v>
      </c>
      <c r="AZ60" s="741">
        <v>0</v>
      </c>
      <c r="BA60" s="741">
        <v>9.4188497766193411</v>
      </c>
      <c r="BB60" s="741">
        <v>1.0646744915239725</v>
      </c>
      <c r="BC60" s="741">
        <v>10.266948224536092</v>
      </c>
      <c r="BD60" s="741">
        <v>12.707687232828711</v>
      </c>
      <c r="BE60" s="741">
        <v>0.64594278174488373</v>
      </c>
      <c r="BF60" s="741">
        <v>0.81060546658483101</v>
      </c>
      <c r="BG60" s="740">
        <v>41.442632584104601</v>
      </c>
      <c r="BH60" s="741">
        <v>35.410228193460178</v>
      </c>
      <c r="BI60" s="741">
        <v>10.636740778393948</v>
      </c>
      <c r="BJ60" s="741">
        <v>5.3423893303627352</v>
      </c>
      <c r="BK60" s="741">
        <v>14.887237154823481</v>
      </c>
      <c r="BL60" s="741">
        <v>1.9663987180284459</v>
      </c>
      <c r="BM60" s="741">
        <v>1.1101888078043083</v>
      </c>
      <c r="BN60" s="741">
        <v>1.5820956593762645</v>
      </c>
      <c r="BO60" s="741">
        <v>1.8515764626994407</v>
      </c>
      <c r="BP60" s="741">
        <v>6.0324043906444196</v>
      </c>
      <c r="BQ60" s="741">
        <v>4.6642710814652188</v>
      </c>
      <c r="BR60" s="741">
        <v>4.6615672606960894</v>
      </c>
      <c r="BS60" s="741">
        <v>1.1129827559324081</v>
      </c>
      <c r="BT60" s="741">
        <v>0.10076238732953537</v>
      </c>
      <c r="BU60" s="718">
        <v>0.15438816591725768</v>
      </c>
      <c r="BV60" s="741"/>
      <c r="BW60" s="750">
        <v>2.1739620257385712</v>
      </c>
      <c r="BX60" s="741">
        <v>18.175263464802111</v>
      </c>
      <c r="BY60" s="741">
        <v>18.823098921085386</v>
      </c>
      <c r="BZ60" s="741">
        <v>12.832874134439376</v>
      </c>
      <c r="CA60" s="718">
        <v>39.712003882686624</v>
      </c>
      <c r="CB60" s="174">
        <v>2008</v>
      </c>
      <c r="CC60" s="388">
        <v>409092</v>
      </c>
      <c r="CD60" s="327">
        <v>400098</v>
      </c>
      <c r="CE60" s="327">
        <v>104506</v>
      </c>
      <c r="CF60" s="327">
        <v>92137</v>
      </c>
      <c r="CG60" s="327">
        <v>52347</v>
      </c>
      <c r="CH60" s="389">
        <v>51121</v>
      </c>
      <c r="CI60" s="389">
        <v>1655</v>
      </c>
      <c r="CJ60" s="389">
        <v>1226</v>
      </c>
      <c r="CK60" s="389">
        <v>140</v>
      </c>
      <c r="CL60" s="389">
        <v>92</v>
      </c>
      <c r="CM60" s="389">
        <v>52</v>
      </c>
      <c r="CN60" s="389">
        <v>40</v>
      </c>
      <c r="CO60" s="389">
        <v>0</v>
      </c>
      <c r="CP60" s="389">
        <v>48</v>
      </c>
      <c r="CQ60" s="389">
        <v>48</v>
      </c>
      <c r="CR60" s="389">
        <v>0</v>
      </c>
      <c r="CS60" s="389">
        <v>39650</v>
      </c>
      <c r="CT60" s="389">
        <v>11210</v>
      </c>
      <c r="CU60" s="389">
        <v>1282</v>
      </c>
      <c r="CV60" s="389">
        <v>979</v>
      </c>
      <c r="CW60" s="389">
        <v>309</v>
      </c>
      <c r="CX60" s="389">
        <v>19</v>
      </c>
      <c r="CY60" s="389">
        <v>7485</v>
      </c>
      <c r="CZ60" s="389">
        <v>263</v>
      </c>
      <c r="DA60" s="389">
        <v>1330</v>
      </c>
      <c r="DB60" s="389">
        <v>83</v>
      </c>
      <c r="DC60" s="389">
        <v>105</v>
      </c>
      <c r="DD60" s="389">
        <v>28</v>
      </c>
      <c r="DE60" s="389">
        <v>333</v>
      </c>
      <c r="DF60" s="389">
        <v>0</v>
      </c>
      <c r="DG60" s="389">
        <v>0</v>
      </c>
      <c r="DH60" s="389">
        <v>6</v>
      </c>
      <c r="DI60" s="389">
        <v>0</v>
      </c>
      <c r="DJ60" s="389">
        <v>0</v>
      </c>
      <c r="DK60" s="389">
        <v>9856</v>
      </c>
      <c r="DL60" s="389">
        <v>1273</v>
      </c>
      <c r="DM60" s="389">
        <v>1864</v>
      </c>
      <c r="DN60" s="389">
        <v>1608</v>
      </c>
      <c r="DO60" s="389">
        <v>0</v>
      </c>
      <c r="DP60" s="389">
        <v>0</v>
      </c>
      <c r="DQ60" s="389">
        <v>33</v>
      </c>
      <c r="DR60" s="389">
        <v>1507</v>
      </c>
      <c r="DS60" s="389">
        <v>6</v>
      </c>
      <c r="DT60" s="389">
        <v>0</v>
      </c>
      <c r="DU60" s="389">
        <v>71</v>
      </c>
      <c r="DV60" s="389">
        <v>12369</v>
      </c>
      <c r="DW60" s="389">
        <v>7931</v>
      </c>
      <c r="DX60" s="389">
        <v>9</v>
      </c>
      <c r="DY60" s="389">
        <v>3</v>
      </c>
      <c r="DZ60" s="389">
        <v>3</v>
      </c>
      <c r="EA60" s="389">
        <v>514</v>
      </c>
      <c r="EB60" s="389">
        <v>1680</v>
      </c>
      <c r="EC60" s="389">
        <v>185</v>
      </c>
      <c r="ED60" s="389">
        <v>366</v>
      </c>
      <c r="EE60" s="389">
        <v>959</v>
      </c>
      <c r="EF60" s="389">
        <v>497</v>
      </c>
      <c r="EG60" s="389">
        <v>14</v>
      </c>
      <c r="EH60" s="389">
        <v>71</v>
      </c>
      <c r="EI60" s="389">
        <v>20</v>
      </c>
      <c r="EJ60" s="389">
        <v>4</v>
      </c>
      <c r="EK60" s="389">
        <v>1</v>
      </c>
      <c r="EL60" s="389">
        <v>73</v>
      </c>
      <c r="EM60" s="389">
        <v>0</v>
      </c>
      <c r="EN60" s="389">
        <v>0</v>
      </c>
      <c r="EO60" s="389">
        <v>32</v>
      </c>
      <c r="EP60" s="389">
        <v>0</v>
      </c>
      <c r="EQ60" s="389">
        <v>0</v>
      </c>
      <c r="ER60" s="389">
        <v>7</v>
      </c>
      <c r="ES60" s="389">
        <v>113916</v>
      </c>
      <c r="ET60" s="389">
        <v>109079</v>
      </c>
      <c r="EU60" s="389">
        <v>78445</v>
      </c>
      <c r="EV60" s="389">
        <v>30634</v>
      </c>
      <c r="EW60" s="389">
        <v>4837</v>
      </c>
      <c r="EX60" s="389">
        <v>2412</v>
      </c>
      <c r="EY60" s="389">
        <v>478</v>
      </c>
      <c r="EZ60" s="389">
        <v>1703</v>
      </c>
      <c r="FA60" s="389">
        <v>30</v>
      </c>
      <c r="FB60" s="389">
        <v>214</v>
      </c>
      <c r="FC60" s="389">
        <v>0</v>
      </c>
      <c r="FD60" s="327">
        <v>140997</v>
      </c>
      <c r="FE60" s="327">
        <v>132954</v>
      </c>
      <c r="FF60" s="389">
        <v>95957</v>
      </c>
      <c r="FG60" s="389">
        <v>36997</v>
      </c>
      <c r="FH60" s="389">
        <v>8043</v>
      </c>
      <c r="FI60" s="327">
        <v>11813</v>
      </c>
      <c r="FJ60" s="389">
        <v>6031</v>
      </c>
      <c r="FK60" s="389">
        <v>5477</v>
      </c>
      <c r="FL60" s="389">
        <v>305</v>
      </c>
      <c r="FM60" s="327">
        <v>7167</v>
      </c>
      <c r="FN60" s="389">
        <v>926</v>
      </c>
      <c r="FO60" s="389">
        <v>198</v>
      </c>
      <c r="FP60" s="389">
        <v>6043</v>
      </c>
      <c r="FQ60" s="327">
        <v>21699</v>
      </c>
      <c r="FR60" s="326">
        <v>10516</v>
      </c>
      <c r="FS60" s="326">
        <v>7662</v>
      </c>
      <c r="FT60" s="326">
        <v>3521</v>
      </c>
      <c r="FU60" s="389">
        <v>8994</v>
      </c>
      <c r="FV60" s="389">
        <v>4844</v>
      </c>
      <c r="FW60" s="389">
        <v>2910</v>
      </c>
      <c r="FX60" s="389">
        <v>147</v>
      </c>
      <c r="FY60" s="389">
        <v>299</v>
      </c>
      <c r="FZ60" s="389">
        <v>1164</v>
      </c>
      <c r="GA60" s="389">
        <v>324</v>
      </c>
      <c r="GB60" s="389">
        <v>0</v>
      </c>
      <c r="GC60" s="389">
        <v>0</v>
      </c>
      <c r="GD60" s="389">
        <v>0</v>
      </c>
      <c r="GE60" s="389">
        <v>3446</v>
      </c>
      <c r="GF60" s="389">
        <v>704</v>
      </c>
      <c r="GG60" s="388">
        <v>459823</v>
      </c>
      <c r="GH60" s="327">
        <v>392891</v>
      </c>
      <c r="GI60" s="326">
        <v>118019</v>
      </c>
      <c r="GJ60" s="326">
        <v>59276</v>
      </c>
      <c r="GK60" s="326">
        <v>136293</v>
      </c>
      <c r="GL60" s="326">
        <v>28887</v>
      </c>
      <c r="GM60" s="327">
        <v>12318</v>
      </c>
      <c r="GN60" s="326">
        <v>5030</v>
      </c>
      <c r="GO60" s="326">
        <v>7288</v>
      </c>
      <c r="GP60" s="326">
        <v>17554</v>
      </c>
      <c r="GQ60" s="326">
        <v>17542</v>
      </c>
      <c r="GR60" s="342">
        <v>12</v>
      </c>
      <c r="GS60" s="327">
        <v>20544</v>
      </c>
      <c r="GT60" s="326">
        <v>246</v>
      </c>
      <c r="GU60" s="326">
        <v>69</v>
      </c>
      <c r="GV60" s="327">
        <v>20229</v>
      </c>
      <c r="GW60" s="326">
        <v>255</v>
      </c>
      <c r="GX60" s="326">
        <v>2859</v>
      </c>
      <c r="GY60" s="326">
        <v>8256</v>
      </c>
      <c r="GZ60" s="326">
        <v>8859</v>
      </c>
      <c r="HA60" s="327">
        <v>66932</v>
      </c>
      <c r="HB60" s="326">
        <v>51752</v>
      </c>
      <c r="HC60" s="326">
        <v>51722</v>
      </c>
      <c r="HD60" s="326">
        <v>30</v>
      </c>
      <c r="HE60" s="326">
        <v>1713</v>
      </c>
      <c r="HF60" s="326">
        <v>12349</v>
      </c>
      <c r="HG60" s="1328">
        <v>1118</v>
      </c>
      <c r="HH60" s="326">
        <v>-12</v>
      </c>
      <c r="HI60" s="1328">
        <v>24121</v>
      </c>
      <c r="HJ60" s="399"/>
      <c r="HK60" s="388"/>
      <c r="HL60" s="327"/>
      <c r="HM60" s="327"/>
      <c r="HN60" s="327"/>
      <c r="HO60" s="327"/>
      <c r="HP60" s="389"/>
      <c r="HQ60" s="389"/>
      <c r="HR60" s="389"/>
      <c r="HS60" s="389"/>
      <c r="HT60" s="389"/>
      <c r="HU60" s="389"/>
      <c r="HV60" s="389"/>
      <c r="HW60" s="389"/>
      <c r="HX60" s="389"/>
      <c r="HY60" s="389"/>
      <c r="HZ60" s="389"/>
      <c r="IA60" s="389"/>
      <c r="IB60" s="389"/>
      <c r="IC60" s="389"/>
      <c r="ID60" s="389"/>
      <c r="IE60" s="389"/>
      <c r="IF60" s="389"/>
      <c r="IG60" s="389"/>
      <c r="IH60" s="389"/>
      <c r="II60" s="389"/>
      <c r="IJ60" s="389"/>
      <c r="IK60" s="389"/>
      <c r="IL60" s="389"/>
      <c r="IM60" s="389"/>
      <c r="IN60" s="389"/>
      <c r="IO60" s="389"/>
      <c r="IP60" s="389"/>
      <c r="IQ60" s="389"/>
      <c r="IR60" s="389"/>
      <c r="IS60" s="389"/>
      <c r="IT60" s="389"/>
      <c r="IU60" s="389"/>
      <c r="IV60" s="389"/>
      <c r="IW60" s="389"/>
      <c r="IX60" s="389"/>
      <c r="IY60" s="389"/>
      <c r="IZ60" s="389"/>
      <c r="JA60" s="389"/>
      <c r="JB60" s="389"/>
      <c r="JC60" s="389"/>
      <c r="JD60" s="389"/>
      <c r="JE60" s="389"/>
      <c r="JF60" s="389"/>
      <c r="JG60" s="389"/>
      <c r="JH60" s="389"/>
      <c r="JI60" s="389"/>
      <c r="JJ60" s="389"/>
      <c r="JK60" s="389"/>
      <c r="JL60" s="389"/>
      <c r="JM60" s="389"/>
      <c r="JN60" s="389"/>
      <c r="JO60" s="389"/>
      <c r="JP60" s="389"/>
      <c r="JQ60" s="389"/>
      <c r="JR60" s="389"/>
      <c r="JS60" s="389"/>
      <c r="JT60" s="389"/>
      <c r="JU60" s="389"/>
      <c r="JV60" s="389"/>
      <c r="JW60" s="389"/>
      <c r="JX60" s="389"/>
      <c r="JY60" s="389"/>
      <c r="JZ60" s="389"/>
      <c r="KA60" s="389"/>
      <c r="KB60" s="389"/>
      <c r="KC60" s="389"/>
      <c r="KD60" s="389"/>
      <c r="KE60" s="389"/>
      <c r="KF60" s="389"/>
      <c r="KG60" s="389"/>
      <c r="KH60" s="389"/>
      <c r="KI60" s="389"/>
      <c r="KJ60" s="389"/>
      <c r="KK60" s="389"/>
      <c r="KL60" s="389"/>
      <c r="KM60" s="389"/>
      <c r="KN60" s="389"/>
      <c r="KO60" s="389"/>
      <c r="KP60" s="389"/>
      <c r="KQ60" s="389"/>
      <c r="KR60" s="389"/>
      <c r="KS60" s="389"/>
      <c r="KT60" s="389"/>
      <c r="KU60" s="389"/>
      <c r="KV60" s="389"/>
      <c r="KW60" s="327"/>
      <c r="KX60" s="327"/>
      <c r="KY60" s="389"/>
      <c r="KZ60" s="389"/>
      <c r="LA60" s="389"/>
      <c r="LB60" s="327"/>
      <c r="LC60" s="389"/>
      <c r="LD60" s="389"/>
      <c r="LE60" s="389"/>
      <c r="LF60" s="389"/>
      <c r="LG60" s="327"/>
      <c r="LH60" s="389"/>
      <c r="LI60" s="389"/>
      <c r="LJ60" s="389"/>
      <c r="LK60" s="389"/>
      <c r="LL60" s="327"/>
      <c r="LM60" s="327"/>
      <c r="LN60" s="327"/>
      <c r="LO60" s="326"/>
      <c r="LP60" s="326"/>
      <c r="LQ60" s="326"/>
      <c r="LR60" s="389"/>
      <c r="LS60" s="389"/>
      <c r="LT60" s="389"/>
      <c r="LU60" s="389"/>
      <c r="LV60" s="389"/>
      <c r="LW60" s="389"/>
      <c r="LX60" s="389"/>
      <c r="LY60" s="389"/>
      <c r="LZ60" s="389"/>
      <c r="MA60" s="389"/>
      <c r="MB60" s="389"/>
      <c r="MC60" s="389"/>
      <c r="MD60" s="389"/>
      <c r="ME60" s="388"/>
      <c r="MF60" s="327"/>
      <c r="MG60" s="326"/>
      <c r="MH60" s="326"/>
      <c r="MI60" s="326"/>
      <c r="MJ60" s="326"/>
      <c r="MK60" s="326"/>
      <c r="ML60" s="326"/>
      <c r="MM60" s="326"/>
      <c r="MN60" s="326"/>
      <c r="MO60" s="326"/>
      <c r="MP60" s="326"/>
      <c r="MQ60" s="342"/>
      <c r="MR60" s="327"/>
      <c r="MS60" s="326"/>
      <c r="MT60" s="326"/>
      <c r="MU60" s="327"/>
      <c r="MV60" s="326"/>
      <c r="MW60" s="326"/>
      <c r="MX60" s="326"/>
      <c r="MY60" s="326"/>
      <c r="MZ60" s="327"/>
      <c r="NA60" s="326"/>
      <c r="NB60" s="326"/>
      <c r="NC60" s="326"/>
      <c r="ND60" s="326"/>
      <c r="NE60" s="326"/>
      <c r="NF60" s="1328"/>
      <c r="NG60" s="174">
        <v>2008</v>
      </c>
      <c r="NH60" s="191">
        <v>440620.96500000003</v>
      </c>
      <c r="NI60" s="1329"/>
      <c r="NJ60" s="174">
        <v>2008</v>
      </c>
      <c r="NK60" s="1330"/>
      <c r="NL60" s="399"/>
      <c r="NM60" s="399"/>
      <c r="NN60" s="399"/>
      <c r="NO60" s="699"/>
      <c r="NP60" s="399"/>
      <c r="NQ60" s="1329"/>
      <c r="NS60" s="166"/>
    </row>
    <row r="61" spans="1:383" ht="15">
      <c r="A61" s="185">
        <v>2009</v>
      </c>
      <c r="B61" s="317">
        <v>1069323</v>
      </c>
      <c r="C61" s="686">
        <v>373779</v>
      </c>
      <c r="D61" s="684">
        <v>364615</v>
      </c>
      <c r="E61" s="220">
        <v>19335</v>
      </c>
      <c r="F61" s="220">
        <v>3977</v>
      </c>
      <c r="G61" s="121"/>
      <c r="H61" s="220">
        <v>86211</v>
      </c>
      <c r="I61" s="220">
        <v>10698</v>
      </c>
      <c r="J61" s="220">
        <v>97621</v>
      </c>
      <c r="K61" s="220">
        <v>138190</v>
      </c>
      <c r="L61" s="220">
        <v>8583</v>
      </c>
      <c r="M61" s="698">
        <v>9164</v>
      </c>
      <c r="N61" s="686">
        <v>494355</v>
      </c>
      <c r="O61" s="684">
        <v>425013</v>
      </c>
      <c r="P61" s="311">
        <v>125383</v>
      </c>
      <c r="Q61" s="311">
        <v>61379</v>
      </c>
      <c r="R61" s="311">
        <v>186070</v>
      </c>
      <c r="S61" s="311">
        <v>32500</v>
      </c>
      <c r="T61" s="311">
        <v>12414</v>
      </c>
      <c r="U61" s="311">
        <v>18369</v>
      </c>
      <c r="V61" s="311">
        <v>21398</v>
      </c>
      <c r="W61" s="684">
        <v>69342</v>
      </c>
      <c r="X61" s="311">
        <v>55377</v>
      </c>
      <c r="Y61" s="311">
        <v>55355</v>
      </c>
      <c r="Z61" s="690">
        <v>11035</v>
      </c>
      <c r="AA61" s="690">
        <v>1396</v>
      </c>
      <c r="AB61" s="693">
        <v>1534</v>
      </c>
      <c r="AC61" s="692">
        <v>-120576</v>
      </c>
      <c r="AD61" s="690">
        <v>-121272</v>
      </c>
      <c r="AE61" s="690">
        <v>-102221</v>
      </c>
      <c r="AF61" s="693">
        <v>-60398</v>
      </c>
      <c r="AH61" s="739">
        <v>-11.275919436877352</v>
      </c>
      <c r="AI61" s="737">
        <v>-11.341007347639581</v>
      </c>
      <c r="AJ61" s="737">
        <v>-9.5594128247498649</v>
      </c>
      <c r="AK61" s="737">
        <v>-5.6482466008867291</v>
      </c>
      <c r="AL61" s="1067">
        <v>6.5087910762229931E-2</v>
      </c>
      <c r="AM61" s="737"/>
      <c r="AN61" s="739">
        <v>569535.35800000001</v>
      </c>
      <c r="AO61" s="717">
        <v>53.261302525055569</v>
      </c>
      <c r="AP61" s="220"/>
      <c r="AQ61" s="277">
        <v>25274</v>
      </c>
      <c r="AR61" s="220">
        <v>212321</v>
      </c>
      <c r="AS61" s="220">
        <v>220705</v>
      </c>
      <c r="AT61" s="706">
        <v>150942</v>
      </c>
      <c r="AU61" s="387"/>
      <c r="AV61" s="736">
        <v>34.954733041372904</v>
      </c>
      <c r="AW61" s="737">
        <v>34.097742216336876</v>
      </c>
      <c r="AX61" s="737">
        <v>1.8081533830283272</v>
      </c>
      <c r="AY61" s="737">
        <v>0.37191755905371904</v>
      </c>
      <c r="AZ61" s="737">
        <v>0</v>
      </c>
      <c r="BA61" s="737">
        <v>8.0622038429922487</v>
      </c>
      <c r="BB61" s="737">
        <v>1.0004460766297929</v>
      </c>
      <c r="BC61" s="737">
        <v>9.1292341041948966</v>
      </c>
      <c r="BD61" s="737">
        <v>12.923129868150221</v>
      </c>
      <c r="BE61" s="737">
        <v>0.80265738228767169</v>
      </c>
      <c r="BF61" s="737">
        <v>0.85699082503602741</v>
      </c>
      <c r="BG61" s="736">
        <v>46.230652478250256</v>
      </c>
      <c r="BH61" s="737">
        <v>39.745988817223605</v>
      </c>
      <c r="BI61" s="737">
        <v>11.725456199857293</v>
      </c>
      <c r="BJ61" s="737">
        <v>5.7399868889007344</v>
      </c>
      <c r="BK61" s="737">
        <v>17.400729246448453</v>
      </c>
      <c r="BL61" s="737">
        <v>3.0393061778340127</v>
      </c>
      <c r="BM61" s="737">
        <v>1.1609214428194288</v>
      </c>
      <c r="BN61" s="737">
        <v>1.7178158517117841</v>
      </c>
      <c r="BO61" s="737">
        <v>2.0010791874859142</v>
      </c>
      <c r="BP61" s="737">
        <v>6.4846636610266497</v>
      </c>
      <c r="BQ61" s="737">
        <v>5.1786971756896651</v>
      </c>
      <c r="BR61" s="737">
        <v>5.1766397992000543</v>
      </c>
      <c r="BS61" s="737">
        <v>1.0319613437661024</v>
      </c>
      <c r="BT61" s="737">
        <v>0.13054988997711636</v>
      </c>
      <c r="BU61" s="717">
        <v>0.1434552515937654</v>
      </c>
      <c r="BV61" s="738"/>
      <c r="BW61" s="739">
        <v>2.3635515181100564</v>
      </c>
      <c r="BX61" s="737">
        <v>19.855646984119858</v>
      </c>
      <c r="BY61" s="737">
        <v>20.639694460887871</v>
      </c>
      <c r="BZ61" s="737">
        <v>14.115660095219125</v>
      </c>
      <c r="CA61" s="717">
        <v>53.261302525055569</v>
      </c>
      <c r="CB61" s="185">
        <v>2009</v>
      </c>
      <c r="CC61" s="391">
        <v>373779</v>
      </c>
      <c r="CD61" s="373">
        <v>364615</v>
      </c>
      <c r="CE61" s="373">
        <v>86211</v>
      </c>
      <c r="CF61" s="373">
        <v>72972</v>
      </c>
      <c r="CG61" s="373">
        <v>36786</v>
      </c>
      <c r="CH61" s="395">
        <v>36049</v>
      </c>
      <c r="CI61" s="395">
        <v>1528</v>
      </c>
      <c r="CJ61" s="395">
        <v>737</v>
      </c>
      <c r="CK61" s="386">
        <v>120</v>
      </c>
      <c r="CL61" s="386">
        <v>75</v>
      </c>
      <c r="CM61" s="395">
        <v>36</v>
      </c>
      <c r="CN61" s="395">
        <v>39</v>
      </c>
      <c r="CO61" s="395">
        <v>0</v>
      </c>
      <c r="CP61" s="386">
        <v>45</v>
      </c>
      <c r="CQ61" s="395">
        <v>45</v>
      </c>
      <c r="CR61" s="395">
        <v>0</v>
      </c>
      <c r="CS61" s="386">
        <v>36066</v>
      </c>
      <c r="CT61" s="395">
        <v>10847</v>
      </c>
      <c r="CU61" s="395">
        <v>1362</v>
      </c>
      <c r="CV61" s="395">
        <v>875</v>
      </c>
      <c r="CW61" s="395">
        <v>299</v>
      </c>
      <c r="CX61" s="395">
        <v>17</v>
      </c>
      <c r="CY61" s="395">
        <v>7669</v>
      </c>
      <c r="CZ61" s="395">
        <v>227</v>
      </c>
      <c r="DA61" s="395">
        <v>1232</v>
      </c>
      <c r="DB61" s="395">
        <v>63</v>
      </c>
      <c r="DC61" s="395">
        <v>103</v>
      </c>
      <c r="DD61" s="395">
        <v>30</v>
      </c>
      <c r="DE61" s="395">
        <v>366</v>
      </c>
      <c r="DF61" s="395">
        <v>0</v>
      </c>
      <c r="DG61" s="395">
        <v>0</v>
      </c>
      <c r="DH61" s="395">
        <v>6</v>
      </c>
      <c r="DI61" s="395">
        <v>0</v>
      </c>
      <c r="DJ61" s="395">
        <v>0</v>
      </c>
      <c r="DK61" s="395">
        <v>7876</v>
      </c>
      <c r="DL61" s="395">
        <v>818</v>
      </c>
      <c r="DM61" s="395">
        <v>1702</v>
      </c>
      <c r="DN61" s="395">
        <v>1498</v>
      </c>
      <c r="DO61" s="395">
        <v>0</v>
      </c>
      <c r="DP61" s="395">
        <v>0</v>
      </c>
      <c r="DQ61" s="395">
        <v>34</v>
      </c>
      <c r="DR61" s="395">
        <v>988</v>
      </c>
      <c r="DS61" s="395">
        <v>2</v>
      </c>
      <c r="DT61" s="395">
        <v>0</v>
      </c>
      <c r="DU61" s="395">
        <v>52</v>
      </c>
      <c r="DV61" s="386">
        <v>13239</v>
      </c>
      <c r="DW61" s="395">
        <v>8853</v>
      </c>
      <c r="DX61" s="395">
        <v>7</v>
      </c>
      <c r="DY61" s="395">
        <v>3</v>
      </c>
      <c r="DZ61" s="395">
        <v>0</v>
      </c>
      <c r="EA61" s="395">
        <v>502</v>
      </c>
      <c r="EB61" s="395">
        <v>1790</v>
      </c>
      <c r="EC61" s="395">
        <v>178</v>
      </c>
      <c r="ED61" s="395">
        <v>250</v>
      </c>
      <c r="EE61" s="395">
        <v>955</v>
      </c>
      <c r="EF61" s="395">
        <v>518</v>
      </c>
      <c r="EG61" s="395">
        <v>15</v>
      </c>
      <c r="EH61" s="395">
        <v>83</v>
      </c>
      <c r="EI61" s="395">
        <v>11</v>
      </c>
      <c r="EJ61" s="395">
        <v>5</v>
      </c>
      <c r="EK61" s="395">
        <v>2</v>
      </c>
      <c r="EL61" s="395">
        <v>34</v>
      </c>
      <c r="EM61" s="395">
        <v>0</v>
      </c>
      <c r="EN61" s="395">
        <v>0</v>
      </c>
      <c r="EO61" s="395">
        <v>25</v>
      </c>
      <c r="EP61" s="395">
        <v>0</v>
      </c>
      <c r="EQ61" s="395">
        <v>0</v>
      </c>
      <c r="ER61" s="395">
        <v>8</v>
      </c>
      <c r="ES61" s="386">
        <v>97621</v>
      </c>
      <c r="ET61" s="386">
        <v>94990</v>
      </c>
      <c r="EU61" s="385">
        <v>71309</v>
      </c>
      <c r="EV61" s="385">
        <v>23681</v>
      </c>
      <c r="EW61" s="386">
        <v>2631</v>
      </c>
      <c r="EX61" s="395">
        <v>90</v>
      </c>
      <c r="EY61" s="395">
        <v>535</v>
      </c>
      <c r="EZ61" s="395">
        <v>1754</v>
      </c>
      <c r="FA61" s="395">
        <v>29</v>
      </c>
      <c r="FB61" s="395">
        <v>223</v>
      </c>
      <c r="FC61" s="395">
        <v>0</v>
      </c>
      <c r="FD61" s="373">
        <v>138190</v>
      </c>
      <c r="FE61" s="373">
        <v>129597</v>
      </c>
      <c r="FF61" s="395">
        <v>90431</v>
      </c>
      <c r="FG61" s="395">
        <v>39166</v>
      </c>
      <c r="FH61" s="395">
        <v>8593</v>
      </c>
      <c r="FI61" s="373">
        <v>10698</v>
      </c>
      <c r="FJ61" s="395">
        <v>4255</v>
      </c>
      <c r="FK61" s="395">
        <v>6136</v>
      </c>
      <c r="FL61" s="395">
        <v>307</v>
      </c>
      <c r="FM61" s="373">
        <v>8583</v>
      </c>
      <c r="FN61" s="395">
        <v>1867</v>
      </c>
      <c r="FO61" s="395">
        <v>203</v>
      </c>
      <c r="FP61" s="395">
        <v>6513</v>
      </c>
      <c r="FQ61" s="373">
        <v>23312</v>
      </c>
      <c r="FR61" s="398">
        <v>10831</v>
      </c>
      <c r="FS61" s="324">
        <v>8504</v>
      </c>
      <c r="FT61" s="324">
        <v>3977</v>
      </c>
      <c r="FU61" s="386">
        <v>9164</v>
      </c>
      <c r="FV61" s="386">
        <v>4311</v>
      </c>
      <c r="FW61" s="395">
        <v>2660</v>
      </c>
      <c r="FX61" s="395">
        <v>135</v>
      </c>
      <c r="FY61" s="395">
        <v>226</v>
      </c>
      <c r="FZ61" s="395">
        <v>1111</v>
      </c>
      <c r="GA61" s="395">
        <v>179</v>
      </c>
      <c r="GB61" s="395">
        <v>0</v>
      </c>
      <c r="GC61" s="395">
        <v>0</v>
      </c>
      <c r="GD61" s="395">
        <v>0</v>
      </c>
      <c r="GE61" s="395">
        <v>4137</v>
      </c>
      <c r="GF61" s="395">
        <v>716</v>
      </c>
      <c r="GG61" s="391">
        <v>494355</v>
      </c>
      <c r="GH61" s="373">
        <v>425013</v>
      </c>
      <c r="GI61" s="324">
        <v>125383</v>
      </c>
      <c r="GJ61" s="324">
        <v>61379</v>
      </c>
      <c r="GK61" s="324">
        <v>154374</v>
      </c>
      <c r="GL61" s="324">
        <v>31696</v>
      </c>
      <c r="GM61" s="373">
        <v>12414</v>
      </c>
      <c r="GN61" s="324">
        <v>5441</v>
      </c>
      <c r="GO61" s="324">
        <v>6973</v>
      </c>
      <c r="GP61" s="383">
        <v>18369</v>
      </c>
      <c r="GQ61" s="324">
        <v>18355</v>
      </c>
      <c r="GR61" s="325">
        <v>14</v>
      </c>
      <c r="GS61" s="373">
        <v>21398</v>
      </c>
      <c r="GT61" s="324">
        <v>285</v>
      </c>
      <c r="GU61" s="324">
        <v>23</v>
      </c>
      <c r="GV61" s="373">
        <v>21090</v>
      </c>
      <c r="GW61" s="324">
        <v>260</v>
      </c>
      <c r="GX61" s="324">
        <v>2667</v>
      </c>
      <c r="GY61" s="324">
        <v>8272</v>
      </c>
      <c r="GZ61" s="324">
        <v>9891</v>
      </c>
      <c r="HA61" s="373">
        <v>69342</v>
      </c>
      <c r="HB61" s="383">
        <v>55377</v>
      </c>
      <c r="HC61" s="324">
        <v>55355</v>
      </c>
      <c r="HD61" s="324">
        <v>22</v>
      </c>
      <c r="HE61" s="324">
        <v>1534</v>
      </c>
      <c r="HF61" s="324">
        <v>11035</v>
      </c>
      <c r="HG61" s="418">
        <v>1396</v>
      </c>
      <c r="HH61" s="398">
        <v>696</v>
      </c>
      <c r="HI61" s="418">
        <v>25274</v>
      </c>
      <c r="HK61" s="605"/>
      <c r="HL61" s="568"/>
      <c r="HM61" s="568"/>
      <c r="HN61" s="568"/>
      <c r="HO61" s="568"/>
      <c r="HP61" s="609"/>
      <c r="HQ61" s="609"/>
      <c r="HR61" s="609"/>
      <c r="HS61" s="609"/>
      <c r="HT61" s="609"/>
      <c r="HU61" s="609"/>
      <c r="HV61" s="569"/>
      <c r="HW61" s="569"/>
      <c r="HX61" s="569"/>
      <c r="HY61" s="569"/>
      <c r="HZ61" s="569"/>
      <c r="IA61" s="569"/>
      <c r="IB61" s="609"/>
      <c r="IC61" s="609"/>
      <c r="ID61" s="609"/>
      <c r="IE61" s="569"/>
      <c r="IF61" s="609"/>
      <c r="IG61" s="609"/>
      <c r="IH61" s="569"/>
      <c r="II61" s="569"/>
      <c r="IJ61" s="609"/>
      <c r="IK61" s="609"/>
      <c r="IL61" s="609"/>
      <c r="IM61" s="609"/>
      <c r="IN61" s="609"/>
      <c r="IO61" s="609"/>
      <c r="IP61" s="609"/>
      <c r="IQ61" s="609"/>
      <c r="IR61" s="609"/>
      <c r="IS61" s="609"/>
      <c r="IT61" s="609"/>
      <c r="IU61" s="609"/>
      <c r="IV61" s="609"/>
      <c r="IW61" s="609"/>
      <c r="IX61" s="609"/>
      <c r="IY61" s="609"/>
      <c r="IZ61" s="609"/>
      <c r="JA61" s="609"/>
      <c r="JB61" s="609"/>
      <c r="JC61" s="609"/>
      <c r="JD61" s="609"/>
      <c r="JE61" s="609"/>
      <c r="JF61" s="609"/>
      <c r="JG61" s="609"/>
      <c r="JH61" s="609"/>
      <c r="JI61" s="609"/>
      <c r="JJ61" s="609"/>
      <c r="JK61" s="609"/>
      <c r="JL61" s="569"/>
      <c r="JM61" s="609"/>
      <c r="JN61" s="609"/>
      <c r="JO61" s="609"/>
      <c r="JP61" s="609"/>
      <c r="JQ61" s="609"/>
      <c r="JR61" s="609"/>
      <c r="JS61" s="609"/>
      <c r="JT61" s="609"/>
      <c r="JU61" s="609"/>
      <c r="JV61" s="609"/>
      <c r="JW61" s="609"/>
      <c r="JX61" s="609"/>
      <c r="JY61" s="609"/>
      <c r="JZ61" s="609"/>
      <c r="KA61" s="609"/>
      <c r="KB61" s="609"/>
      <c r="KC61" s="609"/>
      <c r="KD61" s="609"/>
      <c r="KE61" s="609"/>
      <c r="KF61" s="609"/>
      <c r="KG61" s="609"/>
      <c r="KH61" s="609"/>
      <c r="KI61" s="609"/>
      <c r="KJ61" s="609"/>
      <c r="KK61" s="609"/>
      <c r="KL61" s="569"/>
      <c r="KM61" s="569"/>
      <c r="KN61" s="569"/>
      <c r="KO61" s="569"/>
      <c r="KP61" s="569"/>
      <c r="KQ61" s="609"/>
      <c r="KR61" s="609"/>
      <c r="KS61" s="609"/>
      <c r="KT61" s="609"/>
      <c r="KU61" s="609"/>
      <c r="KV61" s="609"/>
      <c r="KW61" s="568"/>
      <c r="KX61" s="568"/>
      <c r="KY61" s="609"/>
      <c r="KZ61" s="609"/>
      <c r="LA61" s="609"/>
      <c r="LB61" s="568"/>
      <c r="LC61" s="609"/>
      <c r="LD61" s="609"/>
      <c r="LE61" s="609"/>
      <c r="LF61" s="609"/>
      <c r="LG61" s="568"/>
      <c r="LH61" s="609"/>
      <c r="LI61" s="609"/>
      <c r="LJ61" s="609"/>
      <c r="LK61" s="609"/>
      <c r="LL61" s="568"/>
      <c r="LM61" s="568"/>
      <c r="LN61" s="568"/>
      <c r="LO61" s="567"/>
      <c r="LP61" s="606"/>
      <c r="LQ61" s="606"/>
      <c r="LR61" s="569"/>
      <c r="LS61" s="569"/>
      <c r="LT61" s="609"/>
      <c r="LU61" s="609"/>
      <c r="LV61" s="609"/>
      <c r="LW61" s="609"/>
      <c r="LX61" s="609"/>
      <c r="LY61" s="609"/>
      <c r="LZ61" s="609"/>
      <c r="MA61" s="609"/>
      <c r="MB61" s="609"/>
      <c r="MC61" s="609"/>
      <c r="MD61" s="609"/>
      <c r="ME61" s="605"/>
      <c r="MF61" s="568"/>
      <c r="MG61" s="606"/>
      <c r="MH61" s="606"/>
      <c r="MI61" s="606"/>
      <c r="MJ61" s="606"/>
      <c r="MK61" s="606"/>
      <c r="ML61" s="606"/>
      <c r="MM61" s="606"/>
      <c r="MN61" s="606"/>
      <c r="MO61" s="606"/>
      <c r="MP61" s="606"/>
      <c r="MQ61" s="607"/>
      <c r="MR61" s="568"/>
      <c r="MS61" s="606"/>
      <c r="MT61" s="606"/>
      <c r="MU61" s="568"/>
      <c r="MV61" s="606"/>
      <c r="MW61" s="606"/>
      <c r="MX61" s="606"/>
      <c r="MY61" s="606"/>
      <c r="MZ61" s="568"/>
      <c r="NA61" s="606"/>
      <c r="NB61" s="606"/>
      <c r="NC61" s="606"/>
      <c r="ND61" s="606"/>
      <c r="NE61" s="606"/>
      <c r="NF61" s="608"/>
      <c r="NG61" s="185">
        <v>2009</v>
      </c>
      <c r="NH61" s="192">
        <v>569535.35800000001</v>
      </c>
      <c r="NI61" s="393"/>
      <c r="NJ61" s="185">
        <v>2009</v>
      </c>
      <c r="NK61" s="394"/>
      <c r="NL61" s="323"/>
      <c r="NM61" s="323"/>
      <c r="NN61" s="323"/>
      <c r="NO61" s="701"/>
      <c r="NP61" s="323"/>
      <c r="NQ61" s="393"/>
      <c r="NS61" s="166"/>
    </row>
    <row r="62" spans="1:383" ht="15">
      <c r="A62" s="185">
        <v>2010</v>
      </c>
      <c r="B62" s="317">
        <v>1072709</v>
      </c>
      <c r="C62" s="686">
        <v>391622</v>
      </c>
      <c r="D62" s="684">
        <v>382450</v>
      </c>
      <c r="E62" s="220">
        <v>18873</v>
      </c>
      <c r="F62" s="220">
        <v>4922</v>
      </c>
      <c r="G62" s="121"/>
      <c r="H62" s="220">
        <v>106045</v>
      </c>
      <c r="I62" s="220">
        <v>9894</v>
      </c>
      <c r="J62" s="220">
        <v>97247</v>
      </c>
      <c r="K62" s="220">
        <v>136975</v>
      </c>
      <c r="L62" s="220">
        <v>8494</v>
      </c>
      <c r="M62" s="698">
        <v>9172</v>
      </c>
      <c r="N62" s="686">
        <v>493815</v>
      </c>
      <c r="O62" s="684">
        <v>431468</v>
      </c>
      <c r="P62" s="311">
        <v>124582</v>
      </c>
      <c r="Q62" s="311">
        <v>61646</v>
      </c>
      <c r="R62" s="311">
        <v>193438</v>
      </c>
      <c r="S62" s="311">
        <v>33985</v>
      </c>
      <c r="T62" s="311">
        <v>12250</v>
      </c>
      <c r="U62" s="311">
        <v>20321</v>
      </c>
      <c r="V62" s="311">
        <v>19231</v>
      </c>
      <c r="W62" s="684">
        <v>62347</v>
      </c>
      <c r="X62" s="311">
        <v>50897</v>
      </c>
      <c r="Y62" s="311">
        <v>50910</v>
      </c>
      <c r="Z62" s="690">
        <v>8010</v>
      </c>
      <c r="AA62" s="690">
        <v>2139</v>
      </c>
      <c r="AB62" s="693">
        <v>1301</v>
      </c>
      <c r="AC62" s="692">
        <v>-102193</v>
      </c>
      <c r="AD62" s="690">
        <v>-102965</v>
      </c>
      <c r="AE62" s="690">
        <v>-81882</v>
      </c>
      <c r="AF62" s="693">
        <v>-49018</v>
      </c>
      <c r="AH62" s="739">
        <v>-9.5266283773138856</v>
      </c>
      <c r="AI62" s="737">
        <v>-9.59859570489294</v>
      </c>
      <c r="AJ62" s="737">
        <v>-7.6331978197255737</v>
      </c>
      <c r="AK62" s="737">
        <v>-4.5695524135622989</v>
      </c>
      <c r="AL62" s="1067">
        <v>7.1967327579054524E-2</v>
      </c>
      <c r="AM62" s="737"/>
      <c r="AN62" s="739">
        <v>649152.53</v>
      </c>
      <c r="AO62" s="717">
        <v>60.515249708914531</v>
      </c>
      <c r="AP62" s="220"/>
      <c r="AQ62" s="277">
        <v>27023</v>
      </c>
      <c r="AR62" s="220">
        <v>213557</v>
      </c>
      <c r="AS62" s="220">
        <v>221331</v>
      </c>
      <c r="AT62" s="706">
        <v>151911</v>
      </c>
      <c r="AU62" s="387"/>
      <c r="AV62" s="736">
        <v>36.507757462648307</v>
      </c>
      <c r="AW62" s="737">
        <v>35.652725948975913</v>
      </c>
      <c r="AX62" s="737">
        <v>1.7593774266832851</v>
      </c>
      <c r="AY62" s="737">
        <v>0.45883832427993054</v>
      </c>
      <c r="AZ62" s="737">
        <v>0</v>
      </c>
      <c r="BA62" s="737">
        <v>9.8857192397938309</v>
      </c>
      <c r="BB62" s="737">
        <v>0.92233774490565479</v>
      </c>
      <c r="BC62" s="737">
        <v>9.0655527267879741</v>
      </c>
      <c r="BD62" s="737">
        <v>12.769073439301804</v>
      </c>
      <c r="BE62" s="737">
        <v>0.79182704722343156</v>
      </c>
      <c r="BF62" s="737">
        <v>0.85503151367239394</v>
      </c>
      <c r="BG62" s="736">
        <v>46.034385839962191</v>
      </c>
      <c r="BH62" s="737">
        <v>40.222278362538212</v>
      </c>
      <c r="BI62" s="737">
        <v>11.613774099033382</v>
      </c>
      <c r="BJ62" s="737">
        <v>5.7467589066559528</v>
      </c>
      <c r="BK62" s="737">
        <v>18.032663098752785</v>
      </c>
      <c r="BL62" s="737">
        <v>3.1681471862359691</v>
      </c>
      <c r="BM62" s="737">
        <v>1.1419686047194533</v>
      </c>
      <c r="BN62" s="737">
        <v>1.8943627768574702</v>
      </c>
      <c r="BO62" s="737">
        <v>1.7927508765191678</v>
      </c>
      <c r="BP62" s="737">
        <v>5.8121074774239796</v>
      </c>
      <c r="BQ62" s="737">
        <v>4.7447164142372253</v>
      </c>
      <c r="BR62" s="737">
        <v>4.7459282992871321</v>
      </c>
      <c r="BS62" s="737">
        <v>0.74670763459614864</v>
      </c>
      <c r="BT62" s="737">
        <v>0.19940170167305393</v>
      </c>
      <c r="BU62" s="717">
        <v>0.12128172691755174</v>
      </c>
      <c r="BV62" s="738"/>
      <c r="BW62" s="739">
        <v>2.5191361310476559</v>
      </c>
      <c r="BX62" s="737">
        <v>19.908195046373248</v>
      </c>
      <c r="BY62" s="737">
        <v>20.63290230621725</v>
      </c>
      <c r="BZ62" s="737">
        <v>14.161436139717296</v>
      </c>
      <c r="CA62" s="717">
        <v>60.515249708914531</v>
      </c>
      <c r="CB62" s="185">
        <v>2010</v>
      </c>
      <c r="CC62" s="391">
        <v>391622</v>
      </c>
      <c r="CD62" s="373">
        <v>382450</v>
      </c>
      <c r="CE62" s="373">
        <v>106045</v>
      </c>
      <c r="CF62" s="373">
        <v>91907</v>
      </c>
      <c r="CG62" s="373">
        <v>55318</v>
      </c>
      <c r="CH62" s="395">
        <v>54509</v>
      </c>
      <c r="CI62" s="395">
        <v>760</v>
      </c>
      <c r="CJ62" s="395">
        <v>809</v>
      </c>
      <c r="CK62" s="386">
        <v>131</v>
      </c>
      <c r="CL62" s="386">
        <v>84</v>
      </c>
      <c r="CM62" s="395">
        <v>44</v>
      </c>
      <c r="CN62" s="395">
        <v>40</v>
      </c>
      <c r="CO62" s="395">
        <v>0</v>
      </c>
      <c r="CP62" s="386">
        <v>47</v>
      </c>
      <c r="CQ62" s="395">
        <v>47</v>
      </c>
      <c r="CR62" s="395">
        <v>0</v>
      </c>
      <c r="CS62" s="386">
        <v>36458</v>
      </c>
      <c r="CT62" s="395">
        <v>10907</v>
      </c>
      <c r="CU62" s="395">
        <v>1483</v>
      </c>
      <c r="CV62" s="395">
        <v>876</v>
      </c>
      <c r="CW62" s="395">
        <v>302</v>
      </c>
      <c r="CX62" s="395">
        <v>18</v>
      </c>
      <c r="CY62" s="395">
        <v>7976</v>
      </c>
      <c r="CZ62" s="395">
        <v>220</v>
      </c>
      <c r="DA62" s="395">
        <v>1238</v>
      </c>
      <c r="DB62" s="395">
        <v>71</v>
      </c>
      <c r="DC62" s="395">
        <v>105</v>
      </c>
      <c r="DD62" s="395">
        <v>35</v>
      </c>
      <c r="DE62" s="395">
        <v>366</v>
      </c>
      <c r="DF62" s="395">
        <v>0</v>
      </c>
      <c r="DG62" s="395">
        <v>0</v>
      </c>
      <c r="DH62" s="395">
        <v>5</v>
      </c>
      <c r="DI62" s="395">
        <v>0</v>
      </c>
      <c r="DJ62" s="395">
        <v>0</v>
      </c>
      <c r="DK62" s="395">
        <v>7575</v>
      </c>
      <c r="DL62" s="395">
        <v>735</v>
      </c>
      <c r="DM62" s="395">
        <v>1635</v>
      </c>
      <c r="DN62" s="395">
        <v>1531</v>
      </c>
      <c r="DO62" s="395">
        <v>0</v>
      </c>
      <c r="DP62" s="395">
        <v>278</v>
      </c>
      <c r="DQ62" s="395">
        <v>33</v>
      </c>
      <c r="DR62" s="395">
        <v>859</v>
      </c>
      <c r="DS62" s="395">
        <v>4</v>
      </c>
      <c r="DT62" s="395">
        <v>169</v>
      </c>
      <c r="DU62" s="395">
        <v>37</v>
      </c>
      <c r="DV62" s="386">
        <v>14138</v>
      </c>
      <c r="DW62" s="395">
        <v>9657</v>
      </c>
      <c r="DX62" s="395">
        <v>8</v>
      </c>
      <c r="DY62" s="397">
        <v>1</v>
      </c>
      <c r="DZ62" s="395">
        <v>0</v>
      </c>
      <c r="EA62" s="395">
        <v>498</v>
      </c>
      <c r="EB62" s="395">
        <v>1785</v>
      </c>
      <c r="EC62" s="395">
        <v>165</v>
      </c>
      <c r="ED62" s="395">
        <v>260</v>
      </c>
      <c r="EE62" s="395">
        <v>1073</v>
      </c>
      <c r="EF62" s="395">
        <v>458</v>
      </c>
      <c r="EG62" s="395">
        <v>17</v>
      </c>
      <c r="EH62" s="395">
        <v>67</v>
      </c>
      <c r="EI62" s="395">
        <v>10</v>
      </c>
      <c r="EJ62" s="395">
        <v>5</v>
      </c>
      <c r="EK62" s="395">
        <v>25</v>
      </c>
      <c r="EL62" s="395">
        <v>75</v>
      </c>
      <c r="EM62" s="395">
        <v>0</v>
      </c>
      <c r="EN62" s="395">
        <v>0</v>
      </c>
      <c r="EO62" s="395">
        <v>26</v>
      </c>
      <c r="EP62" s="395">
        <v>0</v>
      </c>
      <c r="EQ62" s="395">
        <v>0</v>
      </c>
      <c r="ER62" s="395">
        <v>8</v>
      </c>
      <c r="ES62" s="386">
        <v>97247</v>
      </c>
      <c r="ET62" s="386">
        <v>94527</v>
      </c>
      <c r="EU62" s="385">
        <v>74847</v>
      </c>
      <c r="EV62" s="385">
        <v>19680</v>
      </c>
      <c r="EW62" s="386">
        <v>2720</v>
      </c>
      <c r="EX62" s="395">
        <v>104</v>
      </c>
      <c r="EY62" s="395">
        <v>584</v>
      </c>
      <c r="EZ62" s="395">
        <v>1770</v>
      </c>
      <c r="FA62" s="395">
        <v>34</v>
      </c>
      <c r="FB62" s="395">
        <v>228</v>
      </c>
      <c r="FC62" s="395">
        <v>0</v>
      </c>
      <c r="FD62" s="373">
        <v>136975</v>
      </c>
      <c r="FE62" s="373">
        <v>128390</v>
      </c>
      <c r="FF62" s="395">
        <v>89666</v>
      </c>
      <c r="FG62" s="395">
        <v>38724</v>
      </c>
      <c r="FH62" s="395">
        <v>8585</v>
      </c>
      <c r="FI62" s="373">
        <v>9894</v>
      </c>
      <c r="FJ62" s="395">
        <v>3937</v>
      </c>
      <c r="FK62" s="395">
        <v>5615</v>
      </c>
      <c r="FL62" s="395">
        <v>342</v>
      </c>
      <c r="FM62" s="373">
        <v>8494</v>
      </c>
      <c r="FN62" s="395">
        <v>1306</v>
      </c>
      <c r="FO62" s="395">
        <v>196</v>
      </c>
      <c r="FP62" s="395">
        <v>6992</v>
      </c>
      <c r="FQ62" s="373">
        <v>23795</v>
      </c>
      <c r="FR62" s="398">
        <v>10623</v>
      </c>
      <c r="FS62" s="324">
        <v>8250</v>
      </c>
      <c r="FT62" s="324">
        <v>4922</v>
      </c>
      <c r="FU62" s="386">
        <v>9172</v>
      </c>
      <c r="FV62" s="386">
        <v>4221</v>
      </c>
      <c r="FW62" s="395">
        <v>2412</v>
      </c>
      <c r="FX62" s="395">
        <v>129</v>
      </c>
      <c r="FY62" s="395">
        <v>225</v>
      </c>
      <c r="FZ62" s="395">
        <v>1263</v>
      </c>
      <c r="GA62" s="395">
        <v>192</v>
      </c>
      <c r="GB62" s="395">
        <v>0</v>
      </c>
      <c r="GC62" s="395">
        <v>0</v>
      </c>
      <c r="GD62" s="395">
        <v>0</v>
      </c>
      <c r="GE62" s="395">
        <v>4076</v>
      </c>
      <c r="GF62" s="395">
        <v>875</v>
      </c>
      <c r="GG62" s="391">
        <v>493815</v>
      </c>
      <c r="GH62" s="373">
        <v>431468</v>
      </c>
      <c r="GI62" s="324">
        <v>124582</v>
      </c>
      <c r="GJ62" s="324">
        <v>61646</v>
      </c>
      <c r="GK62" s="324">
        <v>161869</v>
      </c>
      <c r="GL62" s="324">
        <v>31569</v>
      </c>
      <c r="GM62" s="373">
        <v>12250</v>
      </c>
      <c r="GN62" s="324">
        <v>5421</v>
      </c>
      <c r="GO62" s="324">
        <v>6829</v>
      </c>
      <c r="GP62" s="383">
        <v>20321</v>
      </c>
      <c r="GQ62" s="324">
        <v>20311</v>
      </c>
      <c r="GR62" s="325">
        <v>10</v>
      </c>
      <c r="GS62" s="373">
        <v>19231</v>
      </c>
      <c r="GT62" s="324">
        <v>306</v>
      </c>
      <c r="GU62" s="324">
        <v>33</v>
      </c>
      <c r="GV62" s="373">
        <v>18892</v>
      </c>
      <c r="GW62" s="324">
        <v>238</v>
      </c>
      <c r="GX62" s="324">
        <v>1969</v>
      </c>
      <c r="GY62" s="324">
        <v>8057</v>
      </c>
      <c r="GZ62" s="324">
        <v>8628</v>
      </c>
      <c r="HA62" s="373">
        <v>62347</v>
      </c>
      <c r="HB62" s="383">
        <v>50897</v>
      </c>
      <c r="HC62" s="324">
        <v>50910</v>
      </c>
      <c r="HD62" s="324">
        <v>-13</v>
      </c>
      <c r="HE62" s="324">
        <v>1301</v>
      </c>
      <c r="HF62" s="324">
        <v>8010</v>
      </c>
      <c r="HG62" s="418">
        <v>2139</v>
      </c>
      <c r="HH62" s="398">
        <v>772</v>
      </c>
      <c r="HI62" s="418">
        <v>27023</v>
      </c>
      <c r="HK62" s="605"/>
      <c r="HL62" s="568"/>
      <c r="HM62" s="568"/>
      <c r="HN62" s="568"/>
      <c r="HO62" s="568"/>
      <c r="HP62" s="609"/>
      <c r="HQ62" s="609"/>
      <c r="HR62" s="609"/>
      <c r="HS62" s="609"/>
      <c r="HT62" s="609"/>
      <c r="HU62" s="609"/>
      <c r="HV62" s="569"/>
      <c r="HW62" s="569"/>
      <c r="HX62" s="569"/>
      <c r="HY62" s="569"/>
      <c r="HZ62" s="569"/>
      <c r="IA62" s="569"/>
      <c r="IB62" s="609"/>
      <c r="IC62" s="609"/>
      <c r="ID62" s="609"/>
      <c r="IE62" s="569"/>
      <c r="IF62" s="609"/>
      <c r="IG62" s="609"/>
      <c r="IH62" s="569"/>
      <c r="II62" s="569"/>
      <c r="IJ62" s="609"/>
      <c r="IK62" s="609"/>
      <c r="IL62" s="609"/>
      <c r="IM62" s="609"/>
      <c r="IN62" s="609"/>
      <c r="IO62" s="609"/>
      <c r="IP62" s="609"/>
      <c r="IQ62" s="609"/>
      <c r="IR62" s="609"/>
      <c r="IS62" s="609"/>
      <c r="IT62" s="609"/>
      <c r="IU62" s="609"/>
      <c r="IV62" s="609"/>
      <c r="IW62" s="609"/>
      <c r="IX62" s="609"/>
      <c r="IY62" s="609"/>
      <c r="IZ62" s="609"/>
      <c r="JA62" s="609"/>
      <c r="JB62" s="609"/>
      <c r="JC62" s="609"/>
      <c r="JD62" s="609"/>
      <c r="JE62" s="609"/>
      <c r="JF62" s="609"/>
      <c r="JG62" s="609"/>
      <c r="JH62" s="609"/>
      <c r="JI62" s="609"/>
      <c r="JJ62" s="609"/>
      <c r="JK62" s="609"/>
      <c r="JL62" s="569"/>
      <c r="JM62" s="609"/>
      <c r="JN62" s="609"/>
      <c r="JO62" s="609"/>
      <c r="JP62" s="609"/>
      <c r="JQ62" s="609"/>
      <c r="JR62" s="609"/>
      <c r="JS62" s="609"/>
      <c r="JT62" s="609"/>
      <c r="JU62" s="609"/>
      <c r="JV62" s="609"/>
      <c r="JW62" s="609"/>
      <c r="JX62" s="609"/>
      <c r="JY62" s="609"/>
      <c r="JZ62" s="609"/>
      <c r="KA62" s="609"/>
      <c r="KB62" s="609"/>
      <c r="KC62" s="609"/>
      <c r="KD62" s="609"/>
      <c r="KE62" s="609"/>
      <c r="KF62" s="609"/>
      <c r="KG62" s="609"/>
      <c r="KH62" s="609"/>
      <c r="KI62" s="609"/>
      <c r="KJ62" s="609"/>
      <c r="KK62" s="609"/>
      <c r="KL62" s="569"/>
      <c r="KM62" s="569"/>
      <c r="KN62" s="569"/>
      <c r="KO62" s="569"/>
      <c r="KP62" s="569"/>
      <c r="KQ62" s="609"/>
      <c r="KR62" s="609"/>
      <c r="KS62" s="609"/>
      <c r="KT62" s="609"/>
      <c r="KU62" s="609"/>
      <c r="KV62" s="609"/>
      <c r="KW62" s="568"/>
      <c r="KX62" s="568"/>
      <c r="KY62" s="609"/>
      <c r="KZ62" s="609"/>
      <c r="LA62" s="609"/>
      <c r="LB62" s="568"/>
      <c r="LC62" s="609"/>
      <c r="LD62" s="609"/>
      <c r="LE62" s="609"/>
      <c r="LF62" s="609"/>
      <c r="LG62" s="568"/>
      <c r="LH62" s="609"/>
      <c r="LI62" s="609"/>
      <c r="LJ62" s="609"/>
      <c r="LK62" s="609"/>
      <c r="LL62" s="568"/>
      <c r="LM62" s="568"/>
      <c r="LN62" s="568"/>
      <c r="LO62" s="567"/>
      <c r="LP62" s="606"/>
      <c r="LQ62" s="606"/>
      <c r="LR62" s="569"/>
      <c r="LS62" s="569"/>
      <c r="LT62" s="609"/>
      <c r="LU62" s="609"/>
      <c r="LV62" s="609"/>
      <c r="LW62" s="609"/>
      <c r="LX62" s="609"/>
      <c r="LY62" s="609"/>
      <c r="LZ62" s="609"/>
      <c r="MA62" s="609"/>
      <c r="MB62" s="609"/>
      <c r="MC62" s="609"/>
      <c r="MD62" s="609"/>
      <c r="ME62" s="605"/>
      <c r="MF62" s="568"/>
      <c r="MG62" s="606"/>
      <c r="MH62" s="606"/>
      <c r="MI62" s="606"/>
      <c r="MJ62" s="606"/>
      <c r="MK62" s="606"/>
      <c r="ML62" s="606"/>
      <c r="MM62" s="606"/>
      <c r="MN62" s="606"/>
      <c r="MO62" s="606"/>
      <c r="MP62" s="606"/>
      <c r="MQ62" s="607"/>
      <c r="MR62" s="568"/>
      <c r="MS62" s="606"/>
      <c r="MT62" s="606"/>
      <c r="MU62" s="568"/>
      <c r="MV62" s="606"/>
      <c r="MW62" s="606"/>
      <c r="MX62" s="606"/>
      <c r="MY62" s="606"/>
      <c r="MZ62" s="568"/>
      <c r="NA62" s="606"/>
      <c r="NB62" s="606"/>
      <c r="NC62" s="606"/>
      <c r="ND62" s="606"/>
      <c r="NE62" s="606"/>
      <c r="NF62" s="608"/>
      <c r="NG62" s="185">
        <v>2010</v>
      </c>
      <c r="NH62" s="192">
        <v>649152.53</v>
      </c>
      <c r="NI62" s="393"/>
      <c r="NJ62" s="185">
        <v>2010</v>
      </c>
      <c r="NK62" s="394"/>
      <c r="NL62" s="323"/>
      <c r="NM62" s="323"/>
      <c r="NN62" s="323"/>
      <c r="NO62" s="701"/>
      <c r="NP62" s="323"/>
      <c r="NQ62" s="393"/>
      <c r="NS62" s="166"/>
    </row>
    <row r="63" spans="1:383" ht="15">
      <c r="A63" s="185">
        <v>2011</v>
      </c>
      <c r="B63" s="317">
        <v>1063763</v>
      </c>
      <c r="C63" s="686">
        <v>387370</v>
      </c>
      <c r="D63" s="684">
        <v>378997</v>
      </c>
      <c r="E63" s="220">
        <v>18547</v>
      </c>
      <c r="F63" s="220">
        <v>4925</v>
      </c>
      <c r="G63" s="121"/>
      <c r="H63" s="220">
        <v>102523</v>
      </c>
      <c r="I63" s="220">
        <v>10422</v>
      </c>
      <c r="J63" s="220">
        <v>98373</v>
      </c>
      <c r="K63" s="220">
        <v>135458</v>
      </c>
      <c r="L63" s="220">
        <v>8749</v>
      </c>
      <c r="M63" s="698">
        <v>8373</v>
      </c>
      <c r="N63" s="686">
        <v>490976</v>
      </c>
      <c r="O63" s="684">
        <v>436452</v>
      </c>
      <c r="P63" s="311">
        <v>122294</v>
      </c>
      <c r="Q63" s="311">
        <v>61721</v>
      </c>
      <c r="R63" s="311">
        <v>193327</v>
      </c>
      <c r="S63" s="311">
        <v>32298</v>
      </c>
      <c r="T63" s="311">
        <v>12111</v>
      </c>
      <c r="U63" s="311">
        <v>26446</v>
      </c>
      <c r="V63" s="311">
        <v>20553</v>
      </c>
      <c r="W63" s="684">
        <v>54524</v>
      </c>
      <c r="X63" s="311">
        <v>39960</v>
      </c>
      <c r="Y63" s="311">
        <v>39935</v>
      </c>
      <c r="Z63" s="690">
        <v>6794</v>
      </c>
      <c r="AA63" s="690">
        <v>6838</v>
      </c>
      <c r="AB63" s="693">
        <v>932</v>
      </c>
      <c r="AC63" s="692">
        <v>-103606</v>
      </c>
      <c r="AD63" s="690">
        <v>-100091</v>
      </c>
      <c r="AE63" s="690">
        <v>-77169</v>
      </c>
      <c r="AF63" s="693">
        <v>-57455</v>
      </c>
      <c r="AH63" s="739">
        <v>-9.739575450546786</v>
      </c>
      <c r="AI63" s="737">
        <v>-9.4091447061046498</v>
      </c>
      <c r="AJ63" s="737">
        <v>-7.2543414275548219</v>
      </c>
      <c r="AK63" s="737">
        <v>-5.4011090816281442</v>
      </c>
      <c r="AL63" s="1067">
        <v>-0.3304307444421361</v>
      </c>
      <c r="AM63" s="737"/>
      <c r="AN63" s="739">
        <v>743043.16200000001</v>
      </c>
      <c r="AO63" s="717">
        <v>69.850442438776312</v>
      </c>
      <c r="AP63" s="220"/>
      <c r="AQ63" s="277">
        <v>28477</v>
      </c>
      <c r="AR63" s="220">
        <v>212831</v>
      </c>
      <c r="AS63" s="220">
        <v>219898</v>
      </c>
      <c r="AT63" s="706">
        <v>151110</v>
      </c>
      <c r="AU63" s="323"/>
      <c r="AV63" s="736">
        <v>36.415066137852136</v>
      </c>
      <c r="AW63" s="737">
        <v>35.627954722997508</v>
      </c>
      <c r="AX63" s="737">
        <v>1.7435274586538543</v>
      </c>
      <c r="AY63" s="737">
        <v>0.46297906582575254</v>
      </c>
      <c r="AZ63" s="737">
        <v>0</v>
      </c>
      <c r="BA63" s="737">
        <v>9.6377670590159656</v>
      </c>
      <c r="BB63" s="737">
        <v>0.97972950741847575</v>
      </c>
      <c r="BC63" s="737">
        <v>9.2476425670003568</v>
      </c>
      <c r="BD63" s="737">
        <v>12.73385143119285</v>
      </c>
      <c r="BE63" s="737">
        <v>0.82245763389025561</v>
      </c>
      <c r="BF63" s="737">
        <v>0.78711141485462455</v>
      </c>
      <c r="BG63" s="736">
        <v>46.154641588398917</v>
      </c>
      <c r="BH63" s="737">
        <v>41.029063804625657</v>
      </c>
      <c r="BI63" s="737">
        <v>11.496357741339001</v>
      </c>
      <c r="BJ63" s="737">
        <v>5.802138258239852</v>
      </c>
      <c r="BK63" s="737">
        <v>18.173878956120866</v>
      </c>
      <c r="BL63" s="737">
        <v>3.0362026128000315</v>
      </c>
      <c r="BM63" s="737">
        <v>1.138505475373744</v>
      </c>
      <c r="BN63" s="737">
        <v>2.4860800761071782</v>
      </c>
      <c r="BO63" s="737">
        <v>1.9321032974450136</v>
      </c>
      <c r="BP63" s="737">
        <v>5.1255777837732657</v>
      </c>
      <c r="BQ63" s="737">
        <v>3.7564758315527049</v>
      </c>
      <c r="BR63" s="737">
        <v>3.7541256840104422</v>
      </c>
      <c r="BS63" s="737">
        <v>0.63867609608531228</v>
      </c>
      <c r="BT63" s="737">
        <v>0.64281235575969464</v>
      </c>
      <c r="BU63" s="717">
        <v>8.7613500375553571E-2</v>
      </c>
      <c r="BV63" s="738"/>
      <c r="BW63" s="739">
        <v>2.6770060624406002</v>
      </c>
      <c r="BX63" s="737">
        <v>20.007370062692537</v>
      </c>
      <c r="BY63" s="737">
        <v>20.671709769939358</v>
      </c>
      <c r="BZ63" s="737">
        <v>14.205231804452684</v>
      </c>
      <c r="CA63" s="717">
        <v>69.850442438776312</v>
      </c>
      <c r="CB63" s="185">
        <v>2011</v>
      </c>
      <c r="CC63" s="391">
        <v>387370</v>
      </c>
      <c r="CD63" s="373">
        <v>378997</v>
      </c>
      <c r="CE63" s="373">
        <v>102523</v>
      </c>
      <c r="CF63" s="373">
        <v>87773</v>
      </c>
      <c r="CG63" s="373">
        <v>54101</v>
      </c>
      <c r="CH63" s="395">
        <v>53272</v>
      </c>
      <c r="CI63" s="395">
        <v>1964</v>
      </c>
      <c r="CJ63" s="395">
        <v>829</v>
      </c>
      <c r="CK63" s="386">
        <v>127</v>
      </c>
      <c r="CL63" s="386">
        <v>89</v>
      </c>
      <c r="CM63" s="395">
        <v>48</v>
      </c>
      <c r="CN63" s="395">
        <v>41</v>
      </c>
      <c r="CO63" s="395">
        <v>0</v>
      </c>
      <c r="CP63" s="386">
        <v>38</v>
      </c>
      <c r="CQ63" s="395">
        <v>38</v>
      </c>
      <c r="CR63" s="395">
        <v>0</v>
      </c>
      <c r="CS63" s="386">
        <v>33545</v>
      </c>
      <c r="CT63" s="395">
        <v>10215</v>
      </c>
      <c r="CU63" s="395">
        <v>1496</v>
      </c>
      <c r="CV63" s="395">
        <v>835</v>
      </c>
      <c r="CW63" s="395">
        <v>302</v>
      </c>
      <c r="CX63" s="395">
        <v>17</v>
      </c>
      <c r="CY63" s="395">
        <v>7846</v>
      </c>
      <c r="CZ63" s="395">
        <v>216</v>
      </c>
      <c r="DA63" s="395">
        <v>1315</v>
      </c>
      <c r="DB63" s="395">
        <v>76</v>
      </c>
      <c r="DC63" s="395">
        <v>109</v>
      </c>
      <c r="DD63" s="395">
        <v>35</v>
      </c>
      <c r="DE63" s="395">
        <v>327</v>
      </c>
      <c r="DF63" s="395">
        <v>0</v>
      </c>
      <c r="DG63" s="395">
        <v>0</v>
      </c>
      <c r="DH63" s="395">
        <v>5</v>
      </c>
      <c r="DI63" s="395">
        <v>0</v>
      </c>
      <c r="DJ63" s="395">
        <v>0</v>
      </c>
      <c r="DK63" s="395">
        <v>6046</v>
      </c>
      <c r="DL63" s="395">
        <v>558</v>
      </c>
      <c r="DM63" s="395">
        <v>1358</v>
      </c>
      <c r="DN63" s="395">
        <v>1516</v>
      </c>
      <c r="DO63" s="395">
        <v>0</v>
      </c>
      <c r="DP63" s="395">
        <v>240</v>
      </c>
      <c r="DQ63" s="395">
        <v>30</v>
      </c>
      <c r="DR63" s="395">
        <v>773</v>
      </c>
      <c r="DS63" s="395">
        <v>4</v>
      </c>
      <c r="DT63" s="395">
        <v>185</v>
      </c>
      <c r="DU63" s="395">
        <v>41</v>
      </c>
      <c r="DV63" s="386">
        <v>14750</v>
      </c>
      <c r="DW63" s="395">
        <v>10169</v>
      </c>
      <c r="DX63" s="395">
        <v>7</v>
      </c>
      <c r="DY63" s="395">
        <v>5</v>
      </c>
      <c r="DZ63" s="395">
        <v>0</v>
      </c>
      <c r="EA63" s="395">
        <v>493</v>
      </c>
      <c r="EB63" s="395">
        <v>1731</v>
      </c>
      <c r="EC63" s="395">
        <v>158</v>
      </c>
      <c r="ED63" s="395">
        <v>220</v>
      </c>
      <c r="EE63" s="395">
        <v>1218</v>
      </c>
      <c r="EF63" s="395">
        <v>476</v>
      </c>
      <c r="EG63" s="395">
        <v>17</v>
      </c>
      <c r="EH63" s="395">
        <v>77</v>
      </c>
      <c r="EI63" s="395">
        <v>10</v>
      </c>
      <c r="EJ63" s="395">
        <v>5</v>
      </c>
      <c r="EK63" s="395">
        <v>33</v>
      </c>
      <c r="EL63" s="395">
        <v>76</v>
      </c>
      <c r="EM63" s="395">
        <v>0</v>
      </c>
      <c r="EN63" s="395">
        <v>0</v>
      </c>
      <c r="EO63" s="395">
        <v>26</v>
      </c>
      <c r="EP63" s="395">
        <v>20</v>
      </c>
      <c r="EQ63" s="395">
        <v>0</v>
      </c>
      <c r="ER63" s="395">
        <v>9</v>
      </c>
      <c r="ES63" s="386">
        <v>98373</v>
      </c>
      <c r="ET63" s="386">
        <v>95704</v>
      </c>
      <c r="EU63" s="385">
        <v>76814</v>
      </c>
      <c r="EV63" s="385">
        <v>18890</v>
      </c>
      <c r="EW63" s="386">
        <v>2669</v>
      </c>
      <c r="EX63" s="395">
        <v>51</v>
      </c>
      <c r="EY63" s="395">
        <v>615</v>
      </c>
      <c r="EZ63" s="395">
        <v>1762</v>
      </c>
      <c r="FA63" s="395">
        <v>28</v>
      </c>
      <c r="FB63" s="395">
        <v>213</v>
      </c>
      <c r="FC63" s="395">
        <v>0</v>
      </c>
      <c r="FD63" s="373">
        <v>135458</v>
      </c>
      <c r="FE63" s="373">
        <v>126982</v>
      </c>
      <c r="FF63" s="395">
        <v>88404</v>
      </c>
      <c r="FG63" s="395">
        <v>38578</v>
      </c>
      <c r="FH63" s="395">
        <v>8476</v>
      </c>
      <c r="FI63" s="373">
        <v>10422</v>
      </c>
      <c r="FJ63" s="395">
        <v>5522</v>
      </c>
      <c r="FK63" s="395">
        <v>4533</v>
      </c>
      <c r="FL63" s="395">
        <v>367</v>
      </c>
      <c r="FM63" s="373">
        <v>8749</v>
      </c>
      <c r="FN63" s="395">
        <v>1620</v>
      </c>
      <c r="FO63" s="395">
        <v>190</v>
      </c>
      <c r="FP63" s="395">
        <v>6939</v>
      </c>
      <c r="FQ63" s="373">
        <v>23472</v>
      </c>
      <c r="FR63" s="398">
        <v>10614</v>
      </c>
      <c r="FS63" s="324">
        <v>7933</v>
      </c>
      <c r="FT63" s="324">
        <v>4925</v>
      </c>
      <c r="FU63" s="386">
        <v>8373</v>
      </c>
      <c r="FV63" s="386">
        <v>3892</v>
      </c>
      <c r="FW63" s="395">
        <v>2216</v>
      </c>
      <c r="FX63" s="395">
        <v>134</v>
      </c>
      <c r="FY63" s="395">
        <v>185</v>
      </c>
      <c r="FZ63" s="395">
        <v>1222</v>
      </c>
      <c r="GA63" s="395">
        <v>135</v>
      </c>
      <c r="GB63" s="395">
        <v>0</v>
      </c>
      <c r="GC63" s="395">
        <v>0</v>
      </c>
      <c r="GD63" s="395">
        <v>0</v>
      </c>
      <c r="GE63" s="395">
        <v>3646</v>
      </c>
      <c r="GF63" s="395">
        <v>835</v>
      </c>
      <c r="GG63" s="391">
        <v>490976</v>
      </c>
      <c r="GH63" s="373">
        <v>436452</v>
      </c>
      <c r="GI63" s="324">
        <v>122294</v>
      </c>
      <c r="GJ63" s="324">
        <v>61721</v>
      </c>
      <c r="GK63" s="324">
        <v>162788</v>
      </c>
      <c r="GL63" s="324">
        <v>30539</v>
      </c>
      <c r="GM63" s="373">
        <v>12111</v>
      </c>
      <c r="GN63" s="324">
        <v>5197</v>
      </c>
      <c r="GO63" s="324">
        <v>6914</v>
      </c>
      <c r="GP63" s="383">
        <v>26446</v>
      </c>
      <c r="GQ63" s="324">
        <v>26437</v>
      </c>
      <c r="GR63" s="325">
        <v>9</v>
      </c>
      <c r="GS63" s="373">
        <v>20553</v>
      </c>
      <c r="GT63" s="324">
        <v>339</v>
      </c>
      <c r="GU63" s="324">
        <v>53</v>
      </c>
      <c r="GV63" s="373">
        <v>20161</v>
      </c>
      <c r="GW63" s="324">
        <v>231</v>
      </c>
      <c r="GX63" s="324">
        <v>1778</v>
      </c>
      <c r="GY63" s="324">
        <v>8276</v>
      </c>
      <c r="GZ63" s="324">
        <v>9876</v>
      </c>
      <c r="HA63" s="373">
        <v>54524</v>
      </c>
      <c r="HB63" s="383">
        <v>39960</v>
      </c>
      <c r="HC63" s="324">
        <v>39935</v>
      </c>
      <c r="HD63" s="324">
        <v>25</v>
      </c>
      <c r="HE63" s="324">
        <v>932</v>
      </c>
      <c r="HF63" s="324">
        <v>6794</v>
      </c>
      <c r="HG63" s="418">
        <v>6838</v>
      </c>
      <c r="HH63" s="398">
        <v>-3515</v>
      </c>
      <c r="HI63" s="418">
        <v>28477</v>
      </c>
      <c r="HK63" s="605"/>
      <c r="HL63" s="568"/>
      <c r="HM63" s="568"/>
      <c r="HN63" s="568"/>
      <c r="HO63" s="568"/>
      <c r="HP63" s="609"/>
      <c r="HQ63" s="609"/>
      <c r="HR63" s="609"/>
      <c r="HS63" s="609"/>
      <c r="HT63" s="609"/>
      <c r="HU63" s="609"/>
      <c r="HV63" s="569"/>
      <c r="HW63" s="569"/>
      <c r="HX63" s="569"/>
      <c r="HY63" s="569"/>
      <c r="HZ63" s="569"/>
      <c r="IA63" s="569"/>
      <c r="IB63" s="609"/>
      <c r="IC63" s="609"/>
      <c r="ID63" s="609"/>
      <c r="IE63" s="569"/>
      <c r="IF63" s="609"/>
      <c r="IG63" s="609"/>
      <c r="IH63" s="569"/>
      <c r="II63" s="569"/>
      <c r="IJ63" s="609"/>
      <c r="IK63" s="609"/>
      <c r="IL63" s="609"/>
      <c r="IM63" s="609"/>
      <c r="IN63" s="609"/>
      <c r="IO63" s="609"/>
      <c r="IP63" s="609"/>
      <c r="IQ63" s="609"/>
      <c r="IR63" s="609"/>
      <c r="IS63" s="609"/>
      <c r="IT63" s="609"/>
      <c r="IU63" s="609"/>
      <c r="IV63" s="609"/>
      <c r="IW63" s="609"/>
      <c r="IX63" s="609"/>
      <c r="IY63" s="609"/>
      <c r="IZ63" s="609"/>
      <c r="JA63" s="609"/>
      <c r="JB63" s="609"/>
      <c r="JC63" s="609"/>
      <c r="JD63" s="609"/>
      <c r="JE63" s="609"/>
      <c r="JF63" s="609"/>
      <c r="JG63" s="609"/>
      <c r="JH63" s="609"/>
      <c r="JI63" s="609"/>
      <c r="JJ63" s="609"/>
      <c r="JK63" s="609"/>
      <c r="JL63" s="569"/>
      <c r="JM63" s="609"/>
      <c r="JN63" s="609"/>
      <c r="JO63" s="609"/>
      <c r="JP63" s="609"/>
      <c r="JQ63" s="609"/>
      <c r="JR63" s="609"/>
      <c r="JS63" s="609"/>
      <c r="JT63" s="609"/>
      <c r="JU63" s="609"/>
      <c r="JV63" s="609"/>
      <c r="JW63" s="609"/>
      <c r="JX63" s="609"/>
      <c r="JY63" s="609"/>
      <c r="JZ63" s="609"/>
      <c r="KA63" s="609"/>
      <c r="KB63" s="609"/>
      <c r="KC63" s="609"/>
      <c r="KD63" s="609"/>
      <c r="KE63" s="609"/>
      <c r="KF63" s="609"/>
      <c r="KG63" s="609"/>
      <c r="KH63" s="609"/>
      <c r="KI63" s="609"/>
      <c r="KJ63" s="609"/>
      <c r="KK63" s="609"/>
      <c r="KL63" s="569"/>
      <c r="KM63" s="569"/>
      <c r="KN63" s="569"/>
      <c r="KO63" s="569"/>
      <c r="KP63" s="569"/>
      <c r="KQ63" s="609"/>
      <c r="KR63" s="609"/>
      <c r="KS63" s="609"/>
      <c r="KT63" s="609"/>
      <c r="KU63" s="609"/>
      <c r="KV63" s="609"/>
      <c r="KW63" s="568"/>
      <c r="KX63" s="568"/>
      <c r="KY63" s="609"/>
      <c r="KZ63" s="609"/>
      <c r="LA63" s="609"/>
      <c r="LB63" s="568"/>
      <c r="LC63" s="609"/>
      <c r="LD63" s="609"/>
      <c r="LE63" s="609"/>
      <c r="LF63" s="609"/>
      <c r="LG63" s="568"/>
      <c r="LH63" s="609"/>
      <c r="LI63" s="609"/>
      <c r="LJ63" s="609"/>
      <c r="LK63" s="609"/>
      <c r="LL63" s="568"/>
      <c r="LM63" s="568"/>
      <c r="LN63" s="568"/>
      <c r="LO63" s="567"/>
      <c r="LP63" s="606"/>
      <c r="LQ63" s="606"/>
      <c r="LR63" s="569"/>
      <c r="LS63" s="569"/>
      <c r="LT63" s="609"/>
      <c r="LU63" s="609"/>
      <c r="LV63" s="609"/>
      <c r="LW63" s="609"/>
      <c r="LX63" s="609"/>
      <c r="LY63" s="609"/>
      <c r="LZ63" s="609"/>
      <c r="MA63" s="609"/>
      <c r="MB63" s="609"/>
      <c r="MC63" s="609"/>
      <c r="MD63" s="609"/>
      <c r="ME63" s="605"/>
      <c r="MF63" s="568"/>
      <c r="MG63" s="606"/>
      <c r="MH63" s="606"/>
      <c r="MI63" s="606"/>
      <c r="MJ63" s="606"/>
      <c r="MK63" s="606"/>
      <c r="ML63" s="606"/>
      <c r="MM63" s="606"/>
      <c r="MN63" s="606"/>
      <c r="MO63" s="606"/>
      <c r="MP63" s="606"/>
      <c r="MQ63" s="607"/>
      <c r="MR63" s="568"/>
      <c r="MS63" s="606"/>
      <c r="MT63" s="606"/>
      <c r="MU63" s="568"/>
      <c r="MV63" s="606"/>
      <c r="MW63" s="606"/>
      <c r="MX63" s="606"/>
      <c r="MY63" s="606"/>
      <c r="MZ63" s="568"/>
      <c r="NA63" s="606"/>
      <c r="NB63" s="606"/>
      <c r="NC63" s="606"/>
      <c r="ND63" s="606"/>
      <c r="NE63" s="606"/>
      <c r="NF63" s="608"/>
      <c r="NG63" s="185">
        <v>2011</v>
      </c>
      <c r="NH63" s="192">
        <v>743043.16200000001</v>
      </c>
      <c r="NI63" s="393"/>
      <c r="NJ63" s="185">
        <v>2011</v>
      </c>
      <c r="NK63" s="394"/>
      <c r="NL63" s="323"/>
      <c r="NM63" s="323"/>
      <c r="NN63" s="323"/>
      <c r="NO63" s="323"/>
      <c r="NP63" s="323"/>
      <c r="NQ63" s="393"/>
      <c r="NS63" s="166"/>
    </row>
    <row r="64" spans="1:383" ht="15">
      <c r="A64" s="185">
        <v>2012</v>
      </c>
      <c r="B64" s="317">
        <v>1031099</v>
      </c>
      <c r="C64" s="686">
        <v>390992</v>
      </c>
      <c r="D64" s="684">
        <v>381579</v>
      </c>
      <c r="E64" s="220">
        <v>18775</v>
      </c>
      <c r="F64" s="220">
        <v>5685</v>
      </c>
      <c r="G64" s="121"/>
      <c r="H64" s="220">
        <v>105389</v>
      </c>
      <c r="I64" s="220">
        <v>10704</v>
      </c>
      <c r="J64" s="220">
        <v>102973</v>
      </c>
      <c r="K64" s="220">
        <v>129823</v>
      </c>
      <c r="L64" s="220">
        <v>8230</v>
      </c>
      <c r="M64" s="698">
        <v>9413</v>
      </c>
      <c r="N64" s="686">
        <v>501688</v>
      </c>
      <c r="O64" s="684">
        <v>428057</v>
      </c>
      <c r="P64" s="311">
        <v>113630</v>
      </c>
      <c r="Q64" s="311">
        <v>58735</v>
      </c>
      <c r="R64" s="311">
        <v>196611</v>
      </c>
      <c r="S64" s="311">
        <v>34186</v>
      </c>
      <c r="T64" s="311">
        <v>9896</v>
      </c>
      <c r="U64" s="311">
        <v>31261</v>
      </c>
      <c r="V64" s="311">
        <v>17924</v>
      </c>
      <c r="W64" s="684">
        <v>73631</v>
      </c>
      <c r="X64" s="311">
        <v>27181</v>
      </c>
      <c r="Y64" s="311">
        <v>27148</v>
      </c>
      <c r="Z64" s="690">
        <v>5498</v>
      </c>
      <c r="AA64" s="690">
        <v>40290</v>
      </c>
      <c r="AB64" s="693">
        <v>662</v>
      </c>
      <c r="AC64" s="692">
        <v>-110696</v>
      </c>
      <c r="AD64" s="690">
        <v>-72407</v>
      </c>
      <c r="AE64" s="690">
        <v>-79446</v>
      </c>
      <c r="AF64" s="693">
        <v>-46478</v>
      </c>
      <c r="AH64" s="739">
        <v>-10.735729546823341</v>
      </c>
      <c r="AI64" s="737">
        <v>-7.0223130853584381</v>
      </c>
      <c r="AJ64" s="737">
        <v>-7.7049827417153933</v>
      </c>
      <c r="AK64" s="737">
        <v>-4.5076176002498309</v>
      </c>
      <c r="AL64" s="1067">
        <v>-3.7134164614649028</v>
      </c>
      <c r="AM64" s="737"/>
      <c r="AN64" s="739">
        <v>889909.39099999995</v>
      </c>
      <c r="AO64" s="717">
        <v>86.306881395481909</v>
      </c>
      <c r="AP64" s="220"/>
      <c r="AQ64" s="277">
        <v>28977</v>
      </c>
      <c r="AR64" s="220">
        <v>201722</v>
      </c>
      <c r="AS64" s="220">
        <v>205982</v>
      </c>
      <c r="AT64" s="706">
        <v>142987</v>
      </c>
      <c r="AU64" s="323"/>
      <c r="AV64" s="736">
        <v>37.919928154328538</v>
      </c>
      <c r="AW64" s="737">
        <v>37.007018724681139</v>
      </c>
      <c r="AX64" s="737">
        <v>1.8208726805088551</v>
      </c>
      <c r="AY64" s="737">
        <v>0.55135345878523789</v>
      </c>
      <c r="AZ64" s="737">
        <v>0</v>
      </c>
      <c r="BA64" s="737">
        <v>10.221036001392688</v>
      </c>
      <c r="BB64" s="737">
        <v>1.0381156416600152</v>
      </c>
      <c r="BC64" s="737">
        <v>9.9867229043961832</v>
      </c>
      <c r="BD64" s="737">
        <v>12.590740559344932</v>
      </c>
      <c r="BE64" s="737">
        <v>0.79817747859322918</v>
      </c>
      <c r="BF64" s="737">
        <v>0.91290942964739563</v>
      </c>
      <c r="BG64" s="736">
        <v>48.655657701151881</v>
      </c>
      <c r="BH64" s="737">
        <v>41.514636324930969</v>
      </c>
      <c r="BI64" s="737">
        <v>11.020280302861316</v>
      </c>
      <c r="BJ64" s="737">
        <v>5.6963492351364904</v>
      </c>
      <c r="BK64" s="737">
        <v>19.068101123170521</v>
      </c>
      <c r="BL64" s="737">
        <v>3.3154915289414499</v>
      </c>
      <c r="BM64" s="737">
        <v>0.95975265226714412</v>
      </c>
      <c r="BN64" s="737">
        <v>3.0318136279833459</v>
      </c>
      <c r="BO64" s="737">
        <v>1.7383393835121554</v>
      </c>
      <c r="BP64" s="737">
        <v>7.1410213762209063</v>
      </c>
      <c r="BQ64" s="737">
        <v>2.636119325108452</v>
      </c>
      <c r="BR64" s="737">
        <v>2.6329188564822581</v>
      </c>
      <c r="BS64" s="737">
        <v>0.53321746990347196</v>
      </c>
      <c r="BT64" s="737">
        <v>3.9074812408895752</v>
      </c>
      <c r="BU64" s="717">
        <v>6.4203340319406763E-2</v>
      </c>
      <c r="BV64" s="738"/>
      <c r="BW64" s="739">
        <v>2.8103024054916164</v>
      </c>
      <c r="BX64" s="737">
        <v>19.563785824639535</v>
      </c>
      <c r="BY64" s="737">
        <v>19.976937229111851</v>
      </c>
      <c r="BZ64" s="737">
        <v>13.867436589503045</v>
      </c>
      <c r="CA64" s="717">
        <v>86.306881395481909</v>
      </c>
      <c r="CB64" s="185">
        <v>2012</v>
      </c>
      <c r="CC64" s="391">
        <v>390992</v>
      </c>
      <c r="CD64" s="373">
        <v>381579</v>
      </c>
      <c r="CE64" s="373">
        <v>105389</v>
      </c>
      <c r="CF64" s="373">
        <v>86853</v>
      </c>
      <c r="CG64" s="373">
        <v>55021</v>
      </c>
      <c r="CH64" s="395">
        <v>54089</v>
      </c>
      <c r="CI64" s="395">
        <v>1317</v>
      </c>
      <c r="CJ64" s="395">
        <v>932</v>
      </c>
      <c r="CK64" s="386">
        <v>118</v>
      </c>
      <c r="CL64" s="386">
        <v>74</v>
      </c>
      <c r="CM64" s="395">
        <v>46</v>
      </c>
      <c r="CN64" s="395">
        <v>28</v>
      </c>
      <c r="CO64" s="395">
        <v>0</v>
      </c>
      <c r="CP64" s="386">
        <v>44</v>
      </c>
      <c r="CQ64" s="395">
        <v>44</v>
      </c>
      <c r="CR64" s="395">
        <v>0</v>
      </c>
      <c r="CS64" s="386">
        <v>31714</v>
      </c>
      <c r="CT64" s="395">
        <v>9452</v>
      </c>
      <c r="CU64" s="395">
        <v>1625</v>
      </c>
      <c r="CV64" s="395">
        <v>807</v>
      </c>
      <c r="CW64" s="395">
        <v>303</v>
      </c>
      <c r="CX64" s="395">
        <v>17</v>
      </c>
      <c r="CY64" s="395">
        <v>7730</v>
      </c>
      <c r="CZ64" s="395">
        <v>240</v>
      </c>
      <c r="DA64" s="395">
        <v>1489</v>
      </c>
      <c r="DB64" s="395">
        <v>72</v>
      </c>
      <c r="DC64" s="395">
        <v>73</v>
      </c>
      <c r="DD64" s="395">
        <v>35</v>
      </c>
      <c r="DE64" s="395">
        <v>250</v>
      </c>
      <c r="DF64" s="395">
        <v>0</v>
      </c>
      <c r="DG64" s="395">
        <v>0</v>
      </c>
      <c r="DH64" s="395">
        <v>4</v>
      </c>
      <c r="DI64" s="395">
        <v>0</v>
      </c>
      <c r="DJ64" s="395">
        <v>0</v>
      </c>
      <c r="DK64" s="395">
        <v>5335</v>
      </c>
      <c r="DL64" s="395">
        <v>424</v>
      </c>
      <c r="DM64" s="395">
        <v>1441</v>
      </c>
      <c r="DN64" s="395">
        <v>1473</v>
      </c>
      <c r="DO64" s="395">
        <v>0</v>
      </c>
      <c r="DP64" s="395">
        <v>200</v>
      </c>
      <c r="DQ64" s="395">
        <v>23</v>
      </c>
      <c r="DR64" s="395">
        <v>500</v>
      </c>
      <c r="DS64" s="395">
        <v>3</v>
      </c>
      <c r="DT64" s="395">
        <v>182</v>
      </c>
      <c r="DU64" s="395">
        <v>36</v>
      </c>
      <c r="DV64" s="386">
        <v>18536</v>
      </c>
      <c r="DW64" s="395">
        <v>11175</v>
      </c>
      <c r="DX64" s="397">
        <v>7</v>
      </c>
      <c r="DY64" s="395">
        <v>18</v>
      </c>
      <c r="DZ64" s="395">
        <v>0</v>
      </c>
      <c r="EA64" s="395">
        <v>488</v>
      </c>
      <c r="EB64" s="395">
        <v>1757</v>
      </c>
      <c r="EC64" s="395">
        <v>144</v>
      </c>
      <c r="ED64" s="395">
        <v>165</v>
      </c>
      <c r="EE64" s="395">
        <v>1261</v>
      </c>
      <c r="EF64" s="395">
        <v>462</v>
      </c>
      <c r="EG64" s="395">
        <v>16</v>
      </c>
      <c r="EH64" s="395">
        <v>96</v>
      </c>
      <c r="EI64" s="395">
        <v>14</v>
      </c>
      <c r="EJ64" s="395">
        <v>6</v>
      </c>
      <c r="EK64" s="395">
        <v>83</v>
      </c>
      <c r="EL64" s="395">
        <v>91</v>
      </c>
      <c r="EM64" s="395">
        <v>0</v>
      </c>
      <c r="EN64" s="395">
        <v>0</v>
      </c>
      <c r="EO64" s="395">
        <v>39</v>
      </c>
      <c r="EP64" s="395">
        <v>183</v>
      </c>
      <c r="EQ64" s="395">
        <v>2517</v>
      </c>
      <c r="ER64" s="395">
        <v>14</v>
      </c>
      <c r="ES64" s="386">
        <v>102973</v>
      </c>
      <c r="ET64" s="386">
        <v>99522</v>
      </c>
      <c r="EU64" s="385">
        <v>77395</v>
      </c>
      <c r="EV64" s="385">
        <v>22127</v>
      </c>
      <c r="EW64" s="386">
        <v>3451</v>
      </c>
      <c r="EX64" s="395">
        <v>773</v>
      </c>
      <c r="EY64" s="395">
        <v>676</v>
      </c>
      <c r="EZ64" s="395">
        <v>1774</v>
      </c>
      <c r="FA64" s="395">
        <v>30</v>
      </c>
      <c r="FB64" s="395">
        <v>198</v>
      </c>
      <c r="FC64" s="395">
        <v>0</v>
      </c>
      <c r="FD64" s="373">
        <v>129823</v>
      </c>
      <c r="FE64" s="373">
        <v>121612</v>
      </c>
      <c r="FF64" s="395">
        <v>83640</v>
      </c>
      <c r="FG64" s="395">
        <v>37972</v>
      </c>
      <c r="FH64" s="395">
        <v>8211</v>
      </c>
      <c r="FI64" s="373">
        <v>10704</v>
      </c>
      <c r="FJ64" s="395">
        <v>5001</v>
      </c>
      <c r="FK64" s="395">
        <v>5295</v>
      </c>
      <c r="FL64" s="395">
        <v>408</v>
      </c>
      <c r="FM64" s="373">
        <v>8230</v>
      </c>
      <c r="FN64" s="395">
        <v>1133</v>
      </c>
      <c r="FO64" s="395">
        <v>147</v>
      </c>
      <c r="FP64" s="395">
        <v>6950</v>
      </c>
      <c r="FQ64" s="373">
        <v>24460</v>
      </c>
      <c r="FR64" s="398">
        <v>11195</v>
      </c>
      <c r="FS64" s="324">
        <v>7580</v>
      </c>
      <c r="FT64" s="324">
        <v>5685</v>
      </c>
      <c r="FU64" s="386">
        <v>9413</v>
      </c>
      <c r="FV64" s="386">
        <v>3881</v>
      </c>
      <c r="FW64" s="395">
        <v>2286</v>
      </c>
      <c r="FX64" s="395">
        <v>94</v>
      </c>
      <c r="FY64" s="395">
        <v>119</v>
      </c>
      <c r="FZ64" s="395">
        <v>1288</v>
      </c>
      <c r="GA64" s="395">
        <v>94</v>
      </c>
      <c r="GB64" s="395">
        <v>0</v>
      </c>
      <c r="GC64" s="395">
        <v>0</v>
      </c>
      <c r="GD64" s="395">
        <v>0</v>
      </c>
      <c r="GE64" s="395">
        <v>4743</v>
      </c>
      <c r="GF64" s="395">
        <v>789</v>
      </c>
      <c r="GG64" s="391">
        <v>501688</v>
      </c>
      <c r="GH64" s="373">
        <v>428057</v>
      </c>
      <c r="GI64" s="324">
        <v>113630</v>
      </c>
      <c r="GJ64" s="324">
        <v>58735</v>
      </c>
      <c r="GK64" s="324">
        <v>167891</v>
      </c>
      <c r="GL64" s="324">
        <v>28720</v>
      </c>
      <c r="GM64" s="373">
        <v>9896</v>
      </c>
      <c r="GN64" s="324">
        <v>4993</v>
      </c>
      <c r="GO64" s="324">
        <v>4903</v>
      </c>
      <c r="GP64" s="383">
        <v>31261</v>
      </c>
      <c r="GQ64" s="324">
        <v>31250</v>
      </c>
      <c r="GR64" s="325">
        <v>11</v>
      </c>
      <c r="GS64" s="373">
        <v>17924</v>
      </c>
      <c r="GT64" s="324">
        <v>380</v>
      </c>
      <c r="GU64" s="324">
        <v>39</v>
      </c>
      <c r="GV64" s="373">
        <v>17505</v>
      </c>
      <c r="GW64" s="324">
        <v>216</v>
      </c>
      <c r="GX64" s="324">
        <v>1133</v>
      </c>
      <c r="GY64" s="324">
        <v>6495</v>
      </c>
      <c r="GZ64" s="324">
        <v>9661</v>
      </c>
      <c r="HA64" s="373">
        <v>73631</v>
      </c>
      <c r="HB64" s="383">
        <v>27181</v>
      </c>
      <c r="HC64" s="324">
        <v>27148</v>
      </c>
      <c r="HD64" s="324">
        <v>33</v>
      </c>
      <c r="HE64" s="324">
        <v>662</v>
      </c>
      <c r="HF64" s="324">
        <v>5498</v>
      </c>
      <c r="HG64" s="418">
        <v>40290</v>
      </c>
      <c r="HH64" s="398">
        <v>-38289</v>
      </c>
      <c r="HI64" s="418">
        <v>28977</v>
      </c>
      <c r="HK64" s="605"/>
      <c r="HL64" s="568"/>
      <c r="HM64" s="568"/>
      <c r="HN64" s="568"/>
      <c r="HO64" s="568"/>
      <c r="HP64" s="609"/>
      <c r="HQ64" s="609"/>
      <c r="HR64" s="609"/>
      <c r="HS64" s="609"/>
      <c r="HT64" s="609"/>
      <c r="HU64" s="609"/>
      <c r="HV64" s="569"/>
      <c r="HW64" s="569"/>
      <c r="HX64" s="569"/>
      <c r="HY64" s="569"/>
      <c r="HZ64" s="569"/>
      <c r="IA64" s="569"/>
      <c r="IB64" s="609"/>
      <c r="IC64" s="609"/>
      <c r="ID64" s="609"/>
      <c r="IE64" s="569"/>
      <c r="IF64" s="609"/>
      <c r="IG64" s="609"/>
      <c r="IH64" s="569"/>
      <c r="II64" s="569"/>
      <c r="IJ64" s="609"/>
      <c r="IK64" s="609"/>
      <c r="IL64" s="609"/>
      <c r="IM64" s="609"/>
      <c r="IN64" s="609"/>
      <c r="IO64" s="609"/>
      <c r="IP64" s="609"/>
      <c r="IQ64" s="609"/>
      <c r="IR64" s="609"/>
      <c r="IS64" s="609"/>
      <c r="IT64" s="609"/>
      <c r="IU64" s="609"/>
      <c r="IV64" s="609"/>
      <c r="IW64" s="609"/>
      <c r="IX64" s="609"/>
      <c r="IY64" s="609"/>
      <c r="IZ64" s="609"/>
      <c r="JA64" s="609"/>
      <c r="JB64" s="609"/>
      <c r="JC64" s="609"/>
      <c r="JD64" s="609"/>
      <c r="JE64" s="609"/>
      <c r="JF64" s="609"/>
      <c r="JG64" s="609"/>
      <c r="JH64" s="609"/>
      <c r="JI64" s="609"/>
      <c r="JJ64" s="609"/>
      <c r="JK64" s="609"/>
      <c r="JL64" s="569"/>
      <c r="JM64" s="609"/>
      <c r="JN64" s="609"/>
      <c r="JO64" s="609"/>
      <c r="JP64" s="609"/>
      <c r="JQ64" s="609"/>
      <c r="JR64" s="609"/>
      <c r="JS64" s="609"/>
      <c r="JT64" s="609"/>
      <c r="JU64" s="609"/>
      <c r="JV64" s="609"/>
      <c r="JW64" s="609"/>
      <c r="JX64" s="609"/>
      <c r="JY64" s="609"/>
      <c r="JZ64" s="609"/>
      <c r="KA64" s="609"/>
      <c r="KB64" s="609"/>
      <c r="KC64" s="609"/>
      <c r="KD64" s="609"/>
      <c r="KE64" s="609"/>
      <c r="KF64" s="609"/>
      <c r="KG64" s="609"/>
      <c r="KH64" s="609"/>
      <c r="KI64" s="609"/>
      <c r="KJ64" s="609"/>
      <c r="KK64" s="609"/>
      <c r="KL64" s="569"/>
      <c r="KM64" s="569"/>
      <c r="KN64" s="569"/>
      <c r="KO64" s="569"/>
      <c r="KP64" s="569"/>
      <c r="KQ64" s="609"/>
      <c r="KR64" s="609"/>
      <c r="KS64" s="609"/>
      <c r="KT64" s="609"/>
      <c r="KU64" s="609"/>
      <c r="KV64" s="609"/>
      <c r="KW64" s="568"/>
      <c r="KX64" s="568"/>
      <c r="KY64" s="609"/>
      <c r="KZ64" s="609"/>
      <c r="LA64" s="609"/>
      <c r="LB64" s="568"/>
      <c r="LC64" s="609"/>
      <c r="LD64" s="609"/>
      <c r="LE64" s="609"/>
      <c r="LF64" s="609"/>
      <c r="LG64" s="568"/>
      <c r="LH64" s="609"/>
      <c r="LI64" s="609"/>
      <c r="LJ64" s="609"/>
      <c r="LK64" s="609"/>
      <c r="LL64" s="568"/>
      <c r="LM64" s="568"/>
      <c r="LN64" s="568"/>
      <c r="LO64" s="567"/>
      <c r="LP64" s="606"/>
      <c r="LQ64" s="606"/>
      <c r="LR64" s="569"/>
      <c r="LS64" s="569"/>
      <c r="LT64" s="609"/>
      <c r="LU64" s="609"/>
      <c r="LV64" s="609"/>
      <c r="LW64" s="609"/>
      <c r="LX64" s="609"/>
      <c r="LY64" s="609"/>
      <c r="LZ64" s="609"/>
      <c r="MA64" s="609"/>
      <c r="MB64" s="609"/>
      <c r="MC64" s="609"/>
      <c r="MD64" s="609"/>
      <c r="ME64" s="605"/>
      <c r="MF64" s="568"/>
      <c r="MG64" s="606"/>
      <c r="MH64" s="606"/>
      <c r="MI64" s="606"/>
      <c r="MJ64" s="606"/>
      <c r="MK64" s="606"/>
      <c r="ML64" s="606"/>
      <c r="MM64" s="606"/>
      <c r="MN64" s="606"/>
      <c r="MO64" s="606"/>
      <c r="MP64" s="606"/>
      <c r="MQ64" s="607"/>
      <c r="MR64" s="568"/>
      <c r="MS64" s="606"/>
      <c r="MT64" s="606"/>
      <c r="MU64" s="568"/>
      <c r="MV64" s="606"/>
      <c r="MW64" s="606"/>
      <c r="MX64" s="606"/>
      <c r="MY64" s="606"/>
      <c r="MZ64" s="568"/>
      <c r="NA64" s="606"/>
      <c r="NB64" s="606"/>
      <c r="NC64" s="606"/>
      <c r="ND64" s="606"/>
      <c r="NE64" s="606"/>
      <c r="NF64" s="608"/>
      <c r="NG64" s="185">
        <v>2012</v>
      </c>
      <c r="NH64" s="192">
        <v>889909.39099999995</v>
      </c>
      <c r="NI64" s="393"/>
      <c r="NJ64" s="185">
        <v>2012</v>
      </c>
      <c r="NK64" s="394"/>
      <c r="NL64" s="323"/>
      <c r="NM64" s="323"/>
      <c r="NN64" s="323"/>
      <c r="NO64" s="323"/>
      <c r="NP64" s="323"/>
      <c r="NQ64" s="393"/>
    </row>
    <row r="65" spans="1:381" ht="15">
      <c r="A65" s="185">
        <v>2013</v>
      </c>
      <c r="B65" s="317">
        <v>1020348</v>
      </c>
      <c r="C65" s="686">
        <v>395858</v>
      </c>
      <c r="D65" s="684">
        <v>385622</v>
      </c>
      <c r="E65" s="220">
        <v>18856</v>
      </c>
      <c r="F65" s="220">
        <v>5440</v>
      </c>
      <c r="G65" s="121"/>
      <c r="H65" s="220">
        <v>112820</v>
      </c>
      <c r="I65" s="220">
        <v>11694</v>
      </c>
      <c r="J65" s="220">
        <v>102233</v>
      </c>
      <c r="K65" s="220">
        <v>126856</v>
      </c>
      <c r="L65" s="220">
        <v>7723</v>
      </c>
      <c r="M65" s="698">
        <v>10236</v>
      </c>
      <c r="N65" s="686">
        <v>467649</v>
      </c>
      <c r="O65" s="684">
        <v>432448</v>
      </c>
      <c r="P65" s="311">
        <v>114433</v>
      </c>
      <c r="Q65" s="311">
        <v>55341</v>
      </c>
      <c r="R65" s="311">
        <v>198750</v>
      </c>
      <c r="S65" s="311">
        <v>61841</v>
      </c>
      <c r="T65" s="311">
        <v>10748</v>
      </c>
      <c r="U65" s="311">
        <v>35417</v>
      </c>
      <c r="V65" s="311">
        <v>17759</v>
      </c>
      <c r="W65" s="684">
        <v>35201</v>
      </c>
      <c r="X65" s="311">
        <v>23328</v>
      </c>
      <c r="Y65" s="311">
        <v>23276</v>
      </c>
      <c r="Z65" s="690">
        <v>4017</v>
      </c>
      <c r="AA65" s="690">
        <v>7220</v>
      </c>
      <c r="AB65" s="693">
        <v>636</v>
      </c>
      <c r="AC65" s="692">
        <v>-71791</v>
      </c>
      <c r="AD65" s="690">
        <v>-68514</v>
      </c>
      <c r="AE65" s="690">
        <v>-36386</v>
      </c>
      <c r="AF65" s="693">
        <v>-46826</v>
      </c>
      <c r="AH65" s="739">
        <v>-7.0359328386001643</v>
      </c>
      <c r="AI65" s="737">
        <v>-6.7147679027155442</v>
      </c>
      <c r="AJ65" s="737">
        <v>-3.5660382536154334</v>
      </c>
      <c r="AK65" s="737">
        <v>-4.5892185803274961</v>
      </c>
      <c r="AL65" s="1067">
        <v>-0.32116493588461975</v>
      </c>
      <c r="AM65" s="737"/>
      <c r="AN65" s="739">
        <v>977311.94099999999</v>
      </c>
      <c r="AO65" s="717">
        <v>95.782217537546003</v>
      </c>
      <c r="AP65" s="220"/>
      <c r="AQ65" s="277">
        <v>28636</v>
      </c>
      <c r="AR65" s="220">
        <v>198805</v>
      </c>
      <c r="AS65" s="220">
        <v>202852</v>
      </c>
      <c r="AT65" s="706">
        <v>143464</v>
      </c>
      <c r="AU65" s="323"/>
      <c r="AV65" s="736">
        <v>38.796371434059751</v>
      </c>
      <c r="AW65" s="737">
        <v>37.793184286145511</v>
      </c>
      <c r="AX65" s="737">
        <v>1.8479969579006379</v>
      </c>
      <c r="AY65" s="737">
        <v>0.5331514346085845</v>
      </c>
      <c r="AZ65" s="737">
        <v>0</v>
      </c>
      <c r="BA65" s="737">
        <v>11.057011921422887</v>
      </c>
      <c r="BB65" s="737">
        <v>1.1460795728516153</v>
      </c>
      <c r="BC65" s="737">
        <v>10.019424745282983</v>
      </c>
      <c r="BD65" s="737">
        <v>12.432621027335772</v>
      </c>
      <c r="BE65" s="737">
        <v>0.75689862674303277</v>
      </c>
      <c r="BF65" s="737">
        <v>1.0031871479142411</v>
      </c>
      <c r="BG65" s="736">
        <v>45.832304272659918</v>
      </c>
      <c r="BH65" s="737">
        <v>42.382402866473008</v>
      </c>
      <c r="BI65" s="737">
        <v>11.215095242015469</v>
      </c>
      <c r="BJ65" s="737">
        <v>5.4237377835797203</v>
      </c>
      <c r="BK65" s="737">
        <v>19.478648461113266</v>
      </c>
      <c r="BL65" s="737">
        <v>6.0607753433142415</v>
      </c>
      <c r="BM65" s="737">
        <v>1.0533661064656372</v>
      </c>
      <c r="BN65" s="737">
        <v>3.471070654325779</v>
      </c>
      <c r="BO65" s="737">
        <v>1.7404846189731347</v>
      </c>
      <c r="BP65" s="737">
        <v>3.4499014061869087</v>
      </c>
      <c r="BQ65" s="737">
        <v>2.2862787989979889</v>
      </c>
      <c r="BR65" s="737">
        <v>2.2811824985201126</v>
      </c>
      <c r="BS65" s="737">
        <v>0.39368921191593459</v>
      </c>
      <c r="BT65" s="737">
        <v>0.70760172019742285</v>
      </c>
      <c r="BU65" s="717">
        <v>6.2331675075562455E-2</v>
      </c>
      <c r="BV65" s="738"/>
      <c r="BW65" s="739">
        <v>2.8064934708550417</v>
      </c>
      <c r="BX65" s="737">
        <v>19.484038778926404</v>
      </c>
      <c r="BY65" s="737">
        <v>19.880668164194962</v>
      </c>
      <c r="BZ65" s="737">
        <v>14.060300995346685</v>
      </c>
      <c r="CA65" s="717">
        <v>95.782217537546003</v>
      </c>
      <c r="CB65" s="185">
        <v>2013</v>
      </c>
      <c r="CC65" s="391">
        <v>395858</v>
      </c>
      <c r="CD65" s="373">
        <v>385622</v>
      </c>
      <c r="CE65" s="373">
        <v>112820</v>
      </c>
      <c r="CF65" s="373">
        <v>93818</v>
      </c>
      <c r="CG65" s="373">
        <v>60314</v>
      </c>
      <c r="CH65" s="395">
        <v>59207</v>
      </c>
      <c r="CI65" s="395">
        <v>1292</v>
      </c>
      <c r="CJ65" s="395">
        <v>1107</v>
      </c>
      <c r="CK65" s="386">
        <v>124</v>
      </c>
      <c r="CL65" s="386">
        <v>84</v>
      </c>
      <c r="CM65" s="395">
        <v>45</v>
      </c>
      <c r="CN65" s="395">
        <v>39</v>
      </c>
      <c r="CO65" s="395">
        <v>0</v>
      </c>
      <c r="CP65" s="386">
        <v>40</v>
      </c>
      <c r="CQ65" s="395">
        <v>40</v>
      </c>
      <c r="CR65" s="395">
        <v>0</v>
      </c>
      <c r="CS65" s="386">
        <v>33380</v>
      </c>
      <c r="CT65" s="395">
        <v>11949</v>
      </c>
      <c r="CU65" s="395">
        <v>1558</v>
      </c>
      <c r="CV65" s="395">
        <v>775</v>
      </c>
      <c r="CW65" s="395">
        <v>302</v>
      </c>
      <c r="CX65" s="395">
        <v>17</v>
      </c>
      <c r="CY65" s="395">
        <v>7114</v>
      </c>
      <c r="CZ65" s="395">
        <v>267</v>
      </c>
      <c r="DA65" s="395">
        <v>453</v>
      </c>
      <c r="DB65" s="395">
        <v>75</v>
      </c>
      <c r="DC65" s="395">
        <v>103</v>
      </c>
      <c r="DD65" s="395">
        <v>0</v>
      </c>
      <c r="DE65" s="395">
        <v>150</v>
      </c>
      <c r="DF65" s="395">
        <v>148</v>
      </c>
      <c r="DG65" s="395">
        <v>1261</v>
      </c>
      <c r="DH65" s="395">
        <v>13</v>
      </c>
      <c r="DI65" s="395">
        <v>0</v>
      </c>
      <c r="DJ65" s="395">
        <v>0</v>
      </c>
      <c r="DK65" s="395">
        <v>5281</v>
      </c>
      <c r="DL65" s="395">
        <v>325</v>
      </c>
      <c r="DM65" s="395">
        <v>1249</v>
      </c>
      <c r="DN65" s="395">
        <v>1417</v>
      </c>
      <c r="DO65" s="395">
        <v>0</v>
      </c>
      <c r="DP65" s="395">
        <v>174</v>
      </c>
      <c r="DQ65" s="395">
        <v>0</v>
      </c>
      <c r="DR65" s="395">
        <v>519</v>
      </c>
      <c r="DS65" s="395">
        <v>3</v>
      </c>
      <c r="DT65" s="395">
        <v>187</v>
      </c>
      <c r="DU65" s="395">
        <v>40</v>
      </c>
      <c r="DV65" s="386">
        <v>19002</v>
      </c>
      <c r="DW65" s="395">
        <v>11755</v>
      </c>
      <c r="DX65" s="395">
        <v>8</v>
      </c>
      <c r="DY65" s="395">
        <v>64</v>
      </c>
      <c r="DZ65" s="397">
        <v>2</v>
      </c>
      <c r="EA65" s="395">
        <v>503</v>
      </c>
      <c r="EB65" s="395">
        <v>1701</v>
      </c>
      <c r="EC65" s="395">
        <v>129</v>
      </c>
      <c r="ED65" s="395">
        <v>157</v>
      </c>
      <c r="EE65" s="395">
        <v>1275</v>
      </c>
      <c r="EF65" s="395">
        <v>597</v>
      </c>
      <c r="EG65" s="395">
        <v>20</v>
      </c>
      <c r="EH65" s="395">
        <v>158</v>
      </c>
      <c r="EI65" s="395">
        <v>11</v>
      </c>
      <c r="EJ65" s="395">
        <v>5</v>
      </c>
      <c r="EK65" s="395">
        <v>117</v>
      </c>
      <c r="EL65" s="395">
        <v>148</v>
      </c>
      <c r="EM65" s="395">
        <v>138</v>
      </c>
      <c r="EN65" s="395">
        <v>309</v>
      </c>
      <c r="EO65" s="395">
        <v>26</v>
      </c>
      <c r="EP65" s="395">
        <v>227</v>
      </c>
      <c r="EQ65" s="395">
        <v>1576</v>
      </c>
      <c r="ER65" s="395">
        <v>76</v>
      </c>
      <c r="ES65" s="386">
        <v>102233</v>
      </c>
      <c r="ET65" s="386">
        <v>98096</v>
      </c>
      <c r="EU65" s="385">
        <v>77662</v>
      </c>
      <c r="EV65" s="385">
        <v>20434</v>
      </c>
      <c r="EW65" s="386">
        <v>4137</v>
      </c>
      <c r="EX65" s="395">
        <v>1339</v>
      </c>
      <c r="EY65" s="395">
        <v>710</v>
      </c>
      <c r="EZ65" s="395">
        <v>1848</v>
      </c>
      <c r="FA65" s="395">
        <v>34</v>
      </c>
      <c r="FB65" s="395">
        <v>206</v>
      </c>
      <c r="FC65" s="395">
        <v>0</v>
      </c>
      <c r="FD65" s="373">
        <v>126856</v>
      </c>
      <c r="FE65" s="373">
        <v>119084</v>
      </c>
      <c r="FF65" s="395">
        <v>82224</v>
      </c>
      <c r="FG65" s="395">
        <v>36860</v>
      </c>
      <c r="FH65" s="395">
        <v>7772</v>
      </c>
      <c r="FI65" s="373">
        <v>11694</v>
      </c>
      <c r="FJ65" s="395">
        <v>5552</v>
      </c>
      <c r="FK65" s="395">
        <v>5715</v>
      </c>
      <c r="FL65" s="395">
        <v>427</v>
      </c>
      <c r="FM65" s="373">
        <v>7723</v>
      </c>
      <c r="FN65" s="395">
        <v>1224</v>
      </c>
      <c r="FO65" s="395">
        <v>150</v>
      </c>
      <c r="FP65" s="395">
        <v>6349</v>
      </c>
      <c r="FQ65" s="373">
        <v>24296</v>
      </c>
      <c r="FR65" s="398">
        <v>11602</v>
      </c>
      <c r="FS65" s="324">
        <v>7254</v>
      </c>
      <c r="FT65" s="324">
        <v>5440</v>
      </c>
      <c r="FU65" s="386">
        <v>10236</v>
      </c>
      <c r="FV65" s="386">
        <v>5071</v>
      </c>
      <c r="FW65" s="395">
        <v>2492</v>
      </c>
      <c r="FX65" s="395">
        <v>84</v>
      </c>
      <c r="FY65" s="395">
        <v>71</v>
      </c>
      <c r="FZ65" s="395">
        <v>1711</v>
      </c>
      <c r="GA65" s="395">
        <v>90</v>
      </c>
      <c r="GB65" s="395">
        <v>235</v>
      </c>
      <c r="GC65" s="395">
        <v>386</v>
      </c>
      <c r="GD65" s="395">
        <v>2</v>
      </c>
      <c r="GE65" s="395">
        <v>4466</v>
      </c>
      <c r="GF65" s="395">
        <v>699</v>
      </c>
      <c r="GG65" s="391">
        <v>467649</v>
      </c>
      <c r="GH65" s="373">
        <v>432448</v>
      </c>
      <c r="GI65" s="324">
        <v>114433</v>
      </c>
      <c r="GJ65" s="324">
        <v>55341</v>
      </c>
      <c r="GK65" s="324">
        <v>170407</v>
      </c>
      <c r="GL65" s="324">
        <v>28343</v>
      </c>
      <c r="GM65" s="373">
        <v>10748</v>
      </c>
      <c r="GN65" s="324">
        <v>6932</v>
      </c>
      <c r="GO65" s="324">
        <v>3816</v>
      </c>
      <c r="GP65" s="383">
        <v>35417</v>
      </c>
      <c r="GQ65" s="324">
        <v>35405</v>
      </c>
      <c r="GR65" s="325">
        <v>12</v>
      </c>
      <c r="GS65" s="373">
        <v>17759</v>
      </c>
      <c r="GT65" s="324">
        <v>395</v>
      </c>
      <c r="GU65" s="324">
        <v>198</v>
      </c>
      <c r="GV65" s="373">
        <v>17166</v>
      </c>
      <c r="GW65" s="324">
        <v>193</v>
      </c>
      <c r="GX65" s="324">
        <v>1282</v>
      </c>
      <c r="GY65" s="324">
        <v>5315</v>
      </c>
      <c r="GZ65" s="324">
        <v>10376</v>
      </c>
      <c r="HA65" s="373">
        <v>35201</v>
      </c>
      <c r="HB65" s="383">
        <v>23328</v>
      </c>
      <c r="HC65" s="324">
        <v>23276</v>
      </c>
      <c r="HD65" s="324">
        <v>52</v>
      </c>
      <c r="HE65" s="324">
        <v>636</v>
      </c>
      <c r="HF65" s="324">
        <v>4017</v>
      </c>
      <c r="HG65" s="418">
        <v>7220</v>
      </c>
      <c r="HH65" s="398">
        <v>-3277</v>
      </c>
      <c r="HI65" s="418">
        <v>28636</v>
      </c>
      <c r="HK65" s="605"/>
      <c r="HL65" s="568"/>
      <c r="HM65" s="568"/>
      <c r="HN65" s="568"/>
      <c r="HO65" s="568"/>
      <c r="HP65" s="609"/>
      <c r="HQ65" s="609"/>
      <c r="HR65" s="609"/>
      <c r="HS65" s="609"/>
      <c r="HT65" s="609"/>
      <c r="HU65" s="609"/>
      <c r="HV65" s="569"/>
      <c r="HW65" s="569"/>
      <c r="HX65" s="569"/>
      <c r="HY65" s="569"/>
      <c r="HZ65" s="569"/>
      <c r="IA65" s="569"/>
      <c r="IB65" s="609"/>
      <c r="IC65" s="609"/>
      <c r="ID65" s="609"/>
      <c r="IE65" s="569"/>
      <c r="IF65" s="609"/>
      <c r="IG65" s="609"/>
      <c r="IH65" s="569"/>
      <c r="II65" s="569"/>
      <c r="IJ65" s="609"/>
      <c r="IK65" s="609"/>
      <c r="IL65" s="609"/>
      <c r="IM65" s="609"/>
      <c r="IN65" s="609"/>
      <c r="IO65" s="609"/>
      <c r="IP65" s="609"/>
      <c r="IQ65" s="609"/>
      <c r="IR65" s="609"/>
      <c r="IS65" s="609"/>
      <c r="IT65" s="609"/>
      <c r="IU65" s="609"/>
      <c r="IV65" s="609"/>
      <c r="IW65" s="609"/>
      <c r="IX65" s="609"/>
      <c r="IY65" s="609"/>
      <c r="IZ65" s="609"/>
      <c r="JA65" s="609"/>
      <c r="JB65" s="609"/>
      <c r="JC65" s="609"/>
      <c r="JD65" s="609"/>
      <c r="JE65" s="609"/>
      <c r="JF65" s="609"/>
      <c r="JG65" s="609"/>
      <c r="JH65" s="609"/>
      <c r="JI65" s="609"/>
      <c r="JJ65" s="609"/>
      <c r="JK65" s="609"/>
      <c r="JL65" s="569"/>
      <c r="JM65" s="609"/>
      <c r="JN65" s="609"/>
      <c r="JO65" s="609"/>
      <c r="JP65" s="609"/>
      <c r="JQ65" s="609"/>
      <c r="JR65" s="609"/>
      <c r="JS65" s="609"/>
      <c r="JT65" s="609"/>
      <c r="JU65" s="609"/>
      <c r="JV65" s="609"/>
      <c r="JW65" s="609"/>
      <c r="JX65" s="609"/>
      <c r="JY65" s="609"/>
      <c r="JZ65" s="609"/>
      <c r="KA65" s="609"/>
      <c r="KB65" s="609"/>
      <c r="KC65" s="609"/>
      <c r="KD65" s="609"/>
      <c r="KE65" s="609"/>
      <c r="KF65" s="609"/>
      <c r="KG65" s="609"/>
      <c r="KH65" s="609"/>
      <c r="KI65" s="609"/>
      <c r="KJ65" s="609"/>
      <c r="KK65" s="609"/>
      <c r="KL65" s="569"/>
      <c r="KM65" s="569"/>
      <c r="KN65" s="569"/>
      <c r="KO65" s="569"/>
      <c r="KP65" s="569"/>
      <c r="KQ65" s="609"/>
      <c r="KR65" s="609"/>
      <c r="KS65" s="609"/>
      <c r="KT65" s="609"/>
      <c r="KU65" s="609"/>
      <c r="KV65" s="609"/>
      <c r="KW65" s="568"/>
      <c r="KX65" s="568"/>
      <c r="KY65" s="609"/>
      <c r="KZ65" s="609"/>
      <c r="LA65" s="609"/>
      <c r="LB65" s="568"/>
      <c r="LC65" s="609"/>
      <c r="LD65" s="609"/>
      <c r="LE65" s="609"/>
      <c r="LF65" s="609"/>
      <c r="LG65" s="568"/>
      <c r="LH65" s="609"/>
      <c r="LI65" s="609"/>
      <c r="LJ65" s="609"/>
      <c r="LK65" s="609"/>
      <c r="LL65" s="568"/>
      <c r="LM65" s="568"/>
      <c r="LN65" s="568"/>
      <c r="LO65" s="567"/>
      <c r="LP65" s="606"/>
      <c r="LQ65" s="606"/>
      <c r="LR65" s="569"/>
      <c r="LS65" s="569"/>
      <c r="LT65" s="609"/>
      <c r="LU65" s="609"/>
      <c r="LV65" s="609"/>
      <c r="LW65" s="609"/>
      <c r="LX65" s="609"/>
      <c r="LY65" s="609"/>
      <c r="LZ65" s="609"/>
      <c r="MA65" s="609"/>
      <c r="MB65" s="609"/>
      <c r="MC65" s="609"/>
      <c r="MD65" s="609"/>
      <c r="ME65" s="605"/>
      <c r="MF65" s="568"/>
      <c r="MG65" s="606"/>
      <c r="MH65" s="606"/>
      <c r="MI65" s="606"/>
      <c r="MJ65" s="606"/>
      <c r="MK65" s="606"/>
      <c r="ML65" s="606"/>
      <c r="MM65" s="606"/>
      <c r="MN65" s="606"/>
      <c r="MO65" s="606"/>
      <c r="MP65" s="606"/>
      <c r="MQ65" s="607"/>
      <c r="MR65" s="568"/>
      <c r="MS65" s="606"/>
      <c r="MT65" s="606"/>
      <c r="MU65" s="568"/>
      <c r="MV65" s="606"/>
      <c r="MW65" s="606"/>
      <c r="MX65" s="606"/>
      <c r="MY65" s="606"/>
      <c r="MZ65" s="568"/>
      <c r="NA65" s="606"/>
      <c r="NB65" s="606"/>
      <c r="NC65" s="606"/>
      <c r="ND65" s="606"/>
      <c r="NE65" s="606"/>
      <c r="NF65" s="608"/>
      <c r="NG65" s="185">
        <v>2013</v>
      </c>
      <c r="NH65" s="192">
        <v>977311.94099999999</v>
      </c>
      <c r="NI65" s="393"/>
      <c r="NJ65" s="185">
        <v>2013</v>
      </c>
      <c r="NK65" s="394"/>
      <c r="NL65" s="323"/>
      <c r="NM65" s="323"/>
      <c r="NN65" s="323"/>
      <c r="NO65" s="323"/>
      <c r="NP65" s="323"/>
      <c r="NQ65" s="393"/>
    </row>
    <row r="66" spans="1:381" ht="15">
      <c r="A66" s="185">
        <v>2014</v>
      </c>
      <c r="B66" s="317">
        <v>1032158</v>
      </c>
      <c r="C66" s="686">
        <v>404594</v>
      </c>
      <c r="D66" s="684">
        <v>394408</v>
      </c>
      <c r="E66" s="220">
        <v>19520</v>
      </c>
      <c r="F66" s="220">
        <v>4979</v>
      </c>
      <c r="G66" s="121"/>
      <c r="H66" s="220">
        <v>118486</v>
      </c>
      <c r="I66" s="220">
        <v>10491</v>
      </c>
      <c r="J66" s="220">
        <v>104395</v>
      </c>
      <c r="K66" s="220">
        <v>128966</v>
      </c>
      <c r="L66" s="220">
        <v>7571</v>
      </c>
      <c r="M66" s="698">
        <v>10186</v>
      </c>
      <c r="N66" s="686">
        <v>465650</v>
      </c>
      <c r="O66" s="684">
        <v>433296</v>
      </c>
      <c r="P66" s="311">
        <v>114979</v>
      </c>
      <c r="Q66" s="311">
        <v>55906</v>
      </c>
      <c r="R66" s="311">
        <v>198488</v>
      </c>
      <c r="S66" s="311">
        <v>27301</v>
      </c>
      <c r="T66" s="311">
        <v>11319</v>
      </c>
      <c r="U66" s="311">
        <v>35452</v>
      </c>
      <c r="V66" s="311">
        <v>17152</v>
      </c>
      <c r="W66" s="684">
        <v>32354</v>
      </c>
      <c r="X66" s="311">
        <v>22379</v>
      </c>
      <c r="Y66" s="311">
        <v>22428</v>
      </c>
      <c r="Z66" s="690">
        <v>3937</v>
      </c>
      <c r="AA66" s="690">
        <v>5171</v>
      </c>
      <c r="AB66" s="693">
        <v>867</v>
      </c>
      <c r="AC66" s="692">
        <v>-61056</v>
      </c>
      <c r="AD66" s="690">
        <v>-59706</v>
      </c>
      <c r="AE66" s="690">
        <v>-25614</v>
      </c>
      <c r="AF66" s="693">
        <v>-38888</v>
      </c>
      <c r="AH66" s="739">
        <v>-5.9153734215110481</v>
      </c>
      <c r="AI66" s="737">
        <v>-5.7845794926745713</v>
      </c>
      <c r="AJ66" s="737">
        <v>-2.4815968097907493</v>
      </c>
      <c r="AK66" s="737">
        <v>-3.7676402256243713</v>
      </c>
      <c r="AL66" s="1067">
        <v>-0.13079392883647659</v>
      </c>
      <c r="AM66" s="737"/>
      <c r="AN66" s="739">
        <v>1039388.246</v>
      </c>
      <c r="AO66" s="717">
        <v>100.70049798577351</v>
      </c>
      <c r="AP66" s="220"/>
      <c r="AQ66" s="277">
        <v>28074</v>
      </c>
      <c r="AR66" s="220">
        <v>199398</v>
      </c>
      <c r="AS66" s="220">
        <v>202678</v>
      </c>
      <c r="AT66" s="706">
        <v>143492</v>
      </c>
      <c r="AU66" s="323"/>
      <c r="AV66" s="736">
        <v>39.198843587900299</v>
      </c>
      <c r="AW66" s="737">
        <v>38.211979173731152</v>
      </c>
      <c r="AX66" s="737">
        <v>1.8911833265837208</v>
      </c>
      <c r="AY66" s="737">
        <v>0.4823873864272718</v>
      </c>
      <c r="AZ66" s="737">
        <v>0</v>
      </c>
      <c r="BA66" s="737">
        <v>11.479444038606493</v>
      </c>
      <c r="BB66" s="737">
        <v>1.0164141536470193</v>
      </c>
      <c r="BC66" s="737">
        <v>10.11424607472887</v>
      </c>
      <c r="BD66" s="737">
        <v>12.494792463944474</v>
      </c>
      <c r="BE66" s="737">
        <v>0.73351172979330681</v>
      </c>
      <c r="BF66" s="737">
        <v>0.9868644141691485</v>
      </c>
      <c r="BG66" s="736">
        <v>45.114217009411348</v>
      </c>
      <c r="BH66" s="737">
        <v>41.979619399355528</v>
      </c>
      <c r="BI66" s="737">
        <v>11.139670476806845</v>
      </c>
      <c r="BJ66" s="737">
        <v>5.4164188040978223</v>
      </c>
      <c r="BK66" s="737">
        <v>19.230389145847827</v>
      </c>
      <c r="BL66" s="737">
        <v>2.6450407786404795</v>
      </c>
      <c r="BM66" s="737">
        <v>1.0966344300000581</v>
      </c>
      <c r="BN66" s="737">
        <v>3.4347454556376058</v>
      </c>
      <c r="BO66" s="737">
        <v>1.6617610869653676</v>
      </c>
      <c r="BP66" s="737">
        <v>3.1345976100558248</v>
      </c>
      <c r="BQ66" s="737">
        <v>2.1681758025418589</v>
      </c>
      <c r="BR66" s="737">
        <v>2.1729231377366642</v>
      </c>
      <c r="BS66" s="737">
        <v>0.38143385024385801</v>
      </c>
      <c r="BT66" s="737">
        <v>0.50098918963957073</v>
      </c>
      <c r="BU66" s="717">
        <v>8.399876763053718E-2</v>
      </c>
      <c r="BV66" s="738"/>
      <c r="BW66" s="739">
        <v>2.7199324134483285</v>
      </c>
      <c r="BX66" s="737">
        <v>19.318553942322783</v>
      </c>
      <c r="BY66" s="737">
        <v>19.636334747199555</v>
      </c>
      <c r="BZ66" s="737">
        <v>13.902135138224962</v>
      </c>
      <c r="CA66" s="717">
        <v>100.70049798577351</v>
      </c>
      <c r="CB66" s="185">
        <v>2014</v>
      </c>
      <c r="CC66" s="391">
        <v>404594</v>
      </c>
      <c r="CD66" s="373">
        <v>394408</v>
      </c>
      <c r="CE66" s="373">
        <v>118486</v>
      </c>
      <c r="CF66" s="373">
        <v>98479</v>
      </c>
      <c r="CG66" s="373">
        <v>64091</v>
      </c>
      <c r="CH66" s="395">
        <v>62825</v>
      </c>
      <c r="CI66" s="395">
        <v>1382</v>
      </c>
      <c r="CJ66" s="395">
        <v>1266</v>
      </c>
      <c r="CK66" s="386">
        <v>132</v>
      </c>
      <c r="CL66" s="386">
        <v>102</v>
      </c>
      <c r="CM66" s="395">
        <v>60</v>
      </c>
      <c r="CN66" s="395">
        <v>42</v>
      </c>
      <c r="CO66" s="395">
        <v>0</v>
      </c>
      <c r="CP66" s="386">
        <v>30</v>
      </c>
      <c r="CQ66" s="395">
        <v>30</v>
      </c>
      <c r="CR66" s="395">
        <v>0</v>
      </c>
      <c r="CS66" s="386">
        <v>34256</v>
      </c>
      <c r="CT66" s="395">
        <v>12045</v>
      </c>
      <c r="CU66" s="395">
        <v>1468</v>
      </c>
      <c r="CV66" s="395">
        <v>820</v>
      </c>
      <c r="CW66" s="395">
        <v>310</v>
      </c>
      <c r="CX66" s="395">
        <v>19</v>
      </c>
      <c r="CY66" s="395">
        <v>7328</v>
      </c>
      <c r="CZ66" s="395">
        <v>285</v>
      </c>
      <c r="DA66" s="395">
        <v>7</v>
      </c>
      <c r="DB66" s="395">
        <v>95</v>
      </c>
      <c r="DC66" s="395">
        <v>112</v>
      </c>
      <c r="DD66" s="395">
        <v>0</v>
      </c>
      <c r="DE66" s="395">
        <v>104</v>
      </c>
      <c r="DF66" s="395">
        <v>264</v>
      </c>
      <c r="DG66" s="395">
        <v>1479</v>
      </c>
      <c r="DH66" s="395">
        <v>19</v>
      </c>
      <c r="DI66" s="395">
        <v>31</v>
      </c>
      <c r="DJ66" s="395">
        <v>0</v>
      </c>
      <c r="DK66" s="395">
        <v>6058</v>
      </c>
      <c r="DL66" s="395">
        <v>318</v>
      </c>
      <c r="DM66" s="395">
        <v>1195</v>
      </c>
      <c r="DN66" s="395">
        <v>1406</v>
      </c>
      <c r="DO66" s="395">
        <v>0</v>
      </c>
      <c r="DP66" s="395">
        <v>151</v>
      </c>
      <c r="DQ66" s="395">
        <v>0</v>
      </c>
      <c r="DR66" s="395">
        <v>521</v>
      </c>
      <c r="DS66" s="395">
        <v>3</v>
      </c>
      <c r="DT66" s="395">
        <v>184</v>
      </c>
      <c r="DU66" s="395">
        <v>34</v>
      </c>
      <c r="DV66" s="386">
        <v>20007</v>
      </c>
      <c r="DW66" s="395">
        <v>12328</v>
      </c>
      <c r="DX66" s="395">
        <v>4</v>
      </c>
      <c r="DY66" s="395">
        <v>56</v>
      </c>
      <c r="DZ66" s="395">
        <v>2</v>
      </c>
      <c r="EA66" s="395">
        <v>475</v>
      </c>
      <c r="EB66" s="395">
        <v>1854</v>
      </c>
      <c r="EC66" s="395">
        <v>122</v>
      </c>
      <c r="ED66" s="395">
        <v>175</v>
      </c>
      <c r="EE66" s="395">
        <v>1287</v>
      </c>
      <c r="EF66" s="395">
        <v>680</v>
      </c>
      <c r="EG66" s="395">
        <v>20</v>
      </c>
      <c r="EH66" s="395">
        <v>139</v>
      </c>
      <c r="EI66" s="397">
        <v>10</v>
      </c>
      <c r="EJ66" s="395">
        <v>5</v>
      </c>
      <c r="EK66" s="395">
        <v>92</v>
      </c>
      <c r="EL66" s="395">
        <v>164</v>
      </c>
      <c r="EM66" s="395">
        <v>248</v>
      </c>
      <c r="EN66" s="395">
        <v>166</v>
      </c>
      <c r="EO66" s="395">
        <v>53</v>
      </c>
      <c r="EP66" s="395">
        <v>296</v>
      </c>
      <c r="EQ66" s="395">
        <v>1639</v>
      </c>
      <c r="ER66" s="395">
        <v>192</v>
      </c>
      <c r="ES66" s="386">
        <v>104395</v>
      </c>
      <c r="ET66" s="386">
        <v>100501</v>
      </c>
      <c r="EU66" s="385">
        <v>79928</v>
      </c>
      <c r="EV66" s="385">
        <v>20573</v>
      </c>
      <c r="EW66" s="386">
        <v>3894</v>
      </c>
      <c r="EX66" s="395">
        <v>1135</v>
      </c>
      <c r="EY66" s="395">
        <v>745</v>
      </c>
      <c r="EZ66" s="395">
        <v>1756</v>
      </c>
      <c r="FA66" s="395">
        <v>30</v>
      </c>
      <c r="FB66" s="395">
        <v>228</v>
      </c>
      <c r="FC66" s="395">
        <v>0</v>
      </c>
      <c r="FD66" s="373">
        <v>128966</v>
      </c>
      <c r="FE66" s="373">
        <v>121329</v>
      </c>
      <c r="FF66" s="395">
        <v>84907</v>
      </c>
      <c r="FG66" s="395">
        <v>36422</v>
      </c>
      <c r="FH66" s="395">
        <v>7637</v>
      </c>
      <c r="FI66" s="373">
        <v>10491</v>
      </c>
      <c r="FJ66" s="395">
        <v>5086</v>
      </c>
      <c r="FK66" s="395">
        <v>4945</v>
      </c>
      <c r="FL66" s="395">
        <v>460</v>
      </c>
      <c r="FM66" s="373">
        <v>7571</v>
      </c>
      <c r="FN66" s="395">
        <v>1247</v>
      </c>
      <c r="FO66" s="395">
        <v>167</v>
      </c>
      <c r="FP66" s="395">
        <v>6157</v>
      </c>
      <c r="FQ66" s="373">
        <v>24499</v>
      </c>
      <c r="FR66" s="398">
        <v>12387</v>
      </c>
      <c r="FS66" s="324">
        <v>7133</v>
      </c>
      <c r="FT66" s="324">
        <v>4979</v>
      </c>
      <c r="FU66" s="386">
        <v>10186</v>
      </c>
      <c r="FV66" s="386">
        <v>5647</v>
      </c>
      <c r="FW66" s="395">
        <v>2684</v>
      </c>
      <c r="FX66" s="395">
        <v>70</v>
      </c>
      <c r="FY66" s="395">
        <v>49</v>
      </c>
      <c r="FZ66" s="395">
        <v>2057</v>
      </c>
      <c r="GA66" s="395">
        <v>79</v>
      </c>
      <c r="GB66" s="395">
        <v>701</v>
      </c>
      <c r="GC66" s="395">
        <v>6</v>
      </c>
      <c r="GD66" s="395">
        <v>1</v>
      </c>
      <c r="GE66" s="395">
        <v>3974</v>
      </c>
      <c r="GF66" s="395">
        <v>565</v>
      </c>
      <c r="GG66" s="391">
        <v>465650</v>
      </c>
      <c r="GH66" s="373">
        <v>433296</v>
      </c>
      <c r="GI66" s="324">
        <v>114979</v>
      </c>
      <c r="GJ66" s="324">
        <v>55906</v>
      </c>
      <c r="GK66" s="324">
        <v>170709</v>
      </c>
      <c r="GL66" s="324">
        <v>27779</v>
      </c>
      <c r="GM66" s="373">
        <v>11319</v>
      </c>
      <c r="GN66" s="324">
        <v>7735</v>
      </c>
      <c r="GO66" s="324">
        <v>3584</v>
      </c>
      <c r="GP66" s="383">
        <v>35452</v>
      </c>
      <c r="GQ66" s="324">
        <v>35442</v>
      </c>
      <c r="GR66" s="325">
        <v>10</v>
      </c>
      <c r="GS66" s="373">
        <v>17152</v>
      </c>
      <c r="GT66" s="324">
        <v>439</v>
      </c>
      <c r="GU66" s="324">
        <v>54</v>
      </c>
      <c r="GV66" s="373">
        <v>16659</v>
      </c>
      <c r="GW66" s="324">
        <v>194</v>
      </c>
      <c r="GX66" s="324">
        <v>1255</v>
      </c>
      <c r="GY66" s="324">
        <v>5669</v>
      </c>
      <c r="GZ66" s="324">
        <v>9541</v>
      </c>
      <c r="HA66" s="373">
        <v>32354</v>
      </c>
      <c r="HB66" s="383">
        <v>22379</v>
      </c>
      <c r="HC66" s="324">
        <v>22428</v>
      </c>
      <c r="HD66" s="324">
        <v>-49</v>
      </c>
      <c r="HE66" s="324">
        <v>867</v>
      </c>
      <c r="HF66" s="324">
        <v>3937</v>
      </c>
      <c r="HG66" s="418">
        <v>5171</v>
      </c>
      <c r="HH66" s="398">
        <v>-1350</v>
      </c>
      <c r="HI66" s="418">
        <v>28074</v>
      </c>
      <c r="HK66" s="605"/>
      <c r="HL66" s="568"/>
      <c r="HM66" s="568"/>
      <c r="HN66" s="568"/>
      <c r="HO66" s="568"/>
      <c r="HP66" s="609"/>
      <c r="HQ66" s="609"/>
      <c r="HR66" s="609"/>
      <c r="HS66" s="609"/>
      <c r="HT66" s="609"/>
      <c r="HU66" s="609"/>
      <c r="HV66" s="569"/>
      <c r="HW66" s="569"/>
      <c r="HX66" s="569"/>
      <c r="HY66" s="569"/>
      <c r="HZ66" s="569"/>
      <c r="IA66" s="569"/>
      <c r="IB66" s="609"/>
      <c r="IC66" s="609"/>
      <c r="ID66" s="609"/>
      <c r="IE66" s="569"/>
      <c r="IF66" s="609"/>
      <c r="IG66" s="609"/>
      <c r="IH66" s="569"/>
      <c r="II66" s="569"/>
      <c r="IJ66" s="609"/>
      <c r="IK66" s="609"/>
      <c r="IL66" s="609"/>
      <c r="IM66" s="609"/>
      <c r="IN66" s="609"/>
      <c r="IO66" s="609"/>
      <c r="IP66" s="609"/>
      <c r="IQ66" s="609"/>
      <c r="IR66" s="609"/>
      <c r="IS66" s="609"/>
      <c r="IT66" s="609"/>
      <c r="IU66" s="609"/>
      <c r="IV66" s="609"/>
      <c r="IW66" s="609"/>
      <c r="IX66" s="609"/>
      <c r="IY66" s="609"/>
      <c r="IZ66" s="609"/>
      <c r="JA66" s="609"/>
      <c r="JB66" s="609"/>
      <c r="JC66" s="609"/>
      <c r="JD66" s="609"/>
      <c r="JE66" s="609"/>
      <c r="JF66" s="609"/>
      <c r="JG66" s="609"/>
      <c r="JH66" s="609"/>
      <c r="JI66" s="609"/>
      <c r="JJ66" s="609"/>
      <c r="JK66" s="609"/>
      <c r="JL66" s="569"/>
      <c r="JM66" s="609"/>
      <c r="JN66" s="609"/>
      <c r="JO66" s="609"/>
      <c r="JP66" s="609"/>
      <c r="JQ66" s="609"/>
      <c r="JR66" s="609"/>
      <c r="JS66" s="609"/>
      <c r="JT66" s="609"/>
      <c r="JU66" s="609"/>
      <c r="JV66" s="609"/>
      <c r="JW66" s="609"/>
      <c r="JX66" s="609"/>
      <c r="JY66" s="609"/>
      <c r="JZ66" s="609"/>
      <c r="KA66" s="609"/>
      <c r="KB66" s="609"/>
      <c r="KC66" s="609"/>
      <c r="KD66" s="609"/>
      <c r="KE66" s="609"/>
      <c r="KF66" s="609"/>
      <c r="KG66" s="609"/>
      <c r="KH66" s="609"/>
      <c r="KI66" s="609"/>
      <c r="KJ66" s="609"/>
      <c r="KK66" s="609"/>
      <c r="KL66" s="569"/>
      <c r="KM66" s="569"/>
      <c r="KN66" s="569"/>
      <c r="KO66" s="569"/>
      <c r="KP66" s="569"/>
      <c r="KQ66" s="609"/>
      <c r="KR66" s="609"/>
      <c r="KS66" s="609"/>
      <c r="KT66" s="609"/>
      <c r="KU66" s="609"/>
      <c r="KV66" s="609"/>
      <c r="KW66" s="568"/>
      <c r="KX66" s="568"/>
      <c r="KY66" s="609"/>
      <c r="KZ66" s="609"/>
      <c r="LA66" s="609"/>
      <c r="LB66" s="568"/>
      <c r="LC66" s="609"/>
      <c r="LD66" s="609"/>
      <c r="LE66" s="609"/>
      <c r="LF66" s="609"/>
      <c r="LG66" s="568"/>
      <c r="LH66" s="609"/>
      <c r="LI66" s="609"/>
      <c r="LJ66" s="609"/>
      <c r="LK66" s="609"/>
      <c r="LL66" s="568"/>
      <c r="LM66" s="568"/>
      <c r="LN66" s="568"/>
      <c r="LO66" s="567"/>
      <c r="LP66" s="606"/>
      <c r="LQ66" s="606"/>
      <c r="LR66" s="569"/>
      <c r="LS66" s="569"/>
      <c r="LT66" s="609"/>
      <c r="LU66" s="609"/>
      <c r="LV66" s="609"/>
      <c r="LW66" s="609"/>
      <c r="LX66" s="609"/>
      <c r="LY66" s="609"/>
      <c r="LZ66" s="609"/>
      <c r="MA66" s="609"/>
      <c r="MB66" s="609"/>
      <c r="MC66" s="609"/>
      <c r="MD66" s="609"/>
      <c r="ME66" s="605"/>
      <c r="MF66" s="568"/>
      <c r="MG66" s="606"/>
      <c r="MH66" s="606"/>
      <c r="MI66" s="606"/>
      <c r="MJ66" s="606"/>
      <c r="MK66" s="606"/>
      <c r="ML66" s="606"/>
      <c r="MM66" s="606"/>
      <c r="MN66" s="606"/>
      <c r="MO66" s="606"/>
      <c r="MP66" s="606"/>
      <c r="MQ66" s="607"/>
      <c r="MR66" s="568"/>
      <c r="MS66" s="606"/>
      <c r="MT66" s="606"/>
      <c r="MU66" s="568"/>
      <c r="MV66" s="606"/>
      <c r="MW66" s="606"/>
      <c r="MX66" s="606"/>
      <c r="MY66" s="606"/>
      <c r="MZ66" s="568"/>
      <c r="NA66" s="606"/>
      <c r="NB66" s="606"/>
      <c r="NC66" s="606"/>
      <c r="ND66" s="606"/>
      <c r="NE66" s="606"/>
      <c r="NF66" s="608"/>
      <c r="NG66" s="185">
        <v>2014</v>
      </c>
      <c r="NH66" s="192">
        <v>1039388.246</v>
      </c>
      <c r="NI66" s="393"/>
      <c r="NJ66" s="185">
        <v>2014</v>
      </c>
      <c r="NK66" s="394"/>
      <c r="NL66" s="323"/>
      <c r="NM66" s="323"/>
      <c r="NN66" s="323"/>
      <c r="NO66" s="323"/>
      <c r="NP66" s="323"/>
      <c r="NQ66" s="393"/>
    </row>
    <row r="67" spans="1:381" s="1133" customFormat="1" ht="15">
      <c r="A67" s="292">
        <v>2015</v>
      </c>
      <c r="B67" s="318">
        <v>1077590</v>
      </c>
      <c r="C67" s="1126">
        <v>417176</v>
      </c>
      <c r="D67" s="1127">
        <v>405496</v>
      </c>
      <c r="E67" s="294">
        <v>19959</v>
      </c>
      <c r="F67" s="294">
        <v>4538</v>
      </c>
      <c r="G67" s="301"/>
      <c r="H67" s="294">
        <v>126447</v>
      </c>
      <c r="I67" s="294">
        <v>8992</v>
      </c>
      <c r="J67" s="294">
        <v>107107</v>
      </c>
      <c r="K67" s="294">
        <v>131508</v>
      </c>
      <c r="L67" s="294">
        <v>6945</v>
      </c>
      <c r="M67" s="1128">
        <v>11680</v>
      </c>
      <c r="N67" s="1126">
        <v>472962</v>
      </c>
      <c r="O67" s="1127">
        <v>437526</v>
      </c>
      <c r="P67" s="1129">
        <v>119220</v>
      </c>
      <c r="Q67" s="1129">
        <v>58533</v>
      </c>
      <c r="R67" s="1129">
        <v>198568</v>
      </c>
      <c r="S67" s="1129">
        <v>22198</v>
      </c>
      <c r="T67" s="1129">
        <v>12265</v>
      </c>
      <c r="U67" s="1129">
        <v>32412</v>
      </c>
      <c r="V67" s="1129">
        <v>16528</v>
      </c>
      <c r="W67" s="1127">
        <v>35436</v>
      </c>
      <c r="X67" s="1129">
        <v>27120</v>
      </c>
      <c r="Y67" s="1129">
        <v>27244</v>
      </c>
      <c r="Z67" s="1130">
        <v>4555</v>
      </c>
      <c r="AA67" s="1130">
        <v>2832</v>
      </c>
      <c r="AB67" s="1131">
        <v>929</v>
      </c>
      <c r="AC67" s="1132">
        <v>-55786</v>
      </c>
      <c r="AD67" s="1130">
        <v>-55234</v>
      </c>
      <c r="AE67" s="1130">
        <v>-23385</v>
      </c>
      <c r="AF67" s="1131">
        <v>-32030</v>
      </c>
      <c r="AH67" s="1134">
        <v>-5.1769225772325278</v>
      </c>
      <c r="AI67" s="743">
        <v>-5.1256971575460053</v>
      </c>
      <c r="AJ67" s="743">
        <v>-2.1701203611763287</v>
      </c>
      <c r="AK67" s="743">
        <v>-2.972373537245149</v>
      </c>
      <c r="AL67" s="1135">
        <v>-5.1225419686522701E-2</v>
      </c>
      <c r="AM67" s="743"/>
      <c r="AN67" s="1134">
        <v>1070079.0149999999</v>
      </c>
      <c r="AO67" s="1136">
        <v>99.302983045499673</v>
      </c>
      <c r="AP67" s="294"/>
      <c r="AQ67" s="305">
        <v>27858</v>
      </c>
      <c r="AR67" s="294">
        <v>206088</v>
      </c>
      <c r="AS67" s="294">
        <v>209910</v>
      </c>
      <c r="AT67" s="754">
        <v>147555</v>
      </c>
      <c r="AU67" s="1137"/>
      <c r="AV67" s="1138">
        <v>38.713796527436223</v>
      </c>
      <c r="AW67" s="743">
        <v>37.629896342764873</v>
      </c>
      <c r="AX67" s="743">
        <v>1.8521886802958454</v>
      </c>
      <c r="AY67" s="743">
        <v>0.42112491764028992</v>
      </c>
      <c r="AZ67" s="743">
        <v>0</v>
      </c>
      <c r="BA67" s="743">
        <v>11.73424029547416</v>
      </c>
      <c r="BB67" s="743">
        <v>0.83445466271958724</v>
      </c>
      <c r="BC67" s="743">
        <v>9.9394946129789616</v>
      </c>
      <c r="BD67" s="743">
        <v>12.203899442273963</v>
      </c>
      <c r="BE67" s="743">
        <v>0.64449373138206556</v>
      </c>
      <c r="BF67" s="743">
        <v>1.0839001846713499</v>
      </c>
      <c r="BG67" s="1138">
        <v>43.890719104668754</v>
      </c>
      <c r="BH67" s="743">
        <v>40.60226988001002</v>
      </c>
      <c r="BI67" s="743">
        <v>11.063577056208763</v>
      </c>
      <c r="BJ67" s="743">
        <v>5.4318432799116545</v>
      </c>
      <c r="BK67" s="743">
        <v>18.42704553679971</v>
      </c>
      <c r="BL67" s="743">
        <v>2.0599671489156357</v>
      </c>
      <c r="BM67" s="743">
        <v>1.1381879935782626</v>
      </c>
      <c r="BN67" s="743">
        <v>3.0078230124629961</v>
      </c>
      <c r="BO67" s="743">
        <v>1.5337930010486363</v>
      </c>
      <c r="BP67" s="743">
        <v>3.2884492246587294</v>
      </c>
      <c r="BQ67" s="743">
        <v>2.5167271411204633</v>
      </c>
      <c r="BR67" s="743">
        <v>2.5282343006152619</v>
      </c>
      <c r="BS67" s="743">
        <v>0.42270251208715748</v>
      </c>
      <c r="BT67" s="743">
        <v>0.26280867491346432</v>
      </c>
      <c r="BU67" s="1136">
        <v>8.6210896537644188E-2</v>
      </c>
      <c r="BV67" s="1139"/>
      <c r="BW67" s="1134">
        <v>2.5852133000491837</v>
      </c>
      <c r="BX67" s="743">
        <v>19.124899080355238</v>
      </c>
      <c r="BY67" s="743">
        <v>19.479579431880399</v>
      </c>
      <c r="BZ67" s="743">
        <v>13.693055800443583</v>
      </c>
      <c r="CA67" s="1136">
        <v>99.302983045499673</v>
      </c>
      <c r="CB67" s="292">
        <v>2015</v>
      </c>
      <c r="CC67" s="1140">
        <v>417176</v>
      </c>
      <c r="CD67" s="1141">
        <v>405496</v>
      </c>
      <c r="CE67" s="1141">
        <v>126447</v>
      </c>
      <c r="CF67" s="1141">
        <v>105901</v>
      </c>
      <c r="CG67" s="1141">
        <v>69294</v>
      </c>
      <c r="CH67" s="1142">
        <v>67913</v>
      </c>
      <c r="CI67" s="1142">
        <v>1255</v>
      </c>
      <c r="CJ67" s="1142">
        <v>1381</v>
      </c>
      <c r="CK67" s="1143">
        <v>143</v>
      </c>
      <c r="CL67" s="1143">
        <v>96</v>
      </c>
      <c r="CM67" s="1142">
        <v>53</v>
      </c>
      <c r="CN67" s="1142">
        <v>43</v>
      </c>
      <c r="CO67" s="1142">
        <v>0</v>
      </c>
      <c r="CP67" s="1143">
        <v>47</v>
      </c>
      <c r="CQ67" s="1142">
        <v>47</v>
      </c>
      <c r="CR67" s="1142">
        <v>0</v>
      </c>
      <c r="CS67" s="1143">
        <v>36464</v>
      </c>
      <c r="CT67" s="1142">
        <v>12465</v>
      </c>
      <c r="CU67" s="1142">
        <v>1458</v>
      </c>
      <c r="CV67" s="1142">
        <v>843</v>
      </c>
      <c r="CW67" s="1142">
        <v>316</v>
      </c>
      <c r="CX67" s="1142">
        <v>22</v>
      </c>
      <c r="CY67" s="1142">
        <v>7213</v>
      </c>
      <c r="CZ67" s="1142">
        <v>314</v>
      </c>
      <c r="DA67" s="1142">
        <v>7</v>
      </c>
      <c r="DB67" s="1142">
        <v>85</v>
      </c>
      <c r="DC67" s="1142">
        <v>115</v>
      </c>
      <c r="DD67" s="1142">
        <v>0</v>
      </c>
      <c r="DE67" s="1142">
        <v>207</v>
      </c>
      <c r="DF67" s="1142">
        <v>308</v>
      </c>
      <c r="DG67" s="1142">
        <v>1576</v>
      </c>
      <c r="DH67" s="1142">
        <v>22</v>
      </c>
      <c r="DI67" s="1142">
        <v>99</v>
      </c>
      <c r="DJ67" s="1142">
        <v>453</v>
      </c>
      <c r="DK67" s="1142">
        <v>6984</v>
      </c>
      <c r="DL67" s="1142">
        <v>358</v>
      </c>
      <c r="DM67" s="1142">
        <v>1164</v>
      </c>
      <c r="DN67" s="1142">
        <v>1446</v>
      </c>
      <c r="DO67" s="1142">
        <v>43</v>
      </c>
      <c r="DP67" s="1142">
        <v>184</v>
      </c>
      <c r="DQ67" s="1142">
        <v>0</v>
      </c>
      <c r="DR67" s="1142">
        <v>575</v>
      </c>
      <c r="DS67" s="1142">
        <v>3</v>
      </c>
      <c r="DT67" s="1142">
        <v>167</v>
      </c>
      <c r="DU67" s="1142">
        <v>37</v>
      </c>
      <c r="DV67" s="1143">
        <v>20546</v>
      </c>
      <c r="DW67" s="1142">
        <v>12581</v>
      </c>
      <c r="DX67" s="1142">
        <v>4</v>
      </c>
      <c r="DY67" s="1142">
        <v>37</v>
      </c>
      <c r="DZ67" s="1142">
        <v>1</v>
      </c>
      <c r="EA67" s="1142">
        <v>470</v>
      </c>
      <c r="EB67" s="1142">
        <v>1794</v>
      </c>
      <c r="EC67" s="1142">
        <v>118</v>
      </c>
      <c r="ED67" s="1142">
        <v>200</v>
      </c>
      <c r="EE67" s="1142">
        <v>1269</v>
      </c>
      <c r="EF67" s="1142">
        <v>640</v>
      </c>
      <c r="EG67" s="1142">
        <v>19</v>
      </c>
      <c r="EH67" s="1142">
        <v>184</v>
      </c>
      <c r="EI67" s="1142">
        <v>14</v>
      </c>
      <c r="EJ67" s="1142">
        <v>5</v>
      </c>
      <c r="EK67" s="1142">
        <v>99</v>
      </c>
      <c r="EL67" s="1142">
        <v>107</v>
      </c>
      <c r="EM67" s="1142">
        <v>412</v>
      </c>
      <c r="EN67" s="1142">
        <v>286</v>
      </c>
      <c r="EO67" s="1142">
        <v>52</v>
      </c>
      <c r="EP67" s="1142">
        <v>421</v>
      </c>
      <c r="EQ67" s="1142">
        <v>1644</v>
      </c>
      <c r="ER67" s="1142">
        <v>189</v>
      </c>
      <c r="ES67" s="1143">
        <v>107107</v>
      </c>
      <c r="ET67" s="1143">
        <v>103203</v>
      </c>
      <c r="EU67" s="1142">
        <v>79442</v>
      </c>
      <c r="EV67" s="1142">
        <v>23761</v>
      </c>
      <c r="EW67" s="1143">
        <v>3904</v>
      </c>
      <c r="EX67" s="1142">
        <v>1144</v>
      </c>
      <c r="EY67" s="1142">
        <v>760</v>
      </c>
      <c r="EZ67" s="1142">
        <v>1725</v>
      </c>
      <c r="FA67" s="1142">
        <v>30</v>
      </c>
      <c r="FB67" s="1142">
        <v>245</v>
      </c>
      <c r="FC67" s="1142">
        <v>0</v>
      </c>
      <c r="FD67" s="1141">
        <v>131508</v>
      </c>
      <c r="FE67" s="1141">
        <v>124005</v>
      </c>
      <c r="FF67" s="1142">
        <v>87988</v>
      </c>
      <c r="FG67" s="1142">
        <v>36017</v>
      </c>
      <c r="FH67" s="1142">
        <v>7503</v>
      </c>
      <c r="FI67" s="1141">
        <v>8992</v>
      </c>
      <c r="FJ67" s="1142">
        <v>4254</v>
      </c>
      <c r="FK67" s="1142">
        <v>4179</v>
      </c>
      <c r="FL67" s="1142">
        <v>559</v>
      </c>
      <c r="FM67" s="1141">
        <v>6945</v>
      </c>
      <c r="FN67" s="1142">
        <v>591</v>
      </c>
      <c r="FO67" s="1142">
        <v>146</v>
      </c>
      <c r="FP67" s="1142">
        <v>6208</v>
      </c>
      <c r="FQ67" s="1141">
        <v>24497</v>
      </c>
      <c r="FR67" s="1144">
        <v>12508</v>
      </c>
      <c r="FS67" s="1145">
        <v>7451</v>
      </c>
      <c r="FT67" s="1145">
        <v>4538</v>
      </c>
      <c r="FU67" s="1143">
        <v>11680</v>
      </c>
      <c r="FV67" s="1143">
        <v>6344</v>
      </c>
      <c r="FW67" s="1142">
        <v>2790</v>
      </c>
      <c r="FX67" s="1142">
        <v>70</v>
      </c>
      <c r="FY67" s="1142">
        <v>61</v>
      </c>
      <c r="FZ67" s="1142">
        <v>2417</v>
      </c>
      <c r="GA67" s="1142">
        <v>73</v>
      </c>
      <c r="GB67" s="1142">
        <v>933</v>
      </c>
      <c r="GC67" s="1142">
        <v>0</v>
      </c>
      <c r="GD67" s="1142">
        <v>0</v>
      </c>
      <c r="GE67" s="1142">
        <v>4642</v>
      </c>
      <c r="GF67" s="1142">
        <v>694</v>
      </c>
      <c r="GG67" s="1140">
        <v>472962</v>
      </c>
      <c r="GH67" s="1141">
        <v>437526</v>
      </c>
      <c r="GI67" s="1145">
        <v>119220</v>
      </c>
      <c r="GJ67" s="1145">
        <v>58533</v>
      </c>
      <c r="GK67" s="1145">
        <v>170249</v>
      </c>
      <c r="GL67" s="1145">
        <v>28319</v>
      </c>
      <c r="GM67" s="1141">
        <v>12265</v>
      </c>
      <c r="GN67" s="1145">
        <v>8495</v>
      </c>
      <c r="GO67" s="1145">
        <v>3770</v>
      </c>
      <c r="GP67" s="1146">
        <v>32412</v>
      </c>
      <c r="GQ67" s="1145">
        <v>32401</v>
      </c>
      <c r="GR67" s="1147">
        <v>11</v>
      </c>
      <c r="GS67" s="1141">
        <v>16528</v>
      </c>
      <c r="GT67" s="1145">
        <v>477</v>
      </c>
      <c r="GU67" s="1145">
        <v>-31</v>
      </c>
      <c r="GV67" s="1141">
        <v>16082</v>
      </c>
      <c r="GW67" s="1145">
        <v>182</v>
      </c>
      <c r="GX67" s="1145">
        <v>1035</v>
      </c>
      <c r="GY67" s="1145">
        <v>5655</v>
      </c>
      <c r="GZ67" s="1145">
        <v>9210</v>
      </c>
      <c r="HA67" s="1141">
        <v>35436</v>
      </c>
      <c r="HB67" s="1146">
        <v>27120</v>
      </c>
      <c r="HC67" s="1145">
        <v>27244</v>
      </c>
      <c r="HD67" s="1145">
        <v>-124</v>
      </c>
      <c r="HE67" s="1145">
        <v>929</v>
      </c>
      <c r="HF67" s="1145">
        <v>4555</v>
      </c>
      <c r="HG67" s="1148">
        <v>2832</v>
      </c>
      <c r="HH67" s="1144">
        <v>-552</v>
      </c>
      <c r="HI67" s="1148">
        <v>27858</v>
      </c>
      <c r="HK67" s="1149"/>
      <c r="HL67" s="1150"/>
      <c r="HM67" s="1150"/>
      <c r="HN67" s="1150"/>
      <c r="HO67" s="1150"/>
      <c r="HP67" s="1151"/>
      <c r="HQ67" s="1151"/>
      <c r="HR67" s="1151"/>
      <c r="HS67" s="1151"/>
      <c r="HT67" s="1151"/>
      <c r="HU67" s="1151"/>
      <c r="HV67" s="1152"/>
      <c r="HW67" s="1152"/>
      <c r="HX67" s="1152"/>
      <c r="HY67" s="1152"/>
      <c r="HZ67" s="1152"/>
      <c r="IA67" s="1152"/>
      <c r="IB67" s="1151"/>
      <c r="IC67" s="1151"/>
      <c r="ID67" s="1151"/>
      <c r="IE67" s="1152"/>
      <c r="IF67" s="1151"/>
      <c r="IG67" s="1151"/>
      <c r="IH67" s="1152"/>
      <c r="II67" s="1152"/>
      <c r="IJ67" s="1151"/>
      <c r="IK67" s="1151"/>
      <c r="IL67" s="1151"/>
      <c r="IM67" s="1151"/>
      <c r="IN67" s="1151"/>
      <c r="IO67" s="1151"/>
      <c r="IP67" s="1151"/>
      <c r="IQ67" s="1151"/>
      <c r="IR67" s="1151"/>
      <c r="IS67" s="1151"/>
      <c r="IT67" s="1151"/>
      <c r="IU67" s="1151"/>
      <c r="IV67" s="1151"/>
      <c r="IW67" s="1151"/>
      <c r="IX67" s="1151"/>
      <c r="IY67" s="1151"/>
      <c r="IZ67" s="1151"/>
      <c r="JA67" s="1151"/>
      <c r="JB67" s="1151"/>
      <c r="JC67" s="1151"/>
      <c r="JD67" s="1151"/>
      <c r="JE67" s="1151"/>
      <c r="JF67" s="1151"/>
      <c r="JG67" s="1151"/>
      <c r="JH67" s="1151"/>
      <c r="JI67" s="1151"/>
      <c r="JJ67" s="1151"/>
      <c r="JK67" s="1151"/>
      <c r="JL67" s="1152"/>
      <c r="JM67" s="1151"/>
      <c r="JN67" s="1151"/>
      <c r="JO67" s="1151"/>
      <c r="JP67" s="1151"/>
      <c r="JQ67" s="1151"/>
      <c r="JR67" s="1151"/>
      <c r="JS67" s="1151"/>
      <c r="JT67" s="1151"/>
      <c r="JU67" s="1151"/>
      <c r="JV67" s="1151"/>
      <c r="JW67" s="1151"/>
      <c r="JX67" s="1151"/>
      <c r="JY67" s="1151"/>
      <c r="JZ67" s="1151"/>
      <c r="KA67" s="1151"/>
      <c r="KB67" s="1151"/>
      <c r="KC67" s="1151"/>
      <c r="KD67" s="1151"/>
      <c r="KE67" s="1151"/>
      <c r="KF67" s="1151"/>
      <c r="KG67" s="1151"/>
      <c r="KH67" s="1151"/>
      <c r="KI67" s="1151"/>
      <c r="KJ67" s="1151"/>
      <c r="KK67" s="1151"/>
      <c r="KL67" s="1152"/>
      <c r="KM67" s="1152"/>
      <c r="KN67" s="1151"/>
      <c r="KO67" s="1151"/>
      <c r="KP67" s="1152"/>
      <c r="KQ67" s="1151"/>
      <c r="KR67" s="1151"/>
      <c r="KS67" s="1151"/>
      <c r="KT67" s="1151"/>
      <c r="KU67" s="1151"/>
      <c r="KV67" s="1151"/>
      <c r="KW67" s="1150"/>
      <c r="KX67" s="1150"/>
      <c r="KY67" s="1151"/>
      <c r="KZ67" s="1151"/>
      <c r="LA67" s="1151"/>
      <c r="LB67" s="1150"/>
      <c r="LC67" s="1151"/>
      <c r="LD67" s="1151"/>
      <c r="LE67" s="1151"/>
      <c r="LF67" s="1151"/>
      <c r="LG67" s="1150"/>
      <c r="LH67" s="1151"/>
      <c r="LI67" s="1151"/>
      <c r="LJ67" s="1151"/>
      <c r="LK67" s="1151"/>
      <c r="LL67" s="1150"/>
      <c r="LM67" s="1150"/>
      <c r="LN67" s="1150"/>
      <c r="LO67" s="1153"/>
      <c r="LP67" s="1154"/>
      <c r="LQ67" s="1154"/>
      <c r="LR67" s="1152"/>
      <c r="LS67" s="1152"/>
      <c r="LT67" s="1151"/>
      <c r="LU67" s="1151"/>
      <c r="LV67" s="1151"/>
      <c r="LW67" s="1151"/>
      <c r="LX67" s="1151"/>
      <c r="LY67" s="1151"/>
      <c r="LZ67" s="1151"/>
      <c r="MA67" s="1151"/>
      <c r="MB67" s="1151"/>
      <c r="MC67" s="1151"/>
      <c r="MD67" s="1151"/>
      <c r="ME67" s="1149"/>
      <c r="MF67" s="1150"/>
      <c r="MG67" s="1154"/>
      <c r="MH67" s="1154"/>
      <c r="MI67" s="1154"/>
      <c r="MJ67" s="1154"/>
      <c r="MK67" s="1154"/>
      <c r="ML67" s="1154"/>
      <c r="MM67" s="1154"/>
      <c r="MN67" s="1154"/>
      <c r="MO67" s="1154"/>
      <c r="MP67" s="1154"/>
      <c r="MQ67" s="1155"/>
      <c r="MR67" s="1150"/>
      <c r="MS67" s="1154"/>
      <c r="MT67" s="1154"/>
      <c r="MU67" s="1150"/>
      <c r="MV67" s="1154"/>
      <c r="MW67" s="1154"/>
      <c r="MX67" s="1154"/>
      <c r="MY67" s="1154"/>
      <c r="MZ67" s="1150"/>
      <c r="NA67" s="1154"/>
      <c r="NB67" s="1154"/>
      <c r="NC67" s="1154"/>
      <c r="ND67" s="1154"/>
      <c r="NE67" s="1154"/>
      <c r="NF67" s="1156"/>
      <c r="NG67" s="292">
        <v>2015</v>
      </c>
      <c r="NH67" s="1157">
        <v>1070079.0149999999</v>
      </c>
      <c r="NI67" s="396"/>
      <c r="NJ67" s="292">
        <v>2015</v>
      </c>
      <c r="NK67" s="1158"/>
      <c r="NL67" s="1137"/>
      <c r="NM67" s="1137"/>
      <c r="NN67" s="1137"/>
      <c r="NO67" s="1137"/>
      <c r="NP67" s="1137"/>
      <c r="NQ67" s="396"/>
    </row>
    <row r="68" spans="1:381" ht="15">
      <c r="A68" s="185">
        <v>2016</v>
      </c>
      <c r="B68" s="317">
        <v>1113840</v>
      </c>
      <c r="C68" s="686">
        <v>424780</v>
      </c>
      <c r="D68" s="684">
        <v>415749</v>
      </c>
      <c r="E68" s="220">
        <v>20441</v>
      </c>
      <c r="F68" s="220">
        <v>4541</v>
      </c>
      <c r="G68" s="121"/>
      <c r="H68" s="220">
        <v>128876</v>
      </c>
      <c r="I68" s="220">
        <v>8712</v>
      </c>
      <c r="J68" s="220">
        <v>110007</v>
      </c>
      <c r="K68" s="220">
        <v>135573</v>
      </c>
      <c r="L68" s="220">
        <v>7599</v>
      </c>
      <c r="M68" s="698">
        <v>9031</v>
      </c>
      <c r="N68" s="686">
        <v>472733</v>
      </c>
      <c r="O68" s="684">
        <v>442288</v>
      </c>
      <c r="P68" s="311">
        <v>121506</v>
      </c>
      <c r="Q68" s="311">
        <v>58229</v>
      </c>
      <c r="R68" s="311">
        <v>202982</v>
      </c>
      <c r="S68" s="311">
        <v>20095</v>
      </c>
      <c r="T68" s="311">
        <v>11227</v>
      </c>
      <c r="U68" s="311">
        <v>30668</v>
      </c>
      <c r="V68" s="311">
        <v>17676</v>
      </c>
      <c r="W68" s="684">
        <v>30445</v>
      </c>
      <c r="X68" s="311">
        <v>21736</v>
      </c>
      <c r="Y68" s="311">
        <v>21901</v>
      </c>
      <c r="Z68" s="690">
        <v>3016</v>
      </c>
      <c r="AA68" s="690">
        <v>4841</v>
      </c>
      <c r="AB68" s="693">
        <v>852</v>
      </c>
      <c r="AC68" s="692">
        <v>-47953</v>
      </c>
      <c r="AD68" s="690">
        <v>-45566</v>
      </c>
      <c r="AE68" s="690">
        <v>-17296</v>
      </c>
      <c r="AF68" s="693">
        <v>-26539</v>
      </c>
      <c r="AH68" s="739">
        <v>-4.3051964375493785</v>
      </c>
      <c r="AI68" s="737">
        <v>-4.0908927673633553</v>
      </c>
      <c r="AJ68" s="737">
        <v>-1.5528262587086117</v>
      </c>
      <c r="AK68" s="737">
        <v>-2.3826581914817209</v>
      </c>
      <c r="AL68" s="1067">
        <v>-0.21430367018602312</v>
      </c>
      <c r="AM68" s="737"/>
      <c r="AN68" s="739">
        <v>1104553.9550000001</v>
      </c>
      <c r="AO68" s="717">
        <v>99.166303508582914</v>
      </c>
      <c r="AP68" s="220"/>
      <c r="AQ68" s="277">
        <v>27760</v>
      </c>
      <c r="AR68" s="220">
        <v>207987</v>
      </c>
      <c r="AS68" s="220">
        <v>212278</v>
      </c>
      <c r="AT68" s="706">
        <v>149758</v>
      </c>
      <c r="AU68" s="323"/>
      <c r="AV68" s="736">
        <v>38.136536665948434</v>
      </c>
      <c r="AW68" s="737">
        <v>37.325737987502691</v>
      </c>
      <c r="AX68" s="737">
        <v>1.8351827910651439</v>
      </c>
      <c r="AY68" s="737">
        <v>0.40768871651224592</v>
      </c>
      <c r="AZ68" s="737">
        <v>0</v>
      </c>
      <c r="BA68" s="737">
        <v>11.570423041011276</v>
      </c>
      <c r="BB68" s="737">
        <v>0.7821590174531351</v>
      </c>
      <c r="BC68" s="737">
        <v>9.8763736263736259</v>
      </c>
      <c r="BD68" s="737">
        <v>12.171676362852834</v>
      </c>
      <c r="BE68" s="737">
        <v>0.68223443223443225</v>
      </c>
      <c r="BF68" s="737">
        <v>0.81079867844573728</v>
      </c>
      <c r="BG68" s="736">
        <v>42.44173310349781</v>
      </c>
      <c r="BH68" s="737">
        <v>39.708396178984415</v>
      </c>
      <c r="BI68" s="737">
        <v>10.908748114630468</v>
      </c>
      <c r="BJ68" s="737">
        <v>5.2277705954176543</v>
      </c>
      <c r="BK68" s="737">
        <v>18.223622782446313</v>
      </c>
      <c r="BL68" s="737">
        <v>1.8041190835308483</v>
      </c>
      <c r="BM68" s="737">
        <v>1.0079544638368167</v>
      </c>
      <c r="BN68" s="737">
        <v>2.7533577533577533</v>
      </c>
      <c r="BO68" s="737">
        <v>1.5869424692954104</v>
      </c>
      <c r="BP68" s="737">
        <v>2.7333369245133952</v>
      </c>
      <c r="BQ68" s="737">
        <v>1.9514472455648926</v>
      </c>
      <c r="BR68" s="737">
        <v>1.9662608633196867</v>
      </c>
      <c r="BS68" s="737">
        <v>0.27077497665732958</v>
      </c>
      <c r="BT68" s="737">
        <v>0.43462256697550816</v>
      </c>
      <c r="BU68" s="717">
        <v>7.6492135315664733E-2</v>
      </c>
      <c r="BV68" s="738"/>
      <c r="BW68" s="739">
        <v>2.4922789628671982</v>
      </c>
      <c r="BX68" s="737">
        <v>18.672969187675069</v>
      </c>
      <c r="BY68" s="737">
        <v>19.058213028801266</v>
      </c>
      <c r="BZ68" s="737">
        <v>13.445198592257416</v>
      </c>
      <c r="CA68" s="717">
        <v>99.166303508582914</v>
      </c>
      <c r="CB68" s="185">
        <v>2016</v>
      </c>
      <c r="CC68" s="391">
        <v>424780</v>
      </c>
      <c r="CD68" s="373">
        <v>415749</v>
      </c>
      <c r="CE68" s="373">
        <v>128876</v>
      </c>
      <c r="CF68" s="373">
        <v>108814</v>
      </c>
      <c r="CG68" s="373">
        <v>71752</v>
      </c>
      <c r="CH68" s="395">
        <v>70214</v>
      </c>
      <c r="CI68" s="395">
        <v>1417</v>
      </c>
      <c r="CJ68" s="395">
        <v>1538</v>
      </c>
      <c r="CK68" s="386">
        <v>135</v>
      </c>
      <c r="CL68" s="386">
        <v>97</v>
      </c>
      <c r="CM68" s="395">
        <v>55</v>
      </c>
      <c r="CN68" s="395">
        <v>42</v>
      </c>
      <c r="CO68" s="395">
        <v>0</v>
      </c>
      <c r="CP68" s="386">
        <v>38</v>
      </c>
      <c r="CQ68" s="395">
        <v>38</v>
      </c>
      <c r="CR68" s="395">
        <v>0</v>
      </c>
      <c r="CS68" s="386">
        <v>36927</v>
      </c>
      <c r="CT68" s="395">
        <v>12996</v>
      </c>
      <c r="CU68" s="395">
        <v>1346</v>
      </c>
      <c r="CV68" s="395">
        <v>849</v>
      </c>
      <c r="CW68" s="395">
        <v>327</v>
      </c>
      <c r="CX68" s="395">
        <v>22</v>
      </c>
      <c r="CY68" s="395">
        <v>7139</v>
      </c>
      <c r="CZ68" s="395">
        <v>308</v>
      </c>
      <c r="DA68" s="395">
        <v>13</v>
      </c>
      <c r="DB68" s="395">
        <v>87</v>
      </c>
      <c r="DC68" s="395">
        <v>112</v>
      </c>
      <c r="DD68" s="395">
        <v>0</v>
      </c>
      <c r="DE68" s="395">
        <v>207</v>
      </c>
      <c r="DF68" s="395">
        <v>229</v>
      </c>
      <c r="DG68" s="395">
        <v>1321</v>
      </c>
      <c r="DH68" s="395">
        <v>24</v>
      </c>
      <c r="DI68" s="395">
        <v>95</v>
      </c>
      <c r="DJ68" s="395">
        <v>202</v>
      </c>
      <c r="DK68" s="395">
        <v>7344</v>
      </c>
      <c r="DL68" s="395">
        <v>406</v>
      </c>
      <c r="DM68" s="395">
        <v>1299</v>
      </c>
      <c r="DN68" s="395">
        <v>1471</v>
      </c>
      <c r="DO68" s="395">
        <v>82</v>
      </c>
      <c r="DP68" s="395">
        <v>190</v>
      </c>
      <c r="DQ68" s="395">
        <v>0</v>
      </c>
      <c r="DR68" s="395">
        <v>659</v>
      </c>
      <c r="DS68" s="395">
        <v>3</v>
      </c>
      <c r="DT68" s="395">
        <v>160</v>
      </c>
      <c r="DU68" s="395">
        <v>36</v>
      </c>
      <c r="DV68" s="386">
        <v>20062</v>
      </c>
      <c r="DW68" s="395">
        <v>12819</v>
      </c>
      <c r="DX68" s="395">
        <v>8</v>
      </c>
      <c r="DY68" s="395">
        <v>25</v>
      </c>
      <c r="DZ68" s="397">
        <v>1</v>
      </c>
      <c r="EA68" s="395">
        <v>486</v>
      </c>
      <c r="EB68" s="395">
        <v>1816</v>
      </c>
      <c r="EC68" s="395">
        <v>124</v>
      </c>
      <c r="ED68" s="395">
        <v>231</v>
      </c>
      <c r="EE68" s="395">
        <v>1296</v>
      </c>
      <c r="EF68" s="395">
        <v>532</v>
      </c>
      <c r="EG68" s="395">
        <v>19</v>
      </c>
      <c r="EH68" s="395">
        <v>192</v>
      </c>
      <c r="EI68" s="395">
        <v>15</v>
      </c>
      <c r="EJ68" s="395">
        <v>5</v>
      </c>
      <c r="EK68" s="395">
        <v>99</v>
      </c>
      <c r="EL68" s="395">
        <v>124</v>
      </c>
      <c r="EM68" s="395">
        <v>396</v>
      </c>
      <c r="EN68" s="395">
        <v>311</v>
      </c>
      <c r="EO68" s="395">
        <v>51</v>
      </c>
      <c r="EP68" s="395">
        <v>447</v>
      </c>
      <c r="EQ68" s="395">
        <v>897</v>
      </c>
      <c r="ER68" s="395">
        <v>168</v>
      </c>
      <c r="ES68" s="386">
        <v>110007</v>
      </c>
      <c r="ET68" s="386">
        <v>105907</v>
      </c>
      <c r="EU68" s="385">
        <v>81224</v>
      </c>
      <c r="EV68" s="385">
        <v>24683</v>
      </c>
      <c r="EW68" s="386">
        <v>4100</v>
      </c>
      <c r="EX68" s="395">
        <v>1218</v>
      </c>
      <c r="EY68" s="395">
        <v>775</v>
      </c>
      <c r="EZ68" s="395">
        <v>1774</v>
      </c>
      <c r="FA68" s="395">
        <v>30</v>
      </c>
      <c r="FB68" s="395">
        <v>292</v>
      </c>
      <c r="FC68" s="395">
        <v>11</v>
      </c>
      <c r="FD68" s="373">
        <v>135573</v>
      </c>
      <c r="FE68" s="373">
        <v>128238</v>
      </c>
      <c r="FF68" s="395">
        <v>91708</v>
      </c>
      <c r="FG68" s="395">
        <v>36530</v>
      </c>
      <c r="FH68" s="395">
        <v>7335</v>
      </c>
      <c r="FI68" s="373">
        <v>8712</v>
      </c>
      <c r="FJ68" s="395">
        <v>3527</v>
      </c>
      <c r="FK68" s="395">
        <v>4602</v>
      </c>
      <c r="FL68" s="395">
        <v>583</v>
      </c>
      <c r="FM68" s="373">
        <v>7599</v>
      </c>
      <c r="FN68" s="395">
        <v>1173</v>
      </c>
      <c r="FO68" s="395">
        <v>144</v>
      </c>
      <c r="FP68" s="395">
        <v>6282</v>
      </c>
      <c r="FQ68" s="373">
        <v>24982</v>
      </c>
      <c r="FR68" s="398">
        <v>13175</v>
      </c>
      <c r="FS68" s="324">
        <v>7266</v>
      </c>
      <c r="FT68" s="324">
        <v>4541</v>
      </c>
      <c r="FU68" s="386">
        <v>9031</v>
      </c>
      <c r="FV68" s="386">
        <v>6429</v>
      </c>
      <c r="FW68" s="395">
        <v>2690</v>
      </c>
      <c r="FX68" s="395">
        <v>71</v>
      </c>
      <c r="FY68" s="395">
        <v>80</v>
      </c>
      <c r="FZ68" s="395">
        <v>2591</v>
      </c>
      <c r="GA68" s="395">
        <v>64</v>
      </c>
      <c r="GB68" s="395">
        <v>933</v>
      </c>
      <c r="GC68" s="395">
        <v>0</v>
      </c>
      <c r="GD68" s="395">
        <v>0</v>
      </c>
      <c r="GE68" s="395">
        <v>1907</v>
      </c>
      <c r="GF68" s="395">
        <v>695</v>
      </c>
      <c r="GG68" s="391">
        <v>472733</v>
      </c>
      <c r="GH68" s="373">
        <v>442288</v>
      </c>
      <c r="GI68" s="324">
        <v>121506</v>
      </c>
      <c r="GJ68" s="324">
        <v>58229</v>
      </c>
      <c r="GK68" s="324">
        <v>173709</v>
      </c>
      <c r="GL68" s="324">
        <v>29273</v>
      </c>
      <c r="GM68" s="373">
        <v>11227</v>
      </c>
      <c r="GN68" s="324">
        <v>7438</v>
      </c>
      <c r="GO68" s="324">
        <v>3789</v>
      </c>
      <c r="GP68" s="383">
        <v>30668</v>
      </c>
      <c r="GQ68" s="324">
        <v>30657</v>
      </c>
      <c r="GR68" s="325">
        <v>11</v>
      </c>
      <c r="GS68" s="373">
        <v>17676</v>
      </c>
      <c r="GT68" s="324">
        <v>492</v>
      </c>
      <c r="GU68" s="324">
        <v>47</v>
      </c>
      <c r="GV68" s="373">
        <v>17137</v>
      </c>
      <c r="GW68" s="324">
        <v>189</v>
      </c>
      <c r="GX68" s="324">
        <v>1152</v>
      </c>
      <c r="GY68" s="324">
        <v>5788</v>
      </c>
      <c r="GZ68" s="324">
        <v>10008</v>
      </c>
      <c r="HA68" s="373">
        <v>30445</v>
      </c>
      <c r="HB68" s="383">
        <v>21736</v>
      </c>
      <c r="HC68" s="324">
        <v>21901</v>
      </c>
      <c r="HD68" s="324">
        <v>-165</v>
      </c>
      <c r="HE68" s="324">
        <v>852</v>
      </c>
      <c r="HF68" s="324">
        <v>3016</v>
      </c>
      <c r="HG68" s="418">
        <v>4841</v>
      </c>
      <c r="HH68" s="398">
        <v>-2387</v>
      </c>
      <c r="HI68" s="418">
        <v>27760</v>
      </c>
      <c r="HK68" s="605"/>
      <c r="HL68" s="568"/>
      <c r="HM68" s="568"/>
      <c r="HN68" s="568"/>
      <c r="HO68" s="568"/>
      <c r="HP68" s="609"/>
      <c r="HQ68" s="609"/>
      <c r="HR68" s="609"/>
      <c r="HS68" s="609"/>
      <c r="HT68" s="609"/>
      <c r="HU68" s="609"/>
      <c r="HV68" s="569"/>
      <c r="HW68" s="569"/>
      <c r="HX68" s="569"/>
      <c r="HY68" s="569"/>
      <c r="HZ68" s="569"/>
      <c r="IA68" s="569"/>
      <c r="IB68" s="609"/>
      <c r="IC68" s="609"/>
      <c r="ID68" s="609"/>
      <c r="IE68" s="569"/>
      <c r="IF68" s="609"/>
      <c r="IG68" s="609"/>
      <c r="IH68" s="569"/>
      <c r="II68" s="569"/>
      <c r="IJ68" s="609"/>
      <c r="IK68" s="609"/>
      <c r="IL68" s="609"/>
      <c r="IM68" s="609"/>
      <c r="IN68" s="609"/>
      <c r="IO68" s="609"/>
      <c r="IP68" s="609"/>
      <c r="IQ68" s="609"/>
      <c r="IR68" s="609"/>
      <c r="IS68" s="609"/>
      <c r="IT68" s="609"/>
      <c r="IU68" s="609"/>
      <c r="IV68" s="609"/>
      <c r="IW68" s="609"/>
      <c r="IX68" s="609"/>
      <c r="IY68" s="609"/>
      <c r="IZ68" s="609"/>
      <c r="JA68" s="609"/>
      <c r="JB68" s="609"/>
      <c r="JC68" s="609"/>
      <c r="JD68" s="609"/>
      <c r="JE68" s="609"/>
      <c r="JF68" s="609"/>
      <c r="JG68" s="609"/>
      <c r="JH68" s="609"/>
      <c r="JI68" s="609"/>
      <c r="JJ68" s="609"/>
      <c r="JK68" s="609"/>
      <c r="JL68" s="569"/>
      <c r="JM68" s="609"/>
      <c r="JN68" s="609"/>
      <c r="JO68" s="609"/>
      <c r="JP68" s="609"/>
      <c r="JQ68" s="609"/>
      <c r="JR68" s="609"/>
      <c r="JS68" s="609"/>
      <c r="JT68" s="609"/>
      <c r="JU68" s="609"/>
      <c r="JV68" s="609"/>
      <c r="JW68" s="609"/>
      <c r="JX68" s="609"/>
      <c r="JY68" s="609"/>
      <c r="JZ68" s="609"/>
      <c r="KA68" s="609"/>
      <c r="KB68" s="609"/>
      <c r="KC68" s="609"/>
      <c r="KD68" s="609"/>
      <c r="KE68" s="609"/>
      <c r="KF68" s="609"/>
      <c r="KG68" s="609"/>
      <c r="KH68" s="609"/>
      <c r="KI68" s="609"/>
      <c r="KJ68" s="609"/>
      <c r="KK68" s="609"/>
      <c r="KL68" s="569"/>
      <c r="KM68" s="569"/>
      <c r="KN68" s="569"/>
      <c r="KO68" s="569"/>
      <c r="KP68" s="569"/>
      <c r="KQ68" s="609"/>
      <c r="KR68" s="609"/>
      <c r="KS68" s="609"/>
      <c r="KT68" s="609"/>
      <c r="KU68" s="609"/>
      <c r="KV68" s="609"/>
      <c r="KW68" s="568"/>
      <c r="KX68" s="568"/>
      <c r="KY68" s="609"/>
      <c r="KZ68" s="609"/>
      <c r="LA68" s="609"/>
      <c r="LB68" s="568"/>
      <c r="LC68" s="609"/>
      <c r="LD68" s="609"/>
      <c r="LE68" s="609"/>
      <c r="LF68" s="609"/>
      <c r="LG68" s="568"/>
      <c r="LH68" s="609"/>
      <c r="LI68" s="609"/>
      <c r="LJ68" s="609"/>
      <c r="LK68" s="609"/>
      <c r="LL68" s="568"/>
      <c r="LM68" s="568"/>
      <c r="LN68" s="568"/>
      <c r="LO68" s="567"/>
      <c r="LP68" s="606"/>
      <c r="LQ68" s="606"/>
      <c r="LR68" s="569"/>
      <c r="LS68" s="569"/>
      <c r="LT68" s="609"/>
      <c r="LU68" s="609"/>
      <c r="LV68" s="609"/>
      <c r="LW68" s="609"/>
      <c r="LX68" s="609"/>
      <c r="LY68" s="609"/>
      <c r="LZ68" s="609"/>
      <c r="MA68" s="609"/>
      <c r="MB68" s="609"/>
      <c r="MC68" s="609"/>
      <c r="MD68" s="609"/>
      <c r="ME68" s="605"/>
      <c r="MF68" s="568"/>
      <c r="MG68" s="606"/>
      <c r="MH68" s="606"/>
      <c r="MI68" s="606"/>
      <c r="MJ68" s="606"/>
      <c r="MK68" s="606"/>
      <c r="ML68" s="606"/>
      <c r="MM68" s="606"/>
      <c r="MN68" s="606"/>
      <c r="MO68" s="606"/>
      <c r="MP68" s="606"/>
      <c r="MQ68" s="607"/>
      <c r="MR68" s="568"/>
      <c r="MS68" s="606"/>
      <c r="MT68" s="606"/>
      <c r="MU68" s="568"/>
      <c r="MV68" s="606"/>
      <c r="MW68" s="606"/>
      <c r="MX68" s="606"/>
      <c r="MY68" s="606"/>
      <c r="MZ68" s="568"/>
      <c r="NA68" s="606"/>
      <c r="NB68" s="606"/>
      <c r="NC68" s="606"/>
      <c r="ND68" s="606"/>
      <c r="NE68" s="606"/>
      <c r="NF68" s="608"/>
      <c r="NG68" s="185">
        <v>2016</v>
      </c>
      <c r="NH68" s="192">
        <v>1104553.9550000001</v>
      </c>
      <c r="NI68" s="396"/>
      <c r="NJ68" s="185">
        <v>2016</v>
      </c>
      <c r="NK68" s="394"/>
      <c r="NL68" s="323"/>
      <c r="NM68" s="323"/>
      <c r="NN68" s="323"/>
      <c r="NO68" s="323"/>
      <c r="NP68" s="323"/>
      <c r="NQ68" s="396"/>
    </row>
    <row r="69" spans="1:381" ht="15">
      <c r="A69" s="185">
        <v>2017</v>
      </c>
      <c r="B69" s="317">
        <v>1161867</v>
      </c>
      <c r="C69" s="686">
        <v>443531</v>
      </c>
      <c r="D69" s="684">
        <v>434837</v>
      </c>
      <c r="E69" s="220">
        <v>20766</v>
      </c>
      <c r="F69" s="220">
        <v>4530</v>
      </c>
      <c r="G69" s="121"/>
      <c r="H69" s="220">
        <v>135060</v>
      </c>
      <c r="I69" s="220">
        <v>7421</v>
      </c>
      <c r="J69" s="220">
        <v>116946</v>
      </c>
      <c r="K69" s="220">
        <v>142430</v>
      </c>
      <c r="L69" s="220">
        <v>7684</v>
      </c>
      <c r="M69" s="698">
        <v>8694</v>
      </c>
      <c r="N69" s="686">
        <v>478669</v>
      </c>
      <c r="O69" s="684">
        <v>448051</v>
      </c>
      <c r="P69" s="311">
        <v>123460</v>
      </c>
      <c r="Q69" s="311">
        <v>59386</v>
      </c>
      <c r="R69" s="311">
        <v>207420</v>
      </c>
      <c r="S69" s="311">
        <v>18415</v>
      </c>
      <c r="T69" s="311">
        <v>12126</v>
      </c>
      <c r="U69" s="311">
        <v>29262</v>
      </c>
      <c r="V69" s="311">
        <v>16397</v>
      </c>
      <c r="W69" s="684">
        <v>30618</v>
      </c>
      <c r="X69" s="311">
        <v>23134</v>
      </c>
      <c r="Y69" s="311">
        <v>23183</v>
      </c>
      <c r="Z69" s="690">
        <v>3368</v>
      </c>
      <c r="AA69" s="690">
        <v>3408</v>
      </c>
      <c r="AB69" s="693">
        <v>708</v>
      </c>
      <c r="AC69" s="692">
        <v>-35138</v>
      </c>
      <c r="AD69" s="690">
        <v>-34629</v>
      </c>
      <c r="AE69" s="690">
        <v>-5887</v>
      </c>
      <c r="AF69" s="693">
        <v>-13214</v>
      </c>
      <c r="AG69" s="566"/>
      <c r="AH69" s="739">
        <v>-3.0242704199361889</v>
      </c>
      <c r="AI69" s="737">
        <v>-2.9804616191009816</v>
      </c>
      <c r="AJ69" s="737">
        <v>-0.50668450003313636</v>
      </c>
      <c r="AK69" s="737">
        <v>-1.1373074542955433</v>
      </c>
      <c r="AL69" s="1067">
        <v>-4.3808800835207475E-2</v>
      </c>
      <c r="AM69" s="737"/>
      <c r="AN69" s="739">
        <v>1145097.3370000001</v>
      </c>
      <c r="AO69" s="717">
        <v>98.556662423495979</v>
      </c>
      <c r="AP69" s="220"/>
      <c r="AQ69" s="277">
        <v>28177</v>
      </c>
      <c r="AR69" s="220">
        <v>211554</v>
      </c>
      <c r="AS69" s="220">
        <v>216332</v>
      </c>
      <c r="AT69" s="706">
        <v>152168</v>
      </c>
      <c r="AU69" s="323"/>
      <c r="AV69" s="736">
        <v>38.173990654696276</v>
      </c>
      <c r="AW69" s="737">
        <v>37.425712237287058</v>
      </c>
      <c r="AX69" s="737">
        <v>1.7872957920312738</v>
      </c>
      <c r="AY69" s="737">
        <v>0.38988972059624727</v>
      </c>
      <c r="AZ69" s="737">
        <v>0</v>
      </c>
      <c r="BA69" s="737">
        <v>11.624394186253676</v>
      </c>
      <c r="BB69" s="737">
        <v>0.63871338113570664</v>
      </c>
      <c r="BC69" s="737">
        <v>10.065351714094643</v>
      </c>
      <c r="BD69" s="737">
        <v>12.258718080468762</v>
      </c>
      <c r="BE69" s="737">
        <v>0.66134936270674693</v>
      </c>
      <c r="BF69" s="737">
        <v>0.74827841740922152</v>
      </c>
      <c r="BG69" s="736">
        <v>41.19826107463247</v>
      </c>
      <c r="BH69" s="737">
        <v>38.563019691582596</v>
      </c>
      <c r="BI69" s="737">
        <v>10.626001082740107</v>
      </c>
      <c r="BJ69" s="737">
        <v>5.1112562797635182</v>
      </c>
      <c r="BK69" s="737">
        <v>17.852301511274526</v>
      </c>
      <c r="BL69" s="737">
        <v>1.5849490518277909</v>
      </c>
      <c r="BM69" s="737">
        <v>1.04366506665565</v>
      </c>
      <c r="BN69" s="737">
        <v>2.5185326719839707</v>
      </c>
      <c r="BO69" s="737">
        <v>1.4112630791648269</v>
      </c>
      <c r="BP69" s="737">
        <v>2.6352413830498671</v>
      </c>
      <c r="BQ69" s="737">
        <v>1.9911056945416299</v>
      </c>
      <c r="BR69" s="737">
        <v>1.9953230447202648</v>
      </c>
      <c r="BS69" s="737">
        <v>0.28987827350290524</v>
      </c>
      <c r="BT69" s="737">
        <v>0.29332100834260721</v>
      </c>
      <c r="BU69" s="717">
        <v>6.0936406662724735E-2</v>
      </c>
      <c r="BV69" s="738"/>
      <c r="BW69" s="739">
        <v>2.425148489457055</v>
      </c>
      <c r="BX69" s="737">
        <v>18.208108156957724</v>
      </c>
      <c r="BY69" s="737">
        <v>18.619342833560122</v>
      </c>
      <c r="BZ69" s="737">
        <v>13.096851877194206</v>
      </c>
      <c r="CA69" s="717">
        <v>98.556662423495979</v>
      </c>
      <c r="CB69" s="185">
        <v>2017</v>
      </c>
      <c r="CC69" s="391">
        <v>443531</v>
      </c>
      <c r="CD69" s="373">
        <v>434837</v>
      </c>
      <c r="CE69" s="373">
        <v>135060</v>
      </c>
      <c r="CF69" s="373">
        <v>114717</v>
      </c>
      <c r="CG69" s="373">
        <v>75599</v>
      </c>
      <c r="CH69" s="395">
        <v>73970</v>
      </c>
      <c r="CI69" s="395">
        <v>1634</v>
      </c>
      <c r="CJ69" s="395">
        <v>1629</v>
      </c>
      <c r="CK69" s="386">
        <v>129</v>
      </c>
      <c r="CL69" s="386">
        <v>100</v>
      </c>
      <c r="CM69" s="395">
        <v>57</v>
      </c>
      <c r="CN69" s="395">
        <v>43</v>
      </c>
      <c r="CO69" s="395">
        <v>0</v>
      </c>
      <c r="CP69" s="386">
        <v>29</v>
      </c>
      <c r="CQ69" s="395">
        <v>29</v>
      </c>
      <c r="CR69" s="395">
        <v>0</v>
      </c>
      <c r="CS69" s="386">
        <v>38989</v>
      </c>
      <c r="CT69" s="395">
        <v>13116</v>
      </c>
      <c r="CU69" s="395">
        <v>1393</v>
      </c>
      <c r="CV69" s="395">
        <v>899</v>
      </c>
      <c r="CW69" s="395">
        <v>338</v>
      </c>
      <c r="CX69" s="395">
        <v>21</v>
      </c>
      <c r="CY69" s="395">
        <v>7265</v>
      </c>
      <c r="CZ69" s="395">
        <v>331</v>
      </c>
      <c r="DA69" s="395">
        <v>1</v>
      </c>
      <c r="DB69" s="395">
        <v>91</v>
      </c>
      <c r="DC69" s="395">
        <v>114</v>
      </c>
      <c r="DD69" s="395">
        <v>0</v>
      </c>
      <c r="DE69" s="395">
        <v>206</v>
      </c>
      <c r="DF69" s="395">
        <v>312</v>
      </c>
      <c r="DG69" s="395">
        <v>1513</v>
      </c>
      <c r="DH69" s="395">
        <v>25</v>
      </c>
      <c r="DI69" s="395">
        <v>120</v>
      </c>
      <c r="DJ69" s="395">
        <v>197</v>
      </c>
      <c r="DK69" s="395">
        <v>8457</v>
      </c>
      <c r="DL69" s="395">
        <v>482</v>
      </c>
      <c r="DM69" s="395">
        <v>1289</v>
      </c>
      <c r="DN69" s="395">
        <v>1546</v>
      </c>
      <c r="DO69" s="395">
        <v>109</v>
      </c>
      <c r="DP69" s="395">
        <v>195</v>
      </c>
      <c r="DQ69" s="395">
        <v>0</v>
      </c>
      <c r="DR69" s="395">
        <v>759</v>
      </c>
      <c r="DS69" s="395">
        <v>3</v>
      </c>
      <c r="DT69" s="395">
        <v>147</v>
      </c>
      <c r="DU69" s="395">
        <v>60</v>
      </c>
      <c r="DV69" s="386">
        <v>20343</v>
      </c>
      <c r="DW69" s="395">
        <v>13162</v>
      </c>
      <c r="DX69" s="395">
        <v>8</v>
      </c>
      <c r="DY69" s="395">
        <v>18</v>
      </c>
      <c r="DZ69" s="395">
        <v>0</v>
      </c>
      <c r="EA69" s="395">
        <v>486</v>
      </c>
      <c r="EB69" s="395">
        <v>1844</v>
      </c>
      <c r="EC69" s="395">
        <v>137</v>
      </c>
      <c r="ED69" s="395">
        <v>277</v>
      </c>
      <c r="EE69" s="395">
        <v>1267</v>
      </c>
      <c r="EF69" s="395">
        <v>415</v>
      </c>
      <c r="EG69" s="395">
        <v>20</v>
      </c>
      <c r="EH69" s="395">
        <v>184</v>
      </c>
      <c r="EI69" s="395">
        <v>13</v>
      </c>
      <c r="EJ69" s="395">
        <v>5</v>
      </c>
      <c r="EK69" s="395">
        <v>112</v>
      </c>
      <c r="EL69" s="395">
        <v>126</v>
      </c>
      <c r="EM69" s="395">
        <v>452</v>
      </c>
      <c r="EN69" s="395">
        <v>296</v>
      </c>
      <c r="EO69" s="395">
        <v>61</v>
      </c>
      <c r="EP69" s="395">
        <v>414</v>
      </c>
      <c r="EQ69" s="395">
        <v>923</v>
      </c>
      <c r="ER69" s="395">
        <v>123</v>
      </c>
      <c r="ES69" s="386">
        <v>116946</v>
      </c>
      <c r="ET69" s="386">
        <v>112739</v>
      </c>
      <c r="EU69" s="395">
        <v>86735</v>
      </c>
      <c r="EV69" s="395">
        <v>26004</v>
      </c>
      <c r="EW69" s="386">
        <v>4207</v>
      </c>
      <c r="EX69" s="395">
        <v>1280</v>
      </c>
      <c r="EY69" s="395">
        <v>796</v>
      </c>
      <c r="EZ69" s="395">
        <v>1758</v>
      </c>
      <c r="FA69" s="395">
        <v>32</v>
      </c>
      <c r="FB69" s="395">
        <v>323</v>
      </c>
      <c r="FC69" s="395">
        <v>18</v>
      </c>
      <c r="FD69" s="373">
        <v>142430</v>
      </c>
      <c r="FE69" s="373">
        <v>135259</v>
      </c>
      <c r="FF69" s="395">
        <v>97529</v>
      </c>
      <c r="FG69" s="395">
        <v>37730</v>
      </c>
      <c r="FH69" s="395">
        <v>7171</v>
      </c>
      <c r="FI69" s="373">
        <v>7421</v>
      </c>
      <c r="FJ69" s="395">
        <v>2726</v>
      </c>
      <c r="FK69" s="395">
        <v>4109</v>
      </c>
      <c r="FL69" s="395">
        <v>586</v>
      </c>
      <c r="FM69" s="373">
        <v>7684</v>
      </c>
      <c r="FN69" s="395">
        <v>1329</v>
      </c>
      <c r="FO69" s="395">
        <v>153</v>
      </c>
      <c r="FP69" s="395">
        <v>6202</v>
      </c>
      <c r="FQ69" s="373">
        <v>25296</v>
      </c>
      <c r="FR69" s="398">
        <v>13346</v>
      </c>
      <c r="FS69" s="324">
        <v>7420</v>
      </c>
      <c r="FT69" s="324">
        <v>4530</v>
      </c>
      <c r="FU69" s="386">
        <v>8694</v>
      </c>
      <c r="FV69" s="386">
        <v>5716</v>
      </c>
      <c r="FW69" s="395">
        <v>2710</v>
      </c>
      <c r="FX69" s="395">
        <v>72</v>
      </c>
      <c r="FY69" s="395">
        <v>50</v>
      </c>
      <c r="FZ69" s="395">
        <v>2553</v>
      </c>
      <c r="GA69" s="395">
        <v>97</v>
      </c>
      <c r="GB69" s="395">
        <v>234</v>
      </c>
      <c r="GC69" s="395">
        <v>0</v>
      </c>
      <c r="GD69" s="395">
        <v>0</v>
      </c>
      <c r="GE69" s="395">
        <v>2407</v>
      </c>
      <c r="GF69" s="395">
        <v>571</v>
      </c>
      <c r="GG69" s="391">
        <v>478669</v>
      </c>
      <c r="GH69" s="373">
        <v>448051</v>
      </c>
      <c r="GI69" s="324">
        <v>123460</v>
      </c>
      <c r="GJ69" s="324">
        <v>59386</v>
      </c>
      <c r="GK69" s="324">
        <v>177346</v>
      </c>
      <c r="GL69" s="324">
        <v>30074</v>
      </c>
      <c r="GM69" s="373">
        <v>12126</v>
      </c>
      <c r="GN69" s="324">
        <v>7860</v>
      </c>
      <c r="GO69" s="324">
        <v>4266</v>
      </c>
      <c r="GP69" s="383">
        <v>29262</v>
      </c>
      <c r="GQ69" s="324">
        <v>29251</v>
      </c>
      <c r="GR69" s="325">
        <v>11</v>
      </c>
      <c r="GS69" s="373">
        <v>16397</v>
      </c>
      <c r="GT69" s="324">
        <v>531</v>
      </c>
      <c r="GU69" s="324">
        <v>251</v>
      </c>
      <c r="GV69" s="373">
        <v>15615</v>
      </c>
      <c r="GW69" s="324">
        <v>208</v>
      </c>
      <c r="GX69" s="324">
        <v>1138</v>
      </c>
      <c r="GY69" s="324">
        <v>6187</v>
      </c>
      <c r="GZ69" s="324">
        <v>8082</v>
      </c>
      <c r="HA69" s="373">
        <v>30618</v>
      </c>
      <c r="HB69" s="383">
        <v>23134</v>
      </c>
      <c r="HC69" s="324">
        <v>23183</v>
      </c>
      <c r="HD69" s="324">
        <v>-49</v>
      </c>
      <c r="HE69" s="324">
        <v>708</v>
      </c>
      <c r="HF69" s="324">
        <v>3368</v>
      </c>
      <c r="HG69" s="418">
        <v>3408</v>
      </c>
      <c r="HH69" s="398">
        <v>-509</v>
      </c>
      <c r="HI69" s="418">
        <v>28177</v>
      </c>
      <c r="HK69" s="605"/>
      <c r="HL69" s="568"/>
      <c r="HM69" s="568"/>
      <c r="HN69" s="568"/>
      <c r="HO69" s="568"/>
      <c r="HP69" s="609"/>
      <c r="HQ69" s="609"/>
      <c r="HR69" s="609"/>
      <c r="HS69" s="609"/>
      <c r="HT69" s="609"/>
      <c r="HU69" s="609"/>
      <c r="HV69" s="569"/>
      <c r="HW69" s="569"/>
      <c r="HX69" s="569"/>
      <c r="HY69" s="569"/>
      <c r="HZ69" s="569"/>
      <c r="IA69" s="569"/>
      <c r="IB69" s="609"/>
      <c r="IC69" s="609"/>
      <c r="ID69" s="609"/>
      <c r="IE69" s="569"/>
      <c r="IF69" s="609"/>
      <c r="IG69" s="609"/>
      <c r="IH69" s="569"/>
      <c r="II69" s="569"/>
      <c r="IJ69" s="609"/>
      <c r="IK69" s="609"/>
      <c r="IL69" s="609"/>
      <c r="IM69" s="609"/>
      <c r="IN69" s="609"/>
      <c r="IO69" s="609"/>
      <c r="IP69" s="609"/>
      <c r="IQ69" s="609"/>
      <c r="IR69" s="609"/>
      <c r="IS69" s="609"/>
      <c r="IT69" s="609"/>
      <c r="IU69" s="609"/>
      <c r="IV69" s="609"/>
      <c r="IW69" s="609"/>
      <c r="IX69" s="609"/>
      <c r="IY69" s="609"/>
      <c r="IZ69" s="609"/>
      <c r="JA69" s="609"/>
      <c r="JB69" s="609"/>
      <c r="JC69" s="609"/>
      <c r="JD69" s="609"/>
      <c r="JE69" s="609"/>
      <c r="JF69" s="609"/>
      <c r="JG69" s="609"/>
      <c r="JH69" s="609"/>
      <c r="JI69" s="609"/>
      <c r="JJ69" s="609"/>
      <c r="JK69" s="609"/>
      <c r="JL69" s="569"/>
      <c r="JM69" s="609"/>
      <c r="JN69" s="609"/>
      <c r="JO69" s="609"/>
      <c r="JP69" s="609"/>
      <c r="JQ69" s="609"/>
      <c r="JR69" s="609"/>
      <c r="JS69" s="609"/>
      <c r="JT69" s="609"/>
      <c r="JU69" s="609"/>
      <c r="JV69" s="609"/>
      <c r="JW69" s="609"/>
      <c r="JX69" s="609"/>
      <c r="JY69" s="609"/>
      <c r="JZ69" s="609"/>
      <c r="KA69" s="609"/>
      <c r="KB69" s="609"/>
      <c r="KC69" s="609"/>
      <c r="KD69" s="609"/>
      <c r="KE69" s="609"/>
      <c r="KF69" s="609"/>
      <c r="KG69" s="609"/>
      <c r="KH69" s="609"/>
      <c r="KI69" s="609"/>
      <c r="KJ69" s="609"/>
      <c r="KK69" s="609"/>
      <c r="KL69" s="569"/>
      <c r="KM69" s="569"/>
      <c r="KN69" s="609"/>
      <c r="KO69" s="609"/>
      <c r="KP69" s="569"/>
      <c r="KQ69" s="609"/>
      <c r="KR69" s="609"/>
      <c r="KS69" s="609"/>
      <c r="KT69" s="609"/>
      <c r="KU69" s="609"/>
      <c r="KV69" s="609"/>
      <c r="KW69" s="568"/>
      <c r="KX69" s="568"/>
      <c r="KY69" s="609"/>
      <c r="KZ69" s="609"/>
      <c r="LA69" s="609"/>
      <c r="LB69" s="568"/>
      <c r="LC69" s="609"/>
      <c r="LD69" s="609"/>
      <c r="LE69" s="609"/>
      <c r="LF69" s="609"/>
      <c r="LG69" s="568"/>
      <c r="LH69" s="609"/>
      <c r="LI69" s="609"/>
      <c r="LJ69" s="609"/>
      <c r="LK69" s="609"/>
      <c r="LL69" s="568"/>
      <c r="LM69" s="568"/>
      <c r="LN69" s="568"/>
      <c r="LO69" s="567"/>
      <c r="LP69" s="606"/>
      <c r="LQ69" s="606"/>
      <c r="LR69" s="569"/>
      <c r="LS69" s="569"/>
      <c r="LT69" s="609"/>
      <c r="LU69" s="609"/>
      <c r="LV69" s="609"/>
      <c r="LW69" s="609"/>
      <c r="LX69" s="609"/>
      <c r="LY69" s="609"/>
      <c r="LZ69" s="609"/>
      <c r="MA69" s="609"/>
      <c r="MB69" s="609"/>
      <c r="MC69" s="609"/>
      <c r="MD69" s="609"/>
      <c r="ME69" s="605"/>
      <c r="MF69" s="568"/>
      <c r="MG69" s="606"/>
      <c r="MH69" s="606"/>
      <c r="MI69" s="606"/>
      <c r="MJ69" s="606"/>
      <c r="MK69" s="606"/>
      <c r="ML69" s="606"/>
      <c r="MM69" s="606"/>
      <c r="MN69" s="606"/>
      <c r="MO69" s="606"/>
      <c r="MP69" s="606"/>
      <c r="MQ69" s="607"/>
      <c r="MR69" s="568"/>
      <c r="MS69" s="606"/>
      <c r="MT69" s="606"/>
      <c r="MU69" s="568"/>
      <c r="MV69" s="606"/>
      <c r="MW69" s="606"/>
      <c r="MX69" s="606"/>
      <c r="MY69" s="606"/>
      <c r="MZ69" s="568"/>
      <c r="NA69" s="606"/>
      <c r="NB69" s="606"/>
      <c r="NC69" s="606"/>
      <c r="ND69" s="606"/>
      <c r="NE69" s="606"/>
      <c r="NF69" s="608"/>
      <c r="NG69" s="185">
        <v>2017</v>
      </c>
      <c r="NH69" s="192">
        <v>1145097.3370000001</v>
      </c>
      <c r="NI69" s="393"/>
      <c r="NJ69" s="185">
        <v>2017</v>
      </c>
      <c r="NK69" s="394"/>
      <c r="NL69" s="323"/>
      <c r="NM69" s="323"/>
      <c r="NN69" s="323"/>
      <c r="NO69" s="323"/>
      <c r="NP69" s="323"/>
      <c r="NQ69" s="393"/>
    </row>
    <row r="70" spans="1:381" ht="15">
      <c r="A70" s="185">
        <v>2018</v>
      </c>
      <c r="B70" s="317">
        <v>1203259</v>
      </c>
      <c r="C70" s="686">
        <v>471730</v>
      </c>
      <c r="D70" s="684">
        <v>460045</v>
      </c>
      <c r="E70" s="220">
        <v>21282</v>
      </c>
      <c r="F70" s="220">
        <v>4606</v>
      </c>
      <c r="G70" s="121"/>
      <c r="H70" s="220">
        <v>141155</v>
      </c>
      <c r="I70" s="220">
        <v>7879</v>
      </c>
      <c r="J70" s="220">
        <v>127296</v>
      </c>
      <c r="K70" s="220">
        <v>149450</v>
      </c>
      <c r="L70" s="220">
        <v>8377</v>
      </c>
      <c r="M70" s="698">
        <v>11685</v>
      </c>
      <c r="N70" s="686">
        <v>501630</v>
      </c>
      <c r="O70" s="684">
        <v>465273</v>
      </c>
      <c r="P70" s="311">
        <v>127631</v>
      </c>
      <c r="Q70" s="311">
        <v>61573</v>
      </c>
      <c r="R70" s="311">
        <v>216603</v>
      </c>
      <c r="S70" s="311">
        <v>18304</v>
      </c>
      <c r="T70" s="311">
        <v>11918</v>
      </c>
      <c r="U70" s="311">
        <v>29298</v>
      </c>
      <c r="V70" s="311">
        <v>18250</v>
      </c>
      <c r="W70" s="684">
        <v>36357</v>
      </c>
      <c r="X70" s="311">
        <v>25912</v>
      </c>
      <c r="Y70" s="311">
        <v>25932</v>
      </c>
      <c r="Z70" s="690">
        <v>3896</v>
      </c>
      <c r="AA70" s="690">
        <v>6333</v>
      </c>
      <c r="AB70" s="693">
        <v>216</v>
      </c>
      <c r="AC70" s="692">
        <v>-29900</v>
      </c>
      <c r="AD70" s="690">
        <v>-29830</v>
      </c>
      <c r="AE70" s="690">
        <v>-613</v>
      </c>
      <c r="AF70" s="693">
        <v>-5228</v>
      </c>
      <c r="AG70" s="566"/>
      <c r="AH70" s="739">
        <v>-2.4849180434137623</v>
      </c>
      <c r="AI70" s="737">
        <v>-2.4791005095328602</v>
      </c>
      <c r="AJ70" s="737">
        <v>-5.0944975271325625E-2</v>
      </c>
      <c r="AK70" s="737">
        <v>-0.43448667327649326</v>
      </c>
      <c r="AL70" s="1067">
        <v>-5.8175338809017844E-3</v>
      </c>
      <c r="AM70" s="737"/>
      <c r="AN70" s="739">
        <v>1173350.128</v>
      </c>
      <c r="AO70" s="717">
        <v>97.514344625720639</v>
      </c>
      <c r="AP70" s="220"/>
      <c r="AQ70" s="277">
        <v>29500</v>
      </c>
      <c r="AR70" s="220">
        <v>219253</v>
      </c>
      <c r="AS70" s="220">
        <v>224689</v>
      </c>
      <c r="AT70" s="706">
        <v>157680</v>
      </c>
      <c r="AU70" s="323"/>
      <c r="AV70" s="736">
        <v>39.204360823397124</v>
      </c>
      <c r="AW70" s="737">
        <v>38.233248203420878</v>
      </c>
      <c r="AX70" s="737">
        <v>1.7686965150478824</v>
      </c>
      <c r="AY70" s="737">
        <v>0.38279372936333739</v>
      </c>
      <c r="AZ70" s="737">
        <v>0</v>
      </c>
      <c r="BA70" s="737">
        <v>11.731057070838448</v>
      </c>
      <c r="BB70" s="737">
        <v>0.65480499210893084</v>
      </c>
      <c r="BC70" s="737">
        <v>10.579268470046765</v>
      </c>
      <c r="BD70" s="737">
        <v>12.42043483572531</v>
      </c>
      <c r="BE70" s="737">
        <v>0.69619259029020353</v>
      </c>
      <c r="BF70" s="737">
        <v>0.97111261997624787</v>
      </c>
      <c r="BG70" s="736">
        <v>41.689278866810888</v>
      </c>
      <c r="BH70" s="737">
        <v>38.667734876697367</v>
      </c>
      <c r="BI70" s="737">
        <v>10.607109525048223</v>
      </c>
      <c r="BJ70" s="737">
        <v>5.1171859092680796</v>
      </c>
      <c r="BK70" s="737">
        <v>18.001361302928132</v>
      </c>
      <c r="BL70" s="737">
        <v>1.5212020022289465</v>
      </c>
      <c r="BM70" s="737">
        <v>0.99047669703696373</v>
      </c>
      <c r="BN70" s="737">
        <v>2.4348872520380067</v>
      </c>
      <c r="BO70" s="737">
        <v>1.5167141903779651</v>
      </c>
      <c r="BP70" s="737">
        <v>3.0215439901135168</v>
      </c>
      <c r="BQ70" s="737">
        <v>2.1534848274561003</v>
      </c>
      <c r="BR70" s="737">
        <v>2.1551469799935008</v>
      </c>
      <c r="BS70" s="737">
        <v>0.3237873142856193</v>
      </c>
      <c r="BT70" s="737">
        <v>0.52632060096787148</v>
      </c>
      <c r="BU70" s="717">
        <v>1.7951247403925504E-2</v>
      </c>
      <c r="BV70" s="738"/>
      <c r="BW70" s="739">
        <v>2.451674992665752</v>
      </c>
      <c r="BX70" s="737">
        <v>18.221596514133697</v>
      </c>
      <c r="BY70" s="737">
        <v>18.673369573799157</v>
      </c>
      <c r="BZ70" s="737">
        <v>13.104410604865619</v>
      </c>
      <c r="CA70" s="717">
        <v>97.514344625720639</v>
      </c>
      <c r="CB70" s="185">
        <v>2018</v>
      </c>
      <c r="CC70" s="391">
        <v>471730</v>
      </c>
      <c r="CD70" s="373">
        <v>460045</v>
      </c>
      <c r="CE70" s="373">
        <v>141155</v>
      </c>
      <c r="CF70" s="373">
        <v>119986</v>
      </c>
      <c r="CG70" s="373">
        <v>79239</v>
      </c>
      <c r="CH70" s="395">
        <v>77536</v>
      </c>
      <c r="CI70" s="395">
        <v>1629</v>
      </c>
      <c r="CJ70" s="395">
        <v>1703</v>
      </c>
      <c r="CK70" s="386">
        <v>129</v>
      </c>
      <c r="CL70" s="386">
        <v>98</v>
      </c>
      <c r="CM70" s="395">
        <v>55</v>
      </c>
      <c r="CN70" s="395">
        <v>43</v>
      </c>
      <c r="CO70" s="395">
        <v>0</v>
      </c>
      <c r="CP70" s="386">
        <v>31</v>
      </c>
      <c r="CQ70" s="395">
        <v>31</v>
      </c>
      <c r="CR70" s="395">
        <v>0</v>
      </c>
      <c r="CS70" s="386">
        <v>40618</v>
      </c>
      <c r="CT70" s="395">
        <v>13409</v>
      </c>
      <c r="CU70" s="395">
        <v>1439</v>
      </c>
      <c r="CV70" s="395">
        <v>881</v>
      </c>
      <c r="CW70" s="395">
        <v>346</v>
      </c>
      <c r="CX70" s="395">
        <v>21</v>
      </c>
      <c r="CY70" s="395">
        <v>7173</v>
      </c>
      <c r="CZ70" s="395">
        <v>331</v>
      </c>
      <c r="DA70" s="395">
        <v>0</v>
      </c>
      <c r="DB70" s="395">
        <v>86</v>
      </c>
      <c r="DC70" s="395">
        <v>114</v>
      </c>
      <c r="DD70" s="395">
        <v>0</v>
      </c>
      <c r="DE70" s="395">
        <v>207</v>
      </c>
      <c r="DF70" s="395">
        <v>271</v>
      </c>
      <c r="DG70" s="395">
        <v>1585</v>
      </c>
      <c r="DH70" s="395">
        <v>25</v>
      </c>
      <c r="DI70" s="395">
        <v>110</v>
      </c>
      <c r="DJ70" s="395">
        <v>110</v>
      </c>
      <c r="DK70" s="395">
        <v>9308</v>
      </c>
      <c r="DL70" s="395">
        <v>609</v>
      </c>
      <c r="DM70" s="395">
        <v>1327</v>
      </c>
      <c r="DN70" s="395">
        <v>1604</v>
      </c>
      <c r="DO70" s="395">
        <v>180</v>
      </c>
      <c r="DP70" s="395">
        <v>194</v>
      </c>
      <c r="DQ70" s="395">
        <v>0</v>
      </c>
      <c r="DR70" s="395">
        <v>983</v>
      </c>
      <c r="DS70" s="395">
        <v>3</v>
      </c>
      <c r="DT70" s="395">
        <v>153</v>
      </c>
      <c r="DU70" s="395">
        <v>149</v>
      </c>
      <c r="DV70" s="386">
        <v>21169</v>
      </c>
      <c r="DW70" s="395">
        <v>13384</v>
      </c>
      <c r="DX70" s="395">
        <v>4</v>
      </c>
      <c r="DY70" s="395">
        <v>38</v>
      </c>
      <c r="DZ70" s="395">
        <v>0</v>
      </c>
      <c r="EA70" s="395">
        <v>489</v>
      </c>
      <c r="EB70" s="395">
        <v>1922</v>
      </c>
      <c r="EC70" s="395">
        <v>134</v>
      </c>
      <c r="ED70" s="395">
        <v>326</v>
      </c>
      <c r="EE70" s="395">
        <v>1282</v>
      </c>
      <c r="EF70" s="395">
        <v>388</v>
      </c>
      <c r="EG70" s="395">
        <v>16</v>
      </c>
      <c r="EH70" s="395">
        <v>195</v>
      </c>
      <c r="EI70" s="395">
        <v>15</v>
      </c>
      <c r="EJ70" s="395">
        <v>5</v>
      </c>
      <c r="EK70" s="395">
        <v>128</v>
      </c>
      <c r="EL70" s="395">
        <v>125</v>
      </c>
      <c r="EM70" s="395">
        <v>723</v>
      </c>
      <c r="EN70" s="395">
        <v>286</v>
      </c>
      <c r="EO70" s="395">
        <v>60</v>
      </c>
      <c r="EP70" s="395">
        <v>377</v>
      </c>
      <c r="EQ70" s="395">
        <v>1074</v>
      </c>
      <c r="ER70" s="395">
        <v>198</v>
      </c>
      <c r="ES70" s="386">
        <v>127296</v>
      </c>
      <c r="ET70" s="386">
        <v>122948</v>
      </c>
      <c r="EU70" s="395">
        <v>93248</v>
      </c>
      <c r="EV70" s="395">
        <v>29700</v>
      </c>
      <c r="EW70" s="386">
        <v>4348</v>
      </c>
      <c r="EX70" s="395">
        <v>1395</v>
      </c>
      <c r="EY70" s="395">
        <v>809</v>
      </c>
      <c r="EZ70" s="395">
        <v>1767</v>
      </c>
      <c r="FA70" s="395">
        <v>30</v>
      </c>
      <c r="FB70" s="395">
        <v>331</v>
      </c>
      <c r="FC70" s="395">
        <v>16</v>
      </c>
      <c r="FD70" s="373">
        <v>149450</v>
      </c>
      <c r="FE70" s="373">
        <v>142321</v>
      </c>
      <c r="FF70" s="395">
        <v>103358</v>
      </c>
      <c r="FG70" s="395">
        <v>38963</v>
      </c>
      <c r="FH70" s="395">
        <v>7129</v>
      </c>
      <c r="FI70" s="373">
        <v>7879</v>
      </c>
      <c r="FJ70" s="395">
        <v>2574</v>
      </c>
      <c r="FK70" s="395">
        <v>4705</v>
      </c>
      <c r="FL70" s="395">
        <v>600</v>
      </c>
      <c r="FM70" s="373">
        <v>8377</v>
      </c>
      <c r="FN70" s="395">
        <v>1854</v>
      </c>
      <c r="FO70" s="395">
        <v>245</v>
      </c>
      <c r="FP70" s="395">
        <v>6278</v>
      </c>
      <c r="FQ70" s="373">
        <v>25888</v>
      </c>
      <c r="FR70" s="398">
        <v>13529</v>
      </c>
      <c r="FS70" s="324">
        <v>7753</v>
      </c>
      <c r="FT70" s="324">
        <v>4606</v>
      </c>
      <c r="FU70" s="386">
        <v>11685</v>
      </c>
      <c r="FV70" s="386">
        <v>5595</v>
      </c>
      <c r="FW70" s="395">
        <v>2686</v>
      </c>
      <c r="FX70" s="395">
        <v>80</v>
      </c>
      <c r="FY70" s="395">
        <v>59</v>
      </c>
      <c r="FZ70" s="395">
        <v>2416</v>
      </c>
      <c r="GA70" s="395">
        <v>120</v>
      </c>
      <c r="GB70" s="395">
        <v>234</v>
      </c>
      <c r="GC70" s="395">
        <v>0</v>
      </c>
      <c r="GD70" s="395">
        <v>0</v>
      </c>
      <c r="GE70" s="395">
        <v>4797</v>
      </c>
      <c r="GF70" s="395">
        <v>1293</v>
      </c>
      <c r="GG70" s="391">
        <v>501630</v>
      </c>
      <c r="GH70" s="373">
        <v>465273</v>
      </c>
      <c r="GI70" s="324">
        <v>127631</v>
      </c>
      <c r="GJ70" s="324">
        <v>61573</v>
      </c>
      <c r="GK70" s="324">
        <v>185279</v>
      </c>
      <c r="GL70" s="324">
        <v>31324</v>
      </c>
      <c r="GM70" s="373">
        <v>11918</v>
      </c>
      <c r="GN70" s="324">
        <v>7386</v>
      </c>
      <c r="GO70" s="324">
        <v>4532</v>
      </c>
      <c r="GP70" s="383">
        <v>29298</v>
      </c>
      <c r="GQ70" s="324">
        <v>29287</v>
      </c>
      <c r="GR70" s="324">
        <v>11</v>
      </c>
      <c r="GS70" s="373">
        <v>18250</v>
      </c>
      <c r="GT70" s="324">
        <v>549</v>
      </c>
      <c r="GU70" s="324">
        <v>-54</v>
      </c>
      <c r="GV70" s="373">
        <v>17755</v>
      </c>
      <c r="GW70" s="324">
        <v>200</v>
      </c>
      <c r="GX70" s="324">
        <v>1079</v>
      </c>
      <c r="GY70" s="324">
        <v>6162</v>
      </c>
      <c r="GZ70" s="324">
        <v>10314</v>
      </c>
      <c r="HA70" s="373">
        <v>36357</v>
      </c>
      <c r="HB70" s="383">
        <v>25912</v>
      </c>
      <c r="HC70" s="324">
        <v>25932</v>
      </c>
      <c r="HD70" s="324">
        <v>-20</v>
      </c>
      <c r="HE70" s="324">
        <v>216</v>
      </c>
      <c r="HF70" s="324">
        <v>3896</v>
      </c>
      <c r="HG70" s="418">
        <v>6333</v>
      </c>
      <c r="HH70" s="398">
        <v>-70</v>
      </c>
      <c r="HI70" s="418">
        <v>29500</v>
      </c>
      <c r="HK70" s="605"/>
      <c r="HL70" s="568"/>
      <c r="HM70" s="568"/>
      <c r="HN70" s="568"/>
      <c r="HO70" s="568"/>
      <c r="HP70" s="609"/>
      <c r="HQ70" s="609"/>
      <c r="HR70" s="609"/>
      <c r="HS70" s="609"/>
      <c r="HT70" s="609"/>
      <c r="HU70" s="609"/>
      <c r="HV70" s="569"/>
      <c r="HW70" s="569"/>
      <c r="HX70" s="569"/>
      <c r="HY70" s="569"/>
      <c r="HZ70" s="569"/>
      <c r="IA70" s="569"/>
      <c r="IB70" s="609"/>
      <c r="IC70" s="609"/>
      <c r="ID70" s="609"/>
      <c r="IE70" s="569"/>
      <c r="IF70" s="609"/>
      <c r="IG70" s="609"/>
      <c r="IH70" s="569"/>
      <c r="II70" s="569"/>
      <c r="IJ70" s="609"/>
      <c r="IK70" s="609"/>
      <c r="IL70" s="609"/>
      <c r="IM70" s="609"/>
      <c r="IN70" s="609"/>
      <c r="IO70" s="609"/>
      <c r="IP70" s="609"/>
      <c r="IQ70" s="609"/>
      <c r="IR70" s="609"/>
      <c r="IS70" s="609"/>
      <c r="IT70" s="609"/>
      <c r="IU70" s="609"/>
      <c r="IV70" s="609"/>
      <c r="IW70" s="609"/>
      <c r="IX70" s="609"/>
      <c r="IY70" s="609"/>
      <c r="IZ70" s="609"/>
      <c r="JA70" s="609"/>
      <c r="JB70" s="609"/>
      <c r="JC70" s="609"/>
      <c r="JD70" s="609"/>
      <c r="JE70" s="609"/>
      <c r="JF70" s="609"/>
      <c r="JG70" s="609"/>
      <c r="JH70" s="609"/>
      <c r="JI70" s="609"/>
      <c r="JJ70" s="609"/>
      <c r="JK70" s="609"/>
      <c r="JL70" s="569"/>
      <c r="JM70" s="609"/>
      <c r="JN70" s="609"/>
      <c r="JO70" s="609"/>
      <c r="JP70" s="609"/>
      <c r="JQ70" s="609"/>
      <c r="JR70" s="609"/>
      <c r="JS70" s="609"/>
      <c r="JT70" s="609"/>
      <c r="JU70" s="609"/>
      <c r="JV70" s="609"/>
      <c r="JW70" s="609"/>
      <c r="JX70" s="609"/>
      <c r="JY70" s="609"/>
      <c r="JZ70" s="609"/>
      <c r="KA70" s="609"/>
      <c r="KB70" s="609"/>
      <c r="KC70" s="609"/>
      <c r="KD70" s="609"/>
      <c r="KE70" s="609"/>
      <c r="KF70" s="609"/>
      <c r="KG70" s="609"/>
      <c r="KH70" s="609"/>
      <c r="KI70" s="609"/>
      <c r="KJ70" s="609"/>
      <c r="KK70" s="609"/>
      <c r="KL70" s="569"/>
      <c r="KM70" s="569"/>
      <c r="KN70" s="609"/>
      <c r="KO70" s="609"/>
      <c r="KP70" s="569"/>
      <c r="KQ70" s="609"/>
      <c r="KR70" s="609"/>
      <c r="KS70" s="609"/>
      <c r="KT70" s="609"/>
      <c r="KU70" s="609"/>
      <c r="KV70" s="609"/>
      <c r="KW70" s="568"/>
      <c r="KX70" s="568"/>
      <c r="KY70" s="609"/>
      <c r="KZ70" s="609"/>
      <c r="LA70" s="609"/>
      <c r="LB70" s="568"/>
      <c r="LC70" s="609"/>
      <c r="LD70" s="609"/>
      <c r="LE70" s="609"/>
      <c r="LF70" s="609"/>
      <c r="LG70" s="568"/>
      <c r="LH70" s="609"/>
      <c r="LI70" s="609"/>
      <c r="LJ70" s="609"/>
      <c r="LK70" s="609"/>
      <c r="LL70" s="568"/>
      <c r="LM70" s="568"/>
      <c r="LN70" s="568"/>
      <c r="LO70" s="567"/>
      <c r="LP70" s="606"/>
      <c r="LQ70" s="606"/>
      <c r="LR70" s="569"/>
      <c r="LS70" s="569"/>
      <c r="LT70" s="609"/>
      <c r="LU70" s="609"/>
      <c r="LV70" s="609"/>
      <c r="LW70" s="609"/>
      <c r="LX70" s="609"/>
      <c r="LY70" s="609"/>
      <c r="LZ70" s="609"/>
      <c r="MA70" s="609"/>
      <c r="MB70" s="609"/>
      <c r="MC70" s="609"/>
      <c r="MD70" s="609"/>
      <c r="ME70" s="605"/>
      <c r="MF70" s="568"/>
      <c r="MG70" s="606"/>
      <c r="MH70" s="606"/>
      <c r="MI70" s="606"/>
      <c r="MJ70" s="606"/>
      <c r="MK70" s="606"/>
      <c r="ML70" s="606"/>
      <c r="MM70" s="606"/>
      <c r="MN70" s="606"/>
      <c r="MO70" s="606"/>
      <c r="MP70" s="606"/>
      <c r="MQ70" s="606"/>
      <c r="MR70" s="568"/>
      <c r="MS70" s="606"/>
      <c r="MT70" s="606"/>
      <c r="MU70" s="568"/>
      <c r="MV70" s="606"/>
      <c r="MW70" s="606"/>
      <c r="MX70" s="606"/>
      <c r="MY70" s="606"/>
      <c r="MZ70" s="568"/>
      <c r="NA70" s="606"/>
      <c r="NB70" s="606"/>
      <c r="NC70" s="606"/>
      <c r="ND70" s="606"/>
      <c r="NE70" s="606"/>
      <c r="NF70" s="608"/>
      <c r="NG70" s="185">
        <v>2018</v>
      </c>
      <c r="NH70" s="192">
        <v>1173350.128</v>
      </c>
      <c r="NI70" s="393"/>
      <c r="NJ70" s="185">
        <v>2018</v>
      </c>
      <c r="NK70" s="394"/>
      <c r="NL70" s="323"/>
      <c r="NM70" s="323"/>
      <c r="NN70" s="323"/>
      <c r="NO70" s="323"/>
      <c r="NP70" s="323"/>
      <c r="NQ70" s="393"/>
    </row>
    <row r="71" spans="1:381" ht="15">
      <c r="A71" s="196">
        <v>2019</v>
      </c>
      <c r="B71" s="1257">
        <v>1244375</v>
      </c>
      <c r="C71" s="1244">
        <v>487804</v>
      </c>
      <c r="D71" s="1258">
        <v>477898</v>
      </c>
      <c r="E71" s="202">
        <v>22451</v>
      </c>
      <c r="F71" s="202">
        <v>4665</v>
      </c>
      <c r="G71" s="264"/>
      <c r="H71" s="202">
        <v>142841</v>
      </c>
      <c r="I71" s="202">
        <v>8793</v>
      </c>
      <c r="J71" s="202">
        <v>129157</v>
      </c>
      <c r="K71" s="202">
        <v>160667</v>
      </c>
      <c r="L71" s="202">
        <v>9324</v>
      </c>
      <c r="M71" s="1259">
        <v>9906</v>
      </c>
      <c r="N71" s="1244">
        <v>523441</v>
      </c>
      <c r="O71" s="1258">
        <v>488605</v>
      </c>
      <c r="P71" s="1178">
        <v>134463</v>
      </c>
      <c r="Q71" s="1178">
        <v>63982</v>
      </c>
      <c r="R71" s="1178">
        <v>229648</v>
      </c>
      <c r="S71" s="1178">
        <v>19758</v>
      </c>
      <c r="T71" s="1178">
        <v>12523</v>
      </c>
      <c r="U71" s="1178">
        <v>28360</v>
      </c>
      <c r="V71" s="1178">
        <v>19629</v>
      </c>
      <c r="W71" s="1258">
        <v>34836</v>
      </c>
      <c r="X71" s="1178">
        <v>26125</v>
      </c>
      <c r="Y71" s="1178">
        <v>26033</v>
      </c>
      <c r="Z71" s="1178">
        <v>3797</v>
      </c>
      <c r="AA71" s="1178">
        <v>4548</v>
      </c>
      <c r="AB71" s="1260">
        <v>366</v>
      </c>
      <c r="AC71" s="1261">
        <v>-35637</v>
      </c>
      <c r="AD71" s="1178">
        <v>-35615</v>
      </c>
      <c r="AE71" s="1178">
        <v>-7288</v>
      </c>
      <c r="AF71" s="1260">
        <v>-10707</v>
      </c>
      <c r="AG71" s="270"/>
      <c r="AH71" s="1262">
        <v>-2.8638473129080864</v>
      </c>
      <c r="AI71" s="1065">
        <v>-2.8620793571069814</v>
      </c>
      <c r="AJ71" s="1065">
        <v>-0.58567553992968358</v>
      </c>
      <c r="AK71" s="1065">
        <v>-0.86043194374686083</v>
      </c>
      <c r="AL71" s="1263">
        <v>-1.7679558011049724E-3</v>
      </c>
      <c r="AM71" s="668"/>
      <c r="AN71" s="1262">
        <v>1188820.44</v>
      </c>
      <c r="AO71" s="1264">
        <v>95.535545153189346</v>
      </c>
      <c r="AQ71" s="705">
        <v>30241</v>
      </c>
      <c r="AR71" s="202">
        <v>229244</v>
      </c>
      <c r="AS71" s="202">
        <v>234937</v>
      </c>
      <c r="AT71" s="706">
        <v>165262</v>
      </c>
      <c r="AU71" s="637"/>
      <c r="AV71" s="1265">
        <v>39.200723254645908</v>
      </c>
      <c r="AW71" s="1065">
        <v>38.404660974384733</v>
      </c>
      <c r="AX71" s="1065">
        <v>1.8041988950276242</v>
      </c>
      <c r="AY71" s="1065">
        <v>0.37488699146157711</v>
      </c>
      <c r="AZ71" s="1065">
        <v>0</v>
      </c>
      <c r="BA71" s="1065">
        <v>11.478935208437971</v>
      </c>
      <c r="BB71" s="1065">
        <v>0.70661978905072831</v>
      </c>
      <c r="BC71" s="1065">
        <v>10.379266700150678</v>
      </c>
      <c r="BD71" s="1065">
        <v>12.911461577096937</v>
      </c>
      <c r="BE71" s="1065">
        <v>0.74929181315921645</v>
      </c>
      <c r="BF71" s="1065">
        <v>0.79606228026117531</v>
      </c>
      <c r="BG71" s="1265">
        <v>42.064570567553993</v>
      </c>
      <c r="BH71" s="1065">
        <v>39.265092918131593</v>
      </c>
      <c r="BI71" s="1065">
        <v>10.805665494726268</v>
      </c>
      <c r="BJ71" s="1065">
        <v>5.1416976393771971</v>
      </c>
      <c r="BK71" s="1065">
        <v>18.454886991461578</v>
      </c>
      <c r="BL71" s="1065">
        <v>1.5877850326469112</v>
      </c>
      <c r="BM71" s="1065">
        <v>1.006368658965344</v>
      </c>
      <c r="BN71" s="1065">
        <v>2.2790557508789555</v>
      </c>
      <c r="BO71" s="1065">
        <v>1.5774183827222501</v>
      </c>
      <c r="BP71" s="1065">
        <v>2.7994776494224007</v>
      </c>
      <c r="BQ71" s="1065">
        <v>2.0994475138121547</v>
      </c>
      <c r="BR71" s="1065">
        <v>2.0920542440984429</v>
      </c>
      <c r="BS71" s="1065">
        <v>0.30513309894525364</v>
      </c>
      <c r="BT71" s="1065">
        <v>0.36548468106479154</v>
      </c>
      <c r="BU71" s="1264">
        <v>2.9412355600200904E-2</v>
      </c>
      <c r="BV71" s="1065"/>
      <c r="BW71" s="1262">
        <v>2.4302159718734306</v>
      </c>
      <c r="BX71" s="1065">
        <v>18.422420894023105</v>
      </c>
      <c r="BY71" s="1065">
        <v>18.879919638372677</v>
      </c>
      <c r="BZ71" s="1065">
        <v>13.280723254645906</v>
      </c>
      <c r="CA71" s="1264">
        <v>95.535545153189346</v>
      </c>
      <c r="CB71" s="196">
        <v>2019</v>
      </c>
      <c r="CC71" s="605">
        <v>487804</v>
      </c>
      <c r="CD71" s="568">
        <v>477898</v>
      </c>
      <c r="CE71" s="568">
        <v>142841</v>
      </c>
      <c r="CF71" s="568">
        <v>121299</v>
      </c>
      <c r="CG71" s="568">
        <v>80896</v>
      </c>
      <c r="CH71" s="609">
        <v>79308</v>
      </c>
      <c r="CI71" s="609">
        <v>1599</v>
      </c>
      <c r="CJ71" s="609">
        <v>1588</v>
      </c>
      <c r="CK71" s="569">
        <v>129</v>
      </c>
      <c r="CL71" s="568">
        <v>96</v>
      </c>
      <c r="CM71" s="609">
        <v>54</v>
      </c>
      <c r="CN71" s="609">
        <v>42</v>
      </c>
      <c r="CO71" s="609">
        <v>0</v>
      </c>
      <c r="CP71" s="569">
        <v>33</v>
      </c>
      <c r="CQ71" s="609">
        <v>33</v>
      </c>
      <c r="CR71" s="609">
        <v>0</v>
      </c>
      <c r="CS71" s="569">
        <v>40274</v>
      </c>
      <c r="CT71" s="609">
        <v>13758</v>
      </c>
      <c r="CU71" s="609">
        <v>1460</v>
      </c>
      <c r="CV71" s="609">
        <v>882</v>
      </c>
      <c r="CW71" s="609">
        <v>355</v>
      </c>
      <c r="CX71" s="609">
        <v>22</v>
      </c>
      <c r="CY71" s="609">
        <v>6971</v>
      </c>
      <c r="CZ71" s="609">
        <v>332</v>
      </c>
      <c r="DA71" s="609">
        <v>0</v>
      </c>
      <c r="DB71" s="609">
        <v>84</v>
      </c>
      <c r="DC71" s="609">
        <v>112</v>
      </c>
      <c r="DD71" s="609">
        <v>0</v>
      </c>
      <c r="DE71" s="609">
        <v>204</v>
      </c>
      <c r="DF71" s="609">
        <v>139</v>
      </c>
      <c r="DG71" s="609">
        <v>717</v>
      </c>
      <c r="DH71" s="609">
        <v>23</v>
      </c>
      <c r="DI71" s="609">
        <v>81</v>
      </c>
      <c r="DJ71" s="609">
        <v>317</v>
      </c>
      <c r="DK71" s="609">
        <v>9327</v>
      </c>
      <c r="DL71" s="609">
        <v>697</v>
      </c>
      <c r="DM71" s="609">
        <v>1362</v>
      </c>
      <c r="DN71" s="609">
        <v>1714</v>
      </c>
      <c r="DO71" s="609">
        <v>196</v>
      </c>
      <c r="DP71" s="609">
        <v>190</v>
      </c>
      <c r="DQ71" s="609">
        <v>0</v>
      </c>
      <c r="DR71" s="609">
        <v>1076</v>
      </c>
      <c r="DS71" s="609">
        <v>3</v>
      </c>
      <c r="DT71" s="609">
        <v>152</v>
      </c>
      <c r="DU71" s="609">
        <v>100</v>
      </c>
      <c r="DV71" s="569">
        <v>21542</v>
      </c>
      <c r="DW71" s="609">
        <v>13393</v>
      </c>
      <c r="DX71" s="609">
        <v>2</v>
      </c>
      <c r="DY71" s="609">
        <v>49</v>
      </c>
      <c r="DZ71" s="609">
        <v>0</v>
      </c>
      <c r="EA71" s="609">
        <v>490</v>
      </c>
      <c r="EB71" s="609">
        <v>1879</v>
      </c>
      <c r="EC71" s="609">
        <v>130</v>
      </c>
      <c r="ED71" s="609">
        <v>329</v>
      </c>
      <c r="EE71" s="609">
        <v>1315</v>
      </c>
      <c r="EF71" s="609">
        <v>428</v>
      </c>
      <c r="EG71" s="609">
        <v>16</v>
      </c>
      <c r="EH71" s="609">
        <v>187</v>
      </c>
      <c r="EI71" s="609">
        <v>14</v>
      </c>
      <c r="EJ71" s="609">
        <v>5</v>
      </c>
      <c r="EK71" s="609">
        <v>153</v>
      </c>
      <c r="EL71" s="609">
        <v>126</v>
      </c>
      <c r="EM71" s="609">
        <v>1015</v>
      </c>
      <c r="EN71" s="609">
        <v>302</v>
      </c>
      <c r="EO71" s="609">
        <v>74</v>
      </c>
      <c r="EP71" s="609">
        <v>381</v>
      </c>
      <c r="EQ71" s="609">
        <v>1101</v>
      </c>
      <c r="ER71" s="609">
        <v>153</v>
      </c>
      <c r="ES71" s="569">
        <v>129157</v>
      </c>
      <c r="ET71" s="569">
        <v>124787</v>
      </c>
      <c r="EU71" s="609">
        <v>99030</v>
      </c>
      <c r="EV71" s="609">
        <v>25757</v>
      </c>
      <c r="EW71" s="569">
        <v>4370</v>
      </c>
      <c r="EX71" s="609">
        <v>1417</v>
      </c>
      <c r="EY71" s="609">
        <v>810</v>
      </c>
      <c r="EZ71" s="609">
        <v>1771</v>
      </c>
      <c r="FA71" s="609">
        <v>30</v>
      </c>
      <c r="FB71" s="609">
        <v>328</v>
      </c>
      <c r="FC71" s="609">
        <v>14</v>
      </c>
      <c r="FD71" s="568">
        <v>160667</v>
      </c>
      <c r="FE71" s="568">
        <v>153514</v>
      </c>
      <c r="FF71" s="609">
        <v>112274</v>
      </c>
      <c r="FG71" s="609">
        <v>41240</v>
      </c>
      <c r="FH71" s="609">
        <v>7153</v>
      </c>
      <c r="FI71" s="568">
        <v>8793</v>
      </c>
      <c r="FJ71" s="609">
        <v>2621</v>
      </c>
      <c r="FK71" s="609">
        <v>5522</v>
      </c>
      <c r="FL71" s="609">
        <v>650</v>
      </c>
      <c r="FM71" s="568">
        <v>9324</v>
      </c>
      <c r="FN71" s="609">
        <v>1645</v>
      </c>
      <c r="FO71" s="609">
        <v>1199</v>
      </c>
      <c r="FP71" s="609">
        <v>6480</v>
      </c>
      <c r="FQ71" s="568">
        <v>27116</v>
      </c>
      <c r="FR71" s="567">
        <v>14292</v>
      </c>
      <c r="FS71" s="606">
        <v>8159</v>
      </c>
      <c r="FT71" s="606">
        <v>4665</v>
      </c>
      <c r="FU71" s="569">
        <v>9906</v>
      </c>
      <c r="FV71" s="569">
        <v>5485</v>
      </c>
      <c r="FW71" s="609">
        <v>2513</v>
      </c>
      <c r="FX71" s="609">
        <v>78</v>
      </c>
      <c r="FY71" s="609">
        <v>59</v>
      </c>
      <c r="FZ71" s="609">
        <v>2501</v>
      </c>
      <c r="GA71" s="609">
        <v>100</v>
      </c>
      <c r="GB71" s="609">
        <v>234</v>
      </c>
      <c r="GC71" s="609">
        <v>0</v>
      </c>
      <c r="GD71" s="609">
        <v>0</v>
      </c>
      <c r="GE71" s="609">
        <v>3571</v>
      </c>
      <c r="GF71" s="609">
        <v>850</v>
      </c>
      <c r="GG71" s="1324">
        <v>523441</v>
      </c>
      <c r="GH71" s="1325">
        <v>488605</v>
      </c>
      <c r="GI71" s="606">
        <v>134463</v>
      </c>
      <c r="GJ71" s="606">
        <v>63982</v>
      </c>
      <c r="GK71" s="606">
        <v>196839</v>
      </c>
      <c r="GL71" s="606">
        <v>32809</v>
      </c>
      <c r="GM71" s="568">
        <v>12523</v>
      </c>
      <c r="GN71" s="606">
        <v>7395</v>
      </c>
      <c r="GO71" s="606">
        <v>5128</v>
      </c>
      <c r="GP71" s="606">
        <v>28360</v>
      </c>
      <c r="GQ71" s="606">
        <v>28349</v>
      </c>
      <c r="GR71" s="606">
        <v>11</v>
      </c>
      <c r="GS71" s="568">
        <v>19629</v>
      </c>
      <c r="GT71" s="606">
        <v>558</v>
      </c>
      <c r="GU71" s="606">
        <v>317</v>
      </c>
      <c r="GV71" s="568">
        <v>18754</v>
      </c>
      <c r="GW71" s="606">
        <v>613</v>
      </c>
      <c r="GX71" s="606">
        <v>1281</v>
      </c>
      <c r="GY71" s="606">
        <v>6639</v>
      </c>
      <c r="GZ71" s="606">
        <v>10221</v>
      </c>
      <c r="HA71" s="568">
        <v>34836</v>
      </c>
      <c r="HB71" s="606">
        <v>26125</v>
      </c>
      <c r="HC71" s="606">
        <v>26033</v>
      </c>
      <c r="HD71" s="606">
        <v>92</v>
      </c>
      <c r="HE71" s="606">
        <v>366</v>
      </c>
      <c r="HF71" s="606">
        <v>3797</v>
      </c>
      <c r="HG71" s="608">
        <v>4548</v>
      </c>
      <c r="HH71" s="567">
        <v>-22</v>
      </c>
      <c r="HI71" s="608">
        <v>30241</v>
      </c>
      <c r="HK71" s="605"/>
      <c r="HL71" s="566"/>
      <c r="HM71" s="568"/>
      <c r="HN71" s="568"/>
      <c r="HO71" s="568"/>
      <c r="HP71" s="568"/>
      <c r="HQ71" s="568"/>
      <c r="HR71" s="568"/>
      <c r="HS71" s="568"/>
      <c r="HT71" s="568"/>
      <c r="HU71" s="568"/>
      <c r="HV71" s="568"/>
      <c r="HW71" s="568"/>
      <c r="HX71" s="568"/>
      <c r="HY71" s="568"/>
      <c r="HZ71" s="568"/>
      <c r="IA71" s="568"/>
      <c r="IB71" s="568"/>
      <c r="IC71" s="568"/>
      <c r="ID71" s="568"/>
      <c r="IE71" s="568"/>
      <c r="IF71" s="568"/>
      <c r="IG71" s="568"/>
      <c r="IH71" s="568"/>
      <c r="II71" s="568"/>
      <c r="IJ71" s="568"/>
      <c r="IK71" s="568"/>
      <c r="IL71" s="568"/>
      <c r="IM71" s="568"/>
      <c r="IN71" s="568"/>
      <c r="IO71" s="568"/>
      <c r="IP71" s="568"/>
      <c r="IQ71" s="568"/>
      <c r="IR71" s="568"/>
      <c r="IS71" s="568"/>
      <c r="IT71" s="568"/>
      <c r="IU71" s="568"/>
      <c r="IV71" s="568"/>
      <c r="IW71" s="568"/>
      <c r="IX71" s="568"/>
      <c r="IY71" s="568"/>
      <c r="IZ71" s="568"/>
      <c r="JA71" s="568"/>
      <c r="JB71" s="568"/>
      <c r="JC71" s="568"/>
      <c r="JD71" s="568"/>
      <c r="JE71" s="568"/>
      <c r="JF71" s="568"/>
      <c r="JG71" s="568"/>
      <c r="JH71" s="568"/>
      <c r="JI71" s="568"/>
      <c r="JJ71" s="568"/>
      <c r="JK71" s="568"/>
      <c r="JL71" s="568"/>
      <c r="JM71" s="568"/>
      <c r="JN71" s="568"/>
      <c r="JO71" s="568"/>
      <c r="JP71" s="568"/>
      <c r="JQ71" s="568"/>
      <c r="JR71" s="568"/>
      <c r="JS71" s="568"/>
      <c r="JT71" s="568"/>
      <c r="JU71" s="568"/>
      <c r="JV71" s="568"/>
      <c r="JW71" s="568"/>
      <c r="JX71" s="568"/>
      <c r="JY71" s="568"/>
      <c r="JZ71" s="568"/>
      <c r="KA71" s="568"/>
      <c r="KB71" s="568"/>
      <c r="KC71" s="568"/>
      <c r="KD71" s="568"/>
      <c r="KE71" s="568"/>
      <c r="KF71" s="568"/>
      <c r="KG71" s="568"/>
      <c r="KH71" s="568"/>
      <c r="KI71" s="568"/>
      <c r="KJ71" s="568"/>
      <c r="KK71" s="568"/>
      <c r="KL71" s="568"/>
      <c r="KM71" s="568"/>
      <c r="KN71" s="568"/>
      <c r="KO71" s="568"/>
      <c r="KP71" s="568"/>
      <c r="KQ71" s="568"/>
      <c r="KR71" s="568"/>
      <c r="KS71" s="568"/>
      <c r="KT71" s="568"/>
      <c r="KU71" s="568"/>
      <c r="KV71" s="568"/>
      <c r="KW71" s="568"/>
      <c r="KX71" s="568"/>
      <c r="KY71" s="568"/>
      <c r="KZ71" s="568"/>
      <c r="LA71" s="568"/>
      <c r="LB71" s="568"/>
      <c r="LC71" s="568"/>
      <c r="LD71" s="568"/>
      <c r="LE71" s="568"/>
      <c r="LF71" s="568"/>
      <c r="LG71" s="568"/>
      <c r="LH71" s="568"/>
      <c r="LI71" s="568"/>
      <c r="LJ71" s="568"/>
      <c r="LK71" s="568"/>
      <c r="LL71" s="566"/>
      <c r="LM71" s="566"/>
      <c r="LN71" s="566"/>
      <c r="LO71" s="568"/>
      <c r="LP71" s="568"/>
      <c r="LQ71" s="568"/>
      <c r="LR71" s="853"/>
      <c r="MD71" s="853"/>
      <c r="MG71" s="853"/>
      <c r="MH71" s="853"/>
      <c r="MI71" s="853"/>
      <c r="MJ71" s="853"/>
      <c r="MM71" s="853"/>
      <c r="MN71" s="853"/>
      <c r="MO71" s="853"/>
      <c r="MP71" s="566"/>
      <c r="MQ71" s="853"/>
      <c r="MR71" s="853"/>
      <c r="MS71" s="853"/>
      <c r="MT71" s="853"/>
      <c r="MV71" s="853"/>
      <c r="MW71" s="853"/>
      <c r="MX71" s="853"/>
      <c r="NC71" s="853"/>
      <c r="NE71" s="853"/>
      <c r="NF71" s="853"/>
      <c r="NG71" s="196">
        <v>2019</v>
      </c>
      <c r="NH71" s="1186">
        <v>1188820.44</v>
      </c>
    </row>
    <row r="72" spans="1:381" ht="15">
      <c r="A72" s="185" t="s">
        <v>892</v>
      </c>
      <c r="B72" s="317">
        <v>1121948</v>
      </c>
      <c r="C72" s="686">
        <v>463317</v>
      </c>
      <c r="D72" s="684">
        <v>452589</v>
      </c>
      <c r="E72" s="220">
        <v>20534</v>
      </c>
      <c r="F72" s="220">
        <v>3608</v>
      </c>
      <c r="G72" s="121"/>
      <c r="H72" s="220">
        <v>125963</v>
      </c>
      <c r="I72" s="220">
        <v>6744</v>
      </c>
      <c r="J72" s="220">
        <v>125263</v>
      </c>
      <c r="K72" s="220">
        <v>161898</v>
      </c>
      <c r="L72" s="220">
        <v>8579</v>
      </c>
      <c r="M72" s="698">
        <v>10728</v>
      </c>
      <c r="N72" s="686">
        <v>586389</v>
      </c>
      <c r="O72" s="684">
        <v>535503</v>
      </c>
      <c r="P72" s="311">
        <v>140470</v>
      </c>
      <c r="Q72" s="311">
        <v>66024</v>
      </c>
      <c r="R72" s="311">
        <v>261731</v>
      </c>
      <c r="S72" s="311">
        <v>34318.31581</v>
      </c>
      <c r="T72" s="311">
        <v>21420</v>
      </c>
      <c r="U72" s="311">
        <v>25199</v>
      </c>
      <c r="V72" s="311">
        <v>20659</v>
      </c>
      <c r="W72" s="684">
        <v>50886</v>
      </c>
      <c r="X72" s="311">
        <v>28343</v>
      </c>
      <c r="Y72" s="311">
        <v>28228</v>
      </c>
      <c r="Z72" s="690">
        <v>4232</v>
      </c>
      <c r="AA72" s="690">
        <v>17866</v>
      </c>
      <c r="AB72" s="693">
        <v>445</v>
      </c>
      <c r="AC72" s="692">
        <v>-123072</v>
      </c>
      <c r="AD72" s="690">
        <v>-113172</v>
      </c>
      <c r="AE72" s="690">
        <v>-97880</v>
      </c>
      <c r="AF72" s="693">
        <v>-82914</v>
      </c>
      <c r="AG72" s="1116"/>
      <c r="AH72" s="739">
        <v>-10.96949234723891</v>
      </c>
      <c r="AI72" s="737">
        <v>-10.087098510804422</v>
      </c>
      <c r="AJ72" s="737">
        <v>-8.7241119909300604</v>
      </c>
      <c r="AK72" s="737">
        <v>-7.3901820761746535</v>
      </c>
      <c r="AL72" s="1067">
        <v>-0.88239383643448721</v>
      </c>
      <c r="AM72" s="1117"/>
      <c r="AN72" s="739">
        <v>1345439.8130000001</v>
      </c>
      <c r="AO72" s="717">
        <v>119.91997962472415</v>
      </c>
      <c r="AP72" s="387"/>
      <c r="AQ72" s="277">
        <v>30782</v>
      </c>
      <c r="AR72" s="220">
        <v>237821</v>
      </c>
      <c r="AS72" s="220">
        <v>247295</v>
      </c>
      <c r="AT72" s="706">
        <v>171797</v>
      </c>
      <c r="AU72" s="323"/>
      <c r="AV72" s="736">
        <v>41.29576415306235</v>
      </c>
      <c r="AW72" s="737">
        <v>40.339570104853344</v>
      </c>
      <c r="AX72" s="737">
        <v>1.8302095997318948</v>
      </c>
      <c r="AY72" s="737">
        <v>0.32158353150056868</v>
      </c>
      <c r="AZ72" s="737">
        <v>0</v>
      </c>
      <c r="BA72" s="737">
        <v>11.22716917361589</v>
      </c>
      <c r="BB72" s="737">
        <v>0.60109737706203847</v>
      </c>
      <c r="BC72" s="737">
        <v>11.164777690231633</v>
      </c>
      <c r="BD72" s="737">
        <v>14.43008053849198</v>
      </c>
      <c r="BE72" s="737">
        <v>0.76465219421933994</v>
      </c>
      <c r="BF72" s="737">
        <v>0.95619404820900789</v>
      </c>
      <c r="BG72" s="736">
        <v>52.265256500301263</v>
      </c>
      <c r="BH72" s="737">
        <v>47.729752181027997</v>
      </c>
      <c r="BI72" s="737">
        <v>12.520188101409335</v>
      </c>
      <c r="BJ72" s="737">
        <v>5.8847647128030891</v>
      </c>
      <c r="BK72" s="737">
        <v>23.328264768064116</v>
      </c>
      <c r="BL72" s="737">
        <v>3.0588151866218403</v>
      </c>
      <c r="BM72" s="737">
        <v>1.909179391558254</v>
      </c>
      <c r="BN72" s="737">
        <v>2.2460042711426911</v>
      </c>
      <c r="BO72" s="737">
        <v>1.8413509360505123</v>
      </c>
      <c r="BP72" s="737">
        <v>4.5355043192732643</v>
      </c>
      <c r="BQ72" s="737">
        <v>2.5262311622285525</v>
      </c>
      <c r="BR72" s="737">
        <v>2.5159811328154245</v>
      </c>
      <c r="BS72" s="737">
        <v>0.37720108240310601</v>
      </c>
      <c r="BT72" s="737">
        <v>1.5924089173473281</v>
      </c>
      <c r="BU72" s="717">
        <v>3.9663157294277454E-2</v>
      </c>
      <c r="BV72" s="738"/>
      <c r="BW72" s="739">
        <v>2.7436209164774126</v>
      </c>
      <c r="BX72" s="737">
        <v>21.197149957039006</v>
      </c>
      <c r="BY72" s="737">
        <v>22.041574119299646</v>
      </c>
      <c r="BZ72" s="737">
        <v>15.312385244235918</v>
      </c>
      <c r="CA72" s="717">
        <v>119.91997962472415</v>
      </c>
      <c r="CB72" s="185" t="s">
        <v>892</v>
      </c>
      <c r="CC72" s="391">
        <v>463317</v>
      </c>
      <c r="CD72" s="373">
        <v>452589</v>
      </c>
      <c r="CE72" s="373">
        <v>125963</v>
      </c>
      <c r="CF72" s="373">
        <v>105095</v>
      </c>
      <c r="CG72" s="373">
        <v>70563</v>
      </c>
      <c r="CH72" s="395"/>
      <c r="CI72" s="395"/>
      <c r="CJ72" s="395"/>
      <c r="CK72" s="386">
        <v>116</v>
      </c>
      <c r="CL72" s="373"/>
      <c r="CM72" s="395"/>
      <c r="CN72" s="395"/>
      <c r="CO72" s="395"/>
      <c r="CP72" s="386"/>
      <c r="CQ72" s="395"/>
      <c r="CR72" s="395"/>
      <c r="CS72" s="386">
        <v>34416</v>
      </c>
      <c r="CT72" s="395"/>
      <c r="CU72" s="395"/>
      <c r="CV72" s="395"/>
      <c r="CW72" s="395"/>
      <c r="CX72" s="395"/>
      <c r="CY72" s="395"/>
      <c r="CZ72" s="395"/>
      <c r="DA72" s="395"/>
      <c r="DB72" s="395"/>
      <c r="DC72" s="395"/>
      <c r="DD72" s="395"/>
      <c r="DE72" s="395"/>
      <c r="DF72" s="395"/>
      <c r="DG72" s="395"/>
      <c r="DH72" s="395"/>
      <c r="DI72" s="395"/>
      <c r="DJ72" s="395"/>
      <c r="DK72" s="395"/>
      <c r="DL72" s="395"/>
      <c r="DM72" s="395"/>
      <c r="DN72" s="395"/>
      <c r="DO72" s="395"/>
      <c r="DP72" s="395"/>
      <c r="DQ72" s="395"/>
      <c r="DR72" s="395"/>
      <c r="DS72" s="395"/>
      <c r="DT72" s="395"/>
      <c r="DU72" s="395"/>
      <c r="DV72" s="386">
        <v>20868</v>
      </c>
      <c r="DW72" s="395"/>
      <c r="DX72" s="395"/>
      <c r="DY72" s="395"/>
      <c r="DZ72" s="395"/>
      <c r="EA72" s="395"/>
      <c r="EB72" s="395"/>
      <c r="EC72" s="395"/>
      <c r="ED72" s="395"/>
      <c r="EE72" s="395"/>
      <c r="EF72" s="395"/>
      <c r="EG72" s="395"/>
      <c r="EH72" s="395"/>
      <c r="EI72" s="395"/>
      <c r="EJ72" s="395"/>
      <c r="EK72" s="395"/>
      <c r="EL72" s="395"/>
      <c r="EM72" s="395"/>
      <c r="EN72" s="395"/>
      <c r="EO72" s="395"/>
      <c r="EP72" s="395"/>
      <c r="EQ72" s="395"/>
      <c r="ER72" s="395"/>
      <c r="ES72" s="386">
        <v>125263</v>
      </c>
      <c r="ET72" s="386">
        <v>120990</v>
      </c>
      <c r="EU72" s="395"/>
      <c r="EV72" s="395"/>
      <c r="EW72" s="386">
        <v>4273</v>
      </c>
      <c r="EX72" s="395"/>
      <c r="EY72" s="395"/>
      <c r="EZ72" s="395"/>
      <c r="FA72" s="395"/>
      <c r="FB72" s="395"/>
      <c r="FC72" s="395"/>
      <c r="FD72" s="373">
        <v>161898</v>
      </c>
      <c r="FE72" s="373">
        <v>154753</v>
      </c>
      <c r="FF72" s="395">
        <v>112313</v>
      </c>
      <c r="FG72" s="395">
        <v>42440</v>
      </c>
      <c r="FH72" s="395">
        <v>7145</v>
      </c>
      <c r="FI72" s="373">
        <v>6744</v>
      </c>
      <c r="FJ72" s="395">
        <v>2059</v>
      </c>
      <c r="FK72" s="395">
        <v>4124</v>
      </c>
      <c r="FL72" s="395">
        <v>561</v>
      </c>
      <c r="FM72" s="373">
        <v>8579</v>
      </c>
      <c r="FN72" s="395">
        <v>1782</v>
      </c>
      <c r="FO72" s="395">
        <v>1170</v>
      </c>
      <c r="FP72" s="395">
        <v>5627</v>
      </c>
      <c r="FQ72" s="373">
        <v>24142</v>
      </c>
      <c r="FR72" s="398">
        <v>12246</v>
      </c>
      <c r="FS72" s="324">
        <v>8288</v>
      </c>
      <c r="FT72" s="324">
        <v>3608</v>
      </c>
      <c r="FU72" s="386">
        <v>10728</v>
      </c>
      <c r="FV72" s="386">
        <v>4583</v>
      </c>
      <c r="FW72" s="395"/>
      <c r="FX72" s="395"/>
      <c r="FY72" s="395"/>
      <c r="FZ72" s="395"/>
      <c r="GA72" s="395"/>
      <c r="GB72" s="395"/>
      <c r="GC72" s="395"/>
      <c r="GD72" s="395"/>
      <c r="GE72" s="395">
        <v>3721</v>
      </c>
      <c r="GF72" s="395">
        <v>2424</v>
      </c>
      <c r="GG72" s="1118">
        <v>586389</v>
      </c>
      <c r="GH72" s="1119">
        <v>535503</v>
      </c>
      <c r="GI72" s="324">
        <v>140470</v>
      </c>
      <c r="GJ72" s="324">
        <v>66024</v>
      </c>
      <c r="GK72" s="324">
        <v>228115</v>
      </c>
      <c r="GL72" s="324">
        <v>33616</v>
      </c>
      <c r="GM72" s="373">
        <v>21420</v>
      </c>
      <c r="GN72" s="324">
        <v>8716</v>
      </c>
      <c r="GO72" s="324">
        <v>12704</v>
      </c>
      <c r="GP72" s="383">
        <v>25199</v>
      </c>
      <c r="GQ72" s="324">
        <v>25192</v>
      </c>
      <c r="GR72" s="324">
        <v>7</v>
      </c>
      <c r="GS72" s="373">
        <v>20659</v>
      </c>
      <c r="GT72" s="324">
        <v>545</v>
      </c>
      <c r="GU72" s="324">
        <v>321</v>
      </c>
      <c r="GV72" s="373">
        <v>19793</v>
      </c>
      <c r="GW72" s="324">
        <v>447</v>
      </c>
      <c r="GX72" s="324">
        <v>1429</v>
      </c>
      <c r="GY72" s="324">
        <v>6876</v>
      </c>
      <c r="GZ72" s="324">
        <v>11041</v>
      </c>
      <c r="HA72" s="373">
        <v>50886</v>
      </c>
      <c r="HB72" s="383">
        <v>28343</v>
      </c>
      <c r="HC72" s="324">
        <v>28228</v>
      </c>
      <c r="HD72" s="324">
        <v>115</v>
      </c>
      <c r="HE72" s="324">
        <v>445</v>
      </c>
      <c r="HF72" s="324">
        <v>4232</v>
      </c>
      <c r="HG72" s="418">
        <v>17866</v>
      </c>
      <c r="HH72" s="398">
        <v>-9900</v>
      </c>
      <c r="HI72" s="418">
        <v>30782</v>
      </c>
      <c r="HK72" s="605"/>
      <c r="HL72" s="566"/>
      <c r="HM72" s="568"/>
      <c r="HN72" s="568"/>
      <c r="HO72" s="568"/>
      <c r="HP72" s="568"/>
      <c r="HQ72" s="568"/>
      <c r="HR72" s="568"/>
      <c r="HS72" s="568"/>
      <c r="HT72" s="568"/>
      <c r="HU72" s="568"/>
      <c r="HV72" s="568"/>
      <c r="HW72" s="568"/>
      <c r="HX72" s="568"/>
      <c r="HY72" s="568"/>
      <c r="HZ72" s="568"/>
      <c r="IA72" s="568"/>
      <c r="IB72" s="568"/>
      <c r="IC72" s="568"/>
      <c r="ID72" s="568"/>
      <c r="IE72" s="568"/>
      <c r="IF72" s="568"/>
      <c r="IG72" s="568"/>
      <c r="IH72" s="568"/>
      <c r="II72" s="568"/>
      <c r="IJ72" s="568"/>
      <c r="IK72" s="568"/>
      <c r="IL72" s="568"/>
      <c r="IM72" s="568"/>
      <c r="IN72" s="568"/>
      <c r="IO72" s="568"/>
      <c r="IP72" s="568"/>
      <c r="IQ72" s="568"/>
      <c r="IR72" s="568"/>
      <c r="IS72" s="568"/>
      <c r="IT72" s="568"/>
      <c r="IU72" s="568"/>
      <c r="IV72" s="568"/>
      <c r="IW72" s="568"/>
      <c r="IX72" s="568"/>
      <c r="IY72" s="568"/>
      <c r="IZ72" s="568"/>
      <c r="JA72" s="568"/>
      <c r="JB72" s="568"/>
      <c r="JC72" s="568"/>
      <c r="JD72" s="568"/>
      <c r="JE72" s="568"/>
      <c r="JF72" s="568"/>
      <c r="JG72" s="568"/>
      <c r="JH72" s="568"/>
      <c r="JI72" s="568"/>
      <c r="JJ72" s="568"/>
      <c r="JK72" s="568"/>
      <c r="JL72" s="568"/>
      <c r="JM72" s="568"/>
      <c r="JN72" s="568"/>
      <c r="JO72" s="568"/>
      <c r="JP72" s="568"/>
      <c r="JQ72" s="568"/>
      <c r="JR72" s="568"/>
      <c r="JS72" s="568"/>
      <c r="JT72" s="568"/>
      <c r="JU72" s="568"/>
      <c r="JV72" s="568"/>
      <c r="JW72" s="568"/>
      <c r="JX72" s="568"/>
      <c r="JY72" s="568"/>
      <c r="JZ72" s="568"/>
      <c r="KA72" s="568"/>
      <c r="KB72" s="568"/>
      <c r="KC72" s="568"/>
      <c r="KD72" s="568"/>
      <c r="KE72" s="568"/>
      <c r="KF72" s="568"/>
      <c r="KG72" s="568"/>
      <c r="KH72" s="568"/>
      <c r="KI72" s="568"/>
      <c r="KJ72" s="568"/>
      <c r="KK72" s="568"/>
      <c r="KL72" s="568"/>
      <c r="KM72" s="568"/>
      <c r="KN72" s="568"/>
      <c r="KO72" s="568"/>
      <c r="KP72" s="568"/>
      <c r="KQ72" s="568"/>
      <c r="KR72" s="568"/>
      <c r="KS72" s="568"/>
      <c r="KT72" s="568"/>
      <c r="KU72" s="568"/>
      <c r="KV72" s="568"/>
      <c r="KW72" s="568"/>
      <c r="KX72" s="568"/>
      <c r="KY72" s="568"/>
      <c r="KZ72" s="568"/>
      <c r="LA72" s="568"/>
      <c r="LB72" s="568"/>
      <c r="LC72" s="568"/>
      <c r="LD72" s="568"/>
      <c r="LE72" s="568"/>
      <c r="LF72" s="568"/>
      <c r="LG72" s="568"/>
      <c r="LH72" s="568"/>
      <c r="LI72" s="568"/>
      <c r="LJ72" s="568"/>
      <c r="LK72" s="568"/>
      <c r="LL72" s="566"/>
      <c r="LM72" s="566"/>
      <c r="LN72" s="566"/>
      <c r="LO72" s="568"/>
      <c r="LP72" s="568"/>
      <c r="LQ72" s="568"/>
      <c r="LR72" s="853"/>
      <c r="MD72" s="853"/>
      <c r="MG72" s="853"/>
      <c r="MH72" s="853"/>
      <c r="MI72" s="853"/>
      <c r="MJ72" s="853"/>
      <c r="MM72" s="853"/>
      <c r="MN72" s="853"/>
      <c r="MO72" s="853"/>
      <c r="MP72" s="566"/>
      <c r="MQ72" s="853"/>
      <c r="MR72" s="853"/>
      <c r="MS72" s="853"/>
      <c r="MT72" s="853"/>
      <c r="MV72" s="853"/>
      <c r="MW72" s="853"/>
      <c r="MX72" s="853"/>
      <c r="NC72" s="853"/>
      <c r="NE72" s="853"/>
      <c r="NF72" s="853"/>
      <c r="NG72" s="185" t="s">
        <v>892</v>
      </c>
      <c r="NH72" s="192">
        <v>1345439.8130000001</v>
      </c>
      <c r="NI72" s="387"/>
      <c r="NJ72" s="387"/>
      <c r="NK72" s="387"/>
      <c r="NL72" s="387"/>
      <c r="NM72" s="387"/>
      <c r="NN72" s="387"/>
      <c r="NO72" s="387"/>
      <c r="NP72" s="387"/>
      <c r="NQ72" s="387"/>
    </row>
    <row r="73" spans="1:381" ht="15">
      <c r="A73" s="502"/>
      <c r="C73" s="1244"/>
      <c r="AC73" s="1178"/>
      <c r="AG73" s="376"/>
      <c r="AH73" s="668"/>
      <c r="AI73" s="668"/>
      <c r="AJ73" s="668"/>
      <c r="AK73" s="668"/>
      <c r="AL73" s="668"/>
      <c r="AM73" s="668"/>
      <c r="AN73" s="669"/>
      <c r="AO73" s="668"/>
      <c r="AS73" s="165"/>
      <c r="AT73" s="668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566"/>
      <c r="BQ73" s="202"/>
      <c r="BR73" s="202"/>
      <c r="BS73" s="202"/>
      <c r="BT73" s="202"/>
      <c r="BU73" s="202"/>
      <c r="BV73" s="202"/>
      <c r="CH73" s="569"/>
      <c r="FU73" s="566"/>
      <c r="FV73" s="569"/>
      <c r="GI73" s="1159"/>
      <c r="GJ73" s="1159"/>
      <c r="LR73" s="566"/>
      <c r="LS73" s="569"/>
      <c r="NG73" s="196"/>
    </row>
    <row r="74" spans="1:381" ht="15.75">
      <c r="A74" s="502"/>
      <c r="B74" s="480"/>
      <c r="AG74" s="376"/>
      <c r="AI74" s="264"/>
      <c r="AM74" s="264"/>
      <c r="AN74" s="669"/>
      <c r="AO74" s="264"/>
      <c r="AS74" s="165"/>
      <c r="AT74" s="668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566"/>
      <c r="BQ74" s="202"/>
      <c r="BR74" s="202"/>
      <c r="BS74" s="202"/>
      <c r="BT74" s="202"/>
      <c r="BU74" s="202"/>
      <c r="BV74" s="202"/>
      <c r="CH74" s="569"/>
      <c r="CK74" s="670"/>
      <c r="CS74" s="670"/>
      <c r="DV74" s="670"/>
      <c r="ET74" s="670"/>
      <c r="EW74" s="670"/>
      <c r="FE74" s="670"/>
      <c r="FJ74" s="670"/>
      <c r="FK74" s="670"/>
      <c r="FL74" s="670"/>
      <c r="FN74" s="670"/>
      <c r="FO74" s="670"/>
      <c r="FP74" s="670"/>
      <c r="FR74" s="670"/>
      <c r="FS74" s="670"/>
      <c r="FT74" s="670"/>
      <c r="FU74" s="566"/>
      <c r="FV74" s="569"/>
      <c r="GG74" s="1245"/>
      <c r="GH74" s="1245"/>
      <c r="GI74" s="1159"/>
      <c r="GJ74" s="1159"/>
      <c r="HV74" s="670"/>
      <c r="HW74" s="670"/>
      <c r="HX74" s="670"/>
      <c r="HY74" s="670"/>
      <c r="HZ74" s="670"/>
      <c r="IH74" s="670"/>
      <c r="II74" s="670"/>
      <c r="JL74" s="670"/>
      <c r="KM74" s="670"/>
      <c r="KP74" s="670"/>
      <c r="KY74" s="670"/>
      <c r="KZ74" s="670"/>
      <c r="LA74" s="670"/>
      <c r="LC74" s="670"/>
      <c r="LD74" s="670"/>
      <c r="LE74" s="670"/>
      <c r="LF74" s="670"/>
      <c r="LH74" s="670"/>
      <c r="LI74" s="670"/>
      <c r="LJ74" s="670"/>
      <c r="LK74" s="670"/>
      <c r="LO74" s="670"/>
      <c r="LP74" s="670"/>
      <c r="LQ74" s="670"/>
      <c r="LR74" s="566"/>
      <c r="LS74" s="569"/>
      <c r="NG74" s="196"/>
      <c r="NH74" s="1246"/>
    </row>
    <row r="75" spans="1:381" ht="15">
      <c r="A75" s="502"/>
      <c r="B75" s="480"/>
      <c r="AG75" s="376"/>
      <c r="AI75" s="264"/>
      <c r="AM75" s="264"/>
      <c r="AN75" s="669"/>
      <c r="AO75" s="264"/>
      <c r="AS75" s="165"/>
      <c r="AT75" s="668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566"/>
      <c r="BQ75" s="202"/>
      <c r="BR75" s="202"/>
      <c r="BS75" s="202"/>
      <c r="BT75" s="202"/>
      <c r="BU75" s="202"/>
      <c r="BV75" s="202"/>
      <c r="CH75" s="569"/>
      <c r="EC75" s="671"/>
      <c r="FU75" s="566"/>
      <c r="FV75" s="569"/>
      <c r="GG75" s="569"/>
      <c r="GH75" s="569"/>
      <c r="GI75" s="1159"/>
      <c r="GJ75" s="1159"/>
      <c r="JT75" s="671"/>
      <c r="LR75" s="566"/>
      <c r="LS75" s="569"/>
      <c r="NG75" s="196"/>
      <c r="NH75" s="1246"/>
    </row>
    <row r="76" spans="1:381" ht="15.75">
      <c r="A76" s="502"/>
      <c r="B76" s="480"/>
      <c r="AG76" s="376"/>
      <c r="AI76" s="264"/>
      <c r="AM76" s="264"/>
      <c r="AN76" s="669"/>
      <c r="AO76" s="264"/>
      <c r="AS76" s="165"/>
      <c r="AT76" s="668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566"/>
      <c r="BQ76" s="202"/>
      <c r="BR76" s="202"/>
      <c r="BS76" s="202"/>
      <c r="BT76" s="202"/>
      <c r="BU76" s="202"/>
      <c r="BV76" s="202"/>
      <c r="CG76" s="569"/>
      <c r="CH76" s="569"/>
      <c r="CK76" s="569"/>
      <c r="CS76" s="569"/>
      <c r="DV76" s="569"/>
      <c r="EC76" s="671"/>
      <c r="ET76" s="569"/>
      <c r="EU76" s="569"/>
      <c r="EV76" s="569"/>
      <c r="EW76" s="569"/>
      <c r="FE76" s="569"/>
      <c r="FF76" s="569"/>
      <c r="FG76" s="569"/>
      <c r="FH76" s="569"/>
      <c r="FJ76" s="569"/>
      <c r="FK76" s="569"/>
      <c r="FL76" s="569"/>
      <c r="FN76" s="569"/>
      <c r="FO76" s="569"/>
      <c r="FP76" s="569"/>
      <c r="FR76" s="569"/>
      <c r="FS76" s="569"/>
      <c r="FT76" s="569"/>
      <c r="FU76" s="566"/>
      <c r="FV76" s="569"/>
      <c r="GG76" s="1245"/>
      <c r="GH76" s="1245"/>
      <c r="GI76" s="1159"/>
      <c r="GJ76" s="1159"/>
      <c r="HO76" s="569"/>
      <c r="HV76" s="569"/>
      <c r="HW76" s="569"/>
      <c r="HX76" s="569"/>
      <c r="HY76" s="569"/>
      <c r="HZ76" s="569"/>
      <c r="IH76" s="569"/>
      <c r="II76" s="569"/>
      <c r="JL76" s="569"/>
      <c r="JT76" s="671"/>
      <c r="KM76" s="569"/>
      <c r="KN76" s="569"/>
      <c r="KO76" s="569"/>
      <c r="KP76" s="569"/>
      <c r="KY76" s="569"/>
      <c r="KZ76" s="569"/>
      <c r="LA76" s="569"/>
      <c r="LC76" s="569"/>
      <c r="LD76" s="569"/>
      <c r="LE76" s="569"/>
      <c r="LF76" s="569"/>
      <c r="LH76" s="569"/>
      <c r="LI76" s="569"/>
      <c r="LJ76" s="569"/>
      <c r="LK76" s="569"/>
      <c r="LO76" s="569"/>
      <c r="LP76" s="569"/>
      <c r="LQ76" s="569"/>
      <c r="LR76" s="566"/>
      <c r="LS76" s="569"/>
      <c r="NG76" s="196"/>
      <c r="NH76" s="1246"/>
    </row>
    <row r="77" spans="1:381" ht="15.75">
      <c r="A77" s="502"/>
      <c r="B77" s="480"/>
      <c r="AG77" s="376"/>
      <c r="AI77" s="264"/>
      <c r="AM77" s="264"/>
      <c r="AN77" s="669"/>
      <c r="AO77" s="264"/>
      <c r="AS77" s="165"/>
      <c r="AT77" s="668"/>
      <c r="AV77" s="202"/>
      <c r="AW77" s="202"/>
      <c r="BP77" s="566"/>
      <c r="BV77" s="264"/>
      <c r="CH77" s="569"/>
      <c r="EC77" s="671"/>
      <c r="FU77" s="566"/>
      <c r="FV77" s="569"/>
      <c r="GG77" s="1245"/>
      <c r="GH77" s="1245"/>
      <c r="GI77" s="1159"/>
      <c r="GJ77" s="1159"/>
      <c r="JT77" s="671"/>
      <c r="LR77" s="566"/>
      <c r="LS77" s="569"/>
      <c r="NG77" s="196"/>
      <c r="NH77" s="1246"/>
    </row>
    <row r="78" spans="1:381" ht="15.75">
      <c r="A78" s="502"/>
      <c r="B78" s="480"/>
      <c r="AG78" s="376"/>
      <c r="AI78" s="264"/>
      <c r="AM78" s="264"/>
      <c r="AN78" s="669"/>
      <c r="AO78" s="264"/>
      <c r="AS78" s="165"/>
      <c r="AT78" s="668"/>
      <c r="AV78" s="202"/>
      <c r="AW78" s="202"/>
      <c r="BP78" s="566"/>
      <c r="BV78" s="264"/>
      <c r="CH78" s="569"/>
      <c r="EC78" s="671"/>
      <c r="FU78" s="566"/>
      <c r="FV78" s="569"/>
      <c r="GG78" s="1245"/>
      <c r="GH78" s="1245"/>
      <c r="GI78" s="1159"/>
      <c r="JT78" s="671"/>
      <c r="LR78" s="566"/>
      <c r="LS78" s="569"/>
      <c r="NG78" s="196"/>
      <c r="NH78" s="1246"/>
    </row>
    <row r="79" spans="1:381" ht="15">
      <c r="A79" s="502"/>
      <c r="B79" s="480"/>
      <c r="AG79" s="376"/>
      <c r="AI79" s="264"/>
      <c r="AM79" s="264"/>
      <c r="AN79" s="669"/>
      <c r="AO79" s="264"/>
      <c r="AS79" s="165"/>
      <c r="AT79" s="668"/>
      <c r="BP79" s="566"/>
      <c r="BV79" s="264"/>
      <c r="CH79" s="569"/>
      <c r="EC79" s="671"/>
      <c r="FU79" s="566"/>
      <c r="FV79" s="569"/>
      <c r="JT79" s="671"/>
      <c r="LR79" s="566"/>
      <c r="LS79" s="569"/>
      <c r="NG79" s="196"/>
    </row>
    <row r="80" spans="1:381" ht="15">
      <c r="A80" s="502"/>
      <c r="AG80" s="376"/>
      <c r="AN80" s="669"/>
      <c r="AS80" s="165"/>
      <c r="AT80" s="668"/>
      <c r="BP80" s="566"/>
      <c r="BV80" s="264"/>
      <c r="CH80" s="569"/>
      <c r="EC80" s="671"/>
      <c r="FU80" s="566"/>
      <c r="FV80" s="569"/>
      <c r="JT80" s="671"/>
      <c r="LR80" s="566"/>
      <c r="LS80" s="569"/>
      <c r="NF80" s="1247"/>
      <c r="NG80" s="196"/>
      <c r="NH80" s="1246"/>
    </row>
    <row r="81" spans="1:372" ht="15">
      <c r="A81" s="502"/>
      <c r="AG81" s="376"/>
      <c r="AN81" s="669"/>
      <c r="AS81" s="165"/>
      <c r="AT81" s="668"/>
      <c r="BP81" s="566"/>
      <c r="BV81" s="264"/>
      <c r="CH81" s="569"/>
      <c r="EC81" s="671"/>
      <c r="FU81" s="566"/>
      <c r="FV81" s="569"/>
      <c r="JT81" s="671"/>
      <c r="LR81" s="566"/>
      <c r="LS81" s="569"/>
      <c r="NF81" s="1247"/>
      <c r="NH81" s="1246"/>
    </row>
    <row r="82" spans="1:372" ht="15">
      <c r="A82" s="502"/>
      <c r="AG82" s="376"/>
      <c r="AN82" s="669"/>
      <c r="AS82" s="165"/>
      <c r="AT82" s="668"/>
      <c r="BP82" s="566"/>
      <c r="BV82" s="264"/>
      <c r="CH82" s="569"/>
      <c r="EC82" s="671"/>
      <c r="FU82" s="566"/>
      <c r="FV82" s="569"/>
      <c r="JT82" s="671"/>
      <c r="LR82" s="566"/>
      <c r="LS82" s="569"/>
      <c r="NF82" s="1247"/>
      <c r="NH82" s="1246"/>
    </row>
    <row r="83" spans="1:372" ht="15">
      <c r="AG83" s="376"/>
      <c r="AN83" s="669"/>
      <c r="AS83" s="165"/>
      <c r="AT83" s="668"/>
      <c r="BP83" s="566"/>
      <c r="BV83" s="264"/>
      <c r="CH83" s="569"/>
      <c r="EC83" s="671"/>
      <c r="FU83" s="566"/>
      <c r="FV83" s="569"/>
      <c r="JT83" s="671"/>
      <c r="LR83" s="566"/>
      <c r="LS83" s="569"/>
      <c r="NF83" s="1247"/>
      <c r="NH83" s="1246"/>
    </row>
    <row r="84" spans="1:372" ht="15">
      <c r="AG84" s="376"/>
      <c r="AN84" s="669"/>
      <c r="AS84" s="165"/>
      <c r="AT84" s="668"/>
      <c r="BP84" s="566"/>
      <c r="BV84" s="264"/>
      <c r="CH84" s="569"/>
      <c r="EC84" s="671"/>
      <c r="FU84" s="566"/>
      <c r="FV84" s="569"/>
      <c r="JT84" s="671"/>
      <c r="LR84" s="566"/>
      <c r="LS84" s="569"/>
      <c r="NF84" s="1247"/>
      <c r="NH84" s="1246"/>
    </row>
    <row r="85" spans="1:372" ht="15">
      <c r="AG85" s="376"/>
      <c r="AN85" s="669"/>
      <c r="AS85" s="165"/>
      <c r="AT85" s="668"/>
      <c r="BV85" s="264"/>
      <c r="CH85" s="569"/>
      <c r="EC85" s="671"/>
      <c r="FV85" s="569"/>
      <c r="JT85" s="671"/>
      <c r="LS85" s="569"/>
      <c r="NF85" s="1247"/>
      <c r="NH85" s="1246"/>
    </row>
    <row r="86" spans="1:372" ht="15">
      <c r="AG86" s="376"/>
      <c r="BV86" s="264"/>
      <c r="CH86" s="569"/>
      <c r="EC86" s="671"/>
      <c r="FV86" s="569"/>
      <c r="JT86" s="671"/>
      <c r="LS86" s="569"/>
      <c r="NF86" s="1247"/>
      <c r="NH86" s="1246"/>
    </row>
    <row r="87" spans="1:372" ht="15">
      <c r="AG87" s="376"/>
      <c r="BV87" s="264"/>
      <c r="CH87" s="569"/>
      <c r="EC87" s="671"/>
      <c r="JT87" s="671"/>
      <c r="NF87" s="1247"/>
      <c r="NH87" s="1246"/>
    </row>
    <row r="88" spans="1:372" ht="15">
      <c r="AG88" s="376"/>
      <c r="BV88" s="264"/>
      <c r="CH88" s="569"/>
      <c r="EC88" s="671"/>
      <c r="JT88" s="671"/>
      <c r="NF88" s="1247"/>
      <c r="NH88" s="1246"/>
    </row>
    <row r="89" spans="1:372" ht="15">
      <c r="AG89" s="376"/>
      <c r="BV89" s="264"/>
      <c r="CH89" s="569"/>
      <c r="EC89" s="671"/>
      <c r="JT89" s="671"/>
      <c r="NF89" s="1247"/>
      <c r="NH89" s="1246"/>
    </row>
    <row r="90" spans="1:372" ht="15">
      <c r="AG90" s="376"/>
      <c r="BV90" s="264"/>
      <c r="CH90" s="569"/>
      <c r="EC90" s="671"/>
      <c r="JT90" s="671"/>
      <c r="NF90" s="1247"/>
      <c r="NH90" s="1246"/>
    </row>
    <row r="91" spans="1:372" ht="15">
      <c r="AG91" s="376"/>
      <c r="BV91" s="264"/>
      <c r="CH91" s="569"/>
      <c r="EC91" s="671"/>
      <c r="JT91" s="671"/>
      <c r="NF91" s="1247"/>
      <c r="NH91" s="1246"/>
    </row>
    <row r="92" spans="1:372" ht="15">
      <c r="AG92" s="376"/>
      <c r="BV92" s="264"/>
      <c r="CH92" s="569"/>
      <c r="EC92" s="671"/>
      <c r="JT92" s="671"/>
      <c r="NF92" s="1247"/>
      <c r="NH92" s="1246"/>
    </row>
    <row r="93" spans="1:372" ht="15">
      <c r="AG93" s="376"/>
      <c r="BV93" s="264"/>
      <c r="CH93" s="569"/>
      <c r="EC93" s="671"/>
      <c r="JT93" s="671"/>
      <c r="NF93" s="1247"/>
      <c r="NH93" s="1246"/>
    </row>
    <row r="94" spans="1:372" ht="15">
      <c r="AG94" s="376"/>
      <c r="BV94" s="264"/>
      <c r="CH94" s="569"/>
      <c r="EC94" s="671"/>
      <c r="JT94" s="671"/>
      <c r="NF94" s="1247"/>
      <c r="NH94" s="1246"/>
    </row>
    <row r="95" spans="1:372" ht="15">
      <c r="AG95" s="376"/>
      <c r="BV95" s="264"/>
      <c r="CH95" s="569"/>
      <c r="EC95" s="671"/>
      <c r="JT95" s="671"/>
      <c r="NF95" s="1247"/>
      <c r="NH95" s="1246"/>
    </row>
    <row r="96" spans="1:372" ht="15">
      <c r="AG96" s="376"/>
      <c r="BV96" s="264"/>
      <c r="CH96" s="569"/>
      <c r="EC96" s="671"/>
      <c r="JT96" s="671"/>
      <c r="NF96" s="1247"/>
      <c r="NH96" s="1246"/>
    </row>
    <row r="97" spans="33:372" ht="15">
      <c r="AG97" s="376"/>
      <c r="BV97" s="264"/>
      <c r="CH97" s="569"/>
      <c r="EC97" s="671"/>
      <c r="JT97" s="671"/>
      <c r="NF97" s="1247"/>
      <c r="NH97" s="1246"/>
    </row>
    <row r="98" spans="33:372" ht="15">
      <c r="CH98" s="569"/>
      <c r="EC98" s="671"/>
      <c r="JT98" s="671"/>
      <c r="NF98" s="960"/>
      <c r="NH98" s="959"/>
    </row>
    <row r="99" spans="33:372" ht="15">
      <c r="CH99" s="569"/>
      <c r="EC99" s="671"/>
      <c r="JT99" s="671"/>
      <c r="NF99" s="960"/>
      <c r="NH99" s="959"/>
    </row>
    <row r="100" spans="33:372" ht="15">
      <c r="CH100" s="569"/>
      <c r="EC100" s="671"/>
      <c r="JT100" s="671"/>
      <c r="NF100" s="960"/>
      <c r="NH100" s="959"/>
    </row>
    <row r="101" spans="33:372" ht="15">
      <c r="EC101" s="671"/>
      <c r="JT101" s="671"/>
      <c r="NF101" s="960"/>
      <c r="NH101" s="959"/>
    </row>
    <row r="102" spans="33:372" ht="15">
      <c r="EC102" s="671"/>
      <c r="JT102" s="671"/>
      <c r="NF102" s="960"/>
      <c r="NH102" s="959"/>
    </row>
    <row r="103" spans="33:372" ht="15">
      <c r="EC103" s="671"/>
      <c r="JT103" s="671"/>
      <c r="NF103" s="960"/>
      <c r="NH103" s="959"/>
    </row>
    <row r="104" spans="33:372" ht="15">
      <c r="NF104" s="960"/>
      <c r="NH104" s="959"/>
    </row>
    <row r="105" spans="33:372" ht="15">
      <c r="NF105" s="960"/>
      <c r="NH105" s="959"/>
    </row>
    <row r="106" spans="33:372" ht="15">
      <c r="NF106" s="960"/>
      <c r="NH106" s="959"/>
    </row>
    <row r="107" spans="33:372" ht="15">
      <c r="NF107" s="960"/>
      <c r="NH107" s="959"/>
    </row>
    <row r="108" spans="33:372" ht="15">
      <c r="NF108" s="960"/>
      <c r="NH108" s="959"/>
    </row>
  </sheetData>
  <mergeCells count="18">
    <mergeCell ref="NH4:NI4"/>
    <mergeCell ref="AV3:BF3"/>
    <mergeCell ref="GG3:HG3"/>
    <mergeCell ref="AQ3:AR3"/>
    <mergeCell ref="AN3:AO3"/>
    <mergeCell ref="C1:AB1"/>
    <mergeCell ref="NK3:NL3"/>
    <mergeCell ref="NM3:NQ3"/>
    <mergeCell ref="AQ1:AT1"/>
    <mergeCell ref="AV1:BF1"/>
    <mergeCell ref="BG3:BU3"/>
    <mergeCell ref="ME3:NF3"/>
    <mergeCell ref="CC1:GF1"/>
    <mergeCell ref="GG1:HG1"/>
    <mergeCell ref="HK1:MD1"/>
    <mergeCell ref="ME1:NF1"/>
    <mergeCell ref="AH3:AL3"/>
    <mergeCell ref="AD3:AE3"/>
  </mergeCells>
  <hyperlinks>
    <hyperlink ref="A1" location="'INDICE DE CUADROS'!A1" display="Índice"/>
  </hyperlinks>
  <printOptions horizontalCentered="1"/>
  <pageMargins left="0.74803149606299213" right="0.74803149606299213" top="0.98425196850393704" bottom="0.98425196850393704" header="0" footer="0"/>
  <pageSetup paperSize="9" orientation="portrait" horizontalDpi="4294967292" r:id="rId1"/>
  <headerFooter alignWithMargins="0">
    <oddHeader>&amp;L&amp;8
BDMACRO&amp;R
&amp;8
&amp;"Arial,Cursiva"Base de Datos Macroeconómicos de la Economía Española&amp;"Arial,Normal"
Ministerio de Economía y Hacienda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93F77B"/>
    <pageSetUpPr fitToPage="1"/>
  </sheetPr>
  <dimension ref="A1:Y80"/>
  <sheetViews>
    <sheetView zoomScale="70" zoomScaleNormal="70" workbookViewId="0">
      <pane xSplit="1" ySplit="5" topLeftCell="B36" activePane="bottomRight" state="frozen"/>
      <selection activeCell="AC73" sqref="AC73"/>
      <selection pane="topRight" activeCell="AC73" sqref="AC73"/>
      <selection pane="bottomLeft" activeCell="AC73" sqref="AC73"/>
      <selection pane="bottomRight" activeCell="F67" sqref="F67:H67"/>
    </sheetView>
  </sheetViews>
  <sheetFormatPr baseColWidth="10" defaultRowHeight="14.25" outlineLevelRow="1"/>
  <cols>
    <col min="1" max="1" width="13" style="75" customWidth="1"/>
    <col min="2" max="2" width="13.5703125" style="75" customWidth="1"/>
    <col min="3" max="3" width="15.7109375" style="75" customWidth="1"/>
    <col min="4" max="4" width="15.42578125" style="75" customWidth="1"/>
    <col min="5" max="7" width="16.28515625" style="75" customWidth="1"/>
    <col min="8" max="8" width="21.7109375" style="75" customWidth="1"/>
    <col min="9" max="9" width="14.7109375" style="75" customWidth="1"/>
    <col min="10" max="10" width="15.7109375" style="75" customWidth="1"/>
    <col min="11" max="11" width="11.7109375" style="75" customWidth="1"/>
    <col min="12" max="12" width="17" style="75" customWidth="1"/>
    <col min="13" max="13" width="9" style="75" customWidth="1"/>
    <col min="14" max="14" width="12.42578125" style="75" customWidth="1"/>
    <col min="15" max="15" width="15" style="75" customWidth="1"/>
    <col min="16" max="16" width="14" style="75" customWidth="1"/>
    <col min="17" max="17" width="13.28515625" style="75" customWidth="1"/>
    <col min="18" max="18" width="15.5703125" style="75" customWidth="1"/>
    <col min="19" max="19" width="14.28515625" style="75" customWidth="1"/>
    <col min="20" max="88" width="11.42578125" style="75"/>
    <col min="89" max="89" width="13" style="75" customWidth="1"/>
    <col min="90" max="95" width="9.7109375" style="75" customWidth="1"/>
    <col min="96" max="96" width="6.7109375" style="75" customWidth="1"/>
    <col min="97" max="97" width="12.7109375" style="75" customWidth="1"/>
    <col min="98" max="102" width="12" style="75" customWidth="1"/>
    <col min="103" max="103" width="11.7109375" style="75" customWidth="1"/>
    <col min="104" max="104" width="11.42578125" style="75"/>
    <col min="105" max="105" width="12.7109375" style="75" customWidth="1"/>
    <col min="106" max="106" width="11.42578125" style="75"/>
    <col min="107" max="107" width="6.28515625" style="75" customWidth="1"/>
    <col min="108" max="108" width="16" style="75" bestFit="1" customWidth="1"/>
    <col min="109" max="109" width="11.42578125" style="75"/>
    <col min="110" max="110" width="16" style="75" bestFit="1" customWidth="1"/>
    <col min="111" max="112" width="11.42578125" style="75"/>
    <col min="113" max="113" width="14.7109375" style="75" bestFit="1" customWidth="1"/>
    <col min="114" max="116" width="11.42578125" style="75"/>
    <col min="117" max="118" width="16" style="75" bestFit="1" customWidth="1"/>
    <col min="119" max="119" width="6.28515625" style="75" customWidth="1"/>
    <col min="120" max="120" width="18.28515625" style="75" customWidth="1"/>
    <col min="121" max="121" width="11.42578125" style="75"/>
    <col min="122" max="122" width="16.28515625" style="75" bestFit="1" customWidth="1"/>
    <col min="123" max="143" width="11.42578125" style="75"/>
    <col min="144" max="144" width="19.28515625" style="75" customWidth="1"/>
    <col min="145" max="149" width="13.5703125" style="75" customWidth="1"/>
    <col min="150" max="150" width="4.28515625" style="75" customWidth="1"/>
    <col min="151" max="157" width="13.42578125" style="75" customWidth="1"/>
    <col min="158" max="166" width="11.42578125" style="75"/>
    <col min="167" max="167" width="8.28515625" style="75" customWidth="1"/>
    <col min="168" max="179" width="11.42578125" style="75"/>
    <col min="180" max="180" width="7.28515625" style="75" customWidth="1"/>
    <col min="181" max="181" width="14.28515625" style="75" customWidth="1"/>
    <col min="182" max="184" width="11.7109375" style="75" customWidth="1"/>
    <col min="185" max="185" width="11.5703125" style="75" customWidth="1"/>
    <col min="186" max="189" width="11.7109375" style="75" customWidth="1"/>
    <col min="190" max="193" width="11.5703125" style="75" customWidth="1"/>
    <col min="194" max="196" width="11.7109375" style="75" customWidth="1"/>
    <col min="197" max="201" width="11.5703125" style="75" customWidth="1"/>
    <col min="202" max="202" width="11.7109375" style="75" customWidth="1"/>
    <col min="203" max="204" width="11.42578125" style="75"/>
    <col min="205" max="205" width="13.5703125" style="75" customWidth="1"/>
    <col min="206" max="213" width="11.42578125" style="75"/>
    <col min="214" max="214" width="8.42578125" style="75" customWidth="1"/>
    <col min="215" max="215" width="8.5703125" style="75" customWidth="1"/>
    <col min="216" max="217" width="13.42578125" style="75" customWidth="1"/>
    <col min="218" max="219" width="11.5703125" style="75" customWidth="1"/>
    <col min="220" max="221" width="11.42578125" style="75"/>
    <col min="222" max="223" width="12.7109375" style="75" customWidth="1"/>
    <col min="224" max="224" width="11.42578125" style="75"/>
    <col min="225" max="225" width="5.28515625" style="75" customWidth="1"/>
    <col min="226" max="344" width="11.42578125" style="75"/>
    <col min="345" max="345" width="13" style="75" customWidth="1"/>
    <col min="346" max="351" width="9.7109375" style="75" customWidth="1"/>
    <col min="352" max="352" width="6.7109375" style="75" customWidth="1"/>
    <col min="353" max="353" width="12.7109375" style="75" customWidth="1"/>
    <col min="354" max="358" width="12" style="75" customWidth="1"/>
    <col min="359" max="359" width="11.7109375" style="75" customWidth="1"/>
    <col min="360" max="360" width="11.42578125" style="75"/>
    <col min="361" max="361" width="12.7109375" style="75" customWidth="1"/>
    <col min="362" max="362" width="11.42578125" style="75"/>
    <col min="363" max="363" width="6.28515625" style="75" customWidth="1"/>
    <col min="364" max="364" width="16" style="75" bestFit="1" customWidth="1"/>
    <col min="365" max="365" width="11.42578125" style="75"/>
    <col min="366" max="366" width="16" style="75" bestFit="1" customWidth="1"/>
    <col min="367" max="368" width="11.42578125" style="75"/>
    <col min="369" max="369" width="14.7109375" style="75" bestFit="1" customWidth="1"/>
    <col min="370" max="372" width="11.42578125" style="75"/>
    <col min="373" max="374" width="16" style="75" bestFit="1" customWidth="1"/>
    <col min="375" max="375" width="6.28515625" style="75" customWidth="1"/>
    <col min="376" max="376" width="18.28515625" style="75" customWidth="1"/>
    <col min="377" max="377" width="11.42578125" style="75"/>
    <col min="378" max="378" width="16.28515625" style="75" bestFit="1" customWidth="1"/>
    <col min="379" max="399" width="11.42578125" style="75"/>
    <col min="400" max="400" width="19.28515625" style="75" customWidth="1"/>
    <col min="401" max="405" width="13.5703125" style="75" customWidth="1"/>
    <col min="406" max="406" width="4.28515625" style="75" customWidth="1"/>
    <col min="407" max="413" width="13.42578125" style="75" customWidth="1"/>
    <col min="414" max="422" width="11.42578125" style="75"/>
    <col min="423" max="423" width="8.28515625" style="75" customWidth="1"/>
    <col min="424" max="435" width="11.42578125" style="75"/>
    <col min="436" max="436" width="7.28515625" style="75" customWidth="1"/>
    <col min="437" max="437" width="14.28515625" style="75" customWidth="1"/>
    <col min="438" max="440" width="11.7109375" style="75" customWidth="1"/>
    <col min="441" max="441" width="11.5703125" style="75" customWidth="1"/>
    <col min="442" max="445" width="11.7109375" style="75" customWidth="1"/>
    <col min="446" max="449" width="11.5703125" style="75" customWidth="1"/>
    <col min="450" max="452" width="11.7109375" style="75" customWidth="1"/>
    <col min="453" max="457" width="11.5703125" style="75" customWidth="1"/>
    <col min="458" max="458" width="11.7109375" style="75" customWidth="1"/>
    <col min="459" max="460" width="11.42578125" style="75"/>
    <col min="461" max="461" width="13.5703125" style="75" customWidth="1"/>
    <col min="462" max="469" width="11.42578125" style="75"/>
    <col min="470" max="470" width="8.42578125" style="75" customWidth="1"/>
    <col min="471" max="471" width="8.5703125" style="75" customWidth="1"/>
    <col min="472" max="473" width="13.42578125" style="75" customWidth="1"/>
    <col min="474" max="475" width="11.5703125" style="75" customWidth="1"/>
    <col min="476" max="477" width="11.42578125" style="75"/>
    <col min="478" max="479" width="12.7109375" style="75" customWidth="1"/>
    <col min="480" max="480" width="11.42578125" style="75"/>
    <col min="481" max="481" width="5.28515625" style="75" customWidth="1"/>
    <col min="482" max="600" width="11.42578125" style="75"/>
    <col min="601" max="601" width="13" style="75" customWidth="1"/>
    <col min="602" max="607" width="9.7109375" style="75" customWidth="1"/>
    <col min="608" max="608" width="6.7109375" style="75" customWidth="1"/>
    <col min="609" max="609" width="12.7109375" style="75" customWidth="1"/>
    <col min="610" max="614" width="12" style="75" customWidth="1"/>
    <col min="615" max="615" width="11.7109375" style="75" customWidth="1"/>
    <col min="616" max="616" width="11.42578125" style="75"/>
    <col min="617" max="617" width="12.7109375" style="75" customWidth="1"/>
    <col min="618" max="618" width="11.42578125" style="75"/>
    <col min="619" max="619" width="6.28515625" style="75" customWidth="1"/>
    <col min="620" max="620" width="16" style="75" bestFit="1" customWidth="1"/>
    <col min="621" max="621" width="11.42578125" style="75"/>
    <col min="622" max="622" width="16" style="75" bestFit="1" customWidth="1"/>
    <col min="623" max="624" width="11.42578125" style="75"/>
    <col min="625" max="625" width="14.7109375" style="75" bestFit="1" customWidth="1"/>
    <col min="626" max="628" width="11.42578125" style="75"/>
    <col min="629" max="630" width="16" style="75" bestFit="1" customWidth="1"/>
    <col min="631" max="631" width="6.28515625" style="75" customWidth="1"/>
    <col min="632" max="632" width="18.28515625" style="75" customWidth="1"/>
    <col min="633" max="633" width="11.42578125" style="75"/>
    <col min="634" max="634" width="16.28515625" style="75" bestFit="1" customWidth="1"/>
    <col min="635" max="655" width="11.42578125" style="75"/>
    <col min="656" max="656" width="19.28515625" style="75" customWidth="1"/>
    <col min="657" max="661" width="13.5703125" style="75" customWidth="1"/>
    <col min="662" max="662" width="4.28515625" style="75" customWidth="1"/>
    <col min="663" max="669" width="13.42578125" style="75" customWidth="1"/>
    <col min="670" max="678" width="11.42578125" style="75"/>
    <col min="679" max="679" width="8.28515625" style="75" customWidth="1"/>
    <col min="680" max="691" width="11.42578125" style="75"/>
    <col min="692" max="692" width="7.28515625" style="75" customWidth="1"/>
    <col min="693" max="693" width="14.28515625" style="75" customWidth="1"/>
    <col min="694" max="696" width="11.7109375" style="75" customWidth="1"/>
    <col min="697" max="697" width="11.5703125" style="75" customWidth="1"/>
    <col min="698" max="701" width="11.7109375" style="75" customWidth="1"/>
    <col min="702" max="705" width="11.5703125" style="75" customWidth="1"/>
    <col min="706" max="708" width="11.7109375" style="75" customWidth="1"/>
    <col min="709" max="713" width="11.5703125" style="75" customWidth="1"/>
    <col min="714" max="714" width="11.7109375" style="75" customWidth="1"/>
    <col min="715" max="716" width="11.42578125" style="75"/>
    <col min="717" max="717" width="13.5703125" style="75" customWidth="1"/>
    <col min="718" max="725" width="11.42578125" style="75"/>
    <col min="726" max="726" width="8.42578125" style="75" customWidth="1"/>
    <col min="727" max="727" width="8.5703125" style="75" customWidth="1"/>
    <col min="728" max="729" width="13.42578125" style="75" customWidth="1"/>
    <col min="730" max="731" width="11.5703125" style="75" customWidth="1"/>
    <col min="732" max="733" width="11.42578125" style="75"/>
    <col min="734" max="735" width="12.7109375" style="75" customWidth="1"/>
    <col min="736" max="736" width="11.42578125" style="75"/>
    <col min="737" max="737" width="5.28515625" style="75" customWidth="1"/>
    <col min="738" max="856" width="11.42578125" style="75"/>
    <col min="857" max="857" width="13" style="75" customWidth="1"/>
    <col min="858" max="863" width="9.7109375" style="75" customWidth="1"/>
    <col min="864" max="864" width="6.7109375" style="75" customWidth="1"/>
    <col min="865" max="865" width="12.7109375" style="75" customWidth="1"/>
    <col min="866" max="870" width="12" style="75" customWidth="1"/>
    <col min="871" max="871" width="11.7109375" style="75" customWidth="1"/>
    <col min="872" max="872" width="11.42578125" style="75"/>
    <col min="873" max="873" width="12.7109375" style="75" customWidth="1"/>
    <col min="874" max="874" width="11.42578125" style="75"/>
    <col min="875" max="875" width="6.28515625" style="75" customWidth="1"/>
    <col min="876" max="876" width="16" style="75" bestFit="1" customWidth="1"/>
    <col min="877" max="877" width="11.42578125" style="75"/>
    <col min="878" max="878" width="16" style="75" bestFit="1" customWidth="1"/>
    <col min="879" max="880" width="11.42578125" style="75"/>
    <col min="881" max="881" width="14.7109375" style="75" bestFit="1" customWidth="1"/>
    <col min="882" max="884" width="11.42578125" style="75"/>
    <col min="885" max="886" width="16" style="75" bestFit="1" customWidth="1"/>
    <col min="887" max="887" width="6.28515625" style="75" customWidth="1"/>
    <col min="888" max="888" width="18.28515625" style="75" customWidth="1"/>
    <col min="889" max="889" width="11.42578125" style="75"/>
    <col min="890" max="890" width="16.28515625" style="75" bestFit="1" customWidth="1"/>
    <col min="891" max="911" width="11.42578125" style="75"/>
    <col min="912" max="912" width="19.28515625" style="75" customWidth="1"/>
    <col min="913" max="917" width="13.5703125" style="75" customWidth="1"/>
    <col min="918" max="918" width="4.28515625" style="75" customWidth="1"/>
    <col min="919" max="925" width="13.42578125" style="75" customWidth="1"/>
    <col min="926" max="934" width="11.42578125" style="75"/>
    <col min="935" max="935" width="8.28515625" style="75" customWidth="1"/>
    <col min="936" max="947" width="11.42578125" style="75"/>
    <col min="948" max="948" width="7.28515625" style="75" customWidth="1"/>
    <col min="949" max="949" width="14.28515625" style="75" customWidth="1"/>
    <col min="950" max="952" width="11.7109375" style="75" customWidth="1"/>
    <col min="953" max="953" width="11.5703125" style="75" customWidth="1"/>
    <col min="954" max="957" width="11.7109375" style="75" customWidth="1"/>
    <col min="958" max="961" width="11.5703125" style="75" customWidth="1"/>
    <col min="962" max="964" width="11.7109375" style="75" customWidth="1"/>
    <col min="965" max="969" width="11.5703125" style="75" customWidth="1"/>
    <col min="970" max="970" width="11.7109375" style="75" customWidth="1"/>
    <col min="971" max="972" width="11.42578125" style="75"/>
    <col min="973" max="973" width="13.5703125" style="75" customWidth="1"/>
    <col min="974" max="981" width="11.42578125" style="75"/>
    <col min="982" max="982" width="8.42578125" style="75" customWidth="1"/>
    <col min="983" max="983" width="8.5703125" style="75" customWidth="1"/>
    <col min="984" max="985" width="13.42578125" style="75" customWidth="1"/>
    <col min="986" max="987" width="11.5703125" style="75" customWidth="1"/>
    <col min="988" max="989" width="11.42578125" style="75"/>
    <col min="990" max="991" width="12.7109375" style="75" customWidth="1"/>
    <col min="992" max="992" width="11.42578125" style="75"/>
    <col min="993" max="993" width="5.28515625" style="75" customWidth="1"/>
    <col min="994" max="1112" width="11.42578125" style="75"/>
    <col min="1113" max="1113" width="13" style="75" customWidth="1"/>
    <col min="1114" max="1119" width="9.7109375" style="75" customWidth="1"/>
    <col min="1120" max="1120" width="6.7109375" style="75" customWidth="1"/>
    <col min="1121" max="1121" width="12.7109375" style="75" customWidth="1"/>
    <col min="1122" max="1126" width="12" style="75" customWidth="1"/>
    <col min="1127" max="1127" width="11.7109375" style="75" customWidth="1"/>
    <col min="1128" max="1128" width="11.42578125" style="75"/>
    <col min="1129" max="1129" width="12.7109375" style="75" customWidth="1"/>
    <col min="1130" max="1130" width="11.42578125" style="75"/>
    <col min="1131" max="1131" width="6.28515625" style="75" customWidth="1"/>
    <col min="1132" max="1132" width="16" style="75" bestFit="1" customWidth="1"/>
    <col min="1133" max="1133" width="11.42578125" style="75"/>
    <col min="1134" max="1134" width="16" style="75" bestFit="1" customWidth="1"/>
    <col min="1135" max="1136" width="11.42578125" style="75"/>
    <col min="1137" max="1137" width="14.7109375" style="75" bestFit="1" customWidth="1"/>
    <col min="1138" max="1140" width="11.42578125" style="75"/>
    <col min="1141" max="1142" width="16" style="75" bestFit="1" customWidth="1"/>
    <col min="1143" max="1143" width="6.28515625" style="75" customWidth="1"/>
    <col min="1144" max="1144" width="18.28515625" style="75" customWidth="1"/>
    <col min="1145" max="1145" width="11.42578125" style="75"/>
    <col min="1146" max="1146" width="16.28515625" style="75" bestFit="1" customWidth="1"/>
    <col min="1147" max="1167" width="11.42578125" style="75"/>
    <col min="1168" max="1168" width="19.28515625" style="75" customWidth="1"/>
    <col min="1169" max="1173" width="13.5703125" style="75" customWidth="1"/>
    <col min="1174" max="1174" width="4.28515625" style="75" customWidth="1"/>
    <col min="1175" max="1181" width="13.42578125" style="75" customWidth="1"/>
    <col min="1182" max="1190" width="11.42578125" style="75"/>
    <col min="1191" max="1191" width="8.28515625" style="75" customWidth="1"/>
    <col min="1192" max="1203" width="11.42578125" style="75"/>
    <col min="1204" max="1204" width="7.28515625" style="75" customWidth="1"/>
    <col min="1205" max="1205" width="14.28515625" style="75" customWidth="1"/>
    <col min="1206" max="1208" width="11.7109375" style="75" customWidth="1"/>
    <col min="1209" max="1209" width="11.5703125" style="75" customWidth="1"/>
    <col min="1210" max="1213" width="11.7109375" style="75" customWidth="1"/>
    <col min="1214" max="1217" width="11.5703125" style="75" customWidth="1"/>
    <col min="1218" max="1220" width="11.7109375" style="75" customWidth="1"/>
    <col min="1221" max="1225" width="11.5703125" style="75" customWidth="1"/>
    <col min="1226" max="1226" width="11.7109375" style="75" customWidth="1"/>
    <col min="1227" max="1228" width="11.42578125" style="75"/>
    <col min="1229" max="1229" width="13.5703125" style="75" customWidth="1"/>
    <col min="1230" max="1237" width="11.42578125" style="75"/>
    <col min="1238" max="1238" width="8.42578125" style="75" customWidth="1"/>
    <col min="1239" max="1239" width="8.5703125" style="75" customWidth="1"/>
    <col min="1240" max="1241" width="13.42578125" style="75" customWidth="1"/>
    <col min="1242" max="1243" width="11.5703125" style="75" customWidth="1"/>
    <col min="1244" max="1245" width="11.42578125" style="75"/>
    <col min="1246" max="1247" width="12.7109375" style="75" customWidth="1"/>
    <col min="1248" max="1248" width="11.42578125" style="75"/>
    <col min="1249" max="1249" width="5.28515625" style="75" customWidth="1"/>
    <col min="1250" max="1368" width="11.42578125" style="75"/>
    <col min="1369" max="1369" width="13" style="75" customWidth="1"/>
    <col min="1370" max="1375" width="9.7109375" style="75" customWidth="1"/>
    <col min="1376" max="1376" width="6.7109375" style="75" customWidth="1"/>
    <col min="1377" max="1377" width="12.7109375" style="75" customWidth="1"/>
    <col min="1378" max="1382" width="12" style="75" customWidth="1"/>
    <col min="1383" max="1383" width="11.7109375" style="75" customWidth="1"/>
    <col min="1384" max="1384" width="11.42578125" style="75"/>
    <col min="1385" max="1385" width="12.7109375" style="75" customWidth="1"/>
    <col min="1386" max="1386" width="11.42578125" style="75"/>
    <col min="1387" max="1387" width="6.28515625" style="75" customWidth="1"/>
    <col min="1388" max="1388" width="16" style="75" bestFit="1" customWidth="1"/>
    <col min="1389" max="1389" width="11.42578125" style="75"/>
    <col min="1390" max="1390" width="16" style="75" bestFit="1" customWidth="1"/>
    <col min="1391" max="1392" width="11.42578125" style="75"/>
    <col min="1393" max="1393" width="14.7109375" style="75" bestFit="1" customWidth="1"/>
    <col min="1394" max="1396" width="11.42578125" style="75"/>
    <col min="1397" max="1398" width="16" style="75" bestFit="1" customWidth="1"/>
    <col min="1399" max="1399" width="6.28515625" style="75" customWidth="1"/>
    <col min="1400" max="1400" width="18.28515625" style="75" customWidth="1"/>
    <col min="1401" max="1401" width="11.42578125" style="75"/>
    <col min="1402" max="1402" width="16.28515625" style="75" bestFit="1" customWidth="1"/>
    <col min="1403" max="1423" width="11.42578125" style="75"/>
    <col min="1424" max="1424" width="19.28515625" style="75" customWidth="1"/>
    <col min="1425" max="1429" width="13.5703125" style="75" customWidth="1"/>
    <col min="1430" max="1430" width="4.28515625" style="75" customWidth="1"/>
    <col min="1431" max="1437" width="13.42578125" style="75" customWidth="1"/>
    <col min="1438" max="1446" width="11.42578125" style="75"/>
    <col min="1447" max="1447" width="8.28515625" style="75" customWidth="1"/>
    <col min="1448" max="1459" width="11.42578125" style="75"/>
    <col min="1460" max="1460" width="7.28515625" style="75" customWidth="1"/>
    <col min="1461" max="1461" width="14.28515625" style="75" customWidth="1"/>
    <col min="1462" max="1464" width="11.7109375" style="75" customWidth="1"/>
    <col min="1465" max="1465" width="11.5703125" style="75" customWidth="1"/>
    <col min="1466" max="1469" width="11.7109375" style="75" customWidth="1"/>
    <col min="1470" max="1473" width="11.5703125" style="75" customWidth="1"/>
    <col min="1474" max="1476" width="11.7109375" style="75" customWidth="1"/>
    <col min="1477" max="1481" width="11.5703125" style="75" customWidth="1"/>
    <col min="1482" max="1482" width="11.7109375" style="75" customWidth="1"/>
    <col min="1483" max="1484" width="11.42578125" style="75"/>
    <col min="1485" max="1485" width="13.5703125" style="75" customWidth="1"/>
    <col min="1486" max="1493" width="11.42578125" style="75"/>
    <col min="1494" max="1494" width="8.42578125" style="75" customWidth="1"/>
    <col min="1495" max="1495" width="8.5703125" style="75" customWidth="1"/>
    <col min="1496" max="1497" width="13.42578125" style="75" customWidth="1"/>
    <col min="1498" max="1499" width="11.5703125" style="75" customWidth="1"/>
    <col min="1500" max="1501" width="11.42578125" style="75"/>
    <col min="1502" max="1503" width="12.7109375" style="75" customWidth="1"/>
    <col min="1504" max="1504" width="11.42578125" style="75"/>
    <col min="1505" max="1505" width="5.28515625" style="75" customWidth="1"/>
    <col min="1506" max="1624" width="11.42578125" style="75"/>
    <col min="1625" max="1625" width="13" style="75" customWidth="1"/>
    <col min="1626" max="1631" width="9.7109375" style="75" customWidth="1"/>
    <col min="1632" max="1632" width="6.7109375" style="75" customWidth="1"/>
    <col min="1633" max="1633" width="12.7109375" style="75" customWidth="1"/>
    <col min="1634" max="1638" width="12" style="75" customWidth="1"/>
    <col min="1639" max="1639" width="11.7109375" style="75" customWidth="1"/>
    <col min="1640" max="1640" width="11.42578125" style="75"/>
    <col min="1641" max="1641" width="12.7109375" style="75" customWidth="1"/>
    <col min="1642" max="1642" width="11.42578125" style="75"/>
    <col min="1643" max="1643" width="6.28515625" style="75" customWidth="1"/>
    <col min="1644" max="1644" width="16" style="75" bestFit="1" customWidth="1"/>
    <col min="1645" max="1645" width="11.42578125" style="75"/>
    <col min="1646" max="1646" width="16" style="75" bestFit="1" customWidth="1"/>
    <col min="1647" max="1648" width="11.42578125" style="75"/>
    <col min="1649" max="1649" width="14.7109375" style="75" bestFit="1" customWidth="1"/>
    <col min="1650" max="1652" width="11.42578125" style="75"/>
    <col min="1653" max="1654" width="16" style="75" bestFit="1" customWidth="1"/>
    <col min="1655" max="1655" width="6.28515625" style="75" customWidth="1"/>
    <col min="1656" max="1656" width="18.28515625" style="75" customWidth="1"/>
    <col min="1657" max="1657" width="11.42578125" style="75"/>
    <col min="1658" max="1658" width="16.28515625" style="75" bestFit="1" customWidth="1"/>
    <col min="1659" max="1679" width="11.42578125" style="75"/>
    <col min="1680" max="1680" width="19.28515625" style="75" customWidth="1"/>
    <col min="1681" max="1685" width="13.5703125" style="75" customWidth="1"/>
    <col min="1686" max="1686" width="4.28515625" style="75" customWidth="1"/>
    <col min="1687" max="1693" width="13.42578125" style="75" customWidth="1"/>
    <col min="1694" max="1702" width="11.42578125" style="75"/>
    <col min="1703" max="1703" width="8.28515625" style="75" customWidth="1"/>
    <col min="1704" max="1715" width="11.42578125" style="75"/>
    <col min="1716" max="1716" width="7.28515625" style="75" customWidth="1"/>
    <col min="1717" max="1717" width="14.28515625" style="75" customWidth="1"/>
    <col min="1718" max="1720" width="11.7109375" style="75" customWidth="1"/>
    <col min="1721" max="1721" width="11.5703125" style="75" customWidth="1"/>
    <col min="1722" max="1725" width="11.7109375" style="75" customWidth="1"/>
    <col min="1726" max="1729" width="11.5703125" style="75" customWidth="1"/>
    <col min="1730" max="1732" width="11.7109375" style="75" customWidth="1"/>
    <col min="1733" max="1737" width="11.5703125" style="75" customWidth="1"/>
    <col min="1738" max="1738" width="11.7109375" style="75" customWidth="1"/>
    <col min="1739" max="1740" width="11.42578125" style="75"/>
    <col min="1741" max="1741" width="13.5703125" style="75" customWidth="1"/>
    <col min="1742" max="1749" width="11.42578125" style="75"/>
    <col min="1750" max="1750" width="8.42578125" style="75" customWidth="1"/>
    <col min="1751" max="1751" width="8.5703125" style="75" customWidth="1"/>
    <col min="1752" max="1753" width="13.42578125" style="75" customWidth="1"/>
    <col min="1754" max="1755" width="11.5703125" style="75" customWidth="1"/>
    <col min="1756" max="1757" width="11.42578125" style="75"/>
    <col min="1758" max="1759" width="12.7109375" style="75" customWidth="1"/>
    <col min="1760" max="1760" width="11.42578125" style="75"/>
    <col min="1761" max="1761" width="5.28515625" style="75" customWidth="1"/>
    <col min="1762" max="1880" width="11.42578125" style="75"/>
    <col min="1881" max="1881" width="13" style="75" customWidth="1"/>
    <col min="1882" max="1887" width="9.7109375" style="75" customWidth="1"/>
    <col min="1888" max="1888" width="6.7109375" style="75" customWidth="1"/>
    <col min="1889" max="1889" width="12.7109375" style="75" customWidth="1"/>
    <col min="1890" max="1894" width="12" style="75" customWidth="1"/>
    <col min="1895" max="1895" width="11.7109375" style="75" customWidth="1"/>
    <col min="1896" max="1896" width="11.42578125" style="75"/>
    <col min="1897" max="1897" width="12.7109375" style="75" customWidth="1"/>
    <col min="1898" max="1898" width="11.42578125" style="75"/>
    <col min="1899" max="1899" width="6.28515625" style="75" customWidth="1"/>
    <col min="1900" max="1900" width="16" style="75" bestFit="1" customWidth="1"/>
    <col min="1901" max="1901" width="11.42578125" style="75"/>
    <col min="1902" max="1902" width="16" style="75" bestFit="1" customWidth="1"/>
    <col min="1903" max="1904" width="11.42578125" style="75"/>
    <col min="1905" max="1905" width="14.7109375" style="75" bestFit="1" customWidth="1"/>
    <col min="1906" max="1908" width="11.42578125" style="75"/>
    <col min="1909" max="1910" width="16" style="75" bestFit="1" customWidth="1"/>
    <col min="1911" max="1911" width="6.28515625" style="75" customWidth="1"/>
    <col min="1912" max="1912" width="18.28515625" style="75" customWidth="1"/>
    <col min="1913" max="1913" width="11.42578125" style="75"/>
    <col min="1914" max="1914" width="16.28515625" style="75" bestFit="1" customWidth="1"/>
    <col min="1915" max="1935" width="11.42578125" style="75"/>
    <col min="1936" max="1936" width="19.28515625" style="75" customWidth="1"/>
    <col min="1937" max="1941" width="13.5703125" style="75" customWidth="1"/>
    <col min="1942" max="1942" width="4.28515625" style="75" customWidth="1"/>
    <col min="1943" max="1949" width="13.42578125" style="75" customWidth="1"/>
    <col min="1950" max="1958" width="11.42578125" style="75"/>
    <col min="1959" max="1959" width="8.28515625" style="75" customWidth="1"/>
    <col min="1960" max="1971" width="11.42578125" style="75"/>
    <col min="1972" max="1972" width="7.28515625" style="75" customWidth="1"/>
    <col min="1973" max="1973" width="14.28515625" style="75" customWidth="1"/>
    <col min="1974" max="1976" width="11.7109375" style="75" customWidth="1"/>
    <col min="1977" max="1977" width="11.5703125" style="75" customWidth="1"/>
    <col min="1978" max="1981" width="11.7109375" style="75" customWidth="1"/>
    <col min="1982" max="1985" width="11.5703125" style="75" customWidth="1"/>
    <col min="1986" max="1988" width="11.7109375" style="75" customWidth="1"/>
    <col min="1989" max="1993" width="11.5703125" style="75" customWidth="1"/>
    <col min="1994" max="1994" width="11.7109375" style="75" customWidth="1"/>
    <col min="1995" max="1996" width="11.42578125" style="75"/>
    <col min="1997" max="1997" width="13.5703125" style="75" customWidth="1"/>
    <col min="1998" max="2005" width="11.42578125" style="75"/>
    <col min="2006" max="2006" width="8.42578125" style="75" customWidth="1"/>
    <col min="2007" max="2007" width="8.5703125" style="75" customWidth="1"/>
    <col min="2008" max="2009" width="13.42578125" style="75" customWidth="1"/>
    <col min="2010" max="2011" width="11.5703125" style="75" customWidth="1"/>
    <col min="2012" max="2013" width="11.42578125" style="75"/>
    <col min="2014" max="2015" width="12.7109375" style="75" customWidth="1"/>
    <col min="2016" max="2016" width="11.42578125" style="75"/>
    <col min="2017" max="2017" width="5.28515625" style="75" customWidth="1"/>
    <col min="2018" max="2136" width="11.42578125" style="75"/>
    <col min="2137" max="2137" width="13" style="75" customWidth="1"/>
    <col min="2138" max="2143" width="9.7109375" style="75" customWidth="1"/>
    <col min="2144" max="2144" width="6.7109375" style="75" customWidth="1"/>
    <col min="2145" max="2145" width="12.7109375" style="75" customWidth="1"/>
    <col min="2146" max="2150" width="12" style="75" customWidth="1"/>
    <col min="2151" max="2151" width="11.7109375" style="75" customWidth="1"/>
    <col min="2152" max="2152" width="11.42578125" style="75"/>
    <col min="2153" max="2153" width="12.7109375" style="75" customWidth="1"/>
    <col min="2154" max="2154" width="11.42578125" style="75"/>
    <col min="2155" max="2155" width="6.28515625" style="75" customWidth="1"/>
    <col min="2156" max="2156" width="16" style="75" bestFit="1" customWidth="1"/>
    <col min="2157" max="2157" width="11.42578125" style="75"/>
    <col min="2158" max="2158" width="16" style="75" bestFit="1" customWidth="1"/>
    <col min="2159" max="2160" width="11.42578125" style="75"/>
    <col min="2161" max="2161" width="14.7109375" style="75" bestFit="1" customWidth="1"/>
    <col min="2162" max="2164" width="11.42578125" style="75"/>
    <col min="2165" max="2166" width="16" style="75" bestFit="1" customWidth="1"/>
    <col min="2167" max="2167" width="6.28515625" style="75" customWidth="1"/>
    <col min="2168" max="2168" width="18.28515625" style="75" customWidth="1"/>
    <col min="2169" max="2169" width="11.42578125" style="75"/>
    <col min="2170" max="2170" width="16.28515625" style="75" bestFit="1" customWidth="1"/>
    <col min="2171" max="2191" width="11.42578125" style="75"/>
    <col min="2192" max="2192" width="19.28515625" style="75" customWidth="1"/>
    <col min="2193" max="2197" width="13.5703125" style="75" customWidth="1"/>
    <col min="2198" max="2198" width="4.28515625" style="75" customWidth="1"/>
    <col min="2199" max="2205" width="13.42578125" style="75" customWidth="1"/>
    <col min="2206" max="2214" width="11.42578125" style="75"/>
    <col min="2215" max="2215" width="8.28515625" style="75" customWidth="1"/>
    <col min="2216" max="2227" width="11.42578125" style="75"/>
    <col min="2228" max="2228" width="7.28515625" style="75" customWidth="1"/>
    <col min="2229" max="2229" width="14.28515625" style="75" customWidth="1"/>
    <col min="2230" max="2232" width="11.7109375" style="75" customWidth="1"/>
    <col min="2233" max="2233" width="11.5703125" style="75" customWidth="1"/>
    <col min="2234" max="2237" width="11.7109375" style="75" customWidth="1"/>
    <col min="2238" max="2241" width="11.5703125" style="75" customWidth="1"/>
    <col min="2242" max="2244" width="11.7109375" style="75" customWidth="1"/>
    <col min="2245" max="2249" width="11.5703125" style="75" customWidth="1"/>
    <col min="2250" max="2250" width="11.7109375" style="75" customWidth="1"/>
    <col min="2251" max="2252" width="11.42578125" style="75"/>
    <col min="2253" max="2253" width="13.5703125" style="75" customWidth="1"/>
    <col min="2254" max="2261" width="11.42578125" style="75"/>
    <col min="2262" max="2262" width="8.42578125" style="75" customWidth="1"/>
    <col min="2263" max="2263" width="8.5703125" style="75" customWidth="1"/>
    <col min="2264" max="2265" width="13.42578125" style="75" customWidth="1"/>
    <col min="2266" max="2267" width="11.5703125" style="75" customWidth="1"/>
    <col min="2268" max="2269" width="11.42578125" style="75"/>
    <col min="2270" max="2271" width="12.7109375" style="75" customWidth="1"/>
    <col min="2272" max="2272" width="11.42578125" style="75"/>
    <col min="2273" max="2273" width="5.28515625" style="75" customWidth="1"/>
    <col min="2274" max="2392" width="11.42578125" style="75"/>
    <col min="2393" max="2393" width="13" style="75" customWidth="1"/>
    <col min="2394" max="2399" width="9.7109375" style="75" customWidth="1"/>
    <col min="2400" max="2400" width="6.7109375" style="75" customWidth="1"/>
    <col min="2401" max="2401" width="12.7109375" style="75" customWidth="1"/>
    <col min="2402" max="2406" width="12" style="75" customWidth="1"/>
    <col min="2407" max="2407" width="11.7109375" style="75" customWidth="1"/>
    <col min="2408" max="2408" width="11.42578125" style="75"/>
    <col min="2409" max="2409" width="12.7109375" style="75" customWidth="1"/>
    <col min="2410" max="2410" width="11.42578125" style="75"/>
    <col min="2411" max="2411" width="6.28515625" style="75" customWidth="1"/>
    <col min="2412" max="2412" width="16" style="75" bestFit="1" customWidth="1"/>
    <col min="2413" max="2413" width="11.42578125" style="75"/>
    <col min="2414" max="2414" width="16" style="75" bestFit="1" customWidth="1"/>
    <col min="2415" max="2416" width="11.42578125" style="75"/>
    <col min="2417" max="2417" width="14.7109375" style="75" bestFit="1" customWidth="1"/>
    <col min="2418" max="2420" width="11.42578125" style="75"/>
    <col min="2421" max="2422" width="16" style="75" bestFit="1" customWidth="1"/>
    <col min="2423" max="2423" width="6.28515625" style="75" customWidth="1"/>
    <col min="2424" max="2424" width="18.28515625" style="75" customWidth="1"/>
    <col min="2425" max="2425" width="11.42578125" style="75"/>
    <col min="2426" max="2426" width="16.28515625" style="75" bestFit="1" customWidth="1"/>
    <col min="2427" max="2447" width="11.42578125" style="75"/>
    <col min="2448" max="2448" width="19.28515625" style="75" customWidth="1"/>
    <col min="2449" max="2453" width="13.5703125" style="75" customWidth="1"/>
    <col min="2454" max="2454" width="4.28515625" style="75" customWidth="1"/>
    <col min="2455" max="2461" width="13.42578125" style="75" customWidth="1"/>
    <col min="2462" max="2470" width="11.42578125" style="75"/>
    <col min="2471" max="2471" width="8.28515625" style="75" customWidth="1"/>
    <col min="2472" max="2483" width="11.42578125" style="75"/>
    <col min="2484" max="2484" width="7.28515625" style="75" customWidth="1"/>
    <col min="2485" max="2485" width="14.28515625" style="75" customWidth="1"/>
    <col min="2486" max="2488" width="11.7109375" style="75" customWidth="1"/>
    <col min="2489" max="2489" width="11.5703125" style="75" customWidth="1"/>
    <col min="2490" max="2493" width="11.7109375" style="75" customWidth="1"/>
    <col min="2494" max="2497" width="11.5703125" style="75" customWidth="1"/>
    <col min="2498" max="2500" width="11.7109375" style="75" customWidth="1"/>
    <col min="2501" max="2505" width="11.5703125" style="75" customWidth="1"/>
    <col min="2506" max="2506" width="11.7109375" style="75" customWidth="1"/>
    <col min="2507" max="2508" width="11.42578125" style="75"/>
    <col min="2509" max="2509" width="13.5703125" style="75" customWidth="1"/>
    <col min="2510" max="2517" width="11.42578125" style="75"/>
    <col min="2518" max="2518" width="8.42578125" style="75" customWidth="1"/>
    <col min="2519" max="2519" width="8.5703125" style="75" customWidth="1"/>
    <col min="2520" max="2521" width="13.42578125" style="75" customWidth="1"/>
    <col min="2522" max="2523" width="11.5703125" style="75" customWidth="1"/>
    <col min="2524" max="2525" width="11.42578125" style="75"/>
    <col min="2526" max="2527" width="12.7109375" style="75" customWidth="1"/>
    <col min="2528" max="2528" width="11.42578125" style="75"/>
    <col min="2529" max="2529" width="5.28515625" style="75" customWidth="1"/>
    <col min="2530" max="2648" width="11.42578125" style="75"/>
    <col min="2649" max="2649" width="13" style="75" customWidth="1"/>
    <col min="2650" max="2655" width="9.7109375" style="75" customWidth="1"/>
    <col min="2656" max="2656" width="6.7109375" style="75" customWidth="1"/>
    <col min="2657" max="2657" width="12.7109375" style="75" customWidth="1"/>
    <col min="2658" max="2662" width="12" style="75" customWidth="1"/>
    <col min="2663" max="2663" width="11.7109375" style="75" customWidth="1"/>
    <col min="2664" max="2664" width="11.42578125" style="75"/>
    <col min="2665" max="2665" width="12.7109375" style="75" customWidth="1"/>
    <col min="2666" max="2666" width="11.42578125" style="75"/>
    <col min="2667" max="2667" width="6.28515625" style="75" customWidth="1"/>
    <col min="2668" max="2668" width="16" style="75" bestFit="1" customWidth="1"/>
    <col min="2669" max="2669" width="11.42578125" style="75"/>
    <col min="2670" max="2670" width="16" style="75" bestFit="1" customWidth="1"/>
    <col min="2671" max="2672" width="11.42578125" style="75"/>
    <col min="2673" max="2673" width="14.7109375" style="75" bestFit="1" customWidth="1"/>
    <col min="2674" max="2676" width="11.42578125" style="75"/>
    <col min="2677" max="2678" width="16" style="75" bestFit="1" customWidth="1"/>
    <col min="2679" max="2679" width="6.28515625" style="75" customWidth="1"/>
    <col min="2680" max="2680" width="18.28515625" style="75" customWidth="1"/>
    <col min="2681" max="2681" width="11.42578125" style="75"/>
    <col min="2682" max="2682" width="16.28515625" style="75" bestFit="1" customWidth="1"/>
    <col min="2683" max="2703" width="11.42578125" style="75"/>
    <col min="2704" max="2704" width="19.28515625" style="75" customWidth="1"/>
    <col min="2705" max="2709" width="13.5703125" style="75" customWidth="1"/>
    <col min="2710" max="2710" width="4.28515625" style="75" customWidth="1"/>
    <col min="2711" max="2717" width="13.42578125" style="75" customWidth="1"/>
    <col min="2718" max="2726" width="11.42578125" style="75"/>
    <col min="2727" max="2727" width="8.28515625" style="75" customWidth="1"/>
    <col min="2728" max="2739" width="11.42578125" style="75"/>
    <col min="2740" max="2740" width="7.28515625" style="75" customWidth="1"/>
    <col min="2741" max="2741" width="14.28515625" style="75" customWidth="1"/>
    <col min="2742" max="2744" width="11.7109375" style="75" customWidth="1"/>
    <col min="2745" max="2745" width="11.5703125" style="75" customWidth="1"/>
    <col min="2746" max="2749" width="11.7109375" style="75" customWidth="1"/>
    <col min="2750" max="2753" width="11.5703125" style="75" customWidth="1"/>
    <col min="2754" max="2756" width="11.7109375" style="75" customWidth="1"/>
    <col min="2757" max="2761" width="11.5703125" style="75" customWidth="1"/>
    <col min="2762" max="2762" width="11.7109375" style="75" customWidth="1"/>
    <col min="2763" max="2764" width="11.42578125" style="75"/>
    <col min="2765" max="2765" width="13.5703125" style="75" customWidth="1"/>
    <col min="2766" max="2773" width="11.42578125" style="75"/>
    <col min="2774" max="2774" width="8.42578125" style="75" customWidth="1"/>
    <col min="2775" max="2775" width="8.5703125" style="75" customWidth="1"/>
    <col min="2776" max="2777" width="13.42578125" style="75" customWidth="1"/>
    <col min="2778" max="2779" width="11.5703125" style="75" customWidth="1"/>
    <col min="2780" max="2781" width="11.42578125" style="75"/>
    <col min="2782" max="2783" width="12.7109375" style="75" customWidth="1"/>
    <col min="2784" max="2784" width="11.42578125" style="75"/>
    <col min="2785" max="2785" width="5.28515625" style="75" customWidth="1"/>
    <col min="2786" max="2904" width="11.42578125" style="75"/>
    <col min="2905" max="2905" width="13" style="75" customWidth="1"/>
    <col min="2906" max="2911" width="9.7109375" style="75" customWidth="1"/>
    <col min="2912" max="2912" width="6.7109375" style="75" customWidth="1"/>
    <col min="2913" max="2913" width="12.7109375" style="75" customWidth="1"/>
    <col min="2914" max="2918" width="12" style="75" customWidth="1"/>
    <col min="2919" max="2919" width="11.7109375" style="75" customWidth="1"/>
    <col min="2920" max="2920" width="11.42578125" style="75"/>
    <col min="2921" max="2921" width="12.7109375" style="75" customWidth="1"/>
    <col min="2922" max="2922" width="11.42578125" style="75"/>
    <col min="2923" max="2923" width="6.28515625" style="75" customWidth="1"/>
    <col min="2924" max="2924" width="16" style="75" bestFit="1" customWidth="1"/>
    <col min="2925" max="2925" width="11.42578125" style="75"/>
    <col min="2926" max="2926" width="16" style="75" bestFit="1" customWidth="1"/>
    <col min="2927" max="2928" width="11.42578125" style="75"/>
    <col min="2929" max="2929" width="14.7109375" style="75" bestFit="1" customWidth="1"/>
    <col min="2930" max="2932" width="11.42578125" style="75"/>
    <col min="2933" max="2934" width="16" style="75" bestFit="1" customWidth="1"/>
    <col min="2935" max="2935" width="6.28515625" style="75" customWidth="1"/>
    <col min="2936" max="2936" width="18.28515625" style="75" customWidth="1"/>
    <col min="2937" max="2937" width="11.42578125" style="75"/>
    <col min="2938" max="2938" width="16.28515625" style="75" bestFit="1" customWidth="1"/>
    <col min="2939" max="2959" width="11.42578125" style="75"/>
    <col min="2960" max="2960" width="19.28515625" style="75" customWidth="1"/>
    <col min="2961" max="2965" width="13.5703125" style="75" customWidth="1"/>
    <col min="2966" max="2966" width="4.28515625" style="75" customWidth="1"/>
    <col min="2967" max="2973" width="13.42578125" style="75" customWidth="1"/>
    <col min="2974" max="2982" width="11.42578125" style="75"/>
    <col min="2983" max="2983" width="8.28515625" style="75" customWidth="1"/>
    <col min="2984" max="2995" width="11.42578125" style="75"/>
    <col min="2996" max="2996" width="7.28515625" style="75" customWidth="1"/>
    <col min="2997" max="2997" width="14.28515625" style="75" customWidth="1"/>
    <col min="2998" max="3000" width="11.7109375" style="75" customWidth="1"/>
    <col min="3001" max="3001" width="11.5703125" style="75" customWidth="1"/>
    <col min="3002" max="3005" width="11.7109375" style="75" customWidth="1"/>
    <col min="3006" max="3009" width="11.5703125" style="75" customWidth="1"/>
    <col min="3010" max="3012" width="11.7109375" style="75" customWidth="1"/>
    <col min="3013" max="3017" width="11.5703125" style="75" customWidth="1"/>
    <col min="3018" max="3018" width="11.7109375" style="75" customWidth="1"/>
    <col min="3019" max="3020" width="11.42578125" style="75"/>
    <col min="3021" max="3021" width="13.5703125" style="75" customWidth="1"/>
    <col min="3022" max="3029" width="11.42578125" style="75"/>
    <col min="3030" max="3030" width="8.42578125" style="75" customWidth="1"/>
    <col min="3031" max="3031" width="8.5703125" style="75" customWidth="1"/>
    <col min="3032" max="3033" width="13.42578125" style="75" customWidth="1"/>
    <col min="3034" max="3035" width="11.5703125" style="75" customWidth="1"/>
    <col min="3036" max="3037" width="11.42578125" style="75"/>
    <col min="3038" max="3039" width="12.7109375" style="75" customWidth="1"/>
    <col min="3040" max="3040" width="11.42578125" style="75"/>
    <col min="3041" max="3041" width="5.28515625" style="75" customWidth="1"/>
    <col min="3042" max="3160" width="11.42578125" style="75"/>
    <col min="3161" max="3161" width="13" style="75" customWidth="1"/>
    <col min="3162" max="3167" width="9.7109375" style="75" customWidth="1"/>
    <col min="3168" max="3168" width="6.7109375" style="75" customWidth="1"/>
    <col min="3169" max="3169" width="12.7109375" style="75" customWidth="1"/>
    <col min="3170" max="3174" width="12" style="75" customWidth="1"/>
    <col min="3175" max="3175" width="11.7109375" style="75" customWidth="1"/>
    <col min="3176" max="3176" width="11.42578125" style="75"/>
    <col min="3177" max="3177" width="12.7109375" style="75" customWidth="1"/>
    <col min="3178" max="3178" width="11.42578125" style="75"/>
    <col min="3179" max="3179" width="6.28515625" style="75" customWidth="1"/>
    <col min="3180" max="3180" width="16" style="75" bestFit="1" customWidth="1"/>
    <col min="3181" max="3181" width="11.42578125" style="75"/>
    <col min="3182" max="3182" width="16" style="75" bestFit="1" customWidth="1"/>
    <col min="3183" max="3184" width="11.42578125" style="75"/>
    <col min="3185" max="3185" width="14.7109375" style="75" bestFit="1" customWidth="1"/>
    <col min="3186" max="3188" width="11.42578125" style="75"/>
    <col min="3189" max="3190" width="16" style="75" bestFit="1" customWidth="1"/>
    <col min="3191" max="3191" width="6.28515625" style="75" customWidth="1"/>
    <col min="3192" max="3192" width="18.28515625" style="75" customWidth="1"/>
    <col min="3193" max="3193" width="11.42578125" style="75"/>
    <col min="3194" max="3194" width="16.28515625" style="75" bestFit="1" customWidth="1"/>
    <col min="3195" max="3215" width="11.42578125" style="75"/>
    <col min="3216" max="3216" width="19.28515625" style="75" customWidth="1"/>
    <col min="3217" max="3221" width="13.5703125" style="75" customWidth="1"/>
    <col min="3222" max="3222" width="4.28515625" style="75" customWidth="1"/>
    <col min="3223" max="3229" width="13.42578125" style="75" customWidth="1"/>
    <col min="3230" max="3238" width="11.42578125" style="75"/>
    <col min="3239" max="3239" width="8.28515625" style="75" customWidth="1"/>
    <col min="3240" max="3251" width="11.42578125" style="75"/>
    <col min="3252" max="3252" width="7.28515625" style="75" customWidth="1"/>
    <col min="3253" max="3253" width="14.28515625" style="75" customWidth="1"/>
    <col min="3254" max="3256" width="11.7109375" style="75" customWidth="1"/>
    <col min="3257" max="3257" width="11.5703125" style="75" customWidth="1"/>
    <col min="3258" max="3261" width="11.7109375" style="75" customWidth="1"/>
    <col min="3262" max="3265" width="11.5703125" style="75" customWidth="1"/>
    <col min="3266" max="3268" width="11.7109375" style="75" customWidth="1"/>
    <col min="3269" max="3273" width="11.5703125" style="75" customWidth="1"/>
    <col min="3274" max="3274" width="11.7109375" style="75" customWidth="1"/>
    <col min="3275" max="3276" width="11.42578125" style="75"/>
    <col min="3277" max="3277" width="13.5703125" style="75" customWidth="1"/>
    <col min="3278" max="3285" width="11.42578125" style="75"/>
    <col min="3286" max="3286" width="8.42578125" style="75" customWidth="1"/>
    <col min="3287" max="3287" width="8.5703125" style="75" customWidth="1"/>
    <col min="3288" max="3289" width="13.42578125" style="75" customWidth="1"/>
    <col min="3290" max="3291" width="11.5703125" style="75" customWidth="1"/>
    <col min="3292" max="3293" width="11.42578125" style="75"/>
    <col min="3294" max="3295" width="12.7109375" style="75" customWidth="1"/>
    <col min="3296" max="3296" width="11.42578125" style="75"/>
    <col min="3297" max="3297" width="5.28515625" style="75" customWidth="1"/>
    <col min="3298" max="3416" width="11.42578125" style="75"/>
    <col min="3417" max="3417" width="13" style="75" customWidth="1"/>
    <col min="3418" max="3423" width="9.7109375" style="75" customWidth="1"/>
    <col min="3424" max="3424" width="6.7109375" style="75" customWidth="1"/>
    <col min="3425" max="3425" width="12.7109375" style="75" customWidth="1"/>
    <col min="3426" max="3430" width="12" style="75" customWidth="1"/>
    <col min="3431" max="3431" width="11.7109375" style="75" customWidth="1"/>
    <col min="3432" max="3432" width="11.42578125" style="75"/>
    <col min="3433" max="3433" width="12.7109375" style="75" customWidth="1"/>
    <col min="3434" max="3434" width="11.42578125" style="75"/>
    <col min="3435" max="3435" width="6.28515625" style="75" customWidth="1"/>
    <col min="3436" max="3436" width="16" style="75" bestFit="1" customWidth="1"/>
    <col min="3437" max="3437" width="11.42578125" style="75"/>
    <col min="3438" max="3438" width="16" style="75" bestFit="1" customWidth="1"/>
    <col min="3439" max="3440" width="11.42578125" style="75"/>
    <col min="3441" max="3441" width="14.7109375" style="75" bestFit="1" customWidth="1"/>
    <col min="3442" max="3444" width="11.42578125" style="75"/>
    <col min="3445" max="3446" width="16" style="75" bestFit="1" customWidth="1"/>
    <col min="3447" max="3447" width="6.28515625" style="75" customWidth="1"/>
    <col min="3448" max="3448" width="18.28515625" style="75" customWidth="1"/>
    <col min="3449" max="3449" width="11.42578125" style="75"/>
    <col min="3450" max="3450" width="16.28515625" style="75" bestFit="1" customWidth="1"/>
    <col min="3451" max="3471" width="11.42578125" style="75"/>
    <col min="3472" max="3472" width="19.28515625" style="75" customWidth="1"/>
    <col min="3473" max="3477" width="13.5703125" style="75" customWidth="1"/>
    <col min="3478" max="3478" width="4.28515625" style="75" customWidth="1"/>
    <col min="3479" max="3485" width="13.42578125" style="75" customWidth="1"/>
    <col min="3486" max="3494" width="11.42578125" style="75"/>
    <col min="3495" max="3495" width="8.28515625" style="75" customWidth="1"/>
    <col min="3496" max="3507" width="11.42578125" style="75"/>
    <col min="3508" max="3508" width="7.28515625" style="75" customWidth="1"/>
    <col min="3509" max="3509" width="14.28515625" style="75" customWidth="1"/>
    <col min="3510" max="3512" width="11.7109375" style="75" customWidth="1"/>
    <col min="3513" max="3513" width="11.5703125" style="75" customWidth="1"/>
    <col min="3514" max="3517" width="11.7109375" style="75" customWidth="1"/>
    <col min="3518" max="3521" width="11.5703125" style="75" customWidth="1"/>
    <col min="3522" max="3524" width="11.7109375" style="75" customWidth="1"/>
    <col min="3525" max="3529" width="11.5703125" style="75" customWidth="1"/>
    <col min="3530" max="3530" width="11.7109375" style="75" customWidth="1"/>
    <col min="3531" max="3532" width="11.42578125" style="75"/>
    <col min="3533" max="3533" width="13.5703125" style="75" customWidth="1"/>
    <col min="3534" max="3541" width="11.42578125" style="75"/>
    <col min="3542" max="3542" width="8.42578125" style="75" customWidth="1"/>
    <col min="3543" max="3543" width="8.5703125" style="75" customWidth="1"/>
    <col min="3544" max="3545" width="13.42578125" style="75" customWidth="1"/>
    <col min="3546" max="3547" width="11.5703125" style="75" customWidth="1"/>
    <col min="3548" max="3549" width="11.42578125" style="75"/>
    <col min="3550" max="3551" width="12.7109375" style="75" customWidth="1"/>
    <col min="3552" max="3552" width="11.42578125" style="75"/>
    <col min="3553" max="3553" width="5.28515625" style="75" customWidth="1"/>
    <col min="3554" max="3672" width="11.42578125" style="75"/>
    <col min="3673" max="3673" width="13" style="75" customWidth="1"/>
    <col min="3674" max="3679" width="9.7109375" style="75" customWidth="1"/>
    <col min="3680" max="3680" width="6.7109375" style="75" customWidth="1"/>
    <col min="3681" max="3681" width="12.7109375" style="75" customWidth="1"/>
    <col min="3682" max="3686" width="12" style="75" customWidth="1"/>
    <col min="3687" max="3687" width="11.7109375" style="75" customWidth="1"/>
    <col min="3688" max="3688" width="11.42578125" style="75"/>
    <col min="3689" max="3689" width="12.7109375" style="75" customWidth="1"/>
    <col min="3690" max="3690" width="11.42578125" style="75"/>
    <col min="3691" max="3691" width="6.28515625" style="75" customWidth="1"/>
    <col min="3692" max="3692" width="16" style="75" bestFit="1" customWidth="1"/>
    <col min="3693" max="3693" width="11.42578125" style="75"/>
    <col min="3694" max="3694" width="16" style="75" bestFit="1" customWidth="1"/>
    <col min="3695" max="3696" width="11.42578125" style="75"/>
    <col min="3697" max="3697" width="14.7109375" style="75" bestFit="1" customWidth="1"/>
    <col min="3698" max="3700" width="11.42578125" style="75"/>
    <col min="3701" max="3702" width="16" style="75" bestFit="1" customWidth="1"/>
    <col min="3703" max="3703" width="6.28515625" style="75" customWidth="1"/>
    <col min="3704" max="3704" width="18.28515625" style="75" customWidth="1"/>
    <col min="3705" max="3705" width="11.42578125" style="75"/>
    <col min="3706" max="3706" width="16.28515625" style="75" bestFit="1" customWidth="1"/>
    <col min="3707" max="3727" width="11.42578125" style="75"/>
    <col min="3728" max="3728" width="19.28515625" style="75" customWidth="1"/>
    <col min="3729" max="3733" width="13.5703125" style="75" customWidth="1"/>
    <col min="3734" max="3734" width="4.28515625" style="75" customWidth="1"/>
    <col min="3735" max="3741" width="13.42578125" style="75" customWidth="1"/>
    <col min="3742" max="3750" width="11.42578125" style="75"/>
    <col min="3751" max="3751" width="8.28515625" style="75" customWidth="1"/>
    <col min="3752" max="3763" width="11.42578125" style="75"/>
    <col min="3764" max="3764" width="7.28515625" style="75" customWidth="1"/>
    <col min="3765" max="3765" width="14.28515625" style="75" customWidth="1"/>
    <col min="3766" max="3768" width="11.7109375" style="75" customWidth="1"/>
    <col min="3769" max="3769" width="11.5703125" style="75" customWidth="1"/>
    <col min="3770" max="3773" width="11.7109375" style="75" customWidth="1"/>
    <col min="3774" max="3777" width="11.5703125" style="75" customWidth="1"/>
    <col min="3778" max="3780" width="11.7109375" style="75" customWidth="1"/>
    <col min="3781" max="3785" width="11.5703125" style="75" customWidth="1"/>
    <col min="3786" max="3786" width="11.7109375" style="75" customWidth="1"/>
    <col min="3787" max="3788" width="11.42578125" style="75"/>
    <col min="3789" max="3789" width="13.5703125" style="75" customWidth="1"/>
    <col min="3790" max="3797" width="11.42578125" style="75"/>
    <col min="3798" max="3798" width="8.42578125" style="75" customWidth="1"/>
    <col min="3799" max="3799" width="8.5703125" style="75" customWidth="1"/>
    <col min="3800" max="3801" width="13.42578125" style="75" customWidth="1"/>
    <col min="3802" max="3803" width="11.5703125" style="75" customWidth="1"/>
    <col min="3804" max="3805" width="11.42578125" style="75"/>
    <col min="3806" max="3807" width="12.7109375" style="75" customWidth="1"/>
    <col min="3808" max="3808" width="11.42578125" style="75"/>
    <col min="3809" max="3809" width="5.28515625" style="75" customWidth="1"/>
    <col min="3810" max="3928" width="11.42578125" style="75"/>
    <col min="3929" max="3929" width="13" style="75" customWidth="1"/>
    <col min="3930" max="3935" width="9.7109375" style="75" customWidth="1"/>
    <col min="3936" max="3936" width="6.7109375" style="75" customWidth="1"/>
    <col min="3937" max="3937" width="12.7109375" style="75" customWidth="1"/>
    <col min="3938" max="3942" width="12" style="75" customWidth="1"/>
    <col min="3943" max="3943" width="11.7109375" style="75" customWidth="1"/>
    <col min="3944" max="3944" width="11.42578125" style="75"/>
    <col min="3945" max="3945" width="12.7109375" style="75" customWidth="1"/>
    <col min="3946" max="3946" width="11.42578125" style="75"/>
    <col min="3947" max="3947" width="6.28515625" style="75" customWidth="1"/>
    <col min="3948" max="3948" width="16" style="75" bestFit="1" customWidth="1"/>
    <col min="3949" max="3949" width="11.42578125" style="75"/>
    <col min="3950" max="3950" width="16" style="75" bestFit="1" customWidth="1"/>
    <col min="3951" max="3952" width="11.42578125" style="75"/>
    <col min="3953" max="3953" width="14.7109375" style="75" bestFit="1" customWidth="1"/>
    <col min="3954" max="3956" width="11.42578125" style="75"/>
    <col min="3957" max="3958" width="16" style="75" bestFit="1" customWidth="1"/>
    <col min="3959" max="3959" width="6.28515625" style="75" customWidth="1"/>
    <col min="3960" max="3960" width="18.28515625" style="75" customWidth="1"/>
    <col min="3961" max="3961" width="11.42578125" style="75"/>
    <col min="3962" max="3962" width="16.28515625" style="75" bestFit="1" customWidth="1"/>
    <col min="3963" max="3983" width="11.42578125" style="75"/>
    <col min="3984" max="3984" width="19.28515625" style="75" customWidth="1"/>
    <col min="3985" max="3989" width="13.5703125" style="75" customWidth="1"/>
    <col min="3990" max="3990" width="4.28515625" style="75" customWidth="1"/>
    <col min="3991" max="3997" width="13.42578125" style="75" customWidth="1"/>
    <col min="3998" max="4006" width="11.42578125" style="75"/>
    <col min="4007" max="4007" width="8.28515625" style="75" customWidth="1"/>
    <col min="4008" max="4019" width="11.42578125" style="75"/>
    <col min="4020" max="4020" width="7.28515625" style="75" customWidth="1"/>
    <col min="4021" max="4021" width="14.28515625" style="75" customWidth="1"/>
    <col min="4022" max="4024" width="11.7109375" style="75" customWidth="1"/>
    <col min="4025" max="4025" width="11.5703125" style="75" customWidth="1"/>
    <col min="4026" max="4029" width="11.7109375" style="75" customWidth="1"/>
    <col min="4030" max="4033" width="11.5703125" style="75" customWidth="1"/>
    <col min="4034" max="4036" width="11.7109375" style="75" customWidth="1"/>
    <col min="4037" max="4041" width="11.5703125" style="75" customWidth="1"/>
    <col min="4042" max="4042" width="11.7109375" style="75" customWidth="1"/>
    <col min="4043" max="4044" width="11.42578125" style="75"/>
    <col min="4045" max="4045" width="13.5703125" style="75" customWidth="1"/>
    <col min="4046" max="4053" width="11.42578125" style="75"/>
    <col min="4054" max="4054" width="8.42578125" style="75" customWidth="1"/>
    <col min="4055" max="4055" width="8.5703125" style="75" customWidth="1"/>
    <col min="4056" max="4057" width="13.42578125" style="75" customWidth="1"/>
    <col min="4058" max="4059" width="11.5703125" style="75" customWidth="1"/>
    <col min="4060" max="4061" width="11.42578125" style="75"/>
    <col min="4062" max="4063" width="12.7109375" style="75" customWidth="1"/>
    <col min="4064" max="4064" width="11.42578125" style="75"/>
    <col min="4065" max="4065" width="5.28515625" style="75" customWidth="1"/>
    <col min="4066" max="4184" width="11.42578125" style="75"/>
    <col min="4185" max="4185" width="13" style="75" customWidth="1"/>
    <col min="4186" max="4191" width="9.7109375" style="75" customWidth="1"/>
    <col min="4192" max="4192" width="6.7109375" style="75" customWidth="1"/>
    <col min="4193" max="4193" width="12.7109375" style="75" customWidth="1"/>
    <col min="4194" max="4198" width="12" style="75" customWidth="1"/>
    <col min="4199" max="4199" width="11.7109375" style="75" customWidth="1"/>
    <col min="4200" max="4200" width="11.42578125" style="75"/>
    <col min="4201" max="4201" width="12.7109375" style="75" customWidth="1"/>
    <col min="4202" max="4202" width="11.42578125" style="75"/>
    <col min="4203" max="4203" width="6.28515625" style="75" customWidth="1"/>
    <col min="4204" max="4204" width="16" style="75" bestFit="1" customWidth="1"/>
    <col min="4205" max="4205" width="11.42578125" style="75"/>
    <col min="4206" max="4206" width="16" style="75" bestFit="1" customWidth="1"/>
    <col min="4207" max="4208" width="11.42578125" style="75"/>
    <col min="4209" max="4209" width="14.7109375" style="75" bestFit="1" customWidth="1"/>
    <col min="4210" max="4212" width="11.42578125" style="75"/>
    <col min="4213" max="4214" width="16" style="75" bestFit="1" customWidth="1"/>
    <col min="4215" max="4215" width="6.28515625" style="75" customWidth="1"/>
    <col min="4216" max="4216" width="18.28515625" style="75" customWidth="1"/>
    <col min="4217" max="4217" width="11.42578125" style="75"/>
    <col min="4218" max="4218" width="16.28515625" style="75" bestFit="1" customWidth="1"/>
    <col min="4219" max="4239" width="11.42578125" style="75"/>
    <col min="4240" max="4240" width="19.28515625" style="75" customWidth="1"/>
    <col min="4241" max="4245" width="13.5703125" style="75" customWidth="1"/>
    <col min="4246" max="4246" width="4.28515625" style="75" customWidth="1"/>
    <col min="4247" max="4253" width="13.42578125" style="75" customWidth="1"/>
    <col min="4254" max="4262" width="11.42578125" style="75"/>
    <col min="4263" max="4263" width="8.28515625" style="75" customWidth="1"/>
    <col min="4264" max="4275" width="11.42578125" style="75"/>
    <col min="4276" max="4276" width="7.28515625" style="75" customWidth="1"/>
    <col min="4277" max="4277" width="14.28515625" style="75" customWidth="1"/>
    <col min="4278" max="4280" width="11.7109375" style="75" customWidth="1"/>
    <col min="4281" max="4281" width="11.5703125" style="75" customWidth="1"/>
    <col min="4282" max="4285" width="11.7109375" style="75" customWidth="1"/>
    <col min="4286" max="4289" width="11.5703125" style="75" customWidth="1"/>
    <col min="4290" max="4292" width="11.7109375" style="75" customWidth="1"/>
    <col min="4293" max="4297" width="11.5703125" style="75" customWidth="1"/>
    <col min="4298" max="4298" width="11.7109375" style="75" customWidth="1"/>
    <col min="4299" max="4300" width="11.42578125" style="75"/>
    <col min="4301" max="4301" width="13.5703125" style="75" customWidth="1"/>
    <col min="4302" max="4309" width="11.42578125" style="75"/>
    <col min="4310" max="4310" width="8.42578125" style="75" customWidth="1"/>
    <col min="4311" max="4311" width="8.5703125" style="75" customWidth="1"/>
    <col min="4312" max="4313" width="13.42578125" style="75" customWidth="1"/>
    <col min="4314" max="4315" width="11.5703125" style="75" customWidth="1"/>
    <col min="4316" max="4317" width="11.42578125" style="75"/>
    <col min="4318" max="4319" width="12.7109375" style="75" customWidth="1"/>
    <col min="4320" max="4320" width="11.42578125" style="75"/>
    <col min="4321" max="4321" width="5.28515625" style="75" customWidth="1"/>
    <col min="4322" max="4440" width="11.42578125" style="75"/>
    <col min="4441" max="4441" width="13" style="75" customWidth="1"/>
    <col min="4442" max="4447" width="9.7109375" style="75" customWidth="1"/>
    <col min="4448" max="4448" width="6.7109375" style="75" customWidth="1"/>
    <col min="4449" max="4449" width="12.7109375" style="75" customWidth="1"/>
    <col min="4450" max="4454" width="12" style="75" customWidth="1"/>
    <col min="4455" max="4455" width="11.7109375" style="75" customWidth="1"/>
    <col min="4456" max="4456" width="11.42578125" style="75"/>
    <col min="4457" max="4457" width="12.7109375" style="75" customWidth="1"/>
    <col min="4458" max="4458" width="11.42578125" style="75"/>
    <col min="4459" max="4459" width="6.28515625" style="75" customWidth="1"/>
    <col min="4460" max="4460" width="16" style="75" bestFit="1" customWidth="1"/>
    <col min="4461" max="4461" width="11.42578125" style="75"/>
    <col min="4462" max="4462" width="16" style="75" bestFit="1" customWidth="1"/>
    <col min="4463" max="4464" width="11.42578125" style="75"/>
    <col min="4465" max="4465" width="14.7109375" style="75" bestFit="1" customWidth="1"/>
    <col min="4466" max="4468" width="11.42578125" style="75"/>
    <col min="4469" max="4470" width="16" style="75" bestFit="1" customWidth="1"/>
    <col min="4471" max="4471" width="6.28515625" style="75" customWidth="1"/>
    <col min="4472" max="4472" width="18.28515625" style="75" customWidth="1"/>
    <col min="4473" max="4473" width="11.42578125" style="75"/>
    <col min="4474" max="4474" width="16.28515625" style="75" bestFit="1" customWidth="1"/>
    <col min="4475" max="4495" width="11.42578125" style="75"/>
    <col min="4496" max="4496" width="19.28515625" style="75" customWidth="1"/>
    <col min="4497" max="4501" width="13.5703125" style="75" customWidth="1"/>
    <col min="4502" max="4502" width="4.28515625" style="75" customWidth="1"/>
    <col min="4503" max="4509" width="13.42578125" style="75" customWidth="1"/>
    <col min="4510" max="4518" width="11.42578125" style="75"/>
    <col min="4519" max="4519" width="8.28515625" style="75" customWidth="1"/>
    <col min="4520" max="4531" width="11.42578125" style="75"/>
    <col min="4532" max="4532" width="7.28515625" style="75" customWidth="1"/>
    <col min="4533" max="4533" width="14.28515625" style="75" customWidth="1"/>
    <col min="4534" max="4536" width="11.7109375" style="75" customWidth="1"/>
    <col min="4537" max="4537" width="11.5703125" style="75" customWidth="1"/>
    <col min="4538" max="4541" width="11.7109375" style="75" customWidth="1"/>
    <col min="4542" max="4545" width="11.5703125" style="75" customWidth="1"/>
    <col min="4546" max="4548" width="11.7109375" style="75" customWidth="1"/>
    <col min="4549" max="4553" width="11.5703125" style="75" customWidth="1"/>
    <col min="4554" max="4554" width="11.7109375" style="75" customWidth="1"/>
    <col min="4555" max="4556" width="11.42578125" style="75"/>
    <col min="4557" max="4557" width="13.5703125" style="75" customWidth="1"/>
    <col min="4558" max="4565" width="11.42578125" style="75"/>
    <col min="4566" max="4566" width="8.42578125" style="75" customWidth="1"/>
    <col min="4567" max="4567" width="8.5703125" style="75" customWidth="1"/>
    <col min="4568" max="4569" width="13.42578125" style="75" customWidth="1"/>
    <col min="4570" max="4571" width="11.5703125" style="75" customWidth="1"/>
    <col min="4572" max="4573" width="11.42578125" style="75"/>
    <col min="4574" max="4575" width="12.7109375" style="75" customWidth="1"/>
    <col min="4576" max="4576" width="11.42578125" style="75"/>
    <col min="4577" max="4577" width="5.28515625" style="75" customWidth="1"/>
    <col min="4578" max="4696" width="11.42578125" style="75"/>
    <col min="4697" max="4697" width="13" style="75" customWidth="1"/>
    <col min="4698" max="4703" width="9.7109375" style="75" customWidth="1"/>
    <col min="4704" max="4704" width="6.7109375" style="75" customWidth="1"/>
    <col min="4705" max="4705" width="12.7109375" style="75" customWidth="1"/>
    <col min="4706" max="4710" width="12" style="75" customWidth="1"/>
    <col min="4711" max="4711" width="11.7109375" style="75" customWidth="1"/>
    <col min="4712" max="4712" width="11.42578125" style="75"/>
    <col min="4713" max="4713" width="12.7109375" style="75" customWidth="1"/>
    <col min="4714" max="4714" width="11.42578125" style="75"/>
    <col min="4715" max="4715" width="6.28515625" style="75" customWidth="1"/>
    <col min="4716" max="4716" width="16" style="75" bestFit="1" customWidth="1"/>
    <col min="4717" max="4717" width="11.42578125" style="75"/>
    <col min="4718" max="4718" width="16" style="75" bestFit="1" customWidth="1"/>
    <col min="4719" max="4720" width="11.42578125" style="75"/>
    <col min="4721" max="4721" width="14.7109375" style="75" bestFit="1" customWidth="1"/>
    <col min="4722" max="4724" width="11.42578125" style="75"/>
    <col min="4725" max="4726" width="16" style="75" bestFit="1" customWidth="1"/>
    <col min="4727" max="4727" width="6.28515625" style="75" customWidth="1"/>
    <col min="4728" max="4728" width="18.28515625" style="75" customWidth="1"/>
    <col min="4729" max="4729" width="11.42578125" style="75"/>
    <col min="4730" max="4730" width="16.28515625" style="75" bestFit="1" customWidth="1"/>
    <col min="4731" max="4751" width="11.42578125" style="75"/>
    <col min="4752" max="4752" width="19.28515625" style="75" customWidth="1"/>
    <col min="4753" max="4757" width="13.5703125" style="75" customWidth="1"/>
    <col min="4758" max="4758" width="4.28515625" style="75" customWidth="1"/>
    <col min="4759" max="4765" width="13.42578125" style="75" customWidth="1"/>
    <col min="4766" max="4774" width="11.42578125" style="75"/>
    <col min="4775" max="4775" width="8.28515625" style="75" customWidth="1"/>
    <col min="4776" max="4787" width="11.42578125" style="75"/>
    <col min="4788" max="4788" width="7.28515625" style="75" customWidth="1"/>
    <col min="4789" max="4789" width="14.28515625" style="75" customWidth="1"/>
    <col min="4790" max="4792" width="11.7109375" style="75" customWidth="1"/>
    <col min="4793" max="4793" width="11.5703125" style="75" customWidth="1"/>
    <col min="4794" max="4797" width="11.7109375" style="75" customWidth="1"/>
    <col min="4798" max="4801" width="11.5703125" style="75" customWidth="1"/>
    <col min="4802" max="4804" width="11.7109375" style="75" customWidth="1"/>
    <col min="4805" max="4809" width="11.5703125" style="75" customWidth="1"/>
    <col min="4810" max="4810" width="11.7109375" style="75" customWidth="1"/>
    <col min="4811" max="4812" width="11.42578125" style="75"/>
    <col min="4813" max="4813" width="13.5703125" style="75" customWidth="1"/>
    <col min="4814" max="4821" width="11.42578125" style="75"/>
    <col min="4822" max="4822" width="8.42578125" style="75" customWidth="1"/>
    <col min="4823" max="4823" width="8.5703125" style="75" customWidth="1"/>
    <col min="4824" max="4825" width="13.42578125" style="75" customWidth="1"/>
    <col min="4826" max="4827" width="11.5703125" style="75" customWidth="1"/>
    <col min="4828" max="4829" width="11.42578125" style="75"/>
    <col min="4830" max="4831" width="12.7109375" style="75" customWidth="1"/>
    <col min="4832" max="4832" width="11.42578125" style="75"/>
    <col min="4833" max="4833" width="5.28515625" style="75" customWidth="1"/>
    <col min="4834" max="4952" width="11.42578125" style="75"/>
    <col min="4953" max="4953" width="13" style="75" customWidth="1"/>
    <col min="4954" max="4959" width="9.7109375" style="75" customWidth="1"/>
    <col min="4960" max="4960" width="6.7109375" style="75" customWidth="1"/>
    <col min="4961" max="4961" width="12.7109375" style="75" customWidth="1"/>
    <col min="4962" max="4966" width="12" style="75" customWidth="1"/>
    <col min="4967" max="4967" width="11.7109375" style="75" customWidth="1"/>
    <col min="4968" max="4968" width="11.42578125" style="75"/>
    <col min="4969" max="4969" width="12.7109375" style="75" customWidth="1"/>
    <col min="4970" max="4970" width="11.42578125" style="75"/>
    <col min="4971" max="4971" width="6.28515625" style="75" customWidth="1"/>
    <col min="4972" max="4972" width="16" style="75" bestFit="1" customWidth="1"/>
    <col min="4973" max="4973" width="11.42578125" style="75"/>
    <col min="4974" max="4974" width="16" style="75" bestFit="1" customWidth="1"/>
    <col min="4975" max="4976" width="11.42578125" style="75"/>
    <col min="4977" max="4977" width="14.7109375" style="75" bestFit="1" customWidth="1"/>
    <col min="4978" max="4980" width="11.42578125" style="75"/>
    <col min="4981" max="4982" width="16" style="75" bestFit="1" customWidth="1"/>
    <col min="4983" max="4983" width="6.28515625" style="75" customWidth="1"/>
    <col min="4984" max="4984" width="18.28515625" style="75" customWidth="1"/>
    <col min="4985" max="4985" width="11.42578125" style="75"/>
    <col min="4986" max="4986" width="16.28515625" style="75" bestFit="1" customWidth="1"/>
    <col min="4987" max="5007" width="11.42578125" style="75"/>
    <col min="5008" max="5008" width="19.28515625" style="75" customWidth="1"/>
    <col min="5009" max="5013" width="13.5703125" style="75" customWidth="1"/>
    <col min="5014" max="5014" width="4.28515625" style="75" customWidth="1"/>
    <col min="5015" max="5021" width="13.42578125" style="75" customWidth="1"/>
    <col min="5022" max="5030" width="11.42578125" style="75"/>
    <col min="5031" max="5031" width="8.28515625" style="75" customWidth="1"/>
    <col min="5032" max="5043" width="11.42578125" style="75"/>
    <col min="5044" max="5044" width="7.28515625" style="75" customWidth="1"/>
    <col min="5045" max="5045" width="14.28515625" style="75" customWidth="1"/>
    <col min="5046" max="5048" width="11.7109375" style="75" customWidth="1"/>
    <col min="5049" max="5049" width="11.5703125" style="75" customWidth="1"/>
    <col min="5050" max="5053" width="11.7109375" style="75" customWidth="1"/>
    <col min="5054" max="5057" width="11.5703125" style="75" customWidth="1"/>
    <col min="5058" max="5060" width="11.7109375" style="75" customWidth="1"/>
    <col min="5061" max="5065" width="11.5703125" style="75" customWidth="1"/>
    <col min="5066" max="5066" width="11.7109375" style="75" customWidth="1"/>
    <col min="5067" max="5068" width="11.42578125" style="75"/>
    <col min="5069" max="5069" width="13.5703125" style="75" customWidth="1"/>
    <col min="5070" max="5077" width="11.42578125" style="75"/>
    <col min="5078" max="5078" width="8.42578125" style="75" customWidth="1"/>
    <col min="5079" max="5079" width="8.5703125" style="75" customWidth="1"/>
    <col min="5080" max="5081" width="13.42578125" style="75" customWidth="1"/>
    <col min="5082" max="5083" width="11.5703125" style="75" customWidth="1"/>
    <col min="5084" max="5085" width="11.42578125" style="75"/>
    <col min="5086" max="5087" width="12.7109375" style="75" customWidth="1"/>
    <col min="5088" max="5088" width="11.42578125" style="75"/>
    <col min="5089" max="5089" width="5.28515625" style="75" customWidth="1"/>
    <col min="5090" max="5208" width="11.42578125" style="75"/>
    <col min="5209" max="5209" width="13" style="75" customWidth="1"/>
    <col min="5210" max="5215" width="9.7109375" style="75" customWidth="1"/>
    <col min="5216" max="5216" width="6.7109375" style="75" customWidth="1"/>
    <col min="5217" max="5217" width="12.7109375" style="75" customWidth="1"/>
    <col min="5218" max="5222" width="12" style="75" customWidth="1"/>
    <col min="5223" max="5223" width="11.7109375" style="75" customWidth="1"/>
    <col min="5224" max="5224" width="11.42578125" style="75"/>
    <col min="5225" max="5225" width="12.7109375" style="75" customWidth="1"/>
    <col min="5226" max="5226" width="11.42578125" style="75"/>
    <col min="5227" max="5227" width="6.28515625" style="75" customWidth="1"/>
    <col min="5228" max="5228" width="16" style="75" bestFit="1" customWidth="1"/>
    <col min="5229" max="5229" width="11.42578125" style="75"/>
    <col min="5230" max="5230" width="16" style="75" bestFit="1" customWidth="1"/>
    <col min="5231" max="5232" width="11.42578125" style="75"/>
    <col min="5233" max="5233" width="14.7109375" style="75" bestFit="1" customWidth="1"/>
    <col min="5234" max="5236" width="11.42578125" style="75"/>
    <col min="5237" max="5238" width="16" style="75" bestFit="1" customWidth="1"/>
    <col min="5239" max="5239" width="6.28515625" style="75" customWidth="1"/>
    <col min="5240" max="5240" width="18.28515625" style="75" customWidth="1"/>
    <col min="5241" max="5241" width="11.42578125" style="75"/>
    <col min="5242" max="5242" width="16.28515625" style="75" bestFit="1" customWidth="1"/>
    <col min="5243" max="5263" width="11.42578125" style="75"/>
    <col min="5264" max="5264" width="19.28515625" style="75" customWidth="1"/>
    <col min="5265" max="5269" width="13.5703125" style="75" customWidth="1"/>
    <col min="5270" max="5270" width="4.28515625" style="75" customWidth="1"/>
    <col min="5271" max="5277" width="13.42578125" style="75" customWidth="1"/>
    <col min="5278" max="5286" width="11.42578125" style="75"/>
    <col min="5287" max="5287" width="8.28515625" style="75" customWidth="1"/>
    <col min="5288" max="5299" width="11.42578125" style="75"/>
    <col min="5300" max="5300" width="7.28515625" style="75" customWidth="1"/>
    <col min="5301" max="5301" width="14.28515625" style="75" customWidth="1"/>
    <col min="5302" max="5304" width="11.7109375" style="75" customWidth="1"/>
    <col min="5305" max="5305" width="11.5703125" style="75" customWidth="1"/>
    <col min="5306" max="5309" width="11.7109375" style="75" customWidth="1"/>
    <col min="5310" max="5313" width="11.5703125" style="75" customWidth="1"/>
    <col min="5314" max="5316" width="11.7109375" style="75" customWidth="1"/>
    <col min="5317" max="5321" width="11.5703125" style="75" customWidth="1"/>
    <col min="5322" max="5322" width="11.7109375" style="75" customWidth="1"/>
    <col min="5323" max="5324" width="11.42578125" style="75"/>
    <col min="5325" max="5325" width="13.5703125" style="75" customWidth="1"/>
    <col min="5326" max="5333" width="11.42578125" style="75"/>
    <col min="5334" max="5334" width="8.42578125" style="75" customWidth="1"/>
    <col min="5335" max="5335" width="8.5703125" style="75" customWidth="1"/>
    <col min="5336" max="5337" width="13.42578125" style="75" customWidth="1"/>
    <col min="5338" max="5339" width="11.5703125" style="75" customWidth="1"/>
    <col min="5340" max="5341" width="11.42578125" style="75"/>
    <col min="5342" max="5343" width="12.7109375" style="75" customWidth="1"/>
    <col min="5344" max="5344" width="11.42578125" style="75"/>
    <col min="5345" max="5345" width="5.28515625" style="75" customWidth="1"/>
    <col min="5346" max="5464" width="11.42578125" style="75"/>
    <col min="5465" max="5465" width="13" style="75" customWidth="1"/>
    <col min="5466" max="5471" width="9.7109375" style="75" customWidth="1"/>
    <col min="5472" max="5472" width="6.7109375" style="75" customWidth="1"/>
    <col min="5473" max="5473" width="12.7109375" style="75" customWidth="1"/>
    <col min="5474" max="5478" width="12" style="75" customWidth="1"/>
    <col min="5479" max="5479" width="11.7109375" style="75" customWidth="1"/>
    <col min="5480" max="5480" width="11.42578125" style="75"/>
    <col min="5481" max="5481" width="12.7109375" style="75" customWidth="1"/>
    <col min="5482" max="5482" width="11.42578125" style="75"/>
    <col min="5483" max="5483" width="6.28515625" style="75" customWidth="1"/>
    <col min="5484" max="5484" width="16" style="75" bestFit="1" customWidth="1"/>
    <col min="5485" max="5485" width="11.42578125" style="75"/>
    <col min="5486" max="5486" width="16" style="75" bestFit="1" customWidth="1"/>
    <col min="5487" max="5488" width="11.42578125" style="75"/>
    <col min="5489" max="5489" width="14.7109375" style="75" bestFit="1" customWidth="1"/>
    <col min="5490" max="5492" width="11.42578125" style="75"/>
    <col min="5493" max="5494" width="16" style="75" bestFit="1" customWidth="1"/>
    <col min="5495" max="5495" width="6.28515625" style="75" customWidth="1"/>
    <col min="5496" max="5496" width="18.28515625" style="75" customWidth="1"/>
    <col min="5497" max="5497" width="11.42578125" style="75"/>
    <col min="5498" max="5498" width="16.28515625" style="75" bestFit="1" customWidth="1"/>
    <col min="5499" max="5519" width="11.42578125" style="75"/>
    <col min="5520" max="5520" width="19.28515625" style="75" customWidth="1"/>
    <col min="5521" max="5525" width="13.5703125" style="75" customWidth="1"/>
    <col min="5526" max="5526" width="4.28515625" style="75" customWidth="1"/>
    <col min="5527" max="5533" width="13.42578125" style="75" customWidth="1"/>
    <col min="5534" max="5542" width="11.42578125" style="75"/>
    <col min="5543" max="5543" width="8.28515625" style="75" customWidth="1"/>
    <col min="5544" max="5555" width="11.42578125" style="75"/>
    <col min="5556" max="5556" width="7.28515625" style="75" customWidth="1"/>
    <col min="5557" max="5557" width="14.28515625" style="75" customWidth="1"/>
    <col min="5558" max="5560" width="11.7109375" style="75" customWidth="1"/>
    <col min="5561" max="5561" width="11.5703125" style="75" customWidth="1"/>
    <col min="5562" max="5565" width="11.7109375" style="75" customWidth="1"/>
    <col min="5566" max="5569" width="11.5703125" style="75" customWidth="1"/>
    <col min="5570" max="5572" width="11.7109375" style="75" customWidth="1"/>
    <col min="5573" max="5577" width="11.5703125" style="75" customWidth="1"/>
    <col min="5578" max="5578" width="11.7109375" style="75" customWidth="1"/>
    <col min="5579" max="5580" width="11.42578125" style="75"/>
    <col min="5581" max="5581" width="13.5703125" style="75" customWidth="1"/>
    <col min="5582" max="5589" width="11.42578125" style="75"/>
    <col min="5590" max="5590" width="8.42578125" style="75" customWidth="1"/>
    <col min="5591" max="5591" width="8.5703125" style="75" customWidth="1"/>
    <col min="5592" max="5593" width="13.42578125" style="75" customWidth="1"/>
    <col min="5594" max="5595" width="11.5703125" style="75" customWidth="1"/>
    <col min="5596" max="5597" width="11.42578125" style="75"/>
    <col min="5598" max="5599" width="12.7109375" style="75" customWidth="1"/>
    <col min="5600" max="5600" width="11.42578125" style="75"/>
    <col min="5601" max="5601" width="5.28515625" style="75" customWidth="1"/>
    <col min="5602" max="5720" width="11.42578125" style="75"/>
    <col min="5721" max="5721" width="13" style="75" customWidth="1"/>
    <col min="5722" max="5727" width="9.7109375" style="75" customWidth="1"/>
    <col min="5728" max="5728" width="6.7109375" style="75" customWidth="1"/>
    <col min="5729" max="5729" width="12.7109375" style="75" customWidth="1"/>
    <col min="5730" max="5734" width="12" style="75" customWidth="1"/>
    <col min="5735" max="5735" width="11.7109375" style="75" customWidth="1"/>
    <col min="5736" max="5736" width="11.42578125" style="75"/>
    <col min="5737" max="5737" width="12.7109375" style="75" customWidth="1"/>
    <col min="5738" max="5738" width="11.42578125" style="75"/>
    <col min="5739" max="5739" width="6.28515625" style="75" customWidth="1"/>
    <col min="5740" max="5740" width="16" style="75" bestFit="1" customWidth="1"/>
    <col min="5741" max="5741" width="11.42578125" style="75"/>
    <col min="5742" max="5742" width="16" style="75" bestFit="1" customWidth="1"/>
    <col min="5743" max="5744" width="11.42578125" style="75"/>
    <col min="5745" max="5745" width="14.7109375" style="75" bestFit="1" customWidth="1"/>
    <col min="5746" max="5748" width="11.42578125" style="75"/>
    <col min="5749" max="5750" width="16" style="75" bestFit="1" customWidth="1"/>
    <col min="5751" max="5751" width="6.28515625" style="75" customWidth="1"/>
    <col min="5752" max="5752" width="18.28515625" style="75" customWidth="1"/>
    <col min="5753" max="5753" width="11.42578125" style="75"/>
    <col min="5754" max="5754" width="16.28515625" style="75" bestFit="1" customWidth="1"/>
    <col min="5755" max="5775" width="11.42578125" style="75"/>
    <col min="5776" max="5776" width="19.28515625" style="75" customWidth="1"/>
    <col min="5777" max="5781" width="13.5703125" style="75" customWidth="1"/>
    <col min="5782" max="5782" width="4.28515625" style="75" customWidth="1"/>
    <col min="5783" max="5789" width="13.42578125" style="75" customWidth="1"/>
    <col min="5790" max="5798" width="11.42578125" style="75"/>
    <col min="5799" max="5799" width="8.28515625" style="75" customWidth="1"/>
    <col min="5800" max="5811" width="11.42578125" style="75"/>
    <col min="5812" max="5812" width="7.28515625" style="75" customWidth="1"/>
    <col min="5813" max="5813" width="14.28515625" style="75" customWidth="1"/>
    <col min="5814" max="5816" width="11.7109375" style="75" customWidth="1"/>
    <col min="5817" max="5817" width="11.5703125" style="75" customWidth="1"/>
    <col min="5818" max="5821" width="11.7109375" style="75" customWidth="1"/>
    <col min="5822" max="5825" width="11.5703125" style="75" customWidth="1"/>
    <col min="5826" max="5828" width="11.7109375" style="75" customWidth="1"/>
    <col min="5829" max="5833" width="11.5703125" style="75" customWidth="1"/>
    <col min="5834" max="5834" width="11.7109375" style="75" customWidth="1"/>
    <col min="5835" max="5836" width="11.42578125" style="75"/>
    <col min="5837" max="5837" width="13.5703125" style="75" customWidth="1"/>
    <col min="5838" max="5845" width="11.42578125" style="75"/>
    <col min="5846" max="5846" width="8.42578125" style="75" customWidth="1"/>
    <col min="5847" max="5847" width="8.5703125" style="75" customWidth="1"/>
    <col min="5848" max="5849" width="13.42578125" style="75" customWidth="1"/>
    <col min="5850" max="5851" width="11.5703125" style="75" customWidth="1"/>
    <col min="5852" max="5853" width="11.42578125" style="75"/>
    <col min="5854" max="5855" width="12.7109375" style="75" customWidth="1"/>
    <col min="5856" max="5856" width="11.42578125" style="75"/>
    <col min="5857" max="5857" width="5.28515625" style="75" customWidth="1"/>
    <col min="5858" max="5976" width="11.42578125" style="75"/>
    <col min="5977" max="5977" width="13" style="75" customWidth="1"/>
    <col min="5978" max="5983" width="9.7109375" style="75" customWidth="1"/>
    <col min="5984" max="5984" width="6.7109375" style="75" customWidth="1"/>
    <col min="5985" max="5985" width="12.7109375" style="75" customWidth="1"/>
    <col min="5986" max="5990" width="12" style="75" customWidth="1"/>
    <col min="5991" max="5991" width="11.7109375" style="75" customWidth="1"/>
    <col min="5992" max="5992" width="11.42578125" style="75"/>
    <col min="5993" max="5993" width="12.7109375" style="75" customWidth="1"/>
    <col min="5994" max="5994" width="11.42578125" style="75"/>
    <col min="5995" max="5995" width="6.28515625" style="75" customWidth="1"/>
    <col min="5996" max="5996" width="16" style="75" bestFit="1" customWidth="1"/>
    <col min="5997" max="5997" width="11.42578125" style="75"/>
    <col min="5998" max="5998" width="16" style="75" bestFit="1" customWidth="1"/>
    <col min="5999" max="6000" width="11.42578125" style="75"/>
    <col min="6001" max="6001" width="14.7109375" style="75" bestFit="1" customWidth="1"/>
    <col min="6002" max="6004" width="11.42578125" style="75"/>
    <col min="6005" max="6006" width="16" style="75" bestFit="1" customWidth="1"/>
    <col min="6007" max="6007" width="6.28515625" style="75" customWidth="1"/>
    <col min="6008" max="6008" width="18.28515625" style="75" customWidth="1"/>
    <col min="6009" max="6009" width="11.42578125" style="75"/>
    <col min="6010" max="6010" width="16.28515625" style="75" bestFit="1" customWidth="1"/>
    <col min="6011" max="6031" width="11.42578125" style="75"/>
    <col min="6032" max="6032" width="19.28515625" style="75" customWidth="1"/>
    <col min="6033" max="6037" width="13.5703125" style="75" customWidth="1"/>
    <col min="6038" max="6038" width="4.28515625" style="75" customWidth="1"/>
    <col min="6039" max="6045" width="13.42578125" style="75" customWidth="1"/>
    <col min="6046" max="6054" width="11.42578125" style="75"/>
    <col min="6055" max="6055" width="8.28515625" style="75" customWidth="1"/>
    <col min="6056" max="6067" width="11.42578125" style="75"/>
    <col min="6068" max="6068" width="7.28515625" style="75" customWidth="1"/>
    <col min="6069" max="6069" width="14.28515625" style="75" customWidth="1"/>
    <col min="6070" max="6072" width="11.7109375" style="75" customWidth="1"/>
    <col min="6073" max="6073" width="11.5703125" style="75" customWidth="1"/>
    <col min="6074" max="6077" width="11.7109375" style="75" customWidth="1"/>
    <col min="6078" max="6081" width="11.5703125" style="75" customWidth="1"/>
    <col min="6082" max="6084" width="11.7109375" style="75" customWidth="1"/>
    <col min="6085" max="6089" width="11.5703125" style="75" customWidth="1"/>
    <col min="6090" max="6090" width="11.7109375" style="75" customWidth="1"/>
    <col min="6091" max="6092" width="11.42578125" style="75"/>
    <col min="6093" max="6093" width="13.5703125" style="75" customWidth="1"/>
    <col min="6094" max="6101" width="11.42578125" style="75"/>
    <col min="6102" max="6102" width="8.42578125" style="75" customWidth="1"/>
    <col min="6103" max="6103" width="8.5703125" style="75" customWidth="1"/>
    <col min="6104" max="6105" width="13.42578125" style="75" customWidth="1"/>
    <col min="6106" max="6107" width="11.5703125" style="75" customWidth="1"/>
    <col min="6108" max="6109" width="11.42578125" style="75"/>
    <col min="6110" max="6111" width="12.7109375" style="75" customWidth="1"/>
    <col min="6112" max="6112" width="11.42578125" style="75"/>
    <col min="6113" max="6113" width="5.28515625" style="75" customWidth="1"/>
    <col min="6114" max="6232" width="11.42578125" style="75"/>
    <col min="6233" max="6233" width="13" style="75" customWidth="1"/>
    <col min="6234" max="6239" width="9.7109375" style="75" customWidth="1"/>
    <col min="6240" max="6240" width="6.7109375" style="75" customWidth="1"/>
    <col min="6241" max="6241" width="12.7109375" style="75" customWidth="1"/>
    <col min="6242" max="6246" width="12" style="75" customWidth="1"/>
    <col min="6247" max="6247" width="11.7109375" style="75" customWidth="1"/>
    <col min="6248" max="6248" width="11.42578125" style="75"/>
    <col min="6249" max="6249" width="12.7109375" style="75" customWidth="1"/>
    <col min="6250" max="6250" width="11.42578125" style="75"/>
    <col min="6251" max="6251" width="6.28515625" style="75" customWidth="1"/>
    <col min="6252" max="6252" width="16" style="75" bestFit="1" customWidth="1"/>
    <col min="6253" max="6253" width="11.42578125" style="75"/>
    <col min="6254" max="6254" width="16" style="75" bestFit="1" customWidth="1"/>
    <col min="6255" max="6256" width="11.42578125" style="75"/>
    <col min="6257" max="6257" width="14.7109375" style="75" bestFit="1" customWidth="1"/>
    <col min="6258" max="6260" width="11.42578125" style="75"/>
    <col min="6261" max="6262" width="16" style="75" bestFit="1" customWidth="1"/>
    <col min="6263" max="6263" width="6.28515625" style="75" customWidth="1"/>
    <col min="6264" max="6264" width="18.28515625" style="75" customWidth="1"/>
    <col min="6265" max="6265" width="11.42578125" style="75"/>
    <col min="6266" max="6266" width="16.28515625" style="75" bestFit="1" customWidth="1"/>
    <col min="6267" max="6287" width="11.42578125" style="75"/>
    <col min="6288" max="6288" width="19.28515625" style="75" customWidth="1"/>
    <col min="6289" max="6293" width="13.5703125" style="75" customWidth="1"/>
    <col min="6294" max="6294" width="4.28515625" style="75" customWidth="1"/>
    <col min="6295" max="6301" width="13.42578125" style="75" customWidth="1"/>
    <col min="6302" max="6310" width="11.42578125" style="75"/>
    <col min="6311" max="6311" width="8.28515625" style="75" customWidth="1"/>
    <col min="6312" max="6323" width="11.42578125" style="75"/>
    <col min="6324" max="6324" width="7.28515625" style="75" customWidth="1"/>
    <col min="6325" max="6325" width="14.28515625" style="75" customWidth="1"/>
    <col min="6326" max="6328" width="11.7109375" style="75" customWidth="1"/>
    <col min="6329" max="6329" width="11.5703125" style="75" customWidth="1"/>
    <col min="6330" max="6333" width="11.7109375" style="75" customWidth="1"/>
    <col min="6334" max="6337" width="11.5703125" style="75" customWidth="1"/>
    <col min="6338" max="6340" width="11.7109375" style="75" customWidth="1"/>
    <col min="6341" max="6345" width="11.5703125" style="75" customWidth="1"/>
    <col min="6346" max="6346" width="11.7109375" style="75" customWidth="1"/>
    <col min="6347" max="6348" width="11.42578125" style="75"/>
    <col min="6349" max="6349" width="13.5703125" style="75" customWidth="1"/>
    <col min="6350" max="6357" width="11.42578125" style="75"/>
    <col min="6358" max="6358" width="8.42578125" style="75" customWidth="1"/>
    <col min="6359" max="6359" width="8.5703125" style="75" customWidth="1"/>
    <col min="6360" max="6361" width="13.42578125" style="75" customWidth="1"/>
    <col min="6362" max="6363" width="11.5703125" style="75" customWidth="1"/>
    <col min="6364" max="6365" width="11.42578125" style="75"/>
    <col min="6366" max="6367" width="12.7109375" style="75" customWidth="1"/>
    <col min="6368" max="6368" width="11.42578125" style="75"/>
    <col min="6369" max="6369" width="5.28515625" style="75" customWidth="1"/>
    <col min="6370" max="6488" width="11.42578125" style="75"/>
    <col min="6489" max="6489" width="13" style="75" customWidth="1"/>
    <col min="6490" max="6495" width="9.7109375" style="75" customWidth="1"/>
    <col min="6496" max="6496" width="6.7109375" style="75" customWidth="1"/>
    <col min="6497" max="6497" width="12.7109375" style="75" customWidth="1"/>
    <col min="6498" max="6502" width="12" style="75" customWidth="1"/>
    <col min="6503" max="6503" width="11.7109375" style="75" customWidth="1"/>
    <col min="6504" max="6504" width="11.42578125" style="75"/>
    <col min="6505" max="6505" width="12.7109375" style="75" customWidth="1"/>
    <col min="6506" max="6506" width="11.42578125" style="75"/>
    <col min="6507" max="6507" width="6.28515625" style="75" customWidth="1"/>
    <col min="6508" max="6508" width="16" style="75" bestFit="1" customWidth="1"/>
    <col min="6509" max="6509" width="11.42578125" style="75"/>
    <col min="6510" max="6510" width="16" style="75" bestFit="1" customWidth="1"/>
    <col min="6511" max="6512" width="11.42578125" style="75"/>
    <col min="6513" max="6513" width="14.7109375" style="75" bestFit="1" customWidth="1"/>
    <col min="6514" max="6516" width="11.42578125" style="75"/>
    <col min="6517" max="6518" width="16" style="75" bestFit="1" customWidth="1"/>
    <col min="6519" max="6519" width="6.28515625" style="75" customWidth="1"/>
    <col min="6520" max="6520" width="18.28515625" style="75" customWidth="1"/>
    <col min="6521" max="6521" width="11.42578125" style="75"/>
    <col min="6522" max="6522" width="16.28515625" style="75" bestFit="1" customWidth="1"/>
    <col min="6523" max="6543" width="11.42578125" style="75"/>
    <col min="6544" max="6544" width="19.28515625" style="75" customWidth="1"/>
    <col min="6545" max="6549" width="13.5703125" style="75" customWidth="1"/>
    <col min="6550" max="6550" width="4.28515625" style="75" customWidth="1"/>
    <col min="6551" max="6557" width="13.42578125" style="75" customWidth="1"/>
    <col min="6558" max="6566" width="11.42578125" style="75"/>
    <col min="6567" max="6567" width="8.28515625" style="75" customWidth="1"/>
    <col min="6568" max="6579" width="11.42578125" style="75"/>
    <col min="6580" max="6580" width="7.28515625" style="75" customWidth="1"/>
    <col min="6581" max="6581" width="14.28515625" style="75" customWidth="1"/>
    <col min="6582" max="6584" width="11.7109375" style="75" customWidth="1"/>
    <col min="6585" max="6585" width="11.5703125" style="75" customWidth="1"/>
    <col min="6586" max="6589" width="11.7109375" style="75" customWidth="1"/>
    <col min="6590" max="6593" width="11.5703125" style="75" customWidth="1"/>
    <col min="6594" max="6596" width="11.7109375" style="75" customWidth="1"/>
    <col min="6597" max="6601" width="11.5703125" style="75" customWidth="1"/>
    <col min="6602" max="6602" width="11.7109375" style="75" customWidth="1"/>
    <col min="6603" max="6604" width="11.42578125" style="75"/>
    <col min="6605" max="6605" width="13.5703125" style="75" customWidth="1"/>
    <col min="6606" max="6613" width="11.42578125" style="75"/>
    <col min="6614" max="6614" width="8.42578125" style="75" customWidth="1"/>
    <col min="6615" max="6615" width="8.5703125" style="75" customWidth="1"/>
    <col min="6616" max="6617" width="13.42578125" style="75" customWidth="1"/>
    <col min="6618" max="6619" width="11.5703125" style="75" customWidth="1"/>
    <col min="6620" max="6621" width="11.42578125" style="75"/>
    <col min="6622" max="6623" width="12.7109375" style="75" customWidth="1"/>
    <col min="6624" max="6624" width="11.42578125" style="75"/>
    <col min="6625" max="6625" width="5.28515625" style="75" customWidth="1"/>
    <col min="6626" max="6744" width="11.42578125" style="75"/>
    <col min="6745" max="6745" width="13" style="75" customWidth="1"/>
    <col min="6746" max="6751" width="9.7109375" style="75" customWidth="1"/>
    <col min="6752" max="6752" width="6.7109375" style="75" customWidth="1"/>
    <col min="6753" max="6753" width="12.7109375" style="75" customWidth="1"/>
    <col min="6754" max="6758" width="12" style="75" customWidth="1"/>
    <col min="6759" max="6759" width="11.7109375" style="75" customWidth="1"/>
    <col min="6760" max="6760" width="11.42578125" style="75"/>
    <col min="6761" max="6761" width="12.7109375" style="75" customWidth="1"/>
    <col min="6762" max="6762" width="11.42578125" style="75"/>
    <col min="6763" max="6763" width="6.28515625" style="75" customWidth="1"/>
    <col min="6764" max="6764" width="16" style="75" bestFit="1" customWidth="1"/>
    <col min="6765" max="6765" width="11.42578125" style="75"/>
    <col min="6766" max="6766" width="16" style="75" bestFit="1" customWidth="1"/>
    <col min="6767" max="6768" width="11.42578125" style="75"/>
    <col min="6769" max="6769" width="14.7109375" style="75" bestFit="1" customWidth="1"/>
    <col min="6770" max="6772" width="11.42578125" style="75"/>
    <col min="6773" max="6774" width="16" style="75" bestFit="1" customWidth="1"/>
    <col min="6775" max="6775" width="6.28515625" style="75" customWidth="1"/>
    <col min="6776" max="6776" width="18.28515625" style="75" customWidth="1"/>
    <col min="6777" max="6777" width="11.42578125" style="75"/>
    <col min="6778" max="6778" width="16.28515625" style="75" bestFit="1" customWidth="1"/>
    <col min="6779" max="6799" width="11.42578125" style="75"/>
    <col min="6800" max="6800" width="19.28515625" style="75" customWidth="1"/>
    <col min="6801" max="6805" width="13.5703125" style="75" customWidth="1"/>
    <col min="6806" max="6806" width="4.28515625" style="75" customWidth="1"/>
    <col min="6807" max="6813" width="13.42578125" style="75" customWidth="1"/>
    <col min="6814" max="6822" width="11.42578125" style="75"/>
    <col min="6823" max="6823" width="8.28515625" style="75" customWidth="1"/>
    <col min="6824" max="6835" width="11.42578125" style="75"/>
    <col min="6836" max="6836" width="7.28515625" style="75" customWidth="1"/>
    <col min="6837" max="6837" width="14.28515625" style="75" customWidth="1"/>
    <col min="6838" max="6840" width="11.7109375" style="75" customWidth="1"/>
    <col min="6841" max="6841" width="11.5703125" style="75" customWidth="1"/>
    <col min="6842" max="6845" width="11.7109375" style="75" customWidth="1"/>
    <col min="6846" max="6849" width="11.5703125" style="75" customWidth="1"/>
    <col min="6850" max="6852" width="11.7109375" style="75" customWidth="1"/>
    <col min="6853" max="6857" width="11.5703125" style="75" customWidth="1"/>
    <col min="6858" max="6858" width="11.7109375" style="75" customWidth="1"/>
    <col min="6859" max="6860" width="11.42578125" style="75"/>
    <col min="6861" max="6861" width="13.5703125" style="75" customWidth="1"/>
    <col min="6862" max="6869" width="11.42578125" style="75"/>
    <col min="6870" max="6870" width="8.42578125" style="75" customWidth="1"/>
    <col min="6871" max="6871" width="8.5703125" style="75" customWidth="1"/>
    <col min="6872" max="6873" width="13.42578125" style="75" customWidth="1"/>
    <col min="6874" max="6875" width="11.5703125" style="75" customWidth="1"/>
    <col min="6876" max="6877" width="11.42578125" style="75"/>
    <col min="6878" max="6879" width="12.7109375" style="75" customWidth="1"/>
    <col min="6880" max="6880" width="11.42578125" style="75"/>
    <col min="6881" max="6881" width="5.28515625" style="75" customWidth="1"/>
    <col min="6882" max="7000" width="11.42578125" style="75"/>
    <col min="7001" max="7001" width="13" style="75" customWidth="1"/>
    <col min="7002" max="7007" width="9.7109375" style="75" customWidth="1"/>
    <col min="7008" max="7008" width="6.7109375" style="75" customWidth="1"/>
    <col min="7009" max="7009" width="12.7109375" style="75" customWidth="1"/>
    <col min="7010" max="7014" width="12" style="75" customWidth="1"/>
    <col min="7015" max="7015" width="11.7109375" style="75" customWidth="1"/>
    <col min="7016" max="7016" width="11.42578125" style="75"/>
    <col min="7017" max="7017" width="12.7109375" style="75" customWidth="1"/>
    <col min="7018" max="7018" width="11.42578125" style="75"/>
    <col min="7019" max="7019" width="6.28515625" style="75" customWidth="1"/>
    <col min="7020" max="7020" width="16" style="75" bestFit="1" customWidth="1"/>
    <col min="7021" max="7021" width="11.42578125" style="75"/>
    <col min="7022" max="7022" width="16" style="75" bestFit="1" customWidth="1"/>
    <col min="7023" max="7024" width="11.42578125" style="75"/>
    <col min="7025" max="7025" width="14.7109375" style="75" bestFit="1" customWidth="1"/>
    <col min="7026" max="7028" width="11.42578125" style="75"/>
    <col min="7029" max="7030" width="16" style="75" bestFit="1" customWidth="1"/>
    <col min="7031" max="7031" width="6.28515625" style="75" customWidth="1"/>
    <col min="7032" max="7032" width="18.28515625" style="75" customWidth="1"/>
    <col min="7033" max="7033" width="11.42578125" style="75"/>
    <col min="7034" max="7034" width="16.28515625" style="75" bestFit="1" customWidth="1"/>
    <col min="7035" max="7055" width="11.42578125" style="75"/>
    <col min="7056" max="7056" width="19.28515625" style="75" customWidth="1"/>
    <col min="7057" max="7061" width="13.5703125" style="75" customWidth="1"/>
    <col min="7062" max="7062" width="4.28515625" style="75" customWidth="1"/>
    <col min="7063" max="7069" width="13.42578125" style="75" customWidth="1"/>
    <col min="7070" max="7078" width="11.42578125" style="75"/>
    <col min="7079" max="7079" width="8.28515625" style="75" customWidth="1"/>
    <col min="7080" max="7091" width="11.42578125" style="75"/>
    <col min="7092" max="7092" width="7.28515625" style="75" customWidth="1"/>
    <col min="7093" max="7093" width="14.28515625" style="75" customWidth="1"/>
    <col min="7094" max="7096" width="11.7109375" style="75" customWidth="1"/>
    <col min="7097" max="7097" width="11.5703125" style="75" customWidth="1"/>
    <col min="7098" max="7101" width="11.7109375" style="75" customWidth="1"/>
    <col min="7102" max="7105" width="11.5703125" style="75" customWidth="1"/>
    <col min="7106" max="7108" width="11.7109375" style="75" customWidth="1"/>
    <col min="7109" max="7113" width="11.5703125" style="75" customWidth="1"/>
    <col min="7114" max="7114" width="11.7109375" style="75" customWidth="1"/>
    <col min="7115" max="7116" width="11.42578125" style="75"/>
    <col min="7117" max="7117" width="13.5703125" style="75" customWidth="1"/>
    <col min="7118" max="7125" width="11.42578125" style="75"/>
    <col min="7126" max="7126" width="8.42578125" style="75" customWidth="1"/>
    <col min="7127" max="7127" width="8.5703125" style="75" customWidth="1"/>
    <col min="7128" max="7129" width="13.42578125" style="75" customWidth="1"/>
    <col min="7130" max="7131" width="11.5703125" style="75" customWidth="1"/>
    <col min="7132" max="7133" width="11.42578125" style="75"/>
    <col min="7134" max="7135" width="12.7109375" style="75" customWidth="1"/>
    <col min="7136" max="7136" width="11.42578125" style="75"/>
    <col min="7137" max="7137" width="5.28515625" style="75" customWidth="1"/>
    <col min="7138" max="7256" width="11.42578125" style="75"/>
    <col min="7257" max="7257" width="13" style="75" customWidth="1"/>
    <col min="7258" max="7263" width="9.7109375" style="75" customWidth="1"/>
    <col min="7264" max="7264" width="6.7109375" style="75" customWidth="1"/>
    <col min="7265" max="7265" width="12.7109375" style="75" customWidth="1"/>
    <col min="7266" max="7270" width="12" style="75" customWidth="1"/>
    <col min="7271" max="7271" width="11.7109375" style="75" customWidth="1"/>
    <col min="7272" max="7272" width="11.42578125" style="75"/>
    <col min="7273" max="7273" width="12.7109375" style="75" customWidth="1"/>
    <col min="7274" max="7274" width="11.42578125" style="75"/>
    <col min="7275" max="7275" width="6.28515625" style="75" customWidth="1"/>
    <col min="7276" max="7276" width="16" style="75" bestFit="1" customWidth="1"/>
    <col min="7277" max="7277" width="11.42578125" style="75"/>
    <col min="7278" max="7278" width="16" style="75" bestFit="1" customWidth="1"/>
    <col min="7279" max="7280" width="11.42578125" style="75"/>
    <col min="7281" max="7281" width="14.7109375" style="75" bestFit="1" customWidth="1"/>
    <col min="7282" max="7284" width="11.42578125" style="75"/>
    <col min="7285" max="7286" width="16" style="75" bestFit="1" customWidth="1"/>
    <col min="7287" max="7287" width="6.28515625" style="75" customWidth="1"/>
    <col min="7288" max="7288" width="18.28515625" style="75" customWidth="1"/>
    <col min="7289" max="7289" width="11.42578125" style="75"/>
    <col min="7290" max="7290" width="16.28515625" style="75" bestFit="1" customWidth="1"/>
    <col min="7291" max="7311" width="11.42578125" style="75"/>
    <col min="7312" max="7312" width="19.28515625" style="75" customWidth="1"/>
    <col min="7313" max="7317" width="13.5703125" style="75" customWidth="1"/>
    <col min="7318" max="7318" width="4.28515625" style="75" customWidth="1"/>
    <col min="7319" max="7325" width="13.42578125" style="75" customWidth="1"/>
    <col min="7326" max="7334" width="11.42578125" style="75"/>
    <col min="7335" max="7335" width="8.28515625" style="75" customWidth="1"/>
    <col min="7336" max="7347" width="11.42578125" style="75"/>
    <col min="7348" max="7348" width="7.28515625" style="75" customWidth="1"/>
    <col min="7349" max="7349" width="14.28515625" style="75" customWidth="1"/>
    <col min="7350" max="7352" width="11.7109375" style="75" customWidth="1"/>
    <col min="7353" max="7353" width="11.5703125" style="75" customWidth="1"/>
    <col min="7354" max="7357" width="11.7109375" style="75" customWidth="1"/>
    <col min="7358" max="7361" width="11.5703125" style="75" customWidth="1"/>
    <col min="7362" max="7364" width="11.7109375" style="75" customWidth="1"/>
    <col min="7365" max="7369" width="11.5703125" style="75" customWidth="1"/>
    <col min="7370" max="7370" width="11.7109375" style="75" customWidth="1"/>
    <col min="7371" max="7372" width="11.42578125" style="75"/>
    <col min="7373" max="7373" width="13.5703125" style="75" customWidth="1"/>
    <col min="7374" max="7381" width="11.42578125" style="75"/>
    <col min="7382" max="7382" width="8.42578125" style="75" customWidth="1"/>
    <col min="7383" max="7383" width="8.5703125" style="75" customWidth="1"/>
    <col min="7384" max="7385" width="13.42578125" style="75" customWidth="1"/>
    <col min="7386" max="7387" width="11.5703125" style="75" customWidth="1"/>
    <col min="7388" max="7389" width="11.42578125" style="75"/>
    <col min="7390" max="7391" width="12.7109375" style="75" customWidth="1"/>
    <col min="7392" max="7392" width="11.42578125" style="75"/>
    <col min="7393" max="7393" width="5.28515625" style="75" customWidth="1"/>
    <col min="7394" max="7512" width="11.42578125" style="75"/>
    <col min="7513" max="7513" width="13" style="75" customWidth="1"/>
    <col min="7514" max="7519" width="9.7109375" style="75" customWidth="1"/>
    <col min="7520" max="7520" width="6.7109375" style="75" customWidth="1"/>
    <col min="7521" max="7521" width="12.7109375" style="75" customWidth="1"/>
    <col min="7522" max="7526" width="12" style="75" customWidth="1"/>
    <col min="7527" max="7527" width="11.7109375" style="75" customWidth="1"/>
    <col min="7528" max="7528" width="11.42578125" style="75"/>
    <col min="7529" max="7529" width="12.7109375" style="75" customWidth="1"/>
    <col min="7530" max="7530" width="11.42578125" style="75"/>
    <col min="7531" max="7531" width="6.28515625" style="75" customWidth="1"/>
    <col min="7532" max="7532" width="16" style="75" bestFit="1" customWidth="1"/>
    <col min="7533" max="7533" width="11.42578125" style="75"/>
    <col min="7534" max="7534" width="16" style="75" bestFit="1" customWidth="1"/>
    <col min="7535" max="7536" width="11.42578125" style="75"/>
    <col min="7537" max="7537" width="14.7109375" style="75" bestFit="1" customWidth="1"/>
    <col min="7538" max="7540" width="11.42578125" style="75"/>
    <col min="7541" max="7542" width="16" style="75" bestFit="1" customWidth="1"/>
    <col min="7543" max="7543" width="6.28515625" style="75" customWidth="1"/>
    <col min="7544" max="7544" width="18.28515625" style="75" customWidth="1"/>
    <col min="7545" max="7545" width="11.42578125" style="75"/>
    <col min="7546" max="7546" width="16.28515625" style="75" bestFit="1" customWidth="1"/>
    <col min="7547" max="7567" width="11.42578125" style="75"/>
    <col min="7568" max="7568" width="19.28515625" style="75" customWidth="1"/>
    <col min="7569" max="7573" width="13.5703125" style="75" customWidth="1"/>
    <col min="7574" max="7574" width="4.28515625" style="75" customWidth="1"/>
    <col min="7575" max="7581" width="13.42578125" style="75" customWidth="1"/>
    <col min="7582" max="7590" width="11.42578125" style="75"/>
    <col min="7591" max="7591" width="8.28515625" style="75" customWidth="1"/>
    <col min="7592" max="7603" width="11.42578125" style="75"/>
    <col min="7604" max="7604" width="7.28515625" style="75" customWidth="1"/>
    <col min="7605" max="7605" width="14.28515625" style="75" customWidth="1"/>
    <col min="7606" max="7608" width="11.7109375" style="75" customWidth="1"/>
    <col min="7609" max="7609" width="11.5703125" style="75" customWidth="1"/>
    <col min="7610" max="7613" width="11.7109375" style="75" customWidth="1"/>
    <col min="7614" max="7617" width="11.5703125" style="75" customWidth="1"/>
    <col min="7618" max="7620" width="11.7109375" style="75" customWidth="1"/>
    <col min="7621" max="7625" width="11.5703125" style="75" customWidth="1"/>
    <col min="7626" max="7626" width="11.7109375" style="75" customWidth="1"/>
    <col min="7627" max="7628" width="11.42578125" style="75"/>
    <col min="7629" max="7629" width="13.5703125" style="75" customWidth="1"/>
    <col min="7630" max="7637" width="11.42578125" style="75"/>
    <col min="7638" max="7638" width="8.42578125" style="75" customWidth="1"/>
    <col min="7639" max="7639" width="8.5703125" style="75" customWidth="1"/>
    <col min="7640" max="7641" width="13.42578125" style="75" customWidth="1"/>
    <col min="7642" max="7643" width="11.5703125" style="75" customWidth="1"/>
    <col min="7644" max="7645" width="11.42578125" style="75"/>
    <col min="7646" max="7647" width="12.7109375" style="75" customWidth="1"/>
    <col min="7648" max="7648" width="11.42578125" style="75"/>
    <col min="7649" max="7649" width="5.28515625" style="75" customWidth="1"/>
    <col min="7650" max="7768" width="11.42578125" style="75"/>
    <col min="7769" max="7769" width="13" style="75" customWidth="1"/>
    <col min="7770" max="7775" width="9.7109375" style="75" customWidth="1"/>
    <col min="7776" max="7776" width="6.7109375" style="75" customWidth="1"/>
    <col min="7777" max="7777" width="12.7109375" style="75" customWidth="1"/>
    <col min="7778" max="7782" width="12" style="75" customWidth="1"/>
    <col min="7783" max="7783" width="11.7109375" style="75" customWidth="1"/>
    <col min="7784" max="7784" width="11.42578125" style="75"/>
    <col min="7785" max="7785" width="12.7109375" style="75" customWidth="1"/>
    <col min="7786" max="7786" width="11.42578125" style="75"/>
    <col min="7787" max="7787" width="6.28515625" style="75" customWidth="1"/>
    <col min="7788" max="7788" width="16" style="75" bestFit="1" customWidth="1"/>
    <col min="7789" max="7789" width="11.42578125" style="75"/>
    <col min="7790" max="7790" width="16" style="75" bestFit="1" customWidth="1"/>
    <col min="7791" max="7792" width="11.42578125" style="75"/>
    <col min="7793" max="7793" width="14.7109375" style="75" bestFit="1" customWidth="1"/>
    <col min="7794" max="7796" width="11.42578125" style="75"/>
    <col min="7797" max="7798" width="16" style="75" bestFit="1" customWidth="1"/>
    <col min="7799" max="7799" width="6.28515625" style="75" customWidth="1"/>
    <col min="7800" max="7800" width="18.28515625" style="75" customWidth="1"/>
    <col min="7801" max="7801" width="11.42578125" style="75"/>
    <col min="7802" max="7802" width="16.28515625" style="75" bestFit="1" customWidth="1"/>
    <col min="7803" max="7823" width="11.42578125" style="75"/>
    <col min="7824" max="7824" width="19.28515625" style="75" customWidth="1"/>
    <col min="7825" max="7829" width="13.5703125" style="75" customWidth="1"/>
    <col min="7830" max="7830" width="4.28515625" style="75" customWidth="1"/>
    <col min="7831" max="7837" width="13.42578125" style="75" customWidth="1"/>
    <col min="7838" max="7846" width="11.42578125" style="75"/>
    <col min="7847" max="7847" width="8.28515625" style="75" customWidth="1"/>
    <col min="7848" max="7859" width="11.42578125" style="75"/>
    <col min="7860" max="7860" width="7.28515625" style="75" customWidth="1"/>
    <col min="7861" max="7861" width="14.28515625" style="75" customWidth="1"/>
    <col min="7862" max="7864" width="11.7109375" style="75" customWidth="1"/>
    <col min="7865" max="7865" width="11.5703125" style="75" customWidth="1"/>
    <col min="7866" max="7869" width="11.7109375" style="75" customWidth="1"/>
    <col min="7870" max="7873" width="11.5703125" style="75" customWidth="1"/>
    <col min="7874" max="7876" width="11.7109375" style="75" customWidth="1"/>
    <col min="7877" max="7881" width="11.5703125" style="75" customWidth="1"/>
    <col min="7882" max="7882" width="11.7109375" style="75" customWidth="1"/>
    <col min="7883" max="7884" width="11.42578125" style="75"/>
    <col min="7885" max="7885" width="13.5703125" style="75" customWidth="1"/>
    <col min="7886" max="7893" width="11.42578125" style="75"/>
    <col min="7894" max="7894" width="8.42578125" style="75" customWidth="1"/>
    <col min="7895" max="7895" width="8.5703125" style="75" customWidth="1"/>
    <col min="7896" max="7897" width="13.42578125" style="75" customWidth="1"/>
    <col min="7898" max="7899" width="11.5703125" style="75" customWidth="1"/>
    <col min="7900" max="7901" width="11.42578125" style="75"/>
    <col min="7902" max="7903" width="12.7109375" style="75" customWidth="1"/>
    <col min="7904" max="7904" width="11.42578125" style="75"/>
    <col min="7905" max="7905" width="5.28515625" style="75" customWidth="1"/>
    <col min="7906" max="8024" width="11.42578125" style="75"/>
    <col min="8025" max="8025" width="13" style="75" customWidth="1"/>
    <col min="8026" max="8031" width="9.7109375" style="75" customWidth="1"/>
    <col min="8032" max="8032" width="6.7109375" style="75" customWidth="1"/>
    <col min="8033" max="8033" width="12.7109375" style="75" customWidth="1"/>
    <col min="8034" max="8038" width="12" style="75" customWidth="1"/>
    <col min="8039" max="8039" width="11.7109375" style="75" customWidth="1"/>
    <col min="8040" max="8040" width="11.42578125" style="75"/>
    <col min="8041" max="8041" width="12.7109375" style="75" customWidth="1"/>
    <col min="8042" max="8042" width="11.42578125" style="75"/>
    <col min="8043" max="8043" width="6.28515625" style="75" customWidth="1"/>
    <col min="8044" max="8044" width="16" style="75" bestFit="1" customWidth="1"/>
    <col min="8045" max="8045" width="11.42578125" style="75"/>
    <col min="8046" max="8046" width="16" style="75" bestFit="1" customWidth="1"/>
    <col min="8047" max="8048" width="11.42578125" style="75"/>
    <col min="8049" max="8049" width="14.7109375" style="75" bestFit="1" customWidth="1"/>
    <col min="8050" max="8052" width="11.42578125" style="75"/>
    <col min="8053" max="8054" width="16" style="75" bestFit="1" customWidth="1"/>
    <col min="8055" max="8055" width="6.28515625" style="75" customWidth="1"/>
    <col min="8056" max="8056" width="18.28515625" style="75" customWidth="1"/>
    <col min="8057" max="8057" width="11.42578125" style="75"/>
    <col min="8058" max="8058" width="16.28515625" style="75" bestFit="1" customWidth="1"/>
    <col min="8059" max="8079" width="11.42578125" style="75"/>
    <col min="8080" max="8080" width="19.28515625" style="75" customWidth="1"/>
    <col min="8081" max="8085" width="13.5703125" style="75" customWidth="1"/>
    <col min="8086" max="8086" width="4.28515625" style="75" customWidth="1"/>
    <col min="8087" max="8093" width="13.42578125" style="75" customWidth="1"/>
    <col min="8094" max="8102" width="11.42578125" style="75"/>
    <col min="8103" max="8103" width="8.28515625" style="75" customWidth="1"/>
    <col min="8104" max="8115" width="11.42578125" style="75"/>
    <col min="8116" max="8116" width="7.28515625" style="75" customWidth="1"/>
    <col min="8117" max="8117" width="14.28515625" style="75" customWidth="1"/>
    <col min="8118" max="8120" width="11.7109375" style="75" customWidth="1"/>
    <col min="8121" max="8121" width="11.5703125" style="75" customWidth="1"/>
    <col min="8122" max="8125" width="11.7109375" style="75" customWidth="1"/>
    <col min="8126" max="8129" width="11.5703125" style="75" customWidth="1"/>
    <col min="8130" max="8132" width="11.7109375" style="75" customWidth="1"/>
    <col min="8133" max="8137" width="11.5703125" style="75" customWidth="1"/>
    <col min="8138" max="8138" width="11.7109375" style="75" customWidth="1"/>
    <col min="8139" max="8140" width="11.42578125" style="75"/>
    <col min="8141" max="8141" width="13.5703125" style="75" customWidth="1"/>
    <col min="8142" max="8149" width="11.42578125" style="75"/>
    <col min="8150" max="8150" width="8.42578125" style="75" customWidth="1"/>
    <col min="8151" max="8151" width="8.5703125" style="75" customWidth="1"/>
    <col min="8152" max="8153" width="13.42578125" style="75" customWidth="1"/>
    <col min="8154" max="8155" width="11.5703125" style="75" customWidth="1"/>
    <col min="8156" max="8157" width="11.42578125" style="75"/>
    <col min="8158" max="8159" width="12.7109375" style="75" customWidth="1"/>
    <col min="8160" max="8160" width="11.42578125" style="75"/>
    <col min="8161" max="8161" width="5.28515625" style="75" customWidth="1"/>
    <col min="8162" max="8280" width="11.42578125" style="75"/>
    <col min="8281" max="8281" width="13" style="75" customWidth="1"/>
    <col min="8282" max="8287" width="9.7109375" style="75" customWidth="1"/>
    <col min="8288" max="8288" width="6.7109375" style="75" customWidth="1"/>
    <col min="8289" max="8289" width="12.7109375" style="75" customWidth="1"/>
    <col min="8290" max="8294" width="12" style="75" customWidth="1"/>
    <col min="8295" max="8295" width="11.7109375" style="75" customWidth="1"/>
    <col min="8296" max="8296" width="11.42578125" style="75"/>
    <col min="8297" max="8297" width="12.7109375" style="75" customWidth="1"/>
    <col min="8298" max="8298" width="11.42578125" style="75"/>
    <col min="8299" max="8299" width="6.28515625" style="75" customWidth="1"/>
    <col min="8300" max="8300" width="16" style="75" bestFit="1" customWidth="1"/>
    <col min="8301" max="8301" width="11.42578125" style="75"/>
    <col min="8302" max="8302" width="16" style="75" bestFit="1" customWidth="1"/>
    <col min="8303" max="8304" width="11.42578125" style="75"/>
    <col min="8305" max="8305" width="14.7109375" style="75" bestFit="1" customWidth="1"/>
    <col min="8306" max="8308" width="11.42578125" style="75"/>
    <col min="8309" max="8310" width="16" style="75" bestFit="1" customWidth="1"/>
    <col min="8311" max="8311" width="6.28515625" style="75" customWidth="1"/>
    <col min="8312" max="8312" width="18.28515625" style="75" customWidth="1"/>
    <col min="8313" max="8313" width="11.42578125" style="75"/>
    <col min="8314" max="8314" width="16.28515625" style="75" bestFit="1" customWidth="1"/>
    <col min="8315" max="8335" width="11.42578125" style="75"/>
    <col min="8336" max="8336" width="19.28515625" style="75" customWidth="1"/>
    <col min="8337" max="8341" width="13.5703125" style="75" customWidth="1"/>
    <col min="8342" max="8342" width="4.28515625" style="75" customWidth="1"/>
    <col min="8343" max="8349" width="13.42578125" style="75" customWidth="1"/>
    <col min="8350" max="8358" width="11.42578125" style="75"/>
    <col min="8359" max="8359" width="8.28515625" style="75" customWidth="1"/>
    <col min="8360" max="8371" width="11.42578125" style="75"/>
    <col min="8372" max="8372" width="7.28515625" style="75" customWidth="1"/>
    <col min="8373" max="8373" width="14.28515625" style="75" customWidth="1"/>
    <col min="8374" max="8376" width="11.7109375" style="75" customWidth="1"/>
    <col min="8377" max="8377" width="11.5703125" style="75" customWidth="1"/>
    <col min="8378" max="8381" width="11.7109375" style="75" customWidth="1"/>
    <col min="8382" max="8385" width="11.5703125" style="75" customWidth="1"/>
    <col min="8386" max="8388" width="11.7109375" style="75" customWidth="1"/>
    <col min="8389" max="8393" width="11.5703125" style="75" customWidth="1"/>
    <col min="8394" max="8394" width="11.7109375" style="75" customWidth="1"/>
    <col min="8395" max="8396" width="11.42578125" style="75"/>
    <col min="8397" max="8397" width="13.5703125" style="75" customWidth="1"/>
    <col min="8398" max="8405" width="11.42578125" style="75"/>
    <col min="8406" max="8406" width="8.42578125" style="75" customWidth="1"/>
    <col min="8407" max="8407" width="8.5703125" style="75" customWidth="1"/>
    <col min="8408" max="8409" width="13.42578125" style="75" customWidth="1"/>
    <col min="8410" max="8411" width="11.5703125" style="75" customWidth="1"/>
    <col min="8412" max="8413" width="11.42578125" style="75"/>
    <col min="8414" max="8415" width="12.7109375" style="75" customWidth="1"/>
    <col min="8416" max="8416" width="11.42578125" style="75"/>
    <col min="8417" max="8417" width="5.28515625" style="75" customWidth="1"/>
    <col min="8418" max="8536" width="11.42578125" style="75"/>
    <col min="8537" max="8537" width="13" style="75" customWidth="1"/>
    <col min="8538" max="8543" width="9.7109375" style="75" customWidth="1"/>
    <col min="8544" max="8544" width="6.7109375" style="75" customWidth="1"/>
    <col min="8545" max="8545" width="12.7109375" style="75" customWidth="1"/>
    <col min="8546" max="8550" width="12" style="75" customWidth="1"/>
    <col min="8551" max="8551" width="11.7109375" style="75" customWidth="1"/>
    <col min="8552" max="8552" width="11.42578125" style="75"/>
    <col min="8553" max="8553" width="12.7109375" style="75" customWidth="1"/>
    <col min="8554" max="8554" width="11.42578125" style="75"/>
    <col min="8555" max="8555" width="6.28515625" style="75" customWidth="1"/>
    <col min="8556" max="8556" width="16" style="75" bestFit="1" customWidth="1"/>
    <col min="8557" max="8557" width="11.42578125" style="75"/>
    <col min="8558" max="8558" width="16" style="75" bestFit="1" customWidth="1"/>
    <col min="8559" max="8560" width="11.42578125" style="75"/>
    <col min="8561" max="8561" width="14.7109375" style="75" bestFit="1" customWidth="1"/>
    <col min="8562" max="8564" width="11.42578125" style="75"/>
    <col min="8565" max="8566" width="16" style="75" bestFit="1" customWidth="1"/>
    <col min="8567" max="8567" width="6.28515625" style="75" customWidth="1"/>
    <col min="8568" max="8568" width="18.28515625" style="75" customWidth="1"/>
    <col min="8569" max="8569" width="11.42578125" style="75"/>
    <col min="8570" max="8570" width="16.28515625" style="75" bestFit="1" customWidth="1"/>
    <col min="8571" max="8591" width="11.42578125" style="75"/>
    <col min="8592" max="8592" width="19.28515625" style="75" customWidth="1"/>
    <col min="8593" max="8597" width="13.5703125" style="75" customWidth="1"/>
    <col min="8598" max="8598" width="4.28515625" style="75" customWidth="1"/>
    <col min="8599" max="8605" width="13.42578125" style="75" customWidth="1"/>
    <col min="8606" max="8614" width="11.42578125" style="75"/>
    <col min="8615" max="8615" width="8.28515625" style="75" customWidth="1"/>
    <col min="8616" max="8627" width="11.42578125" style="75"/>
    <col min="8628" max="8628" width="7.28515625" style="75" customWidth="1"/>
    <col min="8629" max="8629" width="14.28515625" style="75" customWidth="1"/>
    <col min="8630" max="8632" width="11.7109375" style="75" customWidth="1"/>
    <col min="8633" max="8633" width="11.5703125" style="75" customWidth="1"/>
    <col min="8634" max="8637" width="11.7109375" style="75" customWidth="1"/>
    <col min="8638" max="8641" width="11.5703125" style="75" customWidth="1"/>
    <col min="8642" max="8644" width="11.7109375" style="75" customWidth="1"/>
    <col min="8645" max="8649" width="11.5703125" style="75" customWidth="1"/>
    <col min="8650" max="8650" width="11.7109375" style="75" customWidth="1"/>
    <col min="8651" max="8652" width="11.42578125" style="75"/>
    <col min="8653" max="8653" width="13.5703125" style="75" customWidth="1"/>
    <col min="8654" max="8661" width="11.42578125" style="75"/>
    <col min="8662" max="8662" width="8.42578125" style="75" customWidth="1"/>
    <col min="8663" max="8663" width="8.5703125" style="75" customWidth="1"/>
    <col min="8664" max="8665" width="13.42578125" style="75" customWidth="1"/>
    <col min="8666" max="8667" width="11.5703125" style="75" customWidth="1"/>
    <col min="8668" max="8669" width="11.42578125" style="75"/>
    <col min="8670" max="8671" width="12.7109375" style="75" customWidth="1"/>
    <col min="8672" max="8672" width="11.42578125" style="75"/>
    <col min="8673" max="8673" width="5.28515625" style="75" customWidth="1"/>
    <col min="8674" max="8792" width="11.42578125" style="75"/>
    <col min="8793" max="8793" width="13" style="75" customWidth="1"/>
    <col min="8794" max="8799" width="9.7109375" style="75" customWidth="1"/>
    <col min="8800" max="8800" width="6.7109375" style="75" customWidth="1"/>
    <col min="8801" max="8801" width="12.7109375" style="75" customWidth="1"/>
    <col min="8802" max="8806" width="12" style="75" customWidth="1"/>
    <col min="8807" max="8807" width="11.7109375" style="75" customWidth="1"/>
    <col min="8808" max="8808" width="11.42578125" style="75"/>
    <col min="8809" max="8809" width="12.7109375" style="75" customWidth="1"/>
    <col min="8810" max="8810" width="11.42578125" style="75"/>
    <col min="8811" max="8811" width="6.28515625" style="75" customWidth="1"/>
    <col min="8812" max="8812" width="16" style="75" bestFit="1" customWidth="1"/>
    <col min="8813" max="8813" width="11.42578125" style="75"/>
    <col min="8814" max="8814" width="16" style="75" bestFit="1" customWidth="1"/>
    <col min="8815" max="8816" width="11.42578125" style="75"/>
    <col min="8817" max="8817" width="14.7109375" style="75" bestFit="1" customWidth="1"/>
    <col min="8818" max="8820" width="11.42578125" style="75"/>
    <col min="8821" max="8822" width="16" style="75" bestFit="1" customWidth="1"/>
    <col min="8823" max="8823" width="6.28515625" style="75" customWidth="1"/>
    <col min="8824" max="8824" width="18.28515625" style="75" customWidth="1"/>
    <col min="8825" max="8825" width="11.42578125" style="75"/>
    <col min="8826" max="8826" width="16.28515625" style="75" bestFit="1" customWidth="1"/>
    <col min="8827" max="8847" width="11.42578125" style="75"/>
    <col min="8848" max="8848" width="19.28515625" style="75" customWidth="1"/>
    <col min="8849" max="8853" width="13.5703125" style="75" customWidth="1"/>
    <col min="8854" max="8854" width="4.28515625" style="75" customWidth="1"/>
    <col min="8855" max="8861" width="13.42578125" style="75" customWidth="1"/>
    <col min="8862" max="8870" width="11.42578125" style="75"/>
    <col min="8871" max="8871" width="8.28515625" style="75" customWidth="1"/>
    <col min="8872" max="8883" width="11.42578125" style="75"/>
    <col min="8884" max="8884" width="7.28515625" style="75" customWidth="1"/>
    <col min="8885" max="8885" width="14.28515625" style="75" customWidth="1"/>
    <col min="8886" max="8888" width="11.7109375" style="75" customWidth="1"/>
    <col min="8889" max="8889" width="11.5703125" style="75" customWidth="1"/>
    <col min="8890" max="8893" width="11.7109375" style="75" customWidth="1"/>
    <col min="8894" max="8897" width="11.5703125" style="75" customWidth="1"/>
    <col min="8898" max="8900" width="11.7109375" style="75" customWidth="1"/>
    <col min="8901" max="8905" width="11.5703125" style="75" customWidth="1"/>
    <col min="8906" max="8906" width="11.7109375" style="75" customWidth="1"/>
    <col min="8907" max="8908" width="11.42578125" style="75"/>
    <col min="8909" max="8909" width="13.5703125" style="75" customWidth="1"/>
    <col min="8910" max="8917" width="11.42578125" style="75"/>
    <col min="8918" max="8918" width="8.42578125" style="75" customWidth="1"/>
    <col min="8919" max="8919" width="8.5703125" style="75" customWidth="1"/>
    <col min="8920" max="8921" width="13.42578125" style="75" customWidth="1"/>
    <col min="8922" max="8923" width="11.5703125" style="75" customWidth="1"/>
    <col min="8924" max="8925" width="11.42578125" style="75"/>
    <col min="8926" max="8927" width="12.7109375" style="75" customWidth="1"/>
    <col min="8928" max="8928" width="11.42578125" style="75"/>
    <col min="8929" max="8929" width="5.28515625" style="75" customWidth="1"/>
    <col min="8930" max="9048" width="11.42578125" style="75"/>
    <col min="9049" max="9049" width="13" style="75" customWidth="1"/>
    <col min="9050" max="9055" width="9.7109375" style="75" customWidth="1"/>
    <col min="9056" max="9056" width="6.7109375" style="75" customWidth="1"/>
    <col min="9057" max="9057" width="12.7109375" style="75" customWidth="1"/>
    <col min="9058" max="9062" width="12" style="75" customWidth="1"/>
    <col min="9063" max="9063" width="11.7109375" style="75" customWidth="1"/>
    <col min="9064" max="9064" width="11.42578125" style="75"/>
    <col min="9065" max="9065" width="12.7109375" style="75" customWidth="1"/>
    <col min="9066" max="9066" width="11.42578125" style="75"/>
    <col min="9067" max="9067" width="6.28515625" style="75" customWidth="1"/>
    <col min="9068" max="9068" width="16" style="75" bestFit="1" customWidth="1"/>
    <col min="9069" max="9069" width="11.42578125" style="75"/>
    <col min="9070" max="9070" width="16" style="75" bestFit="1" customWidth="1"/>
    <col min="9071" max="9072" width="11.42578125" style="75"/>
    <col min="9073" max="9073" width="14.7109375" style="75" bestFit="1" customWidth="1"/>
    <col min="9074" max="9076" width="11.42578125" style="75"/>
    <col min="9077" max="9078" width="16" style="75" bestFit="1" customWidth="1"/>
    <col min="9079" max="9079" width="6.28515625" style="75" customWidth="1"/>
    <col min="9080" max="9080" width="18.28515625" style="75" customWidth="1"/>
    <col min="9081" max="9081" width="11.42578125" style="75"/>
    <col min="9082" max="9082" width="16.28515625" style="75" bestFit="1" customWidth="1"/>
    <col min="9083" max="9103" width="11.42578125" style="75"/>
    <col min="9104" max="9104" width="19.28515625" style="75" customWidth="1"/>
    <col min="9105" max="9109" width="13.5703125" style="75" customWidth="1"/>
    <col min="9110" max="9110" width="4.28515625" style="75" customWidth="1"/>
    <col min="9111" max="9117" width="13.42578125" style="75" customWidth="1"/>
    <col min="9118" max="9126" width="11.42578125" style="75"/>
    <col min="9127" max="9127" width="8.28515625" style="75" customWidth="1"/>
    <col min="9128" max="9139" width="11.42578125" style="75"/>
    <col min="9140" max="9140" width="7.28515625" style="75" customWidth="1"/>
    <col min="9141" max="9141" width="14.28515625" style="75" customWidth="1"/>
    <col min="9142" max="9144" width="11.7109375" style="75" customWidth="1"/>
    <col min="9145" max="9145" width="11.5703125" style="75" customWidth="1"/>
    <col min="9146" max="9149" width="11.7109375" style="75" customWidth="1"/>
    <col min="9150" max="9153" width="11.5703125" style="75" customWidth="1"/>
    <col min="9154" max="9156" width="11.7109375" style="75" customWidth="1"/>
    <col min="9157" max="9161" width="11.5703125" style="75" customWidth="1"/>
    <col min="9162" max="9162" width="11.7109375" style="75" customWidth="1"/>
    <col min="9163" max="9164" width="11.42578125" style="75"/>
    <col min="9165" max="9165" width="13.5703125" style="75" customWidth="1"/>
    <col min="9166" max="9173" width="11.42578125" style="75"/>
    <col min="9174" max="9174" width="8.42578125" style="75" customWidth="1"/>
    <col min="9175" max="9175" width="8.5703125" style="75" customWidth="1"/>
    <col min="9176" max="9177" width="13.42578125" style="75" customWidth="1"/>
    <col min="9178" max="9179" width="11.5703125" style="75" customWidth="1"/>
    <col min="9180" max="9181" width="11.42578125" style="75"/>
    <col min="9182" max="9183" width="12.7109375" style="75" customWidth="1"/>
    <col min="9184" max="9184" width="11.42578125" style="75"/>
    <col min="9185" max="9185" width="5.28515625" style="75" customWidth="1"/>
    <col min="9186" max="9304" width="11.42578125" style="75"/>
    <col min="9305" max="9305" width="13" style="75" customWidth="1"/>
    <col min="9306" max="9311" width="9.7109375" style="75" customWidth="1"/>
    <col min="9312" max="9312" width="6.7109375" style="75" customWidth="1"/>
    <col min="9313" max="9313" width="12.7109375" style="75" customWidth="1"/>
    <col min="9314" max="9318" width="12" style="75" customWidth="1"/>
    <col min="9319" max="9319" width="11.7109375" style="75" customWidth="1"/>
    <col min="9320" max="9320" width="11.42578125" style="75"/>
    <col min="9321" max="9321" width="12.7109375" style="75" customWidth="1"/>
    <col min="9322" max="9322" width="11.42578125" style="75"/>
    <col min="9323" max="9323" width="6.28515625" style="75" customWidth="1"/>
    <col min="9324" max="9324" width="16" style="75" bestFit="1" customWidth="1"/>
    <col min="9325" max="9325" width="11.42578125" style="75"/>
    <col min="9326" max="9326" width="16" style="75" bestFit="1" customWidth="1"/>
    <col min="9327" max="9328" width="11.42578125" style="75"/>
    <col min="9329" max="9329" width="14.7109375" style="75" bestFit="1" customWidth="1"/>
    <col min="9330" max="9332" width="11.42578125" style="75"/>
    <col min="9333" max="9334" width="16" style="75" bestFit="1" customWidth="1"/>
    <col min="9335" max="9335" width="6.28515625" style="75" customWidth="1"/>
    <col min="9336" max="9336" width="18.28515625" style="75" customWidth="1"/>
    <col min="9337" max="9337" width="11.42578125" style="75"/>
    <col min="9338" max="9338" width="16.28515625" style="75" bestFit="1" customWidth="1"/>
    <col min="9339" max="9359" width="11.42578125" style="75"/>
    <col min="9360" max="9360" width="19.28515625" style="75" customWidth="1"/>
    <col min="9361" max="9365" width="13.5703125" style="75" customWidth="1"/>
    <col min="9366" max="9366" width="4.28515625" style="75" customWidth="1"/>
    <col min="9367" max="9373" width="13.42578125" style="75" customWidth="1"/>
    <col min="9374" max="9382" width="11.42578125" style="75"/>
    <col min="9383" max="9383" width="8.28515625" style="75" customWidth="1"/>
    <col min="9384" max="9395" width="11.42578125" style="75"/>
    <col min="9396" max="9396" width="7.28515625" style="75" customWidth="1"/>
    <col min="9397" max="9397" width="14.28515625" style="75" customWidth="1"/>
    <col min="9398" max="9400" width="11.7109375" style="75" customWidth="1"/>
    <col min="9401" max="9401" width="11.5703125" style="75" customWidth="1"/>
    <col min="9402" max="9405" width="11.7109375" style="75" customWidth="1"/>
    <col min="9406" max="9409" width="11.5703125" style="75" customWidth="1"/>
    <col min="9410" max="9412" width="11.7109375" style="75" customWidth="1"/>
    <col min="9413" max="9417" width="11.5703125" style="75" customWidth="1"/>
    <col min="9418" max="9418" width="11.7109375" style="75" customWidth="1"/>
    <col min="9419" max="9420" width="11.42578125" style="75"/>
    <col min="9421" max="9421" width="13.5703125" style="75" customWidth="1"/>
    <col min="9422" max="9429" width="11.42578125" style="75"/>
    <col min="9430" max="9430" width="8.42578125" style="75" customWidth="1"/>
    <col min="9431" max="9431" width="8.5703125" style="75" customWidth="1"/>
    <col min="9432" max="9433" width="13.42578125" style="75" customWidth="1"/>
    <col min="9434" max="9435" width="11.5703125" style="75" customWidth="1"/>
    <col min="9436" max="9437" width="11.42578125" style="75"/>
    <col min="9438" max="9439" width="12.7109375" style="75" customWidth="1"/>
    <col min="9440" max="9440" width="11.42578125" style="75"/>
    <col min="9441" max="9441" width="5.28515625" style="75" customWidth="1"/>
    <col min="9442" max="9560" width="11.42578125" style="75"/>
    <col min="9561" max="9561" width="13" style="75" customWidth="1"/>
    <col min="9562" max="9567" width="9.7109375" style="75" customWidth="1"/>
    <col min="9568" max="9568" width="6.7109375" style="75" customWidth="1"/>
    <col min="9569" max="9569" width="12.7109375" style="75" customWidth="1"/>
    <col min="9570" max="9574" width="12" style="75" customWidth="1"/>
    <col min="9575" max="9575" width="11.7109375" style="75" customWidth="1"/>
    <col min="9576" max="9576" width="11.42578125" style="75"/>
    <col min="9577" max="9577" width="12.7109375" style="75" customWidth="1"/>
    <col min="9578" max="9578" width="11.42578125" style="75"/>
    <col min="9579" max="9579" width="6.28515625" style="75" customWidth="1"/>
    <col min="9580" max="9580" width="16" style="75" bestFit="1" customWidth="1"/>
    <col min="9581" max="9581" width="11.42578125" style="75"/>
    <col min="9582" max="9582" width="16" style="75" bestFit="1" customWidth="1"/>
    <col min="9583" max="9584" width="11.42578125" style="75"/>
    <col min="9585" max="9585" width="14.7109375" style="75" bestFit="1" customWidth="1"/>
    <col min="9586" max="9588" width="11.42578125" style="75"/>
    <col min="9589" max="9590" width="16" style="75" bestFit="1" customWidth="1"/>
    <col min="9591" max="9591" width="6.28515625" style="75" customWidth="1"/>
    <col min="9592" max="9592" width="18.28515625" style="75" customWidth="1"/>
    <col min="9593" max="9593" width="11.42578125" style="75"/>
    <col min="9594" max="9594" width="16.28515625" style="75" bestFit="1" customWidth="1"/>
    <col min="9595" max="9615" width="11.42578125" style="75"/>
    <col min="9616" max="9616" width="19.28515625" style="75" customWidth="1"/>
    <col min="9617" max="9621" width="13.5703125" style="75" customWidth="1"/>
    <col min="9622" max="9622" width="4.28515625" style="75" customWidth="1"/>
    <col min="9623" max="9629" width="13.42578125" style="75" customWidth="1"/>
    <col min="9630" max="9638" width="11.42578125" style="75"/>
    <col min="9639" max="9639" width="8.28515625" style="75" customWidth="1"/>
    <col min="9640" max="9651" width="11.42578125" style="75"/>
    <col min="9652" max="9652" width="7.28515625" style="75" customWidth="1"/>
    <col min="9653" max="9653" width="14.28515625" style="75" customWidth="1"/>
    <col min="9654" max="9656" width="11.7109375" style="75" customWidth="1"/>
    <col min="9657" max="9657" width="11.5703125" style="75" customWidth="1"/>
    <col min="9658" max="9661" width="11.7109375" style="75" customWidth="1"/>
    <col min="9662" max="9665" width="11.5703125" style="75" customWidth="1"/>
    <col min="9666" max="9668" width="11.7109375" style="75" customWidth="1"/>
    <col min="9669" max="9673" width="11.5703125" style="75" customWidth="1"/>
    <col min="9674" max="9674" width="11.7109375" style="75" customWidth="1"/>
    <col min="9675" max="9676" width="11.42578125" style="75"/>
    <col min="9677" max="9677" width="13.5703125" style="75" customWidth="1"/>
    <col min="9678" max="9685" width="11.42578125" style="75"/>
    <col min="9686" max="9686" width="8.42578125" style="75" customWidth="1"/>
    <col min="9687" max="9687" width="8.5703125" style="75" customWidth="1"/>
    <col min="9688" max="9689" width="13.42578125" style="75" customWidth="1"/>
    <col min="9690" max="9691" width="11.5703125" style="75" customWidth="1"/>
    <col min="9692" max="9693" width="11.42578125" style="75"/>
    <col min="9694" max="9695" width="12.7109375" style="75" customWidth="1"/>
    <col min="9696" max="9696" width="11.42578125" style="75"/>
    <col min="9697" max="9697" width="5.28515625" style="75" customWidth="1"/>
    <col min="9698" max="9816" width="11.42578125" style="75"/>
    <col min="9817" max="9817" width="13" style="75" customWidth="1"/>
    <col min="9818" max="9823" width="9.7109375" style="75" customWidth="1"/>
    <col min="9824" max="9824" width="6.7109375" style="75" customWidth="1"/>
    <col min="9825" max="9825" width="12.7109375" style="75" customWidth="1"/>
    <col min="9826" max="9830" width="12" style="75" customWidth="1"/>
    <col min="9831" max="9831" width="11.7109375" style="75" customWidth="1"/>
    <col min="9832" max="9832" width="11.42578125" style="75"/>
    <col min="9833" max="9833" width="12.7109375" style="75" customWidth="1"/>
    <col min="9834" max="9834" width="11.42578125" style="75"/>
    <col min="9835" max="9835" width="6.28515625" style="75" customWidth="1"/>
    <col min="9836" max="9836" width="16" style="75" bestFit="1" customWidth="1"/>
    <col min="9837" max="9837" width="11.42578125" style="75"/>
    <col min="9838" max="9838" width="16" style="75" bestFit="1" customWidth="1"/>
    <col min="9839" max="9840" width="11.42578125" style="75"/>
    <col min="9841" max="9841" width="14.7109375" style="75" bestFit="1" customWidth="1"/>
    <col min="9842" max="9844" width="11.42578125" style="75"/>
    <col min="9845" max="9846" width="16" style="75" bestFit="1" customWidth="1"/>
    <col min="9847" max="9847" width="6.28515625" style="75" customWidth="1"/>
    <col min="9848" max="9848" width="18.28515625" style="75" customWidth="1"/>
    <col min="9849" max="9849" width="11.42578125" style="75"/>
    <col min="9850" max="9850" width="16.28515625" style="75" bestFit="1" customWidth="1"/>
    <col min="9851" max="9871" width="11.42578125" style="75"/>
    <col min="9872" max="9872" width="19.28515625" style="75" customWidth="1"/>
    <col min="9873" max="9877" width="13.5703125" style="75" customWidth="1"/>
    <col min="9878" max="9878" width="4.28515625" style="75" customWidth="1"/>
    <col min="9879" max="9885" width="13.42578125" style="75" customWidth="1"/>
    <col min="9886" max="9894" width="11.42578125" style="75"/>
    <col min="9895" max="9895" width="8.28515625" style="75" customWidth="1"/>
    <col min="9896" max="9907" width="11.42578125" style="75"/>
    <col min="9908" max="9908" width="7.28515625" style="75" customWidth="1"/>
    <col min="9909" max="9909" width="14.28515625" style="75" customWidth="1"/>
    <col min="9910" max="9912" width="11.7109375" style="75" customWidth="1"/>
    <col min="9913" max="9913" width="11.5703125" style="75" customWidth="1"/>
    <col min="9914" max="9917" width="11.7109375" style="75" customWidth="1"/>
    <col min="9918" max="9921" width="11.5703125" style="75" customWidth="1"/>
    <col min="9922" max="9924" width="11.7109375" style="75" customWidth="1"/>
    <col min="9925" max="9929" width="11.5703125" style="75" customWidth="1"/>
    <col min="9930" max="9930" width="11.7109375" style="75" customWidth="1"/>
    <col min="9931" max="9932" width="11.42578125" style="75"/>
    <col min="9933" max="9933" width="13.5703125" style="75" customWidth="1"/>
    <col min="9934" max="9941" width="11.42578125" style="75"/>
    <col min="9942" max="9942" width="8.42578125" style="75" customWidth="1"/>
    <col min="9943" max="9943" width="8.5703125" style="75" customWidth="1"/>
    <col min="9944" max="9945" width="13.42578125" style="75" customWidth="1"/>
    <col min="9946" max="9947" width="11.5703125" style="75" customWidth="1"/>
    <col min="9948" max="9949" width="11.42578125" style="75"/>
    <col min="9950" max="9951" width="12.7109375" style="75" customWidth="1"/>
    <col min="9952" max="9952" width="11.42578125" style="75"/>
    <col min="9953" max="9953" width="5.28515625" style="75" customWidth="1"/>
    <col min="9954" max="10072" width="11.42578125" style="75"/>
    <col min="10073" max="10073" width="13" style="75" customWidth="1"/>
    <col min="10074" max="10079" width="9.7109375" style="75" customWidth="1"/>
    <col min="10080" max="10080" width="6.7109375" style="75" customWidth="1"/>
    <col min="10081" max="10081" width="12.7109375" style="75" customWidth="1"/>
    <col min="10082" max="10086" width="12" style="75" customWidth="1"/>
    <col min="10087" max="10087" width="11.7109375" style="75" customWidth="1"/>
    <col min="10088" max="10088" width="11.42578125" style="75"/>
    <col min="10089" max="10089" width="12.7109375" style="75" customWidth="1"/>
    <col min="10090" max="10090" width="11.42578125" style="75"/>
    <col min="10091" max="10091" width="6.28515625" style="75" customWidth="1"/>
    <col min="10092" max="10092" width="16" style="75" bestFit="1" customWidth="1"/>
    <col min="10093" max="10093" width="11.42578125" style="75"/>
    <col min="10094" max="10094" width="16" style="75" bestFit="1" customWidth="1"/>
    <col min="10095" max="10096" width="11.42578125" style="75"/>
    <col min="10097" max="10097" width="14.7109375" style="75" bestFit="1" customWidth="1"/>
    <col min="10098" max="10100" width="11.42578125" style="75"/>
    <col min="10101" max="10102" width="16" style="75" bestFit="1" customWidth="1"/>
    <col min="10103" max="10103" width="6.28515625" style="75" customWidth="1"/>
    <col min="10104" max="10104" width="18.28515625" style="75" customWidth="1"/>
    <col min="10105" max="10105" width="11.42578125" style="75"/>
    <col min="10106" max="10106" width="16.28515625" style="75" bestFit="1" customWidth="1"/>
    <col min="10107" max="10127" width="11.42578125" style="75"/>
    <col min="10128" max="10128" width="19.28515625" style="75" customWidth="1"/>
    <col min="10129" max="10133" width="13.5703125" style="75" customWidth="1"/>
    <col min="10134" max="10134" width="4.28515625" style="75" customWidth="1"/>
    <col min="10135" max="10141" width="13.42578125" style="75" customWidth="1"/>
    <col min="10142" max="10150" width="11.42578125" style="75"/>
    <col min="10151" max="10151" width="8.28515625" style="75" customWidth="1"/>
    <col min="10152" max="10163" width="11.42578125" style="75"/>
    <col min="10164" max="10164" width="7.28515625" style="75" customWidth="1"/>
    <col min="10165" max="10165" width="14.28515625" style="75" customWidth="1"/>
    <col min="10166" max="10168" width="11.7109375" style="75" customWidth="1"/>
    <col min="10169" max="10169" width="11.5703125" style="75" customWidth="1"/>
    <col min="10170" max="10173" width="11.7109375" style="75" customWidth="1"/>
    <col min="10174" max="10177" width="11.5703125" style="75" customWidth="1"/>
    <col min="10178" max="10180" width="11.7109375" style="75" customWidth="1"/>
    <col min="10181" max="10185" width="11.5703125" style="75" customWidth="1"/>
    <col min="10186" max="10186" width="11.7109375" style="75" customWidth="1"/>
    <col min="10187" max="10188" width="11.42578125" style="75"/>
    <col min="10189" max="10189" width="13.5703125" style="75" customWidth="1"/>
    <col min="10190" max="10197" width="11.42578125" style="75"/>
    <col min="10198" max="10198" width="8.42578125" style="75" customWidth="1"/>
    <col min="10199" max="10199" width="8.5703125" style="75" customWidth="1"/>
    <col min="10200" max="10201" width="13.42578125" style="75" customWidth="1"/>
    <col min="10202" max="10203" width="11.5703125" style="75" customWidth="1"/>
    <col min="10204" max="10205" width="11.42578125" style="75"/>
    <col min="10206" max="10207" width="12.7109375" style="75" customWidth="1"/>
    <col min="10208" max="10208" width="11.42578125" style="75"/>
    <col min="10209" max="10209" width="5.28515625" style="75" customWidth="1"/>
    <col min="10210" max="10328" width="11.42578125" style="75"/>
    <col min="10329" max="10329" width="13" style="75" customWidth="1"/>
    <col min="10330" max="10335" width="9.7109375" style="75" customWidth="1"/>
    <col min="10336" max="10336" width="6.7109375" style="75" customWidth="1"/>
    <col min="10337" max="10337" width="12.7109375" style="75" customWidth="1"/>
    <col min="10338" max="10342" width="12" style="75" customWidth="1"/>
    <col min="10343" max="10343" width="11.7109375" style="75" customWidth="1"/>
    <col min="10344" max="10344" width="11.42578125" style="75"/>
    <col min="10345" max="10345" width="12.7109375" style="75" customWidth="1"/>
    <col min="10346" max="10346" width="11.42578125" style="75"/>
    <col min="10347" max="10347" width="6.28515625" style="75" customWidth="1"/>
    <col min="10348" max="10348" width="16" style="75" bestFit="1" customWidth="1"/>
    <col min="10349" max="10349" width="11.42578125" style="75"/>
    <col min="10350" max="10350" width="16" style="75" bestFit="1" customWidth="1"/>
    <col min="10351" max="10352" width="11.42578125" style="75"/>
    <col min="10353" max="10353" width="14.7109375" style="75" bestFit="1" customWidth="1"/>
    <col min="10354" max="10356" width="11.42578125" style="75"/>
    <col min="10357" max="10358" width="16" style="75" bestFit="1" customWidth="1"/>
    <col min="10359" max="10359" width="6.28515625" style="75" customWidth="1"/>
    <col min="10360" max="10360" width="18.28515625" style="75" customWidth="1"/>
    <col min="10361" max="10361" width="11.42578125" style="75"/>
    <col min="10362" max="10362" width="16.28515625" style="75" bestFit="1" customWidth="1"/>
    <col min="10363" max="10383" width="11.42578125" style="75"/>
    <col min="10384" max="10384" width="19.28515625" style="75" customWidth="1"/>
    <col min="10385" max="10389" width="13.5703125" style="75" customWidth="1"/>
    <col min="10390" max="10390" width="4.28515625" style="75" customWidth="1"/>
    <col min="10391" max="10397" width="13.42578125" style="75" customWidth="1"/>
    <col min="10398" max="10406" width="11.42578125" style="75"/>
    <col min="10407" max="10407" width="8.28515625" style="75" customWidth="1"/>
    <col min="10408" max="10419" width="11.42578125" style="75"/>
    <col min="10420" max="10420" width="7.28515625" style="75" customWidth="1"/>
    <col min="10421" max="10421" width="14.28515625" style="75" customWidth="1"/>
    <col min="10422" max="10424" width="11.7109375" style="75" customWidth="1"/>
    <col min="10425" max="10425" width="11.5703125" style="75" customWidth="1"/>
    <col min="10426" max="10429" width="11.7109375" style="75" customWidth="1"/>
    <col min="10430" max="10433" width="11.5703125" style="75" customWidth="1"/>
    <col min="10434" max="10436" width="11.7109375" style="75" customWidth="1"/>
    <col min="10437" max="10441" width="11.5703125" style="75" customWidth="1"/>
    <col min="10442" max="10442" width="11.7109375" style="75" customWidth="1"/>
    <col min="10443" max="10444" width="11.42578125" style="75"/>
    <col min="10445" max="10445" width="13.5703125" style="75" customWidth="1"/>
    <col min="10446" max="10453" width="11.42578125" style="75"/>
    <col min="10454" max="10454" width="8.42578125" style="75" customWidth="1"/>
    <col min="10455" max="10455" width="8.5703125" style="75" customWidth="1"/>
    <col min="10456" max="10457" width="13.42578125" style="75" customWidth="1"/>
    <col min="10458" max="10459" width="11.5703125" style="75" customWidth="1"/>
    <col min="10460" max="10461" width="11.42578125" style="75"/>
    <col min="10462" max="10463" width="12.7109375" style="75" customWidth="1"/>
    <col min="10464" max="10464" width="11.42578125" style="75"/>
    <col min="10465" max="10465" width="5.28515625" style="75" customWidth="1"/>
    <col min="10466" max="10584" width="11.42578125" style="75"/>
    <col min="10585" max="10585" width="13" style="75" customWidth="1"/>
    <col min="10586" max="10591" width="9.7109375" style="75" customWidth="1"/>
    <col min="10592" max="10592" width="6.7109375" style="75" customWidth="1"/>
    <col min="10593" max="10593" width="12.7109375" style="75" customWidth="1"/>
    <col min="10594" max="10598" width="12" style="75" customWidth="1"/>
    <col min="10599" max="10599" width="11.7109375" style="75" customWidth="1"/>
    <col min="10600" max="10600" width="11.42578125" style="75"/>
    <col min="10601" max="10601" width="12.7109375" style="75" customWidth="1"/>
    <col min="10602" max="10602" width="11.42578125" style="75"/>
    <col min="10603" max="10603" width="6.28515625" style="75" customWidth="1"/>
    <col min="10604" max="10604" width="16" style="75" bestFit="1" customWidth="1"/>
    <col min="10605" max="10605" width="11.42578125" style="75"/>
    <col min="10606" max="10606" width="16" style="75" bestFit="1" customWidth="1"/>
    <col min="10607" max="10608" width="11.42578125" style="75"/>
    <col min="10609" max="10609" width="14.7109375" style="75" bestFit="1" customWidth="1"/>
    <col min="10610" max="10612" width="11.42578125" style="75"/>
    <col min="10613" max="10614" width="16" style="75" bestFit="1" customWidth="1"/>
    <col min="10615" max="10615" width="6.28515625" style="75" customWidth="1"/>
    <col min="10616" max="10616" width="18.28515625" style="75" customWidth="1"/>
    <col min="10617" max="10617" width="11.42578125" style="75"/>
    <col min="10618" max="10618" width="16.28515625" style="75" bestFit="1" customWidth="1"/>
    <col min="10619" max="10639" width="11.42578125" style="75"/>
    <col min="10640" max="10640" width="19.28515625" style="75" customWidth="1"/>
    <col min="10641" max="10645" width="13.5703125" style="75" customWidth="1"/>
    <col min="10646" max="10646" width="4.28515625" style="75" customWidth="1"/>
    <col min="10647" max="10653" width="13.42578125" style="75" customWidth="1"/>
    <col min="10654" max="10662" width="11.42578125" style="75"/>
    <col min="10663" max="10663" width="8.28515625" style="75" customWidth="1"/>
    <col min="10664" max="10675" width="11.42578125" style="75"/>
    <col min="10676" max="10676" width="7.28515625" style="75" customWidth="1"/>
    <col min="10677" max="10677" width="14.28515625" style="75" customWidth="1"/>
    <col min="10678" max="10680" width="11.7109375" style="75" customWidth="1"/>
    <col min="10681" max="10681" width="11.5703125" style="75" customWidth="1"/>
    <col min="10682" max="10685" width="11.7109375" style="75" customWidth="1"/>
    <col min="10686" max="10689" width="11.5703125" style="75" customWidth="1"/>
    <col min="10690" max="10692" width="11.7109375" style="75" customWidth="1"/>
    <col min="10693" max="10697" width="11.5703125" style="75" customWidth="1"/>
    <col min="10698" max="10698" width="11.7109375" style="75" customWidth="1"/>
    <col min="10699" max="10700" width="11.42578125" style="75"/>
    <col min="10701" max="10701" width="13.5703125" style="75" customWidth="1"/>
    <col min="10702" max="10709" width="11.42578125" style="75"/>
    <col min="10710" max="10710" width="8.42578125" style="75" customWidth="1"/>
    <col min="10711" max="10711" width="8.5703125" style="75" customWidth="1"/>
    <col min="10712" max="10713" width="13.42578125" style="75" customWidth="1"/>
    <col min="10714" max="10715" width="11.5703125" style="75" customWidth="1"/>
    <col min="10716" max="10717" width="11.42578125" style="75"/>
    <col min="10718" max="10719" width="12.7109375" style="75" customWidth="1"/>
    <col min="10720" max="10720" width="11.42578125" style="75"/>
    <col min="10721" max="10721" width="5.28515625" style="75" customWidth="1"/>
    <col min="10722" max="10840" width="11.42578125" style="75"/>
    <col min="10841" max="10841" width="13" style="75" customWidth="1"/>
    <col min="10842" max="10847" width="9.7109375" style="75" customWidth="1"/>
    <col min="10848" max="10848" width="6.7109375" style="75" customWidth="1"/>
    <col min="10849" max="10849" width="12.7109375" style="75" customWidth="1"/>
    <col min="10850" max="10854" width="12" style="75" customWidth="1"/>
    <col min="10855" max="10855" width="11.7109375" style="75" customWidth="1"/>
    <col min="10856" max="10856" width="11.42578125" style="75"/>
    <col min="10857" max="10857" width="12.7109375" style="75" customWidth="1"/>
    <col min="10858" max="10858" width="11.42578125" style="75"/>
    <col min="10859" max="10859" width="6.28515625" style="75" customWidth="1"/>
    <col min="10860" max="10860" width="16" style="75" bestFit="1" customWidth="1"/>
    <col min="10861" max="10861" width="11.42578125" style="75"/>
    <col min="10862" max="10862" width="16" style="75" bestFit="1" customWidth="1"/>
    <col min="10863" max="10864" width="11.42578125" style="75"/>
    <col min="10865" max="10865" width="14.7109375" style="75" bestFit="1" customWidth="1"/>
    <col min="10866" max="10868" width="11.42578125" style="75"/>
    <col min="10869" max="10870" width="16" style="75" bestFit="1" customWidth="1"/>
    <col min="10871" max="10871" width="6.28515625" style="75" customWidth="1"/>
    <col min="10872" max="10872" width="18.28515625" style="75" customWidth="1"/>
    <col min="10873" max="10873" width="11.42578125" style="75"/>
    <col min="10874" max="10874" width="16.28515625" style="75" bestFit="1" customWidth="1"/>
    <col min="10875" max="10895" width="11.42578125" style="75"/>
    <col min="10896" max="10896" width="19.28515625" style="75" customWidth="1"/>
    <col min="10897" max="10901" width="13.5703125" style="75" customWidth="1"/>
    <col min="10902" max="10902" width="4.28515625" style="75" customWidth="1"/>
    <col min="10903" max="10909" width="13.42578125" style="75" customWidth="1"/>
    <col min="10910" max="10918" width="11.42578125" style="75"/>
    <col min="10919" max="10919" width="8.28515625" style="75" customWidth="1"/>
    <col min="10920" max="10931" width="11.42578125" style="75"/>
    <col min="10932" max="10932" width="7.28515625" style="75" customWidth="1"/>
    <col min="10933" max="10933" width="14.28515625" style="75" customWidth="1"/>
    <col min="10934" max="10936" width="11.7109375" style="75" customWidth="1"/>
    <col min="10937" max="10937" width="11.5703125" style="75" customWidth="1"/>
    <col min="10938" max="10941" width="11.7109375" style="75" customWidth="1"/>
    <col min="10942" max="10945" width="11.5703125" style="75" customWidth="1"/>
    <col min="10946" max="10948" width="11.7109375" style="75" customWidth="1"/>
    <col min="10949" max="10953" width="11.5703125" style="75" customWidth="1"/>
    <col min="10954" max="10954" width="11.7109375" style="75" customWidth="1"/>
    <col min="10955" max="10956" width="11.42578125" style="75"/>
    <col min="10957" max="10957" width="13.5703125" style="75" customWidth="1"/>
    <col min="10958" max="10965" width="11.42578125" style="75"/>
    <col min="10966" max="10966" width="8.42578125" style="75" customWidth="1"/>
    <col min="10967" max="10967" width="8.5703125" style="75" customWidth="1"/>
    <col min="10968" max="10969" width="13.42578125" style="75" customWidth="1"/>
    <col min="10970" max="10971" width="11.5703125" style="75" customWidth="1"/>
    <col min="10972" max="10973" width="11.42578125" style="75"/>
    <col min="10974" max="10975" width="12.7109375" style="75" customWidth="1"/>
    <col min="10976" max="10976" width="11.42578125" style="75"/>
    <col min="10977" max="10977" width="5.28515625" style="75" customWidth="1"/>
    <col min="10978" max="11096" width="11.42578125" style="75"/>
    <col min="11097" max="11097" width="13" style="75" customWidth="1"/>
    <col min="11098" max="11103" width="9.7109375" style="75" customWidth="1"/>
    <col min="11104" max="11104" width="6.7109375" style="75" customWidth="1"/>
    <col min="11105" max="11105" width="12.7109375" style="75" customWidth="1"/>
    <col min="11106" max="11110" width="12" style="75" customWidth="1"/>
    <col min="11111" max="11111" width="11.7109375" style="75" customWidth="1"/>
    <col min="11112" max="11112" width="11.42578125" style="75"/>
    <col min="11113" max="11113" width="12.7109375" style="75" customWidth="1"/>
    <col min="11114" max="11114" width="11.42578125" style="75"/>
    <col min="11115" max="11115" width="6.28515625" style="75" customWidth="1"/>
    <col min="11116" max="11116" width="16" style="75" bestFit="1" customWidth="1"/>
    <col min="11117" max="11117" width="11.42578125" style="75"/>
    <col min="11118" max="11118" width="16" style="75" bestFit="1" customWidth="1"/>
    <col min="11119" max="11120" width="11.42578125" style="75"/>
    <col min="11121" max="11121" width="14.7109375" style="75" bestFit="1" customWidth="1"/>
    <col min="11122" max="11124" width="11.42578125" style="75"/>
    <col min="11125" max="11126" width="16" style="75" bestFit="1" customWidth="1"/>
    <col min="11127" max="11127" width="6.28515625" style="75" customWidth="1"/>
    <col min="11128" max="11128" width="18.28515625" style="75" customWidth="1"/>
    <col min="11129" max="11129" width="11.42578125" style="75"/>
    <col min="11130" max="11130" width="16.28515625" style="75" bestFit="1" customWidth="1"/>
    <col min="11131" max="11151" width="11.42578125" style="75"/>
    <col min="11152" max="11152" width="19.28515625" style="75" customWidth="1"/>
    <col min="11153" max="11157" width="13.5703125" style="75" customWidth="1"/>
    <col min="11158" max="11158" width="4.28515625" style="75" customWidth="1"/>
    <col min="11159" max="11165" width="13.42578125" style="75" customWidth="1"/>
    <col min="11166" max="11174" width="11.42578125" style="75"/>
    <col min="11175" max="11175" width="8.28515625" style="75" customWidth="1"/>
    <col min="11176" max="11187" width="11.42578125" style="75"/>
    <col min="11188" max="11188" width="7.28515625" style="75" customWidth="1"/>
    <col min="11189" max="11189" width="14.28515625" style="75" customWidth="1"/>
    <col min="11190" max="11192" width="11.7109375" style="75" customWidth="1"/>
    <col min="11193" max="11193" width="11.5703125" style="75" customWidth="1"/>
    <col min="11194" max="11197" width="11.7109375" style="75" customWidth="1"/>
    <col min="11198" max="11201" width="11.5703125" style="75" customWidth="1"/>
    <col min="11202" max="11204" width="11.7109375" style="75" customWidth="1"/>
    <col min="11205" max="11209" width="11.5703125" style="75" customWidth="1"/>
    <col min="11210" max="11210" width="11.7109375" style="75" customWidth="1"/>
    <col min="11211" max="11212" width="11.42578125" style="75"/>
    <col min="11213" max="11213" width="13.5703125" style="75" customWidth="1"/>
    <col min="11214" max="11221" width="11.42578125" style="75"/>
    <col min="11222" max="11222" width="8.42578125" style="75" customWidth="1"/>
    <col min="11223" max="11223" width="8.5703125" style="75" customWidth="1"/>
    <col min="11224" max="11225" width="13.42578125" style="75" customWidth="1"/>
    <col min="11226" max="11227" width="11.5703125" style="75" customWidth="1"/>
    <col min="11228" max="11229" width="11.42578125" style="75"/>
    <col min="11230" max="11231" width="12.7109375" style="75" customWidth="1"/>
    <col min="11232" max="11232" width="11.42578125" style="75"/>
    <col min="11233" max="11233" width="5.28515625" style="75" customWidth="1"/>
    <col min="11234" max="11352" width="11.42578125" style="75"/>
    <col min="11353" max="11353" width="13" style="75" customWidth="1"/>
    <col min="11354" max="11359" width="9.7109375" style="75" customWidth="1"/>
    <col min="11360" max="11360" width="6.7109375" style="75" customWidth="1"/>
    <col min="11361" max="11361" width="12.7109375" style="75" customWidth="1"/>
    <col min="11362" max="11366" width="12" style="75" customWidth="1"/>
    <col min="11367" max="11367" width="11.7109375" style="75" customWidth="1"/>
    <col min="11368" max="11368" width="11.42578125" style="75"/>
    <col min="11369" max="11369" width="12.7109375" style="75" customWidth="1"/>
    <col min="11370" max="11370" width="11.42578125" style="75"/>
    <col min="11371" max="11371" width="6.28515625" style="75" customWidth="1"/>
    <col min="11372" max="11372" width="16" style="75" bestFit="1" customWidth="1"/>
    <col min="11373" max="11373" width="11.42578125" style="75"/>
    <col min="11374" max="11374" width="16" style="75" bestFit="1" customWidth="1"/>
    <col min="11375" max="11376" width="11.42578125" style="75"/>
    <col min="11377" max="11377" width="14.7109375" style="75" bestFit="1" customWidth="1"/>
    <col min="11378" max="11380" width="11.42578125" style="75"/>
    <col min="11381" max="11382" width="16" style="75" bestFit="1" customWidth="1"/>
    <col min="11383" max="11383" width="6.28515625" style="75" customWidth="1"/>
    <col min="11384" max="11384" width="18.28515625" style="75" customWidth="1"/>
    <col min="11385" max="11385" width="11.42578125" style="75"/>
    <col min="11386" max="11386" width="16.28515625" style="75" bestFit="1" customWidth="1"/>
    <col min="11387" max="11407" width="11.42578125" style="75"/>
    <col min="11408" max="11408" width="19.28515625" style="75" customWidth="1"/>
    <col min="11409" max="11413" width="13.5703125" style="75" customWidth="1"/>
    <col min="11414" max="11414" width="4.28515625" style="75" customWidth="1"/>
    <col min="11415" max="11421" width="13.42578125" style="75" customWidth="1"/>
    <col min="11422" max="11430" width="11.42578125" style="75"/>
    <col min="11431" max="11431" width="8.28515625" style="75" customWidth="1"/>
    <col min="11432" max="11443" width="11.42578125" style="75"/>
    <col min="11444" max="11444" width="7.28515625" style="75" customWidth="1"/>
    <col min="11445" max="11445" width="14.28515625" style="75" customWidth="1"/>
    <col min="11446" max="11448" width="11.7109375" style="75" customWidth="1"/>
    <col min="11449" max="11449" width="11.5703125" style="75" customWidth="1"/>
    <col min="11450" max="11453" width="11.7109375" style="75" customWidth="1"/>
    <col min="11454" max="11457" width="11.5703125" style="75" customWidth="1"/>
    <col min="11458" max="11460" width="11.7109375" style="75" customWidth="1"/>
    <col min="11461" max="11465" width="11.5703125" style="75" customWidth="1"/>
    <col min="11466" max="11466" width="11.7109375" style="75" customWidth="1"/>
    <col min="11467" max="11468" width="11.42578125" style="75"/>
    <col min="11469" max="11469" width="13.5703125" style="75" customWidth="1"/>
    <col min="11470" max="11477" width="11.42578125" style="75"/>
    <col min="11478" max="11478" width="8.42578125" style="75" customWidth="1"/>
    <col min="11479" max="11479" width="8.5703125" style="75" customWidth="1"/>
    <col min="11480" max="11481" width="13.42578125" style="75" customWidth="1"/>
    <col min="11482" max="11483" width="11.5703125" style="75" customWidth="1"/>
    <col min="11484" max="11485" width="11.42578125" style="75"/>
    <col min="11486" max="11487" width="12.7109375" style="75" customWidth="1"/>
    <col min="11488" max="11488" width="11.42578125" style="75"/>
    <col min="11489" max="11489" width="5.28515625" style="75" customWidth="1"/>
    <col min="11490" max="11608" width="11.42578125" style="75"/>
    <col min="11609" max="11609" width="13" style="75" customWidth="1"/>
    <col min="11610" max="11615" width="9.7109375" style="75" customWidth="1"/>
    <col min="11616" max="11616" width="6.7109375" style="75" customWidth="1"/>
    <col min="11617" max="11617" width="12.7109375" style="75" customWidth="1"/>
    <col min="11618" max="11622" width="12" style="75" customWidth="1"/>
    <col min="11623" max="11623" width="11.7109375" style="75" customWidth="1"/>
    <col min="11624" max="11624" width="11.42578125" style="75"/>
    <col min="11625" max="11625" width="12.7109375" style="75" customWidth="1"/>
    <col min="11626" max="11626" width="11.42578125" style="75"/>
    <col min="11627" max="11627" width="6.28515625" style="75" customWidth="1"/>
    <col min="11628" max="11628" width="16" style="75" bestFit="1" customWidth="1"/>
    <col min="11629" max="11629" width="11.42578125" style="75"/>
    <col min="11630" max="11630" width="16" style="75" bestFit="1" customWidth="1"/>
    <col min="11631" max="11632" width="11.42578125" style="75"/>
    <col min="11633" max="11633" width="14.7109375" style="75" bestFit="1" customWidth="1"/>
    <col min="11634" max="11636" width="11.42578125" style="75"/>
    <col min="11637" max="11638" width="16" style="75" bestFit="1" customWidth="1"/>
    <col min="11639" max="11639" width="6.28515625" style="75" customWidth="1"/>
    <col min="11640" max="11640" width="18.28515625" style="75" customWidth="1"/>
    <col min="11641" max="11641" width="11.42578125" style="75"/>
    <col min="11642" max="11642" width="16.28515625" style="75" bestFit="1" customWidth="1"/>
    <col min="11643" max="11663" width="11.42578125" style="75"/>
    <col min="11664" max="11664" width="19.28515625" style="75" customWidth="1"/>
    <col min="11665" max="11669" width="13.5703125" style="75" customWidth="1"/>
    <col min="11670" max="11670" width="4.28515625" style="75" customWidth="1"/>
    <col min="11671" max="11677" width="13.42578125" style="75" customWidth="1"/>
    <col min="11678" max="11686" width="11.42578125" style="75"/>
    <col min="11687" max="11687" width="8.28515625" style="75" customWidth="1"/>
    <col min="11688" max="11699" width="11.42578125" style="75"/>
    <col min="11700" max="11700" width="7.28515625" style="75" customWidth="1"/>
    <col min="11701" max="11701" width="14.28515625" style="75" customWidth="1"/>
    <col min="11702" max="11704" width="11.7109375" style="75" customWidth="1"/>
    <col min="11705" max="11705" width="11.5703125" style="75" customWidth="1"/>
    <col min="11706" max="11709" width="11.7109375" style="75" customWidth="1"/>
    <col min="11710" max="11713" width="11.5703125" style="75" customWidth="1"/>
    <col min="11714" max="11716" width="11.7109375" style="75" customWidth="1"/>
    <col min="11717" max="11721" width="11.5703125" style="75" customWidth="1"/>
    <col min="11722" max="11722" width="11.7109375" style="75" customWidth="1"/>
    <col min="11723" max="11724" width="11.42578125" style="75"/>
    <col min="11725" max="11725" width="13.5703125" style="75" customWidth="1"/>
    <col min="11726" max="11733" width="11.42578125" style="75"/>
    <col min="11734" max="11734" width="8.42578125" style="75" customWidth="1"/>
    <col min="11735" max="11735" width="8.5703125" style="75" customWidth="1"/>
    <col min="11736" max="11737" width="13.42578125" style="75" customWidth="1"/>
    <col min="11738" max="11739" width="11.5703125" style="75" customWidth="1"/>
    <col min="11740" max="11741" width="11.42578125" style="75"/>
    <col min="11742" max="11743" width="12.7109375" style="75" customWidth="1"/>
    <col min="11744" max="11744" width="11.42578125" style="75"/>
    <col min="11745" max="11745" width="5.28515625" style="75" customWidth="1"/>
    <col min="11746" max="11864" width="11.42578125" style="75"/>
    <col min="11865" max="11865" width="13" style="75" customWidth="1"/>
    <col min="11866" max="11871" width="9.7109375" style="75" customWidth="1"/>
    <col min="11872" max="11872" width="6.7109375" style="75" customWidth="1"/>
    <col min="11873" max="11873" width="12.7109375" style="75" customWidth="1"/>
    <col min="11874" max="11878" width="12" style="75" customWidth="1"/>
    <col min="11879" max="11879" width="11.7109375" style="75" customWidth="1"/>
    <col min="11880" max="11880" width="11.42578125" style="75"/>
    <col min="11881" max="11881" width="12.7109375" style="75" customWidth="1"/>
    <col min="11882" max="11882" width="11.42578125" style="75"/>
    <col min="11883" max="11883" width="6.28515625" style="75" customWidth="1"/>
    <col min="11884" max="11884" width="16" style="75" bestFit="1" customWidth="1"/>
    <col min="11885" max="11885" width="11.42578125" style="75"/>
    <col min="11886" max="11886" width="16" style="75" bestFit="1" customWidth="1"/>
    <col min="11887" max="11888" width="11.42578125" style="75"/>
    <col min="11889" max="11889" width="14.7109375" style="75" bestFit="1" customWidth="1"/>
    <col min="11890" max="11892" width="11.42578125" style="75"/>
    <col min="11893" max="11894" width="16" style="75" bestFit="1" customWidth="1"/>
    <col min="11895" max="11895" width="6.28515625" style="75" customWidth="1"/>
    <col min="11896" max="11896" width="18.28515625" style="75" customWidth="1"/>
    <col min="11897" max="11897" width="11.42578125" style="75"/>
    <col min="11898" max="11898" width="16.28515625" style="75" bestFit="1" customWidth="1"/>
    <col min="11899" max="11919" width="11.42578125" style="75"/>
    <col min="11920" max="11920" width="19.28515625" style="75" customWidth="1"/>
    <col min="11921" max="11925" width="13.5703125" style="75" customWidth="1"/>
    <col min="11926" max="11926" width="4.28515625" style="75" customWidth="1"/>
    <col min="11927" max="11933" width="13.42578125" style="75" customWidth="1"/>
    <col min="11934" max="11942" width="11.42578125" style="75"/>
    <col min="11943" max="11943" width="8.28515625" style="75" customWidth="1"/>
    <col min="11944" max="11955" width="11.42578125" style="75"/>
    <col min="11956" max="11956" width="7.28515625" style="75" customWidth="1"/>
    <col min="11957" max="11957" width="14.28515625" style="75" customWidth="1"/>
    <col min="11958" max="11960" width="11.7109375" style="75" customWidth="1"/>
    <col min="11961" max="11961" width="11.5703125" style="75" customWidth="1"/>
    <col min="11962" max="11965" width="11.7109375" style="75" customWidth="1"/>
    <col min="11966" max="11969" width="11.5703125" style="75" customWidth="1"/>
    <col min="11970" max="11972" width="11.7109375" style="75" customWidth="1"/>
    <col min="11973" max="11977" width="11.5703125" style="75" customWidth="1"/>
    <col min="11978" max="11978" width="11.7109375" style="75" customWidth="1"/>
    <col min="11979" max="11980" width="11.42578125" style="75"/>
    <col min="11981" max="11981" width="13.5703125" style="75" customWidth="1"/>
    <col min="11982" max="11989" width="11.42578125" style="75"/>
    <col min="11990" max="11990" width="8.42578125" style="75" customWidth="1"/>
    <col min="11991" max="11991" width="8.5703125" style="75" customWidth="1"/>
    <col min="11992" max="11993" width="13.42578125" style="75" customWidth="1"/>
    <col min="11994" max="11995" width="11.5703125" style="75" customWidth="1"/>
    <col min="11996" max="11997" width="11.42578125" style="75"/>
    <col min="11998" max="11999" width="12.7109375" style="75" customWidth="1"/>
    <col min="12000" max="12000" width="11.42578125" style="75"/>
    <col min="12001" max="12001" width="5.28515625" style="75" customWidth="1"/>
    <col min="12002" max="12120" width="11.42578125" style="75"/>
    <col min="12121" max="12121" width="13" style="75" customWidth="1"/>
    <col min="12122" max="12127" width="9.7109375" style="75" customWidth="1"/>
    <col min="12128" max="12128" width="6.7109375" style="75" customWidth="1"/>
    <col min="12129" max="12129" width="12.7109375" style="75" customWidth="1"/>
    <col min="12130" max="12134" width="12" style="75" customWidth="1"/>
    <col min="12135" max="12135" width="11.7109375" style="75" customWidth="1"/>
    <col min="12136" max="12136" width="11.42578125" style="75"/>
    <col min="12137" max="12137" width="12.7109375" style="75" customWidth="1"/>
    <col min="12138" max="12138" width="11.42578125" style="75"/>
    <col min="12139" max="12139" width="6.28515625" style="75" customWidth="1"/>
    <col min="12140" max="12140" width="16" style="75" bestFit="1" customWidth="1"/>
    <col min="12141" max="12141" width="11.42578125" style="75"/>
    <col min="12142" max="12142" width="16" style="75" bestFit="1" customWidth="1"/>
    <col min="12143" max="12144" width="11.42578125" style="75"/>
    <col min="12145" max="12145" width="14.7109375" style="75" bestFit="1" customWidth="1"/>
    <col min="12146" max="12148" width="11.42578125" style="75"/>
    <col min="12149" max="12150" width="16" style="75" bestFit="1" customWidth="1"/>
    <col min="12151" max="12151" width="6.28515625" style="75" customWidth="1"/>
    <col min="12152" max="12152" width="18.28515625" style="75" customWidth="1"/>
    <col min="12153" max="12153" width="11.42578125" style="75"/>
    <col min="12154" max="12154" width="16.28515625" style="75" bestFit="1" customWidth="1"/>
    <col min="12155" max="12175" width="11.42578125" style="75"/>
    <col min="12176" max="12176" width="19.28515625" style="75" customWidth="1"/>
    <col min="12177" max="12181" width="13.5703125" style="75" customWidth="1"/>
    <col min="12182" max="12182" width="4.28515625" style="75" customWidth="1"/>
    <col min="12183" max="12189" width="13.42578125" style="75" customWidth="1"/>
    <col min="12190" max="12198" width="11.42578125" style="75"/>
    <col min="12199" max="12199" width="8.28515625" style="75" customWidth="1"/>
    <col min="12200" max="12211" width="11.42578125" style="75"/>
    <col min="12212" max="12212" width="7.28515625" style="75" customWidth="1"/>
    <col min="12213" max="12213" width="14.28515625" style="75" customWidth="1"/>
    <col min="12214" max="12216" width="11.7109375" style="75" customWidth="1"/>
    <col min="12217" max="12217" width="11.5703125" style="75" customWidth="1"/>
    <col min="12218" max="12221" width="11.7109375" style="75" customWidth="1"/>
    <col min="12222" max="12225" width="11.5703125" style="75" customWidth="1"/>
    <col min="12226" max="12228" width="11.7109375" style="75" customWidth="1"/>
    <col min="12229" max="12233" width="11.5703125" style="75" customWidth="1"/>
    <col min="12234" max="12234" width="11.7109375" style="75" customWidth="1"/>
    <col min="12235" max="12236" width="11.42578125" style="75"/>
    <col min="12237" max="12237" width="13.5703125" style="75" customWidth="1"/>
    <col min="12238" max="12245" width="11.42578125" style="75"/>
    <col min="12246" max="12246" width="8.42578125" style="75" customWidth="1"/>
    <col min="12247" max="12247" width="8.5703125" style="75" customWidth="1"/>
    <col min="12248" max="12249" width="13.42578125" style="75" customWidth="1"/>
    <col min="12250" max="12251" width="11.5703125" style="75" customWidth="1"/>
    <col min="12252" max="12253" width="11.42578125" style="75"/>
    <col min="12254" max="12255" width="12.7109375" style="75" customWidth="1"/>
    <col min="12256" max="12256" width="11.42578125" style="75"/>
    <col min="12257" max="12257" width="5.28515625" style="75" customWidth="1"/>
    <col min="12258" max="12376" width="11.42578125" style="75"/>
    <col min="12377" max="12377" width="13" style="75" customWidth="1"/>
    <col min="12378" max="12383" width="9.7109375" style="75" customWidth="1"/>
    <col min="12384" max="12384" width="6.7109375" style="75" customWidth="1"/>
    <col min="12385" max="12385" width="12.7109375" style="75" customWidth="1"/>
    <col min="12386" max="12390" width="12" style="75" customWidth="1"/>
    <col min="12391" max="12391" width="11.7109375" style="75" customWidth="1"/>
    <col min="12392" max="12392" width="11.42578125" style="75"/>
    <col min="12393" max="12393" width="12.7109375" style="75" customWidth="1"/>
    <col min="12394" max="12394" width="11.42578125" style="75"/>
    <col min="12395" max="12395" width="6.28515625" style="75" customWidth="1"/>
    <col min="12396" max="12396" width="16" style="75" bestFit="1" customWidth="1"/>
    <col min="12397" max="12397" width="11.42578125" style="75"/>
    <col min="12398" max="12398" width="16" style="75" bestFit="1" customWidth="1"/>
    <col min="12399" max="12400" width="11.42578125" style="75"/>
    <col min="12401" max="12401" width="14.7109375" style="75" bestFit="1" customWidth="1"/>
    <col min="12402" max="12404" width="11.42578125" style="75"/>
    <col min="12405" max="12406" width="16" style="75" bestFit="1" customWidth="1"/>
    <col min="12407" max="12407" width="6.28515625" style="75" customWidth="1"/>
    <col min="12408" max="12408" width="18.28515625" style="75" customWidth="1"/>
    <col min="12409" max="12409" width="11.42578125" style="75"/>
    <col min="12410" max="12410" width="16.28515625" style="75" bestFit="1" customWidth="1"/>
    <col min="12411" max="12431" width="11.42578125" style="75"/>
    <col min="12432" max="12432" width="19.28515625" style="75" customWidth="1"/>
    <col min="12433" max="12437" width="13.5703125" style="75" customWidth="1"/>
    <col min="12438" max="12438" width="4.28515625" style="75" customWidth="1"/>
    <col min="12439" max="12445" width="13.42578125" style="75" customWidth="1"/>
    <col min="12446" max="12454" width="11.42578125" style="75"/>
    <col min="12455" max="12455" width="8.28515625" style="75" customWidth="1"/>
    <col min="12456" max="12467" width="11.42578125" style="75"/>
    <col min="12468" max="12468" width="7.28515625" style="75" customWidth="1"/>
    <col min="12469" max="12469" width="14.28515625" style="75" customWidth="1"/>
    <col min="12470" max="12472" width="11.7109375" style="75" customWidth="1"/>
    <col min="12473" max="12473" width="11.5703125" style="75" customWidth="1"/>
    <col min="12474" max="12477" width="11.7109375" style="75" customWidth="1"/>
    <col min="12478" max="12481" width="11.5703125" style="75" customWidth="1"/>
    <col min="12482" max="12484" width="11.7109375" style="75" customWidth="1"/>
    <col min="12485" max="12489" width="11.5703125" style="75" customWidth="1"/>
    <col min="12490" max="12490" width="11.7109375" style="75" customWidth="1"/>
    <col min="12491" max="12492" width="11.42578125" style="75"/>
    <col min="12493" max="12493" width="13.5703125" style="75" customWidth="1"/>
    <col min="12494" max="12501" width="11.42578125" style="75"/>
    <col min="12502" max="12502" width="8.42578125" style="75" customWidth="1"/>
    <col min="12503" max="12503" width="8.5703125" style="75" customWidth="1"/>
    <col min="12504" max="12505" width="13.42578125" style="75" customWidth="1"/>
    <col min="12506" max="12507" width="11.5703125" style="75" customWidth="1"/>
    <col min="12508" max="12509" width="11.42578125" style="75"/>
    <col min="12510" max="12511" width="12.7109375" style="75" customWidth="1"/>
    <col min="12512" max="12512" width="11.42578125" style="75"/>
    <col min="12513" max="12513" width="5.28515625" style="75" customWidth="1"/>
    <col min="12514" max="12632" width="11.42578125" style="75"/>
    <col min="12633" max="12633" width="13" style="75" customWidth="1"/>
    <col min="12634" max="12639" width="9.7109375" style="75" customWidth="1"/>
    <col min="12640" max="12640" width="6.7109375" style="75" customWidth="1"/>
    <col min="12641" max="12641" width="12.7109375" style="75" customWidth="1"/>
    <col min="12642" max="12646" width="12" style="75" customWidth="1"/>
    <col min="12647" max="12647" width="11.7109375" style="75" customWidth="1"/>
    <col min="12648" max="12648" width="11.42578125" style="75"/>
    <col min="12649" max="12649" width="12.7109375" style="75" customWidth="1"/>
    <col min="12650" max="12650" width="11.42578125" style="75"/>
    <col min="12651" max="12651" width="6.28515625" style="75" customWidth="1"/>
    <col min="12652" max="12652" width="16" style="75" bestFit="1" customWidth="1"/>
    <col min="12653" max="12653" width="11.42578125" style="75"/>
    <col min="12654" max="12654" width="16" style="75" bestFit="1" customWidth="1"/>
    <col min="12655" max="12656" width="11.42578125" style="75"/>
    <col min="12657" max="12657" width="14.7109375" style="75" bestFit="1" customWidth="1"/>
    <col min="12658" max="12660" width="11.42578125" style="75"/>
    <col min="12661" max="12662" width="16" style="75" bestFit="1" customWidth="1"/>
    <col min="12663" max="12663" width="6.28515625" style="75" customWidth="1"/>
    <col min="12664" max="12664" width="18.28515625" style="75" customWidth="1"/>
    <col min="12665" max="12665" width="11.42578125" style="75"/>
    <col min="12666" max="12666" width="16.28515625" style="75" bestFit="1" customWidth="1"/>
    <col min="12667" max="12687" width="11.42578125" style="75"/>
    <col min="12688" max="12688" width="19.28515625" style="75" customWidth="1"/>
    <col min="12689" max="12693" width="13.5703125" style="75" customWidth="1"/>
    <col min="12694" max="12694" width="4.28515625" style="75" customWidth="1"/>
    <col min="12695" max="12701" width="13.42578125" style="75" customWidth="1"/>
    <col min="12702" max="12710" width="11.42578125" style="75"/>
    <col min="12711" max="12711" width="8.28515625" style="75" customWidth="1"/>
    <col min="12712" max="12723" width="11.42578125" style="75"/>
    <col min="12724" max="12724" width="7.28515625" style="75" customWidth="1"/>
    <col min="12725" max="12725" width="14.28515625" style="75" customWidth="1"/>
    <col min="12726" max="12728" width="11.7109375" style="75" customWidth="1"/>
    <col min="12729" max="12729" width="11.5703125" style="75" customWidth="1"/>
    <col min="12730" max="12733" width="11.7109375" style="75" customWidth="1"/>
    <col min="12734" max="12737" width="11.5703125" style="75" customWidth="1"/>
    <col min="12738" max="12740" width="11.7109375" style="75" customWidth="1"/>
    <col min="12741" max="12745" width="11.5703125" style="75" customWidth="1"/>
    <col min="12746" max="12746" width="11.7109375" style="75" customWidth="1"/>
    <col min="12747" max="12748" width="11.42578125" style="75"/>
    <col min="12749" max="12749" width="13.5703125" style="75" customWidth="1"/>
    <col min="12750" max="12757" width="11.42578125" style="75"/>
    <col min="12758" max="12758" width="8.42578125" style="75" customWidth="1"/>
    <col min="12759" max="12759" width="8.5703125" style="75" customWidth="1"/>
    <col min="12760" max="12761" width="13.42578125" style="75" customWidth="1"/>
    <col min="12762" max="12763" width="11.5703125" style="75" customWidth="1"/>
    <col min="12764" max="12765" width="11.42578125" style="75"/>
    <col min="12766" max="12767" width="12.7109375" style="75" customWidth="1"/>
    <col min="12768" max="12768" width="11.42578125" style="75"/>
    <col min="12769" max="12769" width="5.28515625" style="75" customWidth="1"/>
    <col min="12770" max="12888" width="11.42578125" style="75"/>
    <col min="12889" max="12889" width="13" style="75" customWidth="1"/>
    <col min="12890" max="12895" width="9.7109375" style="75" customWidth="1"/>
    <col min="12896" max="12896" width="6.7109375" style="75" customWidth="1"/>
    <col min="12897" max="12897" width="12.7109375" style="75" customWidth="1"/>
    <col min="12898" max="12902" width="12" style="75" customWidth="1"/>
    <col min="12903" max="12903" width="11.7109375" style="75" customWidth="1"/>
    <col min="12904" max="12904" width="11.42578125" style="75"/>
    <col min="12905" max="12905" width="12.7109375" style="75" customWidth="1"/>
    <col min="12906" max="12906" width="11.42578125" style="75"/>
    <col min="12907" max="12907" width="6.28515625" style="75" customWidth="1"/>
    <col min="12908" max="12908" width="16" style="75" bestFit="1" customWidth="1"/>
    <col min="12909" max="12909" width="11.42578125" style="75"/>
    <col min="12910" max="12910" width="16" style="75" bestFit="1" customWidth="1"/>
    <col min="12911" max="12912" width="11.42578125" style="75"/>
    <col min="12913" max="12913" width="14.7109375" style="75" bestFit="1" customWidth="1"/>
    <col min="12914" max="12916" width="11.42578125" style="75"/>
    <col min="12917" max="12918" width="16" style="75" bestFit="1" customWidth="1"/>
    <col min="12919" max="12919" width="6.28515625" style="75" customWidth="1"/>
    <col min="12920" max="12920" width="18.28515625" style="75" customWidth="1"/>
    <col min="12921" max="12921" width="11.42578125" style="75"/>
    <col min="12922" max="12922" width="16.28515625" style="75" bestFit="1" customWidth="1"/>
    <col min="12923" max="12943" width="11.42578125" style="75"/>
    <col min="12944" max="12944" width="19.28515625" style="75" customWidth="1"/>
    <col min="12945" max="12949" width="13.5703125" style="75" customWidth="1"/>
    <col min="12950" max="12950" width="4.28515625" style="75" customWidth="1"/>
    <col min="12951" max="12957" width="13.42578125" style="75" customWidth="1"/>
    <col min="12958" max="12966" width="11.42578125" style="75"/>
    <col min="12967" max="12967" width="8.28515625" style="75" customWidth="1"/>
    <col min="12968" max="12979" width="11.42578125" style="75"/>
    <col min="12980" max="12980" width="7.28515625" style="75" customWidth="1"/>
    <col min="12981" max="12981" width="14.28515625" style="75" customWidth="1"/>
    <col min="12982" max="12984" width="11.7109375" style="75" customWidth="1"/>
    <col min="12985" max="12985" width="11.5703125" style="75" customWidth="1"/>
    <col min="12986" max="12989" width="11.7109375" style="75" customWidth="1"/>
    <col min="12990" max="12993" width="11.5703125" style="75" customWidth="1"/>
    <col min="12994" max="12996" width="11.7109375" style="75" customWidth="1"/>
    <col min="12997" max="13001" width="11.5703125" style="75" customWidth="1"/>
    <col min="13002" max="13002" width="11.7109375" style="75" customWidth="1"/>
    <col min="13003" max="13004" width="11.42578125" style="75"/>
    <col min="13005" max="13005" width="13.5703125" style="75" customWidth="1"/>
    <col min="13006" max="13013" width="11.42578125" style="75"/>
    <col min="13014" max="13014" width="8.42578125" style="75" customWidth="1"/>
    <col min="13015" max="13015" width="8.5703125" style="75" customWidth="1"/>
    <col min="13016" max="13017" width="13.42578125" style="75" customWidth="1"/>
    <col min="13018" max="13019" width="11.5703125" style="75" customWidth="1"/>
    <col min="13020" max="13021" width="11.42578125" style="75"/>
    <col min="13022" max="13023" width="12.7109375" style="75" customWidth="1"/>
    <col min="13024" max="13024" width="11.42578125" style="75"/>
    <col min="13025" max="13025" width="5.28515625" style="75" customWidth="1"/>
    <col min="13026" max="13144" width="11.42578125" style="75"/>
    <col min="13145" max="13145" width="13" style="75" customWidth="1"/>
    <col min="13146" max="13151" width="9.7109375" style="75" customWidth="1"/>
    <col min="13152" max="13152" width="6.7109375" style="75" customWidth="1"/>
    <col min="13153" max="13153" width="12.7109375" style="75" customWidth="1"/>
    <col min="13154" max="13158" width="12" style="75" customWidth="1"/>
    <col min="13159" max="13159" width="11.7109375" style="75" customWidth="1"/>
    <col min="13160" max="13160" width="11.42578125" style="75"/>
    <col min="13161" max="13161" width="12.7109375" style="75" customWidth="1"/>
    <col min="13162" max="13162" width="11.42578125" style="75"/>
    <col min="13163" max="13163" width="6.28515625" style="75" customWidth="1"/>
    <col min="13164" max="13164" width="16" style="75" bestFit="1" customWidth="1"/>
    <col min="13165" max="13165" width="11.42578125" style="75"/>
    <col min="13166" max="13166" width="16" style="75" bestFit="1" customWidth="1"/>
    <col min="13167" max="13168" width="11.42578125" style="75"/>
    <col min="13169" max="13169" width="14.7109375" style="75" bestFit="1" customWidth="1"/>
    <col min="13170" max="13172" width="11.42578125" style="75"/>
    <col min="13173" max="13174" width="16" style="75" bestFit="1" customWidth="1"/>
    <col min="13175" max="13175" width="6.28515625" style="75" customWidth="1"/>
    <col min="13176" max="13176" width="18.28515625" style="75" customWidth="1"/>
    <col min="13177" max="13177" width="11.42578125" style="75"/>
    <col min="13178" max="13178" width="16.28515625" style="75" bestFit="1" customWidth="1"/>
    <col min="13179" max="13199" width="11.42578125" style="75"/>
    <col min="13200" max="13200" width="19.28515625" style="75" customWidth="1"/>
    <col min="13201" max="13205" width="13.5703125" style="75" customWidth="1"/>
    <col min="13206" max="13206" width="4.28515625" style="75" customWidth="1"/>
    <col min="13207" max="13213" width="13.42578125" style="75" customWidth="1"/>
    <col min="13214" max="13222" width="11.42578125" style="75"/>
    <col min="13223" max="13223" width="8.28515625" style="75" customWidth="1"/>
    <col min="13224" max="13235" width="11.42578125" style="75"/>
    <col min="13236" max="13236" width="7.28515625" style="75" customWidth="1"/>
    <col min="13237" max="13237" width="14.28515625" style="75" customWidth="1"/>
    <col min="13238" max="13240" width="11.7109375" style="75" customWidth="1"/>
    <col min="13241" max="13241" width="11.5703125" style="75" customWidth="1"/>
    <col min="13242" max="13245" width="11.7109375" style="75" customWidth="1"/>
    <col min="13246" max="13249" width="11.5703125" style="75" customWidth="1"/>
    <col min="13250" max="13252" width="11.7109375" style="75" customWidth="1"/>
    <col min="13253" max="13257" width="11.5703125" style="75" customWidth="1"/>
    <col min="13258" max="13258" width="11.7109375" style="75" customWidth="1"/>
    <col min="13259" max="13260" width="11.42578125" style="75"/>
    <col min="13261" max="13261" width="13.5703125" style="75" customWidth="1"/>
    <col min="13262" max="13269" width="11.42578125" style="75"/>
    <col min="13270" max="13270" width="8.42578125" style="75" customWidth="1"/>
    <col min="13271" max="13271" width="8.5703125" style="75" customWidth="1"/>
    <col min="13272" max="13273" width="13.42578125" style="75" customWidth="1"/>
    <col min="13274" max="13275" width="11.5703125" style="75" customWidth="1"/>
    <col min="13276" max="13277" width="11.42578125" style="75"/>
    <col min="13278" max="13279" width="12.7109375" style="75" customWidth="1"/>
    <col min="13280" max="13280" width="11.42578125" style="75"/>
    <col min="13281" max="13281" width="5.28515625" style="75" customWidth="1"/>
    <col min="13282" max="13400" width="11.42578125" style="75"/>
    <col min="13401" max="13401" width="13" style="75" customWidth="1"/>
    <col min="13402" max="13407" width="9.7109375" style="75" customWidth="1"/>
    <col min="13408" max="13408" width="6.7109375" style="75" customWidth="1"/>
    <col min="13409" max="13409" width="12.7109375" style="75" customWidth="1"/>
    <col min="13410" max="13414" width="12" style="75" customWidth="1"/>
    <col min="13415" max="13415" width="11.7109375" style="75" customWidth="1"/>
    <col min="13416" max="13416" width="11.42578125" style="75"/>
    <col min="13417" max="13417" width="12.7109375" style="75" customWidth="1"/>
    <col min="13418" max="13418" width="11.42578125" style="75"/>
    <col min="13419" max="13419" width="6.28515625" style="75" customWidth="1"/>
    <col min="13420" max="13420" width="16" style="75" bestFit="1" customWidth="1"/>
    <col min="13421" max="13421" width="11.42578125" style="75"/>
    <col min="13422" max="13422" width="16" style="75" bestFit="1" customWidth="1"/>
    <col min="13423" max="13424" width="11.42578125" style="75"/>
    <col min="13425" max="13425" width="14.7109375" style="75" bestFit="1" customWidth="1"/>
    <col min="13426" max="13428" width="11.42578125" style="75"/>
    <col min="13429" max="13430" width="16" style="75" bestFit="1" customWidth="1"/>
    <col min="13431" max="13431" width="6.28515625" style="75" customWidth="1"/>
    <col min="13432" max="13432" width="18.28515625" style="75" customWidth="1"/>
    <col min="13433" max="13433" width="11.42578125" style="75"/>
    <col min="13434" max="13434" width="16.28515625" style="75" bestFit="1" customWidth="1"/>
    <col min="13435" max="13455" width="11.42578125" style="75"/>
    <col min="13456" max="13456" width="19.28515625" style="75" customWidth="1"/>
    <col min="13457" max="13461" width="13.5703125" style="75" customWidth="1"/>
    <col min="13462" max="13462" width="4.28515625" style="75" customWidth="1"/>
    <col min="13463" max="13469" width="13.42578125" style="75" customWidth="1"/>
    <col min="13470" max="13478" width="11.42578125" style="75"/>
    <col min="13479" max="13479" width="8.28515625" style="75" customWidth="1"/>
    <col min="13480" max="13491" width="11.42578125" style="75"/>
    <col min="13492" max="13492" width="7.28515625" style="75" customWidth="1"/>
    <col min="13493" max="13493" width="14.28515625" style="75" customWidth="1"/>
    <col min="13494" max="13496" width="11.7109375" style="75" customWidth="1"/>
    <col min="13497" max="13497" width="11.5703125" style="75" customWidth="1"/>
    <col min="13498" max="13501" width="11.7109375" style="75" customWidth="1"/>
    <col min="13502" max="13505" width="11.5703125" style="75" customWidth="1"/>
    <col min="13506" max="13508" width="11.7109375" style="75" customWidth="1"/>
    <col min="13509" max="13513" width="11.5703125" style="75" customWidth="1"/>
    <col min="13514" max="13514" width="11.7109375" style="75" customWidth="1"/>
    <col min="13515" max="13516" width="11.42578125" style="75"/>
    <col min="13517" max="13517" width="13.5703125" style="75" customWidth="1"/>
    <col min="13518" max="13525" width="11.42578125" style="75"/>
    <col min="13526" max="13526" width="8.42578125" style="75" customWidth="1"/>
    <col min="13527" max="13527" width="8.5703125" style="75" customWidth="1"/>
    <col min="13528" max="13529" width="13.42578125" style="75" customWidth="1"/>
    <col min="13530" max="13531" width="11.5703125" style="75" customWidth="1"/>
    <col min="13532" max="13533" width="11.42578125" style="75"/>
    <col min="13534" max="13535" width="12.7109375" style="75" customWidth="1"/>
    <col min="13536" max="13536" width="11.42578125" style="75"/>
    <col min="13537" max="13537" width="5.28515625" style="75" customWidth="1"/>
    <col min="13538" max="13656" width="11.42578125" style="75"/>
    <col min="13657" max="13657" width="13" style="75" customWidth="1"/>
    <col min="13658" max="13663" width="9.7109375" style="75" customWidth="1"/>
    <col min="13664" max="13664" width="6.7109375" style="75" customWidth="1"/>
    <col min="13665" max="13665" width="12.7109375" style="75" customWidth="1"/>
    <col min="13666" max="13670" width="12" style="75" customWidth="1"/>
    <col min="13671" max="13671" width="11.7109375" style="75" customWidth="1"/>
    <col min="13672" max="13672" width="11.42578125" style="75"/>
    <col min="13673" max="13673" width="12.7109375" style="75" customWidth="1"/>
    <col min="13674" max="13674" width="11.42578125" style="75"/>
    <col min="13675" max="13675" width="6.28515625" style="75" customWidth="1"/>
    <col min="13676" max="13676" width="16" style="75" bestFit="1" customWidth="1"/>
    <col min="13677" max="13677" width="11.42578125" style="75"/>
    <col min="13678" max="13678" width="16" style="75" bestFit="1" customWidth="1"/>
    <col min="13679" max="13680" width="11.42578125" style="75"/>
    <col min="13681" max="13681" width="14.7109375" style="75" bestFit="1" customWidth="1"/>
    <col min="13682" max="13684" width="11.42578125" style="75"/>
    <col min="13685" max="13686" width="16" style="75" bestFit="1" customWidth="1"/>
    <col min="13687" max="13687" width="6.28515625" style="75" customWidth="1"/>
    <col min="13688" max="13688" width="18.28515625" style="75" customWidth="1"/>
    <col min="13689" max="13689" width="11.42578125" style="75"/>
    <col min="13690" max="13690" width="16.28515625" style="75" bestFit="1" customWidth="1"/>
    <col min="13691" max="13711" width="11.42578125" style="75"/>
    <col min="13712" max="13712" width="19.28515625" style="75" customWidth="1"/>
    <col min="13713" max="13717" width="13.5703125" style="75" customWidth="1"/>
    <col min="13718" max="13718" width="4.28515625" style="75" customWidth="1"/>
    <col min="13719" max="13725" width="13.42578125" style="75" customWidth="1"/>
    <col min="13726" max="13734" width="11.42578125" style="75"/>
    <col min="13735" max="13735" width="8.28515625" style="75" customWidth="1"/>
    <col min="13736" max="13747" width="11.42578125" style="75"/>
    <col min="13748" max="13748" width="7.28515625" style="75" customWidth="1"/>
    <col min="13749" max="13749" width="14.28515625" style="75" customWidth="1"/>
    <col min="13750" max="13752" width="11.7109375" style="75" customWidth="1"/>
    <col min="13753" max="13753" width="11.5703125" style="75" customWidth="1"/>
    <col min="13754" max="13757" width="11.7109375" style="75" customWidth="1"/>
    <col min="13758" max="13761" width="11.5703125" style="75" customWidth="1"/>
    <col min="13762" max="13764" width="11.7109375" style="75" customWidth="1"/>
    <col min="13765" max="13769" width="11.5703125" style="75" customWidth="1"/>
    <col min="13770" max="13770" width="11.7109375" style="75" customWidth="1"/>
    <col min="13771" max="13772" width="11.42578125" style="75"/>
    <col min="13773" max="13773" width="13.5703125" style="75" customWidth="1"/>
    <col min="13774" max="13781" width="11.42578125" style="75"/>
    <col min="13782" max="13782" width="8.42578125" style="75" customWidth="1"/>
    <col min="13783" max="13783" width="8.5703125" style="75" customWidth="1"/>
    <col min="13784" max="13785" width="13.42578125" style="75" customWidth="1"/>
    <col min="13786" max="13787" width="11.5703125" style="75" customWidth="1"/>
    <col min="13788" max="13789" width="11.42578125" style="75"/>
    <col min="13790" max="13791" width="12.7109375" style="75" customWidth="1"/>
    <col min="13792" max="13792" width="11.42578125" style="75"/>
    <col min="13793" max="13793" width="5.28515625" style="75" customWidth="1"/>
    <col min="13794" max="13912" width="11.42578125" style="75"/>
    <col min="13913" max="13913" width="13" style="75" customWidth="1"/>
    <col min="13914" max="13919" width="9.7109375" style="75" customWidth="1"/>
    <col min="13920" max="13920" width="6.7109375" style="75" customWidth="1"/>
    <col min="13921" max="13921" width="12.7109375" style="75" customWidth="1"/>
    <col min="13922" max="13926" width="12" style="75" customWidth="1"/>
    <col min="13927" max="13927" width="11.7109375" style="75" customWidth="1"/>
    <col min="13928" max="13928" width="11.42578125" style="75"/>
    <col min="13929" max="13929" width="12.7109375" style="75" customWidth="1"/>
    <col min="13930" max="13930" width="11.42578125" style="75"/>
    <col min="13931" max="13931" width="6.28515625" style="75" customWidth="1"/>
    <col min="13932" max="13932" width="16" style="75" bestFit="1" customWidth="1"/>
    <col min="13933" max="13933" width="11.42578125" style="75"/>
    <col min="13934" max="13934" width="16" style="75" bestFit="1" customWidth="1"/>
    <col min="13935" max="13936" width="11.42578125" style="75"/>
    <col min="13937" max="13937" width="14.7109375" style="75" bestFit="1" customWidth="1"/>
    <col min="13938" max="13940" width="11.42578125" style="75"/>
    <col min="13941" max="13942" width="16" style="75" bestFit="1" customWidth="1"/>
    <col min="13943" max="13943" width="6.28515625" style="75" customWidth="1"/>
    <col min="13944" max="13944" width="18.28515625" style="75" customWidth="1"/>
    <col min="13945" max="13945" width="11.42578125" style="75"/>
    <col min="13946" max="13946" width="16.28515625" style="75" bestFit="1" customWidth="1"/>
    <col min="13947" max="13967" width="11.42578125" style="75"/>
    <col min="13968" max="13968" width="19.28515625" style="75" customWidth="1"/>
    <col min="13969" max="13973" width="13.5703125" style="75" customWidth="1"/>
    <col min="13974" max="13974" width="4.28515625" style="75" customWidth="1"/>
    <col min="13975" max="13981" width="13.42578125" style="75" customWidth="1"/>
    <col min="13982" max="13990" width="11.42578125" style="75"/>
    <col min="13991" max="13991" width="8.28515625" style="75" customWidth="1"/>
    <col min="13992" max="14003" width="11.42578125" style="75"/>
    <col min="14004" max="14004" width="7.28515625" style="75" customWidth="1"/>
    <col min="14005" max="14005" width="14.28515625" style="75" customWidth="1"/>
    <col min="14006" max="14008" width="11.7109375" style="75" customWidth="1"/>
    <col min="14009" max="14009" width="11.5703125" style="75" customWidth="1"/>
    <col min="14010" max="14013" width="11.7109375" style="75" customWidth="1"/>
    <col min="14014" max="14017" width="11.5703125" style="75" customWidth="1"/>
    <col min="14018" max="14020" width="11.7109375" style="75" customWidth="1"/>
    <col min="14021" max="14025" width="11.5703125" style="75" customWidth="1"/>
    <col min="14026" max="14026" width="11.7109375" style="75" customWidth="1"/>
    <col min="14027" max="14028" width="11.42578125" style="75"/>
    <col min="14029" max="14029" width="13.5703125" style="75" customWidth="1"/>
    <col min="14030" max="14037" width="11.42578125" style="75"/>
    <col min="14038" max="14038" width="8.42578125" style="75" customWidth="1"/>
    <col min="14039" max="14039" width="8.5703125" style="75" customWidth="1"/>
    <col min="14040" max="14041" width="13.42578125" style="75" customWidth="1"/>
    <col min="14042" max="14043" width="11.5703125" style="75" customWidth="1"/>
    <col min="14044" max="14045" width="11.42578125" style="75"/>
    <col min="14046" max="14047" width="12.7109375" style="75" customWidth="1"/>
    <col min="14048" max="14048" width="11.42578125" style="75"/>
    <col min="14049" max="14049" width="5.28515625" style="75" customWidth="1"/>
    <col min="14050" max="14168" width="11.42578125" style="75"/>
    <col min="14169" max="14169" width="13" style="75" customWidth="1"/>
    <col min="14170" max="14175" width="9.7109375" style="75" customWidth="1"/>
    <col min="14176" max="14176" width="6.7109375" style="75" customWidth="1"/>
    <col min="14177" max="14177" width="12.7109375" style="75" customWidth="1"/>
    <col min="14178" max="14182" width="12" style="75" customWidth="1"/>
    <col min="14183" max="14183" width="11.7109375" style="75" customWidth="1"/>
    <col min="14184" max="14184" width="11.42578125" style="75"/>
    <col min="14185" max="14185" width="12.7109375" style="75" customWidth="1"/>
    <col min="14186" max="14186" width="11.42578125" style="75"/>
    <col min="14187" max="14187" width="6.28515625" style="75" customWidth="1"/>
    <col min="14188" max="14188" width="16" style="75" bestFit="1" customWidth="1"/>
    <col min="14189" max="14189" width="11.42578125" style="75"/>
    <col min="14190" max="14190" width="16" style="75" bestFit="1" customWidth="1"/>
    <col min="14191" max="14192" width="11.42578125" style="75"/>
    <col min="14193" max="14193" width="14.7109375" style="75" bestFit="1" customWidth="1"/>
    <col min="14194" max="14196" width="11.42578125" style="75"/>
    <col min="14197" max="14198" width="16" style="75" bestFit="1" customWidth="1"/>
    <col min="14199" max="14199" width="6.28515625" style="75" customWidth="1"/>
    <col min="14200" max="14200" width="18.28515625" style="75" customWidth="1"/>
    <col min="14201" max="14201" width="11.42578125" style="75"/>
    <col min="14202" max="14202" width="16.28515625" style="75" bestFit="1" customWidth="1"/>
    <col min="14203" max="14223" width="11.42578125" style="75"/>
    <col min="14224" max="14224" width="19.28515625" style="75" customWidth="1"/>
    <col min="14225" max="14229" width="13.5703125" style="75" customWidth="1"/>
    <col min="14230" max="14230" width="4.28515625" style="75" customWidth="1"/>
    <col min="14231" max="14237" width="13.42578125" style="75" customWidth="1"/>
    <col min="14238" max="14246" width="11.42578125" style="75"/>
    <col min="14247" max="14247" width="8.28515625" style="75" customWidth="1"/>
    <col min="14248" max="14259" width="11.42578125" style="75"/>
    <col min="14260" max="14260" width="7.28515625" style="75" customWidth="1"/>
    <col min="14261" max="14261" width="14.28515625" style="75" customWidth="1"/>
    <col min="14262" max="14264" width="11.7109375" style="75" customWidth="1"/>
    <col min="14265" max="14265" width="11.5703125" style="75" customWidth="1"/>
    <col min="14266" max="14269" width="11.7109375" style="75" customWidth="1"/>
    <col min="14270" max="14273" width="11.5703125" style="75" customWidth="1"/>
    <col min="14274" max="14276" width="11.7109375" style="75" customWidth="1"/>
    <col min="14277" max="14281" width="11.5703125" style="75" customWidth="1"/>
    <col min="14282" max="14282" width="11.7109375" style="75" customWidth="1"/>
    <col min="14283" max="14284" width="11.42578125" style="75"/>
    <col min="14285" max="14285" width="13.5703125" style="75" customWidth="1"/>
    <col min="14286" max="14293" width="11.42578125" style="75"/>
    <col min="14294" max="14294" width="8.42578125" style="75" customWidth="1"/>
    <col min="14295" max="14295" width="8.5703125" style="75" customWidth="1"/>
    <col min="14296" max="14297" width="13.42578125" style="75" customWidth="1"/>
    <col min="14298" max="14299" width="11.5703125" style="75" customWidth="1"/>
    <col min="14300" max="14301" width="11.42578125" style="75"/>
    <col min="14302" max="14303" width="12.7109375" style="75" customWidth="1"/>
    <col min="14304" max="14304" width="11.42578125" style="75"/>
    <col min="14305" max="14305" width="5.28515625" style="75" customWidth="1"/>
    <col min="14306" max="14424" width="11.42578125" style="75"/>
    <col min="14425" max="14425" width="13" style="75" customWidth="1"/>
    <col min="14426" max="14431" width="9.7109375" style="75" customWidth="1"/>
    <col min="14432" max="14432" width="6.7109375" style="75" customWidth="1"/>
    <col min="14433" max="14433" width="12.7109375" style="75" customWidth="1"/>
    <col min="14434" max="14438" width="12" style="75" customWidth="1"/>
    <col min="14439" max="14439" width="11.7109375" style="75" customWidth="1"/>
    <col min="14440" max="14440" width="11.42578125" style="75"/>
    <col min="14441" max="14441" width="12.7109375" style="75" customWidth="1"/>
    <col min="14442" max="14442" width="11.42578125" style="75"/>
    <col min="14443" max="14443" width="6.28515625" style="75" customWidth="1"/>
    <col min="14444" max="14444" width="16" style="75" bestFit="1" customWidth="1"/>
    <col min="14445" max="14445" width="11.42578125" style="75"/>
    <col min="14446" max="14446" width="16" style="75" bestFit="1" customWidth="1"/>
    <col min="14447" max="14448" width="11.42578125" style="75"/>
    <col min="14449" max="14449" width="14.7109375" style="75" bestFit="1" customWidth="1"/>
    <col min="14450" max="14452" width="11.42578125" style="75"/>
    <col min="14453" max="14454" width="16" style="75" bestFit="1" customWidth="1"/>
    <col min="14455" max="14455" width="6.28515625" style="75" customWidth="1"/>
    <col min="14456" max="14456" width="18.28515625" style="75" customWidth="1"/>
    <col min="14457" max="14457" width="11.42578125" style="75"/>
    <col min="14458" max="14458" width="16.28515625" style="75" bestFit="1" customWidth="1"/>
    <col min="14459" max="14479" width="11.42578125" style="75"/>
    <col min="14480" max="14480" width="19.28515625" style="75" customWidth="1"/>
    <col min="14481" max="14485" width="13.5703125" style="75" customWidth="1"/>
    <col min="14486" max="14486" width="4.28515625" style="75" customWidth="1"/>
    <col min="14487" max="14493" width="13.42578125" style="75" customWidth="1"/>
    <col min="14494" max="14502" width="11.42578125" style="75"/>
    <col min="14503" max="14503" width="8.28515625" style="75" customWidth="1"/>
    <col min="14504" max="14515" width="11.42578125" style="75"/>
    <col min="14516" max="14516" width="7.28515625" style="75" customWidth="1"/>
    <col min="14517" max="14517" width="14.28515625" style="75" customWidth="1"/>
    <col min="14518" max="14520" width="11.7109375" style="75" customWidth="1"/>
    <col min="14521" max="14521" width="11.5703125" style="75" customWidth="1"/>
    <col min="14522" max="14525" width="11.7109375" style="75" customWidth="1"/>
    <col min="14526" max="14529" width="11.5703125" style="75" customWidth="1"/>
    <col min="14530" max="14532" width="11.7109375" style="75" customWidth="1"/>
    <col min="14533" max="14537" width="11.5703125" style="75" customWidth="1"/>
    <col min="14538" max="14538" width="11.7109375" style="75" customWidth="1"/>
    <col min="14539" max="14540" width="11.42578125" style="75"/>
    <col min="14541" max="14541" width="13.5703125" style="75" customWidth="1"/>
    <col min="14542" max="14549" width="11.42578125" style="75"/>
    <col min="14550" max="14550" width="8.42578125" style="75" customWidth="1"/>
    <col min="14551" max="14551" width="8.5703125" style="75" customWidth="1"/>
    <col min="14552" max="14553" width="13.42578125" style="75" customWidth="1"/>
    <col min="14554" max="14555" width="11.5703125" style="75" customWidth="1"/>
    <col min="14556" max="14557" width="11.42578125" style="75"/>
    <col min="14558" max="14559" width="12.7109375" style="75" customWidth="1"/>
    <col min="14560" max="14560" width="11.42578125" style="75"/>
    <col min="14561" max="14561" width="5.28515625" style="75" customWidth="1"/>
    <col min="14562" max="14680" width="11.42578125" style="75"/>
    <col min="14681" max="14681" width="13" style="75" customWidth="1"/>
    <col min="14682" max="14687" width="9.7109375" style="75" customWidth="1"/>
    <col min="14688" max="14688" width="6.7109375" style="75" customWidth="1"/>
    <col min="14689" max="14689" width="12.7109375" style="75" customWidth="1"/>
    <col min="14690" max="14694" width="12" style="75" customWidth="1"/>
    <col min="14695" max="14695" width="11.7109375" style="75" customWidth="1"/>
    <col min="14696" max="14696" width="11.42578125" style="75"/>
    <col min="14697" max="14697" width="12.7109375" style="75" customWidth="1"/>
    <col min="14698" max="14698" width="11.42578125" style="75"/>
    <col min="14699" max="14699" width="6.28515625" style="75" customWidth="1"/>
    <col min="14700" max="14700" width="16" style="75" bestFit="1" customWidth="1"/>
    <col min="14701" max="14701" width="11.42578125" style="75"/>
    <col min="14702" max="14702" width="16" style="75" bestFit="1" customWidth="1"/>
    <col min="14703" max="14704" width="11.42578125" style="75"/>
    <col min="14705" max="14705" width="14.7109375" style="75" bestFit="1" customWidth="1"/>
    <col min="14706" max="14708" width="11.42578125" style="75"/>
    <col min="14709" max="14710" width="16" style="75" bestFit="1" customWidth="1"/>
    <col min="14711" max="14711" width="6.28515625" style="75" customWidth="1"/>
    <col min="14712" max="14712" width="18.28515625" style="75" customWidth="1"/>
    <col min="14713" max="14713" width="11.42578125" style="75"/>
    <col min="14714" max="14714" width="16.28515625" style="75" bestFit="1" customWidth="1"/>
    <col min="14715" max="14735" width="11.42578125" style="75"/>
    <col min="14736" max="14736" width="19.28515625" style="75" customWidth="1"/>
    <col min="14737" max="14741" width="13.5703125" style="75" customWidth="1"/>
    <col min="14742" max="14742" width="4.28515625" style="75" customWidth="1"/>
    <col min="14743" max="14749" width="13.42578125" style="75" customWidth="1"/>
    <col min="14750" max="14758" width="11.42578125" style="75"/>
    <col min="14759" max="14759" width="8.28515625" style="75" customWidth="1"/>
    <col min="14760" max="14771" width="11.42578125" style="75"/>
    <col min="14772" max="14772" width="7.28515625" style="75" customWidth="1"/>
    <col min="14773" max="14773" width="14.28515625" style="75" customWidth="1"/>
    <col min="14774" max="14776" width="11.7109375" style="75" customWidth="1"/>
    <col min="14777" max="14777" width="11.5703125" style="75" customWidth="1"/>
    <col min="14778" max="14781" width="11.7109375" style="75" customWidth="1"/>
    <col min="14782" max="14785" width="11.5703125" style="75" customWidth="1"/>
    <col min="14786" max="14788" width="11.7109375" style="75" customWidth="1"/>
    <col min="14789" max="14793" width="11.5703125" style="75" customWidth="1"/>
    <col min="14794" max="14794" width="11.7109375" style="75" customWidth="1"/>
    <col min="14795" max="14796" width="11.42578125" style="75"/>
    <col min="14797" max="14797" width="13.5703125" style="75" customWidth="1"/>
    <col min="14798" max="14805" width="11.42578125" style="75"/>
    <col min="14806" max="14806" width="8.42578125" style="75" customWidth="1"/>
    <col min="14807" max="14807" width="8.5703125" style="75" customWidth="1"/>
    <col min="14808" max="14809" width="13.42578125" style="75" customWidth="1"/>
    <col min="14810" max="14811" width="11.5703125" style="75" customWidth="1"/>
    <col min="14812" max="14813" width="11.42578125" style="75"/>
    <col min="14814" max="14815" width="12.7109375" style="75" customWidth="1"/>
    <col min="14816" max="14816" width="11.42578125" style="75"/>
    <col min="14817" max="14817" width="5.28515625" style="75" customWidth="1"/>
    <col min="14818" max="14936" width="11.42578125" style="75"/>
    <col min="14937" max="14937" width="13" style="75" customWidth="1"/>
    <col min="14938" max="14943" width="9.7109375" style="75" customWidth="1"/>
    <col min="14944" max="14944" width="6.7109375" style="75" customWidth="1"/>
    <col min="14945" max="14945" width="12.7109375" style="75" customWidth="1"/>
    <col min="14946" max="14950" width="12" style="75" customWidth="1"/>
    <col min="14951" max="14951" width="11.7109375" style="75" customWidth="1"/>
    <col min="14952" max="14952" width="11.42578125" style="75"/>
    <col min="14953" max="14953" width="12.7109375" style="75" customWidth="1"/>
    <col min="14954" max="14954" width="11.42578125" style="75"/>
    <col min="14955" max="14955" width="6.28515625" style="75" customWidth="1"/>
    <col min="14956" max="14956" width="16" style="75" bestFit="1" customWidth="1"/>
    <col min="14957" max="14957" width="11.42578125" style="75"/>
    <col min="14958" max="14958" width="16" style="75" bestFit="1" customWidth="1"/>
    <col min="14959" max="14960" width="11.42578125" style="75"/>
    <col min="14961" max="14961" width="14.7109375" style="75" bestFit="1" customWidth="1"/>
    <col min="14962" max="14964" width="11.42578125" style="75"/>
    <col min="14965" max="14966" width="16" style="75" bestFit="1" customWidth="1"/>
    <col min="14967" max="14967" width="6.28515625" style="75" customWidth="1"/>
    <col min="14968" max="14968" width="18.28515625" style="75" customWidth="1"/>
    <col min="14969" max="14969" width="11.42578125" style="75"/>
    <col min="14970" max="14970" width="16.28515625" style="75" bestFit="1" customWidth="1"/>
    <col min="14971" max="14991" width="11.42578125" style="75"/>
    <col min="14992" max="14992" width="19.28515625" style="75" customWidth="1"/>
    <col min="14993" max="14997" width="13.5703125" style="75" customWidth="1"/>
    <col min="14998" max="14998" width="4.28515625" style="75" customWidth="1"/>
    <col min="14999" max="15005" width="13.42578125" style="75" customWidth="1"/>
    <col min="15006" max="15014" width="11.42578125" style="75"/>
    <col min="15015" max="15015" width="8.28515625" style="75" customWidth="1"/>
    <col min="15016" max="15027" width="11.42578125" style="75"/>
    <col min="15028" max="15028" width="7.28515625" style="75" customWidth="1"/>
    <col min="15029" max="15029" width="14.28515625" style="75" customWidth="1"/>
    <col min="15030" max="15032" width="11.7109375" style="75" customWidth="1"/>
    <col min="15033" max="15033" width="11.5703125" style="75" customWidth="1"/>
    <col min="15034" max="15037" width="11.7109375" style="75" customWidth="1"/>
    <col min="15038" max="15041" width="11.5703125" style="75" customWidth="1"/>
    <col min="15042" max="15044" width="11.7109375" style="75" customWidth="1"/>
    <col min="15045" max="15049" width="11.5703125" style="75" customWidth="1"/>
    <col min="15050" max="15050" width="11.7109375" style="75" customWidth="1"/>
    <col min="15051" max="15052" width="11.42578125" style="75"/>
    <col min="15053" max="15053" width="13.5703125" style="75" customWidth="1"/>
    <col min="15054" max="15061" width="11.42578125" style="75"/>
    <col min="15062" max="15062" width="8.42578125" style="75" customWidth="1"/>
    <col min="15063" max="15063" width="8.5703125" style="75" customWidth="1"/>
    <col min="15064" max="15065" width="13.42578125" style="75" customWidth="1"/>
    <col min="15066" max="15067" width="11.5703125" style="75" customWidth="1"/>
    <col min="15068" max="15069" width="11.42578125" style="75"/>
    <col min="15070" max="15071" width="12.7109375" style="75" customWidth="1"/>
    <col min="15072" max="15072" width="11.42578125" style="75"/>
    <col min="15073" max="15073" width="5.28515625" style="75" customWidth="1"/>
    <col min="15074" max="15192" width="11.42578125" style="75"/>
    <col min="15193" max="15193" width="13" style="75" customWidth="1"/>
    <col min="15194" max="15199" width="9.7109375" style="75" customWidth="1"/>
    <col min="15200" max="15200" width="6.7109375" style="75" customWidth="1"/>
    <col min="15201" max="15201" width="12.7109375" style="75" customWidth="1"/>
    <col min="15202" max="15206" width="12" style="75" customWidth="1"/>
    <col min="15207" max="15207" width="11.7109375" style="75" customWidth="1"/>
    <col min="15208" max="15208" width="11.42578125" style="75"/>
    <col min="15209" max="15209" width="12.7109375" style="75" customWidth="1"/>
    <col min="15210" max="15210" width="11.42578125" style="75"/>
    <col min="15211" max="15211" width="6.28515625" style="75" customWidth="1"/>
    <col min="15212" max="15212" width="16" style="75" bestFit="1" customWidth="1"/>
    <col min="15213" max="15213" width="11.42578125" style="75"/>
    <col min="15214" max="15214" width="16" style="75" bestFit="1" customWidth="1"/>
    <col min="15215" max="15216" width="11.42578125" style="75"/>
    <col min="15217" max="15217" width="14.7109375" style="75" bestFit="1" customWidth="1"/>
    <col min="15218" max="15220" width="11.42578125" style="75"/>
    <col min="15221" max="15222" width="16" style="75" bestFit="1" customWidth="1"/>
    <col min="15223" max="15223" width="6.28515625" style="75" customWidth="1"/>
    <col min="15224" max="15224" width="18.28515625" style="75" customWidth="1"/>
    <col min="15225" max="15225" width="11.42578125" style="75"/>
    <col min="15226" max="15226" width="16.28515625" style="75" bestFit="1" customWidth="1"/>
    <col min="15227" max="15247" width="11.42578125" style="75"/>
    <col min="15248" max="15248" width="19.28515625" style="75" customWidth="1"/>
    <col min="15249" max="15253" width="13.5703125" style="75" customWidth="1"/>
    <col min="15254" max="15254" width="4.28515625" style="75" customWidth="1"/>
    <col min="15255" max="15261" width="13.42578125" style="75" customWidth="1"/>
    <col min="15262" max="15270" width="11.42578125" style="75"/>
    <col min="15271" max="15271" width="8.28515625" style="75" customWidth="1"/>
    <col min="15272" max="15283" width="11.42578125" style="75"/>
    <col min="15284" max="15284" width="7.28515625" style="75" customWidth="1"/>
    <col min="15285" max="15285" width="14.28515625" style="75" customWidth="1"/>
    <col min="15286" max="15288" width="11.7109375" style="75" customWidth="1"/>
    <col min="15289" max="15289" width="11.5703125" style="75" customWidth="1"/>
    <col min="15290" max="15293" width="11.7109375" style="75" customWidth="1"/>
    <col min="15294" max="15297" width="11.5703125" style="75" customWidth="1"/>
    <col min="15298" max="15300" width="11.7109375" style="75" customWidth="1"/>
    <col min="15301" max="15305" width="11.5703125" style="75" customWidth="1"/>
    <col min="15306" max="15306" width="11.7109375" style="75" customWidth="1"/>
    <col min="15307" max="15308" width="11.42578125" style="75"/>
    <col min="15309" max="15309" width="13.5703125" style="75" customWidth="1"/>
    <col min="15310" max="15317" width="11.42578125" style="75"/>
    <col min="15318" max="15318" width="8.42578125" style="75" customWidth="1"/>
    <col min="15319" max="15319" width="8.5703125" style="75" customWidth="1"/>
    <col min="15320" max="15321" width="13.42578125" style="75" customWidth="1"/>
    <col min="15322" max="15323" width="11.5703125" style="75" customWidth="1"/>
    <col min="15324" max="15325" width="11.42578125" style="75"/>
    <col min="15326" max="15327" width="12.7109375" style="75" customWidth="1"/>
    <col min="15328" max="15328" width="11.42578125" style="75"/>
    <col min="15329" max="15329" width="5.28515625" style="75" customWidth="1"/>
    <col min="15330" max="15448" width="11.42578125" style="75"/>
    <col min="15449" max="15449" width="13" style="75" customWidth="1"/>
    <col min="15450" max="15455" width="9.7109375" style="75" customWidth="1"/>
    <col min="15456" max="15456" width="6.7109375" style="75" customWidth="1"/>
    <col min="15457" max="15457" width="12.7109375" style="75" customWidth="1"/>
    <col min="15458" max="15462" width="12" style="75" customWidth="1"/>
    <col min="15463" max="15463" width="11.7109375" style="75" customWidth="1"/>
    <col min="15464" max="15464" width="11.42578125" style="75"/>
    <col min="15465" max="15465" width="12.7109375" style="75" customWidth="1"/>
    <col min="15466" max="15466" width="11.42578125" style="75"/>
    <col min="15467" max="15467" width="6.28515625" style="75" customWidth="1"/>
    <col min="15468" max="15468" width="16" style="75" bestFit="1" customWidth="1"/>
    <col min="15469" max="15469" width="11.42578125" style="75"/>
    <col min="15470" max="15470" width="16" style="75" bestFit="1" customWidth="1"/>
    <col min="15471" max="15472" width="11.42578125" style="75"/>
    <col min="15473" max="15473" width="14.7109375" style="75" bestFit="1" customWidth="1"/>
    <col min="15474" max="15476" width="11.42578125" style="75"/>
    <col min="15477" max="15478" width="16" style="75" bestFit="1" customWidth="1"/>
    <col min="15479" max="15479" width="6.28515625" style="75" customWidth="1"/>
    <col min="15480" max="15480" width="18.28515625" style="75" customWidth="1"/>
    <col min="15481" max="15481" width="11.42578125" style="75"/>
    <col min="15482" max="15482" width="16.28515625" style="75" bestFit="1" customWidth="1"/>
    <col min="15483" max="15503" width="11.42578125" style="75"/>
    <col min="15504" max="15504" width="19.28515625" style="75" customWidth="1"/>
    <col min="15505" max="15509" width="13.5703125" style="75" customWidth="1"/>
    <col min="15510" max="15510" width="4.28515625" style="75" customWidth="1"/>
    <col min="15511" max="15517" width="13.42578125" style="75" customWidth="1"/>
    <col min="15518" max="15526" width="11.42578125" style="75"/>
    <col min="15527" max="15527" width="8.28515625" style="75" customWidth="1"/>
    <col min="15528" max="15539" width="11.42578125" style="75"/>
    <col min="15540" max="15540" width="7.28515625" style="75" customWidth="1"/>
    <col min="15541" max="15541" width="14.28515625" style="75" customWidth="1"/>
    <col min="15542" max="15544" width="11.7109375" style="75" customWidth="1"/>
    <col min="15545" max="15545" width="11.5703125" style="75" customWidth="1"/>
    <col min="15546" max="15549" width="11.7109375" style="75" customWidth="1"/>
    <col min="15550" max="15553" width="11.5703125" style="75" customWidth="1"/>
    <col min="15554" max="15556" width="11.7109375" style="75" customWidth="1"/>
    <col min="15557" max="15561" width="11.5703125" style="75" customWidth="1"/>
    <col min="15562" max="15562" width="11.7109375" style="75" customWidth="1"/>
    <col min="15563" max="15564" width="11.42578125" style="75"/>
    <col min="15565" max="15565" width="13.5703125" style="75" customWidth="1"/>
    <col min="15566" max="15573" width="11.42578125" style="75"/>
    <col min="15574" max="15574" width="8.42578125" style="75" customWidth="1"/>
    <col min="15575" max="15575" width="8.5703125" style="75" customWidth="1"/>
    <col min="15576" max="15577" width="13.42578125" style="75" customWidth="1"/>
    <col min="15578" max="15579" width="11.5703125" style="75" customWidth="1"/>
    <col min="15580" max="15581" width="11.42578125" style="75"/>
    <col min="15582" max="15583" width="12.7109375" style="75" customWidth="1"/>
    <col min="15584" max="15584" width="11.42578125" style="75"/>
    <col min="15585" max="15585" width="5.28515625" style="75" customWidth="1"/>
    <col min="15586" max="15704" width="11.42578125" style="75"/>
    <col min="15705" max="15705" width="13" style="75" customWidth="1"/>
    <col min="15706" max="15711" width="9.7109375" style="75" customWidth="1"/>
    <col min="15712" max="15712" width="6.7109375" style="75" customWidth="1"/>
    <col min="15713" max="15713" width="12.7109375" style="75" customWidth="1"/>
    <col min="15714" max="15718" width="12" style="75" customWidth="1"/>
    <col min="15719" max="15719" width="11.7109375" style="75" customWidth="1"/>
    <col min="15720" max="15720" width="11.42578125" style="75"/>
    <col min="15721" max="15721" width="12.7109375" style="75" customWidth="1"/>
    <col min="15722" max="15722" width="11.42578125" style="75"/>
    <col min="15723" max="15723" width="6.28515625" style="75" customWidth="1"/>
    <col min="15724" max="15724" width="16" style="75" bestFit="1" customWidth="1"/>
    <col min="15725" max="15725" width="11.42578125" style="75"/>
    <col min="15726" max="15726" width="16" style="75" bestFit="1" customWidth="1"/>
    <col min="15727" max="15728" width="11.42578125" style="75"/>
    <col min="15729" max="15729" width="14.7109375" style="75" bestFit="1" customWidth="1"/>
    <col min="15730" max="15732" width="11.42578125" style="75"/>
    <col min="15733" max="15734" width="16" style="75" bestFit="1" customWidth="1"/>
    <col min="15735" max="15735" width="6.28515625" style="75" customWidth="1"/>
    <col min="15736" max="15736" width="18.28515625" style="75" customWidth="1"/>
    <col min="15737" max="15737" width="11.42578125" style="75"/>
    <col min="15738" max="15738" width="16.28515625" style="75" bestFit="1" customWidth="1"/>
    <col min="15739" max="15759" width="11.42578125" style="75"/>
    <col min="15760" max="15760" width="19.28515625" style="75" customWidth="1"/>
    <col min="15761" max="15765" width="13.5703125" style="75" customWidth="1"/>
    <col min="15766" max="15766" width="4.28515625" style="75" customWidth="1"/>
    <col min="15767" max="15773" width="13.42578125" style="75" customWidth="1"/>
    <col min="15774" max="15782" width="11.42578125" style="75"/>
    <col min="15783" max="15783" width="8.28515625" style="75" customWidth="1"/>
    <col min="15784" max="15795" width="11.42578125" style="75"/>
    <col min="15796" max="15796" width="7.28515625" style="75" customWidth="1"/>
    <col min="15797" max="15797" width="14.28515625" style="75" customWidth="1"/>
    <col min="15798" max="15800" width="11.7109375" style="75" customWidth="1"/>
    <col min="15801" max="15801" width="11.5703125" style="75" customWidth="1"/>
    <col min="15802" max="15805" width="11.7109375" style="75" customWidth="1"/>
    <col min="15806" max="15809" width="11.5703125" style="75" customWidth="1"/>
    <col min="15810" max="15812" width="11.7109375" style="75" customWidth="1"/>
    <col min="15813" max="15817" width="11.5703125" style="75" customWidth="1"/>
    <col min="15818" max="15818" width="11.7109375" style="75" customWidth="1"/>
    <col min="15819" max="15820" width="11.42578125" style="75"/>
    <col min="15821" max="15821" width="13.5703125" style="75" customWidth="1"/>
    <col min="15822" max="15829" width="11.42578125" style="75"/>
    <col min="15830" max="15830" width="8.42578125" style="75" customWidth="1"/>
    <col min="15831" max="15831" width="8.5703125" style="75" customWidth="1"/>
    <col min="15832" max="15833" width="13.42578125" style="75" customWidth="1"/>
    <col min="15834" max="15835" width="11.5703125" style="75" customWidth="1"/>
    <col min="15836" max="15837" width="11.42578125" style="75"/>
    <col min="15838" max="15839" width="12.7109375" style="75" customWidth="1"/>
    <col min="15840" max="15840" width="11.42578125" style="75"/>
    <col min="15841" max="15841" width="5.28515625" style="75" customWidth="1"/>
    <col min="15842" max="15960" width="11.42578125" style="75"/>
    <col min="15961" max="15961" width="13" style="75" customWidth="1"/>
    <col min="15962" max="15967" width="9.7109375" style="75" customWidth="1"/>
    <col min="15968" max="15968" width="6.7109375" style="75" customWidth="1"/>
    <col min="15969" max="15969" width="12.7109375" style="75" customWidth="1"/>
    <col min="15970" max="15974" width="12" style="75" customWidth="1"/>
    <col min="15975" max="15975" width="11.7109375" style="75" customWidth="1"/>
    <col min="15976" max="15976" width="11.42578125" style="75"/>
    <col min="15977" max="15977" width="12.7109375" style="75" customWidth="1"/>
    <col min="15978" max="15978" width="11.42578125" style="75"/>
    <col min="15979" max="15979" width="6.28515625" style="75" customWidth="1"/>
    <col min="15980" max="15980" width="16" style="75" bestFit="1" customWidth="1"/>
    <col min="15981" max="15981" width="11.42578125" style="75"/>
    <col min="15982" max="15982" width="16" style="75" bestFit="1" customWidth="1"/>
    <col min="15983" max="15984" width="11.42578125" style="75"/>
    <col min="15985" max="15985" width="14.7109375" style="75" bestFit="1" customWidth="1"/>
    <col min="15986" max="15988" width="11.42578125" style="75"/>
    <col min="15989" max="15990" width="16" style="75" bestFit="1" customWidth="1"/>
    <col min="15991" max="15991" width="6.28515625" style="75" customWidth="1"/>
    <col min="15992" max="15992" width="18.28515625" style="75" customWidth="1"/>
    <col min="15993" max="15993" width="11.42578125" style="75"/>
    <col min="15994" max="15994" width="16.28515625" style="75" bestFit="1" customWidth="1"/>
    <col min="15995" max="16015" width="11.42578125" style="75"/>
    <col min="16016" max="16016" width="19.28515625" style="75" customWidth="1"/>
    <col min="16017" max="16021" width="13.5703125" style="75" customWidth="1"/>
    <col min="16022" max="16022" width="4.28515625" style="75" customWidth="1"/>
    <col min="16023" max="16029" width="13.42578125" style="75" customWidth="1"/>
    <col min="16030" max="16038" width="11.42578125" style="75"/>
    <col min="16039" max="16039" width="8.28515625" style="75" customWidth="1"/>
    <col min="16040" max="16051" width="11.42578125" style="75"/>
    <col min="16052" max="16052" width="7.28515625" style="75" customWidth="1"/>
    <col min="16053" max="16053" width="14.28515625" style="75" customWidth="1"/>
    <col min="16054" max="16056" width="11.7109375" style="75" customWidth="1"/>
    <col min="16057" max="16057" width="11.5703125" style="75" customWidth="1"/>
    <col min="16058" max="16061" width="11.7109375" style="75" customWidth="1"/>
    <col min="16062" max="16065" width="11.5703125" style="75" customWidth="1"/>
    <col min="16066" max="16068" width="11.7109375" style="75" customWidth="1"/>
    <col min="16069" max="16073" width="11.5703125" style="75" customWidth="1"/>
    <col min="16074" max="16074" width="11.7109375" style="75" customWidth="1"/>
    <col min="16075" max="16076" width="11.42578125" style="75"/>
    <col min="16077" max="16077" width="13.5703125" style="75" customWidth="1"/>
    <col min="16078" max="16085" width="11.42578125" style="75"/>
    <col min="16086" max="16086" width="8.42578125" style="75" customWidth="1"/>
    <col min="16087" max="16087" width="8.5703125" style="75" customWidth="1"/>
    <col min="16088" max="16089" width="13.42578125" style="75" customWidth="1"/>
    <col min="16090" max="16091" width="11.5703125" style="75" customWidth="1"/>
    <col min="16092" max="16093" width="11.42578125" style="75"/>
    <col min="16094" max="16095" width="12.7109375" style="75" customWidth="1"/>
    <col min="16096" max="16096" width="11.42578125" style="75"/>
    <col min="16097" max="16097" width="5.28515625" style="75" customWidth="1"/>
    <col min="16098" max="16384" width="11.42578125" style="75"/>
  </cols>
  <sheetData>
    <row r="1" spans="1:25" ht="79.5" customHeight="1" thickTop="1" thickBot="1">
      <c r="A1" s="1168" t="s">
        <v>137</v>
      </c>
      <c r="B1" s="771" t="s">
        <v>513</v>
      </c>
      <c r="C1" s="769"/>
      <c r="D1" s="769"/>
      <c r="E1" s="769"/>
      <c r="F1" s="769"/>
      <c r="G1" s="769"/>
      <c r="H1" s="769"/>
      <c r="I1" s="769"/>
      <c r="J1" s="770"/>
      <c r="K1" s="65"/>
      <c r="L1" s="64"/>
      <c r="M1" s="64"/>
      <c r="N1" s="1433" t="s">
        <v>513</v>
      </c>
      <c r="O1" s="1434"/>
      <c r="P1" s="1434"/>
      <c r="Q1" s="1434"/>
      <c r="R1" s="1434"/>
      <c r="S1" s="1435"/>
    </row>
    <row r="2" spans="1:25" ht="16.5" customHeight="1" thickTop="1" thickBot="1">
      <c r="A2" s="65"/>
      <c r="B2" s="1436" t="s">
        <v>139</v>
      </c>
      <c r="C2" s="1437"/>
      <c r="D2" s="1437"/>
      <c r="E2" s="1437"/>
      <c r="F2" s="1437"/>
      <c r="G2" s="1437"/>
      <c r="H2" s="1437"/>
      <c r="I2" s="1437"/>
      <c r="J2" s="1438"/>
      <c r="K2" s="65"/>
      <c r="L2" s="64"/>
      <c r="M2" s="64"/>
      <c r="N2" s="1433" t="s">
        <v>138</v>
      </c>
      <c r="O2" s="1434"/>
      <c r="P2" s="1434"/>
      <c r="Q2" s="1434"/>
      <c r="R2" s="1434"/>
      <c r="S2" s="1435"/>
    </row>
    <row r="3" spans="1:25" ht="18" customHeight="1" thickTop="1" thickBot="1">
      <c r="A3" s="1120"/>
      <c r="B3" s="86"/>
      <c r="C3" s="86"/>
      <c r="D3" s="86"/>
      <c r="E3" s="86"/>
      <c r="F3" s="86"/>
      <c r="G3" s="86"/>
      <c r="H3" s="86"/>
      <c r="I3" s="86"/>
      <c r="J3" s="86"/>
      <c r="K3" s="86"/>
      <c r="L3" s="64"/>
      <c r="M3" s="64"/>
      <c r="N3" s="86"/>
      <c r="O3" s="86"/>
      <c r="P3" s="86"/>
      <c r="Q3" s="86"/>
      <c r="R3" s="86"/>
      <c r="S3" s="86"/>
    </row>
    <row r="4" spans="1:25" ht="87.75" customHeight="1" thickTop="1" thickBot="1">
      <c r="A4" s="92"/>
      <c r="B4" s="97" t="s">
        <v>638</v>
      </c>
      <c r="C4" s="98" t="s">
        <v>640</v>
      </c>
      <c r="D4" s="98" t="s">
        <v>178</v>
      </c>
      <c r="E4" s="98" t="s">
        <v>112</v>
      </c>
      <c r="F4" s="1266" t="s">
        <v>31</v>
      </c>
      <c r="G4" s="1266" t="s">
        <v>665</v>
      </c>
      <c r="H4" s="1266" t="s">
        <v>666</v>
      </c>
      <c r="I4" s="98" t="s">
        <v>10</v>
      </c>
      <c r="J4" s="99" t="s">
        <v>12</v>
      </c>
      <c r="K4" s="97" t="s">
        <v>143</v>
      </c>
      <c r="L4" s="100" t="s">
        <v>183</v>
      </c>
      <c r="M4" s="256"/>
      <c r="N4" s="97" t="s">
        <v>638</v>
      </c>
      <c r="O4" s="98" t="s">
        <v>640</v>
      </c>
      <c r="P4" s="98" t="s">
        <v>178</v>
      </c>
      <c r="Q4" s="98" t="s">
        <v>112</v>
      </c>
      <c r="R4" s="98" t="s">
        <v>10</v>
      </c>
      <c r="S4" s="99" t="s">
        <v>12</v>
      </c>
    </row>
    <row r="5" spans="1:25" ht="106.5" customHeight="1" thickTop="1" thickBot="1">
      <c r="A5" s="67"/>
      <c r="B5" s="375" t="s">
        <v>0</v>
      </c>
      <c r="C5" s="93" t="s">
        <v>6</v>
      </c>
      <c r="D5" s="93" t="s">
        <v>7</v>
      </c>
      <c r="E5" s="866" t="s">
        <v>8</v>
      </c>
      <c r="F5" s="866" t="s">
        <v>30</v>
      </c>
      <c r="G5" s="866" t="s">
        <v>33</v>
      </c>
      <c r="H5" s="866" t="s">
        <v>549</v>
      </c>
      <c r="I5" s="93" t="s">
        <v>9</v>
      </c>
      <c r="J5" s="94" t="s">
        <v>11</v>
      </c>
      <c r="K5" s="93" t="s">
        <v>144</v>
      </c>
      <c r="L5" s="91" t="s">
        <v>182</v>
      </c>
      <c r="M5" s="67"/>
      <c r="N5" s="79" t="s">
        <v>0</v>
      </c>
      <c r="O5" s="93" t="s">
        <v>6</v>
      </c>
      <c r="P5" s="93" t="s">
        <v>7</v>
      </c>
      <c r="Q5" s="93" t="s">
        <v>8</v>
      </c>
      <c r="R5" s="93" t="s">
        <v>9</v>
      </c>
      <c r="S5" s="91" t="s">
        <v>11</v>
      </c>
      <c r="T5" s="77"/>
      <c r="U5" s="77"/>
      <c r="V5" s="77"/>
      <c r="W5" s="77"/>
      <c r="X5" s="77"/>
      <c r="Y5" s="77"/>
    </row>
    <row r="6" spans="1:25" ht="14.25" customHeight="1" outlineLevel="1" thickTop="1">
      <c r="A6" s="894">
        <v>1954</v>
      </c>
      <c r="B6" s="890">
        <v>2472.6066296374611</v>
      </c>
      <c r="C6" s="81">
        <v>1730.9021161774194</v>
      </c>
      <c r="D6" s="81">
        <v>212.83398758538249</v>
      </c>
      <c r="E6" s="81">
        <v>551.11829844914575</v>
      </c>
      <c r="F6" s="81">
        <v>511.88775486301785</v>
      </c>
      <c r="G6" s="81">
        <v>39.230543586127908</v>
      </c>
      <c r="H6" s="81"/>
      <c r="I6" s="81">
        <v>93.105610822381422</v>
      </c>
      <c r="J6" s="96">
        <v>115.35338339686781</v>
      </c>
      <c r="K6" s="80">
        <v>-0.89976999607690955</v>
      </c>
      <c r="L6" s="82">
        <v>0.22288959830620203</v>
      </c>
      <c r="M6" s="257"/>
      <c r="N6" s="83"/>
      <c r="O6" s="74"/>
      <c r="P6" s="74"/>
      <c r="Q6" s="74"/>
      <c r="R6" s="74"/>
      <c r="S6" s="84"/>
    </row>
    <row r="7" spans="1:25" ht="14.25" customHeight="1" outlineLevel="1">
      <c r="A7" s="894">
        <v>1955</v>
      </c>
      <c r="B7" s="891">
        <v>2759.2966098429515</v>
      </c>
      <c r="C7" s="74">
        <v>1941.4095436049442</v>
      </c>
      <c r="D7" s="74">
        <v>239.56580576197217</v>
      </c>
      <c r="E7" s="74">
        <v>636.08569031576053</v>
      </c>
      <c r="F7" s="74">
        <v>577.94258344436662</v>
      </c>
      <c r="G7" s="74">
        <v>58.143106871393805</v>
      </c>
      <c r="H7" s="74"/>
      <c r="I7" s="74">
        <v>102.6839234245719</v>
      </c>
      <c r="J7" s="84">
        <v>160.44835326429725</v>
      </c>
      <c r="K7" s="83">
        <v>-2.0934476429126292</v>
      </c>
      <c r="L7" s="95">
        <v>0.23052457936081183</v>
      </c>
      <c r="M7" s="257"/>
      <c r="N7" s="83">
        <v>11.594645778634249</v>
      </c>
      <c r="O7" s="74">
        <v>12.161717607256506</v>
      </c>
      <c r="P7" s="74">
        <v>12.559938607486586</v>
      </c>
      <c r="Q7" s="74">
        <v>15.417269233432119</v>
      </c>
      <c r="R7" s="74">
        <v>10.287578286192801</v>
      </c>
      <c r="S7" s="84">
        <v>39.092888773173073</v>
      </c>
    </row>
    <row r="8" spans="1:25" ht="14.25" customHeight="1" outlineLevel="1">
      <c r="A8" s="894">
        <v>1956</v>
      </c>
      <c r="B8" s="891">
        <v>3169.8193319626484</v>
      </c>
      <c r="C8" s="74">
        <v>2187.162061498826</v>
      </c>
      <c r="D8" s="74">
        <v>281.78213700682267</v>
      </c>
      <c r="E8" s="74">
        <v>782.37852779698244</v>
      </c>
      <c r="F8" s="74">
        <v>693.89043343688206</v>
      </c>
      <c r="G8" s="74">
        <v>88.48809436010032</v>
      </c>
      <c r="H8" s="74"/>
      <c r="I8" s="74">
        <v>116.46864322525531</v>
      </c>
      <c r="J8" s="84">
        <v>197.97203756523803</v>
      </c>
      <c r="K8" s="83">
        <v>-2.5712315373355517</v>
      </c>
      <c r="L8" s="95">
        <v>0.24682117365741449</v>
      </c>
      <c r="M8" s="257"/>
      <c r="N8" s="83">
        <v>14.877803301583526</v>
      </c>
      <c r="O8" s="74">
        <v>12.658458319801568</v>
      </c>
      <c r="P8" s="74">
        <v>17.622018764562664</v>
      </c>
      <c r="Q8" s="74">
        <v>22.998919753814985</v>
      </c>
      <c r="R8" s="74">
        <v>13.424418683036766</v>
      </c>
      <c r="S8" s="84">
        <v>23.386768101714452</v>
      </c>
    </row>
    <row r="9" spans="1:25" ht="14.25" customHeight="1" outlineLevel="1">
      <c r="A9" s="894">
        <v>1957</v>
      </c>
      <c r="B9" s="891">
        <v>3716.3693544937596</v>
      </c>
      <c r="C9" s="74">
        <v>2486.4794216800969</v>
      </c>
      <c r="D9" s="74">
        <v>337.90913191523288</v>
      </c>
      <c r="E9" s="74">
        <v>966.73178849392536</v>
      </c>
      <c r="F9" s="74">
        <v>840.10952376958062</v>
      </c>
      <c r="G9" s="74">
        <v>126.62226472434476</v>
      </c>
      <c r="H9" s="74"/>
      <c r="I9" s="74">
        <v>138.42619031964583</v>
      </c>
      <c r="J9" s="84">
        <v>213.1771779151411</v>
      </c>
      <c r="K9" s="83">
        <v>-2.0113982348150587</v>
      </c>
      <c r="L9" s="95">
        <v>0.26012801642683137</v>
      </c>
      <c r="M9" s="257"/>
      <c r="N9" s="83">
        <v>17.242308324011169</v>
      </c>
      <c r="O9" s="74">
        <v>13.685193495728143</v>
      </c>
      <c r="P9" s="74">
        <v>19.918578056298596</v>
      </c>
      <c r="Q9" s="74">
        <v>23.563179988597582</v>
      </c>
      <c r="R9" s="74">
        <v>18.852754257576176</v>
      </c>
      <c r="S9" s="84">
        <v>7.6804484799488426</v>
      </c>
    </row>
    <row r="10" spans="1:25" ht="14.25" customHeight="1" outlineLevel="1">
      <c r="A10" s="894">
        <v>1958</v>
      </c>
      <c r="B10" s="891">
        <v>4272.7142355661044</v>
      </c>
      <c r="C10" s="74">
        <v>2905.5213147751119</v>
      </c>
      <c r="D10" s="74">
        <v>327.62485180377956</v>
      </c>
      <c r="E10" s="74">
        <v>1135.6479707798769</v>
      </c>
      <c r="F10" s="74">
        <v>939.95181298254249</v>
      </c>
      <c r="G10" s="74">
        <v>195.69615779733462</v>
      </c>
      <c r="H10" s="74"/>
      <c r="I10" s="74">
        <v>164.92551550976808</v>
      </c>
      <c r="J10" s="84">
        <v>261.00541730243219</v>
      </c>
      <c r="K10" s="83">
        <v>-2.2486854138967289</v>
      </c>
      <c r="L10" s="95">
        <v>0.26579076160224685</v>
      </c>
      <c r="M10" s="257"/>
      <c r="N10" s="83">
        <v>14.970118091185514</v>
      </c>
      <c r="O10" s="74">
        <v>16.852819671110385</v>
      </c>
      <c r="P10" s="74">
        <v>-3.0435046407781607</v>
      </c>
      <c r="Q10" s="74">
        <v>17.472910717987933</v>
      </c>
      <c r="R10" s="74">
        <v>19.143288657248704</v>
      </c>
      <c r="S10" s="84">
        <v>22.435909816917633</v>
      </c>
    </row>
    <row r="11" spans="1:25" ht="14.25" customHeight="1" outlineLevel="1">
      <c r="A11" s="894">
        <v>1959</v>
      </c>
      <c r="B11" s="891">
        <v>4431.1942977749022</v>
      </c>
      <c r="C11" s="74">
        <v>3233.4821492692267</v>
      </c>
      <c r="D11" s="74">
        <v>376.63377424656795</v>
      </c>
      <c r="E11" s="74">
        <v>900.47367421133345</v>
      </c>
      <c r="F11" s="74">
        <v>914.44151351286405</v>
      </c>
      <c r="G11" s="74">
        <v>-13.96783930153061</v>
      </c>
      <c r="H11" s="74"/>
      <c r="I11" s="74">
        <v>222.14774232454783</v>
      </c>
      <c r="J11" s="84">
        <v>301.54304227677341</v>
      </c>
      <c r="K11" s="83">
        <v>-1.7917359207673074</v>
      </c>
      <c r="L11" s="95">
        <v>0.20321241040220261</v>
      </c>
      <c r="M11" s="257"/>
      <c r="N11" s="83">
        <v>3.7091191563809467</v>
      </c>
      <c r="O11" s="74">
        <v>11.287503995457659</v>
      </c>
      <c r="P11" s="74">
        <v>14.958853753908974</v>
      </c>
      <c r="Q11" s="74">
        <v>-20.708379939872003</v>
      </c>
      <c r="R11" s="74">
        <v>34.695799881486899</v>
      </c>
      <c r="S11" s="84">
        <v>15.531334710715772</v>
      </c>
    </row>
    <row r="12" spans="1:25" ht="14.25" customHeight="1" outlineLevel="1">
      <c r="A12" s="894">
        <v>1960</v>
      </c>
      <c r="B12" s="891">
        <v>4558.1478245155749</v>
      </c>
      <c r="C12" s="74">
        <v>3183.8900307648573</v>
      </c>
      <c r="D12" s="74">
        <v>396.42278283531539</v>
      </c>
      <c r="E12" s="74">
        <v>933.61357861687532</v>
      </c>
      <c r="F12" s="74">
        <v>969.85550850222285</v>
      </c>
      <c r="G12" s="74">
        <v>-36.241929885347545</v>
      </c>
      <c r="H12" s="74"/>
      <c r="I12" s="74">
        <v>372.85923386831684</v>
      </c>
      <c r="J12" s="84">
        <v>328.63780156979021</v>
      </c>
      <c r="K12" s="83">
        <v>0.97016231155746546</v>
      </c>
      <c r="L12" s="95">
        <v>0.20482301464544905</v>
      </c>
      <c r="M12" s="257"/>
      <c r="N12" s="83">
        <v>2.8649957146862581</v>
      </c>
      <c r="O12" s="74">
        <v>-1.5337062712895255</v>
      </c>
      <c r="P12" s="74">
        <v>5.2541779154920754</v>
      </c>
      <c r="Q12" s="74">
        <v>3.6802746548439513</v>
      </c>
      <c r="R12" s="74">
        <v>67.842909392968892</v>
      </c>
      <c r="S12" s="84">
        <v>8.9853704096238829</v>
      </c>
    </row>
    <row r="13" spans="1:25" ht="14.25" customHeight="1" outlineLevel="1">
      <c r="A13" s="894">
        <v>1961</v>
      </c>
      <c r="B13" s="891">
        <v>5191.14064953057</v>
      </c>
      <c r="C13" s="74">
        <v>3527.5381749744301</v>
      </c>
      <c r="D13" s="74">
        <v>435.69363477831831</v>
      </c>
      <c r="E13" s="74">
        <v>1285.8025059682057</v>
      </c>
      <c r="F13" s="74">
        <v>1134.7083685138787</v>
      </c>
      <c r="G13" s="74">
        <v>151.09413745432701</v>
      </c>
      <c r="H13" s="74"/>
      <c r="I13" s="74">
        <v>402.63838628265842</v>
      </c>
      <c r="J13" s="84">
        <v>460.53205247304282</v>
      </c>
      <c r="K13" s="83">
        <v>-1.1152397921566559</v>
      </c>
      <c r="L13" s="95">
        <v>0.24769171031504986</v>
      </c>
      <c r="M13" s="257"/>
      <c r="N13" s="83">
        <v>13.887062231955305</v>
      </c>
      <c r="O13" s="74">
        <v>10.793342134590599</v>
      </c>
      <c r="P13" s="74">
        <v>9.9063055009421817</v>
      </c>
      <c r="Q13" s="74">
        <v>37.723201056382358</v>
      </c>
      <c r="R13" s="74">
        <v>7.9867010682263873</v>
      </c>
      <c r="S13" s="84">
        <v>40.133621352516037</v>
      </c>
    </row>
    <row r="14" spans="1:25" ht="14.25" customHeight="1" outlineLevel="1">
      <c r="A14" s="894">
        <v>1962</v>
      </c>
      <c r="B14" s="891">
        <v>5998.7380812259844</v>
      </c>
      <c r="C14" s="74">
        <v>3981.7760291157711</v>
      </c>
      <c r="D14" s="74">
        <v>493.08222279445238</v>
      </c>
      <c r="E14" s="74">
        <v>1677.5127142878443</v>
      </c>
      <c r="F14" s="74">
        <v>1319.6231436510629</v>
      </c>
      <c r="G14" s="74">
        <v>357.88957063678117</v>
      </c>
      <c r="H14" s="74"/>
      <c r="I14" s="74">
        <v>468.90193021897107</v>
      </c>
      <c r="J14" s="84">
        <v>622.53481519105344</v>
      </c>
      <c r="K14" s="83">
        <v>-2.5610867301058065</v>
      </c>
      <c r="L14" s="95">
        <v>0.27964426710642531</v>
      </c>
      <c r="M14" s="257"/>
      <c r="N14" s="83">
        <v>15.557225015054144</v>
      </c>
      <c r="O14" s="74">
        <v>12.87690824620582</v>
      </c>
      <c r="P14" s="74">
        <v>13.17177563205243</v>
      </c>
      <c r="Q14" s="74">
        <v>30.46425920788527</v>
      </c>
      <c r="R14" s="74">
        <v>16.457333973565703</v>
      </c>
      <c r="S14" s="84">
        <v>35.17730456502666</v>
      </c>
    </row>
    <row r="15" spans="1:25" ht="14.25" customHeight="1" outlineLevel="1">
      <c r="A15" s="894">
        <v>1963</v>
      </c>
      <c r="B15" s="891">
        <v>7080.4219282418344</v>
      </c>
      <c r="C15" s="74">
        <v>4769.2686516346403</v>
      </c>
      <c r="D15" s="74">
        <v>603.7999123768891</v>
      </c>
      <c r="E15" s="74">
        <v>1973.8734167170419</v>
      </c>
      <c r="F15" s="74">
        <v>1573.3046847493849</v>
      </c>
      <c r="G15" s="74">
        <v>400.56873196765673</v>
      </c>
      <c r="H15" s="74"/>
      <c r="I15" s="74">
        <v>516.25710829879722</v>
      </c>
      <c r="J15" s="84">
        <v>782.77716078553317</v>
      </c>
      <c r="K15" s="83">
        <v>-3.7641831968185619</v>
      </c>
      <c r="L15" s="95">
        <v>0.27877906666039343</v>
      </c>
      <c r="M15" s="257"/>
      <c r="N15" s="83">
        <v>18.031856573320869</v>
      </c>
      <c r="O15" s="74">
        <v>19.77742135068674</v>
      </c>
      <c r="P15" s="74">
        <v>22.454204281583024</v>
      </c>
      <c r="Q15" s="74">
        <v>17.666673993288427</v>
      </c>
      <c r="R15" s="74">
        <v>10.099164671323035</v>
      </c>
      <c r="S15" s="84">
        <v>25.740302660069215</v>
      </c>
    </row>
    <row r="16" spans="1:25" ht="14.25" customHeight="1" thickBot="1">
      <c r="A16" s="337">
        <v>1964</v>
      </c>
      <c r="B16" s="892">
        <v>7993.6135010232701</v>
      </c>
      <c r="C16" s="167">
        <v>5367.01608091853</v>
      </c>
      <c r="D16" s="167">
        <v>666.43571905533236</v>
      </c>
      <c r="E16" s="167">
        <v>2201.2637097210049</v>
      </c>
      <c r="F16" s="167">
        <v>1919.2515788577905</v>
      </c>
      <c r="G16" s="167">
        <v>282.01213086321411</v>
      </c>
      <c r="H16" s="167"/>
      <c r="I16" s="167">
        <v>674.22137028842155</v>
      </c>
      <c r="J16" s="168">
        <v>915.32337896002059</v>
      </c>
      <c r="K16" s="170">
        <v>-3.0161829645720966</v>
      </c>
      <c r="L16" s="247">
        <v>0.27537780122083949</v>
      </c>
      <c r="M16" s="258"/>
      <c r="N16" s="170">
        <v>12.897417442581617</v>
      </c>
      <c r="O16" s="167">
        <v>12.533314286646767</v>
      </c>
      <c r="P16" s="167">
        <v>10.373603141456943</v>
      </c>
      <c r="Q16" s="167">
        <v>11.520003819807245</v>
      </c>
      <c r="R16" s="167">
        <v>30.597982952749668</v>
      </c>
      <c r="S16" s="168">
        <v>16.932816236165426</v>
      </c>
    </row>
    <row r="17" spans="1:19" ht="14.25" customHeight="1">
      <c r="A17" s="894">
        <v>1965</v>
      </c>
      <c r="B17" s="891">
        <v>9272.5099277766112</v>
      </c>
      <c r="C17" s="74">
        <v>6281.0944686339162</v>
      </c>
      <c r="D17" s="74">
        <v>791.63280938481228</v>
      </c>
      <c r="E17" s="74">
        <v>2697.5131380562643</v>
      </c>
      <c r="F17" s="74">
        <v>2337.2151214022715</v>
      </c>
      <c r="G17" s="74">
        <v>360.2980166539927</v>
      </c>
      <c r="H17" s="74"/>
      <c r="I17" s="74">
        <v>725.56225811788897</v>
      </c>
      <c r="J17" s="84">
        <v>1223.2927464162717</v>
      </c>
      <c r="K17" s="83">
        <v>-5.3678075534585057</v>
      </c>
      <c r="L17" s="95">
        <v>0.29091509840023239</v>
      </c>
      <c r="M17" s="257"/>
      <c r="N17" s="83">
        <v>15.998977516108681</v>
      </c>
      <c r="O17" s="74">
        <v>17.031407656206387</v>
      </c>
      <c r="P17" s="74">
        <v>18.786071446912512</v>
      </c>
      <c r="Q17" s="74">
        <v>22.54384270924794</v>
      </c>
      <c r="R17" s="74">
        <v>7.614841369905645</v>
      </c>
      <c r="S17" s="84">
        <v>33.645963222982701</v>
      </c>
    </row>
    <row r="18" spans="1:19" ht="14.25" customHeight="1">
      <c r="A18" s="894">
        <v>1966</v>
      </c>
      <c r="B18" s="891">
        <v>10756.844207310711</v>
      </c>
      <c r="C18" s="74">
        <v>7210.0875413217382</v>
      </c>
      <c r="D18" s="74">
        <v>952.79459599578377</v>
      </c>
      <c r="E18" s="74">
        <v>3143.8043631019577</v>
      </c>
      <c r="F18" s="74">
        <v>2733.5336922482543</v>
      </c>
      <c r="G18" s="74">
        <v>410.27067085370345</v>
      </c>
      <c r="H18" s="74"/>
      <c r="I18" s="74">
        <v>913.92837393780621</v>
      </c>
      <c r="J18" s="84">
        <v>1463.770667046575</v>
      </c>
      <c r="K18" s="83">
        <v>-5.1115576512215135</v>
      </c>
      <c r="L18" s="95">
        <v>0.29226084365573718</v>
      </c>
      <c r="M18" s="257"/>
      <c r="N18" s="83">
        <v>16.007901755787259</v>
      </c>
      <c r="O18" s="74">
        <v>14.790305691579086</v>
      </c>
      <c r="P18" s="74">
        <v>20.358148967601821</v>
      </c>
      <c r="Q18" s="74">
        <v>16.544543147889001</v>
      </c>
      <c r="R18" s="74">
        <v>25.961399412993114</v>
      </c>
      <c r="S18" s="84">
        <v>19.658247899760827</v>
      </c>
    </row>
    <row r="19" spans="1:19" ht="14.25" customHeight="1">
      <c r="A19" s="894">
        <v>1967</v>
      </c>
      <c r="B19" s="891">
        <v>12181.002594087064</v>
      </c>
      <c r="C19" s="74">
        <v>8126.2912141257993</v>
      </c>
      <c r="D19" s="74">
        <v>1172.2630440437536</v>
      </c>
      <c r="E19" s="74">
        <v>3343.0726789662872</v>
      </c>
      <c r="F19" s="74">
        <v>3126.8626197327967</v>
      </c>
      <c r="G19" s="74">
        <v>216.21005923349034</v>
      </c>
      <c r="H19" s="74"/>
      <c r="I19" s="74">
        <v>1000.4249572301835</v>
      </c>
      <c r="J19" s="84">
        <v>1461.049300278961</v>
      </c>
      <c r="K19" s="83">
        <v>-3.7814977830509213</v>
      </c>
      <c r="L19" s="95">
        <v>0.27444971406451313</v>
      </c>
      <c r="M19" s="257"/>
      <c r="N19" s="83">
        <v>13.239555759378273</v>
      </c>
      <c r="O19" s="74">
        <v>12.707247554945834</v>
      </c>
      <c r="P19" s="74">
        <v>23.03418270530797</v>
      </c>
      <c r="Q19" s="74">
        <v>6.3384451718144996</v>
      </c>
      <c r="R19" s="74">
        <v>9.4642628196007337</v>
      </c>
      <c r="S19" s="84">
        <v>-0.18591483139259735</v>
      </c>
    </row>
    <row r="20" spans="1:19" ht="14.25" customHeight="1">
      <c r="A20" s="894">
        <v>1968</v>
      </c>
      <c r="B20" s="891">
        <v>13752.043061076061</v>
      </c>
      <c r="C20" s="74">
        <v>9084.3397090495746</v>
      </c>
      <c r="D20" s="74">
        <v>1283.3537755922903</v>
      </c>
      <c r="E20" s="74">
        <v>3738.8543720633029</v>
      </c>
      <c r="F20" s="74">
        <v>3602.0501126995282</v>
      </c>
      <c r="G20" s="74">
        <v>136.80425936377446</v>
      </c>
      <c r="H20" s="74"/>
      <c r="I20" s="74">
        <v>1400.4105477477051</v>
      </c>
      <c r="J20" s="84">
        <v>1754.9153433768122</v>
      </c>
      <c r="K20" s="83">
        <v>-2.5778336648210582</v>
      </c>
      <c r="L20" s="95">
        <v>0.2718762845242827</v>
      </c>
      <c r="M20" s="257"/>
      <c r="N20" s="83">
        <v>12.897464349540622</v>
      </c>
      <c r="O20" s="74">
        <v>11.789492520996724</v>
      </c>
      <c r="P20" s="74">
        <v>9.4766044287573958</v>
      </c>
      <c r="Q20" s="74">
        <v>11.838859968171423</v>
      </c>
      <c r="R20" s="74">
        <v>39.981568595103603</v>
      </c>
      <c r="S20" s="84">
        <v>20.113355726034897</v>
      </c>
    </row>
    <row r="21" spans="1:19" ht="14.25" customHeight="1">
      <c r="A21" s="894">
        <v>1969</v>
      </c>
      <c r="B21" s="891">
        <v>15746.146505093888</v>
      </c>
      <c r="C21" s="74">
        <v>9990.234686413909</v>
      </c>
      <c r="D21" s="74">
        <v>1467.0303894416918</v>
      </c>
      <c r="E21" s="74">
        <v>4660.8764252530409</v>
      </c>
      <c r="F21" s="74">
        <v>4153.4007243597407</v>
      </c>
      <c r="G21" s="74">
        <v>507.47570089329997</v>
      </c>
      <c r="H21" s="74"/>
      <c r="I21" s="74">
        <v>1710.9050318574955</v>
      </c>
      <c r="J21" s="84">
        <v>2082.9000278722456</v>
      </c>
      <c r="K21" s="83">
        <v>-2.3624510028177972</v>
      </c>
      <c r="L21" s="95">
        <v>0.29600108342350584</v>
      </c>
      <c r="M21" s="257"/>
      <c r="N21" s="83">
        <v>14.500415939373834</v>
      </c>
      <c r="O21" s="74">
        <v>9.9720508741202973</v>
      </c>
      <c r="P21" s="74">
        <v>14.312235436766564</v>
      </c>
      <c r="Q21" s="74">
        <v>24.660550035836671</v>
      </c>
      <c r="R21" s="74">
        <v>22.171675628205012</v>
      </c>
      <c r="S21" s="84">
        <v>18.689487543275128</v>
      </c>
    </row>
    <row r="22" spans="1:19" ht="14.25" customHeight="1">
      <c r="A22" s="894">
        <v>1970</v>
      </c>
      <c r="B22" s="891">
        <v>17390.561884834529</v>
      </c>
      <c r="C22" s="74">
        <v>11160.376190057355</v>
      </c>
      <c r="D22" s="74">
        <v>1687.1559671382179</v>
      </c>
      <c r="E22" s="74">
        <v>4810.146626863122</v>
      </c>
      <c r="F22" s="74">
        <v>4626.177711979024</v>
      </c>
      <c r="G22" s="74">
        <v>183.96891488409801</v>
      </c>
      <c r="H22" s="74"/>
      <c r="I22" s="74">
        <v>2086.4045453448171</v>
      </c>
      <c r="J22" s="84">
        <v>2353.5214445689826</v>
      </c>
      <c r="K22" s="83">
        <v>-1.5359877443471526</v>
      </c>
      <c r="L22" s="95">
        <v>0.27659523934403862</v>
      </c>
      <c r="M22" s="257"/>
      <c r="N22" s="83">
        <v>10.443287690792612</v>
      </c>
      <c r="O22" s="74">
        <v>11.712853004692313</v>
      </c>
      <c r="P22" s="74">
        <v>15.004841023116056</v>
      </c>
      <c r="Q22" s="74">
        <v>3.2026208805134182</v>
      </c>
      <c r="R22" s="74">
        <v>21.947420020131059</v>
      </c>
      <c r="S22" s="84">
        <v>12.992530273917469</v>
      </c>
    </row>
    <row r="23" spans="1:19" ht="14.25" customHeight="1">
      <c r="A23" s="894">
        <v>1971</v>
      </c>
      <c r="B23" s="891">
        <v>19626.545966796624</v>
      </c>
      <c r="C23" s="74">
        <v>12653.655089066477</v>
      </c>
      <c r="D23" s="74">
        <v>1939.9416677760753</v>
      </c>
      <c r="E23" s="74">
        <v>5005.7102054464367</v>
      </c>
      <c r="F23" s="74">
        <v>4781.8163053466278</v>
      </c>
      <c r="G23" s="74">
        <v>223.89390009980875</v>
      </c>
      <c r="H23" s="74"/>
      <c r="I23" s="74">
        <v>2530.6610809647591</v>
      </c>
      <c r="J23" s="84">
        <v>2503.4220764571223</v>
      </c>
      <c r="K23" s="83">
        <v>0.13878654223579931</v>
      </c>
      <c r="L23" s="95">
        <v>0.25504794444803935</v>
      </c>
      <c r="M23" s="257"/>
      <c r="N23" s="83">
        <v>12.857457376992443</v>
      </c>
      <c r="O23" s="74">
        <v>13.380184266005891</v>
      </c>
      <c r="P23" s="74">
        <v>14.982947964593741</v>
      </c>
      <c r="Q23" s="74">
        <v>4.0656469283317787</v>
      </c>
      <c r="R23" s="74">
        <v>21.292924069359742</v>
      </c>
      <c r="S23" s="84">
        <v>6.3692061202183847</v>
      </c>
    </row>
    <row r="24" spans="1:19" ht="14.25" customHeight="1">
      <c r="A24" s="894">
        <v>1972</v>
      </c>
      <c r="B24" s="891">
        <v>23034.928370801783</v>
      </c>
      <c r="C24" s="74">
        <v>14745.825740184322</v>
      </c>
      <c r="D24" s="74">
        <v>2249.0552267676135</v>
      </c>
      <c r="E24" s="74">
        <v>6152.4112183563202</v>
      </c>
      <c r="F24" s="74">
        <v>5873.5314555400655</v>
      </c>
      <c r="G24" s="74">
        <v>278.87976281625481</v>
      </c>
      <c r="H24" s="74"/>
      <c r="I24" s="74">
        <v>3042.6647500258505</v>
      </c>
      <c r="J24" s="84">
        <v>3155.028564532322</v>
      </c>
      <c r="K24" s="83">
        <v>-0.48779754248725898</v>
      </c>
      <c r="L24" s="95">
        <v>0.26709052962174118</v>
      </c>
      <c r="M24" s="257"/>
      <c r="N24" s="83">
        <v>17.366185623141828</v>
      </c>
      <c r="O24" s="74">
        <v>16.534121061396778</v>
      </c>
      <c r="P24" s="74">
        <v>15.93416771886249</v>
      </c>
      <c r="Q24" s="74">
        <v>22.907858542474592</v>
      </c>
      <c r="R24" s="74">
        <v>20.232012611736259</v>
      </c>
      <c r="S24" s="84">
        <v>26.028630737225189</v>
      </c>
    </row>
    <row r="25" spans="1:19" ht="14.25" customHeight="1">
      <c r="A25" s="894">
        <v>1973</v>
      </c>
      <c r="B25" s="891">
        <v>27769.620514865015</v>
      </c>
      <c r="C25" s="74">
        <v>17689.509520753298</v>
      </c>
      <c r="D25" s="74">
        <v>2707.0241737254109</v>
      </c>
      <c r="E25" s="74">
        <v>7773.2761227114297</v>
      </c>
      <c r="F25" s="74">
        <v>7498.1743787700316</v>
      </c>
      <c r="G25" s="74">
        <v>275.1017439413983</v>
      </c>
      <c r="H25" s="74"/>
      <c r="I25" s="74">
        <v>3662.2342867802836</v>
      </c>
      <c r="J25" s="84">
        <v>4062.4235891054059</v>
      </c>
      <c r="K25" s="83">
        <v>-1.4411046852833362</v>
      </c>
      <c r="L25" s="95">
        <v>0.27992014217660671</v>
      </c>
      <c r="M25" s="257"/>
      <c r="N25" s="83">
        <v>20.554403590265768</v>
      </c>
      <c r="O25" s="74">
        <v>19.962827666863369</v>
      </c>
      <c r="P25" s="74">
        <v>20.362725712876319</v>
      </c>
      <c r="Q25" s="74">
        <v>26.345197790406161</v>
      </c>
      <c r="R25" s="74">
        <v>20.362727663281643</v>
      </c>
      <c r="S25" s="84">
        <v>28.760279218187979</v>
      </c>
    </row>
    <row r="26" spans="1:19" ht="14.25" customHeight="1">
      <c r="A26" s="894">
        <v>1974</v>
      </c>
      <c r="B26" s="891">
        <v>34008.266924595555</v>
      </c>
      <c r="C26" s="74">
        <v>21731.723543945511</v>
      </c>
      <c r="D26" s="74">
        <v>3427.7679084230808</v>
      </c>
      <c r="E26" s="74">
        <v>10625.559100034618</v>
      </c>
      <c r="F26" s="74">
        <v>9650.9330849065645</v>
      </c>
      <c r="G26" s="74">
        <v>974.62601512805134</v>
      </c>
      <c r="H26" s="74"/>
      <c r="I26" s="74">
        <v>4408.1597876813221</v>
      </c>
      <c r="J26" s="84">
        <v>6184.9434154889714</v>
      </c>
      <c r="K26" s="83">
        <v>-5.2245638736816629</v>
      </c>
      <c r="L26" s="95">
        <v>0.31244047582883355</v>
      </c>
      <c r="M26" s="257"/>
      <c r="N26" s="83">
        <v>22.465724392564201</v>
      </c>
      <c r="O26" s="74">
        <v>22.850910696251336</v>
      </c>
      <c r="P26" s="74">
        <v>26.624946378139704</v>
      </c>
      <c r="Q26" s="74">
        <v>36.693447296817119</v>
      </c>
      <c r="R26" s="74">
        <v>20.368044272689922</v>
      </c>
      <c r="S26" s="84">
        <v>52.247624597191987</v>
      </c>
    </row>
    <row r="27" spans="1:19" ht="14.25" customHeight="1">
      <c r="A27" s="894">
        <v>1975</v>
      </c>
      <c r="B27" s="891">
        <v>39929.019302178502</v>
      </c>
      <c r="C27" s="74">
        <v>25570.936005264579</v>
      </c>
      <c r="D27" s="74">
        <v>4252.8340568744597</v>
      </c>
      <c r="E27" s="74">
        <v>11804.459602790623</v>
      </c>
      <c r="F27" s="74">
        <v>10708.92955061256</v>
      </c>
      <c r="G27" s="74">
        <v>1095.5300521780646</v>
      </c>
      <c r="H27" s="74"/>
      <c r="I27" s="74">
        <v>4860.5335479078976</v>
      </c>
      <c r="J27" s="84">
        <v>6559.7439106590637</v>
      </c>
      <c r="K27" s="83">
        <v>-4.2555775033985324</v>
      </c>
      <c r="L27" s="95">
        <v>0.29563610148938918</v>
      </c>
      <c r="M27" s="257"/>
      <c r="N27" s="83">
        <v>17.409744491569267</v>
      </c>
      <c r="O27" s="74">
        <v>17.666396563325868</v>
      </c>
      <c r="P27" s="74">
        <v>24.070070392570564</v>
      </c>
      <c r="Q27" s="74">
        <v>11.094950314211371</v>
      </c>
      <c r="R27" s="74">
        <v>10.262190619558332</v>
      </c>
      <c r="S27" s="84">
        <v>6.0598855962283871</v>
      </c>
    </row>
    <row r="28" spans="1:19" ht="14.25" customHeight="1">
      <c r="A28" s="894">
        <v>1976</v>
      </c>
      <c r="B28" s="891">
        <v>48050.688425537352</v>
      </c>
      <c r="C28" s="74">
        <v>31437.715618514347</v>
      </c>
      <c r="D28" s="74">
        <v>5530.626645732259</v>
      </c>
      <c r="E28" s="74">
        <v>13415.430918368418</v>
      </c>
      <c r="F28" s="74">
        <v>12158.901643720321</v>
      </c>
      <c r="G28" s="74">
        <v>1256.5292746480957</v>
      </c>
      <c r="H28" s="74"/>
      <c r="I28" s="74">
        <v>5941.657750552421</v>
      </c>
      <c r="J28" s="84">
        <v>8274.7425076300897</v>
      </c>
      <c r="K28" s="83">
        <v>-4.8554658289509778</v>
      </c>
      <c r="L28" s="95">
        <v>0.27919331351845023</v>
      </c>
      <c r="M28" s="257"/>
      <c r="N28" s="83">
        <v>20.340266966976905</v>
      </c>
      <c r="O28" s="74">
        <v>22.943155510779523</v>
      </c>
      <c r="P28" s="74">
        <v>30.045672409726908</v>
      </c>
      <c r="Q28" s="74">
        <v>13.647141587040167</v>
      </c>
      <c r="R28" s="74">
        <v>22.24291205869504</v>
      </c>
      <c r="S28" s="84">
        <v>26.144291916400732</v>
      </c>
    </row>
    <row r="29" spans="1:19" ht="14.25" customHeight="1">
      <c r="A29" s="894">
        <v>1977</v>
      </c>
      <c r="B29" s="891">
        <v>60968.839093171344</v>
      </c>
      <c r="C29" s="74">
        <v>39666.908981430977</v>
      </c>
      <c r="D29" s="74">
        <v>7178.3428890606201</v>
      </c>
      <c r="E29" s="74">
        <v>15721.723033714621</v>
      </c>
      <c r="F29" s="74">
        <v>14877.475668341669</v>
      </c>
      <c r="G29" s="74">
        <v>844.24736537295178</v>
      </c>
      <c r="H29" s="74"/>
      <c r="I29" s="74">
        <v>7986.4093794328919</v>
      </c>
      <c r="J29" s="84">
        <v>9584.5451904677757</v>
      </c>
      <c r="K29" s="83">
        <v>-2.621233788940355</v>
      </c>
      <c r="L29" s="95">
        <v>0.25786489077951774</v>
      </c>
      <c r="M29" s="257"/>
      <c r="N29" s="83">
        <v>26.884423701135617</v>
      </c>
      <c r="O29" s="74">
        <v>26.176181064728119</v>
      </c>
      <c r="P29" s="74">
        <v>29.792577747041229</v>
      </c>
      <c r="Q29" s="74">
        <v>17.191338313169101</v>
      </c>
      <c r="R29" s="74">
        <v>34.413823796740253</v>
      </c>
      <c r="S29" s="84">
        <v>15.828923759620617</v>
      </c>
    </row>
    <row r="30" spans="1:19" ht="14.25" customHeight="1">
      <c r="A30" s="894">
        <v>1978</v>
      </c>
      <c r="B30" s="891">
        <v>74624.686691396098</v>
      </c>
      <c r="C30" s="74">
        <v>47885.04336043619</v>
      </c>
      <c r="D30" s="74">
        <v>9148.5657973289508</v>
      </c>
      <c r="E30" s="74">
        <v>17559.9020038485</v>
      </c>
      <c r="F30" s="74">
        <v>17317.286219474376</v>
      </c>
      <c r="G30" s="74">
        <v>242.61578437412425</v>
      </c>
      <c r="H30" s="74"/>
      <c r="I30" s="74">
        <v>10282.689102299548</v>
      </c>
      <c r="J30" s="84">
        <v>10251.51357251708</v>
      </c>
      <c r="K30" s="83">
        <v>4.1776429710708447E-2</v>
      </c>
      <c r="L30" s="95">
        <v>0.23530955749892724</v>
      </c>
      <c r="M30" s="257"/>
      <c r="N30" s="83">
        <v>22.398077118306546</v>
      </c>
      <c r="O30" s="74">
        <v>20.717859268672335</v>
      </c>
      <c r="P30" s="74">
        <v>27.446765064271816</v>
      </c>
      <c r="Q30" s="74">
        <v>11.691968915824136</v>
      </c>
      <c r="R30" s="74">
        <v>28.752341806822244</v>
      </c>
      <c r="S30" s="84">
        <v>6.9587901021389342</v>
      </c>
    </row>
    <row r="31" spans="1:19" ht="14.25" customHeight="1">
      <c r="A31" s="894">
        <v>1979</v>
      </c>
      <c r="B31" s="891">
        <v>87295.487988853885</v>
      </c>
      <c r="C31" s="74">
        <v>56405.300664433045</v>
      </c>
      <c r="D31" s="74">
        <v>11132.555620702426</v>
      </c>
      <c r="E31" s="74">
        <v>20120.800925550437</v>
      </c>
      <c r="F31" s="74">
        <v>19257.640540447519</v>
      </c>
      <c r="G31" s="74">
        <v>863.16038510291537</v>
      </c>
      <c r="H31" s="74"/>
      <c r="I31" s="74">
        <v>11855.683625662163</v>
      </c>
      <c r="J31" s="84">
        <v>12218.85284749418</v>
      </c>
      <c r="K31" s="83">
        <v>-0.41602290129632719</v>
      </c>
      <c r="L31" s="95">
        <v>0.23049073198513437</v>
      </c>
      <c r="M31" s="257"/>
      <c r="N31" s="83">
        <v>16.979369507917387</v>
      </c>
      <c r="O31" s="74">
        <v>17.793149397117404</v>
      </c>
      <c r="P31" s="74">
        <v>21.68634808258938</v>
      </c>
      <c r="Q31" s="74">
        <v>14.583788230370986</v>
      </c>
      <c r="R31" s="74">
        <v>15.297501535963409</v>
      </c>
      <c r="S31" s="84">
        <v>19.190720092799452</v>
      </c>
    </row>
    <row r="32" spans="1:19" ht="14.25" customHeight="1" thickBot="1">
      <c r="A32" s="337">
        <v>1980</v>
      </c>
      <c r="B32" s="892">
        <v>100301.78642027477</v>
      </c>
      <c r="C32" s="167">
        <v>65537.148457277159</v>
      </c>
      <c r="D32" s="167">
        <v>13609.110996642619</v>
      </c>
      <c r="E32" s="167">
        <v>24135.427141894896</v>
      </c>
      <c r="F32" s="167">
        <v>22773.003487322716</v>
      </c>
      <c r="G32" s="167">
        <v>1362.4236545721787</v>
      </c>
      <c r="H32" s="167"/>
      <c r="I32" s="167">
        <v>14295.021064145527</v>
      </c>
      <c r="J32" s="168">
        <v>17274.921239685438</v>
      </c>
      <c r="K32" s="170">
        <v>-2.9709342992694303</v>
      </c>
      <c r="L32" s="173">
        <v>0.2406280885244155</v>
      </c>
      <c r="M32" s="172"/>
      <c r="N32" s="170">
        <v>14.899164585782</v>
      </c>
      <c r="O32" s="167">
        <v>16.189697927808933</v>
      </c>
      <c r="P32" s="167">
        <v>22.246063350761247</v>
      </c>
      <c r="Q32" s="167">
        <v>19.952616355576968</v>
      </c>
      <c r="R32" s="167">
        <v>20.575257534734725</v>
      </c>
      <c r="S32" s="168">
        <v>41.379239567715629</v>
      </c>
    </row>
    <row r="33" spans="1:19" ht="14.25" customHeight="1">
      <c r="A33" s="894">
        <v>1981</v>
      </c>
      <c r="B33" s="891">
        <v>112534.40443139896</v>
      </c>
      <c r="C33" s="74">
        <v>74159.312306204607</v>
      </c>
      <c r="D33" s="74">
        <v>16346.611988585895</v>
      </c>
      <c r="E33" s="74">
        <v>25191.115186940751</v>
      </c>
      <c r="F33" s="74">
        <v>25455.061985844339</v>
      </c>
      <c r="G33" s="74">
        <v>-263.94679890358776</v>
      </c>
      <c r="H33" s="74"/>
      <c r="I33" s="74">
        <v>18305.524310496694</v>
      </c>
      <c r="J33" s="84">
        <v>21468.159360828988</v>
      </c>
      <c r="K33" s="83">
        <v>-2.8103716959378744</v>
      </c>
      <c r="L33" s="95">
        <v>0.22385256592615879</v>
      </c>
      <c r="M33" s="257"/>
      <c r="N33" s="83">
        <v>12.195812704539733</v>
      </c>
      <c r="O33" s="74">
        <v>13.156147394096852</v>
      </c>
      <c r="P33" s="74">
        <v>20.115208058914511</v>
      </c>
      <c r="Q33" s="74">
        <v>4.3740184867636644</v>
      </c>
      <c r="R33" s="74">
        <v>28.055245447733036</v>
      </c>
      <c r="S33" s="84">
        <v>24.273558547465225</v>
      </c>
    </row>
    <row r="34" spans="1:19" ht="14.25" customHeight="1">
      <c r="A34" s="894">
        <v>1982</v>
      </c>
      <c r="B34" s="891">
        <v>129413.03956965175</v>
      </c>
      <c r="C34" s="74">
        <v>84881.435718804903</v>
      </c>
      <c r="D34" s="74">
        <v>19030.415343910412</v>
      </c>
      <c r="E34" s="74">
        <v>28830.186718147601</v>
      </c>
      <c r="F34" s="74">
        <v>28987.950163012523</v>
      </c>
      <c r="G34" s="74">
        <v>-157.76344486492269</v>
      </c>
      <c r="H34" s="74"/>
      <c r="I34" s="74">
        <v>21955.058677540997</v>
      </c>
      <c r="J34" s="84">
        <v>25284.056888752137</v>
      </c>
      <c r="K34" s="83">
        <v>-2.5723823675584332</v>
      </c>
      <c r="L34" s="95">
        <v>0.2227765209287958</v>
      </c>
      <c r="M34" s="257"/>
      <c r="N34" s="83">
        <v>14.998644391051119</v>
      </c>
      <c r="O34" s="74">
        <v>14.45822928930156</v>
      </c>
      <c r="P34" s="74">
        <v>16.418101544212927</v>
      </c>
      <c r="Q34" s="74">
        <v>14.445853247074059</v>
      </c>
      <c r="R34" s="74">
        <v>19.936792331873288</v>
      </c>
      <c r="S34" s="84">
        <v>17.774684190604951</v>
      </c>
    </row>
    <row r="35" spans="1:19" ht="14.25" customHeight="1">
      <c r="A35" s="894">
        <v>1983</v>
      </c>
      <c r="B35" s="891">
        <v>147363.75157668718</v>
      </c>
      <c r="C35" s="74">
        <v>95796.146032383811</v>
      </c>
      <c r="D35" s="74">
        <v>22342.024944329169</v>
      </c>
      <c r="E35" s="74">
        <v>31610.65713450954</v>
      </c>
      <c r="F35" s="74">
        <v>32143.715107862889</v>
      </c>
      <c r="G35" s="74">
        <v>-533.0579733533483</v>
      </c>
      <c r="H35" s="74"/>
      <c r="I35" s="74">
        <v>28120.696365084157</v>
      </c>
      <c r="J35" s="84">
        <v>30505.772899619482</v>
      </c>
      <c r="K35" s="83">
        <v>-1.6184960745208403</v>
      </c>
      <c r="L35" s="95">
        <v>0.21450768453095162</v>
      </c>
      <c r="M35" s="257"/>
      <c r="N35" s="83">
        <v>13.870868087735566</v>
      </c>
      <c r="O35" s="74">
        <v>12.858772028476452</v>
      </c>
      <c r="P35" s="74">
        <v>17.401667491605455</v>
      </c>
      <c r="Q35" s="74">
        <v>9.6443024928857923</v>
      </c>
      <c r="R35" s="74">
        <v>28.082993437181393</v>
      </c>
      <c r="S35" s="84">
        <v>20.652207965843793</v>
      </c>
    </row>
    <row r="36" spans="1:19" ht="14.25" customHeight="1">
      <c r="A36" s="894">
        <v>1984</v>
      </c>
      <c r="B36" s="891">
        <v>166292.90469065867</v>
      </c>
      <c r="C36" s="74">
        <v>105802.45000134752</v>
      </c>
      <c r="D36" s="74">
        <v>24829.177171698098</v>
      </c>
      <c r="E36" s="74">
        <v>33889.061972508847</v>
      </c>
      <c r="F36" s="74">
        <v>33264.588053864158</v>
      </c>
      <c r="G36" s="74">
        <v>624.47391864469262</v>
      </c>
      <c r="H36" s="74"/>
      <c r="I36" s="74">
        <v>35459.774051991553</v>
      </c>
      <c r="J36" s="84">
        <v>33687.558506887348</v>
      </c>
      <c r="K36" s="83">
        <v>1.0657192791243353</v>
      </c>
      <c r="L36" s="95">
        <v>0.2037913886677844</v>
      </c>
      <c r="M36" s="257"/>
      <c r="N36" s="83">
        <v>12.845189479395746</v>
      </c>
      <c r="O36" s="74">
        <v>10.445413916318813</v>
      </c>
      <c r="P36" s="74">
        <v>11.132170130354346</v>
      </c>
      <c r="Q36" s="74">
        <v>7.2077110839684488</v>
      </c>
      <c r="R36" s="74">
        <v>26.098491984785642</v>
      </c>
      <c r="S36" s="84">
        <v>10.430109795079323</v>
      </c>
    </row>
    <row r="37" spans="1:19" ht="14.25" customHeight="1">
      <c r="A37" s="894">
        <v>1985</v>
      </c>
      <c r="B37" s="891">
        <v>184777.024914056</v>
      </c>
      <c r="C37" s="74">
        <v>117051.17929513659</v>
      </c>
      <c r="D37" s="74">
        <v>28090.275690461283</v>
      </c>
      <c r="E37" s="74">
        <v>38039.47817403439</v>
      </c>
      <c r="F37" s="74">
        <v>37959.352446306002</v>
      </c>
      <c r="G37" s="74">
        <v>80.125727728389109</v>
      </c>
      <c r="H37" s="74"/>
      <c r="I37" s="74">
        <v>38595.125009006406</v>
      </c>
      <c r="J37" s="84">
        <v>36999.033254582682</v>
      </c>
      <c r="K37" s="83">
        <v>0.86379340460000487</v>
      </c>
      <c r="L37" s="95">
        <v>0.20586692632229259</v>
      </c>
      <c r="M37" s="257"/>
      <c r="N37" s="83">
        <v>11.115399215487788</v>
      </c>
      <c r="O37" s="74">
        <v>10.631823075595893</v>
      </c>
      <c r="P37" s="74">
        <v>13.134138502505021</v>
      </c>
      <c r="Q37" s="74">
        <v>12.247067224499752</v>
      </c>
      <c r="R37" s="74">
        <v>8.8419936134329635</v>
      </c>
      <c r="S37" s="84">
        <v>9.8299636259431278</v>
      </c>
    </row>
    <row r="38" spans="1:19" ht="14.25" customHeight="1">
      <c r="A38" s="894">
        <v>1986</v>
      </c>
      <c r="B38" s="891">
        <v>211536.86314515118</v>
      </c>
      <c r="C38" s="74">
        <v>132190.49824170509</v>
      </c>
      <c r="D38" s="74">
        <v>31708.006840536073</v>
      </c>
      <c r="E38" s="74">
        <v>45423.022263455292</v>
      </c>
      <c r="F38" s="74">
        <v>44556.920648397318</v>
      </c>
      <c r="G38" s="74">
        <v>866.10161505797032</v>
      </c>
      <c r="H38" s="74"/>
      <c r="I38" s="74">
        <v>38492.15779419279</v>
      </c>
      <c r="J38" s="84">
        <v>36276.821994738035</v>
      </c>
      <c r="K38" s="83">
        <v>1.0472575637725365</v>
      </c>
      <c r="L38" s="95">
        <v>0.21472863683474014</v>
      </c>
      <c r="M38" s="257"/>
      <c r="N38" s="83">
        <v>14.482232433140307</v>
      </c>
      <c r="O38" s="74">
        <v>12.933931155358746</v>
      </c>
      <c r="P38" s="74">
        <v>12.878944977045116</v>
      </c>
      <c r="Q38" s="74">
        <v>19.410213924703324</v>
      </c>
      <c r="R38" s="74">
        <v>-0.26678813655762745</v>
      </c>
      <c r="S38" s="84">
        <v>-1.9519733255603189</v>
      </c>
    </row>
    <row r="39" spans="1:19" ht="14.25" customHeight="1">
      <c r="A39" s="894">
        <v>1987</v>
      </c>
      <c r="B39" s="891">
        <v>236546.02825587906</v>
      </c>
      <c r="C39" s="74">
        <v>147808.1325309111</v>
      </c>
      <c r="D39" s="74">
        <v>36632.618449407579</v>
      </c>
      <c r="E39" s="74">
        <v>54163.812479435532</v>
      </c>
      <c r="F39" s="74">
        <v>52740.729287987779</v>
      </c>
      <c r="G39" s="74">
        <v>1423.0831914477606</v>
      </c>
      <c r="H39" s="74"/>
      <c r="I39" s="74">
        <v>41926.103169576585</v>
      </c>
      <c r="J39" s="84">
        <v>43984.638373451751</v>
      </c>
      <c r="K39" s="83">
        <v>-0.87024720687695745</v>
      </c>
      <c r="L39" s="95">
        <v>0.22897789863055693</v>
      </c>
      <c r="M39" s="257"/>
      <c r="N39" s="83">
        <v>11.822603748060324</v>
      </c>
      <c r="O39" s="74">
        <v>11.814490827207402</v>
      </c>
      <c r="P39" s="74">
        <v>15.531129514504194</v>
      </c>
      <c r="Q39" s="74">
        <v>19.243083750093337</v>
      </c>
      <c r="R39" s="74">
        <v>8.9211558202171304</v>
      </c>
      <c r="S39" s="84">
        <v>21.24722055264856</v>
      </c>
    </row>
    <row r="40" spans="1:19" ht="14.25" customHeight="1">
      <c r="A40" s="894">
        <v>1988</v>
      </c>
      <c r="B40" s="891">
        <v>263352.15832429164</v>
      </c>
      <c r="C40" s="74">
        <v>162490.70961571913</v>
      </c>
      <c r="D40" s="74">
        <v>40382.827254338896</v>
      </c>
      <c r="E40" s="74">
        <v>66029.422736520646</v>
      </c>
      <c r="F40" s="74">
        <v>63512.289947239566</v>
      </c>
      <c r="G40" s="74">
        <v>2517.1327892810759</v>
      </c>
      <c r="H40" s="74"/>
      <c r="I40" s="74">
        <v>45563.824739667121</v>
      </c>
      <c r="J40" s="84">
        <v>51114.62602195418</v>
      </c>
      <c r="K40" s="83">
        <v>-2.1077485438535142</v>
      </c>
      <c r="L40" s="95">
        <v>0.25072671952516168</v>
      </c>
      <c r="M40" s="257"/>
      <c r="N40" s="83">
        <v>11.332310360931341</v>
      </c>
      <c r="O40" s="74">
        <v>9.9335380492257208</v>
      </c>
      <c r="P40" s="74">
        <v>10.237348471583152</v>
      </c>
      <c r="Q40" s="74">
        <v>21.90689634632006</v>
      </c>
      <c r="R40" s="74">
        <v>8.6765077006494273</v>
      </c>
      <c r="S40" s="84">
        <v>16.210176807560028</v>
      </c>
    </row>
    <row r="41" spans="1:19" ht="14.25" customHeight="1">
      <c r="A41" s="894">
        <v>1989</v>
      </c>
      <c r="B41" s="891">
        <v>295097.83785191365</v>
      </c>
      <c r="C41" s="74">
        <v>182858.4855175399</v>
      </c>
      <c r="D41" s="74">
        <v>46725.132482930174</v>
      </c>
      <c r="E41" s="74">
        <v>77846.979802264381</v>
      </c>
      <c r="F41" s="74">
        <v>75254.179092642546</v>
      </c>
      <c r="G41" s="74">
        <v>2592.8007096218198</v>
      </c>
      <c r="H41" s="74"/>
      <c r="I41" s="74">
        <v>48990.702474884267</v>
      </c>
      <c r="J41" s="84">
        <v>61323.462425705031</v>
      </c>
      <c r="K41" s="83">
        <v>-4.1792105427114663</v>
      </c>
      <c r="L41" s="95">
        <v>0.2638005766796897</v>
      </c>
      <c r="M41" s="257"/>
      <c r="N41" s="83">
        <v>12.054459598743982</v>
      </c>
      <c r="O41" s="74">
        <v>12.534732570243158</v>
      </c>
      <c r="P41" s="74">
        <v>15.705451202428723</v>
      </c>
      <c r="Q41" s="74">
        <v>17.897410845010285</v>
      </c>
      <c r="R41" s="74">
        <v>7.5210493298069503</v>
      </c>
      <c r="S41" s="84">
        <v>19.972436850787222</v>
      </c>
    </row>
    <row r="42" spans="1:19" ht="14.25" customHeight="1">
      <c r="A42" s="894">
        <v>1990</v>
      </c>
      <c r="B42" s="891">
        <v>328698.34713386715</v>
      </c>
      <c r="C42" s="74">
        <v>201767.65503102957</v>
      </c>
      <c r="D42" s="74">
        <v>53398.864858379442</v>
      </c>
      <c r="E42" s="74">
        <v>87207.057087923517</v>
      </c>
      <c r="F42" s="74">
        <v>84634.263952068417</v>
      </c>
      <c r="G42" s="74">
        <v>2572.7931358550964</v>
      </c>
      <c r="H42" s="74"/>
      <c r="I42" s="74">
        <v>51678.239091589108</v>
      </c>
      <c r="J42" s="84">
        <v>65353.46893505448</v>
      </c>
      <c r="K42" s="83">
        <v>-4.1604194127255338</v>
      </c>
      <c r="L42" s="95">
        <v>0.26531030000101335</v>
      </c>
      <c r="M42" s="257"/>
      <c r="N42" s="83">
        <v>11.386226861755233</v>
      </c>
      <c r="O42" s="74">
        <v>10.34087614800676</v>
      </c>
      <c r="P42" s="74">
        <v>14.282960841014948</v>
      </c>
      <c r="Q42" s="74">
        <v>12.023687122396076</v>
      </c>
      <c r="R42" s="74">
        <v>5.4858095126981254</v>
      </c>
      <c r="S42" s="84">
        <v>6.5717204312002231</v>
      </c>
    </row>
    <row r="43" spans="1:19" ht="14.25" customHeight="1">
      <c r="A43" s="894">
        <v>1991</v>
      </c>
      <c r="B43" s="891">
        <v>360444.02666148916</v>
      </c>
      <c r="C43" s="74">
        <v>220994.9206053862</v>
      </c>
      <c r="D43" s="74">
        <v>60989.694100442845</v>
      </c>
      <c r="E43" s="74">
        <v>92722.775405835331</v>
      </c>
      <c r="F43" s="74">
        <v>90175.804730191143</v>
      </c>
      <c r="G43" s="74">
        <v>2546.9706756442015</v>
      </c>
      <c r="H43" s="74"/>
      <c r="I43" s="74">
        <v>56809.477894875439</v>
      </c>
      <c r="J43" s="84">
        <v>71072.841345050736</v>
      </c>
      <c r="K43" s="83">
        <v>-3.957164606745093</v>
      </c>
      <c r="L43" s="95">
        <v>0.25724597592767401</v>
      </c>
      <c r="M43" s="257"/>
      <c r="N43" s="83">
        <v>9.6579979195006835</v>
      </c>
      <c r="O43" s="74">
        <v>9.5294092461944313</v>
      </c>
      <c r="P43" s="74">
        <v>14.215338214014928</v>
      </c>
      <c r="Q43" s="74">
        <v>6.3248531736953106</v>
      </c>
      <c r="R43" s="74">
        <v>9.9292059742830183</v>
      </c>
      <c r="S43" s="84">
        <v>8.75144426637846</v>
      </c>
    </row>
    <row r="44" spans="1:19" ht="14.25" customHeight="1">
      <c r="A44" s="894">
        <v>1992</v>
      </c>
      <c r="B44" s="891">
        <v>388205.45191817905</v>
      </c>
      <c r="C44" s="74">
        <v>240652.52196799745</v>
      </c>
      <c r="D44" s="74">
        <v>69133.376601662094</v>
      </c>
      <c r="E44" s="74">
        <v>92407.922861222731</v>
      </c>
      <c r="F44" s="74">
        <v>89420.851434800265</v>
      </c>
      <c r="G44" s="74">
        <v>2987.0714264224612</v>
      </c>
      <c r="H44" s="74"/>
      <c r="I44" s="74">
        <v>62851.373065919746</v>
      </c>
      <c r="J44" s="84">
        <v>76839.742578622987</v>
      </c>
      <c r="K44" s="83">
        <v>-3.6033418499365975</v>
      </c>
      <c r="L44" s="95">
        <v>0.23803870451747103</v>
      </c>
      <c r="M44" s="257"/>
      <c r="N44" s="83">
        <v>7.7020073029985481</v>
      </c>
      <c r="O44" s="74">
        <v>8.8950466864857738</v>
      </c>
      <c r="P44" s="74">
        <v>13.352555085466665</v>
      </c>
      <c r="Q44" s="74">
        <v>-0.33956333083703383</v>
      </c>
      <c r="R44" s="74">
        <v>10.635364722458252</v>
      </c>
      <c r="S44" s="84">
        <v>8.1140715981433473</v>
      </c>
    </row>
    <row r="45" spans="1:19" ht="14.25" customHeight="1">
      <c r="A45" s="894">
        <v>1993</v>
      </c>
      <c r="B45" s="891">
        <v>401630.08474022639</v>
      </c>
      <c r="C45" s="74">
        <v>248812.45422539712</v>
      </c>
      <c r="D45" s="74">
        <v>73759.158754136311</v>
      </c>
      <c r="E45" s="74">
        <v>85218.457873496955</v>
      </c>
      <c r="F45" s="74">
        <v>85124.068629543559</v>
      </c>
      <c r="G45" s="74">
        <v>94.389243953393034</v>
      </c>
      <c r="H45" s="74"/>
      <c r="I45" s="74">
        <v>71199.766122742018</v>
      </c>
      <c r="J45" s="84">
        <v>77359.752235546024</v>
      </c>
      <c r="K45" s="83">
        <v>-1.5337461875616898</v>
      </c>
      <c r="L45" s="95">
        <v>0.21218146028232945</v>
      </c>
      <c r="M45" s="257"/>
      <c r="N45" s="83">
        <v>3.4581257825500034</v>
      </c>
      <c r="O45" s="74">
        <v>3.3907528542272303</v>
      </c>
      <c r="P45" s="74">
        <v>6.6910982507442096</v>
      </c>
      <c r="Q45" s="74">
        <v>-7.7801391537853704</v>
      </c>
      <c r="R45" s="74">
        <v>13.282753660872793</v>
      </c>
      <c r="S45" s="84">
        <v>0.6767457040748992</v>
      </c>
    </row>
    <row r="46" spans="1:19" ht="14.25" customHeight="1">
      <c r="A46" s="894">
        <v>1994</v>
      </c>
      <c r="B46" s="891">
        <v>427163.18928241031</v>
      </c>
      <c r="C46" s="74">
        <v>263947.2469639589</v>
      </c>
      <c r="D46" s="74">
        <v>76012.272298669865</v>
      </c>
      <c r="E46" s="74">
        <v>91578.284052326562</v>
      </c>
      <c r="F46" s="74">
        <v>89964.672148160942</v>
      </c>
      <c r="G46" s="74">
        <v>1613.6119041656161</v>
      </c>
      <c r="H46" s="74"/>
      <c r="I46" s="74">
        <v>86922.995155755169</v>
      </c>
      <c r="J46" s="84">
        <v>91297.609188300165</v>
      </c>
      <c r="K46" s="83">
        <v>-1.0241083834714064</v>
      </c>
      <c r="L46" s="95">
        <v>0.21438711562709453</v>
      </c>
      <c r="M46" s="257"/>
      <c r="N46" s="83">
        <v>6.3573685120472678</v>
      </c>
      <c r="O46" s="74">
        <v>6.0828115641073488</v>
      </c>
      <c r="P46" s="74">
        <v>3.0546898616942375</v>
      </c>
      <c r="Q46" s="74">
        <v>7.4629679268199078</v>
      </c>
      <c r="R46" s="74">
        <v>22.083259383054312</v>
      </c>
      <c r="S46" s="84">
        <v>18.016935874246286</v>
      </c>
    </row>
    <row r="47" spans="1:19" ht="14.25" customHeight="1" thickBot="1">
      <c r="A47" s="337">
        <v>1995</v>
      </c>
      <c r="B47" s="892">
        <v>460588</v>
      </c>
      <c r="C47" s="167">
        <v>280906</v>
      </c>
      <c r="D47" s="167">
        <v>81127</v>
      </c>
      <c r="E47" s="167">
        <v>103719</v>
      </c>
      <c r="F47" s="167">
        <v>100854</v>
      </c>
      <c r="G47" s="167">
        <v>1638</v>
      </c>
      <c r="H47" s="167">
        <v>1227</v>
      </c>
      <c r="I47" s="167">
        <v>100533</v>
      </c>
      <c r="J47" s="168">
        <v>105697</v>
      </c>
      <c r="K47" s="170">
        <v>-1.1211755408304167</v>
      </c>
      <c r="L47" s="173">
        <v>0.22518823764405499</v>
      </c>
      <c r="M47" s="172"/>
      <c r="N47" s="170">
        <v>7.8248340578550124</v>
      </c>
      <c r="O47" s="167">
        <v>6.4250539572237919</v>
      </c>
      <c r="P47" s="167">
        <v>6.728818316643892</v>
      </c>
      <c r="Q47" s="167">
        <v>13.257199644335337</v>
      </c>
      <c r="R47" s="167">
        <v>15.657542425749815</v>
      </c>
      <c r="S47" s="173">
        <v>15.771925398398201</v>
      </c>
    </row>
    <row r="48" spans="1:19" ht="14.25" customHeight="1">
      <c r="A48" s="894">
        <v>1996</v>
      </c>
      <c r="B48" s="891">
        <v>489203</v>
      </c>
      <c r="C48" s="74">
        <v>295805</v>
      </c>
      <c r="D48" s="74">
        <v>85548</v>
      </c>
      <c r="E48" s="74">
        <v>108733</v>
      </c>
      <c r="F48" s="74">
        <v>106093</v>
      </c>
      <c r="G48" s="74">
        <v>1367</v>
      </c>
      <c r="H48" s="74">
        <v>1273</v>
      </c>
      <c r="I48" s="74">
        <v>112675</v>
      </c>
      <c r="J48" s="84">
        <v>113558</v>
      </c>
      <c r="K48" s="83">
        <v>-0.18049766661283762</v>
      </c>
      <c r="L48" s="95">
        <v>0.22226560344069846</v>
      </c>
      <c r="M48" s="257"/>
      <c r="N48" s="83">
        <v>6.2127107089199107</v>
      </c>
      <c r="O48" s="74">
        <v>5.3039094928552633</v>
      </c>
      <c r="P48" s="74">
        <v>5.4494804442417388</v>
      </c>
      <c r="Q48" s="74">
        <v>4.8342155246386964</v>
      </c>
      <c r="R48" s="74">
        <v>12.077626252076424</v>
      </c>
      <c r="S48" s="84">
        <v>7.4372971796739629</v>
      </c>
    </row>
    <row r="49" spans="1:19" ht="14.25" customHeight="1">
      <c r="A49" s="894">
        <v>1997</v>
      </c>
      <c r="B49" s="891">
        <v>519268</v>
      </c>
      <c r="C49" s="74">
        <v>312646</v>
      </c>
      <c r="D49" s="74">
        <v>88310</v>
      </c>
      <c r="E49" s="74">
        <v>117412</v>
      </c>
      <c r="F49" s="74">
        <v>114921</v>
      </c>
      <c r="G49" s="74">
        <v>1174</v>
      </c>
      <c r="H49" s="74">
        <v>1317</v>
      </c>
      <c r="I49" s="74">
        <v>133295</v>
      </c>
      <c r="J49" s="84">
        <v>132395</v>
      </c>
      <c r="K49" s="83">
        <v>0.17332090558247379</v>
      </c>
      <c r="L49" s="95">
        <v>0.22611060184721571</v>
      </c>
      <c r="M49" s="257"/>
      <c r="N49" s="83">
        <v>6.1457104719308653</v>
      </c>
      <c r="O49" s="74">
        <v>5.6932776660299833</v>
      </c>
      <c r="P49" s="74">
        <v>3.2285968111469554</v>
      </c>
      <c r="Q49" s="74">
        <v>7.9819374063071935</v>
      </c>
      <c r="R49" s="74">
        <v>18.300421566452197</v>
      </c>
      <c r="S49" s="84">
        <v>16.587999084168437</v>
      </c>
    </row>
    <row r="50" spans="1:19" ht="14.25" customHeight="1">
      <c r="A50" s="894">
        <v>1998</v>
      </c>
      <c r="B50" s="891">
        <v>555993</v>
      </c>
      <c r="C50" s="74">
        <v>331776</v>
      </c>
      <c r="D50" s="74">
        <v>93728</v>
      </c>
      <c r="E50" s="74">
        <v>133033</v>
      </c>
      <c r="F50" s="74">
        <v>129417</v>
      </c>
      <c r="G50" s="74">
        <v>2263</v>
      </c>
      <c r="H50" s="74">
        <v>1353</v>
      </c>
      <c r="I50" s="74">
        <v>145125</v>
      </c>
      <c r="J50" s="84">
        <v>147669</v>
      </c>
      <c r="K50" s="83">
        <v>-0.45755971747845747</v>
      </c>
      <c r="L50" s="95">
        <v>0.23927099801616208</v>
      </c>
      <c r="M50" s="257"/>
      <c r="N50" s="83">
        <v>7.0724558416848327</v>
      </c>
      <c r="O50" s="74">
        <v>6.1187413240534116</v>
      </c>
      <c r="P50" s="74">
        <v>6.1352055259880078</v>
      </c>
      <c r="Q50" s="74">
        <v>13.304432255646791</v>
      </c>
      <c r="R50" s="74">
        <v>8.8750515773284846</v>
      </c>
      <c r="S50" s="84">
        <v>11.536689452018578</v>
      </c>
    </row>
    <row r="51" spans="1:19" ht="14.25" customHeight="1">
      <c r="A51" s="894">
        <v>1999</v>
      </c>
      <c r="B51" s="891">
        <v>595723</v>
      </c>
      <c r="C51" s="74">
        <v>355082</v>
      </c>
      <c r="D51" s="74">
        <v>100025</v>
      </c>
      <c r="E51" s="74">
        <v>152134</v>
      </c>
      <c r="F51" s="74">
        <v>147332</v>
      </c>
      <c r="G51" s="74">
        <v>3392</v>
      </c>
      <c r="H51" s="74">
        <v>1410</v>
      </c>
      <c r="I51" s="74">
        <v>156982</v>
      </c>
      <c r="J51" s="84">
        <v>168500</v>
      </c>
      <c r="K51" s="83">
        <v>-1.9334489351594617</v>
      </c>
      <c r="L51" s="95">
        <v>0.25537707961586176</v>
      </c>
      <c r="M51" s="257"/>
      <c r="N51" s="83">
        <v>7.1457734180106591</v>
      </c>
      <c r="O51" s="74">
        <v>7.0246190200617287</v>
      </c>
      <c r="P51" s="74">
        <v>6.7183765790372219</v>
      </c>
      <c r="Q51" s="74">
        <v>14.35809160133199</v>
      </c>
      <c r="R51" s="74">
        <v>8.1701981050818162</v>
      </c>
      <c r="S51" s="84">
        <v>14.106549106447531</v>
      </c>
    </row>
    <row r="52" spans="1:19" ht="14.25" customHeight="1">
      <c r="A52" s="894">
        <v>2000</v>
      </c>
      <c r="B52" s="891">
        <v>647851</v>
      </c>
      <c r="C52" s="74">
        <v>386232</v>
      </c>
      <c r="D52" s="74">
        <v>108177</v>
      </c>
      <c r="E52" s="74">
        <v>172590</v>
      </c>
      <c r="F52" s="74">
        <v>168058</v>
      </c>
      <c r="G52" s="74">
        <v>2905</v>
      </c>
      <c r="H52" s="74">
        <v>1627</v>
      </c>
      <c r="I52" s="74">
        <v>185048</v>
      </c>
      <c r="J52" s="84">
        <v>204196</v>
      </c>
      <c r="K52" s="83">
        <v>-2.9556178812720826</v>
      </c>
      <c r="L52" s="95">
        <v>0.2664038490331882</v>
      </c>
      <c r="M52" s="257"/>
      <c r="N52" s="83">
        <v>8.750375594026071</v>
      </c>
      <c r="O52" s="74">
        <v>8.7726215353073336</v>
      </c>
      <c r="P52" s="74">
        <v>8.1499625093726547</v>
      </c>
      <c r="Q52" s="74">
        <v>13.44604099017972</v>
      </c>
      <c r="R52" s="74">
        <v>17.878482883387914</v>
      </c>
      <c r="S52" s="84">
        <v>21.184569732937675</v>
      </c>
    </row>
    <row r="53" spans="1:19" ht="14.25" customHeight="1">
      <c r="A53" s="894">
        <v>2001</v>
      </c>
      <c r="B53" s="891">
        <v>700993</v>
      </c>
      <c r="C53" s="74">
        <v>415480</v>
      </c>
      <c r="D53" s="74">
        <v>115977</v>
      </c>
      <c r="E53" s="74">
        <v>185476</v>
      </c>
      <c r="F53" s="74">
        <v>181398</v>
      </c>
      <c r="G53" s="74">
        <v>2473</v>
      </c>
      <c r="H53" s="74">
        <v>1605</v>
      </c>
      <c r="I53" s="74">
        <v>195308</v>
      </c>
      <c r="J53" s="84">
        <v>211248</v>
      </c>
      <c r="K53" s="83">
        <v>-2.2739171432525005</v>
      </c>
      <c r="L53" s="95">
        <v>0.26459037394096663</v>
      </c>
      <c r="M53" s="257"/>
      <c r="N53" s="83">
        <v>8.2028120663547597</v>
      </c>
      <c r="O53" s="74">
        <v>7.5726506348515965</v>
      </c>
      <c r="P53" s="74">
        <v>7.2104051693058668</v>
      </c>
      <c r="Q53" s="74">
        <v>7.4662494930181289</v>
      </c>
      <c r="R53" s="74">
        <v>5.544507371060492</v>
      </c>
      <c r="S53" s="84">
        <v>3.4535446335873354</v>
      </c>
    </row>
    <row r="54" spans="1:19" ht="14.25" customHeight="1">
      <c r="A54" s="894">
        <v>2002</v>
      </c>
      <c r="B54" s="891">
        <v>749552</v>
      </c>
      <c r="C54" s="74">
        <v>439857</v>
      </c>
      <c r="D54" s="74">
        <v>124608</v>
      </c>
      <c r="E54" s="74">
        <v>200012</v>
      </c>
      <c r="F54" s="74">
        <v>196051</v>
      </c>
      <c r="G54" s="74">
        <v>2136</v>
      </c>
      <c r="H54" s="74">
        <v>1825</v>
      </c>
      <c r="I54" s="74">
        <v>199036</v>
      </c>
      <c r="J54" s="84">
        <v>213961</v>
      </c>
      <c r="K54" s="83">
        <v>-1.9911894038038722</v>
      </c>
      <c r="L54" s="95">
        <v>0.26684206032403357</v>
      </c>
      <c r="M54" s="257"/>
      <c r="N54" s="83">
        <v>6.9271733098618782</v>
      </c>
      <c r="O54" s="74">
        <v>5.8671897564263054</v>
      </c>
      <c r="P54" s="74">
        <v>7.4419928089190179</v>
      </c>
      <c r="Q54" s="74">
        <v>7.8371325670167469</v>
      </c>
      <c r="R54" s="74">
        <v>1.9087799782907089</v>
      </c>
      <c r="S54" s="84">
        <v>1.2842725138226152</v>
      </c>
    </row>
    <row r="55" spans="1:19" ht="14.25" customHeight="1">
      <c r="A55" s="894">
        <v>2003</v>
      </c>
      <c r="B55" s="891">
        <v>802266</v>
      </c>
      <c r="C55" s="74">
        <v>464719</v>
      </c>
      <c r="D55" s="74">
        <v>134593</v>
      </c>
      <c r="E55" s="74">
        <v>220651</v>
      </c>
      <c r="F55" s="74">
        <v>217403</v>
      </c>
      <c r="G55" s="74">
        <v>1377</v>
      </c>
      <c r="H55" s="74">
        <v>1871</v>
      </c>
      <c r="I55" s="74">
        <v>205612</v>
      </c>
      <c r="J55" s="84">
        <v>223309</v>
      </c>
      <c r="K55" s="83">
        <v>-2.2058768538115787</v>
      </c>
      <c r="L55" s="95">
        <v>0.27503471417210751</v>
      </c>
      <c r="M55" s="257"/>
      <c r="N55" s="83">
        <v>7.032734219907355</v>
      </c>
      <c r="O55" s="74">
        <v>5.6522915402051011</v>
      </c>
      <c r="P55" s="74">
        <v>8.0131291730868082</v>
      </c>
      <c r="Q55" s="74">
        <v>10.318880867147961</v>
      </c>
      <c r="R55" s="74">
        <v>3.3039249181052721</v>
      </c>
      <c r="S55" s="84">
        <v>4.3690205224316658</v>
      </c>
    </row>
    <row r="56" spans="1:19" ht="14.25" customHeight="1">
      <c r="A56" s="894">
        <v>2004</v>
      </c>
      <c r="B56" s="891">
        <v>859437</v>
      </c>
      <c r="C56" s="74">
        <v>500587</v>
      </c>
      <c r="D56" s="74">
        <v>147556</v>
      </c>
      <c r="E56" s="74">
        <v>243095</v>
      </c>
      <c r="F56" s="74">
        <v>238989</v>
      </c>
      <c r="G56" s="74">
        <v>2023</v>
      </c>
      <c r="H56" s="74">
        <v>2083</v>
      </c>
      <c r="I56" s="74">
        <v>218400</v>
      </c>
      <c r="J56" s="84">
        <v>250201</v>
      </c>
      <c r="K56" s="83">
        <v>-3.7002130464478489</v>
      </c>
      <c r="L56" s="95">
        <v>0.28285377520399985</v>
      </c>
      <c r="M56" s="257"/>
      <c r="N56" s="83">
        <v>7.1261900666362621</v>
      </c>
      <c r="O56" s="74">
        <v>7.718212511216449</v>
      </c>
      <c r="P56" s="74">
        <v>9.6312586835868075</v>
      </c>
      <c r="Q56" s="74">
        <v>10.171719140180645</v>
      </c>
      <c r="R56" s="74">
        <v>6.2194813532284066</v>
      </c>
      <c r="S56" s="84">
        <v>12.042506123801555</v>
      </c>
    </row>
    <row r="57" spans="1:19" ht="14.25" customHeight="1">
      <c r="A57" s="894">
        <v>2005</v>
      </c>
      <c r="B57" s="891">
        <v>927357</v>
      </c>
      <c r="C57" s="74">
        <v>538655</v>
      </c>
      <c r="D57" s="74">
        <v>160726</v>
      </c>
      <c r="E57" s="74">
        <v>272524</v>
      </c>
      <c r="F57" s="74">
        <v>269041</v>
      </c>
      <c r="G57" s="74">
        <v>2129</v>
      </c>
      <c r="H57" s="74">
        <v>1354</v>
      </c>
      <c r="I57" s="74">
        <v>231647</v>
      </c>
      <c r="J57" s="84">
        <v>276195</v>
      </c>
      <c r="K57" s="83">
        <v>-4.8037595014649161</v>
      </c>
      <c r="L57" s="95">
        <v>0.29387172361884367</v>
      </c>
      <c r="M57" s="257"/>
      <c r="N57" s="83">
        <v>7.9028480272550494</v>
      </c>
      <c r="O57" s="74">
        <v>7.6046721149370722</v>
      </c>
      <c r="P57" s="74">
        <v>8.9254249234189018</v>
      </c>
      <c r="Q57" s="74">
        <v>12.105966803101676</v>
      </c>
      <c r="R57" s="74">
        <v>6.0654761904761934</v>
      </c>
      <c r="S57" s="84">
        <v>10.389247045375516</v>
      </c>
    </row>
    <row r="58" spans="1:19" ht="14.25" customHeight="1">
      <c r="A58" s="894">
        <v>2006</v>
      </c>
      <c r="B58" s="891">
        <v>1003823</v>
      </c>
      <c r="C58" s="74">
        <v>579897</v>
      </c>
      <c r="D58" s="74">
        <v>174267</v>
      </c>
      <c r="E58" s="74">
        <v>306822</v>
      </c>
      <c r="F58" s="74">
        <v>301421</v>
      </c>
      <c r="G58" s="74">
        <v>3647</v>
      </c>
      <c r="H58" s="74">
        <v>1754</v>
      </c>
      <c r="I58" s="74">
        <v>253378</v>
      </c>
      <c r="J58" s="84">
        <v>310541</v>
      </c>
      <c r="K58" s="83">
        <v>-5.6945298125267101</v>
      </c>
      <c r="L58" s="95">
        <v>0.30565348672026843</v>
      </c>
      <c r="M58" s="257"/>
      <c r="N58" s="83">
        <v>8.2455839552621146</v>
      </c>
      <c r="O58" s="74">
        <v>7.6564777083662161</v>
      </c>
      <c r="P58" s="74">
        <v>8.4248970297276173</v>
      </c>
      <c r="Q58" s="74">
        <v>12.585313587060231</v>
      </c>
      <c r="R58" s="74">
        <v>9.3810841495896682</v>
      </c>
      <c r="S58" s="84">
        <v>12.435417006100757</v>
      </c>
    </row>
    <row r="59" spans="1:19" ht="14.25" customHeight="1">
      <c r="A59" s="894">
        <v>2007</v>
      </c>
      <c r="B59" s="891">
        <v>1075539</v>
      </c>
      <c r="C59" s="74">
        <v>619836</v>
      </c>
      <c r="D59" s="74">
        <v>190431</v>
      </c>
      <c r="E59" s="74">
        <v>327418</v>
      </c>
      <c r="F59" s="74">
        <v>321180</v>
      </c>
      <c r="G59" s="74">
        <v>5896</v>
      </c>
      <c r="H59" s="74">
        <v>342</v>
      </c>
      <c r="I59" s="74">
        <v>279476</v>
      </c>
      <c r="J59" s="84">
        <v>341622</v>
      </c>
      <c r="K59" s="83">
        <v>-5.7781261302472524</v>
      </c>
      <c r="L59" s="95">
        <v>0.30442224782178984</v>
      </c>
      <c r="M59" s="257"/>
      <c r="N59" s="83">
        <v>7.1442873893106551</v>
      </c>
      <c r="O59" s="74">
        <v>6.8872575647054513</v>
      </c>
      <c r="P59" s="74">
        <v>9.275422196973615</v>
      </c>
      <c r="Q59" s="74">
        <v>6.7126868347119784</v>
      </c>
      <c r="R59" s="74">
        <v>10.300026048038902</v>
      </c>
      <c r="S59" s="84">
        <v>10.008662302240289</v>
      </c>
    </row>
    <row r="60" spans="1:19" ht="15">
      <c r="A60" s="894">
        <v>2008</v>
      </c>
      <c r="B60" s="891">
        <v>1109541</v>
      </c>
      <c r="C60" s="74">
        <v>637518</v>
      </c>
      <c r="D60" s="74">
        <v>208850</v>
      </c>
      <c r="E60" s="74">
        <v>315715</v>
      </c>
      <c r="F60" s="74">
        <v>308857</v>
      </c>
      <c r="G60" s="74">
        <v>4408</v>
      </c>
      <c r="H60" s="74">
        <v>2450</v>
      </c>
      <c r="I60" s="74">
        <v>284308</v>
      </c>
      <c r="J60" s="84">
        <v>336850</v>
      </c>
      <c r="K60" s="83">
        <v>-4.7354716950522784</v>
      </c>
      <c r="L60" s="95">
        <v>0.28454559137517227</v>
      </c>
      <c r="M60" s="257"/>
      <c r="N60" s="83">
        <v>3.1613916371233453</v>
      </c>
      <c r="O60" s="74">
        <v>2.8526900664046728</v>
      </c>
      <c r="P60" s="74">
        <v>9.6722697459972409</v>
      </c>
      <c r="Q60" s="74">
        <v>-3.5743300612672502</v>
      </c>
      <c r="R60" s="74">
        <v>1.7289498919406343</v>
      </c>
      <c r="S60" s="84">
        <v>-1.3968655414463904</v>
      </c>
    </row>
    <row r="61" spans="1:19" ht="15">
      <c r="A61" s="894">
        <v>2009</v>
      </c>
      <c r="B61" s="891">
        <v>1069323</v>
      </c>
      <c r="C61" s="74">
        <v>608749</v>
      </c>
      <c r="D61" s="74">
        <v>220705</v>
      </c>
      <c r="E61" s="74">
        <v>249188</v>
      </c>
      <c r="F61" s="74">
        <v>247155</v>
      </c>
      <c r="G61" s="74">
        <v>-58</v>
      </c>
      <c r="H61" s="74">
        <v>2091</v>
      </c>
      <c r="I61" s="74">
        <v>246604</v>
      </c>
      <c r="J61" s="84">
        <v>255923</v>
      </c>
      <c r="K61" s="83">
        <v>-0.87148597757646662</v>
      </c>
      <c r="L61" s="95">
        <v>0.23303342395141599</v>
      </c>
      <c r="M61" s="257"/>
      <c r="N61" s="83">
        <v>-3.624742123094149</v>
      </c>
      <c r="O61" s="74">
        <v>-4.5126568975307313</v>
      </c>
      <c r="P61" s="74">
        <v>5.6763227196552579</v>
      </c>
      <c r="Q61" s="74">
        <v>-21.071852778613621</v>
      </c>
      <c r="R61" s="74">
        <v>-13.261673959227316</v>
      </c>
      <c r="S61" s="84">
        <v>-24.024640047498892</v>
      </c>
    </row>
    <row r="62" spans="1:19" ht="15">
      <c r="A62" s="894">
        <v>2010</v>
      </c>
      <c r="B62" s="891">
        <v>1072709</v>
      </c>
      <c r="C62" s="74">
        <v>623125</v>
      </c>
      <c r="D62" s="74">
        <v>221331</v>
      </c>
      <c r="E62" s="74">
        <v>239247</v>
      </c>
      <c r="F62" s="74">
        <v>233732</v>
      </c>
      <c r="G62" s="74">
        <v>3462</v>
      </c>
      <c r="H62" s="74">
        <v>2053</v>
      </c>
      <c r="I62" s="74">
        <v>278386</v>
      </c>
      <c r="J62" s="84">
        <v>289380</v>
      </c>
      <c r="K62" s="83">
        <v>-1.0248818645131159</v>
      </c>
      <c r="L62" s="95">
        <v>0.22303066348842043</v>
      </c>
      <c r="M62" s="257"/>
      <c r="N62" s="83">
        <v>0.31664894517371422</v>
      </c>
      <c r="O62" s="74">
        <v>2.3615644543153236</v>
      </c>
      <c r="P62" s="74">
        <v>0.28363652839762388</v>
      </c>
      <c r="Q62" s="74">
        <v>-3.9893574329421977</v>
      </c>
      <c r="R62" s="74">
        <v>12.887868809913861</v>
      </c>
      <c r="S62" s="84">
        <v>13.073072760166138</v>
      </c>
    </row>
    <row r="63" spans="1:19" ht="15">
      <c r="A63" s="894">
        <v>2011</v>
      </c>
      <c r="B63" s="891">
        <v>1063763</v>
      </c>
      <c r="C63" s="74">
        <v>622085</v>
      </c>
      <c r="D63" s="74">
        <v>219898</v>
      </c>
      <c r="E63" s="74">
        <v>218836</v>
      </c>
      <c r="F63" s="74">
        <v>212984</v>
      </c>
      <c r="G63" s="74">
        <v>3550</v>
      </c>
      <c r="H63" s="74">
        <v>2302</v>
      </c>
      <c r="I63" s="74">
        <v>314182</v>
      </c>
      <c r="J63" s="84">
        <v>311238</v>
      </c>
      <c r="K63" s="83">
        <v>0.27675337457685595</v>
      </c>
      <c r="L63" s="95">
        <v>0.20571875502344036</v>
      </c>
      <c r="M63" s="257"/>
      <c r="N63" s="83">
        <v>-0.83396335818940459</v>
      </c>
      <c r="O63" s="74">
        <v>-0.16690070210632069</v>
      </c>
      <c r="P63" s="74">
        <v>-0.6474465845272448</v>
      </c>
      <c r="Q63" s="74">
        <v>-8.5313504453556348</v>
      </c>
      <c r="R63" s="74">
        <v>12.858405235895475</v>
      </c>
      <c r="S63" s="84">
        <v>7.5533900062201953</v>
      </c>
    </row>
    <row r="64" spans="1:19" ht="15">
      <c r="A64" s="894">
        <v>2012</v>
      </c>
      <c r="B64" s="891">
        <v>1031099</v>
      </c>
      <c r="C64" s="74">
        <v>613733</v>
      </c>
      <c r="D64" s="74">
        <v>205982</v>
      </c>
      <c r="E64" s="74">
        <v>190090</v>
      </c>
      <c r="F64" s="74">
        <v>191038</v>
      </c>
      <c r="G64" s="74">
        <v>-3664</v>
      </c>
      <c r="H64" s="74">
        <v>2716</v>
      </c>
      <c r="I64" s="74">
        <v>324335</v>
      </c>
      <c r="J64" s="84">
        <v>303041</v>
      </c>
      <c r="K64" s="83">
        <v>2.0651751189749965</v>
      </c>
      <c r="L64" s="95">
        <v>0.18435669125855034</v>
      </c>
      <c r="M64" s="257"/>
      <c r="N64" s="83">
        <v>-3.0706087728187614</v>
      </c>
      <c r="O64" s="74">
        <v>-1.3425818015223023</v>
      </c>
      <c r="P64" s="74">
        <v>-6.3283886165403924</v>
      </c>
      <c r="Q64" s="74">
        <v>-13.135864300206546</v>
      </c>
      <c r="R64" s="74">
        <v>3.2315664169175751</v>
      </c>
      <c r="S64" s="84">
        <v>-2.6336758364981172</v>
      </c>
    </row>
    <row r="65" spans="1:19" ht="15">
      <c r="A65" s="894">
        <v>2013</v>
      </c>
      <c r="B65" s="891">
        <v>1020348</v>
      </c>
      <c r="C65" s="74">
        <v>601748</v>
      </c>
      <c r="D65" s="74">
        <v>202852</v>
      </c>
      <c r="E65" s="74">
        <v>175660</v>
      </c>
      <c r="F65" s="74">
        <v>177240</v>
      </c>
      <c r="G65" s="74">
        <v>-3640</v>
      </c>
      <c r="H65" s="74">
        <v>2060</v>
      </c>
      <c r="I65" s="74">
        <v>336333</v>
      </c>
      <c r="J65" s="84">
        <v>296245</v>
      </c>
      <c r="K65" s="83">
        <v>3.9288556453288486</v>
      </c>
      <c r="L65" s="95">
        <v>0.17215695037379403</v>
      </c>
      <c r="M65" s="257"/>
      <c r="N65" s="83">
        <v>-1.0426738848548944</v>
      </c>
      <c r="O65" s="74">
        <v>-1.9528035807101829</v>
      </c>
      <c r="P65" s="74">
        <v>-1.5195502519637638</v>
      </c>
      <c r="Q65" s="74">
        <v>-7.5911410384554738</v>
      </c>
      <c r="R65" s="74">
        <v>3.699261565973444</v>
      </c>
      <c r="S65" s="84">
        <v>-2.2426008361904781</v>
      </c>
    </row>
    <row r="66" spans="1:19" ht="15">
      <c r="A66" s="894">
        <v>2014</v>
      </c>
      <c r="B66" s="891">
        <v>1032158</v>
      </c>
      <c r="C66" s="74">
        <v>612711</v>
      </c>
      <c r="D66" s="74">
        <v>202678</v>
      </c>
      <c r="E66" s="74">
        <v>184777</v>
      </c>
      <c r="F66" s="74">
        <v>183515</v>
      </c>
      <c r="G66" s="74">
        <v>-430</v>
      </c>
      <c r="H66" s="74">
        <v>1692</v>
      </c>
      <c r="I66" s="74">
        <v>345593</v>
      </c>
      <c r="J66" s="84">
        <v>313601</v>
      </c>
      <c r="K66" s="83">
        <v>3.099525460249303</v>
      </c>
      <c r="L66" s="95">
        <v>0.17902007250827878</v>
      </c>
      <c r="M66" s="257"/>
      <c r="N66" s="83">
        <v>1.1574482431484068</v>
      </c>
      <c r="O66" s="74">
        <v>1.8218589841594746</v>
      </c>
      <c r="P66" s="74">
        <v>-8.577682251099672E-2</v>
      </c>
      <c r="Q66" s="74">
        <v>5.1901400432653899</v>
      </c>
      <c r="R66" s="74">
        <v>2.753223739567634</v>
      </c>
      <c r="S66" s="84">
        <v>5.8586642812537004</v>
      </c>
    </row>
    <row r="67" spans="1:19" s="525" customFormat="1" ht="15">
      <c r="A67" s="894">
        <v>2015</v>
      </c>
      <c r="B67" s="893">
        <v>1077590</v>
      </c>
      <c r="C67" s="279">
        <v>630215</v>
      </c>
      <c r="D67" s="279">
        <v>209910</v>
      </c>
      <c r="E67" s="279">
        <v>204702</v>
      </c>
      <c r="F67" s="279">
        <v>194122</v>
      </c>
      <c r="G67" s="279">
        <v>8544</v>
      </c>
      <c r="H67" s="279">
        <v>2036</v>
      </c>
      <c r="I67" s="279">
        <v>362356</v>
      </c>
      <c r="J67" s="280">
        <v>329593</v>
      </c>
      <c r="K67" s="281">
        <v>3.0403956978071438</v>
      </c>
      <c r="L67" s="282">
        <v>0.18996278733098859</v>
      </c>
      <c r="M67" s="283"/>
      <c r="N67" s="281">
        <v>4.4016516851102194</v>
      </c>
      <c r="O67" s="279">
        <v>2.8568117758617007</v>
      </c>
      <c r="P67" s="279">
        <v>3.5682215139285045</v>
      </c>
      <c r="Q67" s="279">
        <v>10.783268480384468</v>
      </c>
      <c r="R67" s="279">
        <v>4.8505033377412188</v>
      </c>
      <c r="S67" s="280">
        <v>5.0994735348420361</v>
      </c>
    </row>
    <row r="68" spans="1:19" ht="15">
      <c r="A68" s="894">
        <v>2016</v>
      </c>
      <c r="B68" s="891">
        <v>1113840</v>
      </c>
      <c r="C68" s="74">
        <v>648265</v>
      </c>
      <c r="D68" s="74">
        <v>212278</v>
      </c>
      <c r="E68" s="74">
        <v>208882</v>
      </c>
      <c r="F68" s="74">
        <v>200048</v>
      </c>
      <c r="G68" s="74">
        <v>6771</v>
      </c>
      <c r="H68" s="74">
        <v>2063</v>
      </c>
      <c r="I68" s="74">
        <v>377370</v>
      </c>
      <c r="J68" s="84">
        <v>332955</v>
      </c>
      <c r="K68" s="83">
        <v>3.9875565610859729</v>
      </c>
      <c r="L68" s="95">
        <v>0.18753321841557136</v>
      </c>
      <c r="M68" s="257"/>
      <c r="N68" s="83">
        <v>3.3639881587616882</v>
      </c>
      <c r="O68" s="74">
        <v>2.8641019334671558</v>
      </c>
      <c r="P68" s="74">
        <v>1.1281025201276718</v>
      </c>
      <c r="Q68" s="74">
        <v>2.041992750437216</v>
      </c>
      <c r="R68" s="74">
        <v>4.1434390488911399</v>
      </c>
      <c r="S68" s="84">
        <v>1.0200459354415825</v>
      </c>
    </row>
    <row r="69" spans="1:19" ht="15">
      <c r="A69" s="894">
        <v>2017</v>
      </c>
      <c r="B69" s="891">
        <v>1161867</v>
      </c>
      <c r="C69" s="74">
        <v>678102</v>
      </c>
      <c r="D69" s="74">
        <v>216332</v>
      </c>
      <c r="E69" s="74">
        <v>225532</v>
      </c>
      <c r="F69" s="74">
        <v>216932</v>
      </c>
      <c r="G69" s="74">
        <v>6435</v>
      </c>
      <c r="H69" s="74">
        <v>2165</v>
      </c>
      <c r="I69" s="74">
        <v>408390</v>
      </c>
      <c r="J69" s="84">
        <v>366489</v>
      </c>
      <c r="K69" s="83">
        <v>3.606350812958798</v>
      </c>
      <c r="L69" s="95">
        <v>0.19411171846691574</v>
      </c>
      <c r="M69" s="257"/>
      <c r="N69" s="83">
        <v>4.311840120663657</v>
      </c>
      <c r="O69" s="74">
        <v>4.6025930753627042</v>
      </c>
      <c r="P69" s="74">
        <v>1.9097598432244567</v>
      </c>
      <c r="Q69" s="74">
        <v>7.9710075545044612</v>
      </c>
      <c r="R69" s="74">
        <v>8.2200492884967105</v>
      </c>
      <c r="S69" s="84">
        <v>10.071631301527241</v>
      </c>
    </row>
    <row r="70" spans="1:19" ht="15">
      <c r="A70" s="894">
        <v>2018</v>
      </c>
      <c r="B70" s="891">
        <v>1203259</v>
      </c>
      <c r="C70" s="74">
        <v>699474</v>
      </c>
      <c r="D70" s="74">
        <v>224689</v>
      </c>
      <c r="E70" s="74">
        <v>246403</v>
      </c>
      <c r="F70" s="74">
        <v>233996</v>
      </c>
      <c r="G70" s="74">
        <v>9964</v>
      </c>
      <c r="H70" s="74">
        <v>2443</v>
      </c>
      <c r="I70" s="74">
        <v>423097</v>
      </c>
      <c r="J70" s="84">
        <v>390404</v>
      </c>
      <c r="K70" s="83">
        <v>2.7170376452617435</v>
      </c>
      <c r="L70" s="95">
        <v>0.2047796858365489</v>
      </c>
      <c r="M70" s="86"/>
      <c r="N70" s="83">
        <v>3.5625420121235818</v>
      </c>
      <c r="O70" s="74">
        <v>3.1517382340709776</v>
      </c>
      <c r="P70" s="74">
        <v>3.8630438400236722</v>
      </c>
      <c r="Q70" s="74">
        <v>9.2541191493890054</v>
      </c>
      <c r="R70" s="74">
        <v>3.6012145253311756</v>
      </c>
      <c r="S70" s="84">
        <v>6.5254345969456118</v>
      </c>
    </row>
    <row r="71" spans="1:19" ht="15">
      <c r="A71" s="894">
        <v>2019</v>
      </c>
      <c r="B71" s="891">
        <v>1244375</v>
      </c>
      <c r="C71" s="74">
        <v>713638</v>
      </c>
      <c r="D71" s="74">
        <v>234328</v>
      </c>
      <c r="E71" s="74">
        <v>259949</v>
      </c>
      <c r="F71" s="74">
        <v>249887</v>
      </c>
      <c r="G71" s="74">
        <v>7473</v>
      </c>
      <c r="H71" s="74">
        <v>2589</v>
      </c>
      <c r="I71" s="74">
        <v>434967</v>
      </c>
      <c r="J71" s="84">
        <v>398507</v>
      </c>
      <c r="K71" s="83">
        <v>2.929984932194877</v>
      </c>
      <c r="L71" s="95">
        <v>0.20889924660974385</v>
      </c>
      <c r="M71" s="87"/>
      <c r="N71" s="83">
        <v>3.4170531863879638</v>
      </c>
      <c r="O71" s="74">
        <v>2.0249501768471845</v>
      </c>
      <c r="P71" s="74">
        <v>4.2899296360747519</v>
      </c>
      <c r="Q71" s="74">
        <v>5.4974980012418628</v>
      </c>
      <c r="R71" s="74">
        <v>2.8055032297558347</v>
      </c>
      <c r="S71" s="84">
        <v>2.075542258788321</v>
      </c>
    </row>
    <row r="72" spans="1:19" ht="15">
      <c r="A72" s="894" t="s">
        <v>892</v>
      </c>
      <c r="B72" s="891">
        <v>1121948</v>
      </c>
      <c r="C72" s="74">
        <v>628017</v>
      </c>
      <c r="D72" s="74">
        <v>245259</v>
      </c>
      <c r="E72" s="74">
        <v>232144</v>
      </c>
      <c r="F72" s="74">
        <v>227599</v>
      </c>
      <c r="G72" s="74">
        <v>2143</v>
      </c>
      <c r="H72" s="74">
        <v>2402</v>
      </c>
      <c r="I72" s="74">
        <v>343551</v>
      </c>
      <c r="J72" s="84">
        <v>327023</v>
      </c>
      <c r="K72" s="83">
        <v>1.4731520533928488</v>
      </c>
      <c r="L72" s="95">
        <v>0.20691155026792685</v>
      </c>
      <c r="M72" s="87"/>
      <c r="N72" s="83">
        <v>-9.8384329482672062</v>
      </c>
      <c r="O72" s="74">
        <v>-11.997819622833983</v>
      </c>
      <c r="P72" s="74">
        <v>4.6648287869994087</v>
      </c>
      <c r="Q72" s="74">
        <v>-10.696328895283303</v>
      </c>
      <c r="R72" s="74">
        <v>-21.016766789204699</v>
      </c>
      <c r="S72" s="84">
        <v>-17.937953411106953</v>
      </c>
    </row>
    <row r="73" spans="1:19" ht="15">
      <c r="A73" s="196"/>
      <c r="B73" s="1206"/>
      <c r="C73" s="1207"/>
      <c r="D73" s="1207"/>
      <c r="E73" s="1207"/>
      <c r="F73" s="1267"/>
      <c r="G73" s="1267"/>
      <c r="H73" s="1267"/>
      <c r="I73" s="1207"/>
      <c r="J73" s="1207"/>
      <c r="K73" s="1207"/>
      <c r="L73" s="1209"/>
      <c r="N73" s="1207"/>
      <c r="O73" s="1207"/>
      <c r="P73" s="1207"/>
      <c r="Q73" s="1207"/>
      <c r="R73" s="1207"/>
      <c r="S73" s="1207"/>
    </row>
    <row r="74" spans="1:19" ht="15">
      <c r="A74" s="196"/>
      <c r="B74" s="1206"/>
      <c r="C74" s="1207"/>
      <c r="D74" s="1207"/>
      <c r="E74" s="1207"/>
      <c r="F74" s="1267"/>
      <c r="G74" s="1267"/>
      <c r="H74" s="1267"/>
      <c r="I74" s="1207"/>
      <c r="J74" s="1207"/>
      <c r="K74" s="1207"/>
      <c r="L74" s="1209"/>
      <c r="N74" s="1207"/>
      <c r="O74" s="1207"/>
      <c r="P74" s="1207"/>
      <c r="Q74" s="1207"/>
      <c r="R74" s="1207"/>
      <c r="S74" s="1207"/>
    </row>
    <row r="75" spans="1:19" ht="15">
      <c r="A75" s="196"/>
      <c r="B75" s="1206"/>
      <c r="C75" s="1207"/>
      <c r="D75" s="1207"/>
      <c r="E75" s="1207"/>
      <c r="F75" s="1267"/>
      <c r="G75" s="1267"/>
      <c r="H75" s="1267"/>
      <c r="I75" s="1207"/>
      <c r="J75" s="1207"/>
      <c r="K75" s="1207"/>
      <c r="L75" s="1209"/>
      <c r="N75" s="1207"/>
      <c r="O75" s="1207"/>
      <c r="P75" s="1207"/>
      <c r="Q75" s="1207"/>
      <c r="R75" s="1207"/>
      <c r="S75" s="1207"/>
    </row>
    <row r="76" spans="1:19" ht="15">
      <c r="A76" s="196"/>
      <c r="B76" s="1206"/>
      <c r="C76" s="1207"/>
      <c r="D76" s="1207"/>
      <c r="E76" s="1207"/>
      <c r="F76" s="1267"/>
      <c r="G76" s="1267"/>
      <c r="H76" s="1267"/>
      <c r="I76" s="1207"/>
      <c r="J76" s="1207"/>
      <c r="K76" s="1207"/>
      <c r="L76" s="1209"/>
      <c r="N76" s="1207"/>
      <c r="O76" s="1207"/>
      <c r="P76" s="1207"/>
      <c r="Q76" s="1207"/>
      <c r="R76" s="1207"/>
      <c r="S76" s="1207"/>
    </row>
    <row r="77" spans="1:19" ht="15">
      <c r="A77" s="196"/>
      <c r="B77" s="1206"/>
      <c r="C77" s="1207"/>
      <c r="D77" s="1207"/>
      <c r="E77" s="1207"/>
      <c r="F77" s="1267"/>
      <c r="G77" s="1267"/>
      <c r="H77" s="1267"/>
      <c r="I77" s="1207"/>
      <c r="J77" s="1207"/>
      <c r="K77" s="1207"/>
      <c r="L77" s="1209"/>
      <c r="N77" s="1207"/>
      <c r="O77" s="1207"/>
      <c r="P77" s="1207"/>
      <c r="Q77" s="1207"/>
      <c r="R77" s="1207"/>
      <c r="S77" s="1207"/>
    </row>
    <row r="78" spans="1:19" ht="15">
      <c r="A78" s="196"/>
      <c r="B78" s="1206"/>
      <c r="C78" s="1207"/>
      <c r="D78" s="1207"/>
      <c r="E78" s="1207"/>
      <c r="F78" s="1267"/>
      <c r="G78" s="1267"/>
      <c r="H78" s="1267"/>
      <c r="I78" s="1207"/>
      <c r="J78" s="1207"/>
      <c r="K78" s="1207"/>
      <c r="L78" s="1209"/>
      <c r="N78" s="1207"/>
      <c r="O78" s="1207"/>
      <c r="P78" s="1207"/>
      <c r="Q78" s="1207"/>
      <c r="R78" s="1207"/>
      <c r="S78" s="1207"/>
    </row>
    <row r="79" spans="1:19" ht="15">
      <c r="A79" s="196"/>
      <c r="B79" s="1206"/>
      <c r="C79" s="1207"/>
      <c r="D79" s="1207"/>
      <c r="E79" s="1207"/>
      <c r="F79" s="1267"/>
      <c r="G79" s="1267"/>
      <c r="H79" s="1267"/>
      <c r="I79" s="1207"/>
      <c r="J79" s="1207"/>
      <c r="K79" s="1207"/>
      <c r="L79" s="1209"/>
      <c r="N79" s="1207"/>
      <c r="O79" s="1207"/>
      <c r="P79" s="1207"/>
      <c r="Q79" s="1207"/>
      <c r="R79" s="1207"/>
      <c r="S79" s="1207"/>
    </row>
    <row r="80" spans="1:19" ht="15">
      <c r="A80" s="196"/>
      <c r="B80" s="1206"/>
      <c r="C80" s="1207"/>
      <c r="D80" s="1207"/>
      <c r="E80" s="1207"/>
      <c r="F80" s="1267"/>
      <c r="G80" s="1267"/>
      <c r="H80" s="1267"/>
      <c r="I80" s="1207"/>
      <c r="J80" s="1207"/>
      <c r="K80" s="1207"/>
      <c r="L80" s="1209"/>
      <c r="N80" s="1207"/>
      <c r="O80" s="1207"/>
      <c r="P80" s="1207"/>
      <c r="Q80" s="1207"/>
      <c r="R80" s="1207"/>
      <c r="S80" s="1207"/>
    </row>
  </sheetData>
  <mergeCells count="3">
    <mergeCell ref="N1:S1"/>
    <mergeCell ref="N2:S2"/>
    <mergeCell ref="B2:J2"/>
  </mergeCells>
  <hyperlinks>
    <hyperlink ref="A1" location="'INDICE DE CUADROS'!A1" display="Índice"/>
  </hyperlinks>
  <pageMargins left="0.75" right="0.75" top="1" bottom="1" header="0" footer="0"/>
  <pageSetup paperSize="9" scale="57" orientation="portrait" verticalDpi="98" r:id="rId1"/>
  <headerFooter alignWithMargins="0">
    <oddHeader>&amp;L&amp;8
BDMACRO
ABRIL 2008&amp;10
&amp;R
&amp;"Arial,Cursiva"&amp;8Base de Datos Macroeconómicos de la Economía Española&amp;"Arial,Normal"
Ministerio de Economía y Hacienda y FEDEA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93F77B"/>
    <pageSetUpPr fitToPage="1"/>
  </sheetPr>
  <dimension ref="A1:AE143"/>
  <sheetViews>
    <sheetView zoomScale="85" zoomScaleNormal="85" workbookViewId="0">
      <pane xSplit="1" ySplit="5" topLeftCell="B45" activePane="bottomRight" state="frozen"/>
      <selection activeCell="U44" sqref="U44"/>
      <selection pane="topRight" activeCell="U44" sqref="U44"/>
      <selection pane="bottomLeft" activeCell="U44" sqref="U44"/>
      <selection pane="bottomRight" activeCell="H70" sqref="H70"/>
    </sheetView>
  </sheetViews>
  <sheetFormatPr baseColWidth="10" defaultRowHeight="14.25" outlineLevelRow="1"/>
  <cols>
    <col min="1" max="1" width="13" style="6" customWidth="1"/>
    <col min="2" max="2" width="17.28515625" style="6" bestFit="1" customWidth="1"/>
    <col min="3" max="3" width="14.5703125" style="6" customWidth="1"/>
    <col min="4" max="7" width="12" style="6" customWidth="1"/>
    <col min="8" max="8" width="23.7109375" style="6" customWidth="1"/>
    <col min="9" max="9" width="14.7109375" style="6" customWidth="1"/>
    <col min="10" max="10" width="14.28515625" style="6" customWidth="1"/>
    <col min="11" max="11" width="11.5703125" style="6" customWidth="1"/>
    <col min="12" max="12" width="8.140625" style="6" customWidth="1"/>
    <col min="13" max="13" width="18.28515625" style="6" customWidth="1"/>
    <col min="14" max="14" width="12.5703125" style="6" customWidth="1"/>
    <col min="15" max="15" width="12.7109375" style="6" customWidth="1"/>
    <col min="16" max="16" width="14.5703125" style="6" customWidth="1"/>
    <col min="17" max="17" width="15.42578125" style="6" customWidth="1"/>
    <col min="18" max="18" width="20.28515625" style="6" customWidth="1"/>
    <col min="19" max="19" width="6.7109375" style="6" customWidth="1"/>
    <col min="20" max="25" width="21.28515625" style="6" customWidth="1"/>
    <col min="26" max="94" width="11.42578125" style="75"/>
    <col min="95" max="95" width="13" style="75" customWidth="1"/>
    <col min="96" max="101" width="9.7109375" style="75" customWidth="1"/>
    <col min="102" max="102" width="6.7109375" style="75" customWidth="1"/>
    <col min="103" max="103" width="12.7109375" style="75" customWidth="1"/>
    <col min="104" max="108" width="12" style="75" customWidth="1"/>
    <col min="109" max="109" width="11.7109375" style="75" customWidth="1"/>
    <col min="110" max="110" width="11.42578125" style="75"/>
    <col min="111" max="111" width="12.7109375" style="75" customWidth="1"/>
    <col min="112" max="112" width="11.42578125" style="75"/>
    <col min="113" max="113" width="6.28515625" style="75" customWidth="1"/>
    <col min="114" max="114" width="16" style="75" bestFit="1" customWidth="1"/>
    <col min="115" max="115" width="11.42578125" style="75"/>
    <col min="116" max="116" width="16" style="75" bestFit="1" customWidth="1"/>
    <col min="117" max="118" width="11.42578125" style="75"/>
    <col min="119" max="119" width="14.7109375" style="75" bestFit="1" customWidth="1"/>
    <col min="120" max="122" width="11.42578125" style="75"/>
    <col min="123" max="124" width="16" style="75" bestFit="1" customWidth="1"/>
    <col min="125" max="125" width="6.28515625" style="75" customWidth="1"/>
    <col min="126" max="126" width="18.28515625" style="75" customWidth="1"/>
    <col min="127" max="127" width="11.42578125" style="75"/>
    <col min="128" max="128" width="16.28515625" style="75" bestFit="1" customWidth="1"/>
    <col min="129" max="149" width="11.42578125" style="75"/>
    <col min="150" max="150" width="19.28515625" style="75" customWidth="1"/>
    <col min="151" max="155" width="13.5703125" style="75" customWidth="1"/>
    <col min="156" max="156" width="4.28515625" style="75" customWidth="1"/>
    <col min="157" max="163" width="13.42578125" style="75" customWidth="1"/>
    <col min="164" max="172" width="11.42578125" style="75"/>
    <col min="173" max="173" width="8.28515625" style="75" customWidth="1"/>
    <col min="174" max="185" width="11.42578125" style="75"/>
    <col min="186" max="186" width="7.28515625" style="75" customWidth="1"/>
    <col min="187" max="187" width="14.28515625" style="75" customWidth="1"/>
    <col min="188" max="190" width="11.7109375" style="75" customWidth="1"/>
    <col min="191" max="191" width="11.5703125" style="75" customWidth="1"/>
    <col min="192" max="195" width="11.7109375" style="75" customWidth="1"/>
    <col min="196" max="199" width="11.5703125" style="75" customWidth="1"/>
    <col min="200" max="202" width="11.7109375" style="75" customWidth="1"/>
    <col min="203" max="207" width="11.5703125" style="75" customWidth="1"/>
    <col min="208" max="208" width="11.7109375" style="75" customWidth="1"/>
    <col min="209" max="210" width="11.42578125" style="75"/>
    <col min="211" max="211" width="13.5703125" style="75" customWidth="1"/>
    <col min="212" max="219" width="11.42578125" style="75"/>
    <col min="220" max="220" width="8.42578125" style="75" customWidth="1"/>
    <col min="221" max="221" width="8.5703125" style="75" customWidth="1"/>
    <col min="222" max="223" width="13.42578125" style="75" customWidth="1"/>
    <col min="224" max="225" width="11.5703125" style="75" customWidth="1"/>
    <col min="226" max="227" width="11.42578125" style="75"/>
    <col min="228" max="229" width="12.7109375" style="75" customWidth="1"/>
    <col min="230" max="230" width="11.42578125" style="75"/>
    <col min="231" max="231" width="5.28515625" style="75" customWidth="1"/>
    <col min="232" max="350" width="11.42578125" style="75"/>
    <col min="351" max="351" width="13" style="75" customWidth="1"/>
    <col min="352" max="357" width="9.7109375" style="75" customWidth="1"/>
    <col min="358" max="358" width="6.7109375" style="75" customWidth="1"/>
    <col min="359" max="359" width="12.7109375" style="75" customWidth="1"/>
    <col min="360" max="364" width="12" style="75" customWidth="1"/>
    <col min="365" max="365" width="11.7109375" style="75" customWidth="1"/>
    <col min="366" max="366" width="11.42578125" style="75"/>
    <col min="367" max="367" width="12.7109375" style="75" customWidth="1"/>
    <col min="368" max="368" width="11.42578125" style="75"/>
    <col min="369" max="369" width="6.28515625" style="75" customWidth="1"/>
    <col min="370" max="370" width="16" style="75" bestFit="1" customWidth="1"/>
    <col min="371" max="371" width="11.42578125" style="75"/>
    <col min="372" max="372" width="16" style="75" bestFit="1" customWidth="1"/>
    <col min="373" max="374" width="11.42578125" style="75"/>
    <col min="375" max="375" width="14.7109375" style="75" bestFit="1" customWidth="1"/>
    <col min="376" max="378" width="11.42578125" style="75"/>
    <col min="379" max="380" width="16" style="75" bestFit="1" customWidth="1"/>
    <col min="381" max="381" width="6.28515625" style="75" customWidth="1"/>
    <col min="382" max="382" width="18.28515625" style="75" customWidth="1"/>
    <col min="383" max="383" width="11.42578125" style="75"/>
    <col min="384" max="384" width="16.28515625" style="75" bestFit="1" customWidth="1"/>
    <col min="385" max="405" width="11.42578125" style="75"/>
    <col min="406" max="406" width="19.28515625" style="75" customWidth="1"/>
    <col min="407" max="411" width="13.5703125" style="75" customWidth="1"/>
    <col min="412" max="412" width="4.28515625" style="75" customWidth="1"/>
    <col min="413" max="419" width="13.42578125" style="75" customWidth="1"/>
    <col min="420" max="428" width="11.42578125" style="75"/>
    <col min="429" max="429" width="8.28515625" style="75" customWidth="1"/>
    <col min="430" max="441" width="11.42578125" style="75"/>
    <col min="442" max="442" width="7.28515625" style="75" customWidth="1"/>
    <col min="443" max="443" width="14.28515625" style="75" customWidth="1"/>
    <col min="444" max="446" width="11.7109375" style="75" customWidth="1"/>
    <col min="447" max="447" width="11.5703125" style="75" customWidth="1"/>
    <col min="448" max="451" width="11.7109375" style="75" customWidth="1"/>
    <col min="452" max="455" width="11.5703125" style="75" customWidth="1"/>
    <col min="456" max="458" width="11.7109375" style="75" customWidth="1"/>
    <col min="459" max="463" width="11.5703125" style="75" customWidth="1"/>
    <col min="464" max="464" width="11.7109375" style="75" customWidth="1"/>
    <col min="465" max="466" width="11.42578125" style="75"/>
    <col min="467" max="467" width="13.5703125" style="75" customWidth="1"/>
    <col min="468" max="475" width="11.42578125" style="75"/>
    <col min="476" max="476" width="8.42578125" style="75" customWidth="1"/>
    <col min="477" max="477" width="8.5703125" style="75" customWidth="1"/>
    <col min="478" max="479" width="13.42578125" style="75" customWidth="1"/>
    <col min="480" max="481" width="11.5703125" style="75" customWidth="1"/>
    <col min="482" max="483" width="11.42578125" style="75"/>
    <col min="484" max="485" width="12.7109375" style="75" customWidth="1"/>
    <col min="486" max="486" width="11.42578125" style="75"/>
    <col min="487" max="487" width="5.28515625" style="75" customWidth="1"/>
    <col min="488" max="606" width="11.42578125" style="75"/>
    <col min="607" max="607" width="13" style="75" customWidth="1"/>
    <col min="608" max="613" width="9.7109375" style="75" customWidth="1"/>
    <col min="614" max="614" width="6.7109375" style="75" customWidth="1"/>
    <col min="615" max="615" width="12.7109375" style="75" customWidth="1"/>
    <col min="616" max="620" width="12" style="75" customWidth="1"/>
    <col min="621" max="621" width="11.7109375" style="75" customWidth="1"/>
    <col min="622" max="622" width="11.42578125" style="75"/>
    <col min="623" max="623" width="12.7109375" style="75" customWidth="1"/>
    <col min="624" max="624" width="11.42578125" style="75"/>
    <col min="625" max="625" width="6.28515625" style="75" customWidth="1"/>
    <col min="626" max="626" width="16" style="75" bestFit="1" customWidth="1"/>
    <col min="627" max="627" width="11.42578125" style="75"/>
    <col min="628" max="628" width="16" style="75" bestFit="1" customWidth="1"/>
    <col min="629" max="630" width="11.42578125" style="75"/>
    <col min="631" max="631" width="14.7109375" style="75" bestFit="1" customWidth="1"/>
    <col min="632" max="634" width="11.42578125" style="75"/>
    <col min="635" max="636" width="16" style="75" bestFit="1" customWidth="1"/>
    <col min="637" max="637" width="6.28515625" style="75" customWidth="1"/>
    <col min="638" max="638" width="18.28515625" style="75" customWidth="1"/>
    <col min="639" max="639" width="11.42578125" style="75"/>
    <col min="640" max="640" width="16.28515625" style="75" bestFit="1" customWidth="1"/>
    <col min="641" max="661" width="11.42578125" style="75"/>
    <col min="662" max="662" width="19.28515625" style="75" customWidth="1"/>
    <col min="663" max="667" width="13.5703125" style="75" customWidth="1"/>
    <col min="668" max="668" width="4.28515625" style="75" customWidth="1"/>
    <col min="669" max="675" width="13.42578125" style="75" customWidth="1"/>
    <col min="676" max="684" width="11.42578125" style="75"/>
    <col min="685" max="685" width="8.28515625" style="75" customWidth="1"/>
    <col min="686" max="697" width="11.42578125" style="75"/>
    <col min="698" max="698" width="7.28515625" style="75" customWidth="1"/>
    <col min="699" max="699" width="14.28515625" style="75" customWidth="1"/>
    <col min="700" max="702" width="11.7109375" style="75" customWidth="1"/>
    <col min="703" max="703" width="11.5703125" style="75" customWidth="1"/>
    <col min="704" max="707" width="11.7109375" style="75" customWidth="1"/>
    <col min="708" max="711" width="11.5703125" style="75" customWidth="1"/>
    <col min="712" max="714" width="11.7109375" style="75" customWidth="1"/>
    <col min="715" max="719" width="11.5703125" style="75" customWidth="1"/>
    <col min="720" max="720" width="11.7109375" style="75" customWidth="1"/>
    <col min="721" max="722" width="11.42578125" style="75"/>
    <col min="723" max="723" width="13.5703125" style="75" customWidth="1"/>
    <col min="724" max="731" width="11.42578125" style="75"/>
    <col min="732" max="732" width="8.42578125" style="75" customWidth="1"/>
    <col min="733" max="733" width="8.5703125" style="75" customWidth="1"/>
    <col min="734" max="735" width="13.42578125" style="75" customWidth="1"/>
    <col min="736" max="737" width="11.5703125" style="75" customWidth="1"/>
    <col min="738" max="739" width="11.42578125" style="75"/>
    <col min="740" max="741" width="12.7109375" style="75" customWidth="1"/>
    <col min="742" max="742" width="11.42578125" style="75"/>
    <col min="743" max="743" width="5.28515625" style="75" customWidth="1"/>
    <col min="744" max="862" width="11.42578125" style="75"/>
    <col min="863" max="863" width="13" style="75" customWidth="1"/>
    <col min="864" max="869" width="9.7109375" style="75" customWidth="1"/>
    <col min="870" max="870" width="6.7109375" style="75" customWidth="1"/>
    <col min="871" max="871" width="12.7109375" style="75" customWidth="1"/>
    <col min="872" max="876" width="12" style="75" customWidth="1"/>
    <col min="877" max="877" width="11.7109375" style="75" customWidth="1"/>
    <col min="878" max="878" width="11.42578125" style="75"/>
    <col min="879" max="879" width="12.7109375" style="75" customWidth="1"/>
    <col min="880" max="880" width="11.42578125" style="75"/>
    <col min="881" max="881" width="6.28515625" style="75" customWidth="1"/>
    <col min="882" max="882" width="16" style="75" bestFit="1" customWidth="1"/>
    <col min="883" max="883" width="11.42578125" style="75"/>
    <col min="884" max="884" width="16" style="75" bestFit="1" customWidth="1"/>
    <col min="885" max="886" width="11.42578125" style="75"/>
    <col min="887" max="887" width="14.7109375" style="75" bestFit="1" customWidth="1"/>
    <col min="888" max="890" width="11.42578125" style="75"/>
    <col min="891" max="892" width="16" style="75" bestFit="1" customWidth="1"/>
    <col min="893" max="893" width="6.28515625" style="75" customWidth="1"/>
    <col min="894" max="894" width="18.28515625" style="75" customWidth="1"/>
    <col min="895" max="895" width="11.42578125" style="75"/>
    <col min="896" max="896" width="16.28515625" style="75" bestFit="1" customWidth="1"/>
    <col min="897" max="917" width="11.42578125" style="75"/>
    <col min="918" max="918" width="19.28515625" style="75" customWidth="1"/>
    <col min="919" max="923" width="13.5703125" style="75" customWidth="1"/>
    <col min="924" max="924" width="4.28515625" style="75" customWidth="1"/>
    <col min="925" max="931" width="13.42578125" style="75" customWidth="1"/>
    <col min="932" max="940" width="11.42578125" style="75"/>
    <col min="941" max="941" width="8.28515625" style="75" customWidth="1"/>
    <col min="942" max="953" width="11.42578125" style="75"/>
    <col min="954" max="954" width="7.28515625" style="75" customWidth="1"/>
    <col min="955" max="955" width="14.28515625" style="75" customWidth="1"/>
    <col min="956" max="958" width="11.7109375" style="75" customWidth="1"/>
    <col min="959" max="959" width="11.5703125" style="75" customWidth="1"/>
    <col min="960" max="963" width="11.7109375" style="75" customWidth="1"/>
    <col min="964" max="967" width="11.5703125" style="75" customWidth="1"/>
    <col min="968" max="970" width="11.7109375" style="75" customWidth="1"/>
    <col min="971" max="975" width="11.5703125" style="75" customWidth="1"/>
    <col min="976" max="976" width="11.7109375" style="75" customWidth="1"/>
    <col min="977" max="978" width="11.42578125" style="75"/>
    <col min="979" max="979" width="13.5703125" style="75" customWidth="1"/>
    <col min="980" max="987" width="11.42578125" style="75"/>
    <col min="988" max="988" width="8.42578125" style="75" customWidth="1"/>
    <col min="989" max="989" width="8.5703125" style="75" customWidth="1"/>
    <col min="990" max="991" width="13.42578125" style="75" customWidth="1"/>
    <col min="992" max="993" width="11.5703125" style="75" customWidth="1"/>
    <col min="994" max="995" width="11.42578125" style="75"/>
    <col min="996" max="997" width="12.7109375" style="75" customWidth="1"/>
    <col min="998" max="998" width="11.42578125" style="75"/>
    <col min="999" max="999" width="5.28515625" style="75" customWidth="1"/>
    <col min="1000" max="1118" width="11.42578125" style="75"/>
    <col min="1119" max="1119" width="13" style="75" customWidth="1"/>
    <col min="1120" max="1125" width="9.7109375" style="75" customWidth="1"/>
    <col min="1126" max="1126" width="6.7109375" style="75" customWidth="1"/>
    <col min="1127" max="1127" width="12.7109375" style="75" customWidth="1"/>
    <col min="1128" max="1132" width="12" style="75" customWidth="1"/>
    <col min="1133" max="1133" width="11.7109375" style="75" customWidth="1"/>
    <col min="1134" max="1134" width="11.42578125" style="75"/>
    <col min="1135" max="1135" width="12.7109375" style="75" customWidth="1"/>
    <col min="1136" max="1136" width="11.42578125" style="75"/>
    <col min="1137" max="1137" width="6.28515625" style="75" customWidth="1"/>
    <col min="1138" max="1138" width="16" style="75" bestFit="1" customWidth="1"/>
    <col min="1139" max="1139" width="11.42578125" style="75"/>
    <col min="1140" max="1140" width="16" style="75" bestFit="1" customWidth="1"/>
    <col min="1141" max="1142" width="11.42578125" style="75"/>
    <col min="1143" max="1143" width="14.7109375" style="75" bestFit="1" customWidth="1"/>
    <col min="1144" max="1146" width="11.42578125" style="75"/>
    <col min="1147" max="1148" width="16" style="75" bestFit="1" customWidth="1"/>
    <col min="1149" max="1149" width="6.28515625" style="75" customWidth="1"/>
    <col min="1150" max="1150" width="18.28515625" style="75" customWidth="1"/>
    <col min="1151" max="1151" width="11.42578125" style="75"/>
    <col min="1152" max="1152" width="16.28515625" style="75" bestFit="1" customWidth="1"/>
    <col min="1153" max="1173" width="11.42578125" style="75"/>
    <col min="1174" max="1174" width="19.28515625" style="75" customWidth="1"/>
    <col min="1175" max="1179" width="13.5703125" style="75" customWidth="1"/>
    <col min="1180" max="1180" width="4.28515625" style="75" customWidth="1"/>
    <col min="1181" max="1187" width="13.42578125" style="75" customWidth="1"/>
    <col min="1188" max="1196" width="11.42578125" style="75"/>
    <col min="1197" max="1197" width="8.28515625" style="75" customWidth="1"/>
    <col min="1198" max="1209" width="11.42578125" style="75"/>
    <col min="1210" max="1210" width="7.28515625" style="75" customWidth="1"/>
    <col min="1211" max="1211" width="14.28515625" style="75" customWidth="1"/>
    <col min="1212" max="1214" width="11.7109375" style="75" customWidth="1"/>
    <col min="1215" max="1215" width="11.5703125" style="75" customWidth="1"/>
    <col min="1216" max="1219" width="11.7109375" style="75" customWidth="1"/>
    <col min="1220" max="1223" width="11.5703125" style="75" customWidth="1"/>
    <col min="1224" max="1226" width="11.7109375" style="75" customWidth="1"/>
    <col min="1227" max="1231" width="11.5703125" style="75" customWidth="1"/>
    <col min="1232" max="1232" width="11.7109375" style="75" customWidth="1"/>
    <col min="1233" max="1234" width="11.42578125" style="75"/>
    <col min="1235" max="1235" width="13.5703125" style="75" customWidth="1"/>
    <col min="1236" max="1243" width="11.42578125" style="75"/>
    <col min="1244" max="1244" width="8.42578125" style="75" customWidth="1"/>
    <col min="1245" max="1245" width="8.5703125" style="75" customWidth="1"/>
    <col min="1246" max="1247" width="13.42578125" style="75" customWidth="1"/>
    <col min="1248" max="1249" width="11.5703125" style="75" customWidth="1"/>
    <col min="1250" max="1251" width="11.42578125" style="75"/>
    <col min="1252" max="1253" width="12.7109375" style="75" customWidth="1"/>
    <col min="1254" max="1254" width="11.42578125" style="75"/>
    <col min="1255" max="1255" width="5.28515625" style="75" customWidth="1"/>
    <col min="1256" max="1374" width="11.42578125" style="75"/>
    <col min="1375" max="1375" width="13" style="75" customWidth="1"/>
    <col min="1376" max="1381" width="9.7109375" style="75" customWidth="1"/>
    <col min="1382" max="1382" width="6.7109375" style="75" customWidth="1"/>
    <col min="1383" max="1383" width="12.7109375" style="75" customWidth="1"/>
    <col min="1384" max="1388" width="12" style="75" customWidth="1"/>
    <col min="1389" max="1389" width="11.7109375" style="75" customWidth="1"/>
    <col min="1390" max="1390" width="11.42578125" style="75"/>
    <col min="1391" max="1391" width="12.7109375" style="75" customWidth="1"/>
    <col min="1392" max="1392" width="11.42578125" style="75"/>
    <col min="1393" max="1393" width="6.28515625" style="75" customWidth="1"/>
    <col min="1394" max="1394" width="16" style="75" bestFit="1" customWidth="1"/>
    <col min="1395" max="1395" width="11.42578125" style="75"/>
    <col min="1396" max="1396" width="16" style="75" bestFit="1" customWidth="1"/>
    <col min="1397" max="1398" width="11.42578125" style="75"/>
    <col min="1399" max="1399" width="14.7109375" style="75" bestFit="1" customWidth="1"/>
    <col min="1400" max="1402" width="11.42578125" style="75"/>
    <col min="1403" max="1404" width="16" style="75" bestFit="1" customWidth="1"/>
    <col min="1405" max="1405" width="6.28515625" style="75" customWidth="1"/>
    <col min="1406" max="1406" width="18.28515625" style="75" customWidth="1"/>
    <col min="1407" max="1407" width="11.42578125" style="75"/>
    <col min="1408" max="1408" width="16.28515625" style="75" bestFit="1" customWidth="1"/>
    <col min="1409" max="1429" width="11.42578125" style="75"/>
    <col min="1430" max="1430" width="19.28515625" style="75" customWidth="1"/>
    <col min="1431" max="1435" width="13.5703125" style="75" customWidth="1"/>
    <col min="1436" max="1436" width="4.28515625" style="75" customWidth="1"/>
    <col min="1437" max="1443" width="13.42578125" style="75" customWidth="1"/>
    <col min="1444" max="1452" width="11.42578125" style="75"/>
    <col min="1453" max="1453" width="8.28515625" style="75" customWidth="1"/>
    <col min="1454" max="1465" width="11.42578125" style="75"/>
    <col min="1466" max="1466" width="7.28515625" style="75" customWidth="1"/>
    <col min="1467" max="1467" width="14.28515625" style="75" customWidth="1"/>
    <col min="1468" max="1470" width="11.7109375" style="75" customWidth="1"/>
    <col min="1471" max="1471" width="11.5703125" style="75" customWidth="1"/>
    <col min="1472" max="1475" width="11.7109375" style="75" customWidth="1"/>
    <col min="1476" max="1479" width="11.5703125" style="75" customWidth="1"/>
    <col min="1480" max="1482" width="11.7109375" style="75" customWidth="1"/>
    <col min="1483" max="1487" width="11.5703125" style="75" customWidth="1"/>
    <col min="1488" max="1488" width="11.7109375" style="75" customWidth="1"/>
    <col min="1489" max="1490" width="11.42578125" style="75"/>
    <col min="1491" max="1491" width="13.5703125" style="75" customWidth="1"/>
    <col min="1492" max="1499" width="11.42578125" style="75"/>
    <col min="1500" max="1500" width="8.42578125" style="75" customWidth="1"/>
    <col min="1501" max="1501" width="8.5703125" style="75" customWidth="1"/>
    <col min="1502" max="1503" width="13.42578125" style="75" customWidth="1"/>
    <col min="1504" max="1505" width="11.5703125" style="75" customWidth="1"/>
    <col min="1506" max="1507" width="11.42578125" style="75"/>
    <col min="1508" max="1509" width="12.7109375" style="75" customWidth="1"/>
    <col min="1510" max="1510" width="11.42578125" style="75"/>
    <col min="1511" max="1511" width="5.28515625" style="75" customWidth="1"/>
    <col min="1512" max="1630" width="11.42578125" style="75"/>
    <col min="1631" max="1631" width="13" style="75" customWidth="1"/>
    <col min="1632" max="1637" width="9.7109375" style="75" customWidth="1"/>
    <col min="1638" max="1638" width="6.7109375" style="75" customWidth="1"/>
    <col min="1639" max="1639" width="12.7109375" style="75" customWidth="1"/>
    <col min="1640" max="1644" width="12" style="75" customWidth="1"/>
    <col min="1645" max="1645" width="11.7109375" style="75" customWidth="1"/>
    <col min="1646" max="1646" width="11.42578125" style="75"/>
    <col min="1647" max="1647" width="12.7109375" style="75" customWidth="1"/>
    <col min="1648" max="1648" width="11.42578125" style="75"/>
    <col min="1649" max="1649" width="6.28515625" style="75" customWidth="1"/>
    <col min="1650" max="1650" width="16" style="75" bestFit="1" customWidth="1"/>
    <col min="1651" max="1651" width="11.42578125" style="75"/>
    <col min="1652" max="1652" width="16" style="75" bestFit="1" customWidth="1"/>
    <col min="1653" max="1654" width="11.42578125" style="75"/>
    <col min="1655" max="1655" width="14.7109375" style="75" bestFit="1" customWidth="1"/>
    <col min="1656" max="1658" width="11.42578125" style="75"/>
    <col min="1659" max="1660" width="16" style="75" bestFit="1" customWidth="1"/>
    <col min="1661" max="1661" width="6.28515625" style="75" customWidth="1"/>
    <col min="1662" max="1662" width="18.28515625" style="75" customWidth="1"/>
    <col min="1663" max="1663" width="11.42578125" style="75"/>
    <col min="1664" max="1664" width="16.28515625" style="75" bestFit="1" customWidth="1"/>
    <col min="1665" max="1685" width="11.42578125" style="75"/>
    <col min="1686" max="1686" width="19.28515625" style="75" customWidth="1"/>
    <col min="1687" max="1691" width="13.5703125" style="75" customWidth="1"/>
    <col min="1692" max="1692" width="4.28515625" style="75" customWidth="1"/>
    <col min="1693" max="1699" width="13.42578125" style="75" customWidth="1"/>
    <col min="1700" max="1708" width="11.42578125" style="75"/>
    <col min="1709" max="1709" width="8.28515625" style="75" customWidth="1"/>
    <col min="1710" max="1721" width="11.42578125" style="75"/>
    <col min="1722" max="1722" width="7.28515625" style="75" customWidth="1"/>
    <col min="1723" max="1723" width="14.28515625" style="75" customWidth="1"/>
    <col min="1724" max="1726" width="11.7109375" style="75" customWidth="1"/>
    <col min="1727" max="1727" width="11.5703125" style="75" customWidth="1"/>
    <col min="1728" max="1731" width="11.7109375" style="75" customWidth="1"/>
    <col min="1732" max="1735" width="11.5703125" style="75" customWidth="1"/>
    <col min="1736" max="1738" width="11.7109375" style="75" customWidth="1"/>
    <col min="1739" max="1743" width="11.5703125" style="75" customWidth="1"/>
    <col min="1744" max="1744" width="11.7109375" style="75" customWidth="1"/>
    <col min="1745" max="1746" width="11.42578125" style="75"/>
    <col min="1747" max="1747" width="13.5703125" style="75" customWidth="1"/>
    <col min="1748" max="1755" width="11.42578125" style="75"/>
    <col min="1756" max="1756" width="8.42578125" style="75" customWidth="1"/>
    <col min="1757" max="1757" width="8.5703125" style="75" customWidth="1"/>
    <col min="1758" max="1759" width="13.42578125" style="75" customWidth="1"/>
    <col min="1760" max="1761" width="11.5703125" style="75" customWidth="1"/>
    <col min="1762" max="1763" width="11.42578125" style="75"/>
    <col min="1764" max="1765" width="12.7109375" style="75" customWidth="1"/>
    <col min="1766" max="1766" width="11.42578125" style="75"/>
    <col min="1767" max="1767" width="5.28515625" style="75" customWidth="1"/>
    <col min="1768" max="1886" width="11.42578125" style="75"/>
    <col min="1887" max="1887" width="13" style="75" customWidth="1"/>
    <col min="1888" max="1893" width="9.7109375" style="75" customWidth="1"/>
    <col min="1894" max="1894" width="6.7109375" style="75" customWidth="1"/>
    <col min="1895" max="1895" width="12.7109375" style="75" customWidth="1"/>
    <col min="1896" max="1900" width="12" style="75" customWidth="1"/>
    <col min="1901" max="1901" width="11.7109375" style="75" customWidth="1"/>
    <col min="1902" max="1902" width="11.42578125" style="75"/>
    <col min="1903" max="1903" width="12.7109375" style="75" customWidth="1"/>
    <col min="1904" max="1904" width="11.42578125" style="75"/>
    <col min="1905" max="1905" width="6.28515625" style="75" customWidth="1"/>
    <col min="1906" max="1906" width="16" style="75" bestFit="1" customWidth="1"/>
    <col min="1907" max="1907" width="11.42578125" style="75"/>
    <col min="1908" max="1908" width="16" style="75" bestFit="1" customWidth="1"/>
    <col min="1909" max="1910" width="11.42578125" style="75"/>
    <col min="1911" max="1911" width="14.7109375" style="75" bestFit="1" customWidth="1"/>
    <col min="1912" max="1914" width="11.42578125" style="75"/>
    <col min="1915" max="1916" width="16" style="75" bestFit="1" customWidth="1"/>
    <col min="1917" max="1917" width="6.28515625" style="75" customWidth="1"/>
    <col min="1918" max="1918" width="18.28515625" style="75" customWidth="1"/>
    <col min="1919" max="1919" width="11.42578125" style="75"/>
    <col min="1920" max="1920" width="16.28515625" style="75" bestFit="1" customWidth="1"/>
    <col min="1921" max="1941" width="11.42578125" style="75"/>
    <col min="1942" max="1942" width="19.28515625" style="75" customWidth="1"/>
    <col min="1943" max="1947" width="13.5703125" style="75" customWidth="1"/>
    <col min="1948" max="1948" width="4.28515625" style="75" customWidth="1"/>
    <col min="1949" max="1955" width="13.42578125" style="75" customWidth="1"/>
    <col min="1956" max="1964" width="11.42578125" style="75"/>
    <col min="1965" max="1965" width="8.28515625" style="75" customWidth="1"/>
    <col min="1966" max="1977" width="11.42578125" style="75"/>
    <col min="1978" max="1978" width="7.28515625" style="75" customWidth="1"/>
    <col min="1979" max="1979" width="14.28515625" style="75" customWidth="1"/>
    <col min="1980" max="1982" width="11.7109375" style="75" customWidth="1"/>
    <col min="1983" max="1983" width="11.5703125" style="75" customWidth="1"/>
    <col min="1984" max="1987" width="11.7109375" style="75" customWidth="1"/>
    <col min="1988" max="1991" width="11.5703125" style="75" customWidth="1"/>
    <col min="1992" max="1994" width="11.7109375" style="75" customWidth="1"/>
    <col min="1995" max="1999" width="11.5703125" style="75" customWidth="1"/>
    <col min="2000" max="2000" width="11.7109375" style="75" customWidth="1"/>
    <col min="2001" max="2002" width="11.42578125" style="75"/>
    <col min="2003" max="2003" width="13.5703125" style="75" customWidth="1"/>
    <col min="2004" max="2011" width="11.42578125" style="75"/>
    <col min="2012" max="2012" width="8.42578125" style="75" customWidth="1"/>
    <col min="2013" max="2013" width="8.5703125" style="75" customWidth="1"/>
    <col min="2014" max="2015" width="13.42578125" style="75" customWidth="1"/>
    <col min="2016" max="2017" width="11.5703125" style="75" customWidth="1"/>
    <col min="2018" max="2019" width="11.42578125" style="75"/>
    <col min="2020" max="2021" width="12.7109375" style="75" customWidth="1"/>
    <col min="2022" max="2022" width="11.42578125" style="75"/>
    <col min="2023" max="2023" width="5.28515625" style="75" customWidth="1"/>
    <col min="2024" max="2142" width="11.42578125" style="75"/>
    <col min="2143" max="2143" width="13" style="75" customWidth="1"/>
    <col min="2144" max="2149" width="9.7109375" style="75" customWidth="1"/>
    <col min="2150" max="2150" width="6.7109375" style="75" customWidth="1"/>
    <col min="2151" max="2151" width="12.7109375" style="75" customWidth="1"/>
    <col min="2152" max="2156" width="12" style="75" customWidth="1"/>
    <col min="2157" max="2157" width="11.7109375" style="75" customWidth="1"/>
    <col min="2158" max="2158" width="11.42578125" style="75"/>
    <col min="2159" max="2159" width="12.7109375" style="75" customWidth="1"/>
    <col min="2160" max="2160" width="11.42578125" style="75"/>
    <col min="2161" max="2161" width="6.28515625" style="75" customWidth="1"/>
    <col min="2162" max="2162" width="16" style="75" bestFit="1" customWidth="1"/>
    <col min="2163" max="2163" width="11.42578125" style="75"/>
    <col min="2164" max="2164" width="16" style="75" bestFit="1" customWidth="1"/>
    <col min="2165" max="2166" width="11.42578125" style="75"/>
    <col min="2167" max="2167" width="14.7109375" style="75" bestFit="1" customWidth="1"/>
    <col min="2168" max="2170" width="11.42578125" style="75"/>
    <col min="2171" max="2172" width="16" style="75" bestFit="1" customWidth="1"/>
    <col min="2173" max="2173" width="6.28515625" style="75" customWidth="1"/>
    <col min="2174" max="2174" width="18.28515625" style="75" customWidth="1"/>
    <col min="2175" max="2175" width="11.42578125" style="75"/>
    <col min="2176" max="2176" width="16.28515625" style="75" bestFit="1" customWidth="1"/>
    <col min="2177" max="2197" width="11.42578125" style="75"/>
    <col min="2198" max="2198" width="19.28515625" style="75" customWidth="1"/>
    <col min="2199" max="2203" width="13.5703125" style="75" customWidth="1"/>
    <col min="2204" max="2204" width="4.28515625" style="75" customWidth="1"/>
    <col min="2205" max="2211" width="13.42578125" style="75" customWidth="1"/>
    <col min="2212" max="2220" width="11.42578125" style="75"/>
    <col min="2221" max="2221" width="8.28515625" style="75" customWidth="1"/>
    <col min="2222" max="2233" width="11.42578125" style="75"/>
    <col min="2234" max="2234" width="7.28515625" style="75" customWidth="1"/>
    <col min="2235" max="2235" width="14.28515625" style="75" customWidth="1"/>
    <col min="2236" max="2238" width="11.7109375" style="75" customWidth="1"/>
    <col min="2239" max="2239" width="11.5703125" style="75" customWidth="1"/>
    <col min="2240" max="2243" width="11.7109375" style="75" customWidth="1"/>
    <col min="2244" max="2247" width="11.5703125" style="75" customWidth="1"/>
    <col min="2248" max="2250" width="11.7109375" style="75" customWidth="1"/>
    <col min="2251" max="2255" width="11.5703125" style="75" customWidth="1"/>
    <col min="2256" max="2256" width="11.7109375" style="75" customWidth="1"/>
    <col min="2257" max="2258" width="11.42578125" style="75"/>
    <col min="2259" max="2259" width="13.5703125" style="75" customWidth="1"/>
    <col min="2260" max="2267" width="11.42578125" style="75"/>
    <col min="2268" max="2268" width="8.42578125" style="75" customWidth="1"/>
    <col min="2269" max="2269" width="8.5703125" style="75" customWidth="1"/>
    <col min="2270" max="2271" width="13.42578125" style="75" customWidth="1"/>
    <col min="2272" max="2273" width="11.5703125" style="75" customWidth="1"/>
    <col min="2274" max="2275" width="11.42578125" style="75"/>
    <col min="2276" max="2277" width="12.7109375" style="75" customWidth="1"/>
    <col min="2278" max="2278" width="11.42578125" style="75"/>
    <col min="2279" max="2279" width="5.28515625" style="75" customWidth="1"/>
    <col min="2280" max="2398" width="11.42578125" style="75"/>
    <col min="2399" max="2399" width="13" style="75" customWidth="1"/>
    <col min="2400" max="2405" width="9.7109375" style="75" customWidth="1"/>
    <col min="2406" max="2406" width="6.7109375" style="75" customWidth="1"/>
    <col min="2407" max="2407" width="12.7109375" style="75" customWidth="1"/>
    <col min="2408" max="2412" width="12" style="75" customWidth="1"/>
    <col min="2413" max="2413" width="11.7109375" style="75" customWidth="1"/>
    <col min="2414" max="2414" width="11.42578125" style="75"/>
    <col min="2415" max="2415" width="12.7109375" style="75" customWidth="1"/>
    <col min="2416" max="2416" width="11.42578125" style="75"/>
    <col min="2417" max="2417" width="6.28515625" style="75" customWidth="1"/>
    <col min="2418" max="2418" width="16" style="75" bestFit="1" customWidth="1"/>
    <col min="2419" max="2419" width="11.42578125" style="75"/>
    <col min="2420" max="2420" width="16" style="75" bestFit="1" customWidth="1"/>
    <col min="2421" max="2422" width="11.42578125" style="75"/>
    <col min="2423" max="2423" width="14.7109375" style="75" bestFit="1" customWidth="1"/>
    <col min="2424" max="2426" width="11.42578125" style="75"/>
    <col min="2427" max="2428" width="16" style="75" bestFit="1" customWidth="1"/>
    <col min="2429" max="2429" width="6.28515625" style="75" customWidth="1"/>
    <col min="2430" max="2430" width="18.28515625" style="75" customWidth="1"/>
    <col min="2431" max="2431" width="11.42578125" style="75"/>
    <col min="2432" max="2432" width="16.28515625" style="75" bestFit="1" customWidth="1"/>
    <col min="2433" max="2453" width="11.42578125" style="75"/>
    <col min="2454" max="2454" width="19.28515625" style="75" customWidth="1"/>
    <col min="2455" max="2459" width="13.5703125" style="75" customWidth="1"/>
    <col min="2460" max="2460" width="4.28515625" style="75" customWidth="1"/>
    <col min="2461" max="2467" width="13.42578125" style="75" customWidth="1"/>
    <col min="2468" max="2476" width="11.42578125" style="75"/>
    <col min="2477" max="2477" width="8.28515625" style="75" customWidth="1"/>
    <col min="2478" max="2489" width="11.42578125" style="75"/>
    <col min="2490" max="2490" width="7.28515625" style="75" customWidth="1"/>
    <col min="2491" max="2491" width="14.28515625" style="75" customWidth="1"/>
    <col min="2492" max="2494" width="11.7109375" style="75" customWidth="1"/>
    <col min="2495" max="2495" width="11.5703125" style="75" customWidth="1"/>
    <col min="2496" max="2499" width="11.7109375" style="75" customWidth="1"/>
    <col min="2500" max="2503" width="11.5703125" style="75" customWidth="1"/>
    <col min="2504" max="2506" width="11.7109375" style="75" customWidth="1"/>
    <col min="2507" max="2511" width="11.5703125" style="75" customWidth="1"/>
    <col min="2512" max="2512" width="11.7109375" style="75" customWidth="1"/>
    <col min="2513" max="2514" width="11.42578125" style="75"/>
    <col min="2515" max="2515" width="13.5703125" style="75" customWidth="1"/>
    <col min="2516" max="2523" width="11.42578125" style="75"/>
    <col min="2524" max="2524" width="8.42578125" style="75" customWidth="1"/>
    <col min="2525" max="2525" width="8.5703125" style="75" customWidth="1"/>
    <col min="2526" max="2527" width="13.42578125" style="75" customWidth="1"/>
    <col min="2528" max="2529" width="11.5703125" style="75" customWidth="1"/>
    <col min="2530" max="2531" width="11.42578125" style="75"/>
    <col min="2532" max="2533" width="12.7109375" style="75" customWidth="1"/>
    <col min="2534" max="2534" width="11.42578125" style="75"/>
    <col min="2535" max="2535" width="5.28515625" style="75" customWidth="1"/>
    <col min="2536" max="2654" width="11.42578125" style="75"/>
    <col min="2655" max="2655" width="13" style="75" customWidth="1"/>
    <col min="2656" max="2661" width="9.7109375" style="75" customWidth="1"/>
    <col min="2662" max="2662" width="6.7109375" style="75" customWidth="1"/>
    <col min="2663" max="2663" width="12.7109375" style="75" customWidth="1"/>
    <col min="2664" max="2668" width="12" style="75" customWidth="1"/>
    <col min="2669" max="2669" width="11.7109375" style="75" customWidth="1"/>
    <col min="2670" max="2670" width="11.42578125" style="75"/>
    <col min="2671" max="2671" width="12.7109375" style="75" customWidth="1"/>
    <col min="2672" max="2672" width="11.42578125" style="75"/>
    <col min="2673" max="2673" width="6.28515625" style="75" customWidth="1"/>
    <col min="2674" max="2674" width="16" style="75" bestFit="1" customWidth="1"/>
    <col min="2675" max="2675" width="11.42578125" style="75"/>
    <col min="2676" max="2676" width="16" style="75" bestFit="1" customWidth="1"/>
    <col min="2677" max="2678" width="11.42578125" style="75"/>
    <col min="2679" max="2679" width="14.7109375" style="75" bestFit="1" customWidth="1"/>
    <col min="2680" max="2682" width="11.42578125" style="75"/>
    <col min="2683" max="2684" width="16" style="75" bestFit="1" customWidth="1"/>
    <col min="2685" max="2685" width="6.28515625" style="75" customWidth="1"/>
    <col min="2686" max="2686" width="18.28515625" style="75" customWidth="1"/>
    <col min="2687" max="2687" width="11.42578125" style="75"/>
    <col min="2688" max="2688" width="16.28515625" style="75" bestFit="1" customWidth="1"/>
    <col min="2689" max="2709" width="11.42578125" style="75"/>
    <col min="2710" max="2710" width="19.28515625" style="75" customWidth="1"/>
    <col min="2711" max="2715" width="13.5703125" style="75" customWidth="1"/>
    <col min="2716" max="2716" width="4.28515625" style="75" customWidth="1"/>
    <col min="2717" max="2723" width="13.42578125" style="75" customWidth="1"/>
    <col min="2724" max="2732" width="11.42578125" style="75"/>
    <col min="2733" max="2733" width="8.28515625" style="75" customWidth="1"/>
    <col min="2734" max="2745" width="11.42578125" style="75"/>
    <col min="2746" max="2746" width="7.28515625" style="75" customWidth="1"/>
    <col min="2747" max="2747" width="14.28515625" style="75" customWidth="1"/>
    <col min="2748" max="2750" width="11.7109375" style="75" customWidth="1"/>
    <col min="2751" max="2751" width="11.5703125" style="75" customWidth="1"/>
    <col min="2752" max="2755" width="11.7109375" style="75" customWidth="1"/>
    <col min="2756" max="2759" width="11.5703125" style="75" customWidth="1"/>
    <col min="2760" max="2762" width="11.7109375" style="75" customWidth="1"/>
    <col min="2763" max="2767" width="11.5703125" style="75" customWidth="1"/>
    <col min="2768" max="2768" width="11.7109375" style="75" customWidth="1"/>
    <col min="2769" max="2770" width="11.42578125" style="75"/>
    <col min="2771" max="2771" width="13.5703125" style="75" customWidth="1"/>
    <col min="2772" max="2779" width="11.42578125" style="75"/>
    <col min="2780" max="2780" width="8.42578125" style="75" customWidth="1"/>
    <col min="2781" max="2781" width="8.5703125" style="75" customWidth="1"/>
    <col min="2782" max="2783" width="13.42578125" style="75" customWidth="1"/>
    <col min="2784" max="2785" width="11.5703125" style="75" customWidth="1"/>
    <col min="2786" max="2787" width="11.42578125" style="75"/>
    <col min="2788" max="2789" width="12.7109375" style="75" customWidth="1"/>
    <col min="2790" max="2790" width="11.42578125" style="75"/>
    <col min="2791" max="2791" width="5.28515625" style="75" customWidth="1"/>
    <col min="2792" max="2910" width="11.42578125" style="75"/>
    <col min="2911" max="2911" width="13" style="75" customWidth="1"/>
    <col min="2912" max="2917" width="9.7109375" style="75" customWidth="1"/>
    <col min="2918" max="2918" width="6.7109375" style="75" customWidth="1"/>
    <col min="2919" max="2919" width="12.7109375" style="75" customWidth="1"/>
    <col min="2920" max="2924" width="12" style="75" customWidth="1"/>
    <col min="2925" max="2925" width="11.7109375" style="75" customWidth="1"/>
    <col min="2926" max="2926" width="11.42578125" style="75"/>
    <col min="2927" max="2927" width="12.7109375" style="75" customWidth="1"/>
    <col min="2928" max="2928" width="11.42578125" style="75"/>
    <col min="2929" max="2929" width="6.28515625" style="75" customWidth="1"/>
    <col min="2930" max="2930" width="16" style="75" bestFit="1" customWidth="1"/>
    <col min="2931" max="2931" width="11.42578125" style="75"/>
    <col min="2932" max="2932" width="16" style="75" bestFit="1" customWidth="1"/>
    <col min="2933" max="2934" width="11.42578125" style="75"/>
    <col min="2935" max="2935" width="14.7109375" style="75" bestFit="1" customWidth="1"/>
    <col min="2936" max="2938" width="11.42578125" style="75"/>
    <col min="2939" max="2940" width="16" style="75" bestFit="1" customWidth="1"/>
    <col min="2941" max="2941" width="6.28515625" style="75" customWidth="1"/>
    <col min="2942" max="2942" width="18.28515625" style="75" customWidth="1"/>
    <col min="2943" max="2943" width="11.42578125" style="75"/>
    <col min="2944" max="2944" width="16.28515625" style="75" bestFit="1" customWidth="1"/>
    <col min="2945" max="2965" width="11.42578125" style="75"/>
    <col min="2966" max="2966" width="19.28515625" style="75" customWidth="1"/>
    <col min="2967" max="2971" width="13.5703125" style="75" customWidth="1"/>
    <col min="2972" max="2972" width="4.28515625" style="75" customWidth="1"/>
    <col min="2973" max="2979" width="13.42578125" style="75" customWidth="1"/>
    <col min="2980" max="2988" width="11.42578125" style="75"/>
    <col min="2989" max="2989" width="8.28515625" style="75" customWidth="1"/>
    <col min="2990" max="3001" width="11.42578125" style="75"/>
    <col min="3002" max="3002" width="7.28515625" style="75" customWidth="1"/>
    <col min="3003" max="3003" width="14.28515625" style="75" customWidth="1"/>
    <col min="3004" max="3006" width="11.7109375" style="75" customWidth="1"/>
    <col min="3007" max="3007" width="11.5703125" style="75" customWidth="1"/>
    <col min="3008" max="3011" width="11.7109375" style="75" customWidth="1"/>
    <col min="3012" max="3015" width="11.5703125" style="75" customWidth="1"/>
    <col min="3016" max="3018" width="11.7109375" style="75" customWidth="1"/>
    <col min="3019" max="3023" width="11.5703125" style="75" customWidth="1"/>
    <col min="3024" max="3024" width="11.7109375" style="75" customWidth="1"/>
    <col min="3025" max="3026" width="11.42578125" style="75"/>
    <col min="3027" max="3027" width="13.5703125" style="75" customWidth="1"/>
    <col min="3028" max="3035" width="11.42578125" style="75"/>
    <col min="3036" max="3036" width="8.42578125" style="75" customWidth="1"/>
    <col min="3037" max="3037" width="8.5703125" style="75" customWidth="1"/>
    <col min="3038" max="3039" width="13.42578125" style="75" customWidth="1"/>
    <col min="3040" max="3041" width="11.5703125" style="75" customWidth="1"/>
    <col min="3042" max="3043" width="11.42578125" style="75"/>
    <col min="3044" max="3045" width="12.7109375" style="75" customWidth="1"/>
    <col min="3046" max="3046" width="11.42578125" style="75"/>
    <col min="3047" max="3047" width="5.28515625" style="75" customWidth="1"/>
    <col min="3048" max="3166" width="11.42578125" style="75"/>
    <col min="3167" max="3167" width="13" style="75" customWidth="1"/>
    <col min="3168" max="3173" width="9.7109375" style="75" customWidth="1"/>
    <col min="3174" max="3174" width="6.7109375" style="75" customWidth="1"/>
    <col min="3175" max="3175" width="12.7109375" style="75" customWidth="1"/>
    <col min="3176" max="3180" width="12" style="75" customWidth="1"/>
    <col min="3181" max="3181" width="11.7109375" style="75" customWidth="1"/>
    <col min="3182" max="3182" width="11.42578125" style="75"/>
    <col min="3183" max="3183" width="12.7109375" style="75" customWidth="1"/>
    <col min="3184" max="3184" width="11.42578125" style="75"/>
    <col min="3185" max="3185" width="6.28515625" style="75" customWidth="1"/>
    <col min="3186" max="3186" width="16" style="75" bestFit="1" customWidth="1"/>
    <col min="3187" max="3187" width="11.42578125" style="75"/>
    <col min="3188" max="3188" width="16" style="75" bestFit="1" customWidth="1"/>
    <col min="3189" max="3190" width="11.42578125" style="75"/>
    <col min="3191" max="3191" width="14.7109375" style="75" bestFit="1" customWidth="1"/>
    <col min="3192" max="3194" width="11.42578125" style="75"/>
    <col min="3195" max="3196" width="16" style="75" bestFit="1" customWidth="1"/>
    <col min="3197" max="3197" width="6.28515625" style="75" customWidth="1"/>
    <col min="3198" max="3198" width="18.28515625" style="75" customWidth="1"/>
    <col min="3199" max="3199" width="11.42578125" style="75"/>
    <col min="3200" max="3200" width="16.28515625" style="75" bestFit="1" customWidth="1"/>
    <col min="3201" max="3221" width="11.42578125" style="75"/>
    <col min="3222" max="3222" width="19.28515625" style="75" customWidth="1"/>
    <col min="3223" max="3227" width="13.5703125" style="75" customWidth="1"/>
    <col min="3228" max="3228" width="4.28515625" style="75" customWidth="1"/>
    <col min="3229" max="3235" width="13.42578125" style="75" customWidth="1"/>
    <col min="3236" max="3244" width="11.42578125" style="75"/>
    <col min="3245" max="3245" width="8.28515625" style="75" customWidth="1"/>
    <col min="3246" max="3257" width="11.42578125" style="75"/>
    <col min="3258" max="3258" width="7.28515625" style="75" customWidth="1"/>
    <col min="3259" max="3259" width="14.28515625" style="75" customWidth="1"/>
    <col min="3260" max="3262" width="11.7109375" style="75" customWidth="1"/>
    <col min="3263" max="3263" width="11.5703125" style="75" customWidth="1"/>
    <col min="3264" max="3267" width="11.7109375" style="75" customWidth="1"/>
    <col min="3268" max="3271" width="11.5703125" style="75" customWidth="1"/>
    <col min="3272" max="3274" width="11.7109375" style="75" customWidth="1"/>
    <col min="3275" max="3279" width="11.5703125" style="75" customWidth="1"/>
    <col min="3280" max="3280" width="11.7109375" style="75" customWidth="1"/>
    <col min="3281" max="3282" width="11.42578125" style="75"/>
    <col min="3283" max="3283" width="13.5703125" style="75" customWidth="1"/>
    <col min="3284" max="3291" width="11.42578125" style="75"/>
    <col min="3292" max="3292" width="8.42578125" style="75" customWidth="1"/>
    <col min="3293" max="3293" width="8.5703125" style="75" customWidth="1"/>
    <col min="3294" max="3295" width="13.42578125" style="75" customWidth="1"/>
    <col min="3296" max="3297" width="11.5703125" style="75" customWidth="1"/>
    <col min="3298" max="3299" width="11.42578125" style="75"/>
    <col min="3300" max="3301" width="12.7109375" style="75" customWidth="1"/>
    <col min="3302" max="3302" width="11.42578125" style="75"/>
    <col min="3303" max="3303" width="5.28515625" style="75" customWidth="1"/>
    <col min="3304" max="3422" width="11.42578125" style="75"/>
    <col min="3423" max="3423" width="13" style="75" customWidth="1"/>
    <col min="3424" max="3429" width="9.7109375" style="75" customWidth="1"/>
    <col min="3430" max="3430" width="6.7109375" style="75" customWidth="1"/>
    <col min="3431" max="3431" width="12.7109375" style="75" customWidth="1"/>
    <col min="3432" max="3436" width="12" style="75" customWidth="1"/>
    <col min="3437" max="3437" width="11.7109375" style="75" customWidth="1"/>
    <col min="3438" max="3438" width="11.42578125" style="75"/>
    <col min="3439" max="3439" width="12.7109375" style="75" customWidth="1"/>
    <col min="3440" max="3440" width="11.42578125" style="75"/>
    <col min="3441" max="3441" width="6.28515625" style="75" customWidth="1"/>
    <col min="3442" max="3442" width="16" style="75" bestFit="1" customWidth="1"/>
    <col min="3443" max="3443" width="11.42578125" style="75"/>
    <col min="3444" max="3444" width="16" style="75" bestFit="1" customWidth="1"/>
    <col min="3445" max="3446" width="11.42578125" style="75"/>
    <col min="3447" max="3447" width="14.7109375" style="75" bestFit="1" customWidth="1"/>
    <col min="3448" max="3450" width="11.42578125" style="75"/>
    <col min="3451" max="3452" width="16" style="75" bestFit="1" customWidth="1"/>
    <col min="3453" max="3453" width="6.28515625" style="75" customWidth="1"/>
    <col min="3454" max="3454" width="18.28515625" style="75" customWidth="1"/>
    <col min="3455" max="3455" width="11.42578125" style="75"/>
    <col min="3456" max="3456" width="16.28515625" style="75" bestFit="1" customWidth="1"/>
    <col min="3457" max="3477" width="11.42578125" style="75"/>
    <col min="3478" max="3478" width="19.28515625" style="75" customWidth="1"/>
    <col min="3479" max="3483" width="13.5703125" style="75" customWidth="1"/>
    <col min="3484" max="3484" width="4.28515625" style="75" customWidth="1"/>
    <col min="3485" max="3491" width="13.42578125" style="75" customWidth="1"/>
    <col min="3492" max="3500" width="11.42578125" style="75"/>
    <col min="3501" max="3501" width="8.28515625" style="75" customWidth="1"/>
    <col min="3502" max="3513" width="11.42578125" style="75"/>
    <col min="3514" max="3514" width="7.28515625" style="75" customWidth="1"/>
    <col min="3515" max="3515" width="14.28515625" style="75" customWidth="1"/>
    <col min="3516" max="3518" width="11.7109375" style="75" customWidth="1"/>
    <col min="3519" max="3519" width="11.5703125" style="75" customWidth="1"/>
    <col min="3520" max="3523" width="11.7109375" style="75" customWidth="1"/>
    <col min="3524" max="3527" width="11.5703125" style="75" customWidth="1"/>
    <col min="3528" max="3530" width="11.7109375" style="75" customWidth="1"/>
    <col min="3531" max="3535" width="11.5703125" style="75" customWidth="1"/>
    <col min="3536" max="3536" width="11.7109375" style="75" customWidth="1"/>
    <col min="3537" max="3538" width="11.42578125" style="75"/>
    <col min="3539" max="3539" width="13.5703125" style="75" customWidth="1"/>
    <col min="3540" max="3547" width="11.42578125" style="75"/>
    <col min="3548" max="3548" width="8.42578125" style="75" customWidth="1"/>
    <col min="3549" max="3549" width="8.5703125" style="75" customWidth="1"/>
    <col min="3550" max="3551" width="13.42578125" style="75" customWidth="1"/>
    <col min="3552" max="3553" width="11.5703125" style="75" customWidth="1"/>
    <col min="3554" max="3555" width="11.42578125" style="75"/>
    <col min="3556" max="3557" width="12.7109375" style="75" customWidth="1"/>
    <col min="3558" max="3558" width="11.42578125" style="75"/>
    <col min="3559" max="3559" width="5.28515625" style="75" customWidth="1"/>
    <col min="3560" max="3678" width="11.42578125" style="75"/>
    <col min="3679" max="3679" width="13" style="75" customWidth="1"/>
    <col min="3680" max="3685" width="9.7109375" style="75" customWidth="1"/>
    <col min="3686" max="3686" width="6.7109375" style="75" customWidth="1"/>
    <col min="3687" max="3687" width="12.7109375" style="75" customWidth="1"/>
    <col min="3688" max="3692" width="12" style="75" customWidth="1"/>
    <col min="3693" max="3693" width="11.7109375" style="75" customWidth="1"/>
    <col min="3694" max="3694" width="11.42578125" style="75"/>
    <col min="3695" max="3695" width="12.7109375" style="75" customWidth="1"/>
    <col min="3696" max="3696" width="11.42578125" style="75"/>
    <col min="3697" max="3697" width="6.28515625" style="75" customWidth="1"/>
    <col min="3698" max="3698" width="16" style="75" bestFit="1" customWidth="1"/>
    <col min="3699" max="3699" width="11.42578125" style="75"/>
    <col min="3700" max="3700" width="16" style="75" bestFit="1" customWidth="1"/>
    <col min="3701" max="3702" width="11.42578125" style="75"/>
    <col min="3703" max="3703" width="14.7109375" style="75" bestFit="1" customWidth="1"/>
    <col min="3704" max="3706" width="11.42578125" style="75"/>
    <col min="3707" max="3708" width="16" style="75" bestFit="1" customWidth="1"/>
    <col min="3709" max="3709" width="6.28515625" style="75" customWidth="1"/>
    <col min="3710" max="3710" width="18.28515625" style="75" customWidth="1"/>
    <col min="3711" max="3711" width="11.42578125" style="75"/>
    <col min="3712" max="3712" width="16.28515625" style="75" bestFit="1" customWidth="1"/>
    <col min="3713" max="3733" width="11.42578125" style="75"/>
    <col min="3734" max="3734" width="19.28515625" style="75" customWidth="1"/>
    <col min="3735" max="3739" width="13.5703125" style="75" customWidth="1"/>
    <col min="3740" max="3740" width="4.28515625" style="75" customWidth="1"/>
    <col min="3741" max="3747" width="13.42578125" style="75" customWidth="1"/>
    <col min="3748" max="3756" width="11.42578125" style="75"/>
    <col min="3757" max="3757" width="8.28515625" style="75" customWidth="1"/>
    <col min="3758" max="3769" width="11.42578125" style="75"/>
    <col min="3770" max="3770" width="7.28515625" style="75" customWidth="1"/>
    <col min="3771" max="3771" width="14.28515625" style="75" customWidth="1"/>
    <col min="3772" max="3774" width="11.7109375" style="75" customWidth="1"/>
    <col min="3775" max="3775" width="11.5703125" style="75" customWidth="1"/>
    <col min="3776" max="3779" width="11.7109375" style="75" customWidth="1"/>
    <col min="3780" max="3783" width="11.5703125" style="75" customWidth="1"/>
    <col min="3784" max="3786" width="11.7109375" style="75" customWidth="1"/>
    <col min="3787" max="3791" width="11.5703125" style="75" customWidth="1"/>
    <col min="3792" max="3792" width="11.7109375" style="75" customWidth="1"/>
    <col min="3793" max="3794" width="11.42578125" style="75"/>
    <col min="3795" max="3795" width="13.5703125" style="75" customWidth="1"/>
    <col min="3796" max="3803" width="11.42578125" style="75"/>
    <col min="3804" max="3804" width="8.42578125" style="75" customWidth="1"/>
    <col min="3805" max="3805" width="8.5703125" style="75" customWidth="1"/>
    <col min="3806" max="3807" width="13.42578125" style="75" customWidth="1"/>
    <col min="3808" max="3809" width="11.5703125" style="75" customWidth="1"/>
    <col min="3810" max="3811" width="11.42578125" style="75"/>
    <col min="3812" max="3813" width="12.7109375" style="75" customWidth="1"/>
    <col min="3814" max="3814" width="11.42578125" style="75"/>
    <col min="3815" max="3815" width="5.28515625" style="75" customWidth="1"/>
    <col min="3816" max="3934" width="11.42578125" style="75"/>
    <col min="3935" max="3935" width="13" style="75" customWidth="1"/>
    <col min="3936" max="3941" width="9.7109375" style="75" customWidth="1"/>
    <col min="3942" max="3942" width="6.7109375" style="75" customWidth="1"/>
    <col min="3943" max="3943" width="12.7109375" style="75" customWidth="1"/>
    <col min="3944" max="3948" width="12" style="75" customWidth="1"/>
    <col min="3949" max="3949" width="11.7109375" style="75" customWidth="1"/>
    <col min="3950" max="3950" width="11.42578125" style="75"/>
    <col min="3951" max="3951" width="12.7109375" style="75" customWidth="1"/>
    <col min="3952" max="3952" width="11.42578125" style="75"/>
    <col min="3953" max="3953" width="6.28515625" style="75" customWidth="1"/>
    <col min="3954" max="3954" width="16" style="75" bestFit="1" customWidth="1"/>
    <col min="3955" max="3955" width="11.42578125" style="75"/>
    <col min="3956" max="3956" width="16" style="75" bestFit="1" customWidth="1"/>
    <col min="3957" max="3958" width="11.42578125" style="75"/>
    <col min="3959" max="3959" width="14.7109375" style="75" bestFit="1" customWidth="1"/>
    <col min="3960" max="3962" width="11.42578125" style="75"/>
    <col min="3963" max="3964" width="16" style="75" bestFit="1" customWidth="1"/>
    <col min="3965" max="3965" width="6.28515625" style="75" customWidth="1"/>
    <col min="3966" max="3966" width="18.28515625" style="75" customWidth="1"/>
    <col min="3967" max="3967" width="11.42578125" style="75"/>
    <col min="3968" max="3968" width="16.28515625" style="75" bestFit="1" customWidth="1"/>
    <col min="3969" max="3989" width="11.42578125" style="75"/>
    <col min="3990" max="3990" width="19.28515625" style="75" customWidth="1"/>
    <col min="3991" max="3995" width="13.5703125" style="75" customWidth="1"/>
    <col min="3996" max="3996" width="4.28515625" style="75" customWidth="1"/>
    <col min="3997" max="4003" width="13.42578125" style="75" customWidth="1"/>
    <col min="4004" max="4012" width="11.42578125" style="75"/>
    <col min="4013" max="4013" width="8.28515625" style="75" customWidth="1"/>
    <col min="4014" max="4025" width="11.42578125" style="75"/>
    <col min="4026" max="4026" width="7.28515625" style="75" customWidth="1"/>
    <col min="4027" max="4027" width="14.28515625" style="75" customWidth="1"/>
    <col min="4028" max="4030" width="11.7109375" style="75" customWidth="1"/>
    <col min="4031" max="4031" width="11.5703125" style="75" customWidth="1"/>
    <col min="4032" max="4035" width="11.7109375" style="75" customWidth="1"/>
    <col min="4036" max="4039" width="11.5703125" style="75" customWidth="1"/>
    <col min="4040" max="4042" width="11.7109375" style="75" customWidth="1"/>
    <col min="4043" max="4047" width="11.5703125" style="75" customWidth="1"/>
    <col min="4048" max="4048" width="11.7109375" style="75" customWidth="1"/>
    <col min="4049" max="4050" width="11.42578125" style="75"/>
    <col min="4051" max="4051" width="13.5703125" style="75" customWidth="1"/>
    <col min="4052" max="4059" width="11.42578125" style="75"/>
    <col min="4060" max="4060" width="8.42578125" style="75" customWidth="1"/>
    <col min="4061" max="4061" width="8.5703125" style="75" customWidth="1"/>
    <col min="4062" max="4063" width="13.42578125" style="75" customWidth="1"/>
    <col min="4064" max="4065" width="11.5703125" style="75" customWidth="1"/>
    <col min="4066" max="4067" width="11.42578125" style="75"/>
    <col min="4068" max="4069" width="12.7109375" style="75" customWidth="1"/>
    <col min="4070" max="4070" width="11.42578125" style="75"/>
    <col min="4071" max="4071" width="5.28515625" style="75" customWidth="1"/>
    <col min="4072" max="4190" width="11.42578125" style="75"/>
    <col min="4191" max="4191" width="13" style="75" customWidth="1"/>
    <col min="4192" max="4197" width="9.7109375" style="75" customWidth="1"/>
    <col min="4198" max="4198" width="6.7109375" style="75" customWidth="1"/>
    <col min="4199" max="4199" width="12.7109375" style="75" customWidth="1"/>
    <col min="4200" max="4204" width="12" style="75" customWidth="1"/>
    <col min="4205" max="4205" width="11.7109375" style="75" customWidth="1"/>
    <col min="4206" max="4206" width="11.42578125" style="75"/>
    <col min="4207" max="4207" width="12.7109375" style="75" customWidth="1"/>
    <col min="4208" max="4208" width="11.42578125" style="75"/>
    <col min="4209" max="4209" width="6.28515625" style="75" customWidth="1"/>
    <col min="4210" max="4210" width="16" style="75" bestFit="1" customWidth="1"/>
    <col min="4211" max="4211" width="11.42578125" style="75"/>
    <col min="4212" max="4212" width="16" style="75" bestFit="1" customWidth="1"/>
    <col min="4213" max="4214" width="11.42578125" style="75"/>
    <col min="4215" max="4215" width="14.7109375" style="75" bestFit="1" customWidth="1"/>
    <col min="4216" max="4218" width="11.42578125" style="75"/>
    <col min="4219" max="4220" width="16" style="75" bestFit="1" customWidth="1"/>
    <col min="4221" max="4221" width="6.28515625" style="75" customWidth="1"/>
    <col min="4222" max="4222" width="18.28515625" style="75" customWidth="1"/>
    <col min="4223" max="4223" width="11.42578125" style="75"/>
    <col min="4224" max="4224" width="16.28515625" style="75" bestFit="1" customWidth="1"/>
    <col min="4225" max="4245" width="11.42578125" style="75"/>
    <col min="4246" max="4246" width="19.28515625" style="75" customWidth="1"/>
    <col min="4247" max="4251" width="13.5703125" style="75" customWidth="1"/>
    <col min="4252" max="4252" width="4.28515625" style="75" customWidth="1"/>
    <col min="4253" max="4259" width="13.42578125" style="75" customWidth="1"/>
    <col min="4260" max="4268" width="11.42578125" style="75"/>
    <col min="4269" max="4269" width="8.28515625" style="75" customWidth="1"/>
    <col min="4270" max="4281" width="11.42578125" style="75"/>
    <col min="4282" max="4282" width="7.28515625" style="75" customWidth="1"/>
    <col min="4283" max="4283" width="14.28515625" style="75" customWidth="1"/>
    <col min="4284" max="4286" width="11.7109375" style="75" customWidth="1"/>
    <col min="4287" max="4287" width="11.5703125" style="75" customWidth="1"/>
    <col min="4288" max="4291" width="11.7109375" style="75" customWidth="1"/>
    <col min="4292" max="4295" width="11.5703125" style="75" customWidth="1"/>
    <col min="4296" max="4298" width="11.7109375" style="75" customWidth="1"/>
    <col min="4299" max="4303" width="11.5703125" style="75" customWidth="1"/>
    <col min="4304" max="4304" width="11.7109375" style="75" customWidth="1"/>
    <col min="4305" max="4306" width="11.42578125" style="75"/>
    <col min="4307" max="4307" width="13.5703125" style="75" customWidth="1"/>
    <col min="4308" max="4315" width="11.42578125" style="75"/>
    <col min="4316" max="4316" width="8.42578125" style="75" customWidth="1"/>
    <col min="4317" max="4317" width="8.5703125" style="75" customWidth="1"/>
    <col min="4318" max="4319" width="13.42578125" style="75" customWidth="1"/>
    <col min="4320" max="4321" width="11.5703125" style="75" customWidth="1"/>
    <col min="4322" max="4323" width="11.42578125" style="75"/>
    <col min="4324" max="4325" width="12.7109375" style="75" customWidth="1"/>
    <col min="4326" max="4326" width="11.42578125" style="75"/>
    <col min="4327" max="4327" width="5.28515625" style="75" customWidth="1"/>
    <col min="4328" max="4446" width="11.42578125" style="75"/>
    <col min="4447" max="4447" width="13" style="75" customWidth="1"/>
    <col min="4448" max="4453" width="9.7109375" style="75" customWidth="1"/>
    <col min="4454" max="4454" width="6.7109375" style="75" customWidth="1"/>
    <col min="4455" max="4455" width="12.7109375" style="75" customWidth="1"/>
    <col min="4456" max="4460" width="12" style="75" customWidth="1"/>
    <col min="4461" max="4461" width="11.7109375" style="75" customWidth="1"/>
    <col min="4462" max="4462" width="11.42578125" style="75"/>
    <col min="4463" max="4463" width="12.7109375" style="75" customWidth="1"/>
    <col min="4464" max="4464" width="11.42578125" style="75"/>
    <col min="4465" max="4465" width="6.28515625" style="75" customWidth="1"/>
    <col min="4466" max="4466" width="16" style="75" bestFit="1" customWidth="1"/>
    <col min="4467" max="4467" width="11.42578125" style="75"/>
    <col min="4468" max="4468" width="16" style="75" bestFit="1" customWidth="1"/>
    <col min="4469" max="4470" width="11.42578125" style="75"/>
    <col min="4471" max="4471" width="14.7109375" style="75" bestFit="1" customWidth="1"/>
    <col min="4472" max="4474" width="11.42578125" style="75"/>
    <col min="4475" max="4476" width="16" style="75" bestFit="1" customWidth="1"/>
    <col min="4477" max="4477" width="6.28515625" style="75" customWidth="1"/>
    <col min="4478" max="4478" width="18.28515625" style="75" customWidth="1"/>
    <col min="4479" max="4479" width="11.42578125" style="75"/>
    <col min="4480" max="4480" width="16.28515625" style="75" bestFit="1" customWidth="1"/>
    <col min="4481" max="4501" width="11.42578125" style="75"/>
    <col min="4502" max="4502" width="19.28515625" style="75" customWidth="1"/>
    <col min="4503" max="4507" width="13.5703125" style="75" customWidth="1"/>
    <col min="4508" max="4508" width="4.28515625" style="75" customWidth="1"/>
    <col min="4509" max="4515" width="13.42578125" style="75" customWidth="1"/>
    <col min="4516" max="4524" width="11.42578125" style="75"/>
    <col min="4525" max="4525" width="8.28515625" style="75" customWidth="1"/>
    <col min="4526" max="4537" width="11.42578125" style="75"/>
    <col min="4538" max="4538" width="7.28515625" style="75" customWidth="1"/>
    <col min="4539" max="4539" width="14.28515625" style="75" customWidth="1"/>
    <col min="4540" max="4542" width="11.7109375" style="75" customWidth="1"/>
    <col min="4543" max="4543" width="11.5703125" style="75" customWidth="1"/>
    <col min="4544" max="4547" width="11.7109375" style="75" customWidth="1"/>
    <col min="4548" max="4551" width="11.5703125" style="75" customWidth="1"/>
    <col min="4552" max="4554" width="11.7109375" style="75" customWidth="1"/>
    <col min="4555" max="4559" width="11.5703125" style="75" customWidth="1"/>
    <col min="4560" max="4560" width="11.7109375" style="75" customWidth="1"/>
    <col min="4561" max="4562" width="11.42578125" style="75"/>
    <col min="4563" max="4563" width="13.5703125" style="75" customWidth="1"/>
    <col min="4564" max="4571" width="11.42578125" style="75"/>
    <col min="4572" max="4572" width="8.42578125" style="75" customWidth="1"/>
    <col min="4573" max="4573" width="8.5703125" style="75" customWidth="1"/>
    <col min="4574" max="4575" width="13.42578125" style="75" customWidth="1"/>
    <col min="4576" max="4577" width="11.5703125" style="75" customWidth="1"/>
    <col min="4578" max="4579" width="11.42578125" style="75"/>
    <col min="4580" max="4581" width="12.7109375" style="75" customWidth="1"/>
    <col min="4582" max="4582" width="11.42578125" style="75"/>
    <col min="4583" max="4583" width="5.28515625" style="75" customWidth="1"/>
    <col min="4584" max="4702" width="11.42578125" style="75"/>
    <col min="4703" max="4703" width="13" style="75" customWidth="1"/>
    <col min="4704" max="4709" width="9.7109375" style="75" customWidth="1"/>
    <col min="4710" max="4710" width="6.7109375" style="75" customWidth="1"/>
    <col min="4711" max="4711" width="12.7109375" style="75" customWidth="1"/>
    <col min="4712" max="4716" width="12" style="75" customWidth="1"/>
    <col min="4717" max="4717" width="11.7109375" style="75" customWidth="1"/>
    <col min="4718" max="4718" width="11.42578125" style="75"/>
    <col min="4719" max="4719" width="12.7109375" style="75" customWidth="1"/>
    <col min="4720" max="4720" width="11.42578125" style="75"/>
    <col min="4721" max="4721" width="6.28515625" style="75" customWidth="1"/>
    <col min="4722" max="4722" width="16" style="75" bestFit="1" customWidth="1"/>
    <col min="4723" max="4723" width="11.42578125" style="75"/>
    <col min="4724" max="4724" width="16" style="75" bestFit="1" customWidth="1"/>
    <col min="4725" max="4726" width="11.42578125" style="75"/>
    <col min="4727" max="4727" width="14.7109375" style="75" bestFit="1" customWidth="1"/>
    <col min="4728" max="4730" width="11.42578125" style="75"/>
    <col min="4731" max="4732" width="16" style="75" bestFit="1" customWidth="1"/>
    <col min="4733" max="4733" width="6.28515625" style="75" customWidth="1"/>
    <col min="4734" max="4734" width="18.28515625" style="75" customWidth="1"/>
    <col min="4735" max="4735" width="11.42578125" style="75"/>
    <col min="4736" max="4736" width="16.28515625" style="75" bestFit="1" customWidth="1"/>
    <col min="4737" max="4757" width="11.42578125" style="75"/>
    <col min="4758" max="4758" width="19.28515625" style="75" customWidth="1"/>
    <col min="4759" max="4763" width="13.5703125" style="75" customWidth="1"/>
    <col min="4764" max="4764" width="4.28515625" style="75" customWidth="1"/>
    <col min="4765" max="4771" width="13.42578125" style="75" customWidth="1"/>
    <col min="4772" max="4780" width="11.42578125" style="75"/>
    <col min="4781" max="4781" width="8.28515625" style="75" customWidth="1"/>
    <col min="4782" max="4793" width="11.42578125" style="75"/>
    <col min="4794" max="4794" width="7.28515625" style="75" customWidth="1"/>
    <col min="4795" max="4795" width="14.28515625" style="75" customWidth="1"/>
    <col min="4796" max="4798" width="11.7109375" style="75" customWidth="1"/>
    <col min="4799" max="4799" width="11.5703125" style="75" customWidth="1"/>
    <col min="4800" max="4803" width="11.7109375" style="75" customWidth="1"/>
    <col min="4804" max="4807" width="11.5703125" style="75" customWidth="1"/>
    <col min="4808" max="4810" width="11.7109375" style="75" customWidth="1"/>
    <col min="4811" max="4815" width="11.5703125" style="75" customWidth="1"/>
    <col min="4816" max="4816" width="11.7109375" style="75" customWidth="1"/>
    <col min="4817" max="4818" width="11.42578125" style="75"/>
    <col min="4819" max="4819" width="13.5703125" style="75" customWidth="1"/>
    <col min="4820" max="4827" width="11.42578125" style="75"/>
    <col min="4828" max="4828" width="8.42578125" style="75" customWidth="1"/>
    <col min="4829" max="4829" width="8.5703125" style="75" customWidth="1"/>
    <col min="4830" max="4831" width="13.42578125" style="75" customWidth="1"/>
    <col min="4832" max="4833" width="11.5703125" style="75" customWidth="1"/>
    <col min="4834" max="4835" width="11.42578125" style="75"/>
    <col min="4836" max="4837" width="12.7109375" style="75" customWidth="1"/>
    <col min="4838" max="4838" width="11.42578125" style="75"/>
    <col min="4839" max="4839" width="5.28515625" style="75" customWidth="1"/>
    <col min="4840" max="4958" width="11.42578125" style="75"/>
    <col min="4959" max="4959" width="13" style="75" customWidth="1"/>
    <col min="4960" max="4965" width="9.7109375" style="75" customWidth="1"/>
    <col min="4966" max="4966" width="6.7109375" style="75" customWidth="1"/>
    <col min="4967" max="4967" width="12.7109375" style="75" customWidth="1"/>
    <col min="4968" max="4972" width="12" style="75" customWidth="1"/>
    <col min="4973" max="4973" width="11.7109375" style="75" customWidth="1"/>
    <col min="4974" max="4974" width="11.42578125" style="75"/>
    <col min="4975" max="4975" width="12.7109375" style="75" customWidth="1"/>
    <col min="4976" max="4976" width="11.42578125" style="75"/>
    <col min="4977" max="4977" width="6.28515625" style="75" customWidth="1"/>
    <col min="4978" max="4978" width="16" style="75" bestFit="1" customWidth="1"/>
    <col min="4979" max="4979" width="11.42578125" style="75"/>
    <col min="4980" max="4980" width="16" style="75" bestFit="1" customWidth="1"/>
    <col min="4981" max="4982" width="11.42578125" style="75"/>
    <col min="4983" max="4983" width="14.7109375" style="75" bestFit="1" customWidth="1"/>
    <col min="4984" max="4986" width="11.42578125" style="75"/>
    <col min="4987" max="4988" width="16" style="75" bestFit="1" customWidth="1"/>
    <col min="4989" max="4989" width="6.28515625" style="75" customWidth="1"/>
    <col min="4990" max="4990" width="18.28515625" style="75" customWidth="1"/>
    <col min="4991" max="4991" width="11.42578125" style="75"/>
    <col min="4992" max="4992" width="16.28515625" style="75" bestFit="1" customWidth="1"/>
    <col min="4993" max="5013" width="11.42578125" style="75"/>
    <col min="5014" max="5014" width="19.28515625" style="75" customWidth="1"/>
    <col min="5015" max="5019" width="13.5703125" style="75" customWidth="1"/>
    <col min="5020" max="5020" width="4.28515625" style="75" customWidth="1"/>
    <col min="5021" max="5027" width="13.42578125" style="75" customWidth="1"/>
    <col min="5028" max="5036" width="11.42578125" style="75"/>
    <col min="5037" max="5037" width="8.28515625" style="75" customWidth="1"/>
    <col min="5038" max="5049" width="11.42578125" style="75"/>
    <col min="5050" max="5050" width="7.28515625" style="75" customWidth="1"/>
    <col min="5051" max="5051" width="14.28515625" style="75" customWidth="1"/>
    <col min="5052" max="5054" width="11.7109375" style="75" customWidth="1"/>
    <col min="5055" max="5055" width="11.5703125" style="75" customWidth="1"/>
    <col min="5056" max="5059" width="11.7109375" style="75" customWidth="1"/>
    <col min="5060" max="5063" width="11.5703125" style="75" customWidth="1"/>
    <col min="5064" max="5066" width="11.7109375" style="75" customWidth="1"/>
    <col min="5067" max="5071" width="11.5703125" style="75" customWidth="1"/>
    <col min="5072" max="5072" width="11.7109375" style="75" customWidth="1"/>
    <col min="5073" max="5074" width="11.42578125" style="75"/>
    <col min="5075" max="5075" width="13.5703125" style="75" customWidth="1"/>
    <col min="5076" max="5083" width="11.42578125" style="75"/>
    <col min="5084" max="5084" width="8.42578125" style="75" customWidth="1"/>
    <col min="5085" max="5085" width="8.5703125" style="75" customWidth="1"/>
    <col min="5086" max="5087" width="13.42578125" style="75" customWidth="1"/>
    <col min="5088" max="5089" width="11.5703125" style="75" customWidth="1"/>
    <col min="5090" max="5091" width="11.42578125" style="75"/>
    <col min="5092" max="5093" width="12.7109375" style="75" customWidth="1"/>
    <col min="5094" max="5094" width="11.42578125" style="75"/>
    <col min="5095" max="5095" width="5.28515625" style="75" customWidth="1"/>
    <col min="5096" max="5214" width="11.42578125" style="75"/>
    <col min="5215" max="5215" width="13" style="75" customWidth="1"/>
    <col min="5216" max="5221" width="9.7109375" style="75" customWidth="1"/>
    <col min="5222" max="5222" width="6.7109375" style="75" customWidth="1"/>
    <col min="5223" max="5223" width="12.7109375" style="75" customWidth="1"/>
    <col min="5224" max="5228" width="12" style="75" customWidth="1"/>
    <col min="5229" max="5229" width="11.7109375" style="75" customWidth="1"/>
    <col min="5230" max="5230" width="11.42578125" style="75"/>
    <col min="5231" max="5231" width="12.7109375" style="75" customWidth="1"/>
    <col min="5232" max="5232" width="11.42578125" style="75"/>
    <col min="5233" max="5233" width="6.28515625" style="75" customWidth="1"/>
    <col min="5234" max="5234" width="16" style="75" bestFit="1" customWidth="1"/>
    <col min="5235" max="5235" width="11.42578125" style="75"/>
    <col min="5236" max="5236" width="16" style="75" bestFit="1" customWidth="1"/>
    <col min="5237" max="5238" width="11.42578125" style="75"/>
    <col min="5239" max="5239" width="14.7109375" style="75" bestFit="1" customWidth="1"/>
    <col min="5240" max="5242" width="11.42578125" style="75"/>
    <col min="5243" max="5244" width="16" style="75" bestFit="1" customWidth="1"/>
    <col min="5245" max="5245" width="6.28515625" style="75" customWidth="1"/>
    <col min="5246" max="5246" width="18.28515625" style="75" customWidth="1"/>
    <col min="5247" max="5247" width="11.42578125" style="75"/>
    <col min="5248" max="5248" width="16.28515625" style="75" bestFit="1" customWidth="1"/>
    <col min="5249" max="5269" width="11.42578125" style="75"/>
    <col min="5270" max="5270" width="19.28515625" style="75" customWidth="1"/>
    <col min="5271" max="5275" width="13.5703125" style="75" customWidth="1"/>
    <col min="5276" max="5276" width="4.28515625" style="75" customWidth="1"/>
    <col min="5277" max="5283" width="13.42578125" style="75" customWidth="1"/>
    <col min="5284" max="5292" width="11.42578125" style="75"/>
    <col min="5293" max="5293" width="8.28515625" style="75" customWidth="1"/>
    <col min="5294" max="5305" width="11.42578125" style="75"/>
    <col min="5306" max="5306" width="7.28515625" style="75" customWidth="1"/>
    <col min="5307" max="5307" width="14.28515625" style="75" customWidth="1"/>
    <col min="5308" max="5310" width="11.7109375" style="75" customWidth="1"/>
    <col min="5311" max="5311" width="11.5703125" style="75" customWidth="1"/>
    <col min="5312" max="5315" width="11.7109375" style="75" customWidth="1"/>
    <col min="5316" max="5319" width="11.5703125" style="75" customWidth="1"/>
    <col min="5320" max="5322" width="11.7109375" style="75" customWidth="1"/>
    <col min="5323" max="5327" width="11.5703125" style="75" customWidth="1"/>
    <col min="5328" max="5328" width="11.7109375" style="75" customWidth="1"/>
    <col min="5329" max="5330" width="11.42578125" style="75"/>
    <col min="5331" max="5331" width="13.5703125" style="75" customWidth="1"/>
    <col min="5332" max="5339" width="11.42578125" style="75"/>
    <col min="5340" max="5340" width="8.42578125" style="75" customWidth="1"/>
    <col min="5341" max="5341" width="8.5703125" style="75" customWidth="1"/>
    <col min="5342" max="5343" width="13.42578125" style="75" customWidth="1"/>
    <col min="5344" max="5345" width="11.5703125" style="75" customWidth="1"/>
    <col min="5346" max="5347" width="11.42578125" style="75"/>
    <col min="5348" max="5349" width="12.7109375" style="75" customWidth="1"/>
    <col min="5350" max="5350" width="11.42578125" style="75"/>
    <col min="5351" max="5351" width="5.28515625" style="75" customWidth="1"/>
    <col min="5352" max="5470" width="11.42578125" style="75"/>
    <col min="5471" max="5471" width="13" style="75" customWidth="1"/>
    <col min="5472" max="5477" width="9.7109375" style="75" customWidth="1"/>
    <col min="5478" max="5478" width="6.7109375" style="75" customWidth="1"/>
    <col min="5479" max="5479" width="12.7109375" style="75" customWidth="1"/>
    <col min="5480" max="5484" width="12" style="75" customWidth="1"/>
    <col min="5485" max="5485" width="11.7109375" style="75" customWidth="1"/>
    <col min="5486" max="5486" width="11.42578125" style="75"/>
    <col min="5487" max="5487" width="12.7109375" style="75" customWidth="1"/>
    <col min="5488" max="5488" width="11.42578125" style="75"/>
    <col min="5489" max="5489" width="6.28515625" style="75" customWidth="1"/>
    <col min="5490" max="5490" width="16" style="75" bestFit="1" customWidth="1"/>
    <col min="5491" max="5491" width="11.42578125" style="75"/>
    <col min="5492" max="5492" width="16" style="75" bestFit="1" customWidth="1"/>
    <col min="5493" max="5494" width="11.42578125" style="75"/>
    <col min="5495" max="5495" width="14.7109375" style="75" bestFit="1" customWidth="1"/>
    <col min="5496" max="5498" width="11.42578125" style="75"/>
    <col min="5499" max="5500" width="16" style="75" bestFit="1" customWidth="1"/>
    <col min="5501" max="5501" width="6.28515625" style="75" customWidth="1"/>
    <col min="5502" max="5502" width="18.28515625" style="75" customWidth="1"/>
    <col min="5503" max="5503" width="11.42578125" style="75"/>
    <col min="5504" max="5504" width="16.28515625" style="75" bestFit="1" customWidth="1"/>
    <col min="5505" max="5525" width="11.42578125" style="75"/>
    <col min="5526" max="5526" width="19.28515625" style="75" customWidth="1"/>
    <col min="5527" max="5531" width="13.5703125" style="75" customWidth="1"/>
    <col min="5532" max="5532" width="4.28515625" style="75" customWidth="1"/>
    <col min="5533" max="5539" width="13.42578125" style="75" customWidth="1"/>
    <col min="5540" max="5548" width="11.42578125" style="75"/>
    <col min="5549" max="5549" width="8.28515625" style="75" customWidth="1"/>
    <col min="5550" max="5561" width="11.42578125" style="75"/>
    <col min="5562" max="5562" width="7.28515625" style="75" customWidth="1"/>
    <col min="5563" max="5563" width="14.28515625" style="75" customWidth="1"/>
    <col min="5564" max="5566" width="11.7109375" style="75" customWidth="1"/>
    <col min="5567" max="5567" width="11.5703125" style="75" customWidth="1"/>
    <col min="5568" max="5571" width="11.7109375" style="75" customWidth="1"/>
    <col min="5572" max="5575" width="11.5703125" style="75" customWidth="1"/>
    <col min="5576" max="5578" width="11.7109375" style="75" customWidth="1"/>
    <col min="5579" max="5583" width="11.5703125" style="75" customWidth="1"/>
    <col min="5584" max="5584" width="11.7109375" style="75" customWidth="1"/>
    <col min="5585" max="5586" width="11.42578125" style="75"/>
    <col min="5587" max="5587" width="13.5703125" style="75" customWidth="1"/>
    <col min="5588" max="5595" width="11.42578125" style="75"/>
    <col min="5596" max="5596" width="8.42578125" style="75" customWidth="1"/>
    <col min="5597" max="5597" width="8.5703125" style="75" customWidth="1"/>
    <col min="5598" max="5599" width="13.42578125" style="75" customWidth="1"/>
    <col min="5600" max="5601" width="11.5703125" style="75" customWidth="1"/>
    <col min="5602" max="5603" width="11.42578125" style="75"/>
    <col min="5604" max="5605" width="12.7109375" style="75" customWidth="1"/>
    <col min="5606" max="5606" width="11.42578125" style="75"/>
    <col min="5607" max="5607" width="5.28515625" style="75" customWidth="1"/>
    <col min="5608" max="5726" width="11.42578125" style="75"/>
    <col min="5727" max="5727" width="13" style="75" customWidth="1"/>
    <col min="5728" max="5733" width="9.7109375" style="75" customWidth="1"/>
    <col min="5734" max="5734" width="6.7109375" style="75" customWidth="1"/>
    <col min="5735" max="5735" width="12.7109375" style="75" customWidth="1"/>
    <col min="5736" max="5740" width="12" style="75" customWidth="1"/>
    <col min="5741" max="5741" width="11.7109375" style="75" customWidth="1"/>
    <col min="5742" max="5742" width="11.42578125" style="75"/>
    <col min="5743" max="5743" width="12.7109375" style="75" customWidth="1"/>
    <col min="5744" max="5744" width="11.42578125" style="75"/>
    <col min="5745" max="5745" width="6.28515625" style="75" customWidth="1"/>
    <col min="5746" max="5746" width="16" style="75" bestFit="1" customWidth="1"/>
    <col min="5747" max="5747" width="11.42578125" style="75"/>
    <col min="5748" max="5748" width="16" style="75" bestFit="1" customWidth="1"/>
    <col min="5749" max="5750" width="11.42578125" style="75"/>
    <col min="5751" max="5751" width="14.7109375" style="75" bestFit="1" customWidth="1"/>
    <col min="5752" max="5754" width="11.42578125" style="75"/>
    <col min="5755" max="5756" width="16" style="75" bestFit="1" customWidth="1"/>
    <col min="5757" max="5757" width="6.28515625" style="75" customWidth="1"/>
    <col min="5758" max="5758" width="18.28515625" style="75" customWidth="1"/>
    <col min="5759" max="5759" width="11.42578125" style="75"/>
    <col min="5760" max="5760" width="16.28515625" style="75" bestFit="1" customWidth="1"/>
    <col min="5761" max="5781" width="11.42578125" style="75"/>
    <col min="5782" max="5782" width="19.28515625" style="75" customWidth="1"/>
    <col min="5783" max="5787" width="13.5703125" style="75" customWidth="1"/>
    <col min="5788" max="5788" width="4.28515625" style="75" customWidth="1"/>
    <col min="5789" max="5795" width="13.42578125" style="75" customWidth="1"/>
    <col min="5796" max="5804" width="11.42578125" style="75"/>
    <col min="5805" max="5805" width="8.28515625" style="75" customWidth="1"/>
    <col min="5806" max="5817" width="11.42578125" style="75"/>
    <col min="5818" max="5818" width="7.28515625" style="75" customWidth="1"/>
    <col min="5819" max="5819" width="14.28515625" style="75" customWidth="1"/>
    <col min="5820" max="5822" width="11.7109375" style="75" customWidth="1"/>
    <col min="5823" max="5823" width="11.5703125" style="75" customWidth="1"/>
    <col min="5824" max="5827" width="11.7109375" style="75" customWidth="1"/>
    <col min="5828" max="5831" width="11.5703125" style="75" customWidth="1"/>
    <col min="5832" max="5834" width="11.7109375" style="75" customWidth="1"/>
    <col min="5835" max="5839" width="11.5703125" style="75" customWidth="1"/>
    <col min="5840" max="5840" width="11.7109375" style="75" customWidth="1"/>
    <col min="5841" max="5842" width="11.42578125" style="75"/>
    <col min="5843" max="5843" width="13.5703125" style="75" customWidth="1"/>
    <col min="5844" max="5851" width="11.42578125" style="75"/>
    <col min="5852" max="5852" width="8.42578125" style="75" customWidth="1"/>
    <col min="5853" max="5853" width="8.5703125" style="75" customWidth="1"/>
    <col min="5854" max="5855" width="13.42578125" style="75" customWidth="1"/>
    <col min="5856" max="5857" width="11.5703125" style="75" customWidth="1"/>
    <col min="5858" max="5859" width="11.42578125" style="75"/>
    <col min="5860" max="5861" width="12.7109375" style="75" customWidth="1"/>
    <col min="5862" max="5862" width="11.42578125" style="75"/>
    <col min="5863" max="5863" width="5.28515625" style="75" customWidth="1"/>
    <col min="5864" max="5982" width="11.42578125" style="75"/>
    <col min="5983" max="5983" width="13" style="75" customWidth="1"/>
    <col min="5984" max="5989" width="9.7109375" style="75" customWidth="1"/>
    <col min="5990" max="5990" width="6.7109375" style="75" customWidth="1"/>
    <col min="5991" max="5991" width="12.7109375" style="75" customWidth="1"/>
    <col min="5992" max="5996" width="12" style="75" customWidth="1"/>
    <col min="5997" max="5997" width="11.7109375" style="75" customWidth="1"/>
    <col min="5998" max="5998" width="11.42578125" style="75"/>
    <col min="5999" max="5999" width="12.7109375" style="75" customWidth="1"/>
    <col min="6000" max="6000" width="11.42578125" style="75"/>
    <col min="6001" max="6001" width="6.28515625" style="75" customWidth="1"/>
    <col min="6002" max="6002" width="16" style="75" bestFit="1" customWidth="1"/>
    <col min="6003" max="6003" width="11.42578125" style="75"/>
    <col min="6004" max="6004" width="16" style="75" bestFit="1" customWidth="1"/>
    <col min="6005" max="6006" width="11.42578125" style="75"/>
    <col min="6007" max="6007" width="14.7109375" style="75" bestFit="1" customWidth="1"/>
    <col min="6008" max="6010" width="11.42578125" style="75"/>
    <col min="6011" max="6012" width="16" style="75" bestFit="1" customWidth="1"/>
    <col min="6013" max="6013" width="6.28515625" style="75" customWidth="1"/>
    <col min="6014" max="6014" width="18.28515625" style="75" customWidth="1"/>
    <col min="6015" max="6015" width="11.42578125" style="75"/>
    <col min="6016" max="6016" width="16.28515625" style="75" bestFit="1" customWidth="1"/>
    <col min="6017" max="6037" width="11.42578125" style="75"/>
    <col min="6038" max="6038" width="19.28515625" style="75" customWidth="1"/>
    <col min="6039" max="6043" width="13.5703125" style="75" customWidth="1"/>
    <col min="6044" max="6044" width="4.28515625" style="75" customWidth="1"/>
    <col min="6045" max="6051" width="13.42578125" style="75" customWidth="1"/>
    <col min="6052" max="6060" width="11.42578125" style="75"/>
    <col min="6061" max="6061" width="8.28515625" style="75" customWidth="1"/>
    <col min="6062" max="6073" width="11.42578125" style="75"/>
    <col min="6074" max="6074" width="7.28515625" style="75" customWidth="1"/>
    <col min="6075" max="6075" width="14.28515625" style="75" customWidth="1"/>
    <col min="6076" max="6078" width="11.7109375" style="75" customWidth="1"/>
    <col min="6079" max="6079" width="11.5703125" style="75" customWidth="1"/>
    <col min="6080" max="6083" width="11.7109375" style="75" customWidth="1"/>
    <col min="6084" max="6087" width="11.5703125" style="75" customWidth="1"/>
    <col min="6088" max="6090" width="11.7109375" style="75" customWidth="1"/>
    <col min="6091" max="6095" width="11.5703125" style="75" customWidth="1"/>
    <col min="6096" max="6096" width="11.7109375" style="75" customWidth="1"/>
    <col min="6097" max="6098" width="11.42578125" style="75"/>
    <col min="6099" max="6099" width="13.5703125" style="75" customWidth="1"/>
    <col min="6100" max="6107" width="11.42578125" style="75"/>
    <col min="6108" max="6108" width="8.42578125" style="75" customWidth="1"/>
    <col min="6109" max="6109" width="8.5703125" style="75" customWidth="1"/>
    <col min="6110" max="6111" width="13.42578125" style="75" customWidth="1"/>
    <col min="6112" max="6113" width="11.5703125" style="75" customWidth="1"/>
    <col min="6114" max="6115" width="11.42578125" style="75"/>
    <col min="6116" max="6117" width="12.7109375" style="75" customWidth="1"/>
    <col min="6118" max="6118" width="11.42578125" style="75"/>
    <col min="6119" max="6119" width="5.28515625" style="75" customWidth="1"/>
    <col min="6120" max="6238" width="11.42578125" style="75"/>
    <col min="6239" max="6239" width="13" style="75" customWidth="1"/>
    <col min="6240" max="6245" width="9.7109375" style="75" customWidth="1"/>
    <col min="6246" max="6246" width="6.7109375" style="75" customWidth="1"/>
    <col min="6247" max="6247" width="12.7109375" style="75" customWidth="1"/>
    <col min="6248" max="6252" width="12" style="75" customWidth="1"/>
    <col min="6253" max="6253" width="11.7109375" style="75" customWidth="1"/>
    <col min="6254" max="6254" width="11.42578125" style="75"/>
    <col min="6255" max="6255" width="12.7109375" style="75" customWidth="1"/>
    <col min="6256" max="6256" width="11.42578125" style="75"/>
    <col min="6257" max="6257" width="6.28515625" style="75" customWidth="1"/>
    <col min="6258" max="6258" width="16" style="75" bestFit="1" customWidth="1"/>
    <col min="6259" max="6259" width="11.42578125" style="75"/>
    <col min="6260" max="6260" width="16" style="75" bestFit="1" customWidth="1"/>
    <col min="6261" max="6262" width="11.42578125" style="75"/>
    <col min="6263" max="6263" width="14.7109375" style="75" bestFit="1" customWidth="1"/>
    <col min="6264" max="6266" width="11.42578125" style="75"/>
    <col min="6267" max="6268" width="16" style="75" bestFit="1" customWidth="1"/>
    <col min="6269" max="6269" width="6.28515625" style="75" customWidth="1"/>
    <col min="6270" max="6270" width="18.28515625" style="75" customWidth="1"/>
    <col min="6271" max="6271" width="11.42578125" style="75"/>
    <col min="6272" max="6272" width="16.28515625" style="75" bestFit="1" customWidth="1"/>
    <col min="6273" max="6293" width="11.42578125" style="75"/>
    <col min="6294" max="6294" width="19.28515625" style="75" customWidth="1"/>
    <col min="6295" max="6299" width="13.5703125" style="75" customWidth="1"/>
    <col min="6300" max="6300" width="4.28515625" style="75" customWidth="1"/>
    <col min="6301" max="6307" width="13.42578125" style="75" customWidth="1"/>
    <col min="6308" max="6316" width="11.42578125" style="75"/>
    <col min="6317" max="6317" width="8.28515625" style="75" customWidth="1"/>
    <col min="6318" max="6329" width="11.42578125" style="75"/>
    <col min="6330" max="6330" width="7.28515625" style="75" customWidth="1"/>
    <col min="6331" max="6331" width="14.28515625" style="75" customWidth="1"/>
    <col min="6332" max="6334" width="11.7109375" style="75" customWidth="1"/>
    <col min="6335" max="6335" width="11.5703125" style="75" customWidth="1"/>
    <col min="6336" max="6339" width="11.7109375" style="75" customWidth="1"/>
    <col min="6340" max="6343" width="11.5703125" style="75" customWidth="1"/>
    <col min="6344" max="6346" width="11.7109375" style="75" customWidth="1"/>
    <col min="6347" max="6351" width="11.5703125" style="75" customWidth="1"/>
    <col min="6352" max="6352" width="11.7109375" style="75" customWidth="1"/>
    <col min="6353" max="6354" width="11.42578125" style="75"/>
    <col min="6355" max="6355" width="13.5703125" style="75" customWidth="1"/>
    <col min="6356" max="6363" width="11.42578125" style="75"/>
    <col min="6364" max="6364" width="8.42578125" style="75" customWidth="1"/>
    <col min="6365" max="6365" width="8.5703125" style="75" customWidth="1"/>
    <col min="6366" max="6367" width="13.42578125" style="75" customWidth="1"/>
    <col min="6368" max="6369" width="11.5703125" style="75" customWidth="1"/>
    <col min="6370" max="6371" width="11.42578125" style="75"/>
    <col min="6372" max="6373" width="12.7109375" style="75" customWidth="1"/>
    <col min="6374" max="6374" width="11.42578125" style="75"/>
    <col min="6375" max="6375" width="5.28515625" style="75" customWidth="1"/>
    <col min="6376" max="6494" width="11.42578125" style="75"/>
    <col min="6495" max="6495" width="13" style="75" customWidth="1"/>
    <col min="6496" max="6501" width="9.7109375" style="75" customWidth="1"/>
    <col min="6502" max="6502" width="6.7109375" style="75" customWidth="1"/>
    <col min="6503" max="6503" width="12.7109375" style="75" customWidth="1"/>
    <col min="6504" max="6508" width="12" style="75" customWidth="1"/>
    <col min="6509" max="6509" width="11.7109375" style="75" customWidth="1"/>
    <col min="6510" max="6510" width="11.42578125" style="75"/>
    <col min="6511" max="6511" width="12.7109375" style="75" customWidth="1"/>
    <col min="6512" max="6512" width="11.42578125" style="75"/>
    <col min="6513" max="6513" width="6.28515625" style="75" customWidth="1"/>
    <col min="6514" max="6514" width="16" style="75" bestFit="1" customWidth="1"/>
    <col min="6515" max="6515" width="11.42578125" style="75"/>
    <col min="6516" max="6516" width="16" style="75" bestFit="1" customWidth="1"/>
    <col min="6517" max="6518" width="11.42578125" style="75"/>
    <col min="6519" max="6519" width="14.7109375" style="75" bestFit="1" customWidth="1"/>
    <col min="6520" max="6522" width="11.42578125" style="75"/>
    <col min="6523" max="6524" width="16" style="75" bestFit="1" customWidth="1"/>
    <col min="6525" max="6525" width="6.28515625" style="75" customWidth="1"/>
    <col min="6526" max="6526" width="18.28515625" style="75" customWidth="1"/>
    <col min="6527" max="6527" width="11.42578125" style="75"/>
    <col min="6528" max="6528" width="16.28515625" style="75" bestFit="1" customWidth="1"/>
    <col min="6529" max="6549" width="11.42578125" style="75"/>
    <col min="6550" max="6550" width="19.28515625" style="75" customWidth="1"/>
    <col min="6551" max="6555" width="13.5703125" style="75" customWidth="1"/>
    <col min="6556" max="6556" width="4.28515625" style="75" customWidth="1"/>
    <col min="6557" max="6563" width="13.42578125" style="75" customWidth="1"/>
    <col min="6564" max="6572" width="11.42578125" style="75"/>
    <col min="6573" max="6573" width="8.28515625" style="75" customWidth="1"/>
    <col min="6574" max="6585" width="11.42578125" style="75"/>
    <col min="6586" max="6586" width="7.28515625" style="75" customWidth="1"/>
    <col min="6587" max="6587" width="14.28515625" style="75" customWidth="1"/>
    <col min="6588" max="6590" width="11.7109375" style="75" customWidth="1"/>
    <col min="6591" max="6591" width="11.5703125" style="75" customWidth="1"/>
    <col min="6592" max="6595" width="11.7109375" style="75" customWidth="1"/>
    <col min="6596" max="6599" width="11.5703125" style="75" customWidth="1"/>
    <col min="6600" max="6602" width="11.7109375" style="75" customWidth="1"/>
    <col min="6603" max="6607" width="11.5703125" style="75" customWidth="1"/>
    <col min="6608" max="6608" width="11.7109375" style="75" customWidth="1"/>
    <col min="6609" max="6610" width="11.42578125" style="75"/>
    <col min="6611" max="6611" width="13.5703125" style="75" customWidth="1"/>
    <col min="6612" max="6619" width="11.42578125" style="75"/>
    <col min="6620" max="6620" width="8.42578125" style="75" customWidth="1"/>
    <col min="6621" max="6621" width="8.5703125" style="75" customWidth="1"/>
    <col min="6622" max="6623" width="13.42578125" style="75" customWidth="1"/>
    <col min="6624" max="6625" width="11.5703125" style="75" customWidth="1"/>
    <col min="6626" max="6627" width="11.42578125" style="75"/>
    <col min="6628" max="6629" width="12.7109375" style="75" customWidth="1"/>
    <col min="6630" max="6630" width="11.42578125" style="75"/>
    <col min="6631" max="6631" width="5.28515625" style="75" customWidth="1"/>
    <col min="6632" max="6750" width="11.42578125" style="75"/>
    <col min="6751" max="6751" width="13" style="75" customWidth="1"/>
    <col min="6752" max="6757" width="9.7109375" style="75" customWidth="1"/>
    <col min="6758" max="6758" width="6.7109375" style="75" customWidth="1"/>
    <col min="6759" max="6759" width="12.7109375" style="75" customWidth="1"/>
    <col min="6760" max="6764" width="12" style="75" customWidth="1"/>
    <col min="6765" max="6765" width="11.7109375" style="75" customWidth="1"/>
    <col min="6766" max="6766" width="11.42578125" style="75"/>
    <col min="6767" max="6767" width="12.7109375" style="75" customWidth="1"/>
    <col min="6768" max="6768" width="11.42578125" style="75"/>
    <col min="6769" max="6769" width="6.28515625" style="75" customWidth="1"/>
    <col min="6770" max="6770" width="16" style="75" bestFit="1" customWidth="1"/>
    <col min="6771" max="6771" width="11.42578125" style="75"/>
    <col min="6772" max="6772" width="16" style="75" bestFit="1" customWidth="1"/>
    <col min="6773" max="6774" width="11.42578125" style="75"/>
    <col min="6775" max="6775" width="14.7109375" style="75" bestFit="1" customWidth="1"/>
    <col min="6776" max="6778" width="11.42578125" style="75"/>
    <col min="6779" max="6780" width="16" style="75" bestFit="1" customWidth="1"/>
    <col min="6781" max="6781" width="6.28515625" style="75" customWidth="1"/>
    <col min="6782" max="6782" width="18.28515625" style="75" customWidth="1"/>
    <col min="6783" max="6783" width="11.42578125" style="75"/>
    <col min="6784" max="6784" width="16.28515625" style="75" bestFit="1" customWidth="1"/>
    <col min="6785" max="6805" width="11.42578125" style="75"/>
    <col min="6806" max="6806" width="19.28515625" style="75" customWidth="1"/>
    <col min="6807" max="6811" width="13.5703125" style="75" customWidth="1"/>
    <col min="6812" max="6812" width="4.28515625" style="75" customWidth="1"/>
    <col min="6813" max="6819" width="13.42578125" style="75" customWidth="1"/>
    <col min="6820" max="6828" width="11.42578125" style="75"/>
    <col min="6829" max="6829" width="8.28515625" style="75" customWidth="1"/>
    <col min="6830" max="6841" width="11.42578125" style="75"/>
    <col min="6842" max="6842" width="7.28515625" style="75" customWidth="1"/>
    <col min="6843" max="6843" width="14.28515625" style="75" customWidth="1"/>
    <col min="6844" max="6846" width="11.7109375" style="75" customWidth="1"/>
    <col min="6847" max="6847" width="11.5703125" style="75" customWidth="1"/>
    <col min="6848" max="6851" width="11.7109375" style="75" customWidth="1"/>
    <col min="6852" max="6855" width="11.5703125" style="75" customWidth="1"/>
    <col min="6856" max="6858" width="11.7109375" style="75" customWidth="1"/>
    <col min="6859" max="6863" width="11.5703125" style="75" customWidth="1"/>
    <col min="6864" max="6864" width="11.7109375" style="75" customWidth="1"/>
    <col min="6865" max="6866" width="11.42578125" style="75"/>
    <col min="6867" max="6867" width="13.5703125" style="75" customWidth="1"/>
    <col min="6868" max="6875" width="11.42578125" style="75"/>
    <col min="6876" max="6876" width="8.42578125" style="75" customWidth="1"/>
    <col min="6877" max="6877" width="8.5703125" style="75" customWidth="1"/>
    <col min="6878" max="6879" width="13.42578125" style="75" customWidth="1"/>
    <col min="6880" max="6881" width="11.5703125" style="75" customWidth="1"/>
    <col min="6882" max="6883" width="11.42578125" style="75"/>
    <col min="6884" max="6885" width="12.7109375" style="75" customWidth="1"/>
    <col min="6886" max="6886" width="11.42578125" style="75"/>
    <col min="6887" max="6887" width="5.28515625" style="75" customWidth="1"/>
    <col min="6888" max="7006" width="11.42578125" style="75"/>
    <col min="7007" max="7007" width="13" style="75" customWidth="1"/>
    <col min="7008" max="7013" width="9.7109375" style="75" customWidth="1"/>
    <col min="7014" max="7014" width="6.7109375" style="75" customWidth="1"/>
    <col min="7015" max="7015" width="12.7109375" style="75" customWidth="1"/>
    <col min="7016" max="7020" width="12" style="75" customWidth="1"/>
    <col min="7021" max="7021" width="11.7109375" style="75" customWidth="1"/>
    <col min="7022" max="7022" width="11.42578125" style="75"/>
    <col min="7023" max="7023" width="12.7109375" style="75" customWidth="1"/>
    <col min="7024" max="7024" width="11.42578125" style="75"/>
    <col min="7025" max="7025" width="6.28515625" style="75" customWidth="1"/>
    <col min="7026" max="7026" width="16" style="75" bestFit="1" customWidth="1"/>
    <col min="7027" max="7027" width="11.42578125" style="75"/>
    <col min="7028" max="7028" width="16" style="75" bestFit="1" customWidth="1"/>
    <col min="7029" max="7030" width="11.42578125" style="75"/>
    <col min="7031" max="7031" width="14.7109375" style="75" bestFit="1" customWidth="1"/>
    <col min="7032" max="7034" width="11.42578125" style="75"/>
    <col min="7035" max="7036" width="16" style="75" bestFit="1" customWidth="1"/>
    <col min="7037" max="7037" width="6.28515625" style="75" customWidth="1"/>
    <col min="7038" max="7038" width="18.28515625" style="75" customWidth="1"/>
    <col min="7039" max="7039" width="11.42578125" style="75"/>
    <col min="7040" max="7040" width="16.28515625" style="75" bestFit="1" customWidth="1"/>
    <col min="7041" max="7061" width="11.42578125" style="75"/>
    <col min="7062" max="7062" width="19.28515625" style="75" customWidth="1"/>
    <col min="7063" max="7067" width="13.5703125" style="75" customWidth="1"/>
    <col min="7068" max="7068" width="4.28515625" style="75" customWidth="1"/>
    <col min="7069" max="7075" width="13.42578125" style="75" customWidth="1"/>
    <col min="7076" max="7084" width="11.42578125" style="75"/>
    <col min="7085" max="7085" width="8.28515625" style="75" customWidth="1"/>
    <col min="7086" max="7097" width="11.42578125" style="75"/>
    <col min="7098" max="7098" width="7.28515625" style="75" customWidth="1"/>
    <col min="7099" max="7099" width="14.28515625" style="75" customWidth="1"/>
    <col min="7100" max="7102" width="11.7109375" style="75" customWidth="1"/>
    <col min="7103" max="7103" width="11.5703125" style="75" customWidth="1"/>
    <col min="7104" max="7107" width="11.7109375" style="75" customWidth="1"/>
    <col min="7108" max="7111" width="11.5703125" style="75" customWidth="1"/>
    <col min="7112" max="7114" width="11.7109375" style="75" customWidth="1"/>
    <col min="7115" max="7119" width="11.5703125" style="75" customWidth="1"/>
    <col min="7120" max="7120" width="11.7109375" style="75" customWidth="1"/>
    <col min="7121" max="7122" width="11.42578125" style="75"/>
    <col min="7123" max="7123" width="13.5703125" style="75" customWidth="1"/>
    <col min="7124" max="7131" width="11.42578125" style="75"/>
    <col min="7132" max="7132" width="8.42578125" style="75" customWidth="1"/>
    <col min="7133" max="7133" width="8.5703125" style="75" customWidth="1"/>
    <col min="7134" max="7135" width="13.42578125" style="75" customWidth="1"/>
    <col min="7136" max="7137" width="11.5703125" style="75" customWidth="1"/>
    <col min="7138" max="7139" width="11.42578125" style="75"/>
    <col min="7140" max="7141" width="12.7109375" style="75" customWidth="1"/>
    <col min="7142" max="7142" width="11.42578125" style="75"/>
    <col min="7143" max="7143" width="5.28515625" style="75" customWidth="1"/>
    <col min="7144" max="7262" width="11.42578125" style="75"/>
    <col min="7263" max="7263" width="13" style="75" customWidth="1"/>
    <col min="7264" max="7269" width="9.7109375" style="75" customWidth="1"/>
    <col min="7270" max="7270" width="6.7109375" style="75" customWidth="1"/>
    <col min="7271" max="7271" width="12.7109375" style="75" customWidth="1"/>
    <col min="7272" max="7276" width="12" style="75" customWidth="1"/>
    <col min="7277" max="7277" width="11.7109375" style="75" customWidth="1"/>
    <col min="7278" max="7278" width="11.42578125" style="75"/>
    <col min="7279" max="7279" width="12.7109375" style="75" customWidth="1"/>
    <col min="7280" max="7280" width="11.42578125" style="75"/>
    <col min="7281" max="7281" width="6.28515625" style="75" customWidth="1"/>
    <col min="7282" max="7282" width="16" style="75" bestFit="1" customWidth="1"/>
    <col min="7283" max="7283" width="11.42578125" style="75"/>
    <col min="7284" max="7284" width="16" style="75" bestFit="1" customWidth="1"/>
    <col min="7285" max="7286" width="11.42578125" style="75"/>
    <col min="7287" max="7287" width="14.7109375" style="75" bestFit="1" customWidth="1"/>
    <col min="7288" max="7290" width="11.42578125" style="75"/>
    <col min="7291" max="7292" width="16" style="75" bestFit="1" customWidth="1"/>
    <col min="7293" max="7293" width="6.28515625" style="75" customWidth="1"/>
    <col min="7294" max="7294" width="18.28515625" style="75" customWidth="1"/>
    <col min="7295" max="7295" width="11.42578125" style="75"/>
    <col min="7296" max="7296" width="16.28515625" style="75" bestFit="1" customWidth="1"/>
    <col min="7297" max="7317" width="11.42578125" style="75"/>
    <col min="7318" max="7318" width="19.28515625" style="75" customWidth="1"/>
    <col min="7319" max="7323" width="13.5703125" style="75" customWidth="1"/>
    <col min="7324" max="7324" width="4.28515625" style="75" customWidth="1"/>
    <col min="7325" max="7331" width="13.42578125" style="75" customWidth="1"/>
    <col min="7332" max="7340" width="11.42578125" style="75"/>
    <col min="7341" max="7341" width="8.28515625" style="75" customWidth="1"/>
    <col min="7342" max="7353" width="11.42578125" style="75"/>
    <col min="7354" max="7354" width="7.28515625" style="75" customWidth="1"/>
    <col min="7355" max="7355" width="14.28515625" style="75" customWidth="1"/>
    <col min="7356" max="7358" width="11.7109375" style="75" customWidth="1"/>
    <col min="7359" max="7359" width="11.5703125" style="75" customWidth="1"/>
    <col min="7360" max="7363" width="11.7109375" style="75" customWidth="1"/>
    <col min="7364" max="7367" width="11.5703125" style="75" customWidth="1"/>
    <col min="7368" max="7370" width="11.7109375" style="75" customWidth="1"/>
    <col min="7371" max="7375" width="11.5703125" style="75" customWidth="1"/>
    <col min="7376" max="7376" width="11.7109375" style="75" customWidth="1"/>
    <col min="7377" max="7378" width="11.42578125" style="75"/>
    <col min="7379" max="7379" width="13.5703125" style="75" customWidth="1"/>
    <col min="7380" max="7387" width="11.42578125" style="75"/>
    <col min="7388" max="7388" width="8.42578125" style="75" customWidth="1"/>
    <col min="7389" max="7389" width="8.5703125" style="75" customWidth="1"/>
    <col min="7390" max="7391" width="13.42578125" style="75" customWidth="1"/>
    <col min="7392" max="7393" width="11.5703125" style="75" customWidth="1"/>
    <col min="7394" max="7395" width="11.42578125" style="75"/>
    <col min="7396" max="7397" width="12.7109375" style="75" customWidth="1"/>
    <col min="7398" max="7398" width="11.42578125" style="75"/>
    <col min="7399" max="7399" width="5.28515625" style="75" customWidth="1"/>
    <col min="7400" max="7518" width="11.42578125" style="75"/>
    <col min="7519" max="7519" width="13" style="75" customWidth="1"/>
    <col min="7520" max="7525" width="9.7109375" style="75" customWidth="1"/>
    <col min="7526" max="7526" width="6.7109375" style="75" customWidth="1"/>
    <col min="7527" max="7527" width="12.7109375" style="75" customWidth="1"/>
    <col min="7528" max="7532" width="12" style="75" customWidth="1"/>
    <col min="7533" max="7533" width="11.7109375" style="75" customWidth="1"/>
    <col min="7534" max="7534" width="11.42578125" style="75"/>
    <col min="7535" max="7535" width="12.7109375" style="75" customWidth="1"/>
    <col min="7536" max="7536" width="11.42578125" style="75"/>
    <col min="7537" max="7537" width="6.28515625" style="75" customWidth="1"/>
    <col min="7538" max="7538" width="16" style="75" bestFit="1" customWidth="1"/>
    <col min="7539" max="7539" width="11.42578125" style="75"/>
    <col min="7540" max="7540" width="16" style="75" bestFit="1" customWidth="1"/>
    <col min="7541" max="7542" width="11.42578125" style="75"/>
    <col min="7543" max="7543" width="14.7109375" style="75" bestFit="1" customWidth="1"/>
    <col min="7544" max="7546" width="11.42578125" style="75"/>
    <col min="7547" max="7548" width="16" style="75" bestFit="1" customWidth="1"/>
    <col min="7549" max="7549" width="6.28515625" style="75" customWidth="1"/>
    <col min="7550" max="7550" width="18.28515625" style="75" customWidth="1"/>
    <col min="7551" max="7551" width="11.42578125" style="75"/>
    <col min="7552" max="7552" width="16.28515625" style="75" bestFit="1" customWidth="1"/>
    <col min="7553" max="7573" width="11.42578125" style="75"/>
    <col min="7574" max="7574" width="19.28515625" style="75" customWidth="1"/>
    <col min="7575" max="7579" width="13.5703125" style="75" customWidth="1"/>
    <col min="7580" max="7580" width="4.28515625" style="75" customWidth="1"/>
    <col min="7581" max="7587" width="13.42578125" style="75" customWidth="1"/>
    <col min="7588" max="7596" width="11.42578125" style="75"/>
    <col min="7597" max="7597" width="8.28515625" style="75" customWidth="1"/>
    <col min="7598" max="7609" width="11.42578125" style="75"/>
    <col min="7610" max="7610" width="7.28515625" style="75" customWidth="1"/>
    <col min="7611" max="7611" width="14.28515625" style="75" customWidth="1"/>
    <col min="7612" max="7614" width="11.7109375" style="75" customWidth="1"/>
    <col min="7615" max="7615" width="11.5703125" style="75" customWidth="1"/>
    <col min="7616" max="7619" width="11.7109375" style="75" customWidth="1"/>
    <col min="7620" max="7623" width="11.5703125" style="75" customWidth="1"/>
    <col min="7624" max="7626" width="11.7109375" style="75" customWidth="1"/>
    <col min="7627" max="7631" width="11.5703125" style="75" customWidth="1"/>
    <col min="7632" max="7632" width="11.7109375" style="75" customWidth="1"/>
    <col min="7633" max="7634" width="11.42578125" style="75"/>
    <col min="7635" max="7635" width="13.5703125" style="75" customWidth="1"/>
    <col min="7636" max="7643" width="11.42578125" style="75"/>
    <col min="7644" max="7644" width="8.42578125" style="75" customWidth="1"/>
    <col min="7645" max="7645" width="8.5703125" style="75" customWidth="1"/>
    <col min="7646" max="7647" width="13.42578125" style="75" customWidth="1"/>
    <col min="7648" max="7649" width="11.5703125" style="75" customWidth="1"/>
    <col min="7650" max="7651" width="11.42578125" style="75"/>
    <col min="7652" max="7653" width="12.7109375" style="75" customWidth="1"/>
    <col min="7654" max="7654" width="11.42578125" style="75"/>
    <col min="7655" max="7655" width="5.28515625" style="75" customWidth="1"/>
    <col min="7656" max="7774" width="11.42578125" style="75"/>
    <col min="7775" max="7775" width="13" style="75" customWidth="1"/>
    <col min="7776" max="7781" width="9.7109375" style="75" customWidth="1"/>
    <col min="7782" max="7782" width="6.7109375" style="75" customWidth="1"/>
    <col min="7783" max="7783" width="12.7109375" style="75" customWidth="1"/>
    <col min="7784" max="7788" width="12" style="75" customWidth="1"/>
    <col min="7789" max="7789" width="11.7109375" style="75" customWidth="1"/>
    <col min="7790" max="7790" width="11.42578125" style="75"/>
    <col min="7791" max="7791" width="12.7109375" style="75" customWidth="1"/>
    <col min="7792" max="7792" width="11.42578125" style="75"/>
    <col min="7793" max="7793" width="6.28515625" style="75" customWidth="1"/>
    <col min="7794" max="7794" width="16" style="75" bestFit="1" customWidth="1"/>
    <col min="7795" max="7795" width="11.42578125" style="75"/>
    <col min="7796" max="7796" width="16" style="75" bestFit="1" customWidth="1"/>
    <col min="7797" max="7798" width="11.42578125" style="75"/>
    <col min="7799" max="7799" width="14.7109375" style="75" bestFit="1" customWidth="1"/>
    <col min="7800" max="7802" width="11.42578125" style="75"/>
    <col min="7803" max="7804" width="16" style="75" bestFit="1" customWidth="1"/>
    <col min="7805" max="7805" width="6.28515625" style="75" customWidth="1"/>
    <col min="7806" max="7806" width="18.28515625" style="75" customWidth="1"/>
    <col min="7807" max="7807" width="11.42578125" style="75"/>
    <col min="7808" max="7808" width="16.28515625" style="75" bestFit="1" customWidth="1"/>
    <col min="7809" max="7829" width="11.42578125" style="75"/>
    <col min="7830" max="7830" width="19.28515625" style="75" customWidth="1"/>
    <col min="7831" max="7835" width="13.5703125" style="75" customWidth="1"/>
    <col min="7836" max="7836" width="4.28515625" style="75" customWidth="1"/>
    <col min="7837" max="7843" width="13.42578125" style="75" customWidth="1"/>
    <col min="7844" max="7852" width="11.42578125" style="75"/>
    <col min="7853" max="7853" width="8.28515625" style="75" customWidth="1"/>
    <col min="7854" max="7865" width="11.42578125" style="75"/>
    <col min="7866" max="7866" width="7.28515625" style="75" customWidth="1"/>
    <col min="7867" max="7867" width="14.28515625" style="75" customWidth="1"/>
    <col min="7868" max="7870" width="11.7109375" style="75" customWidth="1"/>
    <col min="7871" max="7871" width="11.5703125" style="75" customWidth="1"/>
    <col min="7872" max="7875" width="11.7109375" style="75" customWidth="1"/>
    <col min="7876" max="7879" width="11.5703125" style="75" customWidth="1"/>
    <col min="7880" max="7882" width="11.7109375" style="75" customWidth="1"/>
    <col min="7883" max="7887" width="11.5703125" style="75" customWidth="1"/>
    <col min="7888" max="7888" width="11.7109375" style="75" customWidth="1"/>
    <col min="7889" max="7890" width="11.42578125" style="75"/>
    <col min="7891" max="7891" width="13.5703125" style="75" customWidth="1"/>
    <col min="7892" max="7899" width="11.42578125" style="75"/>
    <col min="7900" max="7900" width="8.42578125" style="75" customWidth="1"/>
    <col min="7901" max="7901" width="8.5703125" style="75" customWidth="1"/>
    <col min="7902" max="7903" width="13.42578125" style="75" customWidth="1"/>
    <col min="7904" max="7905" width="11.5703125" style="75" customWidth="1"/>
    <col min="7906" max="7907" width="11.42578125" style="75"/>
    <col min="7908" max="7909" width="12.7109375" style="75" customWidth="1"/>
    <col min="7910" max="7910" width="11.42578125" style="75"/>
    <col min="7911" max="7911" width="5.28515625" style="75" customWidth="1"/>
    <col min="7912" max="8030" width="11.42578125" style="75"/>
    <col min="8031" max="8031" width="13" style="75" customWidth="1"/>
    <col min="8032" max="8037" width="9.7109375" style="75" customWidth="1"/>
    <col min="8038" max="8038" width="6.7109375" style="75" customWidth="1"/>
    <col min="8039" max="8039" width="12.7109375" style="75" customWidth="1"/>
    <col min="8040" max="8044" width="12" style="75" customWidth="1"/>
    <col min="8045" max="8045" width="11.7109375" style="75" customWidth="1"/>
    <col min="8046" max="8046" width="11.42578125" style="75"/>
    <col min="8047" max="8047" width="12.7109375" style="75" customWidth="1"/>
    <col min="8048" max="8048" width="11.42578125" style="75"/>
    <col min="8049" max="8049" width="6.28515625" style="75" customWidth="1"/>
    <col min="8050" max="8050" width="16" style="75" bestFit="1" customWidth="1"/>
    <col min="8051" max="8051" width="11.42578125" style="75"/>
    <col min="8052" max="8052" width="16" style="75" bestFit="1" customWidth="1"/>
    <col min="8053" max="8054" width="11.42578125" style="75"/>
    <col min="8055" max="8055" width="14.7109375" style="75" bestFit="1" customWidth="1"/>
    <col min="8056" max="8058" width="11.42578125" style="75"/>
    <col min="8059" max="8060" width="16" style="75" bestFit="1" customWidth="1"/>
    <col min="8061" max="8061" width="6.28515625" style="75" customWidth="1"/>
    <col min="8062" max="8062" width="18.28515625" style="75" customWidth="1"/>
    <col min="8063" max="8063" width="11.42578125" style="75"/>
    <col min="8064" max="8064" width="16.28515625" style="75" bestFit="1" customWidth="1"/>
    <col min="8065" max="8085" width="11.42578125" style="75"/>
    <col min="8086" max="8086" width="19.28515625" style="75" customWidth="1"/>
    <col min="8087" max="8091" width="13.5703125" style="75" customWidth="1"/>
    <col min="8092" max="8092" width="4.28515625" style="75" customWidth="1"/>
    <col min="8093" max="8099" width="13.42578125" style="75" customWidth="1"/>
    <col min="8100" max="8108" width="11.42578125" style="75"/>
    <col min="8109" max="8109" width="8.28515625" style="75" customWidth="1"/>
    <col min="8110" max="8121" width="11.42578125" style="75"/>
    <col min="8122" max="8122" width="7.28515625" style="75" customWidth="1"/>
    <col min="8123" max="8123" width="14.28515625" style="75" customWidth="1"/>
    <col min="8124" max="8126" width="11.7109375" style="75" customWidth="1"/>
    <col min="8127" max="8127" width="11.5703125" style="75" customWidth="1"/>
    <col min="8128" max="8131" width="11.7109375" style="75" customWidth="1"/>
    <col min="8132" max="8135" width="11.5703125" style="75" customWidth="1"/>
    <col min="8136" max="8138" width="11.7109375" style="75" customWidth="1"/>
    <col min="8139" max="8143" width="11.5703125" style="75" customWidth="1"/>
    <col min="8144" max="8144" width="11.7109375" style="75" customWidth="1"/>
    <col min="8145" max="8146" width="11.42578125" style="75"/>
    <col min="8147" max="8147" width="13.5703125" style="75" customWidth="1"/>
    <col min="8148" max="8155" width="11.42578125" style="75"/>
    <col min="8156" max="8156" width="8.42578125" style="75" customWidth="1"/>
    <col min="8157" max="8157" width="8.5703125" style="75" customWidth="1"/>
    <col min="8158" max="8159" width="13.42578125" style="75" customWidth="1"/>
    <col min="8160" max="8161" width="11.5703125" style="75" customWidth="1"/>
    <col min="8162" max="8163" width="11.42578125" style="75"/>
    <col min="8164" max="8165" width="12.7109375" style="75" customWidth="1"/>
    <col min="8166" max="8166" width="11.42578125" style="75"/>
    <col min="8167" max="8167" width="5.28515625" style="75" customWidth="1"/>
    <col min="8168" max="8286" width="11.42578125" style="75"/>
    <col min="8287" max="8287" width="13" style="75" customWidth="1"/>
    <col min="8288" max="8293" width="9.7109375" style="75" customWidth="1"/>
    <col min="8294" max="8294" width="6.7109375" style="75" customWidth="1"/>
    <col min="8295" max="8295" width="12.7109375" style="75" customWidth="1"/>
    <col min="8296" max="8300" width="12" style="75" customWidth="1"/>
    <col min="8301" max="8301" width="11.7109375" style="75" customWidth="1"/>
    <col min="8302" max="8302" width="11.42578125" style="75"/>
    <col min="8303" max="8303" width="12.7109375" style="75" customWidth="1"/>
    <col min="8304" max="8304" width="11.42578125" style="75"/>
    <col min="8305" max="8305" width="6.28515625" style="75" customWidth="1"/>
    <col min="8306" max="8306" width="16" style="75" bestFit="1" customWidth="1"/>
    <col min="8307" max="8307" width="11.42578125" style="75"/>
    <col min="8308" max="8308" width="16" style="75" bestFit="1" customWidth="1"/>
    <col min="8309" max="8310" width="11.42578125" style="75"/>
    <col min="8311" max="8311" width="14.7109375" style="75" bestFit="1" customWidth="1"/>
    <col min="8312" max="8314" width="11.42578125" style="75"/>
    <col min="8315" max="8316" width="16" style="75" bestFit="1" customWidth="1"/>
    <col min="8317" max="8317" width="6.28515625" style="75" customWidth="1"/>
    <col min="8318" max="8318" width="18.28515625" style="75" customWidth="1"/>
    <col min="8319" max="8319" width="11.42578125" style="75"/>
    <col min="8320" max="8320" width="16.28515625" style="75" bestFit="1" customWidth="1"/>
    <col min="8321" max="8341" width="11.42578125" style="75"/>
    <col min="8342" max="8342" width="19.28515625" style="75" customWidth="1"/>
    <col min="8343" max="8347" width="13.5703125" style="75" customWidth="1"/>
    <col min="8348" max="8348" width="4.28515625" style="75" customWidth="1"/>
    <col min="8349" max="8355" width="13.42578125" style="75" customWidth="1"/>
    <col min="8356" max="8364" width="11.42578125" style="75"/>
    <col min="8365" max="8365" width="8.28515625" style="75" customWidth="1"/>
    <col min="8366" max="8377" width="11.42578125" style="75"/>
    <col min="8378" max="8378" width="7.28515625" style="75" customWidth="1"/>
    <col min="8379" max="8379" width="14.28515625" style="75" customWidth="1"/>
    <col min="8380" max="8382" width="11.7109375" style="75" customWidth="1"/>
    <col min="8383" max="8383" width="11.5703125" style="75" customWidth="1"/>
    <col min="8384" max="8387" width="11.7109375" style="75" customWidth="1"/>
    <col min="8388" max="8391" width="11.5703125" style="75" customWidth="1"/>
    <col min="8392" max="8394" width="11.7109375" style="75" customWidth="1"/>
    <col min="8395" max="8399" width="11.5703125" style="75" customWidth="1"/>
    <col min="8400" max="8400" width="11.7109375" style="75" customWidth="1"/>
    <col min="8401" max="8402" width="11.42578125" style="75"/>
    <col min="8403" max="8403" width="13.5703125" style="75" customWidth="1"/>
    <col min="8404" max="8411" width="11.42578125" style="75"/>
    <col min="8412" max="8412" width="8.42578125" style="75" customWidth="1"/>
    <col min="8413" max="8413" width="8.5703125" style="75" customWidth="1"/>
    <col min="8414" max="8415" width="13.42578125" style="75" customWidth="1"/>
    <col min="8416" max="8417" width="11.5703125" style="75" customWidth="1"/>
    <col min="8418" max="8419" width="11.42578125" style="75"/>
    <col min="8420" max="8421" width="12.7109375" style="75" customWidth="1"/>
    <col min="8422" max="8422" width="11.42578125" style="75"/>
    <col min="8423" max="8423" width="5.28515625" style="75" customWidth="1"/>
    <col min="8424" max="8542" width="11.42578125" style="75"/>
    <col min="8543" max="8543" width="13" style="75" customWidth="1"/>
    <col min="8544" max="8549" width="9.7109375" style="75" customWidth="1"/>
    <col min="8550" max="8550" width="6.7109375" style="75" customWidth="1"/>
    <col min="8551" max="8551" width="12.7109375" style="75" customWidth="1"/>
    <col min="8552" max="8556" width="12" style="75" customWidth="1"/>
    <col min="8557" max="8557" width="11.7109375" style="75" customWidth="1"/>
    <col min="8558" max="8558" width="11.42578125" style="75"/>
    <col min="8559" max="8559" width="12.7109375" style="75" customWidth="1"/>
    <col min="8560" max="8560" width="11.42578125" style="75"/>
    <col min="8561" max="8561" width="6.28515625" style="75" customWidth="1"/>
    <col min="8562" max="8562" width="16" style="75" bestFit="1" customWidth="1"/>
    <col min="8563" max="8563" width="11.42578125" style="75"/>
    <col min="8564" max="8564" width="16" style="75" bestFit="1" customWidth="1"/>
    <col min="8565" max="8566" width="11.42578125" style="75"/>
    <col min="8567" max="8567" width="14.7109375" style="75" bestFit="1" customWidth="1"/>
    <col min="8568" max="8570" width="11.42578125" style="75"/>
    <col min="8571" max="8572" width="16" style="75" bestFit="1" customWidth="1"/>
    <col min="8573" max="8573" width="6.28515625" style="75" customWidth="1"/>
    <col min="8574" max="8574" width="18.28515625" style="75" customWidth="1"/>
    <col min="8575" max="8575" width="11.42578125" style="75"/>
    <col min="8576" max="8576" width="16.28515625" style="75" bestFit="1" customWidth="1"/>
    <col min="8577" max="8597" width="11.42578125" style="75"/>
    <col min="8598" max="8598" width="19.28515625" style="75" customWidth="1"/>
    <col min="8599" max="8603" width="13.5703125" style="75" customWidth="1"/>
    <col min="8604" max="8604" width="4.28515625" style="75" customWidth="1"/>
    <col min="8605" max="8611" width="13.42578125" style="75" customWidth="1"/>
    <col min="8612" max="8620" width="11.42578125" style="75"/>
    <col min="8621" max="8621" width="8.28515625" style="75" customWidth="1"/>
    <col min="8622" max="8633" width="11.42578125" style="75"/>
    <col min="8634" max="8634" width="7.28515625" style="75" customWidth="1"/>
    <col min="8635" max="8635" width="14.28515625" style="75" customWidth="1"/>
    <col min="8636" max="8638" width="11.7109375" style="75" customWidth="1"/>
    <col min="8639" max="8639" width="11.5703125" style="75" customWidth="1"/>
    <col min="8640" max="8643" width="11.7109375" style="75" customWidth="1"/>
    <col min="8644" max="8647" width="11.5703125" style="75" customWidth="1"/>
    <col min="8648" max="8650" width="11.7109375" style="75" customWidth="1"/>
    <col min="8651" max="8655" width="11.5703125" style="75" customWidth="1"/>
    <col min="8656" max="8656" width="11.7109375" style="75" customWidth="1"/>
    <col min="8657" max="8658" width="11.42578125" style="75"/>
    <col min="8659" max="8659" width="13.5703125" style="75" customWidth="1"/>
    <col min="8660" max="8667" width="11.42578125" style="75"/>
    <col min="8668" max="8668" width="8.42578125" style="75" customWidth="1"/>
    <col min="8669" max="8669" width="8.5703125" style="75" customWidth="1"/>
    <col min="8670" max="8671" width="13.42578125" style="75" customWidth="1"/>
    <col min="8672" max="8673" width="11.5703125" style="75" customWidth="1"/>
    <col min="8674" max="8675" width="11.42578125" style="75"/>
    <col min="8676" max="8677" width="12.7109375" style="75" customWidth="1"/>
    <col min="8678" max="8678" width="11.42578125" style="75"/>
    <col min="8679" max="8679" width="5.28515625" style="75" customWidth="1"/>
    <col min="8680" max="8798" width="11.42578125" style="75"/>
    <col min="8799" max="8799" width="13" style="75" customWidth="1"/>
    <col min="8800" max="8805" width="9.7109375" style="75" customWidth="1"/>
    <col min="8806" max="8806" width="6.7109375" style="75" customWidth="1"/>
    <col min="8807" max="8807" width="12.7109375" style="75" customWidth="1"/>
    <col min="8808" max="8812" width="12" style="75" customWidth="1"/>
    <col min="8813" max="8813" width="11.7109375" style="75" customWidth="1"/>
    <col min="8814" max="8814" width="11.42578125" style="75"/>
    <col min="8815" max="8815" width="12.7109375" style="75" customWidth="1"/>
    <col min="8816" max="8816" width="11.42578125" style="75"/>
    <col min="8817" max="8817" width="6.28515625" style="75" customWidth="1"/>
    <col min="8818" max="8818" width="16" style="75" bestFit="1" customWidth="1"/>
    <col min="8819" max="8819" width="11.42578125" style="75"/>
    <col min="8820" max="8820" width="16" style="75" bestFit="1" customWidth="1"/>
    <col min="8821" max="8822" width="11.42578125" style="75"/>
    <col min="8823" max="8823" width="14.7109375" style="75" bestFit="1" customWidth="1"/>
    <col min="8824" max="8826" width="11.42578125" style="75"/>
    <col min="8827" max="8828" width="16" style="75" bestFit="1" customWidth="1"/>
    <col min="8829" max="8829" width="6.28515625" style="75" customWidth="1"/>
    <col min="8830" max="8830" width="18.28515625" style="75" customWidth="1"/>
    <col min="8831" max="8831" width="11.42578125" style="75"/>
    <col min="8832" max="8832" width="16.28515625" style="75" bestFit="1" customWidth="1"/>
    <col min="8833" max="8853" width="11.42578125" style="75"/>
    <col min="8854" max="8854" width="19.28515625" style="75" customWidth="1"/>
    <col min="8855" max="8859" width="13.5703125" style="75" customWidth="1"/>
    <col min="8860" max="8860" width="4.28515625" style="75" customWidth="1"/>
    <col min="8861" max="8867" width="13.42578125" style="75" customWidth="1"/>
    <col min="8868" max="8876" width="11.42578125" style="75"/>
    <col min="8877" max="8877" width="8.28515625" style="75" customWidth="1"/>
    <col min="8878" max="8889" width="11.42578125" style="75"/>
    <col min="8890" max="8890" width="7.28515625" style="75" customWidth="1"/>
    <col min="8891" max="8891" width="14.28515625" style="75" customWidth="1"/>
    <col min="8892" max="8894" width="11.7109375" style="75" customWidth="1"/>
    <col min="8895" max="8895" width="11.5703125" style="75" customWidth="1"/>
    <col min="8896" max="8899" width="11.7109375" style="75" customWidth="1"/>
    <col min="8900" max="8903" width="11.5703125" style="75" customWidth="1"/>
    <col min="8904" max="8906" width="11.7109375" style="75" customWidth="1"/>
    <col min="8907" max="8911" width="11.5703125" style="75" customWidth="1"/>
    <col min="8912" max="8912" width="11.7109375" style="75" customWidth="1"/>
    <col min="8913" max="8914" width="11.42578125" style="75"/>
    <col min="8915" max="8915" width="13.5703125" style="75" customWidth="1"/>
    <col min="8916" max="8923" width="11.42578125" style="75"/>
    <col min="8924" max="8924" width="8.42578125" style="75" customWidth="1"/>
    <col min="8925" max="8925" width="8.5703125" style="75" customWidth="1"/>
    <col min="8926" max="8927" width="13.42578125" style="75" customWidth="1"/>
    <col min="8928" max="8929" width="11.5703125" style="75" customWidth="1"/>
    <col min="8930" max="8931" width="11.42578125" style="75"/>
    <col min="8932" max="8933" width="12.7109375" style="75" customWidth="1"/>
    <col min="8934" max="8934" width="11.42578125" style="75"/>
    <col min="8935" max="8935" width="5.28515625" style="75" customWidth="1"/>
    <col min="8936" max="9054" width="11.42578125" style="75"/>
    <col min="9055" max="9055" width="13" style="75" customWidth="1"/>
    <col min="9056" max="9061" width="9.7109375" style="75" customWidth="1"/>
    <col min="9062" max="9062" width="6.7109375" style="75" customWidth="1"/>
    <col min="9063" max="9063" width="12.7109375" style="75" customWidth="1"/>
    <col min="9064" max="9068" width="12" style="75" customWidth="1"/>
    <col min="9069" max="9069" width="11.7109375" style="75" customWidth="1"/>
    <col min="9070" max="9070" width="11.42578125" style="75"/>
    <col min="9071" max="9071" width="12.7109375" style="75" customWidth="1"/>
    <col min="9072" max="9072" width="11.42578125" style="75"/>
    <col min="9073" max="9073" width="6.28515625" style="75" customWidth="1"/>
    <col min="9074" max="9074" width="16" style="75" bestFit="1" customWidth="1"/>
    <col min="9075" max="9075" width="11.42578125" style="75"/>
    <col min="9076" max="9076" width="16" style="75" bestFit="1" customWidth="1"/>
    <col min="9077" max="9078" width="11.42578125" style="75"/>
    <col min="9079" max="9079" width="14.7109375" style="75" bestFit="1" customWidth="1"/>
    <col min="9080" max="9082" width="11.42578125" style="75"/>
    <col min="9083" max="9084" width="16" style="75" bestFit="1" customWidth="1"/>
    <col min="9085" max="9085" width="6.28515625" style="75" customWidth="1"/>
    <col min="9086" max="9086" width="18.28515625" style="75" customWidth="1"/>
    <col min="9087" max="9087" width="11.42578125" style="75"/>
    <col min="9088" max="9088" width="16.28515625" style="75" bestFit="1" customWidth="1"/>
    <col min="9089" max="9109" width="11.42578125" style="75"/>
    <col min="9110" max="9110" width="19.28515625" style="75" customWidth="1"/>
    <col min="9111" max="9115" width="13.5703125" style="75" customWidth="1"/>
    <col min="9116" max="9116" width="4.28515625" style="75" customWidth="1"/>
    <col min="9117" max="9123" width="13.42578125" style="75" customWidth="1"/>
    <col min="9124" max="9132" width="11.42578125" style="75"/>
    <col min="9133" max="9133" width="8.28515625" style="75" customWidth="1"/>
    <col min="9134" max="9145" width="11.42578125" style="75"/>
    <col min="9146" max="9146" width="7.28515625" style="75" customWidth="1"/>
    <col min="9147" max="9147" width="14.28515625" style="75" customWidth="1"/>
    <col min="9148" max="9150" width="11.7109375" style="75" customWidth="1"/>
    <col min="9151" max="9151" width="11.5703125" style="75" customWidth="1"/>
    <col min="9152" max="9155" width="11.7109375" style="75" customWidth="1"/>
    <col min="9156" max="9159" width="11.5703125" style="75" customWidth="1"/>
    <col min="9160" max="9162" width="11.7109375" style="75" customWidth="1"/>
    <col min="9163" max="9167" width="11.5703125" style="75" customWidth="1"/>
    <col min="9168" max="9168" width="11.7109375" style="75" customWidth="1"/>
    <col min="9169" max="9170" width="11.42578125" style="75"/>
    <col min="9171" max="9171" width="13.5703125" style="75" customWidth="1"/>
    <col min="9172" max="9179" width="11.42578125" style="75"/>
    <col min="9180" max="9180" width="8.42578125" style="75" customWidth="1"/>
    <col min="9181" max="9181" width="8.5703125" style="75" customWidth="1"/>
    <col min="9182" max="9183" width="13.42578125" style="75" customWidth="1"/>
    <col min="9184" max="9185" width="11.5703125" style="75" customWidth="1"/>
    <col min="9186" max="9187" width="11.42578125" style="75"/>
    <col min="9188" max="9189" width="12.7109375" style="75" customWidth="1"/>
    <col min="9190" max="9190" width="11.42578125" style="75"/>
    <col min="9191" max="9191" width="5.28515625" style="75" customWidth="1"/>
    <col min="9192" max="9310" width="11.42578125" style="75"/>
    <col min="9311" max="9311" width="13" style="75" customWidth="1"/>
    <col min="9312" max="9317" width="9.7109375" style="75" customWidth="1"/>
    <col min="9318" max="9318" width="6.7109375" style="75" customWidth="1"/>
    <col min="9319" max="9319" width="12.7109375" style="75" customWidth="1"/>
    <col min="9320" max="9324" width="12" style="75" customWidth="1"/>
    <col min="9325" max="9325" width="11.7109375" style="75" customWidth="1"/>
    <col min="9326" max="9326" width="11.42578125" style="75"/>
    <col min="9327" max="9327" width="12.7109375" style="75" customWidth="1"/>
    <col min="9328" max="9328" width="11.42578125" style="75"/>
    <col min="9329" max="9329" width="6.28515625" style="75" customWidth="1"/>
    <col min="9330" max="9330" width="16" style="75" bestFit="1" customWidth="1"/>
    <col min="9331" max="9331" width="11.42578125" style="75"/>
    <col min="9332" max="9332" width="16" style="75" bestFit="1" customWidth="1"/>
    <col min="9333" max="9334" width="11.42578125" style="75"/>
    <col min="9335" max="9335" width="14.7109375" style="75" bestFit="1" customWidth="1"/>
    <col min="9336" max="9338" width="11.42578125" style="75"/>
    <col min="9339" max="9340" width="16" style="75" bestFit="1" customWidth="1"/>
    <col min="9341" max="9341" width="6.28515625" style="75" customWidth="1"/>
    <col min="9342" max="9342" width="18.28515625" style="75" customWidth="1"/>
    <col min="9343" max="9343" width="11.42578125" style="75"/>
    <col min="9344" max="9344" width="16.28515625" style="75" bestFit="1" customWidth="1"/>
    <col min="9345" max="9365" width="11.42578125" style="75"/>
    <col min="9366" max="9366" width="19.28515625" style="75" customWidth="1"/>
    <col min="9367" max="9371" width="13.5703125" style="75" customWidth="1"/>
    <col min="9372" max="9372" width="4.28515625" style="75" customWidth="1"/>
    <col min="9373" max="9379" width="13.42578125" style="75" customWidth="1"/>
    <col min="9380" max="9388" width="11.42578125" style="75"/>
    <col min="9389" max="9389" width="8.28515625" style="75" customWidth="1"/>
    <col min="9390" max="9401" width="11.42578125" style="75"/>
    <col min="9402" max="9402" width="7.28515625" style="75" customWidth="1"/>
    <col min="9403" max="9403" width="14.28515625" style="75" customWidth="1"/>
    <col min="9404" max="9406" width="11.7109375" style="75" customWidth="1"/>
    <col min="9407" max="9407" width="11.5703125" style="75" customWidth="1"/>
    <col min="9408" max="9411" width="11.7109375" style="75" customWidth="1"/>
    <col min="9412" max="9415" width="11.5703125" style="75" customWidth="1"/>
    <col min="9416" max="9418" width="11.7109375" style="75" customWidth="1"/>
    <col min="9419" max="9423" width="11.5703125" style="75" customWidth="1"/>
    <col min="9424" max="9424" width="11.7109375" style="75" customWidth="1"/>
    <col min="9425" max="9426" width="11.42578125" style="75"/>
    <col min="9427" max="9427" width="13.5703125" style="75" customWidth="1"/>
    <col min="9428" max="9435" width="11.42578125" style="75"/>
    <col min="9436" max="9436" width="8.42578125" style="75" customWidth="1"/>
    <col min="9437" max="9437" width="8.5703125" style="75" customWidth="1"/>
    <col min="9438" max="9439" width="13.42578125" style="75" customWidth="1"/>
    <col min="9440" max="9441" width="11.5703125" style="75" customWidth="1"/>
    <col min="9442" max="9443" width="11.42578125" style="75"/>
    <col min="9444" max="9445" width="12.7109375" style="75" customWidth="1"/>
    <col min="9446" max="9446" width="11.42578125" style="75"/>
    <col min="9447" max="9447" width="5.28515625" style="75" customWidth="1"/>
    <col min="9448" max="9566" width="11.42578125" style="75"/>
    <col min="9567" max="9567" width="13" style="75" customWidth="1"/>
    <col min="9568" max="9573" width="9.7109375" style="75" customWidth="1"/>
    <col min="9574" max="9574" width="6.7109375" style="75" customWidth="1"/>
    <col min="9575" max="9575" width="12.7109375" style="75" customWidth="1"/>
    <col min="9576" max="9580" width="12" style="75" customWidth="1"/>
    <col min="9581" max="9581" width="11.7109375" style="75" customWidth="1"/>
    <col min="9582" max="9582" width="11.42578125" style="75"/>
    <col min="9583" max="9583" width="12.7109375" style="75" customWidth="1"/>
    <col min="9584" max="9584" width="11.42578125" style="75"/>
    <col min="9585" max="9585" width="6.28515625" style="75" customWidth="1"/>
    <col min="9586" max="9586" width="16" style="75" bestFit="1" customWidth="1"/>
    <col min="9587" max="9587" width="11.42578125" style="75"/>
    <col min="9588" max="9588" width="16" style="75" bestFit="1" customWidth="1"/>
    <col min="9589" max="9590" width="11.42578125" style="75"/>
    <col min="9591" max="9591" width="14.7109375" style="75" bestFit="1" customWidth="1"/>
    <col min="9592" max="9594" width="11.42578125" style="75"/>
    <col min="9595" max="9596" width="16" style="75" bestFit="1" customWidth="1"/>
    <col min="9597" max="9597" width="6.28515625" style="75" customWidth="1"/>
    <col min="9598" max="9598" width="18.28515625" style="75" customWidth="1"/>
    <col min="9599" max="9599" width="11.42578125" style="75"/>
    <col min="9600" max="9600" width="16.28515625" style="75" bestFit="1" customWidth="1"/>
    <col min="9601" max="9621" width="11.42578125" style="75"/>
    <col min="9622" max="9622" width="19.28515625" style="75" customWidth="1"/>
    <col min="9623" max="9627" width="13.5703125" style="75" customWidth="1"/>
    <col min="9628" max="9628" width="4.28515625" style="75" customWidth="1"/>
    <col min="9629" max="9635" width="13.42578125" style="75" customWidth="1"/>
    <col min="9636" max="9644" width="11.42578125" style="75"/>
    <col min="9645" max="9645" width="8.28515625" style="75" customWidth="1"/>
    <col min="9646" max="9657" width="11.42578125" style="75"/>
    <col min="9658" max="9658" width="7.28515625" style="75" customWidth="1"/>
    <col min="9659" max="9659" width="14.28515625" style="75" customWidth="1"/>
    <col min="9660" max="9662" width="11.7109375" style="75" customWidth="1"/>
    <col min="9663" max="9663" width="11.5703125" style="75" customWidth="1"/>
    <col min="9664" max="9667" width="11.7109375" style="75" customWidth="1"/>
    <col min="9668" max="9671" width="11.5703125" style="75" customWidth="1"/>
    <col min="9672" max="9674" width="11.7109375" style="75" customWidth="1"/>
    <col min="9675" max="9679" width="11.5703125" style="75" customWidth="1"/>
    <col min="9680" max="9680" width="11.7109375" style="75" customWidth="1"/>
    <col min="9681" max="9682" width="11.42578125" style="75"/>
    <col min="9683" max="9683" width="13.5703125" style="75" customWidth="1"/>
    <col min="9684" max="9691" width="11.42578125" style="75"/>
    <col min="9692" max="9692" width="8.42578125" style="75" customWidth="1"/>
    <col min="9693" max="9693" width="8.5703125" style="75" customWidth="1"/>
    <col min="9694" max="9695" width="13.42578125" style="75" customWidth="1"/>
    <col min="9696" max="9697" width="11.5703125" style="75" customWidth="1"/>
    <col min="9698" max="9699" width="11.42578125" style="75"/>
    <col min="9700" max="9701" width="12.7109375" style="75" customWidth="1"/>
    <col min="9702" max="9702" width="11.42578125" style="75"/>
    <col min="9703" max="9703" width="5.28515625" style="75" customWidth="1"/>
    <col min="9704" max="9822" width="11.42578125" style="75"/>
    <col min="9823" max="9823" width="13" style="75" customWidth="1"/>
    <col min="9824" max="9829" width="9.7109375" style="75" customWidth="1"/>
    <col min="9830" max="9830" width="6.7109375" style="75" customWidth="1"/>
    <col min="9831" max="9831" width="12.7109375" style="75" customWidth="1"/>
    <col min="9832" max="9836" width="12" style="75" customWidth="1"/>
    <col min="9837" max="9837" width="11.7109375" style="75" customWidth="1"/>
    <col min="9838" max="9838" width="11.42578125" style="75"/>
    <col min="9839" max="9839" width="12.7109375" style="75" customWidth="1"/>
    <col min="9840" max="9840" width="11.42578125" style="75"/>
    <col min="9841" max="9841" width="6.28515625" style="75" customWidth="1"/>
    <col min="9842" max="9842" width="16" style="75" bestFit="1" customWidth="1"/>
    <col min="9843" max="9843" width="11.42578125" style="75"/>
    <col min="9844" max="9844" width="16" style="75" bestFit="1" customWidth="1"/>
    <col min="9845" max="9846" width="11.42578125" style="75"/>
    <col min="9847" max="9847" width="14.7109375" style="75" bestFit="1" customWidth="1"/>
    <col min="9848" max="9850" width="11.42578125" style="75"/>
    <col min="9851" max="9852" width="16" style="75" bestFit="1" customWidth="1"/>
    <col min="9853" max="9853" width="6.28515625" style="75" customWidth="1"/>
    <col min="9854" max="9854" width="18.28515625" style="75" customWidth="1"/>
    <col min="9855" max="9855" width="11.42578125" style="75"/>
    <col min="9856" max="9856" width="16.28515625" style="75" bestFit="1" customWidth="1"/>
    <col min="9857" max="9877" width="11.42578125" style="75"/>
    <col min="9878" max="9878" width="19.28515625" style="75" customWidth="1"/>
    <col min="9879" max="9883" width="13.5703125" style="75" customWidth="1"/>
    <col min="9884" max="9884" width="4.28515625" style="75" customWidth="1"/>
    <col min="9885" max="9891" width="13.42578125" style="75" customWidth="1"/>
    <col min="9892" max="9900" width="11.42578125" style="75"/>
    <col min="9901" max="9901" width="8.28515625" style="75" customWidth="1"/>
    <col min="9902" max="9913" width="11.42578125" style="75"/>
    <col min="9914" max="9914" width="7.28515625" style="75" customWidth="1"/>
    <col min="9915" max="9915" width="14.28515625" style="75" customWidth="1"/>
    <col min="9916" max="9918" width="11.7109375" style="75" customWidth="1"/>
    <col min="9919" max="9919" width="11.5703125" style="75" customWidth="1"/>
    <col min="9920" max="9923" width="11.7109375" style="75" customWidth="1"/>
    <col min="9924" max="9927" width="11.5703125" style="75" customWidth="1"/>
    <col min="9928" max="9930" width="11.7109375" style="75" customWidth="1"/>
    <col min="9931" max="9935" width="11.5703125" style="75" customWidth="1"/>
    <col min="9936" max="9936" width="11.7109375" style="75" customWidth="1"/>
    <col min="9937" max="9938" width="11.42578125" style="75"/>
    <col min="9939" max="9939" width="13.5703125" style="75" customWidth="1"/>
    <col min="9940" max="9947" width="11.42578125" style="75"/>
    <col min="9948" max="9948" width="8.42578125" style="75" customWidth="1"/>
    <col min="9949" max="9949" width="8.5703125" style="75" customWidth="1"/>
    <col min="9950" max="9951" width="13.42578125" style="75" customWidth="1"/>
    <col min="9952" max="9953" width="11.5703125" style="75" customWidth="1"/>
    <col min="9954" max="9955" width="11.42578125" style="75"/>
    <col min="9956" max="9957" width="12.7109375" style="75" customWidth="1"/>
    <col min="9958" max="9958" width="11.42578125" style="75"/>
    <col min="9959" max="9959" width="5.28515625" style="75" customWidth="1"/>
    <col min="9960" max="10078" width="11.42578125" style="75"/>
    <col min="10079" max="10079" width="13" style="75" customWidth="1"/>
    <col min="10080" max="10085" width="9.7109375" style="75" customWidth="1"/>
    <col min="10086" max="10086" width="6.7109375" style="75" customWidth="1"/>
    <col min="10087" max="10087" width="12.7109375" style="75" customWidth="1"/>
    <col min="10088" max="10092" width="12" style="75" customWidth="1"/>
    <col min="10093" max="10093" width="11.7109375" style="75" customWidth="1"/>
    <col min="10094" max="10094" width="11.42578125" style="75"/>
    <col min="10095" max="10095" width="12.7109375" style="75" customWidth="1"/>
    <col min="10096" max="10096" width="11.42578125" style="75"/>
    <col min="10097" max="10097" width="6.28515625" style="75" customWidth="1"/>
    <col min="10098" max="10098" width="16" style="75" bestFit="1" customWidth="1"/>
    <col min="10099" max="10099" width="11.42578125" style="75"/>
    <col min="10100" max="10100" width="16" style="75" bestFit="1" customWidth="1"/>
    <col min="10101" max="10102" width="11.42578125" style="75"/>
    <col min="10103" max="10103" width="14.7109375" style="75" bestFit="1" customWidth="1"/>
    <col min="10104" max="10106" width="11.42578125" style="75"/>
    <col min="10107" max="10108" width="16" style="75" bestFit="1" customWidth="1"/>
    <col min="10109" max="10109" width="6.28515625" style="75" customWidth="1"/>
    <col min="10110" max="10110" width="18.28515625" style="75" customWidth="1"/>
    <col min="10111" max="10111" width="11.42578125" style="75"/>
    <col min="10112" max="10112" width="16.28515625" style="75" bestFit="1" customWidth="1"/>
    <col min="10113" max="10133" width="11.42578125" style="75"/>
    <col min="10134" max="10134" width="19.28515625" style="75" customWidth="1"/>
    <col min="10135" max="10139" width="13.5703125" style="75" customWidth="1"/>
    <col min="10140" max="10140" width="4.28515625" style="75" customWidth="1"/>
    <col min="10141" max="10147" width="13.42578125" style="75" customWidth="1"/>
    <col min="10148" max="10156" width="11.42578125" style="75"/>
    <col min="10157" max="10157" width="8.28515625" style="75" customWidth="1"/>
    <col min="10158" max="10169" width="11.42578125" style="75"/>
    <col min="10170" max="10170" width="7.28515625" style="75" customWidth="1"/>
    <col min="10171" max="10171" width="14.28515625" style="75" customWidth="1"/>
    <col min="10172" max="10174" width="11.7109375" style="75" customWidth="1"/>
    <col min="10175" max="10175" width="11.5703125" style="75" customWidth="1"/>
    <col min="10176" max="10179" width="11.7109375" style="75" customWidth="1"/>
    <col min="10180" max="10183" width="11.5703125" style="75" customWidth="1"/>
    <col min="10184" max="10186" width="11.7109375" style="75" customWidth="1"/>
    <col min="10187" max="10191" width="11.5703125" style="75" customWidth="1"/>
    <col min="10192" max="10192" width="11.7109375" style="75" customWidth="1"/>
    <col min="10193" max="10194" width="11.42578125" style="75"/>
    <col min="10195" max="10195" width="13.5703125" style="75" customWidth="1"/>
    <col min="10196" max="10203" width="11.42578125" style="75"/>
    <col min="10204" max="10204" width="8.42578125" style="75" customWidth="1"/>
    <col min="10205" max="10205" width="8.5703125" style="75" customWidth="1"/>
    <col min="10206" max="10207" width="13.42578125" style="75" customWidth="1"/>
    <col min="10208" max="10209" width="11.5703125" style="75" customWidth="1"/>
    <col min="10210" max="10211" width="11.42578125" style="75"/>
    <col min="10212" max="10213" width="12.7109375" style="75" customWidth="1"/>
    <col min="10214" max="10214" width="11.42578125" style="75"/>
    <col min="10215" max="10215" width="5.28515625" style="75" customWidth="1"/>
    <col min="10216" max="10334" width="11.42578125" style="75"/>
    <col min="10335" max="10335" width="13" style="75" customWidth="1"/>
    <col min="10336" max="10341" width="9.7109375" style="75" customWidth="1"/>
    <col min="10342" max="10342" width="6.7109375" style="75" customWidth="1"/>
    <col min="10343" max="10343" width="12.7109375" style="75" customWidth="1"/>
    <col min="10344" max="10348" width="12" style="75" customWidth="1"/>
    <col min="10349" max="10349" width="11.7109375" style="75" customWidth="1"/>
    <col min="10350" max="10350" width="11.42578125" style="75"/>
    <col min="10351" max="10351" width="12.7109375" style="75" customWidth="1"/>
    <col min="10352" max="10352" width="11.42578125" style="75"/>
    <col min="10353" max="10353" width="6.28515625" style="75" customWidth="1"/>
    <col min="10354" max="10354" width="16" style="75" bestFit="1" customWidth="1"/>
    <col min="10355" max="10355" width="11.42578125" style="75"/>
    <col min="10356" max="10356" width="16" style="75" bestFit="1" customWidth="1"/>
    <col min="10357" max="10358" width="11.42578125" style="75"/>
    <col min="10359" max="10359" width="14.7109375" style="75" bestFit="1" customWidth="1"/>
    <col min="10360" max="10362" width="11.42578125" style="75"/>
    <col min="10363" max="10364" width="16" style="75" bestFit="1" customWidth="1"/>
    <col min="10365" max="10365" width="6.28515625" style="75" customWidth="1"/>
    <col min="10366" max="10366" width="18.28515625" style="75" customWidth="1"/>
    <col min="10367" max="10367" width="11.42578125" style="75"/>
    <col min="10368" max="10368" width="16.28515625" style="75" bestFit="1" customWidth="1"/>
    <col min="10369" max="10389" width="11.42578125" style="75"/>
    <col min="10390" max="10390" width="19.28515625" style="75" customWidth="1"/>
    <col min="10391" max="10395" width="13.5703125" style="75" customWidth="1"/>
    <col min="10396" max="10396" width="4.28515625" style="75" customWidth="1"/>
    <col min="10397" max="10403" width="13.42578125" style="75" customWidth="1"/>
    <col min="10404" max="10412" width="11.42578125" style="75"/>
    <col min="10413" max="10413" width="8.28515625" style="75" customWidth="1"/>
    <col min="10414" max="10425" width="11.42578125" style="75"/>
    <col min="10426" max="10426" width="7.28515625" style="75" customWidth="1"/>
    <col min="10427" max="10427" width="14.28515625" style="75" customWidth="1"/>
    <col min="10428" max="10430" width="11.7109375" style="75" customWidth="1"/>
    <col min="10431" max="10431" width="11.5703125" style="75" customWidth="1"/>
    <col min="10432" max="10435" width="11.7109375" style="75" customWidth="1"/>
    <col min="10436" max="10439" width="11.5703125" style="75" customWidth="1"/>
    <col min="10440" max="10442" width="11.7109375" style="75" customWidth="1"/>
    <col min="10443" max="10447" width="11.5703125" style="75" customWidth="1"/>
    <col min="10448" max="10448" width="11.7109375" style="75" customWidth="1"/>
    <col min="10449" max="10450" width="11.42578125" style="75"/>
    <col min="10451" max="10451" width="13.5703125" style="75" customWidth="1"/>
    <col min="10452" max="10459" width="11.42578125" style="75"/>
    <col min="10460" max="10460" width="8.42578125" style="75" customWidth="1"/>
    <col min="10461" max="10461" width="8.5703125" style="75" customWidth="1"/>
    <col min="10462" max="10463" width="13.42578125" style="75" customWidth="1"/>
    <col min="10464" max="10465" width="11.5703125" style="75" customWidth="1"/>
    <col min="10466" max="10467" width="11.42578125" style="75"/>
    <col min="10468" max="10469" width="12.7109375" style="75" customWidth="1"/>
    <col min="10470" max="10470" width="11.42578125" style="75"/>
    <col min="10471" max="10471" width="5.28515625" style="75" customWidth="1"/>
    <col min="10472" max="10590" width="11.42578125" style="75"/>
    <col min="10591" max="10591" width="13" style="75" customWidth="1"/>
    <col min="10592" max="10597" width="9.7109375" style="75" customWidth="1"/>
    <col min="10598" max="10598" width="6.7109375" style="75" customWidth="1"/>
    <col min="10599" max="10599" width="12.7109375" style="75" customWidth="1"/>
    <col min="10600" max="10604" width="12" style="75" customWidth="1"/>
    <col min="10605" max="10605" width="11.7109375" style="75" customWidth="1"/>
    <col min="10606" max="10606" width="11.42578125" style="75"/>
    <col min="10607" max="10607" width="12.7109375" style="75" customWidth="1"/>
    <col min="10608" max="10608" width="11.42578125" style="75"/>
    <col min="10609" max="10609" width="6.28515625" style="75" customWidth="1"/>
    <col min="10610" max="10610" width="16" style="75" bestFit="1" customWidth="1"/>
    <col min="10611" max="10611" width="11.42578125" style="75"/>
    <col min="10612" max="10612" width="16" style="75" bestFit="1" customWidth="1"/>
    <col min="10613" max="10614" width="11.42578125" style="75"/>
    <col min="10615" max="10615" width="14.7109375" style="75" bestFit="1" customWidth="1"/>
    <col min="10616" max="10618" width="11.42578125" style="75"/>
    <col min="10619" max="10620" width="16" style="75" bestFit="1" customWidth="1"/>
    <col min="10621" max="10621" width="6.28515625" style="75" customWidth="1"/>
    <col min="10622" max="10622" width="18.28515625" style="75" customWidth="1"/>
    <col min="10623" max="10623" width="11.42578125" style="75"/>
    <col min="10624" max="10624" width="16.28515625" style="75" bestFit="1" customWidth="1"/>
    <col min="10625" max="10645" width="11.42578125" style="75"/>
    <col min="10646" max="10646" width="19.28515625" style="75" customWidth="1"/>
    <col min="10647" max="10651" width="13.5703125" style="75" customWidth="1"/>
    <col min="10652" max="10652" width="4.28515625" style="75" customWidth="1"/>
    <col min="10653" max="10659" width="13.42578125" style="75" customWidth="1"/>
    <col min="10660" max="10668" width="11.42578125" style="75"/>
    <col min="10669" max="10669" width="8.28515625" style="75" customWidth="1"/>
    <col min="10670" max="10681" width="11.42578125" style="75"/>
    <col min="10682" max="10682" width="7.28515625" style="75" customWidth="1"/>
    <col min="10683" max="10683" width="14.28515625" style="75" customWidth="1"/>
    <col min="10684" max="10686" width="11.7109375" style="75" customWidth="1"/>
    <col min="10687" max="10687" width="11.5703125" style="75" customWidth="1"/>
    <col min="10688" max="10691" width="11.7109375" style="75" customWidth="1"/>
    <col min="10692" max="10695" width="11.5703125" style="75" customWidth="1"/>
    <col min="10696" max="10698" width="11.7109375" style="75" customWidth="1"/>
    <col min="10699" max="10703" width="11.5703125" style="75" customWidth="1"/>
    <col min="10704" max="10704" width="11.7109375" style="75" customWidth="1"/>
    <col min="10705" max="10706" width="11.42578125" style="75"/>
    <col min="10707" max="10707" width="13.5703125" style="75" customWidth="1"/>
    <col min="10708" max="10715" width="11.42578125" style="75"/>
    <col min="10716" max="10716" width="8.42578125" style="75" customWidth="1"/>
    <col min="10717" max="10717" width="8.5703125" style="75" customWidth="1"/>
    <col min="10718" max="10719" width="13.42578125" style="75" customWidth="1"/>
    <col min="10720" max="10721" width="11.5703125" style="75" customWidth="1"/>
    <col min="10722" max="10723" width="11.42578125" style="75"/>
    <col min="10724" max="10725" width="12.7109375" style="75" customWidth="1"/>
    <col min="10726" max="10726" width="11.42578125" style="75"/>
    <col min="10727" max="10727" width="5.28515625" style="75" customWidth="1"/>
    <col min="10728" max="10846" width="11.42578125" style="75"/>
    <col min="10847" max="10847" width="13" style="75" customWidth="1"/>
    <col min="10848" max="10853" width="9.7109375" style="75" customWidth="1"/>
    <col min="10854" max="10854" width="6.7109375" style="75" customWidth="1"/>
    <col min="10855" max="10855" width="12.7109375" style="75" customWidth="1"/>
    <col min="10856" max="10860" width="12" style="75" customWidth="1"/>
    <col min="10861" max="10861" width="11.7109375" style="75" customWidth="1"/>
    <col min="10862" max="10862" width="11.42578125" style="75"/>
    <col min="10863" max="10863" width="12.7109375" style="75" customWidth="1"/>
    <col min="10864" max="10864" width="11.42578125" style="75"/>
    <col min="10865" max="10865" width="6.28515625" style="75" customWidth="1"/>
    <col min="10866" max="10866" width="16" style="75" bestFit="1" customWidth="1"/>
    <col min="10867" max="10867" width="11.42578125" style="75"/>
    <col min="10868" max="10868" width="16" style="75" bestFit="1" customWidth="1"/>
    <col min="10869" max="10870" width="11.42578125" style="75"/>
    <col min="10871" max="10871" width="14.7109375" style="75" bestFit="1" customWidth="1"/>
    <col min="10872" max="10874" width="11.42578125" style="75"/>
    <col min="10875" max="10876" width="16" style="75" bestFit="1" customWidth="1"/>
    <col min="10877" max="10877" width="6.28515625" style="75" customWidth="1"/>
    <col min="10878" max="10878" width="18.28515625" style="75" customWidth="1"/>
    <col min="10879" max="10879" width="11.42578125" style="75"/>
    <col min="10880" max="10880" width="16.28515625" style="75" bestFit="1" customWidth="1"/>
    <col min="10881" max="10901" width="11.42578125" style="75"/>
    <col min="10902" max="10902" width="19.28515625" style="75" customWidth="1"/>
    <col min="10903" max="10907" width="13.5703125" style="75" customWidth="1"/>
    <col min="10908" max="10908" width="4.28515625" style="75" customWidth="1"/>
    <col min="10909" max="10915" width="13.42578125" style="75" customWidth="1"/>
    <col min="10916" max="10924" width="11.42578125" style="75"/>
    <col min="10925" max="10925" width="8.28515625" style="75" customWidth="1"/>
    <col min="10926" max="10937" width="11.42578125" style="75"/>
    <col min="10938" max="10938" width="7.28515625" style="75" customWidth="1"/>
    <col min="10939" max="10939" width="14.28515625" style="75" customWidth="1"/>
    <col min="10940" max="10942" width="11.7109375" style="75" customWidth="1"/>
    <col min="10943" max="10943" width="11.5703125" style="75" customWidth="1"/>
    <col min="10944" max="10947" width="11.7109375" style="75" customWidth="1"/>
    <col min="10948" max="10951" width="11.5703125" style="75" customWidth="1"/>
    <col min="10952" max="10954" width="11.7109375" style="75" customWidth="1"/>
    <col min="10955" max="10959" width="11.5703125" style="75" customWidth="1"/>
    <col min="10960" max="10960" width="11.7109375" style="75" customWidth="1"/>
    <col min="10961" max="10962" width="11.42578125" style="75"/>
    <col min="10963" max="10963" width="13.5703125" style="75" customWidth="1"/>
    <col min="10964" max="10971" width="11.42578125" style="75"/>
    <col min="10972" max="10972" width="8.42578125" style="75" customWidth="1"/>
    <col min="10973" max="10973" width="8.5703125" style="75" customWidth="1"/>
    <col min="10974" max="10975" width="13.42578125" style="75" customWidth="1"/>
    <col min="10976" max="10977" width="11.5703125" style="75" customWidth="1"/>
    <col min="10978" max="10979" width="11.42578125" style="75"/>
    <col min="10980" max="10981" width="12.7109375" style="75" customWidth="1"/>
    <col min="10982" max="10982" width="11.42578125" style="75"/>
    <col min="10983" max="10983" width="5.28515625" style="75" customWidth="1"/>
    <col min="10984" max="11102" width="11.42578125" style="75"/>
    <col min="11103" max="11103" width="13" style="75" customWidth="1"/>
    <col min="11104" max="11109" width="9.7109375" style="75" customWidth="1"/>
    <col min="11110" max="11110" width="6.7109375" style="75" customWidth="1"/>
    <col min="11111" max="11111" width="12.7109375" style="75" customWidth="1"/>
    <col min="11112" max="11116" width="12" style="75" customWidth="1"/>
    <col min="11117" max="11117" width="11.7109375" style="75" customWidth="1"/>
    <col min="11118" max="11118" width="11.42578125" style="75"/>
    <col min="11119" max="11119" width="12.7109375" style="75" customWidth="1"/>
    <col min="11120" max="11120" width="11.42578125" style="75"/>
    <col min="11121" max="11121" width="6.28515625" style="75" customWidth="1"/>
    <col min="11122" max="11122" width="16" style="75" bestFit="1" customWidth="1"/>
    <col min="11123" max="11123" width="11.42578125" style="75"/>
    <col min="11124" max="11124" width="16" style="75" bestFit="1" customWidth="1"/>
    <col min="11125" max="11126" width="11.42578125" style="75"/>
    <col min="11127" max="11127" width="14.7109375" style="75" bestFit="1" customWidth="1"/>
    <col min="11128" max="11130" width="11.42578125" style="75"/>
    <col min="11131" max="11132" width="16" style="75" bestFit="1" customWidth="1"/>
    <col min="11133" max="11133" width="6.28515625" style="75" customWidth="1"/>
    <col min="11134" max="11134" width="18.28515625" style="75" customWidth="1"/>
    <col min="11135" max="11135" width="11.42578125" style="75"/>
    <col min="11136" max="11136" width="16.28515625" style="75" bestFit="1" customWidth="1"/>
    <col min="11137" max="11157" width="11.42578125" style="75"/>
    <col min="11158" max="11158" width="19.28515625" style="75" customWidth="1"/>
    <col min="11159" max="11163" width="13.5703125" style="75" customWidth="1"/>
    <col min="11164" max="11164" width="4.28515625" style="75" customWidth="1"/>
    <col min="11165" max="11171" width="13.42578125" style="75" customWidth="1"/>
    <col min="11172" max="11180" width="11.42578125" style="75"/>
    <col min="11181" max="11181" width="8.28515625" style="75" customWidth="1"/>
    <col min="11182" max="11193" width="11.42578125" style="75"/>
    <col min="11194" max="11194" width="7.28515625" style="75" customWidth="1"/>
    <col min="11195" max="11195" width="14.28515625" style="75" customWidth="1"/>
    <col min="11196" max="11198" width="11.7109375" style="75" customWidth="1"/>
    <col min="11199" max="11199" width="11.5703125" style="75" customWidth="1"/>
    <col min="11200" max="11203" width="11.7109375" style="75" customWidth="1"/>
    <col min="11204" max="11207" width="11.5703125" style="75" customWidth="1"/>
    <col min="11208" max="11210" width="11.7109375" style="75" customWidth="1"/>
    <col min="11211" max="11215" width="11.5703125" style="75" customWidth="1"/>
    <col min="11216" max="11216" width="11.7109375" style="75" customWidth="1"/>
    <col min="11217" max="11218" width="11.42578125" style="75"/>
    <col min="11219" max="11219" width="13.5703125" style="75" customWidth="1"/>
    <col min="11220" max="11227" width="11.42578125" style="75"/>
    <col min="11228" max="11228" width="8.42578125" style="75" customWidth="1"/>
    <col min="11229" max="11229" width="8.5703125" style="75" customWidth="1"/>
    <col min="11230" max="11231" width="13.42578125" style="75" customWidth="1"/>
    <col min="11232" max="11233" width="11.5703125" style="75" customWidth="1"/>
    <col min="11234" max="11235" width="11.42578125" style="75"/>
    <col min="11236" max="11237" width="12.7109375" style="75" customWidth="1"/>
    <col min="11238" max="11238" width="11.42578125" style="75"/>
    <col min="11239" max="11239" width="5.28515625" style="75" customWidth="1"/>
    <col min="11240" max="11358" width="11.42578125" style="75"/>
    <col min="11359" max="11359" width="13" style="75" customWidth="1"/>
    <col min="11360" max="11365" width="9.7109375" style="75" customWidth="1"/>
    <col min="11366" max="11366" width="6.7109375" style="75" customWidth="1"/>
    <col min="11367" max="11367" width="12.7109375" style="75" customWidth="1"/>
    <col min="11368" max="11372" width="12" style="75" customWidth="1"/>
    <col min="11373" max="11373" width="11.7109375" style="75" customWidth="1"/>
    <col min="11374" max="11374" width="11.42578125" style="75"/>
    <col min="11375" max="11375" width="12.7109375" style="75" customWidth="1"/>
    <col min="11376" max="11376" width="11.42578125" style="75"/>
    <col min="11377" max="11377" width="6.28515625" style="75" customWidth="1"/>
    <col min="11378" max="11378" width="16" style="75" bestFit="1" customWidth="1"/>
    <col min="11379" max="11379" width="11.42578125" style="75"/>
    <col min="11380" max="11380" width="16" style="75" bestFit="1" customWidth="1"/>
    <col min="11381" max="11382" width="11.42578125" style="75"/>
    <col min="11383" max="11383" width="14.7109375" style="75" bestFit="1" customWidth="1"/>
    <col min="11384" max="11386" width="11.42578125" style="75"/>
    <col min="11387" max="11388" width="16" style="75" bestFit="1" customWidth="1"/>
    <col min="11389" max="11389" width="6.28515625" style="75" customWidth="1"/>
    <col min="11390" max="11390" width="18.28515625" style="75" customWidth="1"/>
    <col min="11391" max="11391" width="11.42578125" style="75"/>
    <col min="11392" max="11392" width="16.28515625" style="75" bestFit="1" customWidth="1"/>
    <col min="11393" max="11413" width="11.42578125" style="75"/>
    <col min="11414" max="11414" width="19.28515625" style="75" customWidth="1"/>
    <col min="11415" max="11419" width="13.5703125" style="75" customWidth="1"/>
    <col min="11420" max="11420" width="4.28515625" style="75" customWidth="1"/>
    <col min="11421" max="11427" width="13.42578125" style="75" customWidth="1"/>
    <col min="11428" max="11436" width="11.42578125" style="75"/>
    <col min="11437" max="11437" width="8.28515625" style="75" customWidth="1"/>
    <col min="11438" max="11449" width="11.42578125" style="75"/>
    <col min="11450" max="11450" width="7.28515625" style="75" customWidth="1"/>
    <col min="11451" max="11451" width="14.28515625" style="75" customWidth="1"/>
    <col min="11452" max="11454" width="11.7109375" style="75" customWidth="1"/>
    <col min="11455" max="11455" width="11.5703125" style="75" customWidth="1"/>
    <col min="11456" max="11459" width="11.7109375" style="75" customWidth="1"/>
    <col min="11460" max="11463" width="11.5703125" style="75" customWidth="1"/>
    <col min="11464" max="11466" width="11.7109375" style="75" customWidth="1"/>
    <col min="11467" max="11471" width="11.5703125" style="75" customWidth="1"/>
    <col min="11472" max="11472" width="11.7109375" style="75" customWidth="1"/>
    <col min="11473" max="11474" width="11.42578125" style="75"/>
    <col min="11475" max="11475" width="13.5703125" style="75" customWidth="1"/>
    <col min="11476" max="11483" width="11.42578125" style="75"/>
    <col min="11484" max="11484" width="8.42578125" style="75" customWidth="1"/>
    <col min="11485" max="11485" width="8.5703125" style="75" customWidth="1"/>
    <col min="11486" max="11487" width="13.42578125" style="75" customWidth="1"/>
    <col min="11488" max="11489" width="11.5703125" style="75" customWidth="1"/>
    <col min="11490" max="11491" width="11.42578125" style="75"/>
    <col min="11492" max="11493" width="12.7109375" style="75" customWidth="1"/>
    <col min="11494" max="11494" width="11.42578125" style="75"/>
    <col min="11495" max="11495" width="5.28515625" style="75" customWidth="1"/>
    <col min="11496" max="11614" width="11.42578125" style="75"/>
    <col min="11615" max="11615" width="13" style="75" customWidth="1"/>
    <col min="11616" max="11621" width="9.7109375" style="75" customWidth="1"/>
    <col min="11622" max="11622" width="6.7109375" style="75" customWidth="1"/>
    <col min="11623" max="11623" width="12.7109375" style="75" customWidth="1"/>
    <col min="11624" max="11628" width="12" style="75" customWidth="1"/>
    <col min="11629" max="11629" width="11.7109375" style="75" customWidth="1"/>
    <col min="11630" max="11630" width="11.42578125" style="75"/>
    <col min="11631" max="11631" width="12.7109375" style="75" customWidth="1"/>
    <col min="11632" max="11632" width="11.42578125" style="75"/>
    <col min="11633" max="11633" width="6.28515625" style="75" customWidth="1"/>
    <col min="11634" max="11634" width="16" style="75" bestFit="1" customWidth="1"/>
    <col min="11635" max="11635" width="11.42578125" style="75"/>
    <col min="11636" max="11636" width="16" style="75" bestFit="1" customWidth="1"/>
    <col min="11637" max="11638" width="11.42578125" style="75"/>
    <col min="11639" max="11639" width="14.7109375" style="75" bestFit="1" customWidth="1"/>
    <col min="11640" max="11642" width="11.42578125" style="75"/>
    <col min="11643" max="11644" width="16" style="75" bestFit="1" customWidth="1"/>
    <col min="11645" max="11645" width="6.28515625" style="75" customWidth="1"/>
    <col min="11646" max="11646" width="18.28515625" style="75" customWidth="1"/>
    <col min="11647" max="11647" width="11.42578125" style="75"/>
    <col min="11648" max="11648" width="16.28515625" style="75" bestFit="1" customWidth="1"/>
    <col min="11649" max="11669" width="11.42578125" style="75"/>
    <col min="11670" max="11670" width="19.28515625" style="75" customWidth="1"/>
    <col min="11671" max="11675" width="13.5703125" style="75" customWidth="1"/>
    <col min="11676" max="11676" width="4.28515625" style="75" customWidth="1"/>
    <col min="11677" max="11683" width="13.42578125" style="75" customWidth="1"/>
    <col min="11684" max="11692" width="11.42578125" style="75"/>
    <col min="11693" max="11693" width="8.28515625" style="75" customWidth="1"/>
    <col min="11694" max="11705" width="11.42578125" style="75"/>
    <col min="11706" max="11706" width="7.28515625" style="75" customWidth="1"/>
    <col min="11707" max="11707" width="14.28515625" style="75" customWidth="1"/>
    <col min="11708" max="11710" width="11.7109375" style="75" customWidth="1"/>
    <col min="11711" max="11711" width="11.5703125" style="75" customWidth="1"/>
    <col min="11712" max="11715" width="11.7109375" style="75" customWidth="1"/>
    <col min="11716" max="11719" width="11.5703125" style="75" customWidth="1"/>
    <col min="11720" max="11722" width="11.7109375" style="75" customWidth="1"/>
    <col min="11723" max="11727" width="11.5703125" style="75" customWidth="1"/>
    <col min="11728" max="11728" width="11.7109375" style="75" customWidth="1"/>
    <col min="11729" max="11730" width="11.42578125" style="75"/>
    <col min="11731" max="11731" width="13.5703125" style="75" customWidth="1"/>
    <col min="11732" max="11739" width="11.42578125" style="75"/>
    <col min="11740" max="11740" width="8.42578125" style="75" customWidth="1"/>
    <col min="11741" max="11741" width="8.5703125" style="75" customWidth="1"/>
    <col min="11742" max="11743" width="13.42578125" style="75" customWidth="1"/>
    <col min="11744" max="11745" width="11.5703125" style="75" customWidth="1"/>
    <col min="11746" max="11747" width="11.42578125" style="75"/>
    <col min="11748" max="11749" width="12.7109375" style="75" customWidth="1"/>
    <col min="11750" max="11750" width="11.42578125" style="75"/>
    <col min="11751" max="11751" width="5.28515625" style="75" customWidth="1"/>
    <col min="11752" max="11870" width="11.42578125" style="75"/>
    <col min="11871" max="11871" width="13" style="75" customWidth="1"/>
    <col min="11872" max="11877" width="9.7109375" style="75" customWidth="1"/>
    <col min="11878" max="11878" width="6.7109375" style="75" customWidth="1"/>
    <col min="11879" max="11879" width="12.7109375" style="75" customWidth="1"/>
    <col min="11880" max="11884" width="12" style="75" customWidth="1"/>
    <col min="11885" max="11885" width="11.7109375" style="75" customWidth="1"/>
    <col min="11886" max="11886" width="11.42578125" style="75"/>
    <col min="11887" max="11887" width="12.7109375" style="75" customWidth="1"/>
    <col min="11888" max="11888" width="11.42578125" style="75"/>
    <col min="11889" max="11889" width="6.28515625" style="75" customWidth="1"/>
    <col min="11890" max="11890" width="16" style="75" bestFit="1" customWidth="1"/>
    <col min="11891" max="11891" width="11.42578125" style="75"/>
    <col min="11892" max="11892" width="16" style="75" bestFit="1" customWidth="1"/>
    <col min="11893" max="11894" width="11.42578125" style="75"/>
    <col min="11895" max="11895" width="14.7109375" style="75" bestFit="1" customWidth="1"/>
    <col min="11896" max="11898" width="11.42578125" style="75"/>
    <col min="11899" max="11900" width="16" style="75" bestFit="1" customWidth="1"/>
    <col min="11901" max="11901" width="6.28515625" style="75" customWidth="1"/>
    <col min="11902" max="11902" width="18.28515625" style="75" customWidth="1"/>
    <col min="11903" max="11903" width="11.42578125" style="75"/>
    <col min="11904" max="11904" width="16.28515625" style="75" bestFit="1" customWidth="1"/>
    <col min="11905" max="11925" width="11.42578125" style="75"/>
    <col min="11926" max="11926" width="19.28515625" style="75" customWidth="1"/>
    <col min="11927" max="11931" width="13.5703125" style="75" customWidth="1"/>
    <col min="11932" max="11932" width="4.28515625" style="75" customWidth="1"/>
    <col min="11933" max="11939" width="13.42578125" style="75" customWidth="1"/>
    <col min="11940" max="11948" width="11.42578125" style="75"/>
    <col min="11949" max="11949" width="8.28515625" style="75" customWidth="1"/>
    <col min="11950" max="11961" width="11.42578125" style="75"/>
    <col min="11962" max="11962" width="7.28515625" style="75" customWidth="1"/>
    <col min="11963" max="11963" width="14.28515625" style="75" customWidth="1"/>
    <col min="11964" max="11966" width="11.7109375" style="75" customWidth="1"/>
    <col min="11967" max="11967" width="11.5703125" style="75" customWidth="1"/>
    <col min="11968" max="11971" width="11.7109375" style="75" customWidth="1"/>
    <col min="11972" max="11975" width="11.5703125" style="75" customWidth="1"/>
    <col min="11976" max="11978" width="11.7109375" style="75" customWidth="1"/>
    <col min="11979" max="11983" width="11.5703125" style="75" customWidth="1"/>
    <col min="11984" max="11984" width="11.7109375" style="75" customWidth="1"/>
    <col min="11985" max="11986" width="11.42578125" style="75"/>
    <col min="11987" max="11987" width="13.5703125" style="75" customWidth="1"/>
    <col min="11988" max="11995" width="11.42578125" style="75"/>
    <col min="11996" max="11996" width="8.42578125" style="75" customWidth="1"/>
    <col min="11997" max="11997" width="8.5703125" style="75" customWidth="1"/>
    <col min="11998" max="11999" width="13.42578125" style="75" customWidth="1"/>
    <col min="12000" max="12001" width="11.5703125" style="75" customWidth="1"/>
    <col min="12002" max="12003" width="11.42578125" style="75"/>
    <col min="12004" max="12005" width="12.7109375" style="75" customWidth="1"/>
    <col min="12006" max="12006" width="11.42578125" style="75"/>
    <col min="12007" max="12007" width="5.28515625" style="75" customWidth="1"/>
    <col min="12008" max="12126" width="11.42578125" style="75"/>
    <col min="12127" max="12127" width="13" style="75" customWidth="1"/>
    <col min="12128" max="12133" width="9.7109375" style="75" customWidth="1"/>
    <col min="12134" max="12134" width="6.7109375" style="75" customWidth="1"/>
    <col min="12135" max="12135" width="12.7109375" style="75" customWidth="1"/>
    <col min="12136" max="12140" width="12" style="75" customWidth="1"/>
    <col min="12141" max="12141" width="11.7109375" style="75" customWidth="1"/>
    <col min="12142" max="12142" width="11.42578125" style="75"/>
    <col min="12143" max="12143" width="12.7109375" style="75" customWidth="1"/>
    <col min="12144" max="12144" width="11.42578125" style="75"/>
    <col min="12145" max="12145" width="6.28515625" style="75" customWidth="1"/>
    <col min="12146" max="12146" width="16" style="75" bestFit="1" customWidth="1"/>
    <col min="12147" max="12147" width="11.42578125" style="75"/>
    <col min="12148" max="12148" width="16" style="75" bestFit="1" customWidth="1"/>
    <col min="12149" max="12150" width="11.42578125" style="75"/>
    <col min="12151" max="12151" width="14.7109375" style="75" bestFit="1" customWidth="1"/>
    <col min="12152" max="12154" width="11.42578125" style="75"/>
    <col min="12155" max="12156" width="16" style="75" bestFit="1" customWidth="1"/>
    <col min="12157" max="12157" width="6.28515625" style="75" customWidth="1"/>
    <col min="12158" max="12158" width="18.28515625" style="75" customWidth="1"/>
    <col min="12159" max="12159" width="11.42578125" style="75"/>
    <col min="12160" max="12160" width="16.28515625" style="75" bestFit="1" customWidth="1"/>
    <col min="12161" max="12181" width="11.42578125" style="75"/>
    <col min="12182" max="12182" width="19.28515625" style="75" customWidth="1"/>
    <col min="12183" max="12187" width="13.5703125" style="75" customWidth="1"/>
    <col min="12188" max="12188" width="4.28515625" style="75" customWidth="1"/>
    <col min="12189" max="12195" width="13.42578125" style="75" customWidth="1"/>
    <col min="12196" max="12204" width="11.42578125" style="75"/>
    <col min="12205" max="12205" width="8.28515625" style="75" customWidth="1"/>
    <col min="12206" max="12217" width="11.42578125" style="75"/>
    <col min="12218" max="12218" width="7.28515625" style="75" customWidth="1"/>
    <col min="12219" max="12219" width="14.28515625" style="75" customWidth="1"/>
    <col min="12220" max="12222" width="11.7109375" style="75" customWidth="1"/>
    <col min="12223" max="12223" width="11.5703125" style="75" customWidth="1"/>
    <col min="12224" max="12227" width="11.7109375" style="75" customWidth="1"/>
    <col min="12228" max="12231" width="11.5703125" style="75" customWidth="1"/>
    <col min="12232" max="12234" width="11.7109375" style="75" customWidth="1"/>
    <col min="12235" max="12239" width="11.5703125" style="75" customWidth="1"/>
    <col min="12240" max="12240" width="11.7109375" style="75" customWidth="1"/>
    <col min="12241" max="12242" width="11.42578125" style="75"/>
    <col min="12243" max="12243" width="13.5703125" style="75" customWidth="1"/>
    <col min="12244" max="12251" width="11.42578125" style="75"/>
    <col min="12252" max="12252" width="8.42578125" style="75" customWidth="1"/>
    <col min="12253" max="12253" width="8.5703125" style="75" customWidth="1"/>
    <col min="12254" max="12255" width="13.42578125" style="75" customWidth="1"/>
    <col min="12256" max="12257" width="11.5703125" style="75" customWidth="1"/>
    <col min="12258" max="12259" width="11.42578125" style="75"/>
    <col min="12260" max="12261" width="12.7109375" style="75" customWidth="1"/>
    <col min="12262" max="12262" width="11.42578125" style="75"/>
    <col min="12263" max="12263" width="5.28515625" style="75" customWidth="1"/>
    <col min="12264" max="12382" width="11.42578125" style="75"/>
    <col min="12383" max="12383" width="13" style="75" customWidth="1"/>
    <col min="12384" max="12389" width="9.7109375" style="75" customWidth="1"/>
    <col min="12390" max="12390" width="6.7109375" style="75" customWidth="1"/>
    <col min="12391" max="12391" width="12.7109375" style="75" customWidth="1"/>
    <col min="12392" max="12396" width="12" style="75" customWidth="1"/>
    <col min="12397" max="12397" width="11.7109375" style="75" customWidth="1"/>
    <col min="12398" max="12398" width="11.42578125" style="75"/>
    <col min="12399" max="12399" width="12.7109375" style="75" customWidth="1"/>
    <col min="12400" max="12400" width="11.42578125" style="75"/>
    <col min="12401" max="12401" width="6.28515625" style="75" customWidth="1"/>
    <col min="12402" max="12402" width="16" style="75" bestFit="1" customWidth="1"/>
    <col min="12403" max="12403" width="11.42578125" style="75"/>
    <col min="12404" max="12404" width="16" style="75" bestFit="1" customWidth="1"/>
    <col min="12405" max="12406" width="11.42578125" style="75"/>
    <col min="12407" max="12407" width="14.7109375" style="75" bestFit="1" customWidth="1"/>
    <col min="12408" max="12410" width="11.42578125" style="75"/>
    <col min="12411" max="12412" width="16" style="75" bestFit="1" customWidth="1"/>
    <col min="12413" max="12413" width="6.28515625" style="75" customWidth="1"/>
    <col min="12414" max="12414" width="18.28515625" style="75" customWidth="1"/>
    <col min="12415" max="12415" width="11.42578125" style="75"/>
    <col min="12416" max="12416" width="16.28515625" style="75" bestFit="1" customWidth="1"/>
    <col min="12417" max="12437" width="11.42578125" style="75"/>
    <col min="12438" max="12438" width="19.28515625" style="75" customWidth="1"/>
    <col min="12439" max="12443" width="13.5703125" style="75" customWidth="1"/>
    <col min="12444" max="12444" width="4.28515625" style="75" customWidth="1"/>
    <col min="12445" max="12451" width="13.42578125" style="75" customWidth="1"/>
    <col min="12452" max="12460" width="11.42578125" style="75"/>
    <col min="12461" max="12461" width="8.28515625" style="75" customWidth="1"/>
    <col min="12462" max="12473" width="11.42578125" style="75"/>
    <col min="12474" max="12474" width="7.28515625" style="75" customWidth="1"/>
    <col min="12475" max="12475" width="14.28515625" style="75" customWidth="1"/>
    <col min="12476" max="12478" width="11.7109375" style="75" customWidth="1"/>
    <col min="12479" max="12479" width="11.5703125" style="75" customWidth="1"/>
    <col min="12480" max="12483" width="11.7109375" style="75" customWidth="1"/>
    <col min="12484" max="12487" width="11.5703125" style="75" customWidth="1"/>
    <col min="12488" max="12490" width="11.7109375" style="75" customWidth="1"/>
    <col min="12491" max="12495" width="11.5703125" style="75" customWidth="1"/>
    <col min="12496" max="12496" width="11.7109375" style="75" customWidth="1"/>
    <col min="12497" max="12498" width="11.42578125" style="75"/>
    <col min="12499" max="12499" width="13.5703125" style="75" customWidth="1"/>
    <col min="12500" max="12507" width="11.42578125" style="75"/>
    <col min="12508" max="12508" width="8.42578125" style="75" customWidth="1"/>
    <col min="12509" max="12509" width="8.5703125" style="75" customWidth="1"/>
    <col min="12510" max="12511" width="13.42578125" style="75" customWidth="1"/>
    <col min="12512" max="12513" width="11.5703125" style="75" customWidth="1"/>
    <col min="12514" max="12515" width="11.42578125" style="75"/>
    <col min="12516" max="12517" width="12.7109375" style="75" customWidth="1"/>
    <col min="12518" max="12518" width="11.42578125" style="75"/>
    <col min="12519" max="12519" width="5.28515625" style="75" customWidth="1"/>
    <col min="12520" max="12638" width="11.42578125" style="75"/>
    <col min="12639" max="12639" width="13" style="75" customWidth="1"/>
    <col min="12640" max="12645" width="9.7109375" style="75" customWidth="1"/>
    <col min="12646" max="12646" width="6.7109375" style="75" customWidth="1"/>
    <col min="12647" max="12647" width="12.7109375" style="75" customWidth="1"/>
    <col min="12648" max="12652" width="12" style="75" customWidth="1"/>
    <col min="12653" max="12653" width="11.7109375" style="75" customWidth="1"/>
    <col min="12654" max="12654" width="11.42578125" style="75"/>
    <col min="12655" max="12655" width="12.7109375" style="75" customWidth="1"/>
    <col min="12656" max="12656" width="11.42578125" style="75"/>
    <col min="12657" max="12657" width="6.28515625" style="75" customWidth="1"/>
    <col min="12658" max="12658" width="16" style="75" bestFit="1" customWidth="1"/>
    <col min="12659" max="12659" width="11.42578125" style="75"/>
    <col min="12660" max="12660" width="16" style="75" bestFit="1" customWidth="1"/>
    <col min="12661" max="12662" width="11.42578125" style="75"/>
    <col min="12663" max="12663" width="14.7109375" style="75" bestFit="1" customWidth="1"/>
    <col min="12664" max="12666" width="11.42578125" style="75"/>
    <col min="12667" max="12668" width="16" style="75" bestFit="1" customWidth="1"/>
    <col min="12669" max="12669" width="6.28515625" style="75" customWidth="1"/>
    <col min="12670" max="12670" width="18.28515625" style="75" customWidth="1"/>
    <col min="12671" max="12671" width="11.42578125" style="75"/>
    <col min="12672" max="12672" width="16.28515625" style="75" bestFit="1" customWidth="1"/>
    <col min="12673" max="12693" width="11.42578125" style="75"/>
    <col min="12694" max="12694" width="19.28515625" style="75" customWidth="1"/>
    <col min="12695" max="12699" width="13.5703125" style="75" customWidth="1"/>
    <col min="12700" max="12700" width="4.28515625" style="75" customWidth="1"/>
    <col min="12701" max="12707" width="13.42578125" style="75" customWidth="1"/>
    <col min="12708" max="12716" width="11.42578125" style="75"/>
    <col min="12717" max="12717" width="8.28515625" style="75" customWidth="1"/>
    <col min="12718" max="12729" width="11.42578125" style="75"/>
    <col min="12730" max="12730" width="7.28515625" style="75" customWidth="1"/>
    <col min="12731" max="12731" width="14.28515625" style="75" customWidth="1"/>
    <col min="12732" max="12734" width="11.7109375" style="75" customWidth="1"/>
    <col min="12735" max="12735" width="11.5703125" style="75" customWidth="1"/>
    <col min="12736" max="12739" width="11.7109375" style="75" customWidth="1"/>
    <col min="12740" max="12743" width="11.5703125" style="75" customWidth="1"/>
    <col min="12744" max="12746" width="11.7109375" style="75" customWidth="1"/>
    <col min="12747" max="12751" width="11.5703125" style="75" customWidth="1"/>
    <col min="12752" max="12752" width="11.7109375" style="75" customWidth="1"/>
    <col min="12753" max="12754" width="11.42578125" style="75"/>
    <col min="12755" max="12755" width="13.5703125" style="75" customWidth="1"/>
    <col min="12756" max="12763" width="11.42578125" style="75"/>
    <col min="12764" max="12764" width="8.42578125" style="75" customWidth="1"/>
    <col min="12765" max="12765" width="8.5703125" style="75" customWidth="1"/>
    <col min="12766" max="12767" width="13.42578125" style="75" customWidth="1"/>
    <col min="12768" max="12769" width="11.5703125" style="75" customWidth="1"/>
    <col min="12770" max="12771" width="11.42578125" style="75"/>
    <col min="12772" max="12773" width="12.7109375" style="75" customWidth="1"/>
    <col min="12774" max="12774" width="11.42578125" style="75"/>
    <col min="12775" max="12775" width="5.28515625" style="75" customWidth="1"/>
    <col min="12776" max="12894" width="11.42578125" style="75"/>
    <col min="12895" max="12895" width="13" style="75" customWidth="1"/>
    <col min="12896" max="12901" width="9.7109375" style="75" customWidth="1"/>
    <col min="12902" max="12902" width="6.7109375" style="75" customWidth="1"/>
    <col min="12903" max="12903" width="12.7109375" style="75" customWidth="1"/>
    <col min="12904" max="12908" width="12" style="75" customWidth="1"/>
    <col min="12909" max="12909" width="11.7109375" style="75" customWidth="1"/>
    <col min="12910" max="12910" width="11.42578125" style="75"/>
    <col min="12911" max="12911" width="12.7109375" style="75" customWidth="1"/>
    <col min="12912" max="12912" width="11.42578125" style="75"/>
    <col min="12913" max="12913" width="6.28515625" style="75" customWidth="1"/>
    <col min="12914" max="12914" width="16" style="75" bestFit="1" customWidth="1"/>
    <col min="12915" max="12915" width="11.42578125" style="75"/>
    <col min="12916" max="12916" width="16" style="75" bestFit="1" customWidth="1"/>
    <col min="12917" max="12918" width="11.42578125" style="75"/>
    <col min="12919" max="12919" width="14.7109375" style="75" bestFit="1" customWidth="1"/>
    <col min="12920" max="12922" width="11.42578125" style="75"/>
    <col min="12923" max="12924" width="16" style="75" bestFit="1" customWidth="1"/>
    <col min="12925" max="12925" width="6.28515625" style="75" customWidth="1"/>
    <col min="12926" max="12926" width="18.28515625" style="75" customWidth="1"/>
    <col min="12927" max="12927" width="11.42578125" style="75"/>
    <col min="12928" max="12928" width="16.28515625" style="75" bestFit="1" customWidth="1"/>
    <col min="12929" max="12949" width="11.42578125" style="75"/>
    <col min="12950" max="12950" width="19.28515625" style="75" customWidth="1"/>
    <col min="12951" max="12955" width="13.5703125" style="75" customWidth="1"/>
    <col min="12956" max="12956" width="4.28515625" style="75" customWidth="1"/>
    <col min="12957" max="12963" width="13.42578125" style="75" customWidth="1"/>
    <col min="12964" max="12972" width="11.42578125" style="75"/>
    <col min="12973" max="12973" width="8.28515625" style="75" customWidth="1"/>
    <col min="12974" max="12985" width="11.42578125" style="75"/>
    <col min="12986" max="12986" width="7.28515625" style="75" customWidth="1"/>
    <col min="12987" max="12987" width="14.28515625" style="75" customWidth="1"/>
    <col min="12988" max="12990" width="11.7109375" style="75" customWidth="1"/>
    <col min="12991" max="12991" width="11.5703125" style="75" customWidth="1"/>
    <col min="12992" max="12995" width="11.7109375" style="75" customWidth="1"/>
    <col min="12996" max="12999" width="11.5703125" style="75" customWidth="1"/>
    <col min="13000" max="13002" width="11.7109375" style="75" customWidth="1"/>
    <col min="13003" max="13007" width="11.5703125" style="75" customWidth="1"/>
    <col min="13008" max="13008" width="11.7109375" style="75" customWidth="1"/>
    <col min="13009" max="13010" width="11.42578125" style="75"/>
    <col min="13011" max="13011" width="13.5703125" style="75" customWidth="1"/>
    <col min="13012" max="13019" width="11.42578125" style="75"/>
    <col min="13020" max="13020" width="8.42578125" style="75" customWidth="1"/>
    <col min="13021" max="13021" width="8.5703125" style="75" customWidth="1"/>
    <col min="13022" max="13023" width="13.42578125" style="75" customWidth="1"/>
    <col min="13024" max="13025" width="11.5703125" style="75" customWidth="1"/>
    <col min="13026" max="13027" width="11.42578125" style="75"/>
    <col min="13028" max="13029" width="12.7109375" style="75" customWidth="1"/>
    <col min="13030" max="13030" width="11.42578125" style="75"/>
    <col min="13031" max="13031" width="5.28515625" style="75" customWidth="1"/>
    <col min="13032" max="13150" width="11.42578125" style="75"/>
    <col min="13151" max="13151" width="13" style="75" customWidth="1"/>
    <col min="13152" max="13157" width="9.7109375" style="75" customWidth="1"/>
    <col min="13158" max="13158" width="6.7109375" style="75" customWidth="1"/>
    <col min="13159" max="13159" width="12.7109375" style="75" customWidth="1"/>
    <col min="13160" max="13164" width="12" style="75" customWidth="1"/>
    <col min="13165" max="13165" width="11.7109375" style="75" customWidth="1"/>
    <col min="13166" max="13166" width="11.42578125" style="75"/>
    <col min="13167" max="13167" width="12.7109375" style="75" customWidth="1"/>
    <col min="13168" max="13168" width="11.42578125" style="75"/>
    <col min="13169" max="13169" width="6.28515625" style="75" customWidth="1"/>
    <col min="13170" max="13170" width="16" style="75" bestFit="1" customWidth="1"/>
    <col min="13171" max="13171" width="11.42578125" style="75"/>
    <col min="13172" max="13172" width="16" style="75" bestFit="1" customWidth="1"/>
    <col min="13173" max="13174" width="11.42578125" style="75"/>
    <col min="13175" max="13175" width="14.7109375" style="75" bestFit="1" customWidth="1"/>
    <col min="13176" max="13178" width="11.42578125" style="75"/>
    <col min="13179" max="13180" width="16" style="75" bestFit="1" customWidth="1"/>
    <col min="13181" max="13181" width="6.28515625" style="75" customWidth="1"/>
    <col min="13182" max="13182" width="18.28515625" style="75" customWidth="1"/>
    <col min="13183" max="13183" width="11.42578125" style="75"/>
    <col min="13184" max="13184" width="16.28515625" style="75" bestFit="1" customWidth="1"/>
    <col min="13185" max="13205" width="11.42578125" style="75"/>
    <col min="13206" max="13206" width="19.28515625" style="75" customWidth="1"/>
    <col min="13207" max="13211" width="13.5703125" style="75" customWidth="1"/>
    <col min="13212" max="13212" width="4.28515625" style="75" customWidth="1"/>
    <col min="13213" max="13219" width="13.42578125" style="75" customWidth="1"/>
    <col min="13220" max="13228" width="11.42578125" style="75"/>
    <col min="13229" max="13229" width="8.28515625" style="75" customWidth="1"/>
    <col min="13230" max="13241" width="11.42578125" style="75"/>
    <col min="13242" max="13242" width="7.28515625" style="75" customWidth="1"/>
    <col min="13243" max="13243" width="14.28515625" style="75" customWidth="1"/>
    <col min="13244" max="13246" width="11.7109375" style="75" customWidth="1"/>
    <col min="13247" max="13247" width="11.5703125" style="75" customWidth="1"/>
    <col min="13248" max="13251" width="11.7109375" style="75" customWidth="1"/>
    <col min="13252" max="13255" width="11.5703125" style="75" customWidth="1"/>
    <col min="13256" max="13258" width="11.7109375" style="75" customWidth="1"/>
    <col min="13259" max="13263" width="11.5703125" style="75" customWidth="1"/>
    <col min="13264" max="13264" width="11.7109375" style="75" customWidth="1"/>
    <col min="13265" max="13266" width="11.42578125" style="75"/>
    <col min="13267" max="13267" width="13.5703125" style="75" customWidth="1"/>
    <col min="13268" max="13275" width="11.42578125" style="75"/>
    <col min="13276" max="13276" width="8.42578125" style="75" customWidth="1"/>
    <col min="13277" max="13277" width="8.5703125" style="75" customWidth="1"/>
    <col min="13278" max="13279" width="13.42578125" style="75" customWidth="1"/>
    <col min="13280" max="13281" width="11.5703125" style="75" customWidth="1"/>
    <col min="13282" max="13283" width="11.42578125" style="75"/>
    <col min="13284" max="13285" width="12.7109375" style="75" customWidth="1"/>
    <col min="13286" max="13286" width="11.42578125" style="75"/>
    <col min="13287" max="13287" width="5.28515625" style="75" customWidth="1"/>
    <col min="13288" max="13406" width="11.42578125" style="75"/>
    <col min="13407" max="13407" width="13" style="75" customWidth="1"/>
    <col min="13408" max="13413" width="9.7109375" style="75" customWidth="1"/>
    <col min="13414" max="13414" width="6.7109375" style="75" customWidth="1"/>
    <col min="13415" max="13415" width="12.7109375" style="75" customWidth="1"/>
    <col min="13416" max="13420" width="12" style="75" customWidth="1"/>
    <col min="13421" max="13421" width="11.7109375" style="75" customWidth="1"/>
    <col min="13422" max="13422" width="11.42578125" style="75"/>
    <col min="13423" max="13423" width="12.7109375" style="75" customWidth="1"/>
    <col min="13424" max="13424" width="11.42578125" style="75"/>
    <col min="13425" max="13425" width="6.28515625" style="75" customWidth="1"/>
    <col min="13426" max="13426" width="16" style="75" bestFit="1" customWidth="1"/>
    <col min="13427" max="13427" width="11.42578125" style="75"/>
    <col min="13428" max="13428" width="16" style="75" bestFit="1" customWidth="1"/>
    <col min="13429" max="13430" width="11.42578125" style="75"/>
    <col min="13431" max="13431" width="14.7109375" style="75" bestFit="1" customWidth="1"/>
    <col min="13432" max="13434" width="11.42578125" style="75"/>
    <col min="13435" max="13436" width="16" style="75" bestFit="1" customWidth="1"/>
    <col min="13437" max="13437" width="6.28515625" style="75" customWidth="1"/>
    <col min="13438" max="13438" width="18.28515625" style="75" customWidth="1"/>
    <col min="13439" max="13439" width="11.42578125" style="75"/>
    <col min="13440" max="13440" width="16.28515625" style="75" bestFit="1" customWidth="1"/>
    <col min="13441" max="13461" width="11.42578125" style="75"/>
    <col min="13462" max="13462" width="19.28515625" style="75" customWidth="1"/>
    <col min="13463" max="13467" width="13.5703125" style="75" customWidth="1"/>
    <col min="13468" max="13468" width="4.28515625" style="75" customWidth="1"/>
    <col min="13469" max="13475" width="13.42578125" style="75" customWidth="1"/>
    <col min="13476" max="13484" width="11.42578125" style="75"/>
    <col min="13485" max="13485" width="8.28515625" style="75" customWidth="1"/>
    <col min="13486" max="13497" width="11.42578125" style="75"/>
    <col min="13498" max="13498" width="7.28515625" style="75" customWidth="1"/>
    <col min="13499" max="13499" width="14.28515625" style="75" customWidth="1"/>
    <col min="13500" max="13502" width="11.7109375" style="75" customWidth="1"/>
    <col min="13503" max="13503" width="11.5703125" style="75" customWidth="1"/>
    <col min="13504" max="13507" width="11.7109375" style="75" customWidth="1"/>
    <col min="13508" max="13511" width="11.5703125" style="75" customWidth="1"/>
    <col min="13512" max="13514" width="11.7109375" style="75" customWidth="1"/>
    <col min="13515" max="13519" width="11.5703125" style="75" customWidth="1"/>
    <col min="13520" max="13520" width="11.7109375" style="75" customWidth="1"/>
    <col min="13521" max="13522" width="11.42578125" style="75"/>
    <col min="13523" max="13523" width="13.5703125" style="75" customWidth="1"/>
    <col min="13524" max="13531" width="11.42578125" style="75"/>
    <col min="13532" max="13532" width="8.42578125" style="75" customWidth="1"/>
    <col min="13533" max="13533" width="8.5703125" style="75" customWidth="1"/>
    <col min="13534" max="13535" width="13.42578125" style="75" customWidth="1"/>
    <col min="13536" max="13537" width="11.5703125" style="75" customWidth="1"/>
    <col min="13538" max="13539" width="11.42578125" style="75"/>
    <col min="13540" max="13541" width="12.7109375" style="75" customWidth="1"/>
    <col min="13542" max="13542" width="11.42578125" style="75"/>
    <col min="13543" max="13543" width="5.28515625" style="75" customWidth="1"/>
    <col min="13544" max="13662" width="11.42578125" style="75"/>
    <col min="13663" max="13663" width="13" style="75" customWidth="1"/>
    <col min="13664" max="13669" width="9.7109375" style="75" customWidth="1"/>
    <col min="13670" max="13670" width="6.7109375" style="75" customWidth="1"/>
    <col min="13671" max="13671" width="12.7109375" style="75" customWidth="1"/>
    <col min="13672" max="13676" width="12" style="75" customWidth="1"/>
    <col min="13677" max="13677" width="11.7109375" style="75" customWidth="1"/>
    <col min="13678" max="13678" width="11.42578125" style="75"/>
    <col min="13679" max="13679" width="12.7109375" style="75" customWidth="1"/>
    <col min="13680" max="13680" width="11.42578125" style="75"/>
    <col min="13681" max="13681" width="6.28515625" style="75" customWidth="1"/>
    <col min="13682" max="13682" width="16" style="75" bestFit="1" customWidth="1"/>
    <col min="13683" max="13683" width="11.42578125" style="75"/>
    <col min="13684" max="13684" width="16" style="75" bestFit="1" customWidth="1"/>
    <col min="13685" max="13686" width="11.42578125" style="75"/>
    <col min="13687" max="13687" width="14.7109375" style="75" bestFit="1" customWidth="1"/>
    <col min="13688" max="13690" width="11.42578125" style="75"/>
    <col min="13691" max="13692" width="16" style="75" bestFit="1" customWidth="1"/>
    <col min="13693" max="13693" width="6.28515625" style="75" customWidth="1"/>
    <col min="13694" max="13694" width="18.28515625" style="75" customWidth="1"/>
    <col min="13695" max="13695" width="11.42578125" style="75"/>
    <col min="13696" max="13696" width="16.28515625" style="75" bestFit="1" customWidth="1"/>
    <col min="13697" max="13717" width="11.42578125" style="75"/>
    <col min="13718" max="13718" width="19.28515625" style="75" customWidth="1"/>
    <col min="13719" max="13723" width="13.5703125" style="75" customWidth="1"/>
    <col min="13724" max="13724" width="4.28515625" style="75" customWidth="1"/>
    <col min="13725" max="13731" width="13.42578125" style="75" customWidth="1"/>
    <col min="13732" max="13740" width="11.42578125" style="75"/>
    <col min="13741" max="13741" width="8.28515625" style="75" customWidth="1"/>
    <col min="13742" max="13753" width="11.42578125" style="75"/>
    <col min="13754" max="13754" width="7.28515625" style="75" customWidth="1"/>
    <col min="13755" max="13755" width="14.28515625" style="75" customWidth="1"/>
    <col min="13756" max="13758" width="11.7109375" style="75" customWidth="1"/>
    <col min="13759" max="13759" width="11.5703125" style="75" customWidth="1"/>
    <col min="13760" max="13763" width="11.7109375" style="75" customWidth="1"/>
    <col min="13764" max="13767" width="11.5703125" style="75" customWidth="1"/>
    <col min="13768" max="13770" width="11.7109375" style="75" customWidth="1"/>
    <col min="13771" max="13775" width="11.5703125" style="75" customWidth="1"/>
    <col min="13776" max="13776" width="11.7109375" style="75" customWidth="1"/>
    <col min="13777" max="13778" width="11.42578125" style="75"/>
    <col min="13779" max="13779" width="13.5703125" style="75" customWidth="1"/>
    <col min="13780" max="13787" width="11.42578125" style="75"/>
    <col min="13788" max="13788" width="8.42578125" style="75" customWidth="1"/>
    <col min="13789" max="13789" width="8.5703125" style="75" customWidth="1"/>
    <col min="13790" max="13791" width="13.42578125" style="75" customWidth="1"/>
    <col min="13792" max="13793" width="11.5703125" style="75" customWidth="1"/>
    <col min="13794" max="13795" width="11.42578125" style="75"/>
    <col min="13796" max="13797" width="12.7109375" style="75" customWidth="1"/>
    <col min="13798" max="13798" width="11.42578125" style="75"/>
    <col min="13799" max="13799" width="5.28515625" style="75" customWidth="1"/>
    <col min="13800" max="13918" width="11.42578125" style="75"/>
    <col min="13919" max="13919" width="13" style="75" customWidth="1"/>
    <col min="13920" max="13925" width="9.7109375" style="75" customWidth="1"/>
    <col min="13926" max="13926" width="6.7109375" style="75" customWidth="1"/>
    <col min="13927" max="13927" width="12.7109375" style="75" customWidth="1"/>
    <col min="13928" max="13932" width="12" style="75" customWidth="1"/>
    <col min="13933" max="13933" width="11.7109375" style="75" customWidth="1"/>
    <col min="13934" max="13934" width="11.42578125" style="75"/>
    <col min="13935" max="13935" width="12.7109375" style="75" customWidth="1"/>
    <col min="13936" max="13936" width="11.42578125" style="75"/>
    <col min="13937" max="13937" width="6.28515625" style="75" customWidth="1"/>
    <col min="13938" max="13938" width="16" style="75" bestFit="1" customWidth="1"/>
    <col min="13939" max="13939" width="11.42578125" style="75"/>
    <col min="13940" max="13940" width="16" style="75" bestFit="1" customWidth="1"/>
    <col min="13941" max="13942" width="11.42578125" style="75"/>
    <col min="13943" max="13943" width="14.7109375" style="75" bestFit="1" customWidth="1"/>
    <col min="13944" max="13946" width="11.42578125" style="75"/>
    <col min="13947" max="13948" width="16" style="75" bestFit="1" customWidth="1"/>
    <col min="13949" max="13949" width="6.28515625" style="75" customWidth="1"/>
    <col min="13950" max="13950" width="18.28515625" style="75" customWidth="1"/>
    <col min="13951" max="13951" width="11.42578125" style="75"/>
    <col min="13952" max="13952" width="16.28515625" style="75" bestFit="1" customWidth="1"/>
    <col min="13953" max="13973" width="11.42578125" style="75"/>
    <col min="13974" max="13974" width="19.28515625" style="75" customWidth="1"/>
    <col min="13975" max="13979" width="13.5703125" style="75" customWidth="1"/>
    <col min="13980" max="13980" width="4.28515625" style="75" customWidth="1"/>
    <col min="13981" max="13987" width="13.42578125" style="75" customWidth="1"/>
    <col min="13988" max="13996" width="11.42578125" style="75"/>
    <col min="13997" max="13997" width="8.28515625" style="75" customWidth="1"/>
    <col min="13998" max="14009" width="11.42578125" style="75"/>
    <col min="14010" max="14010" width="7.28515625" style="75" customWidth="1"/>
    <col min="14011" max="14011" width="14.28515625" style="75" customWidth="1"/>
    <col min="14012" max="14014" width="11.7109375" style="75" customWidth="1"/>
    <col min="14015" max="14015" width="11.5703125" style="75" customWidth="1"/>
    <col min="14016" max="14019" width="11.7109375" style="75" customWidth="1"/>
    <col min="14020" max="14023" width="11.5703125" style="75" customWidth="1"/>
    <col min="14024" max="14026" width="11.7109375" style="75" customWidth="1"/>
    <col min="14027" max="14031" width="11.5703125" style="75" customWidth="1"/>
    <col min="14032" max="14032" width="11.7109375" style="75" customWidth="1"/>
    <col min="14033" max="14034" width="11.42578125" style="75"/>
    <col min="14035" max="14035" width="13.5703125" style="75" customWidth="1"/>
    <col min="14036" max="14043" width="11.42578125" style="75"/>
    <col min="14044" max="14044" width="8.42578125" style="75" customWidth="1"/>
    <col min="14045" max="14045" width="8.5703125" style="75" customWidth="1"/>
    <col min="14046" max="14047" width="13.42578125" style="75" customWidth="1"/>
    <col min="14048" max="14049" width="11.5703125" style="75" customWidth="1"/>
    <col min="14050" max="14051" width="11.42578125" style="75"/>
    <col min="14052" max="14053" width="12.7109375" style="75" customWidth="1"/>
    <col min="14054" max="14054" width="11.42578125" style="75"/>
    <col min="14055" max="14055" width="5.28515625" style="75" customWidth="1"/>
    <col min="14056" max="14174" width="11.42578125" style="75"/>
    <col min="14175" max="14175" width="13" style="75" customWidth="1"/>
    <col min="14176" max="14181" width="9.7109375" style="75" customWidth="1"/>
    <col min="14182" max="14182" width="6.7109375" style="75" customWidth="1"/>
    <col min="14183" max="14183" width="12.7109375" style="75" customWidth="1"/>
    <col min="14184" max="14188" width="12" style="75" customWidth="1"/>
    <col min="14189" max="14189" width="11.7109375" style="75" customWidth="1"/>
    <col min="14190" max="14190" width="11.42578125" style="75"/>
    <col min="14191" max="14191" width="12.7109375" style="75" customWidth="1"/>
    <col min="14192" max="14192" width="11.42578125" style="75"/>
    <col min="14193" max="14193" width="6.28515625" style="75" customWidth="1"/>
    <col min="14194" max="14194" width="16" style="75" bestFit="1" customWidth="1"/>
    <col min="14195" max="14195" width="11.42578125" style="75"/>
    <col min="14196" max="14196" width="16" style="75" bestFit="1" customWidth="1"/>
    <col min="14197" max="14198" width="11.42578125" style="75"/>
    <col min="14199" max="14199" width="14.7109375" style="75" bestFit="1" customWidth="1"/>
    <col min="14200" max="14202" width="11.42578125" style="75"/>
    <col min="14203" max="14204" width="16" style="75" bestFit="1" customWidth="1"/>
    <col min="14205" max="14205" width="6.28515625" style="75" customWidth="1"/>
    <col min="14206" max="14206" width="18.28515625" style="75" customWidth="1"/>
    <col min="14207" max="14207" width="11.42578125" style="75"/>
    <col min="14208" max="14208" width="16.28515625" style="75" bestFit="1" customWidth="1"/>
    <col min="14209" max="14229" width="11.42578125" style="75"/>
    <col min="14230" max="14230" width="19.28515625" style="75" customWidth="1"/>
    <col min="14231" max="14235" width="13.5703125" style="75" customWidth="1"/>
    <col min="14236" max="14236" width="4.28515625" style="75" customWidth="1"/>
    <col min="14237" max="14243" width="13.42578125" style="75" customWidth="1"/>
    <col min="14244" max="14252" width="11.42578125" style="75"/>
    <col min="14253" max="14253" width="8.28515625" style="75" customWidth="1"/>
    <col min="14254" max="14265" width="11.42578125" style="75"/>
    <col min="14266" max="14266" width="7.28515625" style="75" customWidth="1"/>
    <col min="14267" max="14267" width="14.28515625" style="75" customWidth="1"/>
    <col min="14268" max="14270" width="11.7109375" style="75" customWidth="1"/>
    <col min="14271" max="14271" width="11.5703125" style="75" customWidth="1"/>
    <col min="14272" max="14275" width="11.7109375" style="75" customWidth="1"/>
    <col min="14276" max="14279" width="11.5703125" style="75" customWidth="1"/>
    <col min="14280" max="14282" width="11.7109375" style="75" customWidth="1"/>
    <col min="14283" max="14287" width="11.5703125" style="75" customWidth="1"/>
    <col min="14288" max="14288" width="11.7109375" style="75" customWidth="1"/>
    <col min="14289" max="14290" width="11.42578125" style="75"/>
    <col min="14291" max="14291" width="13.5703125" style="75" customWidth="1"/>
    <col min="14292" max="14299" width="11.42578125" style="75"/>
    <col min="14300" max="14300" width="8.42578125" style="75" customWidth="1"/>
    <col min="14301" max="14301" width="8.5703125" style="75" customWidth="1"/>
    <col min="14302" max="14303" width="13.42578125" style="75" customWidth="1"/>
    <col min="14304" max="14305" width="11.5703125" style="75" customWidth="1"/>
    <col min="14306" max="14307" width="11.42578125" style="75"/>
    <col min="14308" max="14309" width="12.7109375" style="75" customWidth="1"/>
    <col min="14310" max="14310" width="11.42578125" style="75"/>
    <col min="14311" max="14311" width="5.28515625" style="75" customWidth="1"/>
    <col min="14312" max="14430" width="11.42578125" style="75"/>
    <col min="14431" max="14431" width="13" style="75" customWidth="1"/>
    <col min="14432" max="14437" width="9.7109375" style="75" customWidth="1"/>
    <col min="14438" max="14438" width="6.7109375" style="75" customWidth="1"/>
    <col min="14439" max="14439" width="12.7109375" style="75" customWidth="1"/>
    <col min="14440" max="14444" width="12" style="75" customWidth="1"/>
    <col min="14445" max="14445" width="11.7109375" style="75" customWidth="1"/>
    <col min="14446" max="14446" width="11.42578125" style="75"/>
    <col min="14447" max="14447" width="12.7109375" style="75" customWidth="1"/>
    <col min="14448" max="14448" width="11.42578125" style="75"/>
    <col min="14449" max="14449" width="6.28515625" style="75" customWidth="1"/>
    <col min="14450" max="14450" width="16" style="75" bestFit="1" customWidth="1"/>
    <col min="14451" max="14451" width="11.42578125" style="75"/>
    <col min="14452" max="14452" width="16" style="75" bestFit="1" customWidth="1"/>
    <col min="14453" max="14454" width="11.42578125" style="75"/>
    <col min="14455" max="14455" width="14.7109375" style="75" bestFit="1" customWidth="1"/>
    <col min="14456" max="14458" width="11.42578125" style="75"/>
    <col min="14459" max="14460" width="16" style="75" bestFit="1" customWidth="1"/>
    <col min="14461" max="14461" width="6.28515625" style="75" customWidth="1"/>
    <col min="14462" max="14462" width="18.28515625" style="75" customWidth="1"/>
    <col min="14463" max="14463" width="11.42578125" style="75"/>
    <col min="14464" max="14464" width="16.28515625" style="75" bestFit="1" customWidth="1"/>
    <col min="14465" max="14485" width="11.42578125" style="75"/>
    <col min="14486" max="14486" width="19.28515625" style="75" customWidth="1"/>
    <col min="14487" max="14491" width="13.5703125" style="75" customWidth="1"/>
    <col min="14492" max="14492" width="4.28515625" style="75" customWidth="1"/>
    <col min="14493" max="14499" width="13.42578125" style="75" customWidth="1"/>
    <col min="14500" max="14508" width="11.42578125" style="75"/>
    <col min="14509" max="14509" width="8.28515625" style="75" customWidth="1"/>
    <col min="14510" max="14521" width="11.42578125" style="75"/>
    <col min="14522" max="14522" width="7.28515625" style="75" customWidth="1"/>
    <col min="14523" max="14523" width="14.28515625" style="75" customWidth="1"/>
    <col min="14524" max="14526" width="11.7109375" style="75" customWidth="1"/>
    <col min="14527" max="14527" width="11.5703125" style="75" customWidth="1"/>
    <col min="14528" max="14531" width="11.7109375" style="75" customWidth="1"/>
    <col min="14532" max="14535" width="11.5703125" style="75" customWidth="1"/>
    <col min="14536" max="14538" width="11.7109375" style="75" customWidth="1"/>
    <col min="14539" max="14543" width="11.5703125" style="75" customWidth="1"/>
    <col min="14544" max="14544" width="11.7109375" style="75" customWidth="1"/>
    <col min="14545" max="14546" width="11.42578125" style="75"/>
    <col min="14547" max="14547" width="13.5703125" style="75" customWidth="1"/>
    <col min="14548" max="14555" width="11.42578125" style="75"/>
    <col min="14556" max="14556" width="8.42578125" style="75" customWidth="1"/>
    <col min="14557" max="14557" width="8.5703125" style="75" customWidth="1"/>
    <col min="14558" max="14559" width="13.42578125" style="75" customWidth="1"/>
    <col min="14560" max="14561" width="11.5703125" style="75" customWidth="1"/>
    <col min="14562" max="14563" width="11.42578125" style="75"/>
    <col min="14564" max="14565" width="12.7109375" style="75" customWidth="1"/>
    <col min="14566" max="14566" width="11.42578125" style="75"/>
    <col min="14567" max="14567" width="5.28515625" style="75" customWidth="1"/>
    <col min="14568" max="14686" width="11.42578125" style="75"/>
    <col min="14687" max="14687" width="13" style="75" customWidth="1"/>
    <col min="14688" max="14693" width="9.7109375" style="75" customWidth="1"/>
    <col min="14694" max="14694" width="6.7109375" style="75" customWidth="1"/>
    <col min="14695" max="14695" width="12.7109375" style="75" customWidth="1"/>
    <col min="14696" max="14700" width="12" style="75" customWidth="1"/>
    <col min="14701" max="14701" width="11.7109375" style="75" customWidth="1"/>
    <col min="14702" max="14702" width="11.42578125" style="75"/>
    <col min="14703" max="14703" width="12.7109375" style="75" customWidth="1"/>
    <col min="14704" max="14704" width="11.42578125" style="75"/>
    <col min="14705" max="14705" width="6.28515625" style="75" customWidth="1"/>
    <col min="14706" max="14706" width="16" style="75" bestFit="1" customWidth="1"/>
    <col min="14707" max="14707" width="11.42578125" style="75"/>
    <col min="14708" max="14708" width="16" style="75" bestFit="1" customWidth="1"/>
    <col min="14709" max="14710" width="11.42578125" style="75"/>
    <col min="14711" max="14711" width="14.7109375" style="75" bestFit="1" customWidth="1"/>
    <col min="14712" max="14714" width="11.42578125" style="75"/>
    <col min="14715" max="14716" width="16" style="75" bestFit="1" customWidth="1"/>
    <col min="14717" max="14717" width="6.28515625" style="75" customWidth="1"/>
    <col min="14718" max="14718" width="18.28515625" style="75" customWidth="1"/>
    <col min="14719" max="14719" width="11.42578125" style="75"/>
    <col min="14720" max="14720" width="16.28515625" style="75" bestFit="1" customWidth="1"/>
    <col min="14721" max="14741" width="11.42578125" style="75"/>
    <col min="14742" max="14742" width="19.28515625" style="75" customWidth="1"/>
    <col min="14743" max="14747" width="13.5703125" style="75" customWidth="1"/>
    <col min="14748" max="14748" width="4.28515625" style="75" customWidth="1"/>
    <col min="14749" max="14755" width="13.42578125" style="75" customWidth="1"/>
    <col min="14756" max="14764" width="11.42578125" style="75"/>
    <col min="14765" max="14765" width="8.28515625" style="75" customWidth="1"/>
    <col min="14766" max="14777" width="11.42578125" style="75"/>
    <col min="14778" max="14778" width="7.28515625" style="75" customWidth="1"/>
    <col min="14779" max="14779" width="14.28515625" style="75" customWidth="1"/>
    <col min="14780" max="14782" width="11.7109375" style="75" customWidth="1"/>
    <col min="14783" max="14783" width="11.5703125" style="75" customWidth="1"/>
    <col min="14784" max="14787" width="11.7109375" style="75" customWidth="1"/>
    <col min="14788" max="14791" width="11.5703125" style="75" customWidth="1"/>
    <col min="14792" max="14794" width="11.7109375" style="75" customWidth="1"/>
    <col min="14795" max="14799" width="11.5703125" style="75" customWidth="1"/>
    <col min="14800" max="14800" width="11.7109375" style="75" customWidth="1"/>
    <col min="14801" max="14802" width="11.42578125" style="75"/>
    <col min="14803" max="14803" width="13.5703125" style="75" customWidth="1"/>
    <col min="14804" max="14811" width="11.42578125" style="75"/>
    <col min="14812" max="14812" width="8.42578125" style="75" customWidth="1"/>
    <col min="14813" max="14813" width="8.5703125" style="75" customWidth="1"/>
    <col min="14814" max="14815" width="13.42578125" style="75" customWidth="1"/>
    <col min="14816" max="14817" width="11.5703125" style="75" customWidth="1"/>
    <col min="14818" max="14819" width="11.42578125" style="75"/>
    <col min="14820" max="14821" width="12.7109375" style="75" customWidth="1"/>
    <col min="14822" max="14822" width="11.42578125" style="75"/>
    <col min="14823" max="14823" width="5.28515625" style="75" customWidth="1"/>
    <col min="14824" max="14942" width="11.42578125" style="75"/>
    <col min="14943" max="14943" width="13" style="75" customWidth="1"/>
    <col min="14944" max="14949" width="9.7109375" style="75" customWidth="1"/>
    <col min="14950" max="14950" width="6.7109375" style="75" customWidth="1"/>
    <col min="14951" max="14951" width="12.7109375" style="75" customWidth="1"/>
    <col min="14952" max="14956" width="12" style="75" customWidth="1"/>
    <col min="14957" max="14957" width="11.7109375" style="75" customWidth="1"/>
    <col min="14958" max="14958" width="11.42578125" style="75"/>
    <col min="14959" max="14959" width="12.7109375" style="75" customWidth="1"/>
    <col min="14960" max="14960" width="11.42578125" style="75"/>
    <col min="14961" max="14961" width="6.28515625" style="75" customWidth="1"/>
    <col min="14962" max="14962" width="16" style="75" bestFit="1" customWidth="1"/>
    <col min="14963" max="14963" width="11.42578125" style="75"/>
    <col min="14964" max="14964" width="16" style="75" bestFit="1" customWidth="1"/>
    <col min="14965" max="14966" width="11.42578125" style="75"/>
    <col min="14967" max="14967" width="14.7109375" style="75" bestFit="1" customWidth="1"/>
    <col min="14968" max="14970" width="11.42578125" style="75"/>
    <col min="14971" max="14972" width="16" style="75" bestFit="1" customWidth="1"/>
    <col min="14973" max="14973" width="6.28515625" style="75" customWidth="1"/>
    <col min="14974" max="14974" width="18.28515625" style="75" customWidth="1"/>
    <col min="14975" max="14975" width="11.42578125" style="75"/>
    <col min="14976" max="14976" width="16.28515625" style="75" bestFit="1" customWidth="1"/>
    <col min="14977" max="14997" width="11.42578125" style="75"/>
    <col min="14998" max="14998" width="19.28515625" style="75" customWidth="1"/>
    <col min="14999" max="15003" width="13.5703125" style="75" customWidth="1"/>
    <col min="15004" max="15004" width="4.28515625" style="75" customWidth="1"/>
    <col min="15005" max="15011" width="13.42578125" style="75" customWidth="1"/>
    <col min="15012" max="15020" width="11.42578125" style="75"/>
    <col min="15021" max="15021" width="8.28515625" style="75" customWidth="1"/>
    <col min="15022" max="15033" width="11.42578125" style="75"/>
    <col min="15034" max="15034" width="7.28515625" style="75" customWidth="1"/>
    <col min="15035" max="15035" width="14.28515625" style="75" customWidth="1"/>
    <col min="15036" max="15038" width="11.7109375" style="75" customWidth="1"/>
    <col min="15039" max="15039" width="11.5703125" style="75" customWidth="1"/>
    <col min="15040" max="15043" width="11.7109375" style="75" customWidth="1"/>
    <col min="15044" max="15047" width="11.5703125" style="75" customWidth="1"/>
    <col min="15048" max="15050" width="11.7109375" style="75" customWidth="1"/>
    <col min="15051" max="15055" width="11.5703125" style="75" customWidth="1"/>
    <col min="15056" max="15056" width="11.7109375" style="75" customWidth="1"/>
    <col min="15057" max="15058" width="11.42578125" style="75"/>
    <col min="15059" max="15059" width="13.5703125" style="75" customWidth="1"/>
    <col min="15060" max="15067" width="11.42578125" style="75"/>
    <col min="15068" max="15068" width="8.42578125" style="75" customWidth="1"/>
    <col min="15069" max="15069" width="8.5703125" style="75" customWidth="1"/>
    <col min="15070" max="15071" width="13.42578125" style="75" customWidth="1"/>
    <col min="15072" max="15073" width="11.5703125" style="75" customWidth="1"/>
    <col min="15074" max="15075" width="11.42578125" style="75"/>
    <col min="15076" max="15077" width="12.7109375" style="75" customWidth="1"/>
    <col min="15078" max="15078" width="11.42578125" style="75"/>
    <col min="15079" max="15079" width="5.28515625" style="75" customWidth="1"/>
    <col min="15080" max="15198" width="11.42578125" style="75"/>
    <col min="15199" max="15199" width="13" style="75" customWidth="1"/>
    <col min="15200" max="15205" width="9.7109375" style="75" customWidth="1"/>
    <col min="15206" max="15206" width="6.7109375" style="75" customWidth="1"/>
    <col min="15207" max="15207" width="12.7109375" style="75" customWidth="1"/>
    <col min="15208" max="15212" width="12" style="75" customWidth="1"/>
    <col min="15213" max="15213" width="11.7109375" style="75" customWidth="1"/>
    <col min="15214" max="15214" width="11.42578125" style="75"/>
    <col min="15215" max="15215" width="12.7109375" style="75" customWidth="1"/>
    <col min="15216" max="15216" width="11.42578125" style="75"/>
    <col min="15217" max="15217" width="6.28515625" style="75" customWidth="1"/>
    <col min="15218" max="15218" width="16" style="75" bestFit="1" customWidth="1"/>
    <col min="15219" max="15219" width="11.42578125" style="75"/>
    <col min="15220" max="15220" width="16" style="75" bestFit="1" customWidth="1"/>
    <col min="15221" max="15222" width="11.42578125" style="75"/>
    <col min="15223" max="15223" width="14.7109375" style="75" bestFit="1" customWidth="1"/>
    <col min="15224" max="15226" width="11.42578125" style="75"/>
    <col min="15227" max="15228" width="16" style="75" bestFit="1" customWidth="1"/>
    <col min="15229" max="15229" width="6.28515625" style="75" customWidth="1"/>
    <col min="15230" max="15230" width="18.28515625" style="75" customWidth="1"/>
    <col min="15231" max="15231" width="11.42578125" style="75"/>
    <col min="15232" max="15232" width="16.28515625" style="75" bestFit="1" customWidth="1"/>
    <col min="15233" max="15253" width="11.42578125" style="75"/>
    <col min="15254" max="15254" width="19.28515625" style="75" customWidth="1"/>
    <col min="15255" max="15259" width="13.5703125" style="75" customWidth="1"/>
    <col min="15260" max="15260" width="4.28515625" style="75" customWidth="1"/>
    <col min="15261" max="15267" width="13.42578125" style="75" customWidth="1"/>
    <col min="15268" max="15276" width="11.42578125" style="75"/>
    <col min="15277" max="15277" width="8.28515625" style="75" customWidth="1"/>
    <col min="15278" max="15289" width="11.42578125" style="75"/>
    <col min="15290" max="15290" width="7.28515625" style="75" customWidth="1"/>
    <col min="15291" max="15291" width="14.28515625" style="75" customWidth="1"/>
    <col min="15292" max="15294" width="11.7109375" style="75" customWidth="1"/>
    <col min="15295" max="15295" width="11.5703125" style="75" customWidth="1"/>
    <col min="15296" max="15299" width="11.7109375" style="75" customWidth="1"/>
    <col min="15300" max="15303" width="11.5703125" style="75" customWidth="1"/>
    <col min="15304" max="15306" width="11.7109375" style="75" customWidth="1"/>
    <col min="15307" max="15311" width="11.5703125" style="75" customWidth="1"/>
    <col min="15312" max="15312" width="11.7109375" style="75" customWidth="1"/>
    <col min="15313" max="15314" width="11.42578125" style="75"/>
    <col min="15315" max="15315" width="13.5703125" style="75" customWidth="1"/>
    <col min="15316" max="15323" width="11.42578125" style="75"/>
    <col min="15324" max="15324" width="8.42578125" style="75" customWidth="1"/>
    <col min="15325" max="15325" width="8.5703125" style="75" customWidth="1"/>
    <col min="15326" max="15327" width="13.42578125" style="75" customWidth="1"/>
    <col min="15328" max="15329" width="11.5703125" style="75" customWidth="1"/>
    <col min="15330" max="15331" width="11.42578125" style="75"/>
    <col min="15332" max="15333" width="12.7109375" style="75" customWidth="1"/>
    <col min="15334" max="15334" width="11.42578125" style="75"/>
    <col min="15335" max="15335" width="5.28515625" style="75" customWidth="1"/>
    <col min="15336" max="15454" width="11.42578125" style="75"/>
    <col min="15455" max="15455" width="13" style="75" customWidth="1"/>
    <col min="15456" max="15461" width="9.7109375" style="75" customWidth="1"/>
    <col min="15462" max="15462" width="6.7109375" style="75" customWidth="1"/>
    <col min="15463" max="15463" width="12.7109375" style="75" customWidth="1"/>
    <col min="15464" max="15468" width="12" style="75" customWidth="1"/>
    <col min="15469" max="15469" width="11.7109375" style="75" customWidth="1"/>
    <col min="15470" max="15470" width="11.42578125" style="75"/>
    <col min="15471" max="15471" width="12.7109375" style="75" customWidth="1"/>
    <col min="15472" max="15472" width="11.42578125" style="75"/>
    <col min="15473" max="15473" width="6.28515625" style="75" customWidth="1"/>
    <col min="15474" max="15474" width="16" style="75" bestFit="1" customWidth="1"/>
    <col min="15475" max="15475" width="11.42578125" style="75"/>
    <col min="15476" max="15476" width="16" style="75" bestFit="1" customWidth="1"/>
    <col min="15477" max="15478" width="11.42578125" style="75"/>
    <col min="15479" max="15479" width="14.7109375" style="75" bestFit="1" customWidth="1"/>
    <col min="15480" max="15482" width="11.42578125" style="75"/>
    <col min="15483" max="15484" width="16" style="75" bestFit="1" customWidth="1"/>
    <col min="15485" max="15485" width="6.28515625" style="75" customWidth="1"/>
    <col min="15486" max="15486" width="18.28515625" style="75" customWidth="1"/>
    <col min="15487" max="15487" width="11.42578125" style="75"/>
    <col min="15488" max="15488" width="16.28515625" style="75" bestFit="1" customWidth="1"/>
    <col min="15489" max="15509" width="11.42578125" style="75"/>
    <col min="15510" max="15510" width="19.28515625" style="75" customWidth="1"/>
    <col min="15511" max="15515" width="13.5703125" style="75" customWidth="1"/>
    <col min="15516" max="15516" width="4.28515625" style="75" customWidth="1"/>
    <col min="15517" max="15523" width="13.42578125" style="75" customWidth="1"/>
    <col min="15524" max="15532" width="11.42578125" style="75"/>
    <col min="15533" max="15533" width="8.28515625" style="75" customWidth="1"/>
    <col min="15534" max="15545" width="11.42578125" style="75"/>
    <col min="15546" max="15546" width="7.28515625" style="75" customWidth="1"/>
    <col min="15547" max="15547" width="14.28515625" style="75" customWidth="1"/>
    <col min="15548" max="15550" width="11.7109375" style="75" customWidth="1"/>
    <col min="15551" max="15551" width="11.5703125" style="75" customWidth="1"/>
    <col min="15552" max="15555" width="11.7109375" style="75" customWidth="1"/>
    <col min="15556" max="15559" width="11.5703125" style="75" customWidth="1"/>
    <col min="15560" max="15562" width="11.7109375" style="75" customWidth="1"/>
    <col min="15563" max="15567" width="11.5703125" style="75" customWidth="1"/>
    <col min="15568" max="15568" width="11.7109375" style="75" customWidth="1"/>
    <col min="15569" max="15570" width="11.42578125" style="75"/>
    <col min="15571" max="15571" width="13.5703125" style="75" customWidth="1"/>
    <col min="15572" max="15579" width="11.42578125" style="75"/>
    <col min="15580" max="15580" width="8.42578125" style="75" customWidth="1"/>
    <col min="15581" max="15581" width="8.5703125" style="75" customWidth="1"/>
    <col min="15582" max="15583" width="13.42578125" style="75" customWidth="1"/>
    <col min="15584" max="15585" width="11.5703125" style="75" customWidth="1"/>
    <col min="15586" max="15587" width="11.42578125" style="75"/>
    <col min="15588" max="15589" width="12.7109375" style="75" customWidth="1"/>
    <col min="15590" max="15590" width="11.42578125" style="75"/>
    <col min="15591" max="15591" width="5.28515625" style="75" customWidth="1"/>
    <col min="15592" max="15710" width="11.42578125" style="75"/>
    <col min="15711" max="15711" width="13" style="75" customWidth="1"/>
    <col min="15712" max="15717" width="9.7109375" style="75" customWidth="1"/>
    <col min="15718" max="15718" width="6.7109375" style="75" customWidth="1"/>
    <col min="15719" max="15719" width="12.7109375" style="75" customWidth="1"/>
    <col min="15720" max="15724" width="12" style="75" customWidth="1"/>
    <col min="15725" max="15725" width="11.7109375" style="75" customWidth="1"/>
    <col min="15726" max="15726" width="11.42578125" style="75"/>
    <col min="15727" max="15727" width="12.7109375" style="75" customWidth="1"/>
    <col min="15728" max="15728" width="11.42578125" style="75"/>
    <col min="15729" max="15729" width="6.28515625" style="75" customWidth="1"/>
    <col min="15730" max="15730" width="16" style="75" bestFit="1" customWidth="1"/>
    <col min="15731" max="15731" width="11.42578125" style="75"/>
    <col min="15732" max="15732" width="16" style="75" bestFit="1" customWidth="1"/>
    <col min="15733" max="15734" width="11.42578125" style="75"/>
    <col min="15735" max="15735" width="14.7109375" style="75" bestFit="1" customWidth="1"/>
    <col min="15736" max="15738" width="11.42578125" style="75"/>
    <col min="15739" max="15740" width="16" style="75" bestFit="1" customWidth="1"/>
    <col min="15741" max="15741" width="6.28515625" style="75" customWidth="1"/>
    <col min="15742" max="15742" width="18.28515625" style="75" customWidth="1"/>
    <col min="15743" max="15743" width="11.42578125" style="75"/>
    <col min="15744" max="15744" width="16.28515625" style="75" bestFit="1" customWidth="1"/>
    <col min="15745" max="15765" width="11.42578125" style="75"/>
    <col min="15766" max="15766" width="19.28515625" style="75" customWidth="1"/>
    <col min="15767" max="15771" width="13.5703125" style="75" customWidth="1"/>
    <col min="15772" max="15772" width="4.28515625" style="75" customWidth="1"/>
    <col min="15773" max="15779" width="13.42578125" style="75" customWidth="1"/>
    <col min="15780" max="15788" width="11.42578125" style="75"/>
    <col min="15789" max="15789" width="8.28515625" style="75" customWidth="1"/>
    <col min="15790" max="15801" width="11.42578125" style="75"/>
    <col min="15802" max="15802" width="7.28515625" style="75" customWidth="1"/>
    <col min="15803" max="15803" width="14.28515625" style="75" customWidth="1"/>
    <col min="15804" max="15806" width="11.7109375" style="75" customWidth="1"/>
    <col min="15807" max="15807" width="11.5703125" style="75" customWidth="1"/>
    <col min="15808" max="15811" width="11.7109375" style="75" customWidth="1"/>
    <col min="15812" max="15815" width="11.5703125" style="75" customWidth="1"/>
    <col min="15816" max="15818" width="11.7109375" style="75" customWidth="1"/>
    <col min="15819" max="15823" width="11.5703125" style="75" customWidth="1"/>
    <col min="15824" max="15824" width="11.7109375" style="75" customWidth="1"/>
    <col min="15825" max="15826" width="11.42578125" style="75"/>
    <col min="15827" max="15827" width="13.5703125" style="75" customWidth="1"/>
    <col min="15828" max="15835" width="11.42578125" style="75"/>
    <col min="15836" max="15836" width="8.42578125" style="75" customWidth="1"/>
    <col min="15837" max="15837" width="8.5703125" style="75" customWidth="1"/>
    <col min="15838" max="15839" width="13.42578125" style="75" customWidth="1"/>
    <col min="15840" max="15841" width="11.5703125" style="75" customWidth="1"/>
    <col min="15842" max="15843" width="11.42578125" style="75"/>
    <col min="15844" max="15845" width="12.7109375" style="75" customWidth="1"/>
    <col min="15846" max="15846" width="11.42578125" style="75"/>
    <col min="15847" max="15847" width="5.28515625" style="75" customWidth="1"/>
    <col min="15848" max="15966" width="11.42578125" style="75"/>
    <col min="15967" max="15967" width="13" style="75" customWidth="1"/>
    <col min="15968" max="15973" width="9.7109375" style="75" customWidth="1"/>
    <col min="15974" max="15974" width="6.7109375" style="75" customWidth="1"/>
    <col min="15975" max="15975" width="12.7109375" style="75" customWidth="1"/>
    <col min="15976" max="15980" width="12" style="75" customWidth="1"/>
    <col min="15981" max="15981" width="11.7109375" style="75" customWidth="1"/>
    <col min="15982" max="15982" width="11.42578125" style="75"/>
    <col min="15983" max="15983" width="12.7109375" style="75" customWidth="1"/>
    <col min="15984" max="15984" width="11.42578125" style="75"/>
    <col min="15985" max="15985" width="6.28515625" style="75" customWidth="1"/>
    <col min="15986" max="15986" width="16" style="75" bestFit="1" customWidth="1"/>
    <col min="15987" max="15987" width="11.42578125" style="75"/>
    <col min="15988" max="15988" width="16" style="75" bestFit="1" customWidth="1"/>
    <col min="15989" max="15990" width="11.42578125" style="75"/>
    <col min="15991" max="15991" width="14.7109375" style="75" bestFit="1" customWidth="1"/>
    <col min="15992" max="15994" width="11.42578125" style="75"/>
    <col min="15995" max="15996" width="16" style="75" bestFit="1" customWidth="1"/>
    <col min="15997" max="15997" width="6.28515625" style="75" customWidth="1"/>
    <col min="15998" max="15998" width="18.28515625" style="75" customWidth="1"/>
    <col min="15999" max="15999" width="11.42578125" style="75"/>
    <col min="16000" max="16000" width="16.28515625" style="75" bestFit="1" customWidth="1"/>
    <col min="16001" max="16021" width="11.42578125" style="75"/>
    <col min="16022" max="16022" width="19.28515625" style="75" customWidth="1"/>
    <col min="16023" max="16027" width="13.5703125" style="75" customWidth="1"/>
    <col min="16028" max="16028" width="4.28515625" style="75" customWidth="1"/>
    <col min="16029" max="16035" width="13.42578125" style="75" customWidth="1"/>
    <col min="16036" max="16044" width="11.42578125" style="75"/>
    <col min="16045" max="16045" width="8.28515625" style="75" customWidth="1"/>
    <col min="16046" max="16057" width="11.42578125" style="75"/>
    <col min="16058" max="16058" width="7.28515625" style="75" customWidth="1"/>
    <col min="16059" max="16059" width="14.28515625" style="75" customWidth="1"/>
    <col min="16060" max="16062" width="11.7109375" style="75" customWidth="1"/>
    <col min="16063" max="16063" width="11.5703125" style="75" customWidth="1"/>
    <col min="16064" max="16067" width="11.7109375" style="75" customWidth="1"/>
    <col min="16068" max="16071" width="11.5703125" style="75" customWidth="1"/>
    <col min="16072" max="16074" width="11.7109375" style="75" customWidth="1"/>
    <col min="16075" max="16079" width="11.5703125" style="75" customWidth="1"/>
    <col min="16080" max="16080" width="11.7109375" style="75" customWidth="1"/>
    <col min="16081" max="16082" width="11.42578125" style="75"/>
    <col min="16083" max="16083" width="13.5703125" style="75" customWidth="1"/>
    <col min="16084" max="16091" width="11.42578125" style="75"/>
    <col min="16092" max="16092" width="8.42578125" style="75" customWidth="1"/>
    <col min="16093" max="16093" width="8.5703125" style="75" customWidth="1"/>
    <col min="16094" max="16095" width="13.42578125" style="75" customWidth="1"/>
    <col min="16096" max="16097" width="11.5703125" style="75" customWidth="1"/>
    <col min="16098" max="16099" width="11.42578125" style="75"/>
    <col min="16100" max="16101" width="12.7109375" style="75" customWidth="1"/>
    <col min="16102" max="16102" width="11.42578125" style="75"/>
    <col min="16103" max="16103" width="5.28515625" style="75" customWidth="1"/>
    <col min="16104" max="16295" width="11.42578125" style="75"/>
    <col min="16296" max="16298" width="11.42578125" style="75" customWidth="1"/>
    <col min="16299" max="16384" width="11.42578125" style="75"/>
  </cols>
  <sheetData>
    <row r="1" spans="1:31" ht="59.25" customHeight="1" thickTop="1" thickBot="1">
      <c r="A1" s="1168" t="s">
        <v>137</v>
      </c>
      <c r="B1" s="771" t="s">
        <v>512</v>
      </c>
      <c r="C1" s="769"/>
      <c r="D1" s="769"/>
      <c r="E1" s="769"/>
      <c r="F1" s="1437"/>
      <c r="G1" s="1437"/>
      <c r="H1" s="1437"/>
      <c r="I1" s="1437"/>
      <c r="J1" s="770"/>
      <c r="K1" s="65"/>
      <c r="L1" s="65"/>
      <c r="M1" s="1433" t="s">
        <v>512</v>
      </c>
      <c r="N1" s="1434"/>
      <c r="O1" s="1434"/>
      <c r="P1" s="1434"/>
      <c r="Q1" s="1434"/>
      <c r="R1" s="1435"/>
      <c r="S1" s="65"/>
      <c r="T1" s="1439" t="s">
        <v>187</v>
      </c>
      <c r="U1" s="1440"/>
      <c r="V1" s="1440"/>
      <c r="W1" s="1440"/>
      <c r="X1" s="1440"/>
      <c r="Y1" s="1441"/>
    </row>
    <row r="2" spans="1:31" ht="16.5" customHeight="1" thickTop="1" thickBot="1">
      <c r="A2" s="65"/>
      <c r="B2" s="63"/>
      <c r="C2" s="10"/>
      <c r="D2" s="10"/>
      <c r="E2" s="10"/>
      <c r="F2" s="10"/>
      <c r="G2" s="10"/>
      <c r="H2" s="10"/>
      <c r="I2" s="10"/>
      <c r="J2" s="11"/>
      <c r="K2" s="65"/>
      <c r="L2" s="65"/>
      <c r="M2" s="9" t="s">
        <v>138</v>
      </c>
      <c r="N2" s="10"/>
      <c r="O2" s="10"/>
      <c r="P2" s="10"/>
      <c r="Q2" s="10"/>
      <c r="R2" s="11"/>
      <c r="S2" s="65"/>
      <c r="T2" s="28" t="s">
        <v>140</v>
      </c>
      <c r="U2" s="29"/>
      <c r="V2" s="29"/>
      <c r="W2" s="29"/>
      <c r="X2" s="29"/>
      <c r="Y2" s="30"/>
    </row>
    <row r="3" spans="1:31" ht="18" customHeight="1" thickTop="1" thickBot="1">
      <c r="A3" s="66"/>
      <c r="C3" s="65"/>
      <c r="D3" s="65"/>
      <c r="E3" s="65"/>
      <c r="F3" s="65"/>
      <c r="G3" s="65"/>
      <c r="H3" s="65"/>
      <c r="I3" s="65"/>
      <c r="J3" s="65"/>
      <c r="K3" s="367"/>
      <c r="L3" s="65"/>
      <c r="M3" s="65"/>
      <c r="N3" s="65"/>
      <c r="O3" s="65"/>
      <c r="P3" s="65"/>
      <c r="Q3" s="65"/>
      <c r="R3" s="65"/>
      <c r="S3" s="65"/>
      <c r="T3" s="78"/>
      <c r="U3" s="78"/>
      <c r="V3" s="78"/>
      <c r="W3" s="78"/>
      <c r="X3" s="78"/>
      <c r="Y3" s="78"/>
    </row>
    <row r="4" spans="1:31" ht="72.75" thickTop="1" thickBot="1">
      <c r="A4" s="67"/>
      <c r="B4" s="97" t="s">
        <v>639</v>
      </c>
      <c r="C4" s="98" t="s">
        <v>640</v>
      </c>
      <c r="D4" s="98" t="s">
        <v>178</v>
      </c>
      <c r="E4" s="98" t="s">
        <v>112</v>
      </c>
      <c r="F4" s="1266" t="s">
        <v>31</v>
      </c>
      <c r="G4" s="1266" t="s">
        <v>665</v>
      </c>
      <c r="H4" s="1266" t="s">
        <v>666</v>
      </c>
      <c r="I4" s="98" t="s">
        <v>10</v>
      </c>
      <c r="J4" s="98" t="s">
        <v>12</v>
      </c>
      <c r="K4" s="1215" t="s">
        <v>143</v>
      </c>
      <c r="L4" s="68"/>
      <c r="M4" s="97" t="s">
        <v>639</v>
      </c>
      <c r="N4" s="98" t="s">
        <v>640</v>
      </c>
      <c r="O4" s="98" t="s">
        <v>178</v>
      </c>
      <c r="P4" s="98" t="s">
        <v>112</v>
      </c>
      <c r="Q4" s="98" t="s">
        <v>10</v>
      </c>
      <c r="R4" s="99" t="s">
        <v>12</v>
      </c>
      <c r="S4" s="68"/>
      <c r="T4" s="97" t="s">
        <v>639</v>
      </c>
      <c r="U4" s="98" t="s">
        <v>640</v>
      </c>
      <c r="V4" s="98" t="s">
        <v>178</v>
      </c>
      <c r="W4" s="98" t="s">
        <v>112</v>
      </c>
      <c r="X4" s="98" t="s">
        <v>10</v>
      </c>
      <c r="Y4" s="99" t="s">
        <v>12</v>
      </c>
    </row>
    <row r="5" spans="1:31" ht="87" customHeight="1" thickTop="1" thickBot="1">
      <c r="A5" s="69"/>
      <c r="B5" s="72" t="s">
        <v>833</v>
      </c>
      <c r="C5" s="70" t="s">
        <v>927</v>
      </c>
      <c r="D5" s="70" t="s">
        <v>928</v>
      </c>
      <c r="E5" s="826" t="s">
        <v>929</v>
      </c>
      <c r="F5" s="826" t="s">
        <v>950</v>
      </c>
      <c r="G5" s="826" t="s">
        <v>951</v>
      </c>
      <c r="H5" s="826" t="s">
        <v>974</v>
      </c>
      <c r="I5" s="70" t="s">
        <v>930</v>
      </c>
      <c r="J5" s="70" t="s">
        <v>931</v>
      </c>
      <c r="K5" s="1216" t="s">
        <v>975</v>
      </c>
      <c r="L5" s="1218"/>
      <c r="M5" s="1217" t="s">
        <v>833</v>
      </c>
      <c r="N5" s="70" t="s">
        <v>927</v>
      </c>
      <c r="O5" s="70" t="s">
        <v>928</v>
      </c>
      <c r="P5" s="70" t="s">
        <v>929</v>
      </c>
      <c r="Q5" s="70" t="s">
        <v>930</v>
      </c>
      <c r="R5" s="71" t="s">
        <v>931</v>
      </c>
      <c r="S5" s="65"/>
      <c r="T5" s="27" t="s">
        <v>833</v>
      </c>
      <c r="U5" s="32" t="s">
        <v>927</v>
      </c>
      <c r="V5" s="32" t="s">
        <v>928</v>
      </c>
      <c r="W5" s="32" t="s">
        <v>929</v>
      </c>
      <c r="X5" s="32" t="s">
        <v>930</v>
      </c>
      <c r="Y5" s="30" t="s">
        <v>931</v>
      </c>
      <c r="Z5" s="77"/>
      <c r="AA5" s="77"/>
      <c r="AB5" s="77"/>
      <c r="AC5" s="77"/>
      <c r="AD5" s="77"/>
      <c r="AE5" s="77"/>
    </row>
    <row r="6" spans="1:31" ht="14.25" customHeight="1" outlineLevel="1" thickTop="1">
      <c r="A6" s="273">
        <f>+'PIB D Pcorr'!A6</f>
        <v>1954</v>
      </c>
      <c r="B6" s="169">
        <v>140335.05664177341</v>
      </c>
      <c r="C6" s="73">
        <v>98201.518755109719</v>
      </c>
      <c r="D6" s="73">
        <v>20960.996990965486</v>
      </c>
      <c r="E6" s="73">
        <v>20181.969702713977</v>
      </c>
      <c r="F6" s="73">
        <v>19912.739598238953</v>
      </c>
      <c r="G6" s="73">
        <v>269.23010447502509</v>
      </c>
      <c r="H6" s="73"/>
      <c r="I6" s="73">
        <v>2973.4034721586913</v>
      </c>
      <c r="J6" s="171">
        <v>1982.8322791744663</v>
      </c>
      <c r="K6" s="84">
        <v>0.70586154072165219</v>
      </c>
      <c r="L6" s="74"/>
      <c r="M6" s="169"/>
      <c r="N6" s="73"/>
      <c r="O6" s="73"/>
      <c r="P6" s="73"/>
      <c r="Q6" s="73"/>
      <c r="R6" s="84"/>
      <c r="S6" s="74"/>
      <c r="T6" s="169"/>
      <c r="U6" s="74"/>
      <c r="V6" s="74"/>
      <c r="W6" s="74"/>
      <c r="X6" s="74"/>
      <c r="Y6" s="171"/>
    </row>
    <row r="7" spans="1:31" ht="14.25" customHeight="1" outlineLevel="1">
      <c r="A7" s="273">
        <f>+'PIB D Pcorr'!A7</f>
        <v>1955</v>
      </c>
      <c r="B7" s="83">
        <v>147619.372145089</v>
      </c>
      <c r="C7" s="74">
        <v>103303.41438064369</v>
      </c>
      <c r="D7" s="74">
        <v>21657.569855058107</v>
      </c>
      <c r="E7" s="74">
        <v>22151.01383223994</v>
      </c>
      <c r="F7" s="74">
        <v>21774.682316208862</v>
      </c>
      <c r="G7" s="74">
        <v>376.3315160310799</v>
      </c>
      <c r="H7" s="74"/>
      <c r="I7" s="74">
        <v>3212.5309798942208</v>
      </c>
      <c r="J7" s="84">
        <v>2705.1569027469727</v>
      </c>
      <c r="K7" s="84">
        <v>0.34370426440275803</v>
      </c>
      <c r="L7" s="74"/>
      <c r="M7" s="83">
        <v>5.1906598947046634</v>
      </c>
      <c r="N7" s="74">
        <v>5.1953327099317548</v>
      </c>
      <c r="O7" s="74">
        <v>3.3231857453767777</v>
      </c>
      <c r="P7" s="74">
        <v>9.756451716708181</v>
      </c>
      <c r="Q7" s="74">
        <v>8.0422152585273956</v>
      </c>
      <c r="R7" s="84">
        <v>36.428932046296914</v>
      </c>
      <c r="S7" s="74"/>
      <c r="T7" s="83">
        <v>5.1906598947046634</v>
      </c>
      <c r="U7" s="74">
        <v>5.4594777078908807</v>
      </c>
      <c r="V7" s="74">
        <v>3.5826297908944538</v>
      </c>
      <c r="W7" s="74">
        <v>10.032049663573872</v>
      </c>
      <c r="X7" s="74">
        <v>8.3135087655088924</v>
      </c>
      <c r="Y7" s="84">
        <v>36.771504468937579</v>
      </c>
    </row>
    <row r="8" spans="1:31" ht="14.25" customHeight="1" outlineLevel="1">
      <c r="A8" s="273">
        <f>+'PIB D Pcorr'!A8</f>
        <v>1956</v>
      </c>
      <c r="B8" s="83">
        <v>158200.90335780248</v>
      </c>
      <c r="C8" s="74">
        <v>110812.15428479548</v>
      </c>
      <c r="D8" s="74">
        <v>23160.810288775381</v>
      </c>
      <c r="E8" s="74">
        <v>24066.695440922791</v>
      </c>
      <c r="F8" s="74">
        <v>23519.469494307912</v>
      </c>
      <c r="G8" s="74">
        <v>547.22594661487847</v>
      </c>
      <c r="H8" s="74"/>
      <c r="I8" s="74">
        <v>3452.2581677394287</v>
      </c>
      <c r="J8" s="84">
        <v>3291.0148244305856</v>
      </c>
      <c r="K8" s="84">
        <v>0.10192314954369101</v>
      </c>
      <c r="L8" s="74"/>
      <c r="M8" s="83">
        <v>7.1681182889149042</v>
      </c>
      <c r="N8" s="74">
        <v>7.2686270334533454</v>
      </c>
      <c r="O8" s="74">
        <v>6.9409469473150187</v>
      </c>
      <c r="P8" s="74">
        <v>8.6482795920367792</v>
      </c>
      <c r="Q8" s="74">
        <v>7.4622529508836521</v>
      </c>
      <c r="R8" s="84">
        <v>21.657077306262671</v>
      </c>
      <c r="S8" s="74"/>
      <c r="T8" s="83">
        <v>7.1681182889149042</v>
      </c>
      <c r="U8" s="74">
        <v>7.4029823298771058</v>
      </c>
      <c r="V8" s="74">
        <v>7.0748918203342726</v>
      </c>
      <c r="W8" s="74">
        <v>8.7843629205384808</v>
      </c>
      <c r="X8" s="74">
        <v>7.5968507661896778</v>
      </c>
      <c r="Y8" s="84">
        <v>21.809454316536492</v>
      </c>
    </row>
    <row r="9" spans="1:31" ht="14.25" customHeight="1" outlineLevel="1">
      <c r="A9" s="273">
        <f>+'PIB D Pcorr'!A9</f>
        <v>1957</v>
      </c>
      <c r="B9" s="83">
        <v>164965.31695289485</v>
      </c>
      <c r="C9" s="74">
        <v>114775.40265847226</v>
      </c>
      <c r="D9" s="74">
        <v>24496.838073942847</v>
      </c>
      <c r="E9" s="74">
        <v>25330.822166863087</v>
      </c>
      <c r="F9" s="74">
        <v>24606.01300572895</v>
      </c>
      <c r="G9" s="74">
        <v>724.80916113413798</v>
      </c>
      <c r="H9" s="74"/>
      <c r="I9" s="74">
        <v>3800.1792720532735</v>
      </c>
      <c r="J9" s="84">
        <v>3437.9252184365969</v>
      </c>
      <c r="K9" s="84">
        <v>0.2195940700190433</v>
      </c>
      <c r="L9" s="74"/>
      <c r="M9" s="83">
        <v>4.275837527800519</v>
      </c>
      <c r="N9" s="74">
        <v>3.5765466335858198</v>
      </c>
      <c r="O9" s="74">
        <v>5.7684846450080984</v>
      </c>
      <c r="P9" s="74">
        <v>5.2525978443670684</v>
      </c>
      <c r="Q9" s="74">
        <v>10.078073174396085</v>
      </c>
      <c r="R9" s="84">
        <v>4.4639845714286697</v>
      </c>
      <c r="S9" s="74"/>
      <c r="T9" s="83">
        <v>4.275837527800519</v>
      </c>
      <c r="U9" s="74">
        <v>3.1709483779560621</v>
      </c>
      <c r="V9" s="74">
        <v>5.3543029188652058</v>
      </c>
      <c r="W9" s="74">
        <v>4.84043629357509</v>
      </c>
      <c r="X9" s="74">
        <v>9.6470154116714113</v>
      </c>
      <c r="Y9" s="84">
        <v>4.0549111731023268</v>
      </c>
    </row>
    <row r="10" spans="1:31" ht="14.25" customHeight="1" outlineLevel="1">
      <c r="A10" s="273">
        <f>+'PIB D Pcorr'!A10</f>
        <v>1958</v>
      </c>
      <c r="B10" s="83">
        <v>172404.05935229865</v>
      </c>
      <c r="C10" s="74">
        <v>120792.88089617224</v>
      </c>
      <c r="D10" s="74">
        <v>23931.076797776197</v>
      </c>
      <c r="E10" s="74">
        <v>27405.404408861323</v>
      </c>
      <c r="F10" s="74">
        <v>26341.826192022327</v>
      </c>
      <c r="G10" s="74">
        <v>1063.5782168389978</v>
      </c>
      <c r="H10" s="74"/>
      <c r="I10" s="74">
        <v>4366.8086070707013</v>
      </c>
      <c r="J10" s="84">
        <v>4092.1113575818117</v>
      </c>
      <c r="K10" s="84">
        <v>0.15933339999121493</v>
      </c>
      <c r="L10" s="74"/>
      <c r="M10" s="83">
        <v>4.509276578135446</v>
      </c>
      <c r="N10" s="74">
        <v>5.2428291239419167</v>
      </c>
      <c r="O10" s="74">
        <v>-2.3095277621500321</v>
      </c>
      <c r="P10" s="74">
        <v>8.1899522578944719</v>
      </c>
      <c r="Q10" s="74">
        <v>14.910594854944105</v>
      </c>
      <c r="R10" s="84">
        <v>19.028515676751901</v>
      </c>
      <c r="S10" s="74"/>
      <c r="T10" s="83">
        <v>4.509276578135446</v>
      </c>
      <c r="U10" s="74">
        <v>4.3634711485466271</v>
      </c>
      <c r="V10" s="74">
        <v>-3.1257819107468832</v>
      </c>
      <c r="W10" s="74">
        <v>7.2859695526825696</v>
      </c>
      <c r="X10" s="74">
        <v>13.950457723661657</v>
      </c>
      <c r="Y10" s="84">
        <v>18.033971198699629</v>
      </c>
    </row>
    <row r="11" spans="1:31" ht="14.25" customHeight="1" outlineLevel="1">
      <c r="A11" s="273">
        <f>+'PIB D Pcorr'!A11</f>
        <v>1959</v>
      </c>
      <c r="B11" s="83">
        <v>169132.94688454576</v>
      </c>
      <c r="C11" s="74">
        <v>119822.98258219713</v>
      </c>
      <c r="D11" s="74">
        <v>24254.56620194947</v>
      </c>
      <c r="E11" s="74">
        <v>23940.478544327754</v>
      </c>
      <c r="F11" s="74">
        <v>24011.618057002037</v>
      </c>
      <c r="G11" s="74">
        <v>-71.139512674284546</v>
      </c>
      <c r="H11" s="74"/>
      <c r="I11" s="74">
        <v>5417.0188707439092</v>
      </c>
      <c r="J11" s="84">
        <v>4302.0993146725159</v>
      </c>
      <c r="K11" s="84">
        <v>0.65919714438161148</v>
      </c>
      <c r="L11" s="74"/>
      <c r="M11" s="83">
        <v>-1.8973523477591292</v>
      </c>
      <c r="N11" s="74">
        <v>-0.80294327511634123</v>
      </c>
      <c r="O11" s="74">
        <v>1.3517544860469188</v>
      </c>
      <c r="P11" s="74">
        <v>-12.643221069977029</v>
      </c>
      <c r="Q11" s="74">
        <v>24.049834974968132</v>
      </c>
      <c r="R11" s="84">
        <v>5.1315308587983832</v>
      </c>
      <c r="S11" s="74"/>
      <c r="T11" s="83">
        <v>-1.8973523477591292</v>
      </c>
      <c r="U11" s="74">
        <v>1.6874662263805629</v>
      </c>
      <c r="V11" s="74">
        <v>3.8962591386947132</v>
      </c>
      <c r="W11" s="74">
        <v>-10.450069786558757</v>
      </c>
      <c r="X11" s="74">
        <v>27.164190358894437</v>
      </c>
      <c r="Y11" s="84">
        <v>7.7709293651856193</v>
      </c>
    </row>
    <row r="12" spans="1:31" ht="14.25" customHeight="1" outlineLevel="1">
      <c r="A12" s="273">
        <f>+'PIB D Pcorr'!A12</f>
        <v>1960</v>
      </c>
      <c r="B12" s="83">
        <v>173110.26907376101</v>
      </c>
      <c r="C12" s="74">
        <v>117011.24611934653</v>
      </c>
      <c r="D12" s="74">
        <v>25351.701367981223</v>
      </c>
      <c r="E12" s="74">
        <v>26162.831892452206</v>
      </c>
      <c r="F12" s="74">
        <v>26348.513195535339</v>
      </c>
      <c r="G12" s="74">
        <v>-185.68130308313647</v>
      </c>
      <c r="H12" s="74"/>
      <c r="I12" s="74">
        <v>9163.1504642709751</v>
      </c>
      <c r="J12" s="84">
        <v>4578.6607702899137</v>
      </c>
      <c r="K12" s="84">
        <v>2.6483060297408723</v>
      </c>
      <c r="L12" s="74"/>
      <c r="M12" s="83">
        <v>2.3515951578199967</v>
      </c>
      <c r="N12" s="74">
        <v>-2.3465752581494859</v>
      </c>
      <c r="O12" s="74">
        <v>4.523416980113093</v>
      </c>
      <c r="P12" s="74">
        <v>9.2828275926464254</v>
      </c>
      <c r="Q12" s="74">
        <v>69.154855888707957</v>
      </c>
      <c r="R12" s="84">
        <v>6.4285232717471663</v>
      </c>
      <c r="S12" s="74"/>
      <c r="T12" s="83">
        <v>2.3515951578199967</v>
      </c>
      <c r="U12" s="74">
        <v>-4.5389748120575613</v>
      </c>
      <c r="V12" s="74">
        <v>2.1767804605447028</v>
      </c>
      <c r="W12" s="74">
        <v>6.8293383975946309</v>
      </c>
      <c r="X12" s="74">
        <v>65.357190506544896</v>
      </c>
      <c r="Y12" s="84">
        <v>4.0391155519370558</v>
      </c>
    </row>
    <row r="13" spans="1:31" ht="14.25" customHeight="1" outlineLevel="1">
      <c r="A13" s="273">
        <f>+'PIB D Pcorr'!A13</f>
        <v>1961</v>
      </c>
      <c r="B13" s="83">
        <v>193607.03218237462</v>
      </c>
      <c r="C13" s="74">
        <v>131004.62769984752</v>
      </c>
      <c r="D13" s="74">
        <v>26968.399087142214</v>
      </c>
      <c r="E13" s="74">
        <v>32127.989248483453</v>
      </c>
      <c r="F13" s="74">
        <v>31346.158307611629</v>
      </c>
      <c r="G13" s="74">
        <v>781.83094087182326</v>
      </c>
      <c r="H13" s="74"/>
      <c r="I13" s="74">
        <v>9977.329583767123</v>
      </c>
      <c r="J13" s="84">
        <v>6471.3134368656802</v>
      </c>
      <c r="K13" s="84">
        <v>1.8108929760355161</v>
      </c>
      <c r="L13" s="74"/>
      <c r="M13" s="83">
        <v>11.840293021484527</v>
      </c>
      <c r="N13" s="74">
        <v>11.959005689272239</v>
      </c>
      <c r="O13" s="74">
        <v>6.3770777972434356</v>
      </c>
      <c r="P13" s="74">
        <v>22.800121105208614</v>
      </c>
      <c r="Q13" s="74">
        <v>8.8853623289369956</v>
      </c>
      <c r="R13" s="84">
        <v>41.336381128229483</v>
      </c>
      <c r="S13" s="74"/>
      <c r="T13" s="83">
        <v>11.840293021484527</v>
      </c>
      <c r="U13" s="74">
        <v>11.007384958266853</v>
      </c>
      <c r="V13" s="74">
        <v>5.4729019168628934</v>
      </c>
      <c r="W13" s="74">
        <v>21.756353877246504</v>
      </c>
      <c r="X13" s="74">
        <v>7.959866720456632</v>
      </c>
      <c r="Y13" s="84">
        <v>40.135060792282729</v>
      </c>
    </row>
    <row r="14" spans="1:31" ht="14.25" customHeight="1" outlineLevel="1">
      <c r="A14" s="273">
        <f>+'PIB D Pcorr'!A14</f>
        <v>1962</v>
      </c>
      <c r="B14" s="83">
        <v>211632.4020005792</v>
      </c>
      <c r="C14" s="74">
        <v>143210.92859440015</v>
      </c>
      <c r="D14" s="74">
        <v>28938.491598822944</v>
      </c>
      <c r="E14" s="74">
        <v>36914.180217969471</v>
      </c>
      <c r="F14" s="74">
        <v>35071.206715932232</v>
      </c>
      <c r="G14" s="74">
        <v>1842.9735020372359</v>
      </c>
      <c r="H14" s="74"/>
      <c r="I14" s="74">
        <v>11305.558937845368</v>
      </c>
      <c r="J14" s="84">
        <v>8736.7573484587465</v>
      </c>
      <c r="K14" s="84">
        <v>1.2138035410001118</v>
      </c>
      <c r="L14" s="74"/>
      <c r="M14" s="83">
        <v>9.3102867261685809</v>
      </c>
      <c r="N14" s="74">
        <v>9.3174577943301315</v>
      </c>
      <c r="O14" s="74">
        <v>7.3051889558398475</v>
      </c>
      <c r="P14" s="74">
        <v>14.897262733963167</v>
      </c>
      <c r="Q14" s="74">
        <v>13.31247347225295</v>
      </c>
      <c r="R14" s="84">
        <v>35.007482386609801</v>
      </c>
      <c r="S14" s="74"/>
      <c r="T14" s="83">
        <v>9.3102867261685809</v>
      </c>
      <c r="U14" s="74">
        <v>8.7818607853260353</v>
      </c>
      <c r="V14" s="74">
        <v>6.779450986672142</v>
      </c>
      <c r="W14" s="74">
        <v>14.334327668469339</v>
      </c>
      <c r="X14" s="74">
        <v>12.757303025563861</v>
      </c>
      <c r="Y14" s="84">
        <v>34.346018012863723</v>
      </c>
    </row>
    <row r="15" spans="1:31" ht="14.25" customHeight="1" outlineLevel="1">
      <c r="A15" s="273">
        <f>+'PIB D Pcorr'!A15</f>
        <v>1963</v>
      </c>
      <c r="B15" s="83">
        <v>230165.17024462996</v>
      </c>
      <c r="C15" s="74">
        <v>157355.97813895904</v>
      </c>
      <c r="D15" s="74">
        <v>31323.961872443258</v>
      </c>
      <c r="E15" s="74">
        <v>40548.886397992632</v>
      </c>
      <c r="F15" s="74">
        <v>38572.415813009604</v>
      </c>
      <c r="G15" s="74">
        <v>1976.4705849830261</v>
      </c>
      <c r="H15" s="74"/>
      <c r="I15" s="74">
        <v>11586.929186107</v>
      </c>
      <c r="J15" s="84">
        <v>10650.585350871976</v>
      </c>
      <c r="K15" s="84">
        <v>0.40681386946592979</v>
      </c>
      <c r="L15" s="74"/>
      <c r="M15" s="83">
        <v>8.7570561354777929</v>
      </c>
      <c r="N15" s="74">
        <v>9.8770741055805189</v>
      </c>
      <c r="O15" s="74">
        <v>8.2432433130597005</v>
      </c>
      <c r="P15" s="74">
        <v>9.8463684106245388</v>
      </c>
      <c r="Q15" s="74">
        <v>2.4887778641332403</v>
      </c>
      <c r="R15" s="84">
        <v>21.905472775329482</v>
      </c>
      <c r="S15" s="74"/>
      <c r="T15" s="83">
        <v>8.7570561354777929</v>
      </c>
      <c r="U15" s="74">
        <v>11.325934811781547</v>
      </c>
      <c r="V15" s="74">
        <v>9.670560005141926</v>
      </c>
      <c r="W15" s="74">
        <v>11.294824225493706</v>
      </c>
      <c r="X15" s="74">
        <v>3.8402150432050197</v>
      </c>
      <c r="Y15" s="84">
        <v>23.512942311743569</v>
      </c>
    </row>
    <row r="16" spans="1:31" ht="14.25" customHeight="1" thickBot="1">
      <c r="A16" s="273">
        <f>+'PIB D Pcorr'!A16</f>
        <v>1964</v>
      </c>
      <c r="B16" s="170">
        <v>244399.03088080231</v>
      </c>
      <c r="C16" s="167">
        <v>164360.42216672772</v>
      </c>
      <c r="D16" s="167">
        <v>31758.592007863994</v>
      </c>
      <c r="E16" s="167">
        <v>45771.378475616286</v>
      </c>
      <c r="F16" s="167">
        <v>44425.264363151349</v>
      </c>
      <c r="G16" s="167">
        <v>1346.1141124649369</v>
      </c>
      <c r="H16" s="167"/>
      <c r="I16" s="167">
        <v>14562.929296038395</v>
      </c>
      <c r="J16" s="168">
        <v>12054.291065444095</v>
      </c>
      <c r="K16" s="168">
        <v>1.0264517913812052</v>
      </c>
      <c r="L16" s="167"/>
      <c r="M16" s="170">
        <v>6.1841939947056002</v>
      </c>
      <c r="N16" s="167">
        <v>4.4513364605589745</v>
      </c>
      <c r="O16" s="167">
        <v>1.3875324494092567</v>
      </c>
      <c r="P16" s="167">
        <v>12.879495694072119</v>
      </c>
      <c r="Q16" s="167">
        <v>25.68411407484643</v>
      </c>
      <c r="R16" s="168">
        <v>13.179610963421794</v>
      </c>
      <c r="S16" s="167"/>
      <c r="T16" s="170">
        <v>6.1841939947056002</v>
      </c>
      <c r="U16" s="167">
        <v>4.2829246423405243</v>
      </c>
      <c r="V16" s="167">
        <v>1.2240605469608479</v>
      </c>
      <c r="W16" s="167">
        <v>12.697494757046313</v>
      </c>
      <c r="X16" s="167">
        <v>25.481467647430822</v>
      </c>
      <c r="Y16" s="168">
        <v>12.99712613638655</v>
      </c>
    </row>
    <row r="17" spans="1:25" ht="14.25" customHeight="1">
      <c r="A17" s="273">
        <f>+'PIB D Pcorr'!A17</f>
        <v>1965</v>
      </c>
      <c r="B17" s="83">
        <v>259682.24896710156</v>
      </c>
      <c r="C17" s="74">
        <v>174521.45798556542</v>
      </c>
      <c r="D17" s="74">
        <v>32697.717178991174</v>
      </c>
      <c r="E17" s="74">
        <v>52937.543612807764</v>
      </c>
      <c r="F17" s="74">
        <v>51428.970748680615</v>
      </c>
      <c r="G17" s="74">
        <v>1508.5728641271473</v>
      </c>
      <c r="H17" s="74"/>
      <c r="I17" s="74">
        <v>15457.859251981083</v>
      </c>
      <c r="J17" s="84">
        <v>15932.329062243867</v>
      </c>
      <c r="K17" s="84">
        <v>-0.18271168404849025</v>
      </c>
      <c r="L17" s="74"/>
      <c r="M17" s="83">
        <v>6.2533873523226591</v>
      </c>
      <c r="N17" s="74">
        <v>6.1821670234762038</v>
      </c>
      <c r="O17" s="74">
        <v>2.957074327774456</v>
      </c>
      <c r="P17" s="74">
        <v>15.65643285357703</v>
      </c>
      <c r="Q17" s="74">
        <v>6.145260597990676</v>
      </c>
      <c r="R17" s="84">
        <v>32.171431532103135</v>
      </c>
      <c r="S17" s="74"/>
      <c r="T17" s="83">
        <v>6.2533873523226591</v>
      </c>
      <c r="U17" s="74">
        <v>6.797173021400793</v>
      </c>
      <c r="V17" s="74">
        <v>3.5534006226253689</v>
      </c>
      <c r="W17" s="74">
        <v>16.326313699838035</v>
      </c>
      <c r="X17" s="74">
        <v>6.7600528342858679</v>
      </c>
      <c r="Y17" s="84">
        <v>32.936967077526226</v>
      </c>
    </row>
    <row r="18" spans="1:25" ht="14.25" customHeight="1">
      <c r="A18" s="273">
        <f>+'PIB D Pcorr'!A18</f>
        <v>1966</v>
      </c>
      <c r="B18" s="83">
        <v>278498.65952719736</v>
      </c>
      <c r="C18" s="74">
        <v>186740.55167018611</v>
      </c>
      <c r="D18" s="74">
        <v>33285.819939525638</v>
      </c>
      <c r="E18" s="74">
        <v>59633.680534929917</v>
      </c>
      <c r="F18" s="74">
        <v>58037.953049276832</v>
      </c>
      <c r="G18" s="74">
        <v>1595.7274856530914</v>
      </c>
      <c r="H18" s="74"/>
      <c r="I18" s="74">
        <v>17819.447401244415</v>
      </c>
      <c r="J18" s="84">
        <v>18980.840018688697</v>
      </c>
      <c r="K18" s="84">
        <v>-0.41701910501686418</v>
      </c>
      <c r="L18" s="74"/>
      <c r="M18" s="83">
        <v>7.2459363837686031</v>
      </c>
      <c r="N18" s="74">
        <v>7.0014849896746334</v>
      </c>
      <c r="O18" s="74">
        <v>1.7986049524959746</v>
      </c>
      <c r="P18" s="74">
        <v>12.64912662192752</v>
      </c>
      <c r="Q18" s="74">
        <v>15.277588641264606</v>
      </c>
      <c r="R18" s="84">
        <v>19.134119967865427</v>
      </c>
      <c r="S18" s="74"/>
      <c r="T18" s="83">
        <v>7.2459363837686031</v>
      </c>
      <c r="U18" s="74">
        <v>7.2187151912731506</v>
      </c>
      <c r="V18" s="74">
        <v>2.0052724719085813</v>
      </c>
      <c r="W18" s="74">
        <v>12.877822443189647</v>
      </c>
      <c r="X18" s="74">
        <v>15.511620662621617</v>
      </c>
      <c r="Y18" s="84">
        <v>19.375981367269191</v>
      </c>
    </row>
    <row r="19" spans="1:25" ht="14.25" customHeight="1">
      <c r="A19" s="273">
        <f>+'PIB D Pcorr'!A19</f>
        <v>1967</v>
      </c>
      <c r="B19" s="83">
        <v>290586.36344874982</v>
      </c>
      <c r="C19" s="74">
        <v>196347.9082709236</v>
      </c>
      <c r="D19" s="74">
        <v>33793.430203826065</v>
      </c>
      <c r="E19" s="74">
        <v>61800.237133299022</v>
      </c>
      <c r="F19" s="74">
        <v>61037.509291395618</v>
      </c>
      <c r="G19" s="74">
        <v>762.72784190340644</v>
      </c>
      <c r="H19" s="74"/>
      <c r="I19" s="74">
        <v>16856.343189163887</v>
      </c>
      <c r="J19" s="84">
        <v>18211.555348462716</v>
      </c>
      <c r="K19" s="84">
        <v>-0.46637156101024191</v>
      </c>
      <c r="L19" s="74"/>
      <c r="M19" s="83">
        <v>4.3403095519646495</v>
      </c>
      <c r="N19" s="74">
        <v>5.1447618178324994</v>
      </c>
      <c r="O19" s="74">
        <v>1.5250045371352217</v>
      </c>
      <c r="P19" s="74">
        <v>3.6331089728732557</v>
      </c>
      <c r="Q19" s="74">
        <v>-5.4047928108773462</v>
      </c>
      <c r="R19" s="84">
        <v>-4.0529537653156371</v>
      </c>
      <c r="S19" s="74"/>
      <c r="T19" s="83">
        <v>4.3403095519646495</v>
      </c>
      <c r="U19" s="74">
        <v>6.0207112058592749</v>
      </c>
      <c r="V19" s="74">
        <v>2.3707981273836554</v>
      </c>
      <c r="W19" s="74">
        <v>4.4964649481464392</v>
      </c>
      <c r="X19" s="74">
        <v>-4.6167305963170202</v>
      </c>
      <c r="Y19" s="84">
        <v>-3.2536295290987338</v>
      </c>
    </row>
    <row r="20" spans="1:25" ht="14.25" customHeight="1">
      <c r="A20" s="273">
        <f>+'PIB D Pcorr'!A20</f>
        <v>1968</v>
      </c>
      <c r="B20" s="83">
        <v>309756.01953482354</v>
      </c>
      <c r="C20" s="74">
        <v>207885.13590630333</v>
      </c>
      <c r="D20" s="74">
        <v>34396.257152181148</v>
      </c>
      <c r="E20" s="74">
        <v>67204.201086995105</v>
      </c>
      <c r="F20" s="74">
        <v>66747.764490602538</v>
      </c>
      <c r="G20" s="74">
        <v>456.43659639256322</v>
      </c>
      <c r="H20" s="74"/>
      <c r="I20" s="74">
        <v>19940.659024028868</v>
      </c>
      <c r="J20" s="84">
        <v>19670.23363468493</v>
      </c>
      <c r="K20" s="84">
        <v>8.7302706739985164E-2</v>
      </c>
      <c r="L20" s="74"/>
      <c r="M20" s="83">
        <v>6.59688770614133</v>
      </c>
      <c r="N20" s="74">
        <v>5.8759106409529416</v>
      </c>
      <c r="O20" s="74">
        <v>1.783858414843098</v>
      </c>
      <c r="P20" s="74">
        <v>8.744244689611925</v>
      </c>
      <c r="Q20" s="74">
        <v>18.297656853876454</v>
      </c>
      <c r="R20" s="84">
        <v>8.0096304698398235</v>
      </c>
      <c r="S20" s="74"/>
      <c r="T20" s="83">
        <v>6.59688770614133</v>
      </c>
      <c r="U20" s="74">
        <v>5.9766022448249245</v>
      </c>
      <c r="V20" s="74">
        <v>1.8806583374130437</v>
      </c>
      <c r="W20" s="74">
        <v>8.8476641770416578</v>
      </c>
      <c r="X20" s="74">
        <v>18.410161962269854</v>
      </c>
      <c r="Y20" s="84">
        <v>8.1123513140789694</v>
      </c>
    </row>
    <row r="21" spans="1:25" ht="14.25" customHeight="1">
      <c r="A21" s="273">
        <f>+'PIB D Pcorr'!A21</f>
        <v>1969</v>
      </c>
      <c r="B21" s="83">
        <v>337347.7628576915</v>
      </c>
      <c r="C21" s="74">
        <v>225025.71221382392</v>
      </c>
      <c r="D21" s="74">
        <v>36271.457744561063</v>
      </c>
      <c r="E21" s="74">
        <v>75779.194362381822</v>
      </c>
      <c r="F21" s="74">
        <v>74165.147099762966</v>
      </c>
      <c r="G21" s="74">
        <v>1614.0472626188555</v>
      </c>
      <c r="H21" s="74"/>
      <c r="I21" s="74">
        <v>23318.16541697452</v>
      </c>
      <c r="J21" s="84">
        <v>23046.766880049789</v>
      </c>
      <c r="K21" s="84">
        <v>8.0450670437443902E-2</v>
      </c>
      <c r="L21" s="74"/>
      <c r="M21" s="83">
        <v>8.9075729228132126</v>
      </c>
      <c r="N21" s="74">
        <v>8.2452149514172568</v>
      </c>
      <c r="O21" s="74">
        <v>5.4517576842252558</v>
      </c>
      <c r="P21" s="74">
        <v>12.759608977847204</v>
      </c>
      <c r="Q21" s="74">
        <v>16.93778720590775</v>
      </c>
      <c r="R21" s="84">
        <v>17.165699747515696</v>
      </c>
      <c r="S21" s="74"/>
      <c r="T21" s="83">
        <v>8.9075729228132126</v>
      </c>
      <c r="U21" s="74">
        <v>7.1568936136824135</v>
      </c>
      <c r="V21" s="74">
        <v>4.3915223838390194</v>
      </c>
      <c r="W21" s="74">
        <v>11.62589892387107</v>
      </c>
      <c r="X21" s="74">
        <v>15.762068823706699</v>
      </c>
      <c r="Y21" s="84">
        <v>15.987689882201206</v>
      </c>
    </row>
    <row r="22" spans="1:25" ht="14.25" customHeight="1">
      <c r="A22" s="273">
        <f>+'PIB D Pcorr'!A22</f>
        <v>1970</v>
      </c>
      <c r="B22" s="83">
        <v>351670.30535659776</v>
      </c>
      <c r="C22" s="74">
        <v>233892.21604336135</v>
      </c>
      <c r="D22" s="74">
        <v>38093.450530003756</v>
      </c>
      <c r="E22" s="74">
        <v>76959.617752545601</v>
      </c>
      <c r="F22" s="74">
        <v>76176.428897328035</v>
      </c>
      <c r="G22" s="74">
        <v>783.18885521756306</v>
      </c>
      <c r="H22" s="74"/>
      <c r="I22" s="74">
        <v>27321.086188705398</v>
      </c>
      <c r="J22" s="84">
        <v>24596.065158018322</v>
      </c>
      <c r="K22" s="84">
        <v>0.77487947921103906</v>
      </c>
      <c r="L22" s="74"/>
      <c r="M22" s="83">
        <v>4.2456313857187622</v>
      </c>
      <c r="N22" s="74">
        <v>3.9402180943270526</v>
      </c>
      <c r="O22" s="74">
        <v>5.0232135644338705</v>
      </c>
      <c r="P22" s="74">
        <v>1.5577143569498908</v>
      </c>
      <c r="Q22" s="74">
        <v>17.166533902435322</v>
      </c>
      <c r="R22" s="84">
        <v>6.7224105056994832</v>
      </c>
      <c r="S22" s="74"/>
      <c r="T22" s="83">
        <v>4.2456313857187622</v>
      </c>
      <c r="U22" s="74">
        <v>4.6645267738115059</v>
      </c>
      <c r="V22" s="74">
        <v>5.7550691110812346</v>
      </c>
      <c r="W22" s="74">
        <v>2.2654205300366881</v>
      </c>
      <c r="X22" s="74">
        <v>17.983010325196226</v>
      </c>
      <c r="Y22" s="84">
        <v>7.4661069269887914</v>
      </c>
    </row>
    <row r="23" spans="1:25" ht="14.25" customHeight="1">
      <c r="A23" s="273">
        <f>+'PIB D Pcorr'!A23</f>
        <v>1971</v>
      </c>
      <c r="B23" s="83">
        <v>368019.86065796437</v>
      </c>
      <c r="C23" s="74">
        <v>246643.9500740665</v>
      </c>
      <c r="D23" s="74">
        <v>39864.539315948008</v>
      </c>
      <c r="E23" s="74">
        <v>75057.379159615375</v>
      </c>
      <c r="F23" s="74">
        <v>74138.592472698045</v>
      </c>
      <c r="G23" s="74">
        <v>918.78668691732355</v>
      </c>
      <c r="H23" s="74"/>
      <c r="I23" s="74">
        <v>31305.175985355927</v>
      </c>
      <c r="J23" s="84">
        <v>24851.183877021405</v>
      </c>
      <c r="K23" s="84">
        <v>1.7537075571942642</v>
      </c>
      <c r="L23" s="74"/>
      <c r="M23" s="83">
        <v>4.6491145406172274</v>
      </c>
      <c r="N23" s="74">
        <v>5.4519702478431853</v>
      </c>
      <c r="O23" s="74">
        <v>4.6493262261691815</v>
      </c>
      <c r="P23" s="74">
        <v>-2.4717360201120586</v>
      </c>
      <c r="Q23" s="74">
        <v>14.582472194306684</v>
      </c>
      <c r="R23" s="84">
        <v>1.037233872020038</v>
      </c>
      <c r="S23" s="74"/>
      <c r="T23" s="83">
        <v>4.6491145406172274</v>
      </c>
      <c r="U23" s="74">
        <v>5.0999974288340022</v>
      </c>
      <c r="V23" s="74">
        <v>4.3000324360895403</v>
      </c>
      <c r="W23" s="74">
        <v>-2.7972614505558324</v>
      </c>
      <c r="X23" s="74">
        <v>14.200023998673327</v>
      </c>
      <c r="Y23" s="84">
        <v>0.69999636050419589</v>
      </c>
    </row>
    <row r="24" spans="1:25" ht="14.25" customHeight="1">
      <c r="A24" s="273">
        <f>+'PIB D Pcorr'!A24</f>
        <v>1972</v>
      </c>
      <c r="B24" s="83">
        <v>398010.36123775685</v>
      </c>
      <c r="C24" s="74">
        <v>266165.55757443898</v>
      </c>
      <c r="D24" s="74">
        <v>41788.368712430944</v>
      </c>
      <c r="E24" s="74">
        <v>85462.780417999937</v>
      </c>
      <c r="F24" s="74">
        <v>84365.205186514635</v>
      </c>
      <c r="G24" s="74">
        <v>1097.5752314853082</v>
      </c>
      <c r="H24" s="74"/>
      <c r="I24" s="74">
        <v>35373.83149059266</v>
      </c>
      <c r="J24" s="84">
        <v>30780.176957705691</v>
      </c>
      <c r="K24" s="84">
        <v>1.1541545095965196</v>
      </c>
      <c r="L24" s="74"/>
      <c r="M24" s="83">
        <v>8.1491527457713708</v>
      </c>
      <c r="N24" s="74">
        <v>7.9148941194423061</v>
      </c>
      <c r="O24" s="74">
        <v>4.8259165400998283</v>
      </c>
      <c r="P24" s="74">
        <v>13.863262180067149</v>
      </c>
      <c r="Q24" s="74">
        <v>12.996750144896119</v>
      </c>
      <c r="R24" s="84">
        <v>23.857990468480317</v>
      </c>
      <c r="S24" s="74"/>
      <c r="T24" s="83">
        <v>8.1491527457713708</v>
      </c>
      <c r="U24" s="74">
        <v>8.3000011378603133</v>
      </c>
      <c r="V24" s="74">
        <v>5.2000001779618277</v>
      </c>
      <c r="W24" s="74">
        <v>14.269596650978844</v>
      </c>
      <c r="X24" s="74">
        <v>13.399992365483948</v>
      </c>
      <c r="Y24" s="84">
        <v>24.299992305258943</v>
      </c>
    </row>
    <row r="25" spans="1:25" ht="14.25" customHeight="1">
      <c r="A25" s="273">
        <f>+'PIB D Pcorr'!A25</f>
        <v>1973</v>
      </c>
      <c r="B25" s="83">
        <v>429010.22781912296</v>
      </c>
      <c r="C25" s="74">
        <v>285781.33609479427</v>
      </c>
      <c r="D25" s="74">
        <v>44285.366912963873</v>
      </c>
      <c r="E25" s="74">
        <v>95964.714010530326</v>
      </c>
      <c r="F25" s="74">
        <v>94952.204063949277</v>
      </c>
      <c r="G25" s="74">
        <v>1012.5099465810561</v>
      </c>
      <c r="H25" s="74"/>
      <c r="I25" s="74">
        <v>38755.923219768636</v>
      </c>
      <c r="J25" s="84">
        <v>35777.112418934128</v>
      </c>
      <c r="K25" s="84">
        <v>0.69434493810959175</v>
      </c>
      <c r="L25" s="74"/>
      <c r="M25" s="83">
        <v>7.7887084358710723</v>
      </c>
      <c r="N25" s="74">
        <v>7.3697659077731403</v>
      </c>
      <c r="O25" s="74">
        <v>5.9753426072124638</v>
      </c>
      <c r="P25" s="74">
        <v>12.288312574392336</v>
      </c>
      <c r="Q25" s="74">
        <v>9.560999152934313</v>
      </c>
      <c r="R25" s="84">
        <v>16.23426489098685</v>
      </c>
      <c r="S25" s="74"/>
      <c r="T25" s="83">
        <v>7.7887084358710723</v>
      </c>
      <c r="U25" s="74">
        <v>7.7999968874320258</v>
      </c>
      <c r="V25" s="74">
        <v>6.3999861284505632</v>
      </c>
      <c r="W25" s="74">
        <v>12.738252185554554</v>
      </c>
      <c r="X25" s="74">
        <v>10.00001041089369</v>
      </c>
      <c r="Y25" s="84">
        <v>16.700015945123759</v>
      </c>
    </row>
    <row r="26" spans="1:25" ht="14.25" customHeight="1">
      <c r="A26" s="273">
        <f>+'PIB D Pcorr'!A26</f>
        <v>1974</v>
      </c>
      <c r="B26" s="83">
        <v>453114.48593728087</v>
      </c>
      <c r="C26" s="74">
        <v>301503.93834396638</v>
      </c>
      <c r="D26" s="74">
        <v>48588.870300051</v>
      </c>
      <c r="E26" s="74">
        <v>103293.63333109253</v>
      </c>
      <c r="F26" s="74">
        <v>101224.57819504605</v>
      </c>
      <c r="G26" s="74">
        <v>2069.0551360464815</v>
      </c>
      <c r="H26" s="74"/>
      <c r="I26" s="74">
        <v>38514.976152035204</v>
      </c>
      <c r="J26" s="84">
        <v>38786.932189864216</v>
      </c>
      <c r="K26" s="84">
        <v>-6.0019276864755805E-2</v>
      </c>
      <c r="L26" s="74"/>
      <c r="M26" s="83">
        <v>5.6185742332279798</v>
      </c>
      <c r="N26" s="74">
        <v>5.5016196872831769</v>
      </c>
      <c r="O26" s="74">
        <v>9.7176645178191912</v>
      </c>
      <c r="P26" s="74">
        <v>7.6370980689401957</v>
      </c>
      <c r="Q26" s="74">
        <v>-0.62170385251080207</v>
      </c>
      <c r="R26" s="84">
        <v>8.4126961832090572</v>
      </c>
      <c r="S26" s="74"/>
      <c r="T26" s="83">
        <v>5.6185742332279798</v>
      </c>
      <c r="U26" s="74">
        <v>5.099999926902421</v>
      </c>
      <c r="V26" s="74">
        <v>9.2999952700503208</v>
      </c>
      <c r="W26" s="74">
        <v>7.2273490464828782</v>
      </c>
      <c r="X26" s="74">
        <v>-1.0000135657086573</v>
      </c>
      <c r="Y26" s="84">
        <v>7.9999946418261692</v>
      </c>
    </row>
    <row r="27" spans="1:25" ht="14.25" customHeight="1">
      <c r="A27" s="273">
        <f>+'PIB D Pcorr'!A27</f>
        <v>1975</v>
      </c>
      <c r="B27" s="83">
        <v>455570.78017659619</v>
      </c>
      <c r="C27" s="74">
        <v>306241.38325450983</v>
      </c>
      <c r="D27" s="74">
        <v>51000.647052606655</v>
      </c>
      <c r="E27" s="74">
        <v>98405.507826717803</v>
      </c>
      <c r="F27" s="74">
        <v>96452.274151184189</v>
      </c>
      <c r="G27" s="74">
        <v>1953.2336755336253</v>
      </c>
      <c r="H27" s="74"/>
      <c r="I27" s="74">
        <v>38274.727464602809</v>
      </c>
      <c r="J27" s="84">
        <v>38351.485421840967</v>
      </c>
      <c r="K27" s="84">
        <v>-1.6848744603067834E-2</v>
      </c>
      <c r="L27" s="74"/>
      <c r="M27" s="83">
        <v>0.54209130706435182</v>
      </c>
      <c r="N27" s="74">
        <v>1.5712713195602745</v>
      </c>
      <c r="O27" s="74">
        <v>4.9636403103472171</v>
      </c>
      <c r="P27" s="74">
        <v>-4.7322621411782002</v>
      </c>
      <c r="Q27" s="74">
        <v>-0.62377992000833826</v>
      </c>
      <c r="R27" s="84">
        <v>-1.1226635968313081</v>
      </c>
      <c r="S27" s="74"/>
      <c r="T27" s="83">
        <v>0.54209130706435182</v>
      </c>
      <c r="U27" s="74">
        <v>1.8000018430883724</v>
      </c>
      <c r="V27" s="74">
        <v>5.2000101823365563</v>
      </c>
      <c r="W27" s="74">
        <v>-4.5177266797953415</v>
      </c>
      <c r="X27" s="74">
        <v>-0.39999247942756888</v>
      </c>
      <c r="Y27" s="84">
        <v>-0.89999960309822269</v>
      </c>
    </row>
    <row r="28" spans="1:25" ht="14.25" customHeight="1">
      <c r="A28" s="273">
        <f>+'PIB D Pcorr'!A28</f>
        <v>1976</v>
      </c>
      <c r="B28" s="83">
        <v>470621.8101363997</v>
      </c>
      <c r="C28" s="74">
        <v>321389.96953062032</v>
      </c>
      <c r="D28" s="74">
        <v>54182.362160580102</v>
      </c>
      <c r="E28" s="74">
        <v>96959.057133537237</v>
      </c>
      <c r="F28" s="74">
        <v>95088.636259278137</v>
      </c>
      <c r="G28" s="74">
        <v>1870.4208742590927</v>
      </c>
      <c r="H28" s="74"/>
      <c r="I28" s="74">
        <v>39939.799759516602</v>
      </c>
      <c r="J28" s="84">
        <v>41849.378447854557</v>
      </c>
      <c r="K28" s="84">
        <v>-0.40575652194795314</v>
      </c>
      <c r="L28" s="74"/>
      <c r="M28" s="83">
        <v>3.3037742135193948</v>
      </c>
      <c r="N28" s="74">
        <v>4.946616330922482</v>
      </c>
      <c r="O28" s="74">
        <v>6.2385779237105421</v>
      </c>
      <c r="P28" s="74">
        <v>-1.4698879413615917</v>
      </c>
      <c r="Q28" s="74">
        <v>4.3503178342776838</v>
      </c>
      <c r="R28" s="84">
        <v>9.1206194167946286</v>
      </c>
      <c r="S28" s="74"/>
      <c r="T28" s="83">
        <v>3.3037742135193948</v>
      </c>
      <c r="U28" s="74">
        <v>5.5999997722642192</v>
      </c>
      <c r="V28" s="74">
        <v>6.9000049432169641</v>
      </c>
      <c r="W28" s="74">
        <v>-0.85645278791500745</v>
      </c>
      <c r="X28" s="74">
        <v>4.9999888018168015</v>
      </c>
      <c r="Y28" s="84">
        <v>9.799989636898454</v>
      </c>
    </row>
    <row r="29" spans="1:25" ht="14.25" customHeight="1">
      <c r="A29" s="273">
        <f>+'PIB D Pcorr'!A29</f>
        <v>1977</v>
      </c>
      <c r="B29" s="83">
        <v>483982.92268938338</v>
      </c>
      <c r="C29" s="74">
        <v>326835.86733814859</v>
      </c>
      <c r="D29" s="74">
        <v>56403.342851099682</v>
      </c>
      <c r="E29" s="74">
        <v>95508.849267885336</v>
      </c>
      <c r="F29" s="74">
        <v>94413.406816106304</v>
      </c>
      <c r="G29" s="74">
        <v>1095.4424517790308</v>
      </c>
      <c r="H29" s="74"/>
      <c r="I29" s="74">
        <v>44858.308561483485</v>
      </c>
      <c r="J29" s="84">
        <v>39623.445329233698</v>
      </c>
      <c r="K29" s="84">
        <v>1.081621476055568</v>
      </c>
      <c r="L29" s="74"/>
      <c r="M29" s="83">
        <v>2.839033862266449</v>
      </c>
      <c r="N29" s="74">
        <v>1.6944828164618286</v>
      </c>
      <c r="O29" s="74">
        <v>4.0990842812228534</v>
      </c>
      <c r="P29" s="74">
        <v>-1.4956909736184798</v>
      </c>
      <c r="Q29" s="74">
        <v>12.314805861776845</v>
      </c>
      <c r="R29" s="84">
        <v>-5.3189155996532396</v>
      </c>
      <c r="S29" s="74"/>
      <c r="T29" s="83">
        <v>2.839033862266449</v>
      </c>
      <c r="U29" s="74">
        <v>1.4999991104071464</v>
      </c>
      <c r="V29" s="74">
        <v>3.9000019402029462</v>
      </c>
      <c r="W29" s="74">
        <v>-1.6840736916502896</v>
      </c>
      <c r="X29" s="74">
        <v>12.100011518132536</v>
      </c>
      <c r="Y29" s="84">
        <v>-5.499986663465906</v>
      </c>
    </row>
    <row r="30" spans="1:25" ht="14.25" customHeight="1">
      <c r="A30" s="273">
        <f>+'PIB D Pcorr'!A30</f>
        <v>1978</v>
      </c>
      <c r="B30" s="83">
        <v>491061.30879540124</v>
      </c>
      <c r="C30" s="74">
        <v>329238.20318881574</v>
      </c>
      <c r="D30" s="74">
        <v>59351.911660434278</v>
      </c>
      <c r="E30" s="74">
        <v>92057.310939892806</v>
      </c>
      <c r="F30" s="74">
        <v>91714.036329381488</v>
      </c>
      <c r="G30" s="74">
        <v>343.2746105113265</v>
      </c>
      <c r="H30" s="74"/>
      <c r="I30" s="74">
        <v>49576.955072501973</v>
      </c>
      <c r="J30" s="84">
        <v>39163.072066243498</v>
      </c>
      <c r="K30" s="84">
        <v>2.1206889689200454</v>
      </c>
      <c r="L30" s="74"/>
      <c r="M30" s="83">
        <v>1.4625280715866662</v>
      </c>
      <c r="N30" s="74">
        <v>0.73502821775115468</v>
      </c>
      <c r="O30" s="74">
        <v>5.2276490368994288</v>
      </c>
      <c r="P30" s="74">
        <v>-3.6138413921327661</v>
      </c>
      <c r="Q30" s="74">
        <v>10.519002303778446</v>
      </c>
      <c r="R30" s="84">
        <v>-1.1618708549065548</v>
      </c>
      <c r="S30" s="74"/>
      <c r="T30" s="83">
        <v>1.4625280715866662</v>
      </c>
      <c r="U30" s="74">
        <v>0.90000397322260728</v>
      </c>
      <c r="V30" s="74">
        <v>5.3999824466724355</v>
      </c>
      <c r="W30" s="74">
        <v>-3.4559878667537847</v>
      </c>
      <c r="X30" s="74">
        <v>10.700001467838849</v>
      </c>
      <c r="Y30" s="84">
        <v>-1.0000016887030339</v>
      </c>
    </row>
    <row r="31" spans="1:25" ht="14.25" customHeight="1">
      <c r="A31" s="273">
        <f>+'PIB D Pcorr'!A31</f>
        <v>1979</v>
      </c>
      <c r="B31" s="83">
        <v>491267.6258532356</v>
      </c>
      <c r="C31" s="74">
        <v>332590.88126708282</v>
      </c>
      <c r="D31" s="74">
        <v>61672.720006957556</v>
      </c>
      <c r="E31" s="74">
        <v>88302.681274856441</v>
      </c>
      <c r="F31" s="74">
        <v>87434.809358103957</v>
      </c>
      <c r="G31" s="74">
        <v>867.871916752488</v>
      </c>
      <c r="H31" s="74"/>
      <c r="I31" s="74">
        <v>52207.685124742216</v>
      </c>
      <c r="J31" s="84">
        <v>43506.341820403453</v>
      </c>
      <c r="K31" s="84">
        <v>1.7712022625602968</v>
      </c>
      <c r="L31" s="74"/>
      <c r="M31" s="83">
        <v>4.2014521229627455E-2</v>
      </c>
      <c r="N31" s="74">
        <v>1.0183138061728325</v>
      </c>
      <c r="O31" s="74">
        <v>3.9102503720539694</v>
      </c>
      <c r="P31" s="74">
        <v>-4.0785784710655744</v>
      </c>
      <c r="Q31" s="74">
        <v>5.3063566497640435</v>
      </c>
      <c r="R31" s="84">
        <v>11.090217199542995</v>
      </c>
      <c r="S31" s="74"/>
      <c r="T31" s="83">
        <v>4.2014521229627455E-2</v>
      </c>
      <c r="U31" s="74">
        <v>1.299999899976112</v>
      </c>
      <c r="V31" s="74">
        <v>4.2000005315110833</v>
      </c>
      <c r="W31" s="74">
        <v>-3.8111048860838714</v>
      </c>
      <c r="X31" s="74">
        <v>5.5999998035613396</v>
      </c>
      <c r="Y31" s="84">
        <v>11.39998844956347</v>
      </c>
    </row>
    <row r="32" spans="1:25" ht="14.25" customHeight="1" thickBot="1">
      <c r="A32" s="273">
        <f>+'PIB D Pcorr'!A32</f>
        <v>1980</v>
      </c>
      <c r="B32" s="170">
        <v>497656.9568760377</v>
      </c>
      <c r="C32" s="167">
        <v>335235.37959376967</v>
      </c>
      <c r="D32" s="167">
        <v>64387.619905402462</v>
      </c>
      <c r="E32" s="167">
        <v>89551.13184311823</v>
      </c>
      <c r="F32" s="167">
        <v>88217.62919491432</v>
      </c>
      <c r="G32" s="167">
        <v>1333.5026482039236</v>
      </c>
      <c r="H32" s="167"/>
      <c r="I32" s="167">
        <v>53512.048528648193</v>
      </c>
      <c r="J32" s="168">
        <v>45029.222994900883</v>
      </c>
      <c r="K32" s="168">
        <v>1.7045527881287736</v>
      </c>
      <c r="L32" s="167"/>
      <c r="M32" s="170">
        <v>1.3005805159061801</v>
      </c>
      <c r="N32" s="167">
        <v>0.79512051461303468</v>
      </c>
      <c r="O32" s="167">
        <v>4.4021082548955537</v>
      </c>
      <c r="P32" s="167">
        <v>1.4138308715403447</v>
      </c>
      <c r="Q32" s="167">
        <v>2.4984126394215656</v>
      </c>
      <c r="R32" s="168">
        <v>3.5003659484494687</v>
      </c>
      <c r="S32" s="167"/>
      <c r="T32" s="170">
        <v>1.3005805159061801</v>
      </c>
      <c r="U32" s="167">
        <v>0.5999977965331027</v>
      </c>
      <c r="V32" s="167">
        <v>4.2000030038480407</v>
      </c>
      <c r="W32" s="167">
        <v>1.2175104323214114</v>
      </c>
      <c r="X32" s="167">
        <v>2.2999926288995054</v>
      </c>
      <c r="Y32" s="168">
        <v>3.3000063216835906</v>
      </c>
    </row>
    <row r="33" spans="1:25" ht="14.25" customHeight="1">
      <c r="A33" s="273">
        <f>+'PIB D Pcorr'!A33</f>
        <v>1981</v>
      </c>
      <c r="B33" s="83">
        <v>496999.35774163331</v>
      </c>
      <c r="C33" s="74">
        <v>328830.74642293772</v>
      </c>
      <c r="D33" s="74">
        <v>66389.319892598767</v>
      </c>
      <c r="E33" s="74">
        <v>85777.679296584945</v>
      </c>
      <c r="F33" s="74">
        <v>85963.661455929148</v>
      </c>
      <c r="G33" s="74">
        <v>-185.98215934419724</v>
      </c>
      <c r="H33" s="74"/>
      <c r="I33" s="74">
        <v>59006.03373127705</v>
      </c>
      <c r="J33" s="84">
        <v>43004.421601765163</v>
      </c>
      <c r="K33" s="84">
        <v>3.2196444281584715</v>
      </c>
      <c r="L33" s="74"/>
      <c r="M33" s="83">
        <v>-0.13213904182759473</v>
      </c>
      <c r="N33" s="74">
        <v>-1.9104884390761301</v>
      </c>
      <c r="O33" s="74">
        <v>3.1088274269761573</v>
      </c>
      <c r="P33" s="74">
        <v>-4.2137407633706658</v>
      </c>
      <c r="Q33" s="74">
        <v>10.266819069144017</v>
      </c>
      <c r="R33" s="84">
        <v>-4.4966385348577003</v>
      </c>
      <c r="S33" s="74"/>
      <c r="T33" s="83">
        <v>-0.13213904182759473</v>
      </c>
      <c r="U33" s="74">
        <v>-0.99860288393627261</v>
      </c>
      <c r="V33" s="74">
        <v>4.0673748684084465</v>
      </c>
      <c r="W33" s="74">
        <v>-3.3232673091878162</v>
      </c>
      <c r="X33" s="74">
        <v>11.291910517967496</v>
      </c>
      <c r="Y33" s="84">
        <v>-3.6087950294562576</v>
      </c>
    </row>
    <row r="34" spans="1:25" ht="14.25" customHeight="1">
      <c r="A34" s="273">
        <f>+'PIB D Pcorr'!A34</f>
        <v>1982</v>
      </c>
      <c r="B34" s="83">
        <v>503186.02422500966</v>
      </c>
      <c r="C34" s="74">
        <v>329462.05063703883</v>
      </c>
      <c r="D34" s="74">
        <v>69669.343791787498</v>
      </c>
      <c r="E34" s="74">
        <v>86858.463665338262</v>
      </c>
      <c r="F34" s="74">
        <v>86960.772664630756</v>
      </c>
      <c r="G34" s="74">
        <v>-102.30899929249853</v>
      </c>
      <c r="H34" s="74"/>
      <c r="I34" s="74">
        <v>62387.340855209608</v>
      </c>
      <c r="J34" s="84">
        <v>45191.17472436458</v>
      </c>
      <c r="K34" s="84">
        <v>3.4174570244334568</v>
      </c>
      <c r="L34" s="74"/>
      <c r="M34" s="83">
        <v>1.2448037179541904</v>
      </c>
      <c r="N34" s="74">
        <v>0.19198454553550626</v>
      </c>
      <c r="O34" s="74">
        <v>4.9405896980041053</v>
      </c>
      <c r="P34" s="74">
        <v>1.2599832236267483</v>
      </c>
      <c r="Q34" s="74">
        <v>5.7304429905110643</v>
      </c>
      <c r="R34" s="84">
        <v>5.0849495032149417</v>
      </c>
      <c r="S34" s="74"/>
      <c r="T34" s="83">
        <v>1.2448037179541904</v>
      </c>
      <c r="U34" s="74">
        <v>4.0617807263298999E-2</v>
      </c>
      <c r="V34" s="74">
        <v>4.7820489240389952</v>
      </c>
      <c r="W34" s="74">
        <v>1.1070029882557675</v>
      </c>
      <c r="X34" s="74">
        <v>5.5707089323012715</v>
      </c>
      <c r="Y34" s="84">
        <v>4.9261906352281004</v>
      </c>
    </row>
    <row r="35" spans="1:25" ht="14.25" customHeight="1">
      <c r="A35" s="273">
        <f>+'PIB D Pcorr'!A35</f>
        <v>1983</v>
      </c>
      <c r="B35" s="83">
        <v>512097.96473305678</v>
      </c>
      <c r="C35" s="74">
        <v>330809.96616540983</v>
      </c>
      <c r="D35" s="74">
        <v>71943.623243190741</v>
      </c>
      <c r="E35" s="74">
        <v>85609.888439866845</v>
      </c>
      <c r="F35" s="74">
        <v>85902.254400290287</v>
      </c>
      <c r="G35" s="74">
        <v>-292.36596042344007</v>
      </c>
      <c r="H35" s="74"/>
      <c r="I35" s="74">
        <v>68394.580398925347</v>
      </c>
      <c r="J35" s="84">
        <v>44660.093514335938</v>
      </c>
      <c r="K35" s="84">
        <v>4.6347551677854399</v>
      </c>
      <c r="L35" s="74"/>
      <c r="M35" s="83">
        <v>1.7711025503486466</v>
      </c>
      <c r="N35" s="74">
        <v>0.40912618790682753</v>
      </c>
      <c r="O35" s="74">
        <v>3.264390516150284</v>
      </c>
      <c r="P35" s="74">
        <v>-1.4374825121039714</v>
      </c>
      <c r="Q35" s="74">
        <v>9.6289398800591961</v>
      </c>
      <c r="R35" s="84">
        <v>-1.1751878840677965</v>
      </c>
      <c r="S35" s="74"/>
      <c r="T35" s="83">
        <v>1.7711025503486466</v>
      </c>
      <c r="U35" s="74">
        <v>0.39039726826017862</v>
      </c>
      <c r="V35" s="74">
        <v>3.2451290152711865</v>
      </c>
      <c r="W35" s="74">
        <v>-1.4558669910879618</v>
      </c>
      <c r="X35" s="74">
        <v>9.6084912248033163</v>
      </c>
      <c r="Y35" s="84">
        <v>-1.1936212878377983</v>
      </c>
    </row>
    <row r="36" spans="1:25" ht="14.25" customHeight="1">
      <c r="A36" s="273">
        <f>+'PIB D Pcorr'!A36</f>
        <v>1984</v>
      </c>
      <c r="B36" s="83">
        <v>521234.01240879903</v>
      </c>
      <c r="C36" s="74">
        <v>332148.45624799613</v>
      </c>
      <c r="D36" s="74">
        <v>73724.34506782626</v>
      </c>
      <c r="E36" s="74">
        <v>82603.412238621386</v>
      </c>
      <c r="F36" s="74">
        <v>82287.390256249913</v>
      </c>
      <c r="G36" s="74">
        <v>316.02198237146632</v>
      </c>
      <c r="H36" s="74"/>
      <c r="I36" s="74">
        <v>77090.043094502253</v>
      </c>
      <c r="J36" s="84">
        <v>44332.244240146989</v>
      </c>
      <c r="K36" s="84">
        <v>6.2846625650867205</v>
      </c>
      <c r="L36" s="74"/>
      <c r="M36" s="83">
        <v>1.7840429575822769</v>
      </c>
      <c r="N36" s="74">
        <v>0.40460996326725507</v>
      </c>
      <c r="O36" s="74">
        <v>2.4751628349550137</v>
      </c>
      <c r="P36" s="74">
        <v>-3.511832868883169</v>
      </c>
      <c r="Q36" s="74">
        <v>12.713672113870489</v>
      </c>
      <c r="R36" s="84">
        <v>-0.73409894245678453</v>
      </c>
      <c r="S36" s="74"/>
      <c r="T36" s="83">
        <v>1.7840429575822769</v>
      </c>
      <c r="U36" s="74">
        <v>-0.19858759112733049</v>
      </c>
      <c r="V36" s="74">
        <v>1.8595260864945118</v>
      </c>
      <c r="W36" s="74">
        <v>-4.0915017353106986</v>
      </c>
      <c r="X36" s="74">
        <v>12.036525801656396</v>
      </c>
      <c r="Y36" s="84">
        <v>-1.3304555118871075</v>
      </c>
    </row>
    <row r="37" spans="1:25" ht="14.25" customHeight="1">
      <c r="A37" s="273">
        <f>+'PIB D Pcorr'!A37</f>
        <v>1985</v>
      </c>
      <c r="B37" s="83">
        <v>533330.8920081032</v>
      </c>
      <c r="C37" s="74">
        <v>339036.480358014</v>
      </c>
      <c r="D37" s="74">
        <v>76764.598897680844</v>
      </c>
      <c r="E37" s="74">
        <v>87661.858014763406</v>
      </c>
      <c r="F37" s="74">
        <v>87624.312677322814</v>
      </c>
      <c r="G37" s="74">
        <v>37.545337440592505</v>
      </c>
      <c r="H37" s="74"/>
      <c r="I37" s="74">
        <v>77448.399702717928</v>
      </c>
      <c r="J37" s="84">
        <v>47580.444965072988</v>
      </c>
      <c r="K37" s="84">
        <v>5.6002671484462105</v>
      </c>
      <c r="L37" s="74"/>
      <c r="M37" s="83">
        <v>2.3208154708478146</v>
      </c>
      <c r="N37" s="74">
        <v>2.0737787517744799</v>
      </c>
      <c r="O37" s="74">
        <v>4.1238125982096641</v>
      </c>
      <c r="P37" s="74">
        <v>6.1237733878709344</v>
      </c>
      <c r="Q37" s="74">
        <v>0.46485459578271549</v>
      </c>
      <c r="R37" s="84">
        <v>7.326948546368528</v>
      </c>
      <c r="S37" s="74"/>
      <c r="T37" s="83">
        <v>2.3208154708478146</v>
      </c>
      <c r="U37" s="74">
        <v>2.2812878288021032</v>
      </c>
      <c r="V37" s="74">
        <v>4.3354892551637825</v>
      </c>
      <c r="W37" s="74">
        <v>6.3395158296194465</v>
      </c>
      <c r="X37" s="74">
        <v>0.66909283900071781</v>
      </c>
      <c r="Y37" s="84">
        <v>7.5451369617029806</v>
      </c>
    </row>
    <row r="38" spans="1:25" ht="14.25" customHeight="1">
      <c r="A38" s="273">
        <f>+'PIB D Pcorr'!A38</f>
        <v>1986</v>
      </c>
      <c r="B38" s="83">
        <v>550683.65722641535</v>
      </c>
      <c r="C38" s="74">
        <v>351050.40676158998</v>
      </c>
      <c r="D38" s="74">
        <v>80442.176307484595</v>
      </c>
      <c r="E38" s="74">
        <v>97289.82228779931</v>
      </c>
      <c r="F38" s="74">
        <v>96924.79842177387</v>
      </c>
      <c r="G38" s="74">
        <v>365.02386602542731</v>
      </c>
      <c r="H38" s="74"/>
      <c r="I38" s="74">
        <v>77732.699678089164</v>
      </c>
      <c r="J38" s="84">
        <v>55831.447808547709</v>
      </c>
      <c r="K38" s="84">
        <v>3.9771022041674069</v>
      </c>
      <c r="L38" s="74"/>
      <c r="M38" s="83">
        <v>3.2536583720052858</v>
      </c>
      <c r="N38" s="74">
        <v>3.5435497651726378</v>
      </c>
      <c r="O38" s="74">
        <v>4.7907205438610712</v>
      </c>
      <c r="P38" s="74">
        <v>10.98307119091</v>
      </c>
      <c r="Q38" s="74">
        <v>0.36708308559312286</v>
      </c>
      <c r="R38" s="84">
        <v>17.341163685063201</v>
      </c>
      <c r="S38" s="74"/>
      <c r="T38" s="83">
        <v>3.2536583720052858</v>
      </c>
      <c r="U38" s="74">
        <v>3.4037689846091235</v>
      </c>
      <c r="V38" s="74">
        <v>4.6492561190209614</v>
      </c>
      <c r="W38" s="74">
        <v>10.833247272804192</v>
      </c>
      <c r="X38" s="74">
        <v>0.23159044265781414</v>
      </c>
      <c r="Y38" s="84">
        <v>17.182756527018817</v>
      </c>
    </row>
    <row r="39" spans="1:25" ht="14.25" customHeight="1">
      <c r="A39" s="273">
        <f>+'PIB D Pcorr'!A39</f>
        <v>1987</v>
      </c>
      <c r="B39" s="83">
        <v>581232.57223885681</v>
      </c>
      <c r="C39" s="74">
        <v>371946.8328608686</v>
      </c>
      <c r="D39" s="74">
        <v>87817.550081985202</v>
      </c>
      <c r="E39" s="74">
        <v>109314.61349902712</v>
      </c>
      <c r="F39" s="74">
        <v>108746.56902639233</v>
      </c>
      <c r="G39" s="74">
        <v>568.04447263479312</v>
      </c>
      <c r="H39" s="74"/>
      <c r="I39" s="74">
        <v>81828.829460954381</v>
      </c>
      <c r="J39" s="84">
        <v>69675.253663978539</v>
      </c>
      <c r="K39" s="84">
        <v>2.0910004665019608</v>
      </c>
      <c r="L39" s="74"/>
      <c r="M39" s="83">
        <v>5.5474526275765657</v>
      </c>
      <c r="N39" s="74">
        <v>5.9525429103034933</v>
      </c>
      <c r="O39" s="74">
        <v>9.1685408240433031</v>
      </c>
      <c r="P39" s="74">
        <v>12.359762746463353</v>
      </c>
      <c r="Q39" s="74">
        <v>5.2695066552793435</v>
      </c>
      <c r="R39" s="84">
        <v>24.795713524934527</v>
      </c>
      <c r="S39" s="74"/>
      <c r="T39" s="83">
        <v>5.5474526275765657</v>
      </c>
      <c r="U39" s="74">
        <v>5.9522230573116897</v>
      </c>
      <c r="V39" s="74">
        <v>9.1682112624921217</v>
      </c>
      <c r="W39" s="74">
        <v>12.359423551147364</v>
      </c>
      <c r="X39" s="74">
        <v>5.2691888642596663</v>
      </c>
      <c r="Y39" s="84">
        <v>24.795336787564757</v>
      </c>
    </row>
    <row r="40" spans="1:25" ht="14.25" customHeight="1">
      <c r="A40" s="273">
        <f>+'PIB D Pcorr'!A40</f>
        <v>1988</v>
      </c>
      <c r="B40" s="83">
        <v>610837.61983699154</v>
      </c>
      <c r="C40" s="74">
        <v>390875.25615991047</v>
      </c>
      <c r="D40" s="74">
        <v>91188.654007845733</v>
      </c>
      <c r="E40" s="74">
        <v>124694.42055789678</v>
      </c>
      <c r="F40" s="74">
        <v>123718.49259352472</v>
      </c>
      <c r="G40" s="74">
        <v>975.92796437206005</v>
      </c>
      <c r="H40" s="74"/>
      <c r="I40" s="74">
        <v>85111.622164157146</v>
      </c>
      <c r="J40" s="84">
        <v>81032.333052818678</v>
      </c>
      <c r="K40" s="84">
        <v>0.66781890618116646</v>
      </c>
      <c r="L40" s="74"/>
      <c r="M40" s="83">
        <v>5.0934942417453888</v>
      </c>
      <c r="N40" s="74">
        <v>5.0890131671378569</v>
      </c>
      <c r="O40" s="74">
        <v>3.8387587933315315</v>
      </c>
      <c r="P40" s="74">
        <v>14.069305618508675</v>
      </c>
      <c r="Q40" s="74">
        <v>4.0117801083408899</v>
      </c>
      <c r="R40" s="84">
        <v>16.300018717709584</v>
      </c>
      <c r="S40" s="74"/>
      <c r="T40" s="83">
        <v>5.0934942417453888</v>
      </c>
      <c r="U40" s="74">
        <v>4.8903972404584328</v>
      </c>
      <c r="V40" s="74">
        <v>3.6425058199576421</v>
      </c>
      <c r="W40" s="74">
        <v>13.853717136341981</v>
      </c>
      <c r="X40" s="74">
        <v>3.8152001284819548</v>
      </c>
      <c r="Y40" s="84">
        <v>16.080214236781476</v>
      </c>
    </row>
    <row r="41" spans="1:25" ht="14.25" customHeight="1">
      <c r="A41" s="273">
        <f>+'PIB D Pcorr'!A41</f>
        <v>1989</v>
      </c>
      <c r="B41" s="83">
        <v>640326.5243044229</v>
      </c>
      <c r="C41" s="74">
        <v>411434.80651311728</v>
      </c>
      <c r="D41" s="74">
        <v>98627.035892173168</v>
      </c>
      <c r="E41" s="74">
        <v>139310.583105875</v>
      </c>
      <c r="F41" s="74">
        <v>138356.72017139432</v>
      </c>
      <c r="G41" s="74">
        <v>953.86293448068841</v>
      </c>
      <c r="H41" s="74"/>
      <c r="I41" s="74">
        <v>86188.624152070988</v>
      </c>
      <c r="J41" s="84">
        <v>95234.525358813611</v>
      </c>
      <c r="K41" s="84">
        <v>-1.4127013115018232</v>
      </c>
      <c r="L41" s="74"/>
      <c r="M41" s="83">
        <v>4.8276176040533914</v>
      </c>
      <c r="N41" s="74">
        <v>5.2598751210784611</v>
      </c>
      <c r="O41" s="74">
        <v>8.1571352985289725</v>
      </c>
      <c r="P41" s="74">
        <v>11.721585041723493</v>
      </c>
      <c r="Q41" s="74">
        <v>1.2653994372667343</v>
      </c>
      <c r="R41" s="84">
        <v>17.52657460416156</v>
      </c>
      <c r="S41" s="74"/>
      <c r="T41" s="83">
        <v>4.8276176040533914</v>
      </c>
      <c r="U41" s="74">
        <v>5.4275181668699934</v>
      </c>
      <c r="V41" s="74">
        <v>8.3293926906708116</v>
      </c>
      <c r="W41" s="74">
        <v>11.8995193854182</v>
      </c>
      <c r="X41" s="74">
        <v>1.4266806469910742</v>
      </c>
      <c r="Y41" s="84">
        <v>17.713754314430297</v>
      </c>
    </row>
    <row r="42" spans="1:25" ht="14.25" customHeight="1">
      <c r="A42" s="273">
        <f>+'PIB D Pcorr'!A42</f>
        <v>1990</v>
      </c>
      <c r="B42" s="83">
        <v>664554.6356966194</v>
      </c>
      <c r="C42" s="74">
        <v>425744.34896904038</v>
      </c>
      <c r="D42" s="74">
        <v>104781.37000210388</v>
      </c>
      <c r="E42" s="74">
        <v>148188.66959021901</v>
      </c>
      <c r="F42" s="74">
        <v>147238.86580812643</v>
      </c>
      <c r="G42" s="74">
        <v>949.80378209257719</v>
      </c>
      <c r="H42" s="74"/>
      <c r="I42" s="74">
        <v>90210.667199599644</v>
      </c>
      <c r="J42" s="84">
        <v>104370.42006434346</v>
      </c>
      <c r="K42" s="84">
        <v>-2.1307131278831357</v>
      </c>
      <c r="L42" s="74"/>
      <c r="M42" s="83">
        <v>3.78371197702847</v>
      </c>
      <c r="N42" s="74">
        <v>3.4779610838459485</v>
      </c>
      <c r="O42" s="74">
        <v>6.2400071686825376</v>
      </c>
      <c r="P42" s="74">
        <v>6.3728729622764657</v>
      </c>
      <c r="Q42" s="74">
        <v>4.6665590582257943</v>
      </c>
      <c r="R42" s="84">
        <v>9.5930490240894173</v>
      </c>
      <c r="S42" s="74"/>
      <c r="T42" s="83">
        <v>3.78371197702847</v>
      </c>
      <c r="U42" s="74">
        <v>3.5104710395572614</v>
      </c>
      <c r="V42" s="74">
        <v>6.2733848840109685</v>
      </c>
      <c r="W42" s="74">
        <v>6.4062924204167926</v>
      </c>
      <c r="X42" s="74">
        <v>4.6994424390326639</v>
      </c>
      <c r="Y42" s="84">
        <v>9.6274801738020841</v>
      </c>
    </row>
    <row r="43" spans="1:25" ht="14.25" customHeight="1">
      <c r="A43" s="273">
        <f>+'PIB D Pcorr'!A43</f>
        <v>1991</v>
      </c>
      <c r="B43" s="83">
        <v>681459.18657954154</v>
      </c>
      <c r="C43" s="74">
        <v>437551.09288123582</v>
      </c>
      <c r="D43" s="74">
        <v>110985.70044855116</v>
      </c>
      <c r="E43" s="74">
        <v>150410.61051604649</v>
      </c>
      <c r="F43" s="74">
        <v>149524.65881143152</v>
      </c>
      <c r="G43" s="74">
        <v>885.95170461497673</v>
      </c>
      <c r="H43" s="74"/>
      <c r="I43" s="74">
        <v>97547.043710745027</v>
      </c>
      <c r="J43" s="84">
        <v>115035.26097703696</v>
      </c>
      <c r="K43" s="84">
        <v>-2.5662897515654324</v>
      </c>
      <c r="L43" s="74"/>
      <c r="M43" s="83">
        <v>2.5437413231196526</v>
      </c>
      <c r="N43" s="74">
        <v>2.7732003820569728</v>
      </c>
      <c r="O43" s="74">
        <v>5.9212152373296023</v>
      </c>
      <c r="P43" s="74">
        <v>1.4994000094418425</v>
      </c>
      <c r="Q43" s="74">
        <v>8.1324933501633048</v>
      </c>
      <c r="R43" s="84">
        <v>10.218260026278259</v>
      </c>
      <c r="S43" s="74"/>
      <c r="T43" s="83">
        <v>2.5437413231196526</v>
      </c>
      <c r="U43" s="74">
        <v>2.8851138977998181</v>
      </c>
      <c r="V43" s="74">
        <v>6.0365567421664101</v>
      </c>
      <c r="W43" s="74">
        <v>1.6099264371352229</v>
      </c>
      <c r="X43" s="74">
        <v>8.2502427970216896</v>
      </c>
      <c r="Y43" s="84">
        <v>10.338280741141093</v>
      </c>
    </row>
    <row r="44" spans="1:25" ht="14.25" customHeight="1">
      <c r="A44" s="273">
        <f>+'PIB D Pcorr'!A44</f>
        <v>1992</v>
      </c>
      <c r="B44" s="83">
        <v>687802.89166217856</v>
      </c>
      <c r="C44" s="74">
        <v>446758.20032944181</v>
      </c>
      <c r="D44" s="74">
        <v>114783.88665361647</v>
      </c>
      <c r="E44" s="74">
        <v>144265.66223932136</v>
      </c>
      <c r="F44" s="74">
        <v>143245.2136660511</v>
      </c>
      <c r="G44" s="74">
        <v>1020.4485732702515</v>
      </c>
      <c r="H44" s="74"/>
      <c r="I44" s="74">
        <v>104794.39166827532</v>
      </c>
      <c r="J44" s="84">
        <v>122799.24922847639</v>
      </c>
      <c r="K44" s="84">
        <v>-2.6177350776600599</v>
      </c>
      <c r="L44" s="74"/>
      <c r="M44" s="83">
        <v>0.93090022228301539</v>
      </c>
      <c r="N44" s="74">
        <v>2.1042359619257267</v>
      </c>
      <c r="O44" s="74">
        <v>3.4222302420175321</v>
      </c>
      <c r="P44" s="74">
        <v>-4.0854486632574076</v>
      </c>
      <c r="Q44" s="74">
        <v>7.4295926168923776</v>
      </c>
      <c r="R44" s="84">
        <v>6.7492247033622554</v>
      </c>
      <c r="S44" s="74"/>
      <c r="T44" s="83">
        <v>0.93090022228301539</v>
      </c>
      <c r="U44" s="74">
        <v>2.1743152855584924</v>
      </c>
      <c r="V44" s="74">
        <v>3.4932141720736665</v>
      </c>
      <c r="W44" s="74">
        <v>-4.0196176345944519</v>
      </c>
      <c r="X44" s="74">
        <v>7.5033270033045829</v>
      </c>
      <c r="Y44" s="84">
        <v>6.8224921187153953</v>
      </c>
    </row>
    <row r="45" spans="1:25" ht="14.25" customHeight="1">
      <c r="A45" s="273">
        <f>+'PIB D Pcorr'!A45</f>
        <v>1993</v>
      </c>
      <c r="B45" s="83">
        <v>680700.1666831146</v>
      </c>
      <c r="C45" s="74">
        <v>436633.31721904065</v>
      </c>
      <c r="D45" s="74">
        <v>117394.95616247591</v>
      </c>
      <c r="E45" s="74">
        <v>130031.35775967022</v>
      </c>
      <c r="F45" s="74">
        <v>129999.06672758324</v>
      </c>
      <c r="G45" s="74">
        <v>32.291032086993226</v>
      </c>
      <c r="H45" s="74"/>
      <c r="I45" s="74">
        <v>112588.16682422787</v>
      </c>
      <c r="J45" s="84">
        <v>115947.6312823</v>
      </c>
      <c r="K45" s="84">
        <v>-0.49353072358450922</v>
      </c>
      <c r="L45" s="74"/>
      <c r="M45" s="83">
        <v>-1.0326686708017729</v>
      </c>
      <c r="N45" s="74">
        <v>-2.2663004513257978</v>
      </c>
      <c r="O45" s="74">
        <v>2.2747700787819403</v>
      </c>
      <c r="P45" s="74">
        <v>-9.8667307651060803</v>
      </c>
      <c r="Q45" s="74">
        <v>7.4372063541564337</v>
      </c>
      <c r="R45" s="84">
        <v>-5.5795275534856748</v>
      </c>
      <c r="S45" s="74"/>
      <c r="T45" s="83">
        <v>-1.0326686708017729</v>
      </c>
      <c r="U45" s="74">
        <v>-1.9018702751855354</v>
      </c>
      <c r="V45" s="74">
        <v>2.6561330339001321</v>
      </c>
      <c r="W45" s="74">
        <v>-9.5306411324097002</v>
      </c>
      <c r="X45" s="74">
        <v>7.8378190416579674</v>
      </c>
      <c r="Y45" s="84">
        <v>-5.22745176423558</v>
      </c>
    </row>
    <row r="46" spans="1:25" ht="14.25" customHeight="1">
      <c r="A46" s="273">
        <f>+'PIB D Pcorr'!A46</f>
        <v>1994</v>
      </c>
      <c r="B46" s="83">
        <v>696920.94533175544</v>
      </c>
      <c r="C46" s="74">
        <v>442938.02672826662</v>
      </c>
      <c r="D46" s="74">
        <v>118446.95306295449</v>
      </c>
      <c r="E46" s="74">
        <v>133396.84164021353</v>
      </c>
      <c r="F46" s="74">
        <v>132878.00261770564</v>
      </c>
      <c r="G46" s="74">
        <v>518.83902250787185</v>
      </c>
      <c r="H46" s="74"/>
      <c r="I46" s="74">
        <v>131820.03850104471</v>
      </c>
      <c r="J46" s="84">
        <v>129680.91460072392</v>
      </c>
      <c r="K46" s="84">
        <v>0.30693924678967721</v>
      </c>
      <c r="L46" s="74"/>
      <c r="M46" s="83">
        <v>2.3829549987743892</v>
      </c>
      <c r="N46" s="74">
        <v>1.4439368826413057</v>
      </c>
      <c r="O46" s="74">
        <v>0.89611763134236355</v>
      </c>
      <c r="P46" s="74">
        <v>2.588209443112599</v>
      </c>
      <c r="Q46" s="74">
        <v>17.08161010103446</v>
      </c>
      <c r="R46" s="84">
        <v>11.844384543731824</v>
      </c>
      <c r="S46" s="74"/>
      <c r="T46" s="83">
        <v>2.3829549987743892</v>
      </c>
      <c r="U46" s="74">
        <v>1.0836691568669066</v>
      </c>
      <c r="V46" s="74">
        <v>0.53779542938994229</v>
      </c>
      <c r="W46" s="74">
        <v>2.2238779508313211</v>
      </c>
      <c r="X46" s="74">
        <v>16.665806784470515</v>
      </c>
      <c r="Y46" s="84">
        <v>11.447180695986603</v>
      </c>
    </row>
    <row r="47" spans="1:25" ht="14.25" customHeight="1" thickBot="1">
      <c r="A47" s="273">
        <f>+'PIB D Pcorr'!A47</f>
        <v>1995</v>
      </c>
      <c r="B47" s="170">
        <v>716136.90809754655</v>
      </c>
      <c r="C47" s="167">
        <v>448249.5294542528</v>
      </c>
      <c r="D47" s="167">
        <v>120720.99068919107</v>
      </c>
      <c r="E47" s="167">
        <v>146984.06045233001</v>
      </c>
      <c r="F47" s="167">
        <v>142443.1388589534</v>
      </c>
      <c r="G47" s="167">
        <v>507.73211757438349</v>
      </c>
      <c r="H47" s="167">
        <v>4033.1894758022145</v>
      </c>
      <c r="I47" s="167">
        <v>143487.54551020119</v>
      </c>
      <c r="J47" s="168">
        <v>143305.21800842864</v>
      </c>
      <c r="K47" s="168">
        <v>2.5459866641549835E-2</v>
      </c>
      <c r="L47" s="167"/>
      <c r="M47" s="170">
        <v>2.7572657838033088</v>
      </c>
      <c r="N47" s="167">
        <v>1.1991525688636928</v>
      </c>
      <c r="O47" s="167">
        <v>1.9198785341721036</v>
      </c>
      <c r="P47" s="167">
        <v>10.185562600322084</v>
      </c>
      <c r="Q47" s="167">
        <v>8.8510875446785811</v>
      </c>
      <c r="R47" s="168">
        <v>10.50602045000435</v>
      </c>
      <c r="S47" s="167"/>
      <c r="T47" s="170">
        <v>2.7572657838033088</v>
      </c>
      <c r="U47" s="167">
        <v>1.7131844092058923</v>
      </c>
      <c r="V47" s="167">
        <v>2.4375712361413449</v>
      </c>
      <c r="W47" s="167">
        <v>10.745240088570252</v>
      </c>
      <c r="X47" s="167">
        <v>9.403986688925503</v>
      </c>
      <c r="Y47" s="168">
        <v>11.067325674592588</v>
      </c>
    </row>
    <row r="48" spans="1:25" ht="14.25" customHeight="1">
      <c r="A48" s="273">
        <f>+'PIB D Pcorr'!A48</f>
        <v>1996</v>
      </c>
      <c r="B48" s="83">
        <v>735189.81801232381</v>
      </c>
      <c r="C48" s="74">
        <v>459127.59560253337</v>
      </c>
      <c r="D48" s="74">
        <v>122016.41929820352</v>
      </c>
      <c r="E48" s="74">
        <v>150027.09671517511</v>
      </c>
      <c r="F48" s="74">
        <v>145878.00391012433</v>
      </c>
      <c r="G48" s="74">
        <v>5.2279722957925765</v>
      </c>
      <c r="H48" s="74">
        <v>4143.8648327549963</v>
      </c>
      <c r="I48" s="74">
        <v>157754.65005160193</v>
      </c>
      <c r="J48" s="84">
        <v>153735.94365519009</v>
      </c>
      <c r="K48" s="84">
        <v>0.5466216068221551</v>
      </c>
      <c r="L48" s="74"/>
      <c r="M48" s="83">
        <v>2.6605122148210869</v>
      </c>
      <c r="N48" s="74">
        <v>2.4267880797386843</v>
      </c>
      <c r="O48" s="74">
        <v>1.0730765226634631</v>
      </c>
      <c r="P48" s="74">
        <v>2.0703171850610325</v>
      </c>
      <c r="Q48" s="74">
        <v>9.9430960998537756</v>
      </c>
      <c r="R48" s="84">
        <v>7.278678188918386</v>
      </c>
      <c r="S48" s="74"/>
      <c r="T48" s="83">
        <v>2.6605122148210869</v>
      </c>
      <c r="U48" s="74">
        <v>2.4535762434854558</v>
      </c>
      <c r="V48" s="74">
        <v>1.0995106438053792</v>
      </c>
      <c r="W48" s="74">
        <v>2.0970121192838143</v>
      </c>
      <c r="X48" s="74">
        <v>9.9718500392905973</v>
      </c>
      <c r="Y48" s="84">
        <v>7.3067352905003213</v>
      </c>
    </row>
    <row r="49" spans="1:25" ht="14.25" customHeight="1">
      <c r="A49" s="273">
        <f>+'PIB D Pcorr'!A49</f>
        <v>1997</v>
      </c>
      <c r="B49" s="83">
        <v>762410.61014494975</v>
      </c>
      <c r="C49" s="74">
        <v>472106.56841927342</v>
      </c>
      <c r="D49" s="74">
        <v>125202.29503344621</v>
      </c>
      <c r="E49" s="74">
        <v>158195.43190799039</v>
      </c>
      <c r="F49" s="74">
        <v>153950.92601233933</v>
      </c>
      <c r="G49" s="74">
        <v>-774.70238268097819</v>
      </c>
      <c r="H49" s="74">
        <v>5019.2082783320657</v>
      </c>
      <c r="I49" s="74">
        <v>180446.09717198263</v>
      </c>
      <c r="J49" s="84">
        <v>173539.78238774286</v>
      </c>
      <c r="K49" s="84">
        <v>0.90585239664053774</v>
      </c>
      <c r="L49" s="74"/>
      <c r="M49" s="83">
        <v>3.702552927925562</v>
      </c>
      <c r="N49" s="74">
        <v>2.8268770906064056</v>
      </c>
      <c r="O49" s="74">
        <v>2.6110221505980524</v>
      </c>
      <c r="P49" s="74">
        <v>5.4445732615373998</v>
      </c>
      <c r="Q49" s="74">
        <v>14.384011573008015</v>
      </c>
      <c r="R49" s="84">
        <v>12.881723207794682</v>
      </c>
      <c r="S49" s="74"/>
      <c r="T49" s="83">
        <v>3.702552927925562</v>
      </c>
      <c r="U49" s="74">
        <v>2.833112148948902</v>
      </c>
      <c r="V49" s="74">
        <v>2.6172441202600094</v>
      </c>
      <c r="W49" s="74">
        <v>5.4509670477223438</v>
      </c>
      <c r="X49" s="74">
        <v>14.390947415132004</v>
      </c>
      <c r="Y49" s="84">
        <v>12.888567956462671</v>
      </c>
    </row>
    <row r="50" spans="1:25" ht="14.25" customHeight="1">
      <c r="A50" s="273">
        <f>+'PIB D Pcorr'!A50</f>
        <v>1998</v>
      </c>
      <c r="B50" s="83">
        <v>795904.12570652191</v>
      </c>
      <c r="C50" s="74">
        <v>492644.91671413579</v>
      </c>
      <c r="D50" s="74">
        <v>129529.75584435201</v>
      </c>
      <c r="E50" s="74">
        <v>176491.19862285038</v>
      </c>
      <c r="F50" s="74">
        <v>170464.79461597724</v>
      </c>
      <c r="G50" s="74">
        <v>225.5187712174644</v>
      </c>
      <c r="H50" s="74">
        <v>5800.8852356556536</v>
      </c>
      <c r="I50" s="74">
        <v>195031.72386552099</v>
      </c>
      <c r="J50" s="84">
        <v>197793.46934033732</v>
      </c>
      <c r="K50" s="84">
        <v>-0.34699474291136956</v>
      </c>
      <c r="L50" s="74"/>
      <c r="M50" s="83">
        <v>4.3931072201637278</v>
      </c>
      <c r="N50" s="74">
        <v>4.3503627504335896</v>
      </c>
      <c r="O50" s="74">
        <v>3.4563749887729811</v>
      </c>
      <c r="P50" s="74">
        <v>11.565293949512512</v>
      </c>
      <c r="Q50" s="74">
        <v>8.083093467871926</v>
      </c>
      <c r="R50" s="84">
        <v>13.975865717293591</v>
      </c>
      <c r="S50" s="74"/>
      <c r="T50" s="83">
        <v>4.3931072201637278</v>
      </c>
      <c r="U50" s="74">
        <v>4.4116684533434203</v>
      </c>
      <c r="V50" s="74">
        <v>3.5171554750311973</v>
      </c>
      <c r="W50" s="74">
        <v>11.630838415153445</v>
      </c>
      <c r="X50" s="74">
        <v>8.1465921452418044</v>
      </c>
      <c r="Y50" s="84">
        <v>14.042826390724761</v>
      </c>
    </row>
    <row r="51" spans="1:25" ht="14.25" customHeight="1">
      <c r="A51" s="273">
        <f>+'PIB D Pcorr'!A51</f>
        <v>1999</v>
      </c>
      <c r="B51" s="83">
        <v>831644.3927719614</v>
      </c>
      <c r="C51" s="74">
        <v>516259.09096221824</v>
      </c>
      <c r="D51" s="74">
        <v>134429.64498477607</v>
      </c>
      <c r="E51" s="74">
        <v>195052.39610359637</v>
      </c>
      <c r="F51" s="74">
        <v>187339.19900132524</v>
      </c>
      <c r="G51" s="74">
        <v>1333.8656806533638</v>
      </c>
      <c r="H51" s="74">
        <v>6379.3314216177778</v>
      </c>
      <c r="I51" s="74">
        <v>210760.91702010445</v>
      </c>
      <c r="J51" s="84">
        <v>224857.65629873378</v>
      </c>
      <c r="K51" s="84">
        <v>-1.6950441079321614</v>
      </c>
      <c r="L51" s="74"/>
      <c r="M51" s="83">
        <v>4.4905241612754443</v>
      </c>
      <c r="N51" s="74">
        <v>4.7933457642444166</v>
      </c>
      <c r="O51" s="74">
        <v>3.7828289789351155</v>
      </c>
      <c r="P51" s="74">
        <v>10.516783627499748</v>
      </c>
      <c r="Q51" s="74">
        <v>8.0649408428697953</v>
      </c>
      <c r="R51" s="84">
        <v>13.683053868592566</v>
      </c>
      <c r="S51" s="74"/>
      <c r="T51" s="83">
        <v>4.4905241612754443</v>
      </c>
      <c r="U51" s="74">
        <v>4.7991955916128592</v>
      </c>
      <c r="V51" s="74">
        <v>3.7886223967223742</v>
      </c>
      <c r="W51" s="74">
        <v>10.522952951523369</v>
      </c>
      <c r="X51" s="74">
        <v>8.0709732988802685</v>
      </c>
      <c r="Y51" s="84">
        <v>13.689399941761614</v>
      </c>
    </row>
    <row r="52" spans="1:25" ht="14.25" customHeight="1">
      <c r="A52" s="273">
        <f>+'PIB D Pcorr'!A52</f>
        <v>2000</v>
      </c>
      <c r="B52" s="83">
        <v>875271.58010318165</v>
      </c>
      <c r="C52" s="74">
        <v>539418.74346516677</v>
      </c>
      <c r="D52" s="74">
        <v>140572.1040089131</v>
      </c>
      <c r="E52" s="74">
        <v>208905.8580088763</v>
      </c>
      <c r="F52" s="74">
        <v>201539.73879036869</v>
      </c>
      <c r="G52" s="74">
        <v>10.296273598938351</v>
      </c>
      <c r="H52" s="74">
        <v>7355.8229449086684</v>
      </c>
      <c r="I52" s="74">
        <v>232879.36593656431</v>
      </c>
      <c r="J52" s="84">
        <v>246504.49131633894</v>
      </c>
      <c r="K52" s="84">
        <v>-1.5566740300385886</v>
      </c>
      <c r="L52" s="74"/>
      <c r="M52" s="83">
        <v>5.2458944845171329</v>
      </c>
      <c r="N52" s="74">
        <v>4.4860522377984546</v>
      </c>
      <c r="O52" s="74">
        <v>4.5692741543970072</v>
      </c>
      <c r="P52" s="74">
        <v>7.1024310298254845</v>
      </c>
      <c r="Q52" s="74">
        <v>10.494568551507101</v>
      </c>
      <c r="R52" s="84">
        <v>9.626905916357309</v>
      </c>
      <c r="S52" s="74"/>
      <c r="T52" s="83">
        <v>5.2458944845171329</v>
      </c>
      <c r="U52" s="74">
        <v>4.432691616753015</v>
      </c>
      <c r="V52" s="74">
        <v>4.5158710322420026</v>
      </c>
      <c r="W52" s="74">
        <v>7.0477342342931903</v>
      </c>
      <c r="X52" s="74">
        <v>10.438139404517832</v>
      </c>
      <c r="Y52" s="84">
        <v>9.5709198813057164</v>
      </c>
    </row>
    <row r="53" spans="1:25" ht="14.25" customHeight="1">
      <c r="A53" s="273">
        <f>+'PIB D Pcorr'!A53</f>
        <v>2001</v>
      </c>
      <c r="B53" s="83">
        <v>909696.03859908402</v>
      </c>
      <c r="C53" s="74">
        <v>560339.94588140445</v>
      </c>
      <c r="D53" s="74">
        <v>145983.87442041343</v>
      </c>
      <c r="E53" s="74">
        <v>216829.88319371987</v>
      </c>
      <c r="F53" s="74">
        <v>209988.42486476165</v>
      </c>
      <c r="G53" s="74">
        <v>-632.68604668234843</v>
      </c>
      <c r="H53" s="74">
        <v>7474.1443756405752</v>
      </c>
      <c r="I53" s="74">
        <v>242083.7604131338</v>
      </c>
      <c r="J53" s="84">
        <v>255541.42530958753</v>
      </c>
      <c r="K53" s="84">
        <v>-1.4793584148369272</v>
      </c>
      <c r="L53" s="74"/>
      <c r="M53" s="83">
        <v>3.9330031133701704</v>
      </c>
      <c r="N53" s="74">
        <v>3.8784715343486598</v>
      </c>
      <c r="O53" s="74">
        <v>3.8498181766968509</v>
      </c>
      <c r="P53" s="74">
        <v>3.7931081781856335</v>
      </c>
      <c r="Q53" s="74">
        <v>3.9524302376693798</v>
      </c>
      <c r="R53" s="84">
        <v>3.6660321866718082</v>
      </c>
      <c r="S53" s="74"/>
      <c r="T53" s="83">
        <v>3.9330031133701704</v>
      </c>
      <c r="U53" s="74">
        <v>3.867728941660431</v>
      </c>
      <c r="V53" s="74">
        <v>3.8390785471957622</v>
      </c>
      <c r="W53" s="74">
        <v>3.7823744133493653</v>
      </c>
      <c r="X53" s="74">
        <v>3.9416799965414695</v>
      </c>
      <c r="Y53" s="84">
        <v>3.6553115633998656</v>
      </c>
    </row>
    <row r="54" spans="1:25" ht="14.25" customHeight="1">
      <c r="A54" s="273">
        <f>+'PIB D Pcorr'!A54</f>
        <v>2002</v>
      </c>
      <c r="B54" s="83">
        <v>934539.6832045808</v>
      </c>
      <c r="C54" s="74">
        <v>577502.45191422512</v>
      </c>
      <c r="D54" s="74">
        <v>151509.08524515983</v>
      </c>
      <c r="E54" s="74">
        <v>224936.31130568267</v>
      </c>
      <c r="F54" s="74">
        <v>218490.55838485304</v>
      </c>
      <c r="G54" s="74">
        <v>-981.17618944674291</v>
      </c>
      <c r="H54" s="74">
        <v>7426.9291102763682</v>
      </c>
      <c r="I54" s="74">
        <v>245506.92346833189</v>
      </c>
      <c r="J54" s="84">
        <v>264915.08872881869</v>
      </c>
      <c r="K54" s="84">
        <v>-2.076762026191898</v>
      </c>
      <c r="L54" s="74"/>
      <c r="M54" s="83">
        <v>2.7309830483328801</v>
      </c>
      <c r="N54" s="74">
        <v>3.0628739141244532</v>
      </c>
      <c r="O54" s="74">
        <v>3.78480900488678</v>
      </c>
      <c r="P54" s="74">
        <v>3.7386120365707987</v>
      </c>
      <c r="Q54" s="74">
        <v>1.4140407639720243</v>
      </c>
      <c r="R54" s="84">
        <v>3.6681580717783824</v>
      </c>
      <c r="S54" s="74"/>
      <c r="T54" s="83">
        <v>2.7309830483328801</v>
      </c>
      <c r="U54" s="74">
        <v>3.0718576581648449</v>
      </c>
      <c r="V54" s="74">
        <v>3.7938556782810773</v>
      </c>
      <c r="W54" s="74">
        <v>3.7476546830859325</v>
      </c>
      <c r="X54" s="74">
        <v>1.4228807831731416</v>
      </c>
      <c r="Y54" s="84">
        <v>3.6771945769900505</v>
      </c>
    </row>
    <row r="55" spans="1:25" ht="14.25" customHeight="1">
      <c r="A55" s="273">
        <f>+'PIB D Pcorr'!A55</f>
        <v>2003</v>
      </c>
      <c r="B55" s="83">
        <v>962406.8578092861</v>
      </c>
      <c r="C55" s="74">
        <v>591752.49497213366</v>
      </c>
      <c r="D55" s="74">
        <v>158913.8637135521</v>
      </c>
      <c r="E55" s="74">
        <v>238394.35219275413</v>
      </c>
      <c r="F55" s="74">
        <v>232973.14003898492</v>
      </c>
      <c r="G55" s="74">
        <v>-1075.5376708702643</v>
      </c>
      <c r="H55" s="74">
        <v>6496.749824639488</v>
      </c>
      <c r="I55" s="74">
        <v>254494.97590621424</v>
      </c>
      <c r="J55" s="84">
        <v>281148.82897536812</v>
      </c>
      <c r="K55" s="84">
        <v>-2.7694994952369401</v>
      </c>
      <c r="L55" s="74"/>
      <c r="M55" s="83">
        <v>2.9819145302794947</v>
      </c>
      <c r="N55" s="74">
        <v>2.4675294469615583</v>
      </c>
      <c r="O55" s="74">
        <v>4.8873494658161487</v>
      </c>
      <c r="P55" s="74">
        <v>5.9830450712701211</v>
      </c>
      <c r="Q55" s="74">
        <v>3.6610179097624096</v>
      </c>
      <c r="R55" s="84">
        <v>6.1279032177616655</v>
      </c>
      <c r="S55" s="74"/>
      <c r="T55" s="83">
        <v>2.9819145302794947</v>
      </c>
      <c r="U55" s="74">
        <v>2.3757789174434052</v>
      </c>
      <c r="V55" s="74">
        <v>4.793432203389858</v>
      </c>
      <c r="W55" s="74">
        <v>5.8881467111972396</v>
      </c>
      <c r="X55" s="74">
        <v>3.5681987178199037</v>
      </c>
      <c r="Y55" s="84">
        <v>6.032875150144168</v>
      </c>
    </row>
    <row r="56" spans="1:25" ht="14.25" customHeight="1">
      <c r="A56" s="273">
        <f>+'PIB D Pcorr'!A56</f>
        <v>2004</v>
      </c>
      <c r="B56" s="83">
        <v>992460.70405067655</v>
      </c>
      <c r="C56" s="74">
        <v>616352.1400345657</v>
      </c>
      <c r="D56" s="74">
        <v>169056.51290526541</v>
      </c>
      <c r="E56" s="74">
        <v>249975.37395283306</v>
      </c>
      <c r="F56" s="74">
        <v>243868.5931539475</v>
      </c>
      <c r="G56" s="74">
        <v>-323.44376003329359</v>
      </c>
      <c r="H56" s="74">
        <v>6430.2245589188442</v>
      </c>
      <c r="I56" s="74">
        <v>265713.22035300505</v>
      </c>
      <c r="J56" s="84">
        <v>308636.5431949927</v>
      </c>
      <c r="K56" s="84">
        <v>-4.3249392814041254</v>
      </c>
      <c r="L56" s="74"/>
      <c r="M56" s="83">
        <v>3.1227797264248069</v>
      </c>
      <c r="N56" s="74">
        <v>4.1570834548978919</v>
      </c>
      <c r="O56" s="74">
        <v>6.3824822798316694</v>
      </c>
      <c r="P56" s="74">
        <v>4.8579262275119106</v>
      </c>
      <c r="Q56" s="74">
        <v>4.4080416152988855</v>
      </c>
      <c r="R56" s="84">
        <v>9.7769264484586671</v>
      </c>
      <c r="S56" s="74"/>
      <c r="T56" s="83">
        <v>3.1227797264248069</v>
      </c>
      <c r="U56" s="74">
        <v>4.0535148687236733</v>
      </c>
      <c r="V56" s="74">
        <v>6.2767008685444159</v>
      </c>
      <c r="W56" s="74">
        <v>4.7536607583924084</v>
      </c>
      <c r="X56" s="74">
        <v>4.3042234889014042</v>
      </c>
      <c r="Y56" s="84">
        <v>9.667769771930379</v>
      </c>
    </row>
    <row r="57" spans="1:25" ht="14.25" customHeight="1">
      <c r="A57" s="273">
        <f>+'PIB D Pcorr'!A57</f>
        <v>2005</v>
      </c>
      <c r="B57" s="83">
        <v>1028705.7855610588</v>
      </c>
      <c r="C57" s="74">
        <v>642797.39658949641</v>
      </c>
      <c r="D57" s="74">
        <v>178758.08860997684</v>
      </c>
      <c r="E57" s="74">
        <v>266628.74061674089</v>
      </c>
      <c r="F57" s="74">
        <v>261288.86006113724</v>
      </c>
      <c r="G57" s="74">
        <v>1527.3584363009722</v>
      </c>
      <c r="H57" s="74">
        <v>3812.5221193026841</v>
      </c>
      <c r="I57" s="74">
        <v>271181.19537437096</v>
      </c>
      <c r="J57" s="84">
        <v>330659.63562952657</v>
      </c>
      <c r="K57" s="84">
        <v>-5.7818708798955489</v>
      </c>
      <c r="L57" s="74"/>
      <c r="M57" s="83">
        <v>3.6520419763170331</v>
      </c>
      <c r="N57" s="74">
        <v>4.2906083774524761</v>
      </c>
      <c r="O57" s="74">
        <v>5.7386583563023841</v>
      </c>
      <c r="P57" s="74">
        <v>6.6620029007537829</v>
      </c>
      <c r="Q57" s="74">
        <v>2.0578483125911484</v>
      </c>
      <c r="R57" s="84">
        <v>7.1356075358257165</v>
      </c>
      <c r="S57" s="74"/>
      <c r="T57" s="83">
        <v>3.6520419763170331</v>
      </c>
      <c r="U57" s="74">
        <v>4.1196681674909641</v>
      </c>
      <c r="V57" s="74">
        <v>5.5653446826966491</v>
      </c>
      <c r="W57" s="74">
        <v>6.4871757954713782</v>
      </c>
      <c r="X57" s="74">
        <v>1.890567765567841</v>
      </c>
      <c r="Y57" s="84">
        <v>6.960004156658095</v>
      </c>
    </row>
    <row r="58" spans="1:25" ht="14.25" customHeight="1">
      <c r="A58" s="273">
        <f>+'PIB D Pcorr'!A58</f>
        <v>2006</v>
      </c>
      <c r="B58" s="83">
        <v>1070910.857634966</v>
      </c>
      <c r="C58" s="74">
        <v>669757.74962330598</v>
      </c>
      <c r="D58" s="74">
        <v>187880.41431771652</v>
      </c>
      <c r="E58" s="74">
        <v>287236.11227083282</v>
      </c>
      <c r="F58" s="74">
        <v>280727.80137074087</v>
      </c>
      <c r="G58" s="74">
        <v>2972.8936822345854</v>
      </c>
      <c r="H58" s="74">
        <v>3535.4172178573431</v>
      </c>
      <c r="I58" s="74">
        <v>284592.31044567551</v>
      </c>
      <c r="J58" s="84">
        <v>358555.72902256483</v>
      </c>
      <c r="K58" s="84">
        <v>-6.9065896614618802</v>
      </c>
      <c r="L58" s="74"/>
      <c r="M58" s="83">
        <v>4.1027349769291455</v>
      </c>
      <c r="N58" s="74">
        <v>4.1942224994770738</v>
      </c>
      <c r="O58" s="74">
        <v>5.1031680740574625</v>
      </c>
      <c r="P58" s="74">
        <v>7.7288635900334191</v>
      </c>
      <c r="Q58" s="74">
        <v>4.9454443376098611</v>
      </c>
      <c r="R58" s="84">
        <v>8.4364979535310525</v>
      </c>
      <c r="S58" s="74"/>
      <c r="T58" s="83">
        <v>4.1027349769291455</v>
      </c>
      <c r="U58" s="74">
        <v>3.9795046873984052</v>
      </c>
      <c r="V58" s="74">
        <v>4.8865771561539928</v>
      </c>
      <c r="W58" s="74">
        <v>7.5068617809802118</v>
      </c>
      <c r="X58" s="74">
        <v>4.7291784482424326</v>
      </c>
      <c r="Y58" s="84">
        <v>8.2130378898968015</v>
      </c>
    </row>
    <row r="59" spans="1:25" ht="14.25" customHeight="1">
      <c r="A59" s="273">
        <f>+'PIB D Pcorr'!A59</f>
        <v>2007</v>
      </c>
      <c r="B59" s="83">
        <v>1109514.1864922668</v>
      </c>
      <c r="C59" s="74">
        <v>693024.22807097423</v>
      </c>
      <c r="D59" s="74">
        <v>199720.19664588204</v>
      </c>
      <c r="E59" s="74">
        <v>298724.40009396989</v>
      </c>
      <c r="F59" s="74">
        <v>292011.16209112213</v>
      </c>
      <c r="G59" s="74">
        <v>6136.2943930010579</v>
      </c>
      <c r="H59" s="74">
        <v>576.94360984674665</v>
      </c>
      <c r="I59" s="74">
        <v>306465.05870895134</v>
      </c>
      <c r="J59" s="84">
        <v>388419.69702751085</v>
      </c>
      <c r="K59" s="84">
        <v>-7.3865336123064278</v>
      </c>
      <c r="L59" s="74"/>
      <c r="M59" s="83">
        <v>3.6047191586565441</v>
      </c>
      <c r="N59" s="74">
        <v>3.4738647609160234</v>
      </c>
      <c r="O59" s="74">
        <v>6.3017650728317776</v>
      </c>
      <c r="P59" s="74">
        <v>3.9995973111851768</v>
      </c>
      <c r="Q59" s="74">
        <v>7.6856427459416565</v>
      </c>
      <c r="R59" s="84">
        <v>8.3289613266970264</v>
      </c>
      <c r="S59" s="74"/>
      <c r="T59" s="83">
        <v>3.6047191586565441</v>
      </c>
      <c r="U59" s="74">
        <v>3.3890201889257288</v>
      </c>
      <c r="V59" s="74">
        <v>6.2146017318252644</v>
      </c>
      <c r="W59" s="74">
        <v>3.914321658812292</v>
      </c>
      <c r="X59" s="74">
        <v>7.5973446787012788</v>
      </c>
      <c r="Y59" s="84">
        <v>8.2401357630713221</v>
      </c>
    </row>
    <row r="60" spans="1:25" ht="15">
      <c r="A60" s="273">
        <f>+'PIB D Pcorr'!A60</f>
        <v>2008</v>
      </c>
      <c r="B60" s="83">
        <v>1119356.5770083938</v>
      </c>
      <c r="C60" s="74">
        <v>686146.19482678699</v>
      </c>
      <c r="D60" s="74">
        <v>211052.15897465669</v>
      </c>
      <c r="E60" s="74">
        <v>285313.14715035143</v>
      </c>
      <c r="F60" s="74">
        <v>278658.70060846314</v>
      </c>
      <c r="G60" s="74">
        <v>3361.0012782617523</v>
      </c>
      <c r="H60" s="74">
        <v>3293.4452636265319</v>
      </c>
      <c r="I60" s="74">
        <v>302799.93145443633</v>
      </c>
      <c r="J60" s="84">
        <v>365954.85539783735</v>
      </c>
      <c r="K60" s="84">
        <v>-5.6420737806526011</v>
      </c>
      <c r="L60" s="74"/>
      <c r="M60" s="83">
        <v>0.88709010087051343</v>
      </c>
      <c r="N60" s="74">
        <v>-0.99246649187607616</v>
      </c>
      <c r="O60" s="74">
        <v>5.6739190723244848</v>
      </c>
      <c r="P60" s="74">
        <v>-4.4895070303596407</v>
      </c>
      <c r="Q60" s="74">
        <v>-1.1959364209267909</v>
      </c>
      <c r="R60" s="84">
        <v>-5.7836514990336259</v>
      </c>
      <c r="S60" s="74"/>
      <c r="T60" s="83">
        <v>0.88709010087051343</v>
      </c>
      <c r="U60" s="74">
        <v>-0.70263125020185724</v>
      </c>
      <c r="V60" s="74">
        <v>5.983269530696167</v>
      </c>
      <c r="W60" s="74">
        <v>-4.2099090459294386</v>
      </c>
      <c r="X60" s="74">
        <v>-0.90669681833143168</v>
      </c>
      <c r="Y60" s="84">
        <v>-5.5078420008079281</v>
      </c>
    </row>
    <row r="61" spans="1:25" ht="15">
      <c r="A61" s="273">
        <f>+'PIB D Pcorr'!A61</f>
        <v>2009</v>
      </c>
      <c r="B61" s="83">
        <v>1077233.1993987227</v>
      </c>
      <c r="C61" s="74">
        <v>656807.83044224454</v>
      </c>
      <c r="D61" s="74">
        <v>218339.93118116629</v>
      </c>
      <c r="E61" s="74">
        <v>230873.5987924478</v>
      </c>
      <c r="F61" s="74">
        <v>228869.6958316387</v>
      </c>
      <c r="G61" s="74">
        <v>-496.19524517225886</v>
      </c>
      <c r="H61" s="74">
        <v>2500.098205981345</v>
      </c>
      <c r="I61" s="74">
        <v>268084.0743983846</v>
      </c>
      <c r="J61" s="84">
        <v>296872.2354155205</v>
      </c>
      <c r="K61" s="84">
        <v>-2.6724168019705044</v>
      </c>
      <c r="L61" s="74"/>
      <c r="M61" s="83">
        <v>-3.7631777464738336</v>
      </c>
      <c r="N61" s="74">
        <v>-4.2758182739683797</v>
      </c>
      <c r="O61" s="74">
        <v>3.4530668825731858</v>
      </c>
      <c r="P61" s="74">
        <v>-19.08063084426167</v>
      </c>
      <c r="Q61" s="74">
        <v>-11.464948782947648</v>
      </c>
      <c r="R61" s="84">
        <v>-18.877361227306487</v>
      </c>
      <c r="S61" s="74"/>
      <c r="T61" s="83">
        <v>-3.7631777464738336</v>
      </c>
      <c r="U61" s="74">
        <v>-3.597846169388097</v>
      </c>
      <c r="V61" s="74">
        <v>4.1857792674165895</v>
      </c>
      <c r="W61" s="74">
        <v>-18.507514688880555</v>
      </c>
      <c r="X61" s="74">
        <v>-10.837894114833158</v>
      </c>
      <c r="Y61" s="84">
        <v>-18.302805402998278</v>
      </c>
    </row>
    <row r="62" spans="1:25" ht="15">
      <c r="A62" s="273">
        <f>+'PIB D Pcorr'!A62</f>
        <v>2010</v>
      </c>
      <c r="B62" s="83">
        <v>1078989.0930497041</v>
      </c>
      <c r="C62" s="74">
        <v>659042.87311574118</v>
      </c>
      <c r="D62" s="74">
        <v>221601.95519233379</v>
      </c>
      <c r="E62" s="74">
        <v>221231.12437803176</v>
      </c>
      <c r="F62" s="74">
        <v>216506.33366451465</v>
      </c>
      <c r="G62" s="74">
        <v>2775.1831807048043</v>
      </c>
      <c r="H62" s="74">
        <v>1949.6075328123134</v>
      </c>
      <c r="I62" s="74">
        <v>292308.01152939355</v>
      </c>
      <c r="J62" s="84">
        <v>315194.87116579612</v>
      </c>
      <c r="K62" s="84">
        <v>-2.1211391091743206</v>
      </c>
      <c r="L62" s="74"/>
      <c r="M62" s="83">
        <v>0.16300032824474453</v>
      </c>
      <c r="N62" s="74">
        <v>0.34028867652076134</v>
      </c>
      <c r="O62" s="74">
        <v>1.4940116512452528</v>
      </c>
      <c r="P62" s="74">
        <v>-4.1765167021476923</v>
      </c>
      <c r="Q62" s="74">
        <v>9.0359478403820184</v>
      </c>
      <c r="R62" s="84">
        <v>6.1718926745137237</v>
      </c>
      <c r="S62" s="74"/>
      <c r="T62" s="83">
        <v>0.16300032824474453</v>
      </c>
      <c r="U62" s="74">
        <v>0.36566087814489112</v>
      </c>
      <c r="V62" s="74">
        <v>1.5196755850571009</v>
      </c>
      <c r="W62" s="74">
        <v>-4.1522866269642638</v>
      </c>
      <c r="X62" s="74">
        <v>9.0635188399214037</v>
      </c>
      <c r="Y62" s="84">
        <v>6.1987394646045413</v>
      </c>
    </row>
    <row r="63" spans="1:25" ht="15">
      <c r="A63" s="273">
        <f>+'PIB D Pcorr'!A63</f>
        <v>2011</v>
      </c>
      <c r="B63" s="83">
        <v>1070201.9488038013</v>
      </c>
      <c r="C63" s="74">
        <v>641732.96802444116</v>
      </c>
      <c r="D63" s="74">
        <v>221326.60547076454</v>
      </c>
      <c r="E63" s="74">
        <v>204280.69944947024</v>
      </c>
      <c r="F63" s="74">
        <v>199797.75943263271</v>
      </c>
      <c r="G63" s="74">
        <v>2779.3223173655579</v>
      </c>
      <c r="H63" s="74">
        <v>1703.6176994719667</v>
      </c>
      <c r="I63" s="74">
        <v>315665.84608295758</v>
      </c>
      <c r="J63" s="84">
        <v>312804.17022383225</v>
      </c>
      <c r="K63" s="84">
        <v>0.26739587442574897</v>
      </c>
      <c r="L63" s="74"/>
      <c r="M63" s="83">
        <v>-0.81438675353672219</v>
      </c>
      <c r="N63" s="74">
        <v>-2.6265218542557589</v>
      </c>
      <c r="O63" s="74">
        <v>-0.12425419321334674</v>
      </c>
      <c r="P63" s="74">
        <v>-7.6618626679296975</v>
      </c>
      <c r="Q63" s="74">
        <v>7.9908294101666222</v>
      </c>
      <c r="R63" s="84">
        <v>-0.75848345283078267</v>
      </c>
      <c r="S63" s="74"/>
      <c r="T63" s="83">
        <v>-0.81438675353672219</v>
      </c>
      <c r="U63" s="74">
        <v>-2.4617719558475026</v>
      </c>
      <c r="V63" s="74">
        <v>4.4729387207698146E-2</v>
      </c>
      <c r="W63" s="74">
        <v>-7.5056322545321468</v>
      </c>
      <c r="X63" s="74">
        <v>8.1735432097878924</v>
      </c>
      <c r="Y63" s="84">
        <v>-0.59057294906346147</v>
      </c>
    </row>
    <row r="64" spans="1:25" ht="15">
      <c r="A64" s="273">
        <f>+'PIB D Pcorr'!A64</f>
        <v>2012</v>
      </c>
      <c r="B64" s="83">
        <v>1038530.3945663506</v>
      </c>
      <c r="C64" s="74">
        <v>619764.35140509706</v>
      </c>
      <c r="D64" s="74">
        <v>211801.64579695254</v>
      </c>
      <c r="E64" s="74">
        <v>182922.50523048206</v>
      </c>
      <c r="F64" s="74">
        <v>184796.76029804611</v>
      </c>
      <c r="G64" s="74">
        <v>-3761.7399014802713</v>
      </c>
      <c r="H64" s="74">
        <v>1887.4848339162397</v>
      </c>
      <c r="I64" s="74">
        <v>318299.35597949836</v>
      </c>
      <c r="J64" s="84">
        <v>294257.46384567942</v>
      </c>
      <c r="K64" s="84">
        <v>2.3149916708848841</v>
      </c>
      <c r="L64" s="74"/>
      <c r="M64" s="83">
        <v>-2.9593997911189551</v>
      </c>
      <c r="N64" s="74">
        <v>-3.4233267907325948</v>
      </c>
      <c r="O64" s="74">
        <v>-4.3035764514403052</v>
      </c>
      <c r="P64" s="74">
        <v>-10.455316765875489</v>
      </c>
      <c r="Q64" s="74">
        <v>0.83427140731870963</v>
      </c>
      <c r="R64" s="84">
        <v>-5.9291749099385171</v>
      </c>
      <c r="S64" s="74"/>
      <c r="T64" s="83">
        <v>-2.9593997911189551</v>
      </c>
      <c r="U64" s="74">
        <v>-3.3267299133022066</v>
      </c>
      <c r="V64" s="74">
        <v>-4.2078600078223278</v>
      </c>
      <c r="W64" s="74">
        <v>-10.365753349540297</v>
      </c>
      <c r="X64" s="74">
        <v>0.93512677365350516</v>
      </c>
      <c r="Y64" s="84">
        <v>-5.8350844048606465</v>
      </c>
    </row>
    <row r="65" spans="1:25" ht="15">
      <c r="A65" s="273">
        <f>+'PIB D Pcorr'!A65</f>
        <v>2013</v>
      </c>
      <c r="B65" s="83">
        <v>1023622.7199686877</v>
      </c>
      <c r="C65" s="74">
        <v>601973.37409502396</v>
      </c>
      <c r="D65" s="74">
        <v>207302.58737730811</v>
      </c>
      <c r="E65" s="74">
        <v>175729.01577934035</v>
      </c>
      <c r="F65" s="74">
        <v>177843.49759433244</v>
      </c>
      <c r="G65" s="74">
        <v>-3808.4247436580881</v>
      </c>
      <c r="H65" s="74">
        <v>1693.9429286660059</v>
      </c>
      <c r="I65" s="74">
        <v>332304.59073908592</v>
      </c>
      <c r="J65" s="84">
        <v>293686.8480220706</v>
      </c>
      <c r="K65" s="84">
        <v>3.772653924504199</v>
      </c>
      <c r="L65" s="74"/>
      <c r="M65" s="83">
        <v>-1.4354586707967965</v>
      </c>
      <c r="N65" s="74">
        <v>-2.8706035237003102</v>
      </c>
      <c r="O65" s="74">
        <v>-2.1241848252480211</v>
      </c>
      <c r="P65" s="74">
        <v>-3.9325338574813018</v>
      </c>
      <c r="Q65" s="74">
        <v>4.4000198230025989</v>
      </c>
      <c r="R65" s="84">
        <v>-0.19391719623740311</v>
      </c>
      <c r="S65" s="74"/>
      <c r="T65" s="83">
        <v>-1.4354586707967965</v>
      </c>
      <c r="U65" s="74">
        <v>-2.8906269514098359</v>
      </c>
      <c r="V65" s="74">
        <v>-2.1443621287293713</v>
      </c>
      <c r="W65" s="74">
        <v>-3.952338366037178</v>
      </c>
      <c r="X65" s="74">
        <v>4.3784975411225835</v>
      </c>
      <c r="Y65" s="84">
        <v>-0.2144924284173011</v>
      </c>
    </row>
    <row r="66" spans="1:25" ht="15">
      <c r="A66" s="273">
        <f>+'PIB D Pcorr'!A66</f>
        <v>2014</v>
      </c>
      <c r="B66" s="83">
        <v>1037789.0401150271</v>
      </c>
      <c r="C66" s="74">
        <v>612188.17571281898</v>
      </c>
      <c r="D66" s="74">
        <v>205893.2402842626</v>
      </c>
      <c r="E66" s="74">
        <v>186011.81485615222</v>
      </c>
      <c r="F66" s="74">
        <v>185113.82192817758</v>
      </c>
      <c r="G66" s="74">
        <v>-653.80652948671286</v>
      </c>
      <c r="H66" s="74">
        <v>1551.7994574613688</v>
      </c>
      <c r="I66" s="74">
        <v>347370.96571645094</v>
      </c>
      <c r="J66" s="84">
        <v>313675.15645465767</v>
      </c>
      <c r="K66" s="84">
        <v>3.2468842856596822</v>
      </c>
      <c r="L66" s="74"/>
      <c r="M66" s="83">
        <v>1.3839395970785651</v>
      </c>
      <c r="N66" s="74">
        <v>1.6968859516671264</v>
      </c>
      <c r="O66" s="74">
        <v>-0.67985021840579751</v>
      </c>
      <c r="P66" s="74">
        <v>5.8515089447287449</v>
      </c>
      <c r="Q66" s="74">
        <v>4.5339051572701905</v>
      </c>
      <c r="R66" s="84">
        <v>6.8059937199111298</v>
      </c>
      <c r="S66" s="74"/>
      <c r="T66" s="83">
        <v>1.3839395970785651</v>
      </c>
      <c r="U66" s="74">
        <v>1.6893597563964358</v>
      </c>
      <c r="V66" s="74">
        <v>-0.68720052057656966</v>
      </c>
      <c r="W66" s="74">
        <v>5.843675281794436</v>
      </c>
      <c r="X66" s="74">
        <v>4.5261690051229708</v>
      </c>
      <c r="Y66" s="84">
        <v>6.7980894192307906</v>
      </c>
    </row>
    <row r="67" spans="1:25" s="371" customFormat="1" ht="15">
      <c r="A67" s="273">
        <f>+'PIB D Pcorr'!A67</f>
        <v>2015</v>
      </c>
      <c r="B67" s="368">
        <v>1077590</v>
      </c>
      <c r="C67" s="369">
        <v>630215</v>
      </c>
      <c r="D67" s="369">
        <v>209910</v>
      </c>
      <c r="E67" s="369">
        <v>204702</v>
      </c>
      <c r="F67" s="369">
        <v>194122</v>
      </c>
      <c r="G67" s="369">
        <v>8544</v>
      </c>
      <c r="H67" s="369">
        <v>2036</v>
      </c>
      <c r="I67" s="369">
        <v>362356</v>
      </c>
      <c r="J67" s="370">
        <v>329593</v>
      </c>
      <c r="K67" s="370">
        <v>3.0403956978071438</v>
      </c>
      <c r="L67" s="369"/>
      <c r="M67" s="368">
        <v>3.835168646660736</v>
      </c>
      <c r="N67" s="369">
        <v>2.9446541116530112</v>
      </c>
      <c r="O67" s="369">
        <v>1.9508944102252901</v>
      </c>
      <c r="P67" s="369">
        <v>10.047848389792534</v>
      </c>
      <c r="Q67" s="369">
        <v>4.3138419046170107</v>
      </c>
      <c r="R67" s="370">
        <v>5.0746267971155889</v>
      </c>
      <c r="S67" s="369"/>
      <c r="T67" s="368">
        <v>3.835168646660736</v>
      </c>
      <c r="U67" s="369">
        <v>2.947128299882662</v>
      </c>
      <c r="V67" s="369">
        <v>1.9533447142758398</v>
      </c>
      <c r="W67" s="369">
        <v>10.050493297325968</v>
      </c>
      <c r="X67" s="369">
        <v>4.3163490001243865</v>
      </c>
      <c r="Y67" s="370">
        <v>5.0771521774483741</v>
      </c>
    </row>
    <row r="68" spans="1:25" ht="15">
      <c r="A68" s="273">
        <f>+'PIB D Pcorr'!A68</f>
        <v>2016</v>
      </c>
      <c r="B68" s="83">
        <v>1110254.9999999965</v>
      </c>
      <c r="C68" s="74">
        <v>647189.99999999977</v>
      </c>
      <c r="D68" s="74">
        <v>211973.99999999863</v>
      </c>
      <c r="E68" s="74">
        <v>207598.99999999863</v>
      </c>
      <c r="F68" s="74">
        <v>198694.99999999904</v>
      </c>
      <c r="G68" s="74">
        <v>6873.9999999995853</v>
      </c>
      <c r="H68" s="74">
        <v>2029.9999999999902</v>
      </c>
      <c r="I68" s="74">
        <v>381818.99999999668</v>
      </c>
      <c r="J68" s="84">
        <v>338326.99999999715</v>
      </c>
      <c r="K68" s="84">
        <v>3.9172982783234187</v>
      </c>
      <c r="L68" s="74"/>
      <c r="M68" s="83">
        <v>3.0313013298189917</v>
      </c>
      <c r="N68" s="74">
        <v>2.6935252255182451</v>
      </c>
      <c r="O68" s="74">
        <v>0.98327854794846292</v>
      </c>
      <c r="P68" s="74">
        <v>1.4152279899554587</v>
      </c>
      <c r="Q68" s="74">
        <v>5.371237125919448</v>
      </c>
      <c r="R68" s="84">
        <v>2.6499349197334654</v>
      </c>
      <c r="S68" s="74"/>
      <c r="T68" s="83">
        <v>3.0313013298189917</v>
      </c>
      <c r="U68" s="74">
        <v>2.693525225518778</v>
      </c>
      <c r="V68" s="74">
        <v>0.98327854794899583</v>
      </c>
      <c r="W68" s="74">
        <v>1.4152279899559916</v>
      </c>
      <c r="X68" s="74">
        <v>5.3712371259200031</v>
      </c>
      <c r="Y68" s="84">
        <v>2.6499349197339983</v>
      </c>
    </row>
    <row r="69" spans="1:25" ht="15">
      <c r="A69" s="273">
        <f>+'PIB D Pcorr'!A69</f>
        <v>2017</v>
      </c>
      <c r="B69" s="83">
        <v>1143270.3936920923</v>
      </c>
      <c r="C69" s="74">
        <v>666835.40843655611</v>
      </c>
      <c r="D69" s="74">
        <v>214138.84372670841</v>
      </c>
      <c r="E69" s="74">
        <v>220720.74233094914</v>
      </c>
      <c r="F69" s="74">
        <v>212264.46245066624</v>
      </c>
      <c r="G69" s="74">
        <v>6280.3941661506869</v>
      </c>
      <c r="H69" s="74">
        <v>2175.885714132206</v>
      </c>
      <c r="I69" s="74">
        <v>402909.07183113479</v>
      </c>
      <c r="J69" s="84">
        <v>361333.67263325612</v>
      </c>
      <c r="K69" s="84">
        <v>3.6365324797412564</v>
      </c>
      <c r="L69" s="74"/>
      <c r="M69" s="83">
        <v>2.9736766501475609</v>
      </c>
      <c r="N69" s="74">
        <v>3.0354931993010315</v>
      </c>
      <c r="O69" s="74">
        <v>1.0212779523478321</v>
      </c>
      <c r="P69" s="74">
        <v>6.3207155771225265</v>
      </c>
      <c r="Q69" s="74">
        <v>5.5235784052491521</v>
      </c>
      <c r="R69" s="84">
        <v>6.8001290565811168</v>
      </c>
      <c r="S69" s="74"/>
      <c r="T69" s="83">
        <v>2.9736766501475609</v>
      </c>
      <c r="U69" s="74">
        <v>3.023506160509104</v>
      </c>
      <c r="V69" s="74">
        <v>1.0095252451978398</v>
      </c>
      <c r="W69" s="74">
        <v>6.3083463390819494</v>
      </c>
      <c r="X69" s="74">
        <v>5.5113019052923873</v>
      </c>
      <c r="Y69" s="84">
        <v>6.7877040440904368</v>
      </c>
    </row>
    <row r="70" spans="1:25" ht="15">
      <c r="A70" s="273">
        <f>+'PIB D Pcorr'!A70</f>
        <v>2018</v>
      </c>
      <c r="B70" s="83">
        <v>1169436.7675619621</v>
      </c>
      <c r="C70" s="74">
        <v>678168.42068307044</v>
      </c>
      <c r="D70" s="74">
        <v>219033.75853688925</v>
      </c>
      <c r="E70" s="74">
        <v>237860.35037551957</v>
      </c>
      <c r="F70" s="74">
        <v>225718.60034661516</v>
      </c>
      <c r="G70" s="74">
        <v>9576.6628853140573</v>
      </c>
      <c r="H70" s="74">
        <v>2565.0871435903464</v>
      </c>
      <c r="I70" s="74">
        <v>409910.23002768029</v>
      </c>
      <c r="J70" s="84">
        <v>375535.99206119741</v>
      </c>
      <c r="K70" s="84">
        <v>2.9393840624787413</v>
      </c>
      <c r="L70" s="87"/>
      <c r="M70" s="83">
        <v>2.2887301214341571</v>
      </c>
      <c r="N70" s="74">
        <v>1.6995216665361745</v>
      </c>
      <c r="O70" s="74">
        <v>2.2858602974562992</v>
      </c>
      <c r="P70" s="74">
        <v>7.7652910476674997</v>
      </c>
      <c r="Q70" s="74">
        <v>1.7376521617462615</v>
      </c>
      <c r="R70" s="84">
        <v>3.9305275161432895</v>
      </c>
      <c r="S70" s="87"/>
      <c r="T70" s="83">
        <v>2.2887301214341571</v>
      </c>
      <c r="U70" s="74">
        <v>1.689388669198455</v>
      </c>
      <c r="V70" s="74">
        <v>2.2756688793149404</v>
      </c>
      <c r="W70" s="74">
        <v>7.7545536775265989</v>
      </c>
      <c r="X70" s="74">
        <v>1.7275153652145825</v>
      </c>
      <c r="Y70" s="84">
        <v>3.920172228907215</v>
      </c>
    </row>
    <row r="71" spans="1:25" ht="15">
      <c r="A71" s="273">
        <f>+'PIB D Pcorr'!A71</f>
        <v>2019</v>
      </c>
      <c r="B71" s="83">
        <v>1193822.4882878345</v>
      </c>
      <c r="C71" s="74">
        <v>684903.453887615</v>
      </c>
      <c r="D71" s="74">
        <v>223415.03210466224</v>
      </c>
      <c r="E71" s="74">
        <v>245501.58802315805</v>
      </c>
      <c r="F71" s="74">
        <v>235938.76318440796</v>
      </c>
      <c r="G71" s="74">
        <v>7161.6028960168087</v>
      </c>
      <c r="H71" s="74">
        <v>2401.2219427332743</v>
      </c>
      <c r="I71" s="74">
        <v>420031.14446924732</v>
      </c>
      <c r="J71" s="84">
        <v>380028.73019684822</v>
      </c>
      <c r="K71" s="84">
        <v>3.3507841127846461</v>
      </c>
      <c r="L71" s="87"/>
      <c r="M71" s="83">
        <v>2.0852534657954669</v>
      </c>
      <c r="N71" s="74">
        <v>0.99312102998851959</v>
      </c>
      <c r="O71" s="74">
        <v>2.0002731985421907</v>
      </c>
      <c r="P71" s="74">
        <v>3.2124890237380743</v>
      </c>
      <c r="Q71" s="74">
        <v>2.4690563201810178</v>
      </c>
      <c r="R71" s="84">
        <v>1.1963535401737779</v>
      </c>
      <c r="S71" s="87"/>
      <c r="T71" s="83">
        <v>2.0852534657954669</v>
      </c>
      <c r="U71" s="74">
        <v>0.99603213096737253</v>
      </c>
      <c r="V71" s="74">
        <v>2.0032133304256572</v>
      </c>
      <c r="W71" s="74">
        <v>3.2154640974338067</v>
      </c>
      <c r="X71" s="74">
        <v>2.4720099646185378</v>
      </c>
      <c r="Y71" s="84">
        <v>1.199270499277949</v>
      </c>
    </row>
    <row r="72" spans="1:25" ht="15">
      <c r="A72" s="273" t="str">
        <f>+'PIB D Pcorr'!A72</f>
        <v>2020(A)</v>
      </c>
      <c r="B72" s="83">
        <v>1064615.7579391627</v>
      </c>
      <c r="C72" s="74">
        <v>603061.58695524198</v>
      </c>
      <c r="D72" s="74">
        <v>230903.94401858398</v>
      </c>
      <c r="E72" s="74">
        <v>217521.08210398394</v>
      </c>
      <c r="F72" s="74">
        <v>213504.22102011894</v>
      </c>
      <c r="G72" s="74">
        <v>2174.1529334635798</v>
      </c>
      <c r="H72" s="74">
        <v>1842.7081504014197</v>
      </c>
      <c r="I72" s="74">
        <v>335545.01589777367</v>
      </c>
      <c r="J72" s="84">
        <v>322415.87103642081</v>
      </c>
      <c r="K72" s="84">
        <v>1.2332284923874972</v>
      </c>
      <c r="L72" s="87"/>
      <c r="M72" s="83">
        <v>-10.822943244600669</v>
      </c>
      <c r="N72" s="74">
        <v>-11.949401987656261</v>
      </c>
      <c r="O72" s="74">
        <v>3.3520179208055501</v>
      </c>
      <c r="P72" s="74">
        <v>-11.397281029617911</v>
      </c>
      <c r="Q72" s="74">
        <v>-20.114253355719747</v>
      </c>
      <c r="R72" s="84">
        <v>-15.160132532765335</v>
      </c>
      <c r="S72" s="87"/>
      <c r="T72" s="83">
        <v>-10.822943244600669</v>
      </c>
      <c r="U72" s="74">
        <v>-11.985292457835484</v>
      </c>
      <c r="V72" s="74">
        <v>3.3098904100232973</v>
      </c>
      <c r="W72" s="74">
        <v>-11.433396550861264</v>
      </c>
      <c r="X72" s="74">
        <v>-20.146815735446911</v>
      </c>
      <c r="Y72" s="84">
        <v>-15.194714271016741</v>
      </c>
    </row>
    <row r="73" spans="1:25" ht="15">
      <c r="A73" s="1208"/>
      <c r="B73" s="75"/>
      <c r="C73" s="477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</row>
    <row r="74" spans="1:25" ht="15">
      <c r="A74" s="1208"/>
      <c r="C74" s="477"/>
    </row>
    <row r="75" spans="1:25" ht="15">
      <c r="A75" s="1208"/>
      <c r="C75" s="477"/>
    </row>
    <row r="76" spans="1:25" ht="15">
      <c r="A76" s="1208"/>
    </row>
    <row r="77" spans="1:25" ht="15">
      <c r="A77" s="1208"/>
      <c r="F77" s="1203"/>
      <c r="G77" s="1203"/>
    </row>
    <row r="78" spans="1:25" ht="15">
      <c r="A78" s="1208"/>
      <c r="F78" s="1203"/>
      <c r="G78" s="1203"/>
    </row>
    <row r="79" spans="1:25" ht="15">
      <c r="A79" s="1208"/>
      <c r="F79" s="1203"/>
      <c r="G79" s="1203"/>
    </row>
    <row r="80" spans="1:25" ht="15">
      <c r="A80" s="1208"/>
      <c r="F80" s="1203"/>
      <c r="G80" s="1203"/>
    </row>
    <row r="81" spans="6:7">
      <c r="F81" s="1203"/>
      <c r="G81" s="1203"/>
    </row>
    <row r="82" spans="6:7">
      <c r="F82" s="1203"/>
      <c r="G82" s="1203"/>
    </row>
    <row r="83" spans="6:7">
      <c r="F83" s="1203"/>
      <c r="G83" s="1203"/>
    </row>
    <row r="84" spans="6:7">
      <c r="F84" s="1203"/>
      <c r="G84" s="1203"/>
    </row>
    <row r="85" spans="6:7">
      <c r="F85" s="1203"/>
      <c r="G85" s="1203"/>
    </row>
    <row r="86" spans="6:7">
      <c r="F86" s="1203"/>
      <c r="G86" s="1203"/>
    </row>
    <row r="87" spans="6:7">
      <c r="F87" s="1203"/>
      <c r="G87" s="1203"/>
    </row>
    <row r="88" spans="6:7">
      <c r="F88" s="1203"/>
      <c r="G88" s="1203"/>
    </row>
    <row r="89" spans="6:7">
      <c r="F89" s="1203"/>
      <c r="G89" s="1203"/>
    </row>
    <row r="90" spans="6:7">
      <c r="F90" s="1203"/>
      <c r="G90" s="1203"/>
    </row>
    <row r="91" spans="6:7">
      <c r="F91" s="1203"/>
      <c r="G91" s="1203"/>
    </row>
    <row r="92" spans="6:7">
      <c r="F92" s="1203"/>
      <c r="G92" s="1203"/>
    </row>
    <row r="93" spans="6:7">
      <c r="F93" s="1203"/>
      <c r="G93" s="1203"/>
    </row>
    <row r="94" spans="6:7">
      <c r="F94" s="1203"/>
      <c r="G94" s="1203"/>
    </row>
    <row r="95" spans="6:7">
      <c r="F95" s="1203"/>
      <c r="G95" s="1203"/>
    </row>
    <row r="96" spans="6:7">
      <c r="F96" s="1203"/>
      <c r="G96" s="1203"/>
    </row>
    <row r="97" spans="6:7">
      <c r="F97" s="1203"/>
      <c r="G97" s="1203"/>
    </row>
    <row r="98" spans="6:7">
      <c r="F98" s="1203"/>
      <c r="G98" s="1203"/>
    </row>
    <row r="99" spans="6:7">
      <c r="F99" s="1203"/>
      <c r="G99" s="1203"/>
    </row>
    <row r="100" spans="6:7">
      <c r="F100" s="1203"/>
      <c r="G100" s="1203"/>
    </row>
    <row r="101" spans="6:7">
      <c r="F101" s="1203"/>
      <c r="G101" s="1203"/>
    </row>
    <row r="102" spans="6:7">
      <c r="F102" s="1203"/>
      <c r="G102" s="1203"/>
    </row>
    <row r="103" spans="6:7">
      <c r="F103" s="1203"/>
      <c r="G103" s="1203"/>
    </row>
    <row r="104" spans="6:7">
      <c r="F104" s="1203"/>
      <c r="G104" s="1203"/>
    </row>
    <row r="105" spans="6:7">
      <c r="F105" s="1203"/>
      <c r="G105" s="1203"/>
    </row>
    <row r="106" spans="6:7">
      <c r="F106" s="1203"/>
      <c r="G106" s="1203"/>
    </row>
    <row r="107" spans="6:7">
      <c r="F107" s="1203"/>
      <c r="G107" s="1203"/>
    </row>
    <row r="108" spans="6:7">
      <c r="F108" s="1203"/>
      <c r="G108" s="1203"/>
    </row>
    <row r="109" spans="6:7">
      <c r="F109" s="1203"/>
      <c r="G109" s="1203"/>
    </row>
    <row r="110" spans="6:7">
      <c r="F110" s="1203"/>
      <c r="G110" s="1203"/>
    </row>
    <row r="111" spans="6:7">
      <c r="F111" s="1203"/>
      <c r="G111" s="1203"/>
    </row>
    <row r="112" spans="6:7">
      <c r="F112" s="1203"/>
      <c r="G112" s="1203"/>
    </row>
    <row r="113" spans="6:10">
      <c r="F113" s="1203"/>
      <c r="G113" s="1203"/>
    </row>
    <row r="114" spans="6:10">
      <c r="F114" s="1203"/>
      <c r="G114" s="1203"/>
    </row>
    <row r="115" spans="6:10">
      <c r="F115" s="1203"/>
      <c r="G115" s="1203"/>
    </row>
    <row r="116" spans="6:10">
      <c r="F116" s="1203"/>
      <c r="G116" s="1203"/>
    </row>
    <row r="117" spans="6:10">
      <c r="F117" s="1203"/>
      <c r="G117" s="1203"/>
    </row>
    <row r="118" spans="6:10">
      <c r="G118" s="1203"/>
      <c r="J118" s="1203"/>
    </row>
    <row r="119" spans="6:10">
      <c r="G119" s="1203"/>
      <c r="J119" s="1203"/>
    </row>
    <row r="120" spans="6:10">
      <c r="G120" s="1203"/>
      <c r="J120" s="1203"/>
    </row>
    <row r="121" spans="6:10">
      <c r="G121" s="1203"/>
      <c r="J121" s="1203"/>
    </row>
    <row r="122" spans="6:10">
      <c r="G122" s="1203"/>
      <c r="J122" s="1203"/>
    </row>
    <row r="123" spans="6:10">
      <c r="G123" s="1203"/>
      <c r="J123" s="1203"/>
    </row>
    <row r="124" spans="6:10">
      <c r="G124" s="1203"/>
      <c r="J124" s="1203"/>
    </row>
    <row r="125" spans="6:10">
      <c r="G125" s="1203"/>
      <c r="J125" s="1203"/>
    </row>
    <row r="126" spans="6:10">
      <c r="G126" s="1203"/>
      <c r="J126" s="1203"/>
    </row>
    <row r="127" spans="6:10">
      <c r="G127" s="1203"/>
      <c r="J127" s="1203"/>
    </row>
    <row r="128" spans="6:10">
      <c r="G128" s="1203"/>
      <c r="J128" s="1203"/>
    </row>
    <row r="129" spans="7:10">
      <c r="G129" s="1203"/>
    </row>
    <row r="130" spans="7:10">
      <c r="G130" s="1203"/>
      <c r="J130" s="1203"/>
    </row>
    <row r="131" spans="7:10">
      <c r="G131" s="1203"/>
      <c r="J131" s="1203"/>
    </row>
    <row r="132" spans="7:10">
      <c r="G132" s="1203"/>
      <c r="J132" s="1203"/>
    </row>
    <row r="133" spans="7:10">
      <c r="G133" s="1203"/>
      <c r="J133" s="1203"/>
    </row>
    <row r="134" spans="7:10">
      <c r="G134" s="1203"/>
      <c r="J134" s="1203"/>
    </row>
    <row r="135" spans="7:10">
      <c r="G135" s="1203"/>
      <c r="J135" s="1203"/>
    </row>
    <row r="136" spans="7:10">
      <c r="G136" s="1203"/>
      <c r="J136" s="1203"/>
    </row>
    <row r="137" spans="7:10">
      <c r="G137" s="1203"/>
      <c r="J137" s="1203"/>
    </row>
    <row r="138" spans="7:10">
      <c r="G138" s="1203"/>
      <c r="J138" s="1203"/>
    </row>
    <row r="139" spans="7:10">
      <c r="G139" s="1203"/>
      <c r="J139" s="1203"/>
    </row>
    <row r="140" spans="7:10">
      <c r="G140" s="1203"/>
      <c r="J140" s="1203"/>
    </row>
    <row r="141" spans="7:10">
      <c r="G141" s="1203"/>
      <c r="J141" s="1203"/>
    </row>
    <row r="142" spans="7:10">
      <c r="G142" s="1203"/>
      <c r="H142" s="1204"/>
      <c r="J142" s="1203"/>
    </row>
    <row r="143" spans="7:10">
      <c r="G143" s="1203"/>
      <c r="H143" s="1204"/>
      <c r="J143" s="1203"/>
    </row>
  </sheetData>
  <mergeCells count="3">
    <mergeCell ref="F1:I1"/>
    <mergeCell ref="M1:R1"/>
    <mergeCell ref="T1:Y1"/>
  </mergeCells>
  <hyperlinks>
    <hyperlink ref="A1" location="'INDICE DE CUADROS'!A1" display="Índice"/>
  </hyperlinks>
  <pageMargins left="0.75" right="0.75" top="1" bottom="1" header="0" footer="0"/>
  <pageSetup paperSize="9" scale="61" orientation="portrait" verticalDpi="98" r:id="rId1"/>
  <headerFooter alignWithMargins="0">
    <oddHeader>&amp;L&amp;8
BDMACRO
ABRIL 2008&amp;10
&amp;R
&amp;"Arial,Cursiva"&amp;8Base de Datos Macroeconómicos de la Economía Española&amp;"Arial,Normal"
Ministerio de Economía y Hacienda y FEDEA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93F77B"/>
    <pageSetUpPr fitToPage="1"/>
  </sheetPr>
  <dimension ref="A1:R295"/>
  <sheetViews>
    <sheetView zoomScale="115" zoomScaleNormal="115" workbookViewId="0">
      <pane xSplit="1" ySplit="5" topLeftCell="B48" activePane="bottomRight" state="frozen"/>
      <selection activeCell="U44" sqref="U44"/>
      <selection pane="topRight" activeCell="U44" sqref="U44"/>
      <selection pane="bottomLeft" activeCell="U44" sqref="U44"/>
      <selection pane="bottomRight" activeCell="M11" sqref="M11"/>
    </sheetView>
  </sheetViews>
  <sheetFormatPr baseColWidth="10" defaultRowHeight="15" outlineLevelRow="1"/>
  <cols>
    <col min="1" max="1" width="13" style="3" customWidth="1"/>
    <col min="2" max="2" width="9.7109375" style="3" customWidth="1"/>
    <col min="3" max="3" width="11.7109375" style="3" customWidth="1"/>
    <col min="4" max="5" width="9.7109375" style="3" customWidth="1"/>
    <col min="6" max="7" width="11.7109375" style="3" customWidth="1"/>
    <col min="8" max="8" width="4.42578125" style="376" customWidth="1"/>
    <col min="9" max="9" width="9.7109375" style="3" customWidth="1"/>
    <col min="10" max="10" width="13.5703125" style="3" customWidth="1"/>
    <col min="11" max="11" width="11.42578125" style="3" customWidth="1"/>
    <col min="12" max="12" width="9.7109375" style="3" customWidth="1"/>
    <col min="13" max="13" width="12.28515625" style="3" customWidth="1"/>
    <col min="14" max="14" width="12.7109375" style="3" customWidth="1"/>
    <col min="15" max="15" width="3.28515625" style="37" customWidth="1"/>
    <col min="16" max="16" width="9.42578125" style="435" customWidth="1"/>
    <col min="17" max="17" width="18.7109375" style="37" customWidth="1"/>
    <col min="18" max="18" width="11.5703125" style="37" bestFit="1" customWidth="1"/>
    <col min="19" max="244" width="11.42578125" style="37"/>
    <col min="245" max="245" width="13" style="37" customWidth="1"/>
    <col min="246" max="251" width="9.7109375" style="37" customWidth="1"/>
    <col min="252" max="252" width="6.7109375" style="37" customWidth="1"/>
    <col min="253" max="258" width="9.7109375" style="37" customWidth="1"/>
    <col min="259" max="259" width="6" style="37" customWidth="1"/>
    <col min="260" max="261" width="11.42578125" style="37"/>
    <col min="262" max="262" width="11.5703125" style="37" bestFit="1" customWidth="1"/>
    <col min="263" max="500" width="11.42578125" style="37"/>
    <col min="501" max="501" width="13" style="37" customWidth="1"/>
    <col min="502" max="507" width="9.7109375" style="37" customWidth="1"/>
    <col min="508" max="508" width="6.7109375" style="37" customWidth="1"/>
    <col min="509" max="514" width="9.7109375" style="37" customWidth="1"/>
    <col min="515" max="515" width="6" style="37" customWidth="1"/>
    <col min="516" max="517" width="11.42578125" style="37"/>
    <col min="518" max="518" width="11.5703125" style="37" bestFit="1" customWidth="1"/>
    <col min="519" max="756" width="11.42578125" style="37"/>
    <col min="757" max="757" width="13" style="37" customWidth="1"/>
    <col min="758" max="763" width="9.7109375" style="37" customWidth="1"/>
    <col min="764" max="764" width="6.7109375" style="37" customWidth="1"/>
    <col min="765" max="770" width="9.7109375" style="37" customWidth="1"/>
    <col min="771" max="771" width="6" style="37" customWidth="1"/>
    <col min="772" max="773" width="11.42578125" style="37"/>
    <col min="774" max="774" width="11.5703125" style="37" bestFit="1" customWidth="1"/>
    <col min="775" max="1012" width="11.42578125" style="37"/>
    <col min="1013" max="1013" width="13" style="37" customWidth="1"/>
    <col min="1014" max="1019" width="9.7109375" style="37" customWidth="1"/>
    <col min="1020" max="1020" width="6.7109375" style="37" customWidth="1"/>
    <col min="1021" max="1026" width="9.7109375" style="37" customWidth="1"/>
    <col min="1027" max="1027" width="6" style="37" customWidth="1"/>
    <col min="1028" max="1029" width="11.42578125" style="37"/>
    <col min="1030" max="1030" width="11.5703125" style="37" bestFit="1" customWidth="1"/>
    <col min="1031" max="1268" width="11.42578125" style="37"/>
    <col min="1269" max="1269" width="13" style="37" customWidth="1"/>
    <col min="1270" max="1275" width="9.7109375" style="37" customWidth="1"/>
    <col min="1276" max="1276" width="6.7109375" style="37" customWidth="1"/>
    <col min="1277" max="1282" width="9.7109375" style="37" customWidth="1"/>
    <col min="1283" max="1283" width="6" style="37" customWidth="1"/>
    <col min="1284" max="1285" width="11.42578125" style="37"/>
    <col min="1286" max="1286" width="11.5703125" style="37" bestFit="1" customWidth="1"/>
    <col min="1287" max="1524" width="11.42578125" style="37"/>
    <col min="1525" max="1525" width="13" style="37" customWidth="1"/>
    <col min="1526" max="1531" width="9.7109375" style="37" customWidth="1"/>
    <col min="1532" max="1532" width="6.7109375" style="37" customWidth="1"/>
    <col min="1533" max="1538" width="9.7109375" style="37" customWidth="1"/>
    <col min="1539" max="1539" width="6" style="37" customWidth="1"/>
    <col min="1540" max="1541" width="11.42578125" style="37"/>
    <col min="1542" max="1542" width="11.5703125" style="37" bestFit="1" customWidth="1"/>
    <col min="1543" max="1780" width="11.42578125" style="37"/>
    <col min="1781" max="1781" width="13" style="37" customWidth="1"/>
    <col min="1782" max="1787" width="9.7109375" style="37" customWidth="1"/>
    <col min="1788" max="1788" width="6.7109375" style="37" customWidth="1"/>
    <col min="1789" max="1794" width="9.7109375" style="37" customWidth="1"/>
    <col min="1795" max="1795" width="6" style="37" customWidth="1"/>
    <col min="1796" max="1797" width="11.42578125" style="37"/>
    <col min="1798" max="1798" width="11.5703125" style="37" bestFit="1" customWidth="1"/>
    <col min="1799" max="2036" width="11.42578125" style="37"/>
    <col min="2037" max="2037" width="13" style="37" customWidth="1"/>
    <col min="2038" max="2043" width="9.7109375" style="37" customWidth="1"/>
    <col min="2044" max="2044" width="6.7109375" style="37" customWidth="1"/>
    <col min="2045" max="2050" width="9.7109375" style="37" customWidth="1"/>
    <col min="2051" max="2051" width="6" style="37" customWidth="1"/>
    <col min="2052" max="2053" width="11.42578125" style="37"/>
    <col min="2054" max="2054" width="11.5703125" style="37" bestFit="1" customWidth="1"/>
    <col min="2055" max="2292" width="11.42578125" style="37"/>
    <col min="2293" max="2293" width="13" style="37" customWidth="1"/>
    <col min="2294" max="2299" width="9.7109375" style="37" customWidth="1"/>
    <col min="2300" max="2300" width="6.7109375" style="37" customWidth="1"/>
    <col min="2301" max="2306" width="9.7109375" style="37" customWidth="1"/>
    <col min="2307" max="2307" width="6" style="37" customWidth="1"/>
    <col min="2308" max="2309" width="11.42578125" style="37"/>
    <col min="2310" max="2310" width="11.5703125" style="37" bestFit="1" customWidth="1"/>
    <col min="2311" max="2548" width="11.42578125" style="37"/>
    <col min="2549" max="2549" width="13" style="37" customWidth="1"/>
    <col min="2550" max="2555" width="9.7109375" style="37" customWidth="1"/>
    <col min="2556" max="2556" width="6.7109375" style="37" customWidth="1"/>
    <col min="2557" max="2562" width="9.7109375" style="37" customWidth="1"/>
    <col min="2563" max="2563" width="6" style="37" customWidth="1"/>
    <col min="2564" max="2565" width="11.42578125" style="37"/>
    <col min="2566" max="2566" width="11.5703125" style="37" bestFit="1" customWidth="1"/>
    <col min="2567" max="2804" width="11.42578125" style="37"/>
    <col min="2805" max="2805" width="13" style="37" customWidth="1"/>
    <col min="2806" max="2811" width="9.7109375" style="37" customWidth="1"/>
    <col min="2812" max="2812" width="6.7109375" style="37" customWidth="1"/>
    <col min="2813" max="2818" width="9.7109375" style="37" customWidth="1"/>
    <col min="2819" max="2819" width="6" style="37" customWidth="1"/>
    <col min="2820" max="2821" width="11.42578125" style="37"/>
    <col min="2822" max="2822" width="11.5703125" style="37" bestFit="1" customWidth="1"/>
    <col min="2823" max="3060" width="11.42578125" style="37"/>
    <col min="3061" max="3061" width="13" style="37" customWidth="1"/>
    <col min="3062" max="3067" width="9.7109375" style="37" customWidth="1"/>
    <col min="3068" max="3068" width="6.7109375" style="37" customWidth="1"/>
    <col min="3069" max="3074" width="9.7109375" style="37" customWidth="1"/>
    <col min="3075" max="3075" width="6" style="37" customWidth="1"/>
    <col min="3076" max="3077" width="11.42578125" style="37"/>
    <col min="3078" max="3078" width="11.5703125" style="37" bestFit="1" customWidth="1"/>
    <col min="3079" max="3316" width="11.42578125" style="37"/>
    <col min="3317" max="3317" width="13" style="37" customWidth="1"/>
    <col min="3318" max="3323" width="9.7109375" style="37" customWidth="1"/>
    <col min="3324" max="3324" width="6.7109375" style="37" customWidth="1"/>
    <col min="3325" max="3330" width="9.7109375" style="37" customWidth="1"/>
    <col min="3331" max="3331" width="6" style="37" customWidth="1"/>
    <col min="3332" max="3333" width="11.42578125" style="37"/>
    <col min="3334" max="3334" width="11.5703125" style="37" bestFit="1" customWidth="1"/>
    <col min="3335" max="3572" width="11.42578125" style="37"/>
    <col min="3573" max="3573" width="13" style="37" customWidth="1"/>
    <col min="3574" max="3579" width="9.7109375" style="37" customWidth="1"/>
    <col min="3580" max="3580" width="6.7109375" style="37" customWidth="1"/>
    <col min="3581" max="3586" width="9.7109375" style="37" customWidth="1"/>
    <col min="3587" max="3587" width="6" style="37" customWidth="1"/>
    <col min="3588" max="3589" width="11.42578125" style="37"/>
    <col min="3590" max="3590" width="11.5703125" style="37" bestFit="1" customWidth="1"/>
    <col min="3591" max="3828" width="11.42578125" style="37"/>
    <col min="3829" max="3829" width="13" style="37" customWidth="1"/>
    <col min="3830" max="3835" width="9.7109375" style="37" customWidth="1"/>
    <col min="3836" max="3836" width="6.7109375" style="37" customWidth="1"/>
    <col min="3837" max="3842" width="9.7109375" style="37" customWidth="1"/>
    <col min="3843" max="3843" width="6" style="37" customWidth="1"/>
    <col min="3844" max="3845" width="11.42578125" style="37"/>
    <col min="3846" max="3846" width="11.5703125" style="37" bestFit="1" customWidth="1"/>
    <col min="3847" max="4084" width="11.42578125" style="37"/>
    <col min="4085" max="4085" width="13" style="37" customWidth="1"/>
    <col min="4086" max="4091" width="9.7109375" style="37" customWidth="1"/>
    <col min="4092" max="4092" width="6.7109375" style="37" customWidth="1"/>
    <col min="4093" max="4098" width="9.7109375" style="37" customWidth="1"/>
    <col min="4099" max="4099" width="6" style="37" customWidth="1"/>
    <col min="4100" max="4101" width="11.42578125" style="37"/>
    <col min="4102" max="4102" width="11.5703125" style="37" bestFit="1" customWidth="1"/>
    <col min="4103" max="4340" width="11.42578125" style="37"/>
    <col min="4341" max="4341" width="13" style="37" customWidth="1"/>
    <col min="4342" max="4347" width="9.7109375" style="37" customWidth="1"/>
    <col min="4348" max="4348" width="6.7109375" style="37" customWidth="1"/>
    <col min="4349" max="4354" width="9.7109375" style="37" customWidth="1"/>
    <col min="4355" max="4355" width="6" style="37" customWidth="1"/>
    <col min="4356" max="4357" width="11.42578125" style="37"/>
    <col min="4358" max="4358" width="11.5703125" style="37" bestFit="1" customWidth="1"/>
    <col min="4359" max="4596" width="11.42578125" style="37"/>
    <col min="4597" max="4597" width="13" style="37" customWidth="1"/>
    <col min="4598" max="4603" width="9.7109375" style="37" customWidth="1"/>
    <col min="4604" max="4604" width="6.7109375" style="37" customWidth="1"/>
    <col min="4605" max="4610" width="9.7109375" style="37" customWidth="1"/>
    <col min="4611" max="4611" width="6" style="37" customWidth="1"/>
    <col min="4612" max="4613" width="11.42578125" style="37"/>
    <col min="4614" max="4614" width="11.5703125" style="37" bestFit="1" customWidth="1"/>
    <col min="4615" max="4852" width="11.42578125" style="37"/>
    <col min="4853" max="4853" width="13" style="37" customWidth="1"/>
    <col min="4854" max="4859" width="9.7109375" style="37" customWidth="1"/>
    <col min="4860" max="4860" width="6.7109375" style="37" customWidth="1"/>
    <col min="4861" max="4866" width="9.7109375" style="37" customWidth="1"/>
    <col min="4867" max="4867" width="6" style="37" customWidth="1"/>
    <col min="4868" max="4869" width="11.42578125" style="37"/>
    <col min="4870" max="4870" width="11.5703125" style="37" bestFit="1" customWidth="1"/>
    <col min="4871" max="5108" width="11.42578125" style="37"/>
    <col min="5109" max="5109" width="13" style="37" customWidth="1"/>
    <col min="5110" max="5115" width="9.7109375" style="37" customWidth="1"/>
    <col min="5116" max="5116" width="6.7109375" style="37" customWidth="1"/>
    <col min="5117" max="5122" width="9.7109375" style="37" customWidth="1"/>
    <col min="5123" max="5123" width="6" style="37" customWidth="1"/>
    <col min="5124" max="5125" width="11.42578125" style="37"/>
    <col min="5126" max="5126" width="11.5703125" style="37" bestFit="1" customWidth="1"/>
    <col min="5127" max="5364" width="11.42578125" style="37"/>
    <col min="5365" max="5365" width="13" style="37" customWidth="1"/>
    <col min="5366" max="5371" width="9.7109375" style="37" customWidth="1"/>
    <col min="5372" max="5372" width="6.7109375" style="37" customWidth="1"/>
    <col min="5373" max="5378" width="9.7109375" style="37" customWidth="1"/>
    <col min="5379" max="5379" width="6" style="37" customWidth="1"/>
    <col min="5380" max="5381" width="11.42578125" style="37"/>
    <col min="5382" max="5382" width="11.5703125" style="37" bestFit="1" customWidth="1"/>
    <col min="5383" max="5620" width="11.42578125" style="37"/>
    <col min="5621" max="5621" width="13" style="37" customWidth="1"/>
    <col min="5622" max="5627" width="9.7109375" style="37" customWidth="1"/>
    <col min="5628" max="5628" width="6.7109375" style="37" customWidth="1"/>
    <col min="5629" max="5634" width="9.7109375" style="37" customWidth="1"/>
    <col min="5635" max="5635" width="6" style="37" customWidth="1"/>
    <col min="5636" max="5637" width="11.42578125" style="37"/>
    <col min="5638" max="5638" width="11.5703125" style="37" bestFit="1" customWidth="1"/>
    <col min="5639" max="5876" width="11.42578125" style="37"/>
    <col min="5877" max="5877" width="13" style="37" customWidth="1"/>
    <col min="5878" max="5883" width="9.7109375" style="37" customWidth="1"/>
    <col min="5884" max="5884" width="6.7109375" style="37" customWidth="1"/>
    <col min="5885" max="5890" width="9.7109375" style="37" customWidth="1"/>
    <col min="5891" max="5891" width="6" style="37" customWidth="1"/>
    <col min="5892" max="5893" width="11.42578125" style="37"/>
    <col min="5894" max="5894" width="11.5703125" style="37" bestFit="1" customWidth="1"/>
    <col min="5895" max="6132" width="11.42578125" style="37"/>
    <col min="6133" max="6133" width="13" style="37" customWidth="1"/>
    <col min="6134" max="6139" width="9.7109375" style="37" customWidth="1"/>
    <col min="6140" max="6140" width="6.7109375" style="37" customWidth="1"/>
    <col min="6141" max="6146" width="9.7109375" style="37" customWidth="1"/>
    <col min="6147" max="6147" width="6" style="37" customWidth="1"/>
    <col min="6148" max="6149" width="11.42578125" style="37"/>
    <col min="6150" max="6150" width="11.5703125" style="37" bestFit="1" customWidth="1"/>
    <col min="6151" max="6388" width="11.42578125" style="37"/>
    <col min="6389" max="6389" width="13" style="37" customWidth="1"/>
    <col min="6390" max="6395" width="9.7109375" style="37" customWidth="1"/>
    <col min="6396" max="6396" width="6.7109375" style="37" customWidth="1"/>
    <col min="6397" max="6402" width="9.7109375" style="37" customWidth="1"/>
    <col min="6403" max="6403" width="6" style="37" customWidth="1"/>
    <col min="6404" max="6405" width="11.42578125" style="37"/>
    <col min="6406" max="6406" width="11.5703125" style="37" bestFit="1" customWidth="1"/>
    <col min="6407" max="6644" width="11.42578125" style="37"/>
    <col min="6645" max="6645" width="13" style="37" customWidth="1"/>
    <col min="6646" max="6651" width="9.7109375" style="37" customWidth="1"/>
    <col min="6652" max="6652" width="6.7109375" style="37" customWidth="1"/>
    <col min="6653" max="6658" width="9.7109375" style="37" customWidth="1"/>
    <col min="6659" max="6659" width="6" style="37" customWidth="1"/>
    <col min="6660" max="6661" width="11.42578125" style="37"/>
    <col min="6662" max="6662" width="11.5703125" style="37" bestFit="1" customWidth="1"/>
    <col min="6663" max="6900" width="11.42578125" style="37"/>
    <col min="6901" max="6901" width="13" style="37" customWidth="1"/>
    <col min="6902" max="6907" width="9.7109375" style="37" customWidth="1"/>
    <col min="6908" max="6908" width="6.7109375" style="37" customWidth="1"/>
    <col min="6909" max="6914" width="9.7109375" style="37" customWidth="1"/>
    <col min="6915" max="6915" width="6" style="37" customWidth="1"/>
    <col min="6916" max="6917" width="11.42578125" style="37"/>
    <col min="6918" max="6918" width="11.5703125" style="37" bestFit="1" customWidth="1"/>
    <col min="6919" max="7156" width="11.42578125" style="37"/>
    <col min="7157" max="7157" width="13" style="37" customWidth="1"/>
    <col min="7158" max="7163" width="9.7109375" style="37" customWidth="1"/>
    <col min="7164" max="7164" width="6.7109375" style="37" customWidth="1"/>
    <col min="7165" max="7170" width="9.7109375" style="37" customWidth="1"/>
    <col min="7171" max="7171" width="6" style="37" customWidth="1"/>
    <col min="7172" max="7173" width="11.42578125" style="37"/>
    <col min="7174" max="7174" width="11.5703125" style="37" bestFit="1" customWidth="1"/>
    <col min="7175" max="7412" width="11.42578125" style="37"/>
    <col min="7413" max="7413" width="13" style="37" customWidth="1"/>
    <col min="7414" max="7419" width="9.7109375" style="37" customWidth="1"/>
    <col min="7420" max="7420" width="6.7109375" style="37" customWidth="1"/>
    <col min="7421" max="7426" width="9.7109375" style="37" customWidth="1"/>
    <col min="7427" max="7427" width="6" style="37" customWidth="1"/>
    <col min="7428" max="7429" width="11.42578125" style="37"/>
    <col min="7430" max="7430" width="11.5703125" style="37" bestFit="1" customWidth="1"/>
    <col min="7431" max="7668" width="11.42578125" style="37"/>
    <col min="7669" max="7669" width="13" style="37" customWidth="1"/>
    <col min="7670" max="7675" width="9.7109375" style="37" customWidth="1"/>
    <col min="7676" max="7676" width="6.7109375" style="37" customWidth="1"/>
    <col min="7677" max="7682" width="9.7109375" style="37" customWidth="1"/>
    <col min="7683" max="7683" width="6" style="37" customWidth="1"/>
    <col min="7684" max="7685" width="11.42578125" style="37"/>
    <col min="7686" max="7686" width="11.5703125" style="37" bestFit="1" customWidth="1"/>
    <col min="7687" max="7924" width="11.42578125" style="37"/>
    <col min="7925" max="7925" width="13" style="37" customWidth="1"/>
    <col min="7926" max="7931" width="9.7109375" style="37" customWidth="1"/>
    <col min="7932" max="7932" width="6.7109375" style="37" customWidth="1"/>
    <col min="7933" max="7938" width="9.7109375" style="37" customWidth="1"/>
    <col min="7939" max="7939" width="6" style="37" customWidth="1"/>
    <col min="7940" max="7941" width="11.42578125" style="37"/>
    <col min="7942" max="7942" width="11.5703125" style="37" bestFit="1" customWidth="1"/>
    <col min="7943" max="8180" width="11.42578125" style="37"/>
    <col min="8181" max="8181" width="13" style="37" customWidth="1"/>
    <col min="8182" max="8187" width="9.7109375" style="37" customWidth="1"/>
    <col min="8188" max="8188" width="6.7109375" style="37" customWidth="1"/>
    <col min="8189" max="8194" width="9.7109375" style="37" customWidth="1"/>
    <col min="8195" max="8195" width="6" style="37" customWidth="1"/>
    <col min="8196" max="8197" width="11.42578125" style="37"/>
    <col min="8198" max="8198" width="11.5703125" style="37" bestFit="1" customWidth="1"/>
    <col min="8199" max="8436" width="11.42578125" style="37"/>
    <col min="8437" max="8437" width="13" style="37" customWidth="1"/>
    <col min="8438" max="8443" width="9.7109375" style="37" customWidth="1"/>
    <col min="8444" max="8444" width="6.7109375" style="37" customWidth="1"/>
    <col min="8445" max="8450" width="9.7109375" style="37" customWidth="1"/>
    <col min="8451" max="8451" width="6" style="37" customWidth="1"/>
    <col min="8452" max="8453" width="11.42578125" style="37"/>
    <col min="8454" max="8454" width="11.5703125" style="37" bestFit="1" customWidth="1"/>
    <col min="8455" max="8692" width="11.42578125" style="37"/>
    <col min="8693" max="8693" width="13" style="37" customWidth="1"/>
    <col min="8694" max="8699" width="9.7109375" style="37" customWidth="1"/>
    <col min="8700" max="8700" width="6.7109375" style="37" customWidth="1"/>
    <col min="8701" max="8706" width="9.7109375" style="37" customWidth="1"/>
    <col min="8707" max="8707" width="6" style="37" customWidth="1"/>
    <col min="8708" max="8709" width="11.42578125" style="37"/>
    <col min="8710" max="8710" width="11.5703125" style="37" bestFit="1" customWidth="1"/>
    <col min="8711" max="8948" width="11.42578125" style="37"/>
    <col min="8949" max="8949" width="13" style="37" customWidth="1"/>
    <col min="8950" max="8955" width="9.7109375" style="37" customWidth="1"/>
    <col min="8956" max="8956" width="6.7109375" style="37" customWidth="1"/>
    <col min="8957" max="8962" width="9.7109375" style="37" customWidth="1"/>
    <col min="8963" max="8963" width="6" style="37" customWidth="1"/>
    <col min="8964" max="8965" width="11.42578125" style="37"/>
    <col min="8966" max="8966" width="11.5703125" style="37" bestFit="1" customWidth="1"/>
    <col min="8967" max="9204" width="11.42578125" style="37"/>
    <col min="9205" max="9205" width="13" style="37" customWidth="1"/>
    <col min="9206" max="9211" width="9.7109375" style="37" customWidth="1"/>
    <col min="9212" max="9212" width="6.7109375" style="37" customWidth="1"/>
    <col min="9213" max="9218" width="9.7109375" style="37" customWidth="1"/>
    <col min="9219" max="9219" width="6" style="37" customWidth="1"/>
    <col min="9220" max="9221" width="11.42578125" style="37"/>
    <col min="9222" max="9222" width="11.5703125" style="37" bestFit="1" customWidth="1"/>
    <col min="9223" max="9460" width="11.42578125" style="37"/>
    <col min="9461" max="9461" width="13" style="37" customWidth="1"/>
    <col min="9462" max="9467" width="9.7109375" style="37" customWidth="1"/>
    <col min="9468" max="9468" width="6.7109375" style="37" customWidth="1"/>
    <col min="9469" max="9474" width="9.7109375" style="37" customWidth="1"/>
    <col min="9475" max="9475" width="6" style="37" customWidth="1"/>
    <col min="9476" max="9477" width="11.42578125" style="37"/>
    <col min="9478" max="9478" width="11.5703125" style="37" bestFit="1" customWidth="1"/>
    <col min="9479" max="9716" width="11.42578125" style="37"/>
    <col min="9717" max="9717" width="13" style="37" customWidth="1"/>
    <col min="9718" max="9723" width="9.7109375" style="37" customWidth="1"/>
    <col min="9724" max="9724" width="6.7109375" style="37" customWidth="1"/>
    <col min="9725" max="9730" width="9.7109375" style="37" customWidth="1"/>
    <col min="9731" max="9731" width="6" style="37" customWidth="1"/>
    <col min="9732" max="9733" width="11.42578125" style="37"/>
    <col min="9734" max="9734" width="11.5703125" style="37" bestFit="1" customWidth="1"/>
    <col min="9735" max="9972" width="11.42578125" style="37"/>
    <col min="9973" max="9973" width="13" style="37" customWidth="1"/>
    <col min="9974" max="9979" width="9.7109375" style="37" customWidth="1"/>
    <col min="9980" max="9980" width="6.7109375" style="37" customWidth="1"/>
    <col min="9981" max="9986" width="9.7109375" style="37" customWidth="1"/>
    <col min="9987" max="9987" width="6" style="37" customWidth="1"/>
    <col min="9988" max="9989" width="11.42578125" style="37"/>
    <col min="9990" max="9990" width="11.5703125" style="37" bestFit="1" customWidth="1"/>
    <col min="9991" max="10228" width="11.42578125" style="37"/>
    <col min="10229" max="10229" width="13" style="37" customWidth="1"/>
    <col min="10230" max="10235" width="9.7109375" style="37" customWidth="1"/>
    <col min="10236" max="10236" width="6.7109375" style="37" customWidth="1"/>
    <col min="10237" max="10242" width="9.7109375" style="37" customWidth="1"/>
    <col min="10243" max="10243" width="6" style="37" customWidth="1"/>
    <col min="10244" max="10245" width="11.42578125" style="37"/>
    <col min="10246" max="10246" width="11.5703125" style="37" bestFit="1" customWidth="1"/>
    <col min="10247" max="10484" width="11.42578125" style="37"/>
    <col min="10485" max="10485" width="13" style="37" customWidth="1"/>
    <col min="10486" max="10491" width="9.7109375" style="37" customWidth="1"/>
    <col min="10492" max="10492" width="6.7109375" style="37" customWidth="1"/>
    <col min="10493" max="10498" width="9.7109375" style="37" customWidth="1"/>
    <col min="10499" max="10499" width="6" style="37" customWidth="1"/>
    <col min="10500" max="10501" width="11.42578125" style="37"/>
    <col min="10502" max="10502" width="11.5703125" style="37" bestFit="1" customWidth="1"/>
    <col min="10503" max="10740" width="11.42578125" style="37"/>
    <col min="10741" max="10741" width="13" style="37" customWidth="1"/>
    <col min="10742" max="10747" width="9.7109375" style="37" customWidth="1"/>
    <col min="10748" max="10748" width="6.7109375" style="37" customWidth="1"/>
    <col min="10749" max="10754" width="9.7109375" style="37" customWidth="1"/>
    <col min="10755" max="10755" width="6" style="37" customWidth="1"/>
    <col min="10756" max="10757" width="11.42578125" style="37"/>
    <col min="10758" max="10758" width="11.5703125" style="37" bestFit="1" customWidth="1"/>
    <col min="10759" max="10996" width="11.42578125" style="37"/>
    <col min="10997" max="10997" width="13" style="37" customWidth="1"/>
    <col min="10998" max="11003" width="9.7109375" style="37" customWidth="1"/>
    <col min="11004" max="11004" width="6.7109375" style="37" customWidth="1"/>
    <col min="11005" max="11010" width="9.7109375" style="37" customWidth="1"/>
    <col min="11011" max="11011" width="6" style="37" customWidth="1"/>
    <col min="11012" max="11013" width="11.42578125" style="37"/>
    <col min="11014" max="11014" width="11.5703125" style="37" bestFit="1" customWidth="1"/>
    <col min="11015" max="11252" width="11.42578125" style="37"/>
    <col min="11253" max="11253" width="13" style="37" customWidth="1"/>
    <col min="11254" max="11259" width="9.7109375" style="37" customWidth="1"/>
    <col min="11260" max="11260" width="6.7109375" style="37" customWidth="1"/>
    <col min="11261" max="11266" width="9.7109375" style="37" customWidth="1"/>
    <col min="11267" max="11267" width="6" style="37" customWidth="1"/>
    <col min="11268" max="11269" width="11.42578125" style="37"/>
    <col min="11270" max="11270" width="11.5703125" style="37" bestFit="1" customWidth="1"/>
    <col min="11271" max="11508" width="11.42578125" style="37"/>
    <col min="11509" max="11509" width="13" style="37" customWidth="1"/>
    <col min="11510" max="11515" width="9.7109375" style="37" customWidth="1"/>
    <col min="11516" max="11516" width="6.7109375" style="37" customWidth="1"/>
    <col min="11517" max="11522" width="9.7109375" style="37" customWidth="1"/>
    <col min="11523" max="11523" width="6" style="37" customWidth="1"/>
    <col min="11524" max="11525" width="11.42578125" style="37"/>
    <col min="11526" max="11526" width="11.5703125" style="37" bestFit="1" customWidth="1"/>
    <col min="11527" max="11764" width="11.42578125" style="37"/>
    <col min="11765" max="11765" width="13" style="37" customWidth="1"/>
    <col min="11766" max="11771" width="9.7109375" style="37" customWidth="1"/>
    <col min="11772" max="11772" width="6.7109375" style="37" customWidth="1"/>
    <col min="11773" max="11778" width="9.7109375" style="37" customWidth="1"/>
    <col min="11779" max="11779" width="6" style="37" customWidth="1"/>
    <col min="11780" max="11781" width="11.42578125" style="37"/>
    <col min="11782" max="11782" width="11.5703125" style="37" bestFit="1" customWidth="1"/>
    <col min="11783" max="12020" width="11.42578125" style="37"/>
    <col min="12021" max="12021" width="13" style="37" customWidth="1"/>
    <col min="12022" max="12027" width="9.7109375" style="37" customWidth="1"/>
    <col min="12028" max="12028" width="6.7109375" style="37" customWidth="1"/>
    <col min="12029" max="12034" width="9.7109375" style="37" customWidth="1"/>
    <col min="12035" max="12035" width="6" style="37" customWidth="1"/>
    <col min="12036" max="12037" width="11.42578125" style="37"/>
    <col min="12038" max="12038" width="11.5703125" style="37" bestFit="1" customWidth="1"/>
    <col min="12039" max="12276" width="11.42578125" style="37"/>
    <col min="12277" max="12277" width="13" style="37" customWidth="1"/>
    <col min="12278" max="12283" width="9.7109375" style="37" customWidth="1"/>
    <col min="12284" max="12284" width="6.7109375" style="37" customWidth="1"/>
    <col min="12285" max="12290" width="9.7109375" style="37" customWidth="1"/>
    <col min="12291" max="12291" width="6" style="37" customWidth="1"/>
    <col min="12292" max="12293" width="11.42578125" style="37"/>
    <col min="12294" max="12294" width="11.5703125" style="37" bestFit="1" customWidth="1"/>
    <col min="12295" max="12532" width="11.42578125" style="37"/>
    <col min="12533" max="12533" width="13" style="37" customWidth="1"/>
    <col min="12534" max="12539" width="9.7109375" style="37" customWidth="1"/>
    <col min="12540" max="12540" width="6.7109375" style="37" customWidth="1"/>
    <col min="12541" max="12546" width="9.7109375" style="37" customWidth="1"/>
    <col min="12547" max="12547" width="6" style="37" customWidth="1"/>
    <col min="12548" max="12549" width="11.42578125" style="37"/>
    <col min="12550" max="12550" width="11.5703125" style="37" bestFit="1" customWidth="1"/>
    <col min="12551" max="12788" width="11.42578125" style="37"/>
    <col min="12789" max="12789" width="13" style="37" customWidth="1"/>
    <col min="12790" max="12795" width="9.7109375" style="37" customWidth="1"/>
    <col min="12796" max="12796" width="6.7109375" style="37" customWidth="1"/>
    <col min="12797" max="12802" width="9.7109375" style="37" customWidth="1"/>
    <col min="12803" max="12803" width="6" style="37" customWidth="1"/>
    <col min="12804" max="12805" width="11.42578125" style="37"/>
    <col min="12806" max="12806" width="11.5703125" style="37" bestFit="1" customWidth="1"/>
    <col min="12807" max="13044" width="11.42578125" style="37"/>
    <col min="13045" max="13045" width="13" style="37" customWidth="1"/>
    <col min="13046" max="13051" width="9.7109375" style="37" customWidth="1"/>
    <col min="13052" max="13052" width="6.7109375" style="37" customWidth="1"/>
    <col min="13053" max="13058" width="9.7109375" style="37" customWidth="1"/>
    <col min="13059" max="13059" width="6" style="37" customWidth="1"/>
    <col min="13060" max="13061" width="11.42578125" style="37"/>
    <col min="13062" max="13062" width="11.5703125" style="37" bestFit="1" customWidth="1"/>
    <col min="13063" max="13300" width="11.42578125" style="37"/>
    <col min="13301" max="13301" width="13" style="37" customWidth="1"/>
    <col min="13302" max="13307" width="9.7109375" style="37" customWidth="1"/>
    <col min="13308" max="13308" width="6.7109375" style="37" customWidth="1"/>
    <col min="13309" max="13314" width="9.7109375" style="37" customWidth="1"/>
    <col min="13315" max="13315" width="6" style="37" customWidth="1"/>
    <col min="13316" max="13317" width="11.42578125" style="37"/>
    <col min="13318" max="13318" width="11.5703125" style="37" bestFit="1" customWidth="1"/>
    <col min="13319" max="13556" width="11.42578125" style="37"/>
    <col min="13557" max="13557" width="13" style="37" customWidth="1"/>
    <col min="13558" max="13563" width="9.7109375" style="37" customWidth="1"/>
    <col min="13564" max="13564" width="6.7109375" style="37" customWidth="1"/>
    <col min="13565" max="13570" width="9.7109375" style="37" customWidth="1"/>
    <col min="13571" max="13571" width="6" style="37" customWidth="1"/>
    <col min="13572" max="13573" width="11.42578125" style="37"/>
    <col min="13574" max="13574" width="11.5703125" style="37" bestFit="1" customWidth="1"/>
    <col min="13575" max="13812" width="11.42578125" style="37"/>
    <col min="13813" max="13813" width="13" style="37" customWidth="1"/>
    <col min="13814" max="13819" width="9.7109375" style="37" customWidth="1"/>
    <col min="13820" max="13820" width="6.7109375" style="37" customWidth="1"/>
    <col min="13821" max="13826" width="9.7109375" style="37" customWidth="1"/>
    <col min="13827" max="13827" width="6" style="37" customWidth="1"/>
    <col min="13828" max="13829" width="11.42578125" style="37"/>
    <col min="13830" max="13830" width="11.5703125" style="37" bestFit="1" customWidth="1"/>
    <col min="13831" max="14068" width="11.42578125" style="37"/>
    <col min="14069" max="14069" width="13" style="37" customWidth="1"/>
    <col min="14070" max="14075" width="9.7109375" style="37" customWidth="1"/>
    <col min="14076" max="14076" width="6.7109375" style="37" customWidth="1"/>
    <col min="14077" max="14082" width="9.7109375" style="37" customWidth="1"/>
    <col min="14083" max="14083" width="6" style="37" customWidth="1"/>
    <col min="14084" max="14085" width="11.42578125" style="37"/>
    <col min="14086" max="14086" width="11.5703125" style="37" bestFit="1" customWidth="1"/>
    <col min="14087" max="14324" width="11.42578125" style="37"/>
    <col min="14325" max="14325" width="13" style="37" customWidth="1"/>
    <col min="14326" max="14331" width="9.7109375" style="37" customWidth="1"/>
    <col min="14332" max="14332" width="6.7109375" style="37" customWidth="1"/>
    <col min="14333" max="14338" width="9.7109375" style="37" customWidth="1"/>
    <col min="14339" max="14339" width="6" style="37" customWidth="1"/>
    <col min="14340" max="14341" width="11.42578125" style="37"/>
    <col min="14342" max="14342" width="11.5703125" style="37" bestFit="1" customWidth="1"/>
    <col min="14343" max="14580" width="11.42578125" style="37"/>
    <col min="14581" max="14581" width="13" style="37" customWidth="1"/>
    <col min="14582" max="14587" width="9.7109375" style="37" customWidth="1"/>
    <col min="14588" max="14588" width="6.7109375" style="37" customWidth="1"/>
    <col min="14589" max="14594" width="9.7109375" style="37" customWidth="1"/>
    <col min="14595" max="14595" width="6" style="37" customWidth="1"/>
    <col min="14596" max="14597" width="11.42578125" style="37"/>
    <col min="14598" max="14598" width="11.5703125" style="37" bestFit="1" customWidth="1"/>
    <col min="14599" max="14836" width="11.42578125" style="37"/>
    <col min="14837" max="14837" width="13" style="37" customWidth="1"/>
    <col min="14838" max="14843" width="9.7109375" style="37" customWidth="1"/>
    <col min="14844" max="14844" width="6.7109375" style="37" customWidth="1"/>
    <col min="14845" max="14850" width="9.7109375" style="37" customWidth="1"/>
    <col min="14851" max="14851" width="6" style="37" customWidth="1"/>
    <col min="14852" max="14853" width="11.42578125" style="37"/>
    <col min="14854" max="14854" width="11.5703125" style="37" bestFit="1" customWidth="1"/>
    <col min="14855" max="15092" width="11.42578125" style="37"/>
    <col min="15093" max="15093" width="13" style="37" customWidth="1"/>
    <col min="15094" max="15099" width="9.7109375" style="37" customWidth="1"/>
    <col min="15100" max="15100" width="6.7109375" style="37" customWidth="1"/>
    <col min="15101" max="15106" width="9.7109375" style="37" customWidth="1"/>
    <col min="15107" max="15107" width="6" style="37" customWidth="1"/>
    <col min="15108" max="15109" width="11.42578125" style="37"/>
    <col min="15110" max="15110" width="11.5703125" style="37" bestFit="1" customWidth="1"/>
    <col min="15111" max="15348" width="11.42578125" style="37"/>
    <col min="15349" max="15349" width="13" style="37" customWidth="1"/>
    <col min="15350" max="15355" width="9.7109375" style="37" customWidth="1"/>
    <col min="15356" max="15356" width="6.7109375" style="37" customWidth="1"/>
    <col min="15357" max="15362" width="9.7109375" style="37" customWidth="1"/>
    <col min="15363" max="15363" width="6" style="37" customWidth="1"/>
    <col min="15364" max="15365" width="11.42578125" style="37"/>
    <col min="15366" max="15366" width="11.5703125" style="37" bestFit="1" customWidth="1"/>
    <col min="15367" max="15604" width="11.42578125" style="37"/>
    <col min="15605" max="15605" width="13" style="37" customWidth="1"/>
    <col min="15606" max="15611" width="9.7109375" style="37" customWidth="1"/>
    <col min="15612" max="15612" width="6.7109375" style="37" customWidth="1"/>
    <col min="15613" max="15618" width="9.7109375" style="37" customWidth="1"/>
    <col min="15619" max="15619" width="6" style="37" customWidth="1"/>
    <col min="15620" max="15621" width="11.42578125" style="37"/>
    <col min="15622" max="15622" width="11.5703125" style="37" bestFit="1" customWidth="1"/>
    <col min="15623" max="15860" width="11.42578125" style="37"/>
    <col min="15861" max="15861" width="13" style="37" customWidth="1"/>
    <col min="15862" max="15867" width="9.7109375" style="37" customWidth="1"/>
    <col min="15868" max="15868" width="6.7109375" style="37" customWidth="1"/>
    <col min="15869" max="15874" width="9.7109375" style="37" customWidth="1"/>
    <col min="15875" max="15875" width="6" style="37" customWidth="1"/>
    <col min="15876" max="15877" width="11.42578125" style="37"/>
    <col min="15878" max="15878" width="11.5703125" style="37" bestFit="1" customWidth="1"/>
    <col min="15879" max="16116" width="11.42578125" style="37"/>
    <col min="16117" max="16117" width="13" style="37" customWidth="1"/>
    <col min="16118" max="16123" width="9.7109375" style="37" customWidth="1"/>
    <col min="16124" max="16124" width="6.7109375" style="37" customWidth="1"/>
    <col min="16125" max="16130" width="9.7109375" style="37" customWidth="1"/>
    <col min="16131" max="16131" width="6" style="37" customWidth="1"/>
    <col min="16132" max="16133" width="11.42578125" style="37"/>
    <col min="16134" max="16134" width="11.5703125" style="37" bestFit="1" customWidth="1"/>
    <col min="16135" max="16384" width="11.42578125" style="37"/>
  </cols>
  <sheetData>
    <row r="1" spans="1:18" s="1" customFormat="1" ht="50.1" customHeight="1" thickTop="1" thickBot="1">
      <c r="A1" s="1168" t="s">
        <v>137</v>
      </c>
      <c r="B1" s="779" t="s">
        <v>514</v>
      </c>
      <c r="C1" s="772"/>
      <c r="D1" s="772"/>
      <c r="E1" s="772"/>
      <c r="F1" s="772"/>
      <c r="G1" s="773"/>
      <c r="H1" s="85"/>
      <c r="I1" s="1442" t="s">
        <v>514</v>
      </c>
      <c r="J1" s="1443"/>
      <c r="K1" s="1443"/>
      <c r="L1" s="1443"/>
      <c r="M1" s="1443"/>
      <c r="N1" s="1444"/>
      <c r="O1" s="103"/>
      <c r="P1" s="65"/>
      <c r="Q1" s="103"/>
      <c r="R1" s="103"/>
    </row>
    <row r="2" spans="1:18" s="1" customFormat="1" ht="16.5" customHeight="1" thickTop="1" thickBot="1">
      <c r="A2" s="106"/>
      <c r="B2" s="1442" t="s">
        <v>244</v>
      </c>
      <c r="C2" s="1443"/>
      <c r="D2" s="1443"/>
      <c r="E2" s="1443"/>
      <c r="F2" s="1443"/>
      <c r="G2" s="1444"/>
      <c r="H2" s="85"/>
      <c r="I2" s="1442" t="s">
        <v>138</v>
      </c>
      <c r="J2" s="1443"/>
      <c r="K2" s="1443"/>
      <c r="L2" s="1443"/>
      <c r="M2" s="1443"/>
      <c r="N2" s="1444"/>
      <c r="O2" s="103"/>
      <c r="P2" s="65"/>
      <c r="Q2" s="103"/>
      <c r="R2" s="103"/>
    </row>
    <row r="3" spans="1:18" s="1" customFormat="1" ht="15.75" thickTop="1" thickBot="1">
      <c r="A3" s="7"/>
      <c r="B3" s="16"/>
      <c r="C3" s="16"/>
      <c r="D3" s="16"/>
      <c r="E3" s="16"/>
      <c r="F3" s="16"/>
      <c r="G3" s="16"/>
      <c r="H3" s="85"/>
      <c r="I3" s="5"/>
      <c r="J3" s="16"/>
      <c r="K3" s="16"/>
      <c r="L3" s="16"/>
      <c r="M3" s="16"/>
      <c r="N3" s="16"/>
      <c r="O3" s="103"/>
      <c r="P3" s="65"/>
      <c r="Q3" s="103"/>
      <c r="R3" s="103"/>
    </row>
    <row r="4" spans="1:18" s="1" customFormat="1" ht="61.5" customHeight="1" thickTop="1" thickBot="1">
      <c r="A4" s="25"/>
      <c r="B4" s="115" t="s">
        <v>59</v>
      </c>
      <c r="C4" s="116" t="s">
        <v>893</v>
      </c>
      <c r="D4" s="116" t="s">
        <v>894</v>
      </c>
      <c r="E4" s="116" t="s">
        <v>895</v>
      </c>
      <c r="F4" s="116" t="s">
        <v>896</v>
      </c>
      <c r="G4" s="117" t="s">
        <v>897</v>
      </c>
      <c r="H4" s="85"/>
      <c r="I4" s="115" t="s">
        <v>59</v>
      </c>
      <c r="J4" s="116" t="s">
        <v>893</v>
      </c>
      <c r="K4" s="116" t="s">
        <v>894</v>
      </c>
      <c r="L4" s="116" t="s">
        <v>895</v>
      </c>
      <c r="M4" s="116" t="s">
        <v>896</v>
      </c>
      <c r="N4" s="117" t="s">
        <v>897</v>
      </c>
      <c r="O4" s="103"/>
      <c r="P4" s="65"/>
      <c r="Q4" s="103"/>
      <c r="R4" s="103"/>
    </row>
    <row r="5" spans="1:18" s="1" customFormat="1" ht="40.15" customHeight="1" thickTop="1" thickBot="1">
      <c r="A5" s="25"/>
      <c r="B5" s="108" t="s">
        <v>185</v>
      </c>
      <c r="C5" s="109" t="s">
        <v>14</v>
      </c>
      <c r="D5" s="109" t="s">
        <v>15</v>
      </c>
      <c r="E5" s="109" t="s">
        <v>16</v>
      </c>
      <c r="F5" s="109" t="s">
        <v>17</v>
      </c>
      <c r="G5" s="110" t="s">
        <v>18</v>
      </c>
      <c r="H5" s="85"/>
      <c r="I5" s="111" t="s">
        <v>185</v>
      </c>
      <c r="J5" s="109" t="s">
        <v>14</v>
      </c>
      <c r="K5" s="109" t="s">
        <v>15</v>
      </c>
      <c r="L5" s="109" t="s">
        <v>16</v>
      </c>
      <c r="M5" s="109" t="s">
        <v>17</v>
      </c>
      <c r="N5" s="110" t="s">
        <v>18</v>
      </c>
      <c r="O5" s="103"/>
      <c r="P5" s="76"/>
      <c r="Q5" s="90" t="s">
        <v>188</v>
      </c>
      <c r="R5" s="89" t="s">
        <v>189</v>
      </c>
    </row>
    <row r="6" spans="1:18" s="1" customFormat="1" ht="14.25" customHeight="1" outlineLevel="1" thickTop="1">
      <c r="A6" s="273">
        <f>+'PIB D Pcorr'!A6</f>
        <v>1954</v>
      </c>
      <c r="B6" s="169">
        <v>1.7619308309748758</v>
      </c>
      <c r="C6" s="74">
        <v>1.7626021859130925</v>
      </c>
      <c r="D6" s="74">
        <v>1.0153810321003205</v>
      </c>
      <c r="E6" s="74">
        <v>2.7307458417947874</v>
      </c>
      <c r="F6" s="74">
        <v>3.1312807593779644</v>
      </c>
      <c r="G6" s="84">
        <v>5.8176066936379573</v>
      </c>
      <c r="H6" s="85"/>
      <c r="I6" s="169"/>
      <c r="J6" s="73"/>
      <c r="K6" s="73"/>
      <c r="L6" s="73"/>
      <c r="M6" s="73"/>
      <c r="N6" s="84"/>
      <c r="O6" s="102"/>
      <c r="P6" s="372">
        <v>1954</v>
      </c>
      <c r="Q6" s="169">
        <v>1.8184362012788438</v>
      </c>
      <c r="R6" s="84"/>
    </row>
    <row r="7" spans="1:18" s="1" customFormat="1" ht="14.25" customHeight="1" outlineLevel="1">
      <c r="A7" s="273">
        <f>+'PIB D Pcorr'!A7</f>
        <v>1955</v>
      </c>
      <c r="B7" s="83">
        <v>1.8691968200020201</v>
      </c>
      <c r="C7" s="74">
        <v>1.8793275665133415</v>
      </c>
      <c r="D7" s="74">
        <v>1.106152755665806</v>
      </c>
      <c r="E7" s="74">
        <v>2.8715872561551228</v>
      </c>
      <c r="F7" s="74">
        <v>3.1963558971796431</v>
      </c>
      <c r="G7" s="84">
        <v>5.9312032178750416</v>
      </c>
      <c r="H7" s="85"/>
      <c r="I7" s="83">
        <v>6.0879795699922079</v>
      </c>
      <c r="J7" s="74">
        <v>6.6223326813691141</v>
      </c>
      <c r="K7" s="74">
        <v>8.9396709900837692</v>
      </c>
      <c r="L7" s="74">
        <v>5.1576170951071365</v>
      </c>
      <c r="M7" s="74">
        <v>2.078227498661156</v>
      </c>
      <c r="N7" s="84">
        <v>1.9526332772085153</v>
      </c>
      <c r="O7" s="102"/>
      <c r="P7" s="372">
        <v>1955</v>
      </c>
      <c r="Q7" s="83">
        <v>1.9422944356460508</v>
      </c>
      <c r="R7" s="84">
        <v>6.8112499234288082</v>
      </c>
    </row>
    <row r="8" spans="1:18" s="1" customFormat="1" ht="14.25" customHeight="1" outlineLevel="1">
      <c r="A8" s="273">
        <f>+'PIB D Pcorr'!A8</f>
        <v>1956</v>
      </c>
      <c r="B8" s="83">
        <v>2.003667023818112</v>
      </c>
      <c r="C8" s="74">
        <v>1.9737564670727874</v>
      </c>
      <c r="D8" s="74">
        <v>1.2166333279945094</v>
      </c>
      <c r="E8" s="74">
        <v>3.2508764226377052</v>
      </c>
      <c r="F8" s="74">
        <v>3.3736944795620567</v>
      </c>
      <c r="G8" s="84">
        <v>6.0155316255523497</v>
      </c>
      <c r="H8" s="85"/>
      <c r="I8" s="83">
        <v>7.1940098751048787</v>
      </c>
      <c r="J8" s="74">
        <v>5.0246110492933926</v>
      </c>
      <c r="K8" s="74">
        <v>9.9878223656554521</v>
      </c>
      <c r="L8" s="74">
        <v>13.208345512384923</v>
      </c>
      <c r="M8" s="74">
        <v>5.5481488322026706</v>
      </c>
      <c r="N8" s="84">
        <v>1.4217757271098863</v>
      </c>
      <c r="O8" s="102"/>
      <c r="P8" s="372">
        <v>1956</v>
      </c>
      <c r="Q8" s="83">
        <v>2.0854240926951855</v>
      </c>
      <c r="R8" s="84">
        <v>7.3691019457370111</v>
      </c>
    </row>
    <row r="9" spans="1:18" s="1" customFormat="1" ht="14.25" customHeight="1" outlineLevel="1">
      <c r="A9" s="273">
        <f>+'PIB D Pcorr'!A9</f>
        <v>1957</v>
      </c>
      <c r="B9" s="83">
        <v>2.2528186064437734</v>
      </c>
      <c r="C9" s="74">
        <v>2.166387016806127</v>
      </c>
      <c r="D9" s="74">
        <v>1.3793989693497015</v>
      </c>
      <c r="E9" s="74">
        <v>3.8164248366109916</v>
      </c>
      <c r="F9" s="74">
        <v>3.6426226346119939</v>
      </c>
      <c r="G9" s="84">
        <v>6.2007508706685543</v>
      </c>
      <c r="H9" s="85"/>
      <c r="I9" s="83">
        <v>12.434779814406859</v>
      </c>
      <c r="J9" s="74">
        <v>9.7595905547062536</v>
      </c>
      <c r="K9" s="74">
        <v>13.378364508844577</v>
      </c>
      <c r="L9" s="74">
        <v>17.39679829214824</v>
      </c>
      <c r="M9" s="74">
        <v>7.9713251060258061</v>
      </c>
      <c r="N9" s="84">
        <v>3.0790170619242385</v>
      </c>
      <c r="O9" s="102"/>
      <c r="P9" s="372">
        <v>1957</v>
      </c>
      <c r="Q9" s="83">
        <v>2.3334150113398806</v>
      </c>
      <c r="R9" s="84">
        <v>11.891630077227777</v>
      </c>
    </row>
    <row r="10" spans="1:18" s="1" customFormat="1" ht="14.25" customHeight="1" outlineLevel="1">
      <c r="A10" s="273">
        <f>+'PIB D Pcorr'!A10</f>
        <v>1958</v>
      </c>
      <c r="B10" s="83">
        <v>2.4783141717301662</v>
      </c>
      <c r="C10" s="74">
        <v>2.405374632361454</v>
      </c>
      <c r="D10" s="74">
        <v>1.3690351444370619</v>
      </c>
      <c r="E10" s="74">
        <v>4.1438832787764817</v>
      </c>
      <c r="F10" s="74">
        <v>3.7767974360662842</v>
      </c>
      <c r="G10" s="84">
        <v>6.3782579332511249</v>
      </c>
      <c r="H10" s="85"/>
      <c r="I10" s="83">
        <v>10.009486100718634</v>
      </c>
      <c r="J10" s="74">
        <v>11.031621483204002</v>
      </c>
      <c r="K10" s="74">
        <v>-0.75132903118853012</v>
      </c>
      <c r="L10" s="74">
        <v>8.5802408323145443</v>
      </c>
      <c r="M10" s="74">
        <v>3.6834669663381892</v>
      </c>
      <c r="N10" s="84">
        <v>2.8626704456428564</v>
      </c>
      <c r="O10" s="102"/>
      <c r="P10" s="372">
        <v>1958</v>
      </c>
      <c r="Q10" s="83">
        <v>2.568735420510023</v>
      </c>
      <c r="R10" s="84">
        <v>10.084807375736315</v>
      </c>
    </row>
    <row r="11" spans="1:18" s="1" customFormat="1" ht="14.25" customHeight="1" outlineLevel="1">
      <c r="A11" s="273">
        <f>+'PIB D Pcorr'!A11</f>
        <v>1959</v>
      </c>
      <c r="B11" s="83">
        <v>2.6199474315313283</v>
      </c>
      <c r="C11" s="74">
        <v>2.6985492094983505</v>
      </c>
      <c r="D11" s="74">
        <v>1.5528365715165662</v>
      </c>
      <c r="E11" s="74">
        <v>3.7613018993919973</v>
      </c>
      <c r="F11" s="74">
        <v>4.1009224376957114</v>
      </c>
      <c r="G11" s="84">
        <v>7.0092069062270692</v>
      </c>
      <c r="H11" s="85"/>
      <c r="I11" s="83">
        <v>5.7149033571592955</v>
      </c>
      <c r="J11" s="74">
        <v>12.188312506192656</v>
      </c>
      <c r="K11" s="74">
        <v>13.425617875944473</v>
      </c>
      <c r="L11" s="74">
        <v>-9.2324361871853888</v>
      </c>
      <c r="M11" s="74">
        <v>8.58200650461729</v>
      </c>
      <c r="N11" s="84">
        <v>9.8921834077402515</v>
      </c>
      <c r="O11" s="102"/>
      <c r="P11" s="372">
        <v>1959</v>
      </c>
      <c r="Q11" s="83">
        <v>2.728824100877143</v>
      </c>
      <c r="R11" s="84">
        <v>6.2321981115257996</v>
      </c>
    </row>
    <row r="12" spans="1:18" s="1" customFormat="1" ht="14.25" customHeight="1" outlineLevel="1">
      <c r="A12" s="273">
        <f>+'PIB D Pcorr'!A12</f>
        <v>1960</v>
      </c>
      <c r="B12" s="83">
        <v>2.6330892146978186</v>
      </c>
      <c r="C12" s="74">
        <v>2.7210119850509273</v>
      </c>
      <c r="D12" s="74">
        <v>1.5636930124776194</v>
      </c>
      <c r="E12" s="74">
        <v>3.5684729483975177</v>
      </c>
      <c r="F12" s="74">
        <v>4.0691161333885368</v>
      </c>
      <c r="G12" s="84">
        <v>7.1775966392238617</v>
      </c>
      <c r="H12" s="85"/>
      <c r="I12" s="83">
        <v>0.50160484169750053</v>
      </c>
      <c r="J12" s="74">
        <v>0.83240192446787376</v>
      </c>
      <c r="K12" s="74">
        <v>0.69913609456340176</v>
      </c>
      <c r="L12" s="74">
        <v>-5.126654444453127</v>
      </c>
      <c r="M12" s="74">
        <v>-0.77558902394277984</v>
      </c>
      <c r="N12" s="84">
        <v>2.4024077937718324</v>
      </c>
      <c r="O12" s="102"/>
      <c r="P12" s="372">
        <v>1960</v>
      </c>
      <c r="Q12" s="83">
        <v>2.7501913767921637</v>
      </c>
      <c r="R12" s="84">
        <v>0.78302137203172251</v>
      </c>
    </row>
    <row r="13" spans="1:18" s="1" customFormat="1" ht="14.25" customHeight="1" outlineLevel="1">
      <c r="A13" s="273">
        <f>+'PIB D Pcorr'!A13</f>
        <v>1961</v>
      </c>
      <c r="B13" s="83">
        <v>2.6812769097356965</v>
      </c>
      <c r="C13" s="74">
        <v>2.6926821112431099</v>
      </c>
      <c r="D13" s="74">
        <v>1.6155709998597765</v>
      </c>
      <c r="E13" s="74">
        <v>4.0021256731119577</v>
      </c>
      <c r="F13" s="74">
        <v>4.0355325831647528</v>
      </c>
      <c r="G13" s="84">
        <v>7.1165159432626277</v>
      </c>
      <c r="H13" s="85"/>
      <c r="I13" s="83">
        <v>1.8300821244071619</v>
      </c>
      <c r="J13" s="74">
        <v>-1.0411521141200475</v>
      </c>
      <c r="K13" s="74">
        <v>3.3176580676764766</v>
      </c>
      <c r="L13" s="74">
        <v>12.152333252496117</v>
      </c>
      <c r="M13" s="74">
        <v>-0.82532788750410147</v>
      </c>
      <c r="N13" s="84">
        <v>-0.85099092400152676</v>
      </c>
      <c r="O13" s="102"/>
      <c r="P13" s="372">
        <v>1961</v>
      </c>
      <c r="Q13" s="83">
        <v>2.8247298249651895</v>
      </c>
      <c r="R13" s="84">
        <v>2.7103004104378936</v>
      </c>
    </row>
    <row r="14" spans="1:18" s="1" customFormat="1" ht="14.25" customHeight="1" outlineLevel="1">
      <c r="A14" s="273">
        <f>+'PIB D Pcorr'!A14</f>
        <v>1962</v>
      </c>
      <c r="B14" s="83">
        <v>2.8345083382881828</v>
      </c>
      <c r="C14" s="74">
        <v>2.780357664178617</v>
      </c>
      <c r="D14" s="74">
        <v>1.7038974582023765</v>
      </c>
      <c r="E14" s="74">
        <v>4.5443585754377587</v>
      </c>
      <c r="F14" s="74">
        <v>4.1475342598880403</v>
      </c>
      <c r="G14" s="84">
        <v>7.1254676118580189</v>
      </c>
      <c r="H14" s="85"/>
      <c r="I14" s="83">
        <v>5.7148677182913943</v>
      </c>
      <c r="J14" s="74">
        <v>3.256067716624389</v>
      </c>
      <c r="K14" s="74">
        <v>5.4671975636023662</v>
      </c>
      <c r="L14" s="74">
        <v>13.548622572468428</v>
      </c>
      <c r="M14" s="74">
        <v>2.7753877441240471</v>
      </c>
      <c r="N14" s="84">
        <v>0.12578723446641238</v>
      </c>
      <c r="O14" s="102"/>
      <c r="P14" s="372">
        <v>1962</v>
      </c>
      <c r="Q14" s="83">
        <v>3.004627741910904</v>
      </c>
      <c r="R14" s="84">
        <v>6.3686769387911735</v>
      </c>
    </row>
    <row r="15" spans="1:18" s="1" customFormat="1" ht="14.25" customHeight="1" outlineLevel="1">
      <c r="A15" s="273">
        <f>+'PIB D Pcorr'!A15</f>
        <v>1963</v>
      </c>
      <c r="B15" s="83">
        <v>3.0762351752510781</v>
      </c>
      <c r="C15" s="74">
        <v>3.0308785900863331</v>
      </c>
      <c r="D15" s="74">
        <v>1.9275975205041742</v>
      </c>
      <c r="E15" s="74">
        <v>4.8678856364715317</v>
      </c>
      <c r="F15" s="74">
        <v>4.4555127593064228</v>
      </c>
      <c r="G15" s="84">
        <v>7.3496163356077542</v>
      </c>
      <c r="H15" s="85"/>
      <c r="I15" s="83">
        <v>8.5279987960409152</v>
      </c>
      <c r="J15" s="74">
        <v>9.0103848557097734</v>
      </c>
      <c r="K15" s="74">
        <v>13.128727977433741</v>
      </c>
      <c r="L15" s="74">
        <v>7.1193119042681996</v>
      </c>
      <c r="M15" s="74">
        <v>7.4255806009109637</v>
      </c>
      <c r="N15" s="84">
        <v>3.1457405458795717</v>
      </c>
      <c r="O15" s="102"/>
      <c r="P15" s="372">
        <v>1963</v>
      </c>
      <c r="Q15" s="83">
        <v>3.2652344816819956</v>
      </c>
      <c r="R15" s="84">
        <v>8.6735117344469703</v>
      </c>
    </row>
    <row r="16" spans="1:18" s="1" customFormat="1" ht="14.25" customHeight="1" thickBot="1">
      <c r="A16" s="273">
        <f>+'PIB D Pcorr'!A16</f>
        <v>1964</v>
      </c>
      <c r="B16" s="170">
        <v>3.2707222578643917</v>
      </c>
      <c r="C16" s="167">
        <v>3.2653944363042657</v>
      </c>
      <c r="D16" s="167">
        <v>2.098442270017232</v>
      </c>
      <c r="E16" s="167">
        <v>4.8092580626420949</v>
      </c>
      <c r="F16" s="167">
        <v>4.6297098377853994</v>
      </c>
      <c r="G16" s="168">
        <v>7.5933406119914268</v>
      </c>
      <c r="H16" s="85"/>
      <c r="I16" s="170">
        <v>6.3222436365724111</v>
      </c>
      <c r="J16" s="167">
        <v>7.7375532951075021</v>
      </c>
      <c r="K16" s="167">
        <v>8.8630924088537011</v>
      </c>
      <c r="L16" s="167">
        <v>-1.2043745109824089</v>
      </c>
      <c r="M16" s="167">
        <v>3.9096976686942231</v>
      </c>
      <c r="N16" s="168">
        <v>3.3161496499193532</v>
      </c>
      <c r="O16" s="102"/>
      <c r="P16" s="372">
        <v>1964</v>
      </c>
      <c r="Q16" s="170">
        <v>3.473901921945326</v>
      </c>
      <c r="R16" s="168">
        <v>6.3905805673055704</v>
      </c>
    </row>
    <row r="17" spans="1:18" s="1" customFormat="1" ht="14.25" customHeight="1">
      <c r="A17" s="273">
        <f>+'PIB D Pcorr'!A17</f>
        <v>1965</v>
      </c>
      <c r="B17" s="83">
        <v>3.5707138106892016</v>
      </c>
      <c r="C17" s="74">
        <v>3.5990385028489862</v>
      </c>
      <c r="D17" s="74">
        <v>2.4210644585715895</v>
      </c>
      <c r="E17" s="74">
        <v>5.0956522610611374</v>
      </c>
      <c r="F17" s="74">
        <v>4.6938081547410953</v>
      </c>
      <c r="G17" s="84">
        <v>7.6780534825583526</v>
      </c>
      <c r="H17" s="85"/>
      <c r="I17" s="83">
        <v>9.1720277410741744</v>
      </c>
      <c r="J17" s="74">
        <v>10.217573192239971</v>
      </c>
      <c r="K17" s="74">
        <v>15.374365698023617</v>
      </c>
      <c r="L17" s="74">
        <v>5.9550599008967309</v>
      </c>
      <c r="M17" s="74">
        <v>1.3844996598395332</v>
      </c>
      <c r="N17" s="84">
        <v>1.1156205798689811</v>
      </c>
      <c r="O17" s="102"/>
      <c r="P17" s="372">
        <v>1965</v>
      </c>
      <c r="Q17" s="83">
        <v>3.8081449643332599</v>
      </c>
      <c r="R17" s="84">
        <v>9.6215451644289232</v>
      </c>
    </row>
    <row r="18" spans="1:18" s="1" customFormat="1" ht="14.25" customHeight="1">
      <c r="A18" s="273">
        <f>+'PIB D Pcorr'!A18</f>
        <v>1966</v>
      </c>
      <c r="B18" s="83">
        <v>3.8624402090740508</v>
      </c>
      <c r="C18" s="74">
        <v>3.8610186576164316</v>
      </c>
      <c r="D18" s="74">
        <v>2.8624639492938453</v>
      </c>
      <c r="E18" s="74">
        <v>5.2718603562637751</v>
      </c>
      <c r="F18" s="74">
        <v>5.128825565454866</v>
      </c>
      <c r="G18" s="84">
        <v>7.7118329094251568</v>
      </c>
      <c r="H18" s="85"/>
      <c r="I18" s="83">
        <v>8.169974236287004</v>
      </c>
      <c r="J18" s="74">
        <v>7.2791706607212792</v>
      </c>
      <c r="K18" s="74">
        <v>18.231629032408271</v>
      </c>
      <c r="L18" s="74">
        <v>3.458008635109322</v>
      </c>
      <c r="M18" s="74">
        <v>9.2678992488086855</v>
      </c>
      <c r="N18" s="84">
        <v>0.43994779332467981</v>
      </c>
      <c r="O18" s="102"/>
      <c r="P18" s="372">
        <v>1966</v>
      </c>
      <c r="Q18" s="83">
        <v>4.1080527878433726</v>
      </c>
      <c r="R18" s="84">
        <v>7.8754308546292728</v>
      </c>
    </row>
    <row r="19" spans="1:18" s="1" customFormat="1" ht="14.25" customHeight="1">
      <c r="A19" s="273">
        <f>+'PIB D Pcorr'!A19</f>
        <v>1967</v>
      </c>
      <c r="B19" s="83">
        <v>4.1918700002023339</v>
      </c>
      <c r="C19" s="74">
        <v>4.1387205423716704</v>
      </c>
      <c r="D19" s="74">
        <v>3.4689081190433013</v>
      </c>
      <c r="E19" s="74">
        <v>5.4094819600052677</v>
      </c>
      <c r="F19" s="74">
        <v>5.9350058669504753</v>
      </c>
      <c r="G19" s="84">
        <v>8.0226497535384418</v>
      </c>
      <c r="H19" s="85"/>
      <c r="I19" s="83">
        <v>8.5290586597134066</v>
      </c>
      <c r="J19" s="74">
        <v>7.1924512513668049</v>
      </c>
      <c r="K19" s="74">
        <v>21.186089344428694</v>
      </c>
      <c r="L19" s="74">
        <v>2.6104941034330809</v>
      </c>
      <c r="M19" s="74">
        <v>15.718614158485433</v>
      </c>
      <c r="N19" s="84">
        <v>4.0303887255313198</v>
      </c>
      <c r="O19" s="102"/>
      <c r="P19" s="372">
        <v>1967</v>
      </c>
      <c r="Q19" s="83">
        <v>4.4177926935203065</v>
      </c>
      <c r="R19" s="84">
        <v>7.5398229203266887</v>
      </c>
    </row>
    <row r="20" spans="1:18" s="1" customFormat="1" ht="14.25" customHeight="1">
      <c r="A20" s="273">
        <f>+'PIB D Pcorr'!A20</f>
        <v>1968</v>
      </c>
      <c r="B20" s="83">
        <v>4.4396370671757106</v>
      </c>
      <c r="C20" s="74">
        <v>4.3698842004480838</v>
      </c>
      <c r="D20" s="74">
        <v>3.7310855361799442</v>
      </c>
      <c r="E20" s="74">
        <v>5.5634235830337397</v>
      </c>
      <c r="F20" s="74">
        <v>7.022889996063741</v>
      </c>
      <c r="G20" s="84">
        <v>8.9216802198136254</v>
      </c>
      <c r="H20" s="85"/>
      <c r="I20" s="83">
        <v>5.9106572236595545</v>
      </c>
      <c r="J20" s="74">
        <v>5.5853893905082552</v>
      </c>
      <c r="K20" s="74">
        <v>7.5579233620332698</v>
      </c>
      <c r="L20" s="74">
        <v>2.8457738498183671</v>
      </c>
      <c r="M20" s="74">
        <v>18.329958781864562</v>
      </c>
      <c r="N20" s="84">
        <v>11.20615375086842</v>
      </c>
      <c r="O20" s="102"/>
      <c r="P20" s="372">
        <v>1968</v>
      </c>
      <c r="Q20" s="83">
        <v>4.707262476883912</v>
      </c>
      <c r="R20" s="84">
        <v>6.5523623095347761</v>
      </c>
    </row>
    <row r="21" spans="1:18" s="1" customFormat="1" ht="14.25" customHeight="1">
      <c r="A21" s="273">
        <f>+'PIB D Pcorr'!A21</f>
        <v>1969</v>
      </c>
      <c r="B21" s="83">
        <v>4.6676303324816546</v>
      </c>
      <c r="C21" s="74">
        <v>4.4395969634443322</v>
      </c>
      <c r="D21" s="74">
        <v>4.0445862412620412</v>
      </c>
      <c r="E21" s="74">
        <v>6.1506017112881652</v>
      </c>
      <c r="F21" s="74">
        <v>7.3372197223201692</v>
      </c>
      <c r="G21" s="84">
        <v>9.0377103162148433</v>
      </c>
      <c r="H21" s="85"/>
      <c r="I21" s="83">
        <v>5.1354032290523044</v>
      </c>
      <c r="J21" s="74">
        <v>1.5953000079292678</v>
      </c>
      <c r="K21" s="74">
        <v>8.402399302886888</v>
      </c>
      <c r="L21" s="74">
        <v>10.554258892763247</v>
      </c>
      <c r="M21" s="74">
        <v>4.4757888338363028</v>
      </c>
      <c r="N21" s="84">
        <v>1.3005408571306276</v>
      </c>
      <c r="O21" s="102"/>
      <c r="P21" s="372">
        <v>1969</v>
      </c>
      <c r="Q21" s="83">
        <v>4.9470913295882468</v>
      </c>
      <c r="R21" s="84">
        <v>5.0948689154698634</v>
      </c>
    </row>
    <row r="22" spans="1:18" s="1" customFormat="1" ht="14.25" customHeight="1">
      <c r="A22" s="273">
        <f>+'PIB D Pcorr'!A22</f>
        <v>1970</v>
      </c>
      <c r="B22" s="83">
        <v>4.9451323071478264</v>
      </c>
      <c r="C22" s="74">
        <v>4.7715894008154294</v>
      </c>
      <c r="D22" s="74">
        <v>4.4289922379421993</v>
      </c>
      <c r="E22" s="74">
        <v>6.2502215672764523</v>
      </c>
      <c r="F22" s="74">
        <v>7.6366090679342813</v>
      </c>
      <c r="G22" s="84">
        <v>9.5686908838820273</v>
      </c>
      <c r="H22" s="85"/>
      <c r="I22" s="83">
        <v>5.9452431940691275</v>
      </c>
      <c r="J22" s="74">
        <v>7.4779859546874494</v>
      </c>
      <c r="K22" s="74">
        <v>9.5042106596350031</v>
      </c>
      <c r="L22" s="74">
        <v>1.6196765888035758</v>
      </c>
      <c r="M22" s="74">
        <v>4.0804195178093972</v>
      </c>
      <c r="N22" s="84">
        <v>5.8751669293331421</v>
      </c>
      <c r="O22" s="102"/>
      <c r="P22" s="372">
        <v>1970</v>
      </c>
      <c r="Q22" s="83">
        <v>5.2473685868869193</v>
      </c>
      <c r="R22" s="84">
        <v>6.0697738791021028</v>
      </c>
    </row>
    <row r="23" spans="1:18" s="1" customFormat="1" ht="14.25" customHeight="1">
      <c r="A23" s="273">
        <f>+'PIB D Pcorr'!A23</f>
        <v>1971</v>
      </c>
      <c r="B23" s="83">
        <v>5.3330127161363796</v>
      </c>
      <c r="C23" s="74">
        <v>5.1303326456078153</v>
      </c>
      <c r="D23" s="74">
        <v>4.8663340930669978</v>
      </c>
      <c r="E23" s="74">
        <v>6.6691779828888018</v>
      </c>
      <c r="F23" s="74">
        <v>8.0838423721002659</v>
      </c>
      <c r="G23" s="84">
        <v>10.073653186285046</v>
      </c>
      <c r="H23" s="85"/>
      <c r="I23" s="83">
        <v>7.843681117043122</v>
      </c>
      <c r="J23" s="74">
        <v>7.5183175805336289</v>
      </c>
      <c r="K23" s="74">
        <v>9.8745229530588841</v>
      </c>
      <c r="L23" s="74">
        <v>6.7030650210198939</v>
      </c>
      <c r="M23" s="74">
        <v>5.8564383771312123</v>
      </c>
      <c r="N23" s="84">
        <v>5.2772349794850459</v>
      </c>
      <c r="O23" s="102"/>
      <c r="P23" s="372">
        <v>1971</v>
      </c>
      <c r="Q23" s="83">
        <v>5.6328834489310493</v>
      </c>
      <c r="R23" s="84">
        <v>7.346822615196591</v>
      </c>
    </row>
    <row r="24" spans="1:18" s="1" customFormat="1" ht="14.25" customHeight="1">
      <c r="A24" s="273">
        <f>+'PIB D Pcorr'!A24</f>
        <v>1972</v>
      </c>
      <c r="B24" s="83">
        <v>5.7875197769139382</v>
      </c>
      <c r="C24" s="74">
        <v>5.5400953731815328</v>
      </c>
      <c r="D24" s="74">
        <v>5.3820124978905399</v>
      </c>
      <c r="E24" s="74">
        <v>7.1989364121606751</v>
      </c>
      <c r="F24" s="74">
        <v>8.6014565621341266</v>
      </c>
      <c r="G24" s="84">
        <v>10.250196315854753</v>
      </c>
      <c r="H24" s="85"/>
      <c r="I24" s="83">
        <v>8.5225197270265785</v>
      </c>
      <c r="J24" s="74">
        <v>7.9870596290578577</v>
      </c>
      <c r="K24" s="74">
        <v>10.596855763730284</v>
      </c>
      <c r="L24" s="74">
        <v>7.9433841866431099</v>
      </c>
      <c r="M24" s="74">
        <v>6.4030712897161335</v>
      </c>
      <c r="N24" s="84">
        <v>1.7525234024342362</v>
      </c>
      <c r="O24" s="102"/>
      <c r="P24" s="372">
        <v>1972</v>
      </c>
      <c r="Q24" s="83">
        <v>6.1078672690756797</v>
      </c>
      <c r="R24" s="84">
        <v>8.4323388625193054</v>
      </c>
    </row>
    <row r="25" spans="1:18" s="1" customFormat="1" ht="14.25" customHeight="1">
      <c r="A25" s="273">
        <f>+'PIB D Pcorr'!A25</f>
        <v>1973</v>
      </c>
      <c r="B25" s="83">
        <v>6.4729506930480687</v>
      </c>
      <c r="C25" s="74">
        <v>6.189875714936699</v>
      </c>
      <c r="D25" s="74">
        <v>6.1126831782734321</v>
      </c>
      <c r="E25" s="74">
        <v>8.1001399346206142</v>
      </c>
      <c r="F25" s="74">
        <v>9.4494827694163916</v>
      </c>
      <c r="G25" s="84">
        <v>11.354811259042446</v>
      </c>
      <c r="H25" s="85"/>
      <c r="I25" s="83">
        <v>11.843258296382375</v>
      </c>
      <c r="J25" s="74">
        <v>11.728685121570637</v>
      </c>
      <c r="K25" s="74">
        <v>13.576160974529049</v>
      </c>
      <c r="L25" s="74">
        <v>12.518564838794767</v>
      </c>
      <c r="M25" s="74">
        <v>9.8591000391201167</v>
      </c>
      <c r="N25" s="84">
        <v>10.776524752790362</v>
      </c>
      <c r="O25" s="102"/>
      <c r="P25" s="372">
        <v>1973</v>
      </c>
      <c r="Q25" s="83">
        <v>6.8487330329751508</v>
      </c>
      <c r="R25" s="84">
        <v>12.129696525176591</v>
      </c>
    </row>
    <row r="26" spans="1:18" s="1" customFormat="1" ht="14.25" customHeight="1">
      <c r="A26" s="273">
        <f>+'PIB D Pcorr'!A26</f>
        <v>1974</v>
      </c>
      <c r="B26" s="83">
        <v>7.5054468528518656</v>
      </c>
      <c r="C26" s="74">
        <v>7.2077743538968937</v>
      </c>
      <c r="D26" s="74">
        <v>7.054635942872463</v>
      </c>
      <c r="E26" s="74">
        <v>10.286751232746314</v>
      </c>
      <c r="F26" s="74">
        <v>11.44531355875807</v>
      </c>
      <c r="G26" s="84">
        <v>15.945946395588404</v>
      </c>
      <c r="H26" s="85"/>
      <c r="I26" s="83">
        <v>15.950935033580516</v>
      </c>
      <c r="J26" s="74">
        <v>16.444573135837249</v>
      </c>
      <c r="K26" s="74">
        <v>15.409808379191858</v>
      </c>
      <c r="L26" s="74">
        <v>26.994734853653046</v>
      </c>
      <c r="M26" s="74">
        <v>21.121058559959071</v>
      </c>
      <c r="N26" s="84">
        <v>40.433390144550316</v>
      </c>
      <c r="O26" s="102"/>
      <c r="P26" s="372">
        <v>1974</v>
      </c>
      <c r="Q26" s="83">
        <v>8.1709889134118168</v>
      </c>
      <c r="R26" s="84">
        <v>19.306576472908098</v>
      </c>
    </row>
    <row r="27" spans="1:18" s="1" customFormat="1" ht="14.25" customHeight="1">
      <c r="A27" s="273">
        <f>+'PIB D Pcorr'!A27</f>
        <v>1975</v>
      </c>
      <c r="B27" s="83">
        <v>8.7646137635738022</v>
      </c>
      <c r="C27" s="74">
        <v>8.3499283256610664</v>
      </c>
      <c r="D27" s="74">
        <v>8.3387845108861143</v>
      </c>
      <c r="E27" s="74">
        <v>11.995730588146641</v>
      </c>
      <c r="F27" s="74">
        <v>12.699067687426414</v>
      </c>
      <c r="G27" s="84">
        <v>17.104275984375104</v>
      </c>
      <c r="H27" s="85"/>
      <c r="I27" s="83">
        <v>16.776708108238591</v>
      </c>
      <c r="J27" s="74">
        <v>15.846139400114057</v>
      </c>
      <c r="K27" s="74">
        <v>18.202903429922124</v>
      </c>
      <c r="L27" s="74">
        <v>16.613402197965588</v>
      </c>
      <c r="M27" s="74">
        <v>10.954301271274126</v>
      </c>
      <c r="N27" s="84">
        <v>7.264100606202728</v>
      </c>
      <c r="O27" s="102"/>
      <c r="P27" s="372">
        <v>1975</v>
      </c>
      <c r="Q27" s="83">
        <v>9.4121618827026747</v>
      </c>
      <c r="R27" s="84">
        <v>15.189996981315247</v>
      </c>
    </row>
    <row r="28" spans="1:18" s="1" customFormat="1" ht="14.25" customHeight="1">
      <c r="A28" s="273">
        <f>+'PIB D Pcorr'!A28</f>
        <v>1976</v>
      </c>
      <c r="B28" s="83">
        <v>10.210042839198398</v>
      </c>
      <c r="C28" s="74">
        <v>9.7817973798087454</v>
      </c>
      <c r="D28" s="74">
        <v>10.207429918505873</v>
      </c>
      <c r="E28" s="74">
        <v>13.836181286181407</v>
      </c>
      <c r="F28" s="74">
        <v>14.876533648961724</v>
      </c>
      <c r="G28" s="84">
        <v>19.772677192662826</v>
      </c>
      <c r="H28" s="85"/>
      <c r="I28" s="83">
        <v>16.491646005347938</v>
      </c>
      <c r="J28" s="74">
        <v>17.148279581601301</v>
      </c>
      <c r="K28" s="74">
        <v>22.409086182527926</v>
      </c>
      <c r="L28" s="74">
        <v>15.342547788238715</v>
      </c>
      <c r="M28" s="74">
        <v>17.146660015768411</v>
      </c>
      <c r="N28" s="84">
        <v>15.600784334427997</v>
      </c>
      <c r="O28" s="102"/>
      <c r="P28" s="372">
        <v>1976</v>
      </c>
      <c r="Q28" s="83">
        <v>10.990945869322193</v>
      </c>
      <c r="R28" s="84">
        <v>16.773871999810687</v>
      </c>
    </row>
    <row r="29" spans="1:18" s="1" customFormat="1" ht="14.25" customHeight="1">
      <c r="A29" s="273">
        <f>+'PIB D Pcorr'!A29</f>
        <v>1977</v>
      </c>
      <c r="B29" s="83">
        <v>12.597312061008543</v>
      </c>
      <c r="C29" s="74">
        <v>12.136645009157174</v>
      </c>
      <c r="D29" s="74">
        <v>12.726803991052218</v>
      </c>
      <c r="E29" s="74">
        <v>16.461011889712946</v>
      </c>
      <c r="F29" s="74">
        <v>17.803634678928201</v>
      </c>
      <c r="G29" s="84">
        <v>24.189075712193091</v>
      </c>
      <c r="H29" s="85"/>
      <c r="I29" s="83">
        <v>23.38157889646595</v>
      </c>
      <c r="J29" s="74">
        <v>24.073772313145891</v>
      </c>
      <c r="K29" s="74">
        <v>24.681767033039016</v>
      </c>
      <c r="L29" s="74">
        <v>18.97077343264526</v>
      </c>
      <c r="M29" s="74">
        <v>19.675961477563476</v>
      </c>
      <c r="N29" s="84">
        <v>22.335865176462221</v>
      </c>
      <c r="O29" s="102"/>
      <c r="P29" s="372">
        <v>1977</v>
      </c>
      <c r="Q29" s="83">
        <v>13.474508446224732</v>
      </c>
      <c r="R29" s="84">
        <v>22.596440801647756</v>
      </c>
    </row>
    <row r="30" spans="1:18" s="1" customFormat="1" ht="14.25" customHeight="1">
      <c r="A30" s="273">
        <f>+'PIB D Pcorr'!A30</f>
        <v>1978</v>
      </c>
      <c r="B30" s="83">
        <v>15.196613000208531</v>
      </c>
      <c r="C30" s="74">
        <v>14.544194111329926</v>
      </c>
      <c r="D30" s="74">
        <v>15.414104687427704</v>
      </c>
      <c r="E30" s="74">
        <v>19.074967348670359</v>
      </c>
      <c r="F30" s="74">
        <v>20.740864555441156</v>
      </c>
      <c r="G30" s="84">
        <v>26.176479606035159</v>
      </c>
      <c r="H30" s="85"/>
      <c r="I30" s="83">
        <v>20.633774305277374</v>
      </c>
      <c r="J30" s="74">
        <v>19.83702333187005</v>
      </c>
      <c r="K30" s="74">
        <v>21.115283132079622</v>
      </c>
      <c r="L30" s="74">
        <v>15.879676635134231</v>
      </c>
      <c r="M30" s="74">
        <v>16.497922640422203</v>
      </c>
      <c r="N30" s="84">
        <v>8.2161216802520087</v>
      </c>
      <c r="O30" s="102"/>
      <c r="P30" s="372">
        <v>1978</v>
      </c>
      <c r="Q30" s="83">
        <v>16.007600428706152</v>
      </c>
      <c r="R30" s="84">
        <v>18.799142043590745</v>
      </c>
    </row>
    <row r="31" spans="1:18" s="1" customFormat="1" ht="14.25" customHeight="1">
      <c r="A31" s="273">
        <f>+'PIB D Pcorr'!A31</f>
        <v>1979</v>
      </c>
      <c r="B31" s="83">
        <v>17.769436330602637</v>
      </c>
      <c r="C31" s="74">
        <v>16.959364745522741</v>
      </c>
      <c r="D31" s="74">
        <v>18.051020969152191</v>
      </c>
      <c r="E31" s="74">
        <v>22.786172101525633</v>
      </c>
      <c r="F31" s="74">
        <v>22.708694318345728</v>
      </c>
      <c r="G31" s="84">
        <v>28.085222375014357</v>
      </c>
      <c r="H31" s="85"/>
      <c r="I31" s="83">
        <v>16.930241826641247</v>
      </c>
      <c r="J31" s="74">
        <v>16.605737077665907</v>
      </c>
      <c r="K31" s="74">
        <v>17.107164737730439</v>
      </c>
      <c r="L31" s="74">
        <v>19.455890461138669</v>
      </c>
      <c r="M31" s="74">
        <v>9.4876940044831937</v>
      </c>
      <c r="N31" s="84">
        <v>7.2918237964249677</v>
      </c>
      <c r="O31" s="102"/>
      <c r="P31" s="372">
        <v>1979</v>
      </c>
      <c r="Q31" s="83">
        <v>18.608673355820397</v>
      </c>
      <c r="R31" s="84">
        <v>16.248987090218627</v>
      </c>
    </row>
    <row r="32" spans="1:18" s="1" customFormat="1" ht="14.25" customHeight="1" thickBot="1">
      <c r="A32" s="273">
        <f>+'PIB D Pcorr'!A32</f>
        <v>1980</v>
      </c>
      <c r="B32" s="170">
        <v>20.154804435951878</v>
      </c>
      <c r="C32" s="167">
        <v>19.549591852952254</v>
      </c>
      <c r="D32" s="167">
        <v>21.136223107232365</v>
      </c>
      <c r="E32" s="167">
        <v>26.951560125646406</v>
      </c>
      <c r="F32" s="167">
        <v>26.713649462499177</v>
      </c>
      <c r="G32" s="168">
        <v>38.363800418323123</v>
      </c>
      <c r="H32" s="85"/>
      <c r="I32" s="170">
        <v>13.423994216637825</v>
      </c>
      <c r="J32" s="167">
        <v>15.273137563205786</v>
      </c>
      <c r="K32" s="167">
        <v>17.091565864072432</v>
      </c>
      <c r="L32" s="167">
        <v>18.280332499735152</v>
      </c>
      <c r="M32" s="167">
        <v>17.636219361665173</v>
      </c>
      <c r="N32" s="168">
        <v>36.597816125725124</v>
      </c>
      <c r="O32" s="102"/>
      <c r="P32" s="372">
        <v>1980</v>
      </c>
      <c r="Q32" s="170">
        <v>21.66569041576151</v>
      </c>
      <c r="R32" s="168">
        <v>16.427915098982293</v>
      </c>
    </row>
    <row r="33" spans="1:18" s="1" customFormat="1" ht="14.25" customHeight="1">
      <c r="A33" s="273">
        <f>+'PIB D Pcorr'!A33</f>
        <v>1981</v>
      </c>
      <c r="B33" s="83">
        <v>22.642766570716642</v>
      </c>
      <c r="C33" s="74">
        <v>22.552426472560409</v>
      </c>
      <c r="D33" s="74">
        <v>24.622351931049462</v>
      </c>
      <c r="E33" s="74">
        <v>29.367914116491704</v>
      </c>
      <c r="F33" s="74">
        <v>31.023139758660939</v>
      </c>
      <c r="G33" s="84">
        <v>49.920818746572337</v>
      </c>
      <c r="H33" s="85"/>
      <c r="I33" s="83">
        <v>12.344263337662408</v>
      </c>
      <c r="J33" s="74">
        <v>15.360088549136064</v>
      </c>
      <c r="K33" s="74">
        <v>16.493622375817086</v>
      </c>
      <c r="L33" s="74">
        <v>8.9655440337420789</v>
      </c>
      <c r="M33" s="74">
        <v>16.132166075666522</v>
      </c>
      <c r="N33" s="84">
        <v>30.124800468749726</v>
      </c>
      <c r="O33" s="102"/>
      <c r="P33" s="372">
        <v>1981</v>
      </c>
      <c r="Q33" s="83">
        <v>24.815115915515324</v>
      </c>
      <c r="R33" s="84">
        <v>14.536464979037312</v>
      </c>
    </row>
    <row r="34" spans="1:18" s="1" customFormat="1" ht="14.25" customHeight="1">
      <c r="A34" s="273">
        <f>+'PIB D Pcorr'!A34</f>
        <v>1982</v>
      </c>
      <c r="B34" s="83">
        <v>25.718726939797143</v>
      </c>
      <c r="C34" s="74">
        <v>25.763645783992565</v>
      </c>
      <c r="D34" s="74">
        <v>27.315335997399888</v>
      </c>
      <c r="E34" s="74">
        <v>33.192144439981128</v>
      </c>
      <c r="F34" s="74">
        <v>35.191528243678391</v>
      </c>
      <c r="G34" s="84">
        <v>55.949102989616186</v>
      </c>
      <c r="H34" s="85"/>
      <c r="I34" s="83">
        <v>13.584737357397692</v>
      </c>
      <c r="J34" s="74">
        <v>14.238908240491345</v>
      </c>
      <c r="K34" s="74">
        <v>10.937152039300102</v>
      </c>
      <c r="L34" s="74">
        <v>13.021797558791913</v>
      </c>
      <c r="M34" s="74">
        <v>13.436384961176383</v>
      </c>
      <c r="N34" s="84">
        <v>12.075691854428495</v>
      </c>
      <c r="O34" s="102"/>
      <c r="P34" s="372">
        <v>1982</v>
      </c>
      <c r="Q34" s="83">
        <v>28.20997969185904</v>
      </c>
      <c r="R34" s="84">
        <v>13.680628323082388</v>
      </c>
    </row>
    <row r="35" spans="1:18" s="1" customFormat="1" ht="14.25" customHeight="1">
      <c r="A35" s="273">
        <f>+'PIB D Pcorr'!A35</f>
        <v>1983</v>
      </c>
      <c r="B35" s="83">
        <v>28.776476714470839</v>
      </c>
      <c r="C35" s="74">
        <v>28.95805925764774</v>
      </c>
      <c r="D35" s="74">
        <v>31.054906518686877</v>
      </c>
      <c r="E35" s="74">
        <v>36.924072336238531</v>
      </c>
      <c r="F35" s="74">
        <v>41.115386922566756</v>
      </c>
      <c r="G35" s="84">
        <v>68.306558493495089</v>
      </c>
      <c r="H35" s="85"/>
      <c r="I35" s="83">
        <v>11.889195689317479</v>
      </c>
      <c r="J35" s="74">
        <v>12.398918617488231</v>
      </c>
      <c r="K35" s="74">
        <v>13.690369840747895</v>
      </c>
      <c r="L35" s="74">
        <v>11.243407014589168</v>
      </c>
      <c r="M35" s="74">
        <v>16.833195301634831</v>
      </c>
      <c r="N35" s="84">
        <v>22.086959117418516</v>
      </c>
      <c r="O35" s="102"/>
      <c r="P35" s="372">
        <v>1983</v>
      </c>
      <c r="Q35" s="83">
        <v>31.947364181170268</v>
      </c>
      <c r="R35" s="84">
        <v>13.24844799654279</v>
      </c>
    </row>
    <row r="36" spans="1:18" s="1" customFormat="1" ht="14.25" customHeight="1">
      <c r="A36" s="273">
        <f>+'PIB D Pcorr'!A36</f>
        <v>1984</v>
      </c>
      <c r="B36" s="83">
        <v>31.903694066732672</v>
      </c>
      <c r="C36" s="74">
        <v>31.85396409681065</v>
      </c>
      <c r="D36" s="74">
        <v>33.6783963951871</v>
      </c>
      <c r="E36" s="74">
        <v>41.02622525400222</v>
      </c>
      <c r="F36" s="74">
        <v>45.99786513093855</v>
      </c>
      <c r="G36" s="84">
        <v>75.988840818440039</v>
      </c>
      <c r="H36" s="85"/>
      <c r="I36" s="83">
        <v>10.867269760961552</v>
      </c>
      <c r="J36" s="74">
        <v>10.000341574679616</v>
      </c>
      <c r="K36" s="74">
        <v>8.447907820690336</v>
      </c>
      <c r="L36" s="74">
        <v>11.109697978079458</v>
      </c>
      <c r="M36" s="74">
        <v>11.875063264191187</v>
      </c>
      <c r="N36" s="84">
        <v>11.246771165724212</v>
      </c>
      <c r="O36" s="102"/>
      <c r="P36" s="372">
        <v>1984</v>
      </c>
      <c r="Q36" s="83">
        <v>35.359334268359</v>
      </c>
      <c r="R36" s="84">
        <v>10.679973683712362</v>
      </c>
    </row>
    <row r="37" spans="1:18" s="1" customFormat="1" ht="14.25" customHeight="1">
      <c r="A37" s="273">
        <f>+'PIB D Pcorr'!A37</f>
        <v>1985</v>
      </c>
      <c r="B37" s="83">
        <v>34.645850762240975</v>
      </c>
      <c r="C37" s="74">
        <v>34.524656217388021</v>
      </c>
      <c r="D37" s="74">
        <v>36.592747299966582</v>
      </c>
      <c r="E37" s="74">
        <v>43.39341993826784</v>
      </c>
      <c r="F37" s="74">
        <v>49.833340852944666</v>
      </c>
      <c r="G37" s="84">
        <v>77.76100724098373</v>
      </c>
      <c r="H37" s="85"/>
      <c r="I37" s="83">
        <v>8.5951071677548008</v>
      </c>
      <c r="J37" s="74">
        <v>8.3841750824500174</v>
      </c>
      <c r="K37" s="74">
        <v>8.6534728987154743</v>
      </c>
      <c r="L37" s="74">
        <v>5.7699548754724717</v>
      </c>
      <c r="M37" s="74">
        <v>8.3383776857642431</v>
      </c>
      <c r="N37" s="84">
        <v>2.3321403556844977</v>
      </c>
      <c r="O37" s="102"/>
      <c r="P37" s="372">
        <v>1985</v>
      </c>
      <c r="Q37" s="83">
        <v>38.17726459328496</v>
      </c>
      <c r="R37" s="84">
        <v>7.9694100107748911</v>
      </c>
    </row>
    <row r="38" spans="1:18" s="1" customFormat="1" ht="14.25" customHeight="1">
      <c r="A38" s="273">
        <f>+'PIB D Pcorr'!A38</f>
        <v>1986</v>
      </c>
      <c r="B38" s="83">
        <v>38.413499360155718</v>
      </c>
      <c r="C38" s="74">
        <v>37.655702912055041</v>
      </c>
      <c r="D38" s="74">
        <v>39.417141972060072</v>
      </c>
      <c r="E38" s="74">
        <v>46.688359784527627</v>
      </c>
      <c r="F38" s="74">
        <v>49.518616944475859</v>
      </c>
      <c r="G38" s="84">
        <v>64.975606792672338</v>
      </c>
      <c r="H38" s="85"/>
      <c r="I38" s="83">
        <v>10.874746946670278</v>
      </c>
      <c r="J38" s="74">
        <v>9.0690162849184297</v>
      </c>
      <c r="K38" s="74">
        <v>7.7184548318843138</v>
      </c>
      <c r="L38" s="74">
        <v>7.5931785301716737</v>
      </c>
      <c r="M38" s="74">
        <v>-0.63155289828458194</v>
      </c>
      <c r="N38" s="84">
        <v>-16.44191723068742</v>
      </c>
      <c r="O38" s="102"/>
      <c r="P38" s="372">
        <v>1986</v>
      </c>
      <c r="Q38" s="83">
        <v>40.858617218709469</v>
      </c>
      <c r="R38" s="84">
        <v>7.0234278280276063</v>
      </c>
    </row>
    <row r="39" spans="1:18" s="1" customFormat="1" ht="14.25" customHeight="1">
      <c r="A39" s="273">
        <f>+'PIB D Pcorr'!A39</f>
        <v>1987</v>
      </c>
      <c r="B39" s="83">
        <v>40.697311120181126</v>
      </c>
      <c r="C39" s="74">
        <v>39.739048560792718</v>
      </c>
      <c r="D39" s="74">
        <v>41.71446187602352</v>
      </c>
      <c r="E39" s="74">
        <v>49.548555994224486</v>
      </c>
      <c r="F39" s="74">
        <v>51.236347196659018</v>
      </c>
      <c r="G39" s="84">
        <v>63.128063495219692</v>
      </c>
      <c r="H39" s="85"/>
      <c r="I39" s="83">
        <v>5.9453364001361475</v>
      </c>
      <c r="J39" s="74">
        <v>5.5326165431125673</v>
      </c>
      <c r="K39" s="74">
        <v>5.8282254598566618</v>
      </c>
      <c r="L39" s="74">
        <v>6.1261441243535053</v>
      </c>
      <c r="M39" s="74">
        <v>3.4688574887081547</v>
      </c>
      <c r="N39" s="84">
        <v>-2.843441390778978</v>
      </c>
      <c r="O39" s="102"/>
      <c r="P39" s="372">
        <v>1987</v>
      </c>
      <c r="Q39" s="83">
        <v>43.098370531990987</v>
      </c>
      <c r="R39" s="84">
        <v>5.4817158918827102</v>
      </c>
    </row>
    <row r="40" spans="1:18" s="1" customFormat="1" ht="14.25" customHeight="1">
      <c r="A40" s="273">
        <f>+'PIB D Pcorr'!A40</f>
        <v>1988</v>
      </c>
      <c r="B40" s="83">
        <v>43.113284082694506</v>
      </c>
      <c r="C40" s="74">
        <v>41.570988967703485</v>
      </c>
      <c r="D40" s="74">
        <v>44.284925239563705</v>
      </c>
      <c r="E40" s="74">
        <v>52.952988947779403</v>
      </c>
      <c r="F40" s="74">
        <v>53.534198480892435</v>
      </c>
      <c r="G40" s="84">
        <v>63.079296987088505</v>
      </c>
      <c r="H40" s="85"/>
      <c r="I40" s="83">
        <v>5.936443701105687</v>
      </c>
      <c r="J40" s="74">
        <v>4.6099251825525434</v>
      </c>
      <c r="K40" s="74">
        <v>6.1620436844652904</v>
      </c>
      <c r="L40" s="74">
        <v>6.8709024617220837</v>
      </c>
      <c r="M40" s="74">
        <v>4.4848069972936111</v>
      </c>
      <c r="N40" s="84">
        <v>-7.725012527095565E-2</v>
      </c>
      <c r="O40" s="102"/>
      <c r="P40" s="372">
        <v>1988</v>
      </c>
      <c r="Q40" s="83">
        <v>45.451718640588084</v>
      </c>
      <c r="R40" s="84">
        <v>5.4604108683186992</v>
      </c>
    </row>
    <row r="41" spans="1:18" s="1" customFormat="1" ht="14.25" customHeight="1">
      <c r="A41" s="273">
        <f>+'PIB D Pcorr'!A41</f>
        <v>1989</v>
      </c>
      <c r="B41" s="83">
        <v>46.085524595826165</v>
      </c>
      <c r="C41" s="74">
        <v>44.444097247691182</v>
      </c>
      <c r="D41" s="74">
        <v>47.375582222722137</v>
      </c>
      <c r="E41" s="74">
        <v>55.880162200671613</v>
      </c>
      <c r="F41" s="74">
        <v>56.841262935634283</v>
      </c>
      <c r="G41" s="84">
        <v>64.392049201334913</v>
      </c>
      <c r="H41" s="85"/>
      <c r="I41" s="83">
        <v>6.8940248379842251</v>
      </c>
      <c r="J41" s="74">
        <v>6.9113301158647333</v>
      </c>
      <c r="K41" s="74">
        <v>6.9790272117187024</v>
      </c>
      <c r="L41" s="74">
        <v>5.5278716292651575</v>
      </c>
      <c r="M41" s="74">
        <v>6.1774800941910346</v>
      </c>
      <c r="N41" s="84">
        <v>2.0811142117121539</v>
      </c>
      <c r="O41" s="102"/>
      <c r="P41" s="372">
        <v>1989</v>
      </c>
      <c r="Q41" s="83">
        <v>48.455706081881296</v>
      </c>
      <c r="R41" s="84">
        <v>6.6091833953461743</v>
      </c>
    </row>
    <row r="42" spans="1:18" s="1" customFormat="1" ht="14.25" customHeight="1">
      <c r="A42" s="273">
        <f>+'PIB D Pcorr'!A42</f>
        <v>1990</v>
      </c>
      <c r="B42" s="83">
        <v>49.461448235826253</v>
      </c>
      <c r="C42" s="74">
        <v>47.391740024176308</v>
      </c>
      <c r="D42" s="74">
        <v>50.962174723719741</v>
      </c>
      <c r="E42" s="74">
        <v>58.848667262533752</v>
      </c>
      <c r="F42" s="74">
        <v>57.286173238521911</v>
      </c>
      <c r="G42" s="84">
        <v>62.616849577461345</v>
      </c>
      <c r="H42" s="85"/>
      <c r="I42" s="83">
        <v>7.3253449312060903</v>
      </c>
      <c r="J42" s="74">
        <v>6.6322480577288623</v>
      </c>
      <c r="K42" s="74">
        <v>7.5705507620704493</v>
      </c>
      <c r="L42" s="74">
        <v>5.3122699451048749</v>
      </c>
      <c r="M42" s="74">
        <v>0.78272416886906448</v>
      </c>
      <c r="N42" s="84">
        <v>-2.7568615161214116</v>
      </c>
      <c r="O42" s="102"/>
      <c r="P42" s="372">
        <v>1990</v>
      </c>
      <c r="Q42" s="83">
        <v>51.247103097576932</v>
      </c>
      <c r="R42" s="84">
        <v>5.7607188944449383</v>
      </c>
    </row>
    <row r="43" spans="1:18" s="1" customFormat="1" ht="14.25" customHeight="1">
      <c r="A43" s="273">
        <f>+'PIB D Pcorr'!A43</f>
        <v>1991</v>
      </c>
      <c r="B43" s="83">
        <v>52.892973454605752</v>
      </c>
      <c r="C43" s="74">
        <v>50.507226287598527</v>
      </c>
      <c r="D43" s="74">
        <v>54.952749637071854</v>
      </c>
      <c r="E43" s="74">
        <v>61.646432447625251</v>
      </c>
      <c r="F43" s="74">
        <v>58.23803134755353</v>
      </c>
      <c r="G43" s="84">
        <v>61.783526843337292</v>
      </c>
      <c r="H43" s="85"/>
      <c r="I43" s="83">
        <v>6.937777483624008</v>
      </c>
      <c r="J43" s="74">
        <v>6.5739014052509814</v>
      </c>
      <c r="K43" s="74">
        <v>7.8304643296447596</v>
      </c>
      <c r="L43" s="74">
        <v>4.7541691515462947</v>
      </c>
      <c r="M43" s="74">
        <v>1.6615843845396716</v>
      </c>
      <c r="N43" s="84">
        <v>-1.3308282670675964</v>
      </c>
      <c r="O43" s="102"/>
      <c r="P43" s="372">
        <v>1991</v>
      </c>
      <c r="Q43" s="83">
        <v>54.177008933372043</v>
      </c>
      <c r="R43" s="84">
        <v>5.7172126007131174</v>
      </c>
    </row>
    <row r="44" spans="1:18" s="1" customFormat="1" ht="14.25" customHeight="1">
      <c r="A44" s="273">
        <f>+'PIB D Pcorr'!A44</f>
        <v>1992</v>
      </c>
      <c r="B44" s="83">
        <v>56.441381189896212</v>
      </c>
      <c r="C44" s="74">
        <v>53.866391661202648</v>
      </c>
      <c r="D44" s="74">
        <v>60.229165100747984</v>
      </c>
      <c r="E44" s="74">
        <v>64.053996929586631</v>
      </c>
      <c r="F44" s="74">
        <v>59.975893810113988</v>
      </c>
      <c r="G44" s="84">
        <v>62.573462835800733</v>
      </c>
      <c r="H44" s="85"/>
      <c r="I44" s="83">
        <v>6.7086561853736626</v>
      </c>
      <c r="J44" s="74">
        <v>6.6508609173593136</v>
      </c>
      <c r="K44" s="74">
        <v>9.6017314848183553</v>
      </c>
      <c r="L44" s="74">
        <v>3.9054400820466739</v>
      </c>
      <c r="M44" s="74">
        <v>2.9840680090802207</v>
      </c>
      <c r="N44" s="84">
        <v>1.2785543862953386</v>
      </c>
      <c r="O44" s="102"/>
      <c r="P44" s="372">
        <v>1992</v>
      </c>
      <c r="Q44" s="83">
        <v>57.37033879355787</v>
      </c>
      <c r="R44" s="84">
        <v>5.8942527892469121</v>
      </c>
    </row>
    <row r="45" spans="1:18" s="1" customFormat="1" ht="14.25" customHeight="1">
      <c r="A45" s="273">
        <f>+'PIB D Pcorr'!A45</f>
        <v>1993</v>
      </c>
      <c r="B45" s="83">
        <v>59.00249543014975</v>
      </c>
      <c r="C45" s="74">
        <v>56.984303399041423</v>
      </c>
      <c r="D45" s="74">
        <v>62.829921459362211</v>
      </c>
      <c r="E45" s="74">
        <v>65.536851526999769</v>
      </c>
      <c r="F45" s="74">
        <v>63.239120176722274</v>
      </c>
      <c r="G45" s="84">
        <v>66.719562426589547</v>
      </c>
      <c r="H45" s="85"/>
      <c r="I45" s="83">
        <v>4.5376533781777972</v>
      </c>
      <c r="J45" s="74">
        <v>5.788232034269436</v>
      </c>
      <c r="K45" s="74">
        <v>4.3181012957158371</v>
      </c>
      <c r="L45" s="74">
        <v>2.315007132253144</v>
      </c>
      <c r="M45" s="74">
        <v>5.4408965991232794</v>
      </c>
      <c r="N45" s="84">
        <v>6.6259711431803092</v>
      </c>
      <c r="O45" s="102"/>
      <c r="P45" s="372">
        <v>1993</v>
      </c>
      <c r="Q45" s="83">
        <v>60.125671369340445</v>
      </c>
      <c r="R45" s="84">
        <v>4.8027127496970135</v>
      </c>
    </row>
    <row r="46" spans="1:18" s="1" customFormat="1" ht="14.25" customHeight="1">
      <c r="A46" s="273">
        <f>+'PIB D Pcorr'!A46</f>
        <v>1994</v>
      </c>
      <c r="B46" s="83">
        <v>61.292918822961731</v>
      </c>
      <c r="C46" s="74">
        <v>59.590107653115339</v>
      </c>
      <c r="D46" s="74">
        <v>64.174105228582263</v>
      </c>
      <c r="E46" s="74">
        <v>68.651013716894155</v>
      </c>
      <c r="F46" s="74">
        <v>65.940653745952503</v>
      </c>
      <c r="G46" s="84">
        <v>70.401731410822819</v>
      </c>
      <c r="H46" s="85"/>
      <c r="I46" s="83">
        <v>3.8819093601278443</v>
      </c>
      <c r="J46" s="74">
        <v>4.5728456761616743</v>
      </c>
      <c r="K46" s="74">
        <v>2.1394006836208623</v>
      </c>
      <c r="L46" s="74">
        <v>4.7517726551319361</v>
      </c>
      <c r="M46" s="74">
        <v>4.2719341472189587</v>
      </c>
      <c r="N46" s="84">
        <v>5.5188746003613343</v>
      </c>
      <c r="O46" s="102"/>
      <c r="P46" s="372">
        <v>1994</v>
      </c>
      <c r="Q46" s="83">
        <v>62.721949175514894</v>
      </c>
      <c r="R46" s="84">
        <v>4.3180853486458615</v>
      </c>
    </row>
    <row r="47" spans="1:18" s="1" customFormat="1" ht="14.25" customHeight="1" thickBot="1">
      <c r="A47" s="273">
        <f>+'PIB D Pcorr'!A47</f>
        <v>1995</v>
      </c>
      <c r="B47" s="170">
        <v>64.315635012245778</v>
      </c>
      <c r="C47" s="167">
        <v>62.667327357154214</v>
      </c>
      <c r="D47" s="167">
        <v>67.202066133527708</v>
      </c>
      <c r="E47" s="167">
        <v>70.564794359887912</v>
      </c>
      <c r="F47" s="167">
        <v>70.063920629858885</v>
      </c>
      <c r="G47" s="168">
        <v>73.756560625575645</v>
      </c>
      <c r="H47" s="85"/>
      <c r="I47" s="170">
        <v>4.9315911973695448</v>
      </c>
      <c r="J47" s="167">
        <v>5.1639774204670363</v>
      </c>
      <c r="K47" s="167">
        <v>4.718353133495401</v>
      </c>
      <c r="L47" s="167">
        <v>2.787694659376605</v>
      </c>
      <c r="M47" s="167">
        <v>6.2529966715100471</v>
      </c>
      <c r="N47" s="168">
        <v>4.765265210845504</v>
      </c>
      <c r="O47" s="102"/>
      <c r="P47" s="372">
        <v>1995</v>
      </c>
      <c r="Q47" s="170">
        <v>65.889835138261901</v>
      </c>
      <c r="R47" s="168">
        <v>5.0506816264308085</v>
      </c>
    </row>
    <row r="48" spans="1:18" s="1" customFormat="1" ht="14.25" customHeight="1">
      <c r="A48" s="273">
        <f>+'PIB D Pcorr'!A48</f>
        <v>1996</v>
      </c>
      <c r="B48" s="83">
        <v>66.541046681334706</v>
      </c>
      <c r="C48" s="74">
        <v>64.427623787631859</v>
      </c>
      <c r="D48" s="74">
        <v>70.111875509904877</v>
      </c>
      <c r="E48" s="74">
        <v>72.475574333367575</v>
      </c>
      <c r="F48" s="74">
        <v>71.424202052455328</v>
      </c>
      <c r="G48" s="84">
        <v>73.865614832856494</v>
      </c>
      <c r="H48" s="85"/>
      <c r="I48" s="83">
        <v>3.4601410196217541</v>
      </c>
      <c r="J48" s="74">
        <v>2.8089540510405797</v>
      </c>
      <c r="K48" s="74">
        <v>4.3299403482558008</v>
      </c>
      <c r="L48" s="74">
        <v>2.7078375141780908</v>
      </c>
      <c r="M48" s="74">
        <v>1.9414863033182073</v>
      </c>
      <c r="N48" s="84">
        <v>0.14785695856192049</v>
      </c>
      <c r="O48" s="102"/>
      <c r="P48" s="372">
        <v>1996</v>
      </c>
      <c r="Q48" s="83">
        <v>67.807799705263974</v>
      </c>
      <c r="R48" s="84">
        <v>2.9108656334887684</v>
      </c>
    </row>
    <row r="49" spans="1:18" s="1" customFormat="1" ht="14.25" customHeight="1">
      <c r="A49" s="273">
        <f>+'PIB D Pcorr'!A49</f>
        <v>1997</v>
      </c>
      <c r="B49" s="83">
        <v>68.108705871928592</v>
      </c>
      <c r="C49" s="74">
        <v>66.223607319596113</v>
      </c>
      <c r="D49" s="74">
        <v>70.533850818316949</v>
      </c>
      <c r="E49" s="74">
        <v>74.219589392624911</v>
      </c>
      <c r="F49" s="74">
        <v>73.869705185674889</v>
      </c>
      <c r="G49" s="84">
        <v>76.290864364568364</v>
      </c>
      <c r="H49" s="85"/>
      <c r="I49" s="83">
        <v>2.3559280606171074</v>
      </c>
      <c r="J49" s="74">
        <v>2.787598589518403</v>
      </c>
      <c r="K49" s="74">
        <v>0.60185996358415039</v>
      </c>
      <c r="L49" s="74">
        <v>2.4063487254827987</v>
      </c>
      <c r="M49" s="74">
        <v>3.4239138316498607</v>
      </c>
      <c r="N49" s="84">
        <v>3.2833268053068299</v>
      </c>
      <c r="O49" s="102"/>
      <c r="P49" s="372">
        <v>1997</v>
      </c>
      <c r="Q49" s="83">
        <v>69.62580551268239</v>
      </c>
      <c r="R49" s="84">
        <v>2.6811160593923189</v>
      </c>
    </row>
    <row r="50" spans="1:18" s="1" customFormat="1" ht="14.25" customHeight="1">
      <c r="A50" s="273">
        <f>+'PIB D Pcorr'!A50</f>
        <v>1998</v>
      </c>
      <c r="B50" s="83">
        <v>69.856780740575573</v>
      </c>
      <c r="C50" s="74">
        <v>67.345868950174875</v>
      </c>
      <c r="D50" s="74">
        <v>72.360207420314453</v>
      </c>
      <c r="E50" s="74">
        <v>75.376563272303684</v>
      </c>
      <c r="F50" s="74">
        <v>74.410971263355663</v>
      </c>
      <c r="G50" s="84">
        <v>74.658177791456978</v>
      </c>
      <c r="H50" s="85"/>
      <c r="I50" s="83">
        <v>2.5665953364817362</v>
      </c>
      <c r="J50" s="74">
        <v>1.6946549365133734</v>
      </c>
      <c r="K50" s="74">
        <v>2.5893334630231468</v>
      </c>
      <c r="L50" s="74">
        <v>1.558852439291103</v>
      </c>
      <c r="M50" s="74">
        <v>0.73273079447153666</v>
      </c>
      <c r="N50" s="84">
        <v>-2.1400813671599295</v>
      </c>
      <c r="O50" s="102"/>
      <c r="P50" s="372">
        <v>1998</v>
      </c>
      <c r="Q50" s="83">
        <v>70.812488981299964</v>
      </c>
      <c r="R50" s="84">
        <v>1.7043730551906</v>
      </c>
    </row>
    <row r="51" spans="1:18" s="1" customFormat="1" ht="14.25" customHeight="1">
      <c r="A51" s="273">
        <f>+'PIB D Pcorr'!A51</f>
        <v>1999</v>
      </c>
      <c r="B51" s="83">
        <v>71.631938503714338</v>
      </c>
      <c r="C51" s="74">
        <v>68.779805763456508</v>
      </c>
      <c r="D51" s="74">
        <v>74.406950945476098</v>
      </c>
      <c r="E51" s="74">
        <v>77.996478402243511</v>
      </c>
      <c r="F51" s="74">
        <v>74.483448933288471</v>
      </c>
      <c r="G51" s="84">
        <v>74.936296488005709</v>
      </c>
      <c r="H51" s="85"/>
      <c r="I51" s="83">
        <v>2.5411388047369421</v>
      </c>
      <c r="J51" s="74">
        <v>2.129212727721308</v>
      </c>
      <c r="K51" s="74">
        <v>2.8285484496649582</v>
      </c>
      <c r="L51" s="74">
        <v>3.4757688812040666</v>
      </c>
      <c r="M51" s="74">
        <v>9.7401859836354632E-2</v>
      </c>
      <c r="N51" s="84">
        <v>0.37252274938399665</v>
      </c>
      <c r="O51" s="102"/>
      <c r="P51" s="372">
        <v>1999</v>
      </c>
      <c r="Q51" s="83">
        <v>72.335212285883856</v>
      </c>
      <c r="R51" s="84">
        <v>2.1503598115101052</v>
      </c>
    </row>
    <row r="52" spans="1:18" s="1" customFormat="1" ht="14.25" customHeight="1">
      <c r="A52" s="273">
        <f>+'PIB D Pcorr'!A52</f>
        <v>2000</v>
      </c>
      <c r="B52" s="83">
        <v>74.017141048225042</v>
      </c>
      <c r="C52" s="74">
        <v>71.601516387600483</v>
      </c>
      <c r="D52" s="74">
        <v>76.954813163457331</v>
      </c>
      <c r="E52" s="74">
        <v>82.616161004286795</v>
      </c>
      <c r="F52" s="74">
        <v>79.460882786157427</v>
      </c>
      <c r="G52" s="84">
        <v>82.836624561925532</v>
      </c>
      <c r="H52" s="85"/>
      <c r="I52" s="83">
        <v>3.3298031497319025</v>
      </c>
      <c r="J52" s="74">
        <v>4.1025277591626885</v>
      </c>
      <c r="K52" s="74">
        <v>3.4242260778139633</v>
      </c>
      <c r="L52" s="74">
        <v>5.9229374154800229</v>
      </c>
      <c r="M52" s="74">
        <v>6.6826038860351655</v>
      </c>
      <c r="N52" s="84">
        <v>10.542725547137689</v>
      </c>
      <c r="O52" s="102"/>
      <c r="P52" s="372">
        <v>2000</v>
      </c>
      <c r="Q52" s="83">
        <v>75.955176947374241</v>
      </c>
      <c r="R52" s="84">
        <v>5.0044294432751935</v>
      </c>
    </row>
    <row r="53" spans="1:18" s="1" customFormat="1" ht="14.25" customHeight="1">
      <c r="A53" s="273">
        <f>+'PIB D Pcorr'!A53</f>
        <v>2001</v>
      </c>
      <c r="B53" s="83">
        <v>77.057936965353505</v>
      </c>
      <c r="C53" s="74">
        <v>74.14784597347554</v>
      </c>
      <c r="D53" s="74">
        <v>79.445076012986362</v>
      </c>
      <c r="E53" s="74">
        <v>85.539869905428247</v>
      </c>
      <c r="F53" s="74">
        <v>80.677861111663375</v>
      </c>
      <c r="G53" s="84">
        <v>82.666831706082007</v>
      </c>
      <c r="H53" s="85"/>
      <c r="I53" s="83">
        <v>4.1082320582299436</v>
      </c>
      <c r="J53" s="74">
        <v>3.5562509208478366</v>
      </c>
      <c r="K53" s="74">
        <v>3.2360066214955907</v>
      </c>
      <c r="L53" s="74">
        <v>3.5389067533527108</v>
      </c>
      <c r="M53" s="74">
        <v>1.5315439280747078</v>
      </c>
      <c r="N53" s="84">
        <v>-0.20497317067355025</v>
      </c>
      <c r="O53" s="102"/>
      <c r="P53" s="372">
        <v>2001</v>
      </c>
      <c r="Q53" s="83">
        <v>78.287990925041115</v>
      </c>
      <c r="R53" s="84">
        <v>3.0713034600435174</v>
      </c>
    </row>
    <row r="54" spans="1:18" s="1" customFormat="1" ht="14.25" customHeight="1">
      <c r="A54" s="273">
        <f>+'PIB D Pcorr'!A54</f>
        <v>2002</v>
      </c>
      <c r="B54" s="83">
        <v>80.20547585841949</v>
      </c>
      <c r="C54" s="74">
        <v>76.165390907349902</v>
      </c>
      <c r="D54" s="74">
        <v>82.244572857376411</v>
      </c>
      <c r="E54" s="74">
        <v>88.919391822065066</v>
      </c>
      <c r="F54" s="74">
        <v>81.071440751312991</v>
      </c>
      <c r="G54" s="84">
        <v>80.765878994164041</v>
      </c>
      <c r="H54" s="85"/>
      <c r="I54" s="83">
        <v>4.0846394505489769</v>
      </c>
      <c r="J54" s="74">
        <v>2.7209757847801663</v>
      </c>
      <c r="K54" s="74">
        <v>3.5238141680831614</v>
      </c>
      <c r="L54" s="74">
        <v>3.9508148894464856</v>
      </c>
      <c r="M54" s="74">
        <v>0.4878409445000953</v>
      </c>
      <c r="N54" s="84">
        <v>-2.2995349799744491</v>
      </c>
      <c r="O54" s="102"/>
      <c r="P54" s="372">
        <v>2002</v>
      </c>
      <c r="Q54" s="83">
        <v>80.329248133876263</v>
      </c>
      <c r="R54" s="84">
        <v>2.6073695144247733</v>
      </c>
    </row>
    <row r="55" spans="1:18" s="1" customFormat="1" ht="14.25" customHeight="1">
      <c r="A55" s="273">
        <f>+'PIB D Pcorr'!A55</f>
        <v>2003</v>
      </c>
      <c r="B55" s="83">
        <v>83.360378564444915</v>
      </c>
      <c r="C55" s="74">
        <v>78.53266423859931</v>
      </c>
      <c r="D55" s="74">
        <v>84.695568312786534</v>
      </c>
      <c r="E55" s="74">
        <v>92.557142386323093</v>
      </c>
      <c r="F55" s="74">
        <v>80.792164665667727</v>
      </c>
      <c r="G55" s="84">
        <v>79.427327090010564</v>
      </c>
      <c r="H55" s="85"/>
      <c r="I55" s="83">
        <v>3.9335253263686587</v>
      </c>
      <c r="J55" s="74">
        <v>3.1080695615795406</v>
      </c>
      <c r="K55" s="74">
        <v>2.9801303238093269</v>
      </c>
      <c r="L55" s="74">
        <v>4.0910655029416487</v>
      </c>
      <c r="M55" s="74">
        <v>-0.34448146357969334</v>
      </c>
      <c r="N55" s="84">
        <v>-1.6573235143645171</v>
      </c>
      <c r="O55" s="102"/>
      <c r="P55" s="372">
        <v>2003</v>
      </c>
      <c r="Q55" s="83">
        <v>82.471176071876087</v>
      </c>
      <c r="R55" s="84">
        <v>2.6664359343063992</v>
      </c>
    </row>
    <row r="56" spans="1:18" s="1" customFormat="1" ht="14.25" customHeight="1">
      <c r="A56" s="273">
        <f>+'PIB D Pcorr'!A56</f>
        <v>2004</v>
      </c>
      <c r="B56" s="83">
        <v>86.596577223889355</v>
      </c>
      <c r="C56" s="74">
        <v>81.217694802183459</v>
      </c>
      <c r="D56" s="74">
        <v>87.282055842880354</v>
      </c>
      <c r="E56" s="74">
        <v>97.247579293898241</v>
      </c>
      <c r="F56" s="74">
        <v>82.193877937217977</v>
      </c>
      <c r="G56" s="84">
        <v>81.06655077520297</v>
      </c>
      <c r="H56" s="85"/>
      <c r="I56" s="83">
        <v>3.8821784583698449</v>
      </c>
      <c r="J56" s="74">
        <v>3.4189984379320748</v>
      </c>
      <c r="K56" s="74">
        <v>3.0538640705989994</v>
      </c>
      <c r="L56" s="74">
        <v>5.0676120574226324</v>
      </c>
      <c r="M56" s="74">
        <v>1.7349618955635027</v>
      </c>
      <c r="N56" s="84">
        <v>2.0638031584957695</v>
      </c>
      <c r="O56" s="102"/>
      <c r="P56" s="372">
        <v>2004</v>
      </c>
      <c r="Q56" s="83">
        <v>85.284785772087758</v>
      </c>
      <c r="R56" s="84">
        <v>3.4116279580632236</v>
      </c>
    </row>
    <row r="57" spans="1:18" s="1" customFormat="1" ht="14.25" customHeight="1">
      <c r="A57" s="273">
        <f>+'PIB D Pcorr'!A57</f>
        <v>2005</v>
      </c>
      <c r="B57" s="83">
        <v>90.147932773044246</v>
      </c>
      <c r="C57" s="74">
        <v>83.798565902406125</v>
      </c>
      <c r="D57" s="74">
        <v>89.912574725879878</v>
      </c>
      <c r="E57" s="74">
        <v>102.21103672830721</v>
      </c>
      <c r="F57" s="74">
        <v>85.42148347720304</v>
      </c>
      <c r="G57" s="84">
        <v>83.528489794094753</v>
      </c>
      <c r="H57" s="85"/>
      <c r="I57" s="83">
        <v>4.1010345477894727</v>
      </c>
      <c r="J57" s="74">
        <v>3.1777202080269795</v>
      </c>
      <c r="K57" s="74">
        <v>3.0138140739200958</v>
      </c>
      <c r="L57" s="74">
        <v>5.1039393169968639</v>
      </c>
      <c r="M57" s="74">
        <v>3.9268198812208333</v>
      </c>
      <c r="N57" s="84">
        <v>3.0369356970900707</v>
      </c>
      <c r="O57" s="102"/>
      <c r="P57" s="372">
        <v>2005</v>
      </c>
      <c r="Q57" s="83">
        <v>88.537782500446596</v>
      </c>
      <c r="R57" s="84">
        <v>3.8142755462293509</v>
      </c>
    </row>
    <row r="58" spans="1:18" s="1" customFormat="1" ht="14.25" customHeight="1">
      <c r="A58" s="273">
        <f>+'PIB D Pcorr'!A58</f>
        <v>2006</v>
      </c>
      <c r="B58" s="83">
        <v>93.735439588022757</v>
      </c>
      <c r="C58" s="74">
        <v>86.583096698194737</v>
      </c>
      <c r="D58" s="74">
        <v>92.75421316950289</v>
      </c>
      <c r="E58" s="74">
        <v>106.81874140905367</v>
      </c>
      <c r="F58" s="74">
        <v>89.031920645785036</v>
      </c>
      <c r="G58" s="84">
        <v>86.608851808488836</v>
      </c>
      <c r="H58" s="85"/>
      <c r="I58" s="83">
        <v>3.9795774618708091</v>
      </c>
      <c r="J58" s="74">
        <v>3.322885977585277</v>
      </c>
      <c r="K58" s="74">
        <v>3.1604460803023704</v>
      </c>
      <c r="L58" s="74">
        <v>4.508030471302682</v>
      </c>
      <c r="M58" s="74">
        <v>4.2266149235695938</v>
      </c>
      <c r="N58" s="84">
        <v>3.6877980458972281</v>
      </c>
      <c r="O58" s="102"/>
      <c r="P58" s="372">
        <v>2006</v>
      </c>
      <c r="Q58" s="83">
        <v>91.947864487922672</v>
      </c>
      <c r="R58" s="84">
        <v>3.8515556761983261</v>
      </c>
    </row>
    <row r="59" spans="1:18" s="1" customFormat="1" ht="14.25" customHeight="1">
      <c r="A59" s="273">
        <f>+'PIB D Pcorr'!A59</f>
        <v>2007</v>
      </c>
      <c r="B59" s="83">
        <v>96.937832169620151</v>
      </c>
      <c r="C59" s="74">
        <v>89.439297342505199</v>
      </c>
      <c r="D59" s="74">
        <v>95.34889470274635</v>
      </c>
      <c r="E59" s="74">
        <v>109.60537535501082</v>
      </c>
      <c r="F59" s="74">
        <v>91.193430395410019</v>
      </c>
      <c r="G59" s="84">
        <v>87.951770369617407</v>
      </c>
      <c r="H59" s="85"/>
      <c r="I59" s="83">
        <v>3.4164160275689248</v>
      </c>
      <c r="J59" s="74">
        <v>3.2987970553495005</v>
      </c>
      <c r="K59" s="74">
        <v>2.7973732346818991</v>
      </c>
      <c r="L59" s="74">
        <v>2.6087500275686182</v>
      </c>
      <c r="M59" s="74">
        <v>2.4277918907585905</v>
      </c>
      <c r="N59" s="84">
        <v>1.5505557839492701</v>
      </c>
      <c r="O59" s="102"/>
      <c r="P59" s="372">
        <v>2007</v>
      </c>
      <c r="Q59" s="83">
        <v>94.607713704293744</v>
      </c>
      <c r="R59" s="84">
        <v>2.8927797629497265</v>
      </c>
    </row>
    <row r="60" spans="1:18" s="1" customFormat="1">
      <c r="A60" s="273">
        <f>+'PIB D Pcorr'!A60</f>
        <v>2008</v>
      </c>
      <c r="B60" s="83">
        <v>99.123105433066996</v>
      </c>
      <c r="C60" s="74">
        <v>92.912852218168624</v>
      </c>
      <c r="D60" s="74">
        <v>98.956580692964565</v>
      </c>
      <c r="E60" s="74">
        <v>110.65560881203547</v>
      </c>
      <c r="F60" s="74">
        <v>93.893019933784601</v>
      </c>
      <c r="G60" s="84">
        <v>92.046872730737007</v>
      </c>
      <c r="H60" s="85"/>
      <c r="I60" s="83">
        <v>2.254303830132165</v>
      </c>
      <c r="J60" s="74">
        <v>3.8837009892436214</v>
      </c>
      <c r="K60" s="74">
        <v>3.7836683911914415</v>
      </c>
      <c r="L60" s="74">
        <v>0.95819521042919131</v>
      </c>
      <c r="M60" s="74">
        <v>2.9602894930800483</v>
      </c>
      <c r="N60" s="84">
        <v>4.6560772385932925</v>
      </c>
      <c r="O60" s="102"/>
      <c r="P60" s="372">
        <v>2008</v>
      </c>
      <c r="Q60" s="83">
        <v>97.379644998545544</v>
      </c>
      <c r="R60" s="84">
        <v>2.9299210241098939</v>
      </c>
    </row>
    <row r="61" spans="1:18" s="1" customFormat="1">
      <c r="A61" s="273">
        <f>+'PIB D Pcorr'!A61</f>
        <v>2009</v>
      </c>
      <c r="B61" s="83">
        <v>99.26569294344641</v>
      </c>
      <c r="C61" s="74">
        <v>92.682969323023229</v>
      </c>
      <c r="D61" s="74">
        <v>101.08320489341519</v>
      </c>
      <c r="E61" s="74">
        <v>107.9326528903015</v>
      </c>
      <c r="F61" s="74">
        <v>91.987560452224287</v>
      </c>
      <c r="G61" s="84">
        <v>86.206444884209048</v>
      </c>
      <c r="H61" s="85"/>
      <c r="I61" s="83">
        <v>0.14384891368812713</v>
      </c>
      <c r="J61" s="74">
        <v>-0.24741775723944315</v>
      </c>
      <c r="K61" s="74">
        <v>2.1490477799035457</v>
      </c>
      <c r="L61" s="74">
        <v>-2.460748217796449</v>
      </c>
      <c r="M61" s="74">
        <v>-2.0293941795716974</v>
      </c>
      <c r="N61" s="84">
        <v>-6.3450584178050828</v>
      </c>
      <c r="O61" s="102"/>
      <c r="P61" s="372">
        <v>2009</v>
      </c>
      <c r="Q61" s="83">
        <v>96.444273228506049</v>
      </c>
      <c r="R61" s="84">
        <v>-0.96054136370435916</v>
      </c>
    </row>
    <row r="62" spans="1:18" s="1" customFormat="1">
      <c r="A62" s="273">
        <f>+'PIB D Pcorr'!A62</f>
        <v>2010</v>
      </c>
      <c r="B62" s="83">
        <v>99.417965103618073</v>
      </c>
      <c r="C62" s="74">
        <v>94.54999445697166</v>
      </c>
      <c r="D62" s="74">
        <v>99.877728880100079</v>
      </c>
      <c r="E62" s="74">
        <v>108.14346339043297</v>
      </c>
      <c r="F62" s="74">
        <v>95.237211783367897</v>
      </c>
      <c r="G62" s="84">
        <v>91.809869535530225</v>
      </c>
      <c r="H62" s="85"/>
      <c r="I62" s="83">
        <v>0.15339857674536717</v>
      </c>
      <c r="J62" s="74">
        <v>2.0144209314673311</v>
      </c>
      <c r="K62" s="74">
        <v>-1.1925581649159134</v>
      </c>
      <c r="L62" s="74">
        <v>0.19531670396883971</v>
      </c>
      <c r="M62" s="74">
        <v>3.5327073738751658</v>
      </c>
      <c r="N62" s="84">
        <v>6.5000066512980625</v>
      </c>
      <c r="O62" s="102"/>
      <c r="P62" s="372">
        <v>2010</v>
      </c>
      <c r="Q62" s="83">
        <v>97.697939078394157</v>
      </c>
      <c r="R62" s="84">
        <v>1.2998862533991851</v>
      </c>
    </row>
    <row r="63" spans="1:18" s="1" customFormat="1">
      <c r="A63" s="273">
        <f>+'PIB D Pcorr'!A63</f>
        <v>2011</v>
      </c>
      <c r="B63" s="83">
        <v>99.398342638882468</v>
      </c>
      <c r="C63" s="74">
        <v>96.938295365293925</v>
      </c>
      <c r="D63" s="74">
        <v>99.354526100589723</v>
      </c>
      <c r="E63" s="74">
        <v>107.12514720664058</v>
      </c>
      <c r="F63" s="74">
        <v>99.529931381120136</v>
      </c>
      <c r="G63" s="84">
        <v>99.499312869546614</v>
      </c>
      <c r="H63" s="85"/>
      <c r="I63" s="83">
        <v>-1.9737342959247339E-2</v>
      </c>
      <c r="J63" s="74">
        <v>2.5259662065968191</v>
      </c>
      <c r="K63" s="74">
        <v>-0.5238432885658062</v>
      </c>
      <c r="L63" s="74">
        <v>-0.9416345212802546</v>
      </c>
      <c r="M63" s="74">
        <v>4.5073973894959263</v>
      </c>
      <c r="N63" s="84">
        <v>8.3753994782016292</v>
      </c>
      <c r="O63" s="102"/>
      <c r="P63" s="372">
        <v>2011</v>
      </c>
      <c r="Q63" s="83">
        <v>99.42117978239591</v>
      </c>
      <c r="R63" s="84">
        <v>1.7638455020212884</v>
      </c>
    </row>
    <row r="64" spans="1:18" s="1" customFormat="1">
      <c r="A64" s="273">
        <f>+'PIB D Pcorr'!A64</f>
        <v>2012</v>
      </c>
      <c r="B64" s="83">
        <v>99.284431673330687</v>
      </c>
      <c r="C64" s="74">
        <v>99.026831505971074</v>
      </c>
      <c r="D64" s="74">
        <v>97.25231323153568</v>
      </c>
      <c r="E64" s="74">
        <v>103.91832309561195</v>
      </c>
      <c r="F64" s="74">
        <v>101.89621622133926</v>
      </c>
      <c r="G64" s="84">
        <v>102.98498329983808</v>
      </c>
      <c r="H64" s="85"/>
      <c r="I64" s="83">
        <v>-0.11460046770158661</v>
      </c>
      <c r="J64" s="74">
        <v>2.1545005849410659</v>
      </c>
      <c r="K64" s="74">
        <v>-2.1158702593233603</v>
      </c>
      <c r="L64" s="74">
        <v>-2.9935306458368505</v>
      </c>
      <c r="M64" s="74">
        <v>2.3774605361257084</v>
      </c>
      <c r="N64" s="84">
        <v>3.5032105546914938</v>
      </c>
      <c r="O64" s="102"/>
      <c r="P64" s="372">
        <v>2012</v>
      </c>
      <c r="Q64" s="83">
        <v>100.10145212378967</v>
      </c>
      <c r="R64" s="84">
        <v>0.68423281928726709</v>
      </c>
    </row>
    <row r="65" spans="1:18" s="1" customFormat="1">
      <c r="A65" s="273">
        <f>+'PIB D Pcorr'!A65</f>
        <v>2013</v>
      </c>
      <c r="B65" s="83">
        <v>99.680085259460839</v>
      </c>
      <c r="C65" s="74">
        <v>99.962560786785176</v>
      </c>
      <c r="D65" s="74">
        <v>97.853096078724931</v>
      </c>
      <c r="E65" s="74">
        <v>99.960726019528266</v>
      </c>
      <c r="F65" s="74">
        <v>101.21226410142405</v>
      </c>
      <c r="G65" s="84">
        <v>100.87104751035265</v>
      </c>
      <c r="H65" s="85"/>
      <c r="I65" s="83">
        <v>0.39850516285568904</v>
      </c>
      <c r="J65" s="74">
        <v>0.94492499313953981</v>
      </c>
      <c r="K65" s="74">
        <v>0.61775687099485665</v>
      </c>
      <c r="L65" s="74">
        <v>-3.808372727918663</v>
      </c>
      <c r="M65" s="74">
        <v>-0.67122425667850427</v>
      </c>
      <c r="N65" s="84">
        <v>-2.0526641086407338</v>
      </c>
      <c r="O65" s="102"/>
      <c r="P65" s="372">
        <v>2013</v>
      </c>
      <c r="Q65" s="83">
        <v>99.945603675235475</v>
      </c>
      <c r="R65" s="84">
        <v>-0.15569049723820338</v>
      </c>
    </row>
    <row r="66" spans="1:18" s="1" customFormat="1">
      <c r="A66" s="273">
        <f>+'PIB D Pcorr'!A66</f>
        <v>2014</v>
      </c>
      <c r="B66" s="83">
        <v>99.457400309950955</v>
      </c>
      <c r="C66" s="74">
        <v>100.08540254580582</v>
      </c>
      <c r="D66" s="74">
        <v>98.438394441787622</v>
      </c>
      <c r="E66" s="74">
        <v>99.336163212478127</v>
      </c>
      <c r="F66" s="74">
        <v>99.488165134128622</v>
      </c>
      <c r="G66" s="84">
        <v>99.976358837118056</v>
      </c>
      <c r="H66" s="85"/>
      <c r="I66" s="83">
        <v>-0.22339963788178263</v>
      </c>
      <c r="J66" s="74">
        <v>0.12288776723383688</v>
      </c>
      <c r="K66" s="74">
        <v>0.59813985097805222</v>
      </c>
      <c r="L66" s="74">
        <v>-0.62480819409828081</v>
      </c>
      <c r="M66" s="74">
        <v>-1.7034486705758578</v>
      </c>
      <c r="N66" s="84">
        <v>-0.88696280579695363</v>
      </c>
      <c r="O66" s="102"/>
      <c r="P66" s="372">
        <v>2014</v>
      </c>
      <c r="Q66" s="83">
        <v>99.577850705615006</v>
      </c>
      <c r="R66" s="84">
        <v>-0.36795312259602087</v>
      </c>
    </row>
    <row r="67" spans="1:18" s="1" customFormat="1">
      <c r="A67" s="273">
        <f>+'PIB D Pcorr'!A67</f>
        <v>2015</v>
      </c>
      <c r="B67" s="368">
        <v>100</v>
      </c>
      <c r="C67" s="369">
        <v>100</v>
      </c>
      <c r="D67" s="369">
        <v>100</v>
      </c>
      <c r="E67" s="369">
        <v>100</v>
      </c>
      <c r="F67" s="369">
        <v>100</v>
      </c>
      <c r="G67" s="370">
        <v>100</v>
      </c>
      <c r="H67" s="85"/>
      <c r="I67" s="368">
        <v>0.54555989635569624</v>
      </c>
      <c r="J67" s="369">
        <v>-8.5329672093525932E-2</v>
      </c>
      <c r="K67" s="369">
        <v>1.5863785335668457</v>
      </c>
      <c r="L67" s="369">
        <v>0.66827302973433422</v>
      </c>
      <c r="M67" s="369">
        <v>0.51446809294486417</v>
      </c>
      <c r="N67" s="370">
        <v>2.364675324939558E-2</v>
      </c>
      <c r="O67" s="102"/>
      <c r="P67" s="372">
        <v>2015</v>
      </c>
      <c r="Q67" s="368">
        <v>100</v>
      </c>
      <c r="R67" s="370">
        <v>0.42393894966965551</v>
      </c>
    </row>
    <row r="68" spans="1:18" s="1" customFormat="1">
      <c r="A68" s="273">
        <f>+'PIB D Pcorr'!A68</f>
        <v>2016</v>
      </c>
      <c r="B68" s="83">
        <v>100.32289879352072</v>
      </c>
      <c r="C68" s="74">
        <v>100.16610269009105</v>
      </c>
      <c r="D68" s="74">
        <v>100.14341381490249</v>
      </c>
      <c r="E68" s="74">
        <v>100.61801839122606</v>
      </c>
      <c r="F68" s="74">
        <v>98.834788211168984</v>
      </c>
      <c r="G68" s="84">
        <v>98.412187026161916</v>
      </c>
      <c r="H68" s="85"/>
      <c r="I68" s="83">
        <v>0.3228987935207206</v>
      </c>
      <c r="J68" s="74">
        <v>0.16610269009105227</v>
      </c>
      <c r="K68" s="74">
        <v>0.14341381490248217</v>
      </c>
      <c r="L68" s="74">
        <v>0.61801839122606061</v>
      </c>
      <c r="M68" s="74">
        <v>-1.165211788831011</v>
      </c>
      <c r="N68" s="84">
        <v>-1.5878129738380875</v>
      </c>
      <c r="O68" s="102"/>
      <c r="P68" s="372">
        <v>2016</v>
      </c>
      <c r="Q68" s="83">
        <v>99.876637981143375</v>
      </c>
      <c r="R68" s="84">
        <v>-0.1233620188566209</v>
      </c>
    </row>
    <row r="69" spans="1:18" s="57" customFormat="1">
      <c r="A69" s="273">
        <f>+'PIB D Pcorr'!A69</f>
        <v>2017</v>
      </c>
      <c r="B69" s="83">
        <v>101.62661487698037</v>
      </c>
      <c r="C69" s="74">
        <v>101.6895610852248</v>
      </c>
      <c r="D69" s="74">
        <v>101.02417489285156</v>
      </c>
      <c r="E69" s="74">
        <v>102.17979407745776</v>
      </c>
      <c r="F69" s="74">
        <v>101.36033873448309</v>
      </c>
      <c r="G69" s="84">
        <v>101.4267497765082</v>
      </c>
      <c r="H69" s="319"/>
      <c r="I69" s="83">
        <v>1.2995199492220388</v>
      </c>
      <c r="J69" s="74">
        <v>1.5209320860243958</v>
      </c>
      <c r="K69" s="74">
        <v>0.87949975380008372</v>
      </c>
      <c r="L69" s="74">
        <v>1.5521829103800844</v>
      </c>
      <c r="M69" s="74">
        <v>2.5553254770152911</v>
      </c>
      <c r="N69" s="84">
        <v>3.0632006476442708</v>
      </c>
      <c r="O69" s="121"/>
      <c r="P69" s="372">
        <v>2017</v>
      </c>
      <c r="Q69" s="83">
        <v>101.57861687378396</v>
      </c>
      <c r="R69" s="84">
        <v>1.7040810814656249</v>
      </c>
    </row>
    <row r="70" spans="1:18" s="57" customFormat="1">
      <c r="A70" s="273">
        <f>+'PIB D Pcorr'!A70</f>
        <v>2018</v>
      </c>
      <c r="B70" s="83">
        <v>102.89218137963545</v>
      </c>
      <c r="C70" s="74">
        <v>103.14163542081036</v>
      </c>
      <c r="D70" s="74">
        <v>102.58190404113361</v>
      </c>
      <c r="E70" s="74">
        <v>103.59145591562185</v>
      </c>
      <c r="F70" s="74">
        <v>103.21698972270812</v>
      </c>
      <c r="G70" s="84">
        <v>103.95914326538897</v>
      </c>
      <c r="H70" s="319"/>
      <c r="I70" s="83">
        <v>1.2453101032510627</v>
      </c>
      <c r="J70" s="74">
        <v>1.4279482771772489</v>
      </c>
      <c r="K70" s="74">
        <v>1.5419370164955204</v>
      </c>
      <c r="L70" s="74">
        <v>1.3815469593665197</v>
      </c>
      <c r="M70" s="74">
        <v>1.8317332118320762</v>
      </c>
      <c r="N70" s="84">
        <v>2.496770816831706</v>
      </c>
      <c r="O70" s="121"/>
      <c r="P70" s="372">
        <v>2018</v>
      </c>
      <c r="Q70" s="83">
        <v>103.15152743461424</v>
      </c>
      <c r="R70" s="84">
        <v>1.5484662119240156</v>
      </c>
    </row>
    <row r="71" spans="1:18" s="57" customFormat="1">
      <c r="A71" s="273">
        <f>+'PIB D Pcorr'!A71</f>
        <v>2019</v>
      </c>
      <c r="B71" s="83">
        <v>104.23450824625253</v>
      </c>
      <c r="C71" s="74">
        <v>104.19541556540317</v>
      </c>
      <c r="D71" s="74">
        <v>104.88461666725514</v>
      </c>
      <c r="E71" s="74">
        <v>105.88485479592056</v>
      </c>
      <c r="F71" s="74">
        <v>103.55589239689016</v>
      </c>
      <c r="G71" s="84">
        <v>104.86233495914384</v>
      </c>
      <c r="H71" s="319"/>
      <c r="I71" s="83">
        <v>1.3045955957181832</v>
      </c>
      <c r="J71" s="74">
        <v>1.021682602077667</v>
      </c>
      <c r="K71" s="74">
        <v>2.244755200876547</v>
      </c>
      <c r="L71" s="74">
        <v>2.2138880663736815</v>
      </c>
      <c r="M71" s="74">
        <v>0.32834000981087907</v>
      </c>
      <c r="N71" s="84">
        <v>0.8687948605436091</v>
      </c>
      <c r="O71" s="121"/>
      <c r="P71" s="372">
        <v>2019</v>
      </c>
      <c r="Q71" s="83">
        <v>104.38610592313681</v>
      </c>
      <c r="R71" s="84">
        <v>1.1968591442382159</v>
      </c>
    </row>
    <row r="72" spans="1:18" s="271" customFormat="1">
      <c r="A72" s="273" t="str">
        <f>+'PIB D Pcorr'!A72</f>
        <v>2020(A)</v>
      </c>
      <c r="B72" s="83">
        <v>105.38525206237964</v>
      </c>
      <c r="C72" s="74">
        <v>104.13812014967721</v>
      </c>
      <c r="D72" s="74">
        <v>106.21689510000776</v>
      </c>
      <c r="E72" s="74">
        <v>106.72252903239314</v>
      </c>
      <c r="F72" s="74">
        <v>102.38596424411364</v>
      </c>
      <c r="G72" s="84">
        <v>101.42893988089648</v>
      </c>
      <c r="H72" s="319"/>
      <c r="I72" s="83">
        <v>1.1039950545058241</v>
      </c>
      <c r="J72" s="74">
        <v>-5.4988422873558651E-2</v>
      </c>
      <c r="K72" s="74">
        <v>1.2702324469366699</v>
      </c>
      <c r="L72" s="74">
        <v>0.79111808585570209</v>
      </c>
      <c r="M72" s="74">
        <v>-1.1297552709918501</v>
      </c>
      <c r="N72" s="84">
        <v>-3.2741928544553822</v>
      </c>
      <c r="O72" s="121"/>
      <c r="P72" s="372" t="s">
        <v>892</v>
      </c>
      <c r="Q72" s="83">
        <v>104.4656062436127</v>
      </c>
      <c r="R72" s="84">
        <v>7.6159867994718411E-2</v>
      </c>
    </row>
    <row r="73" spans="1:18">
      <c r="A73" s="1208"/>
      <c r="C73" s="509"/>
      <c r="G73" s="509"/>
      <c r="P73" s="196"/>
    </row>
    <row r="74" spans="1:18">
      <c r="A74" s="1208"/>
      <c r="P74" s="196"/>
    </row>
    <row r="75" spans="1:18">
      <c r="A75" s="1208"/>
      <c r="P75" s="196"/>
    </row>
    <row r="76" spans="1:18">
      <c r="A76" s="1208"/>
      <c r="P76" s="196"/>
    </row>
    <row r="77" spans="1:18">
      <c r="A77" s="1208"/>
      <c r="P77" s="196"/>
    </row>
    <row r="78" spans="1:18">
      <c r="A78" s="1208"/>
      <c r="P78" s="196"/>
    </row>
    <row r="79" spans="1:18">
      <c r="A79" s="1208"/>
      <c r="P79" s="196"/>
    </row>
    <row r="80" spans="1:18">
      <c r="A80" s="1208"/>
      <c r="P80" s="196"/>
    </row>
    <row r="81" spans="16:16">
      <c r="P81" s="52"/>
    </row>
    <row r="82" spans="16:16">
      <c r="P82" s="52"/>
    </row>
    <row r="83" spans="16:16">
      <c r="P83" s="52"/>
    </row>
    <row r="84" spans="16:16">
      <c r="P84" s="52"/>
    </row>
    <row r="85" spans="16:16">
      <c r="P85" s="52"/>
    </row>
    <row r="86" spans="16:16">
      <c r="P86" s="52"/>
    </row>
    <row r="87" spans="16:16">
      <c r="P87" s="52"/>
    </row>
    <row r="88" spans="16:16">
      <c r="P88" s="52"/>
    </row>
    <row r="89" spans="16:16">
      <c r="P89" s="52"/>
    </row>
    <row r="90" spans="16:16">
      <c r="P90" s="52"/>
    </row>
    <row r="91" spans="16:16">
      <c r="P91" s="52"/>
    </row>
    <row r="92" spans="16:16">
      <c r="P92" s="52"/>
    </row>
    <row r="93" spans="16:16">
      <c r="P93" s="52"/>
    </row>
    <row r="94" spans="16:16">
      <c r="P94" s="52"/>
    </row>
    <row r="95" spans="16:16">
      <c r="P95" s="52"/>
    </row>
    <row r="96" spans="16:16">
      <c r="P96" s="52"/>
    </row>
    <row r="97" spans="16:16">
      <c r="P97" s="52"/>
    </row>
    <row r="98" spans="16:16">
      <c r="P98" s="52"/>
    </row>
    <row r="99" spans="16:16">
      <c r="P99" s="52"/>
    </row>
    <row r="100" spans="16:16">
      <c r="P100" s="52"/>
    </row>
    <row r="101" spans="16:16">
      <c r="P101" s="52"/>
    </row>
    <row r="102" spans="16:16">
      <c r="P102" s="52"/>
    </row>
    <row r="103" spans="16:16">
      <c r="P103" s="52"/>
    </row>
    <row r="104" spans="16:16">
      <c r="P104" s="52"/>
    </row>
    <row r="105" spans="16:16">
      <c r="P105" s="52"/>
    </row>
    <row r="106" spans="16:16">
      <c r="P106" s="52"/>
    </row>
    <row r="107" spans="16:16">
      <c r="P107" s="52"/>
    </row>
    <row r="108" spans="16:16">
      <c r="P108" s="52"/>
    </row>
    <row r="109" spans="16:16">
      <c r="P109" s="52"/>
    </row>
    <row r="110" spans="16:16">
      <c r="P110" s="52"/>
    </row>
    <row r="111" spans="16:16">
      <c r="P111" s="52"/>
    </row>
    <row r="112" spans="16:16">
      <c r="P112" s="52"/>
    </row>
    <row r="113" spans="16:16">
      <c r="P113" s="52"/>
    </row>
    <row r="114" spans="16:16">
      <c r="P114" s="52"/>
    </row>
    <row r="115" spans="16:16">
      <c r="P115" s="52"/>
    </row>
    <row r="116" spans="16:16">
      <c r="P116" s="52"/>
    </row>
    <row r="117" spans="16:16">
      <c r="P117" s="52"/>
    </row>
    <row r="118" spans="16:16">
      <c r="P118" s="52"/>
    </row>
    <row r="119" spans="16:16">
      <c r="P119" s="52"/>
    </row>
    <row r="120" spans="16:16">
      <c r="P120" s="52"/>
    </row>
    <row r="121" spans="16:16">
      <c r="P121" s="52"/>
    </row>
    <row r="122" spans="16:16">
      <c r="P122" s="52"/>
    </row>
    <row r="123" spans="16:16">
      <c r="P123" s="52"/>
    </row>
    <row r="124" spans="16:16">
      <c r="P124" s="52"/>
    </row>
    <row r="125" spans="16:16">
      <c r="P125" s="52"/>
    </row>
    <row r="126" spans="16:16">
      <c r="P126" s="52"/>
    </row>
    <row r="127" spans="16:16">
      <c r="P127" s="52"/>
    </row>
    <row r="128" spans="16:16">
      <c r="P128" s="52"/>
    </row>
    <row r="129" spans="16:16">
      <c r="P129" s="52"/>
    </row>
    <row r="130" spans="16:16">
      <c r="P130" s="52"/>
    </row>
    <row r="131" spans="16:16">
      <c r="P131" s="52"/>
    </row>
    <row r="132" spans="16:16">
      <c r="P132" s="52"/>
    </row>
    <row r="133" spans="16:16">
      <c r="P133" s="52"/>
    </row>
    <row r="134" spans="16:16">
      <c r="P134" s="52"/>
    </row>
    <row r="135" spans="16:16">
      <c r="P135" s="52"/>
    </row>
    <row r="136" spans="16:16">
      <c r="P136" s="52"/>
    </row>
    <row r="137" spans="16:16">
      <c r="P137" s="52"/>
    </row>
    <row r="138" spans="16:16">
      <c r="P138" s="52"/>
    </row>
    <row r="139" spans="16:16">
      <c r="P139" s="52"/>
    </row>
    <row r="140" spans="16:16">
      <c r="P140" s="52"/>
    </row>
    <row r="141" spans="16:16">
      <c r="P141" s="52"/>
    </row>
    <row r="142" spans="16:16">
      <c r="P142" s="52"/>
    </row>
    <row r="143" spans="16:16">
      <c r="P143" s="52"/>
    </row>
    <row r="144" spans="16:16">
      <c r="P144" s="52"/>
    </row>
    <row r="145" spans="16:16">
      <c r="P145" s="52"/>
    </row>
    <row r="146" spans="16:16">
      <c r="P146" s="52"/>
    </row>
    <row r="147" spans="16:16">
      <c r="P147" s="52"/>
    </row>
    <row r="148" spans="16:16">
      <c r="P148" s="52"/>
    </row>
    <row r="149" spans="16:16">
      <c r="P149" s="52"/>
    </row>
    <row r="150" spans="16:16">
      <c r="P150" s="52"/>
    </row>
    <row r="151" spans="16:16">
      <c r="P151" s="52"/>
    </row>
    <row r="152" spans="16:16">
      <c r="P152" s="52"/>
    </row>
    <row r="153" spans="16:16">
      <c r="P153" s="52"/>
    </row>
    <row r="154" spans="16:16">
      <c r="P154" s="52"/>
    </row>
    <row r="155" spans="16:16">
      <c r="P155" s="52"/>
    </row>
    <row r="156" spans="16:16">
      <c r="P156" s="52"/>
    </row>
    <row r="157" spans="16:16">
      <c r="P157" s="52"/>
    </row>
    <row r="158" spans="16:16">
      <c r="P158" s="52"/>
    </row>
    <row r="159" spans="16:16">
      <c r="P159" s="52"/>
    </row>
    <row r="160" spans="16:16">
      <c r="P160" s="52"/>
    </row>
    <row r="161" spans="16:16">
      <c r="P161" s="52"/>
    </row>
    <row r="162" spans="16:16">
      <c r="P162" s="52"/>
    </row>
    <row r="163" spans="16:16">
      <c r="P163" s="52"/>
    </row>
    <row r="164" spans="16:16">
      <c r="P164" s="52"/>
    </row>
    <row r="165" spans="16:16">
      <c r="P165" s="52"/>
    </row>
    <row r="166" spans="16:16">
      <c r="P166" s="52"/>
    </row>
    <row r="167" spans="16:16">
      <c r="P167" s="52"/>
    </row>
    <row r="168" spans="16:16">
      <c r="P168" s="52"/>
    </row>
    <row r="169" spans="16:16">
      <c r="P169" s="52"/>
    </row>
    <row r="170" spans="16:16">
      <c r="P170" s="52"/>
    </row>
    <row r="171" spans="16:16">
      <c r="P171" s="52"/>
    </row>
    <row r="172" spans="16:16">
      <c r="P172" s="52"/>
    </row>
    <row r="173" spans="16:16">
      <c r="P173" s="52"/>
    </row>
    <row r="174" spans="16:16">
      <c r="P174" s="52"/>
    </row>
    <row r="175" spans="16:16">
      <c r="P175" s="52"/>
    </row>
    <row r="176" spans="16:16">
      <c r="P176" s="52"/>
    </row>
    <row r="177" spans="16:16">
      <c r="P177" s="52"/>
    </row>
    <row r="178" spans="16:16">
      <c r="P178" s="52"/>
    </row>
    <row r="179" spans="16:16">
      <c r="P179" s="52"/>
    </row>
    <row r="180" spans="16:16">
      <c r="P180" s="52"/>
    </row>
    <row r="181" spans="16:16">
      <c r="P181" s="52"/>
    </row>
    <row r="182" spans="16:16">
      <c r="P182" s="52"/>
    </row>
    <row r="183" spans="16:16">
      <c r="P183" s="52"/>
    </row>
    <row r="184" spans="16:16">
      <c r="P184" s="52"/>
    </row>
    <row r="185" spans="16:16">
      <c r="P185" s="52"/>
    </row>
    <row r="186" spans="16:16">
      <c r="P186" s="52"/>
    </row>
    <row r="187" spans="16:16">
      <c r="P187" s="52"/>
    </row>
    <row r="188" spans="16:16">
      <c r="P188" s="52"/>
    </row>
    <row r="189" spans="16:16">
      <c r="P189" s="52"/>
    </row>
    <row r="190" spans="16:16">
      <c r="P190" s="52"/>
    </row>
    <row r="191" spans="16:16">
      <c r="P191" s="52"/>
    </row>
    <row r="192" spans="16:16">
      <c r="P192" s="52"/>
    </row>
    <row r="193" spans="16:16">
      <c r="P193" s="52"/>
    </row>
    <row r="194" spans="16:16">
      <c r="P194" s="52"/>
    </row>
    <row r="195" spans="16:16">
      <c r="P195" s="52"/>
    </row>
    <row r="196" spans="16:16">
      <c r="P196" s="52"/>
    </row>
    <row r="197" spans="16:16">
      <c r="P197" s="52"/>
    </row>
    <row r="198" spans="16:16">
      <c r="P198" s="52"/>
    </row>
    <row r="199" spans="16:16">
      <c r="P199" s="52"/>
    </row>
    <row r="200" spans="16:16">
      <c r="P200" s="52"/>
    </row>
    <row r="201" spans="16:16">
      <c r="P201" s="52"/>
    </row>
    <row r="202" spans="16:16">
      <c r="P202" s="52"/>
    </row>
    <row r="203" spans="16:16">
      <c r="P203" s="52"/>
    </row>
    <row r="204" spans="16:16">
      <c r="P204" s="52"/>
    </row>
    <row r="205" spans="16:16">
      <c r="P205" s="52"/>
    </row>
    <row r="206" spans="16:16">
      <c r="P206" s="52"/>
    </row>
    <row r="207" spans="16:16">
      <c r="P207" s="52"/>
    </row>
    <row r="208" spans="16:16">
      <c r="P208" s="52"/>
    </row>
    <row r="209" spans="16:16">
      <c r="P209" s="52"/>
    </row>
    <row r="210" spans="16:16">
      <c r="P210" s="52"/>
    </row>
    <row r="211" spans="16:16">
      <c r="P211" s="52"/>
    </row>
    <row r="212" spans="16:16">
      <c r="P212" s="52"/>
    </row>
    <row r="213" spans="16:16">
      <c r="P213" s="52"/>
    </row>
    <row r="214" spans="16:16">
      <c r="P214" s="52"/>
    </row>
    <row r="215" spans="16:16">
      <c r="P215" s="52"/>
    </row>
    <row r="216" spans="16:16">
      <c r="P216" s="52"/>
    </row>
    <row r="217" spans="16:16">
      <c r="P217" s="52"/>
    </row>
    <row r="218" spans="16:16">
      <c r="P218" s="52"/>
    </row>
    <row r="219" spans="16:16">
      <c r="P219" s="52"/>
    </row>
    <row r="220" spans="16:16">
      <c r="P220" s="52"/>
    </row>
    <row r="221" spans="16:16">
      <c r="P221" s="52"/>
    </row>
    <row r="222" spans="16:16">
      <c r="P222" s="52"/>
    </row>
    <row r="223" spans="16:16">
      <c r="P223" s="52"/>
    </row>
    <row r="224" spans="16:16">
      <c r="P224" s="52"/>
    </row>
    <row r="225" spans="16:16">
      <c r="P225" s="52"/>
    </row>
    <row r="226" spans="16:16">
      <c r="P226" s="52"/>
    </row>
    <row r="227" spans="16:16">
      <c r="P227" s="52"/>
    </row>
    <row r="228" spans="16:16">
      <c r="P228" s="52"/>
    </row>
    <row r="229" spans="16:16">
      <c r="P229" s="52"/>
    </row>
    <row r="230" spans="16:16">
      <c r="P230" s="52"/>
    </row>
    <row r="231" spans="16:16">
      <c r="P231" s="52"/>
    </row>
    <row r="232" spans="16:16">
      <c r="P232" s="52"/>
    </row>
    <row r="233" spans="16:16">
      <c r="P233" s="52"/>
    </row>
    <row r="234" spans="16:16">
      <c r="P234" s="52"/>
    </row>
    <row r="235" spans="16:16">
      <c r="P235" s="52"/>
    </row>
    <row r="236" spans="16:16">
      <c r="P236" s="52"/>
    </row>
    <row r="237" spans="16:16">
      <c r="P237" s="52"/>
    </row>
    <row r="238" spans="16:16">
      <c r="P238" s="52"/>
    </row>
    <row r="239" spans="16:16">
      <c r="P239" s="52"/>
    </row>
    <row r="240" spans="16:16">
      <c r="P240" s="52"/>
    </row>
    <row r="241" spans="16:16">
      <c r="P241" s="52"/>
    </row>
    <row r="242" spans="16:16">
      <c r="P242" s="52"/>
    </row>
    <row r="243" spans="16:16">
      <c r="P243" s="52"/>
    </row>
    <row r="244" spans="16:16">
      <c r="P244" s="52"/>
    </row>
    <row r="245" spans="16:16">
      <c r="P245" s="52"/>
    </row>
    <row r="246" spans="16:16">
      <c r="P246" s="52"/>
    </row>
    <row r="247" spans="16:16">
      <c r="P247" s="52"/>
    </row>
    <row r="248" spans="16:16">
      <c r="P248" s="52"/>
    </row>
    <row r="249" spans="16:16">
      <c r="P249" s="52"/>
    </row>
    <row r="250" spans="16:16">
      <c r="P250" s="52"/>
    </row>
    <row r="251" spans="16:16">
      <c r="P251" s="52"/>
    </row>
    <row r="252" spans="16:16">
      <c r="P252" s="52"/>
    </row>
    <row r="253" spans="16:16">
      <c r="P253" s="52"/>
    </row>
    <row r="254" spans="16:16">
      <c r="P254" s="52"/>
    </row>
    <row r="255" spans="16:16">
      <c r="P255" s="52"/>
    </row>
    <row r="256" spans="16:16">
      <c r="P256" s="52"/>
    </row>
    <row r="257" spans="16:16">
      <c r="P257" s="52"/>
    </row>
    <row r="258" spans="16:16">
      <c r="P258" s="52"/>
    </row>
    <row r="259" spans="16:16">
      <c r="P259" s="52"/>
    </row>
    <row r="260" spans="16:16">
      <c r="P260" s="52"/>
    </row>
    <row r="261" spans="16:16">
      <c r="P261" s="52"/>
    </row>
    <row r="262" spans="16:16">
      <c r="P262" s="52"/>
    </row>
    <row r="263" spans="16:16">
      <c r="P263" s="52"/>
    </row>
    <row r="264" spans="16:16">
      <c r="P264" s="52"/>
    </row>
    <row r="265" spans="16:16">
      <c r="P265" s="52"/>
    </row>
    <row r="266" spans="16:16">
      <c r="P266" s="52"/>
    </row>
    <row r="267" spans="16:16">
      <c r="P267" s="52"/>
    </row>
    <row r="268" spans="16:16">
      <c r="P268" s="52"/>
    </row>
    <row r="269" spans="16:16">
      <c r="P269" s="52"/>
    </row>
    <row r="270" spans="16:16">
      <c r="P270" s="52"/>
    </row>
    <row r="271" spans="16:16">
      <c r="P271" s="52"/>
    </row>
    <row r="272" spans="16:16">
      <c r="P272" s="52"/>
    </row>
    <row r="273" spans="16:16">
      <c r="P273" s="52"/>
    </row>
    <row r="274" spans="16:16">
      <c r="P274" s="52"/>
    </row>
    <row r="275" spans="16:16">
      <c r="P275" s="52"/>
    </row>
    <row r="276" spans="16:16">
      <c r="P276" s="52"/>
    </row>
    <row r="277" spans="16:16">
      <c r="P277" s="52"/>
    </row>
    <row r="278" spans="16:16">
      <c r="P278" s="52"/>
    </row>
    <row r="279" spans="16:16">
      <c r="P279" s="52"/>
    </row>
    <row r="280" spans="16:16">
      <c r="P280" s="52"/>
    </row>
    <row r="281" spans="16:16">
      <c r="P281" s="52"/>
    </row>
    <row r="282" spans="16:16">
      <c r="P282" s="52"/>
    </row>
    <row r="283" spans="16:16">
      <c r="P283" s="52"/>
    </row>
    <row r="284" spans="16:16">
      <c r="P284" s="52"/>
    </row>
    <row r="285" spans="16:16">
      <c r="P285" s="52"/>
    </row>
    <row r="286" spans="16:16">
      <c r="P286" s="52"/>
    </row>
    <row r="287" spans="16:16">
      <c r="P287" s="52"/>
    </row>
    <row r="288" spans="16:16">
      <c r="P288" s="52"/>
    </row>
    <row r="289" spans="16:16">
      <c r="P289" s="52"/>
    </row>
    <row r="290" spans="16:16">
      <c r="P290" s="52"/>
    </row>
    <row r="291" spans="16:16">
      <c r="P291" s="52"/>
    </row>
    <row r="292" spans="16:16">
      <c r="P292" s="52"/>
    </row>
    <row r="293" spans="16:16">
      <c r="P293" s="52"/>
    </row>
    <row r="294" spans="16:16">
      <c r="P294" s="52"/>
    </row>
    <row r="295" spans="16:16">
      <c r="P295" s="52"/>
    </row>
  </sheetData>
  <mergeCells count="3">
    <mergeCell ref="B2:G2"/>
    <mergeCell ref="I1:N1"/>
    <mergeCell ref="I2:N2"/>
  </mergeCells>
  <hyperlinks>
    <hyperlink ref="A1" location="'INDICE DE CUADROS'!A1" display="Índice"/>
  </hyperlinks>
  <pageMargins left="0.75" right="0.75" top="1" bottom="1" header="0" footer="0"/>
  <pageSetup paperSize="9" scale="73" orientation="portrait" horizontalDpi="120" verticalDpi="98" r:id="rId1"/>
  <headerFooter alignWithMargins="0">
    <oddHeader>&amp;L&amp;8
BDMACRO
ABRIL 2008&amp;10
&amp;R
&amp;"Arial,Cursiva"&amp;8Base de Datos Macroeconómicos de la Economía Española&amp;"Arial,Normal"
Ministerio de Economía y Hacienda y FEDEA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93F77B"/>
    <pageSetUpPr fitToPage="1"/>
  </sheetPr>
  <dimension ref="A1:P80"/>
  <sheetViews>
    <sheetView zoomScale="85" zoomScaleNormal="85" workbookViewId="0">
      <pane xSplit="1" ySplit="5" topLeftCell="J6" activePane="bottomRight" state="frozen"/>
      <selection activeCell="U44" sqref="U44"/>
      <selection pane="topRight" activeCell="U44" sqref="U44"/>
      <selection pane="bottomLeft" activeCell="U44" sqref="U44"/>
      <selection pane="bottomRight" activeCell="T26" sqref="T26"/>
    </sheetView>
  </sheetViews>
  <sheetFormatPr baseColWidth="10" defaultRowHeight="12.75" outlineLevelRow="1"/>
  <cols>
    <col min="1" max="1" width="13" style="1172" customWidth="1"/>
    <col min="2" max="4" width="13.5703125" style="3" customWidth="1"/>
    <col min="5" max="5" width="16" style="3" customWidth="1"/>
    <col min="6" max="7" width="13.5703125" style="3" customWidth="1"/>
    <col min="8" max="8" width="18.7109375" style="3" customWidth="1"/>
    <col min="9" max="9" width="4.7109375" style="3" customWidth="1"/>
    <col min="10" max="10" width="15.42578125" style="3" customWidth="1"/>
    <col min="11" max="11" width="12.42578125" style="3" customWidth="1"/>
    <col min="12" max="12" width="9.7109375" style="3" customWidth="1"/>
    <col min="13" max="13" width="15.42578125" style="3" customWidth="1"/>
    <col min="14" max="14" width="10.5703125" style="3" customWidth="1"/>
    <col min="15" max="15" width="9.7109375" style="3" customWidth="1"/>
    <col min="16" max="16" width="15.42578125" style="3" customWidth="1"/>
    <col min="17" max="167" width="11.42578125" style="37"/>
    <col min="168" max="168" width="13" style="37" customWidth="1"/>
    <col min="169" max="175" width="9.7109375" style="37" customWidth="1"/>
    <col min="176" max="176" width="6.7109375" style="37" customWidth="1"/>
    <col min="177" max="183" width="13.5703125" style="37" customWidth="1"/>
    <col min="184" max="184" width="6" style="37" customWidth="1"/>
    <col min="185" max="187" width="8" style="37" customWidth="1"/>
    <col min="188" max="188" width="7.28515625" style="37" customWidth="1"/>
    <col min="189" max="189" width="8.7109375" style="37" bestFit="1" customWidth="1"/>
    <col min="190" max="190" width="11.42578125" style="37"/>
    <col min="191" max="191" width="17.28515625" style="37" bestFit="1" customWidth="1"/>
    <col min="192" max="192" width="13.42578125" style="37" customWidth="1"/>
    <col min="193" max="193" width="11.42578125" style="37"/>
    <col min="194" max="194" width="11.7109375" style="37" bestFit="1" customWidth="1"/>
    <col min="195" max="224" width="11.42578125" style="37"/>
    <col min="225" max="225" width="6.28515625" style="37" customWidth="1"/>
    <col min="226" max="226" width="11.42578125" style="37"/>
    <col min="227" max="227" width="8.5703125" style="37" customWidth="1"/>
    <col min="228" max="229" width="11.42578125" style="37"/>
    <col min="230" max="233" width="16.42578125" style="37" customWidth="1"/>
    <col min="234" max="234" width="11.42578125" style="37"/>
    <col min="235" max="235" width="16.7109375" style="37" customWidth="1"/>
    <col min="236" max="236" width="13.7109375" style="37" customWidth="1"/>
    <col min="237" max="250" width="11.42578125" style="37"/>
    <col min="251" max="255" width="19" style="37" customWidth="1"/>
    <col min="256" max="258" width="11.42578125" style="37"/>
    <col min="259" max="265" width="18.28515625" style="37" customWidth="1"/>
    <col min="266" max="423" width="11.42578125" style="37"/>
    <col min="424" max="424" width="13" style="37" customWidth="1"/>
    <col min="425" max="431" width="9.7109375" style="37" customWidth="1"/>
    <col min="432" max="432" width="6.7109375" style="37" customWidth="1"/>
    <col min="433" max="439" width="13.5703125" style="37" customWidth="1"/>
    <col min="440" max="440" width="6" style="37" customWidth="1"/>
    <col min="441" max="443" width="8" style="37" customWidth="1"/>
    <col min="444" max="444" width="7.28515625" style="37" customWidth="1"/>
    <col min="445" max="445" width="8.7109375" style="37" bestFit="1" customWidth="1"/>
    <col min="446" max="446" width="11.42578125" style="37"/>
    <col min="447" max="447" width="17.28515625" style="37" bestFit="1" customWidth="1"/>
    <col min="448" max="448" width="13.42578125" style="37" customWidth="1"/>
    <col min="449" max="449" width="11.42578125" style="37"/>
    <col min="450" max="450" width="11.7109375" style="37" bestFit="1" customWidth="1"/>
    <col min="451" max="480" width="11.42578125" style="37"/>
    <col min="481" max="481" width="6.28515625" style="37" customWidth="1"/>
    <col min="482" max="482" width="11.42578125" style="37"/>
    <col min="483" max="483" width="8.5703125" style="37" customWidth="1"/>
    <col min="484" max="485" width="11.42578125" style="37"/>
    <col min="486" max="489" width="16.42578125" style="37" customWidth="1"/>
    <col min="490" max="490" width="11.42578125" style="37"/>
    <col min="491" max="491" width="16.7109375" style="37" customWidth="1"/>
    <col min="492" max="492" width="13.7109375" style="37" customWidth="1"/>
    <col min="493" max="506" width="11.42578125" style="37"/>
    <col min="507" max="511" width="19" style="37" customWidth="1"/>
    <col min="512" max="514" width="11.42578125" style="37"/>
    <col min="515" max="521" width="18.28515625" style="37" customWidth="1"/>
    <col min="522" max="679" width="11.42578125" style="37"/>
    <col min="680" max="680" width="13" style="37" customWidth="1"/>
    <col min="681" max="687" width="9.7109375" style="37" customWidth="1"/>
    <col min="688" max="688" width="6.7109375" style="37" customWidth="1"/>
    <col min="689" max="695" width="13.5703125" style="37" customWidth="1"/>
    <col min="696" max="696" width="6" style="37" customWidth="1"/>
    <col min="697" max="699" width="8" style="37" customWidth="1"/>
    <col min="700" max="700" width="7.28515625" style="37" customWidth="1"/>
    <col min="701" max="701" width="8.7109375" style="37" bestFit="1" customWidth="1"/>
    <col min="702" max="702" width="11.42578125" style="37"/>
    <col min="703" max="703" width="17.28515625" style="37" bestFit="1" customWidth="1"/>
    <col min="704" max="704" width="13.42578125" style="37" customWidth="1"/>
    <col min="705" max="705" width="11.42578125" style="37"/>
    <col min="706" max="706" width="11.7109375" style="37" bestFit="1" customWidth="1"/>
    <col min="707" max="736" width="11.42578125" style="37"/>
    <col min="737" max="737" width="6.28515625" style="37" customWidth="1"/>
    <col min="738" max="738" width="11.42578125" style="37"/>
    <col min="739" max="739" width="8.5703125" style="37" customWidth="1"/>
    <col min="740" max="741" width="11.42578125" style="37"/>
    <col min="742" max="745" width="16.42578125" style="37" customWidth="1"/>
    <col min="746" max="746" width="11.42578125" style="37"/>
    <col min="747" max="747" width="16.7109375" style="37" customWidth="1"/>
    <col min="748" max="748" width="13.7109375" style="37" customWidth="1"/>
    <col min="749" max="762" width="11.42578125" style="37"/>
    <col min="763" max="767" width="19" style="37" customWidth="1"/>
    <col min="768" max="770" width="11.42578125" style="37"/>
    <col min="771" max="777" width="18.28515625" style="37" customWidth="1"/>
    <col min="778" max="935" width="11.42578125" style="37"/>
    <col min="936" max="936" width="13" style="37" customWidth="1"/>
    <col min="937" max="943" width="9.7109375" style="37" customWidth="1"/>
    <col min="944" max="944" width="6.7109375" style="37" customWidth="1"/>
    <col min="945" max="951" width="13.5703125" style="37" customWidth="1"/>
    <col min="952" max="952" width="6" style="37" customWidth="1"/>
    <col min="953" max="955" width="8" style="37" customWidth="1"/>
    <col min="956" max="956" width="7.28515625" style="37" customWidth="1"/>
    <col min="957" max="957" width="8.7109375" style="37" bestFit="1" customWidth="1"/>
    <col min="958" max="958" width="11.42578125" style="37"/>
    <col min="959" max="959" width="17.28515625" style="37" bestFit="1" customWidth="1"/>
    <col min="960" max="960" width="13.42578125" style="37" customWidth="1"/>
    <col min="961" max="961" width="11.42578125" style="37"/>
    <col min="962" max="962" width="11.7109375" style="37" bestFit="1" customWidth="1"/>
    <col min="963" max="992" width="11.42578125" style="37"/>
    <col min="993" max="993" width="6.28515625" style="37" customWidth="1"/>
    <col min="994" max="994" width="11.42578125" style="37"/>
    <col min="995" max="995" width="8.5703125" style="37" customWidth="1"/>
    <col min="996" max="997" width="11.42578125" style="37"/>
    <col min="998" max="1001" width="16.42578125" style="37" customWidth="1"/>
    <col min="1002" max="1002" width="11.42578125" style="37"/>
    <col min="1003" max="1003" width="16.7109375" style="37" customWidth="1"/>
    <col min="1004" max="1004" width="13.7109375" style="37" customWidth="1"/>
    <col min="1005" max="1018" width="11.42578125" style="37"/>
    <col min="1019" max="1023" width="19" style="37" customWidth="1"/>
    <col min="1024" max="1026" width="11.42578125" style="37"/>
    <col min="1027" max="1033" width="18.28515625" style="37" customWidth="1"/>
    <col min="1034" max="1191" width="11.42578125" style="37"/>
    <col min="1192" max="1192" width="13" style="37" customWidth="1"/>
    <col min="1193" max="1199" width="9.7109375" style="37" customWidth="1"/>
    <col min="1200" max="1200" width="6.7109375" style="37" customWidth="1"/>
    <col min="1201" max="1207" width="13.5703125" style="37" customWidth="1"/>
    <col min="1208" max="1208" width="6" style="37" customWidth="1"/>
    <col min="1209" max="1211" width="8" style="37" customWidth="1"/>
    <col min="1212" max="1212" width="7.28515625" style="37" customWidth="1"/>
    <col min="1213" max="1213" width="8.7109375" style="37" bestFit="1" customWidth="1"/>
    <col min="1214" max="1214" width="11.42578125" style="37"/>
    <col min="1215" max="1215" width="17.28515625" style="37" bestFit="1" customWidth="1"/>
    <col min="1216" max="1216" width="13.42578125" style="37" customWidth="1"/>
    <col min="1217" max="1217" width="11.42578125" style="37"/>
    <col min="1218" max="1218" width="11.7109375" style="37" bestFit="1" customWidth="1"/>
    <col min="1219" max="1248" width="11.42578125" style="37"/>
    <col min="1249" max="1249" width="6.28515625" style="37" customWidth="1"/>
    <col min="1250" max="1250" width="11.42578125" style="37"/>
    <col min="1251" max="1251" width="8.5703125" style="37" customWidth="1"/>
    <col min="1252" max="1253" width="11.42578125" style="37"/>
    <col min="1254" max="1257" width="16.42578125" style="37" customWidth="1"/>
    <col min="1258" max="1258" width="11.42578125" style="37"/>
    <col min="1259" max="1259" width="16.7109375" style="37" customWidth="1"/>
    <col min="1260" max="1260" width="13.7109375" style="37" customWidth="1"/>
    <col min="1261" max="1274" width="11.42578125" style="37"/>
    <col min="1275" max="1279" width="19" style="37" customWidth="1"/>
    <col min="1280" max="1282" width="11.42578125" style="37"/>
    <col min="1283" max="1289" width="18.28515625" style="37" customWidth="1"/>
    <col min="1290" max="1447" width="11.42578125" style="37"/>
    <col min="1448" max="1448" width="13" style="37" customWidth="1"/>
    <col min="1449" max="1455" width="9.7109375" style="37" customWidth="1"/>
    <col min="1456" max="1456" width="6.7109375" style="37" customWidth="1"/>
    <col min="1457" max="1463" width="13.5703125" style="37" customWidth="1"/>
    <col min="1464" max="1464" width="6" style="37" customWidth="1"/>
    <col min="1465" max="1467" width="8" style="37" customWidth="1"/>
    <col min="1468" max="1468" width="7.28515625" style="37" customWidth="1"/>
    <col min="1469" max="1469" width="8.7109375" style="37" bestFit="1" customWidth="1"/>
    <col min="1470" max="1470" width="11.42578125" style="37"/>
    <col min="1471" max="1471" width="17.28515625" style="37" bestFit="1" customWidth="1"/>
    <col min="1472" max="1472" width="13.42578125" style="37" customWidth="1"/>
    <col min="1473" max="1473" width="11.42578125" style="37"/>
    <col min="1474" max="1474" width="11.7109375" style="37" bestFit="1" customWidth="1"/>
    <col min="1475" max="1504" width="11.42578125" style="37"/>
    <col min="1505" max="1505" width="6.28515625" style="37" customWidth="1"/>
    <col min="1506" max="1506" width="11.42578125" style="37"/>
    <col min="1507" max="1507" width="8.5703125" style="37" customWidth="1"/>
    <col min="1508" max="1509" width="11.42578125" style="37"/>
    <col min="1510" max="1513" width="16.42578125" style="37" customWidth="1"/>
    <col min="1514" max="1514" width="11.42578125" style="37"/>
    <col min="1515" max="1515" width="16.7109375" style="37" customWidth="1"/>
    <col min="1516" max="1516" width="13.7109375" style="37" customWidth="1"/>
    <col min="1517" max="1530" width="11.42578125" style="37"/>
    <col min="1531" max="1535" width="19" style="37" customWidth="1"/>
    <col min="1536" max="1538" width="11.42578125" style="37"/>
    <col min="1539" max="1545" width="18.28515625" style="37" customWidth="1"/>
    <col min="1546" max="1703" width="11.42578125" style="37"/>
    <col min="1704" max="1704" width="13" style="37" customWidth="1"/>
    <col min="1705" max="1711" width="9.7109375" style="37" customWidth="1"/>
    <col min="1712" max="1712" width="6.7109375" style="37" customWidth="1"/>
    <col min="1713" max="1719" width="13.5703125" style="37" customWidth="1"/>
    <col min="1720" max="1720" width="6" style="37" customWidth="1"/>
    <col min="1721" max="1723" width="8" style="37" customWidth="1"/>
    <col min="1724" max="1724" width="7.28515625" style="37" customWidth="1"/>
    <col min="1725" max="1725" width="8.7109375" style="37" bestFit="1" customWidth="1"/>
    <col min="1726" max="1726" width="11.42578125" style="37"/>
    <col min="1727" max="1727" width="17.28515625" style="37" bestFit="1" customWidth="1"/>
    <col min="1728" max="1728" width="13.42578125" style="37" customWidth="1"/>
    <col min="1729" max="1729" width="11.42578125" style="37"/>
    <col min="1730" max="1730" width="11.7109375" style="37" bestFit="1" customWidth="1"/>
    <col min="1731" max="1760" width="11.42578125" style="37"/>
    <col min="1761" max="1761" width="6.28515625" style="37" customWidth="1"/>
    <col min="1762" max="1762" width="11.42578125" style="37"/>
    <col min="1763" max="1763" width="8.5703125" style="37" customWidth="1"/>
    <col min="1764" max="1765" width="11.42578125" style="37"/>
    <col min="1766" max="1769" width="16.42578125" style="37" customWidth="1"/>
    <col min="1770" max="1770" width="11.42578125" style="37"/>
    <col min="1771" max="1771" width="16.7109375" style="37" customWidth="1"/>
    <col min="1772" max="1772" width="13.7109375" style="37" customWidth="1"/>
    <col min="1773" max="1786" width="11.42578125" style="37"/>
    <col min="1787" max="1791" width="19" style="37" customWidth="1"/>
    <col min="1792" max="1794" width="11.42578125" style="37"/>
    <col min="1795" max="1801" width="18.28515625" style="37" customWidth="1"/>
    <col min="1802" max="1959" width="11.42578125" style="37"/>
    <col min="1960" max="1960" width="13" style="37" customWidth="1"/>
    <col min="1961" max="1967" width="9.7109375" style="37" customWidth="1"/>
    <col min="1968" max="1968" width="6.7109375" style="37" customWidth="1"/>
    <col min="1969" max="1975" width="13.5703125" style="37" customWidth="1"/>
    <col min="1976" max="1976" width="6" style="37" customWidth="1"/>
    <col min="1977" max="1979" width="8" style="37" customWidth="1"/>
    <col min="1980" max="1980" width="7.28515625" style="37" customWidth="1"/>
    <col min="1981" max="1981" width="8.7109375" style="37" bestFit="1" customWidth="1"/>
    <col min="1982" max="1982" width="11.42578125" style="37"/>
    <col min="1983" max="1983" width="17.28515625" style="37" bestFit="1" customWidth="1"/>
    <col min="1984" max="1984" width="13.42578125" style="37" customWidth="1"/>
    <col min="1985" max="1985" width="11.42578125" style="37"/>
    <col min="1986" max="1986" width="11.7109375" style="37" bestFit="1" customWidth="1"/>
    <col min="1987" max="2016" width="11.42578125" style="37"/>
    <col min="2017" max="2017" width="6.28515625" style="37" customWidth="1"/>
    <col min="2018" max="2018" width="11.42578125" style="37"/>
    <col min="2019" max="2019" width="8.5703125" style="37" customWidth="1"/>
    <col min="2020" max="2021" width="11.42578125" style="37"/>
    <col min="2022" max="2025" width="16.42578125" style="37" customWidth="1"/>
    <col min="2026" max="2026" width="11.42578125" style="37"/>
    <col min="2027" max="2027" width="16.7109375" style="37" customWidth="1"/>
    <col min="2028" max="2028" width="13.7109375" style="37" customWidth="1"/>
    <col min="2029" max="2042" width="11.42578125" style="37"/>
    <col min="2043" max="2047" width="19" style="37" customWidth="1"/>
    <col min="2048" max="2050" width="11.42578125" style="37"/>
    <col min="2051" max="2057" width="18.28515625" style="37" customWidth="1"/>
    <col min="2058" max="2215" width="11.42578125" style="37"/>
    <col min="2216" max="2216" width="13" style="37" customWidth="1"/>
    <col min="2217" max="2223" width="9.7109375" style="37" customWidth="1"/>
    <col min="2224" max="2224" width="6.7109375" style="37" customWidth="1"/>
    <col min="2225" max="2231" width="13.5703125" style="37" customWidth="1"/>
    <col min="2232" max="2232" width="6" style="37" customWidth="1"/>
    <col min="2233" max="2235" width="8" style="37" customWidth="1"/>
    <col min="2236" max="2236" width="7.28515625" style="37" customWidth="1"/>
    <col min="2237" max="2237" width="8.7109375" style="37" bestFit="1" customWidth="1"/>
    <col min="2238" max="2238" width="11.42578125" style="37"/>
    <col min="2239" max="2239" width="17.28515625" style="37" bestFit="1" customWidth="1"/>
    <col min="2240" max="2240" width="13.42578125" style="37" customWidth="1"/>
    <col min="2241" max="2241" width="11.42578125" style="37"/>
    <col min="2242" max="2242" width="11.7109375" style="37" bestFit="1" customWidth="1"/>
    <col min="2243" max="2272" width="11.42578125" style="37"/>
    <col min="2273" max="2273" width="6.28515625" style="37" customWidth="1"/>
    <col min="2274" max="2274" width="11.42578125" style="37"/>
    <col min="2275" max="2275" width="8.5703125" style="37" customWidth="1"/>
    <col min="2276" max="2277" width="11.42578125" style="37"/>
    <col min="2278" max="2281" width="16.42578125" style="37" customWidth="1"/>
    <col min="2282" max="2282" width="11.42578125" style="37"/>
    <col min="2283" max="2283" width="16.7109375" style="37" customWidth="1"/>
    <col min="2284" max="2284" width="13.7109375" style="37" customWidth="1"/>
    <col min="2285" max="2298" width="11.42578125" style="37"/>
    <col min="2299" max="2303" width="19" style="37" customWidth="1"/>
    <col min="2304" max="2306" width="11.42578125" style="37"/>
    <col min="2307" max="2313" width="18.28515625" style="37" customWidth="1"/>
    <col min="2314" max="2471" width="11.42578125" style="37"/>
    <col min="2472" max="2472" width="13" style="37" customWidth="1"/>
    <col min="2473" max="2479" width="9.7109375" style="37" customWidth="1"/>
    <col min="2480" max="2480" width="6.7109375" style="37" customWidth="1"/>
    <col min="2481" max="2487" width="13.5703125" style="37" customWidth="1"/>
    <col min="2488" max="2488" width="6" style="37" customWidth="1"/>
    <col min="2489" max="2491" width="8" style="37" customWidth="1"/>
    <col min="2492" max="2492" width="7.28515625" style="37" customWidth="1"/>
    <col min="2493" max="2493" width="8.7109375" style="37" bestFit="1" customWidth="1"/>
    <col min="2494" max="2494" width="11.42578125" style="37"/>
    <col min="2495" max="2495" width="17.28515625" style="37" bestFit="1" customWidth="1"/>
    <col min="2496" max="2496" width="13.42578125" style="37" customWidth="1"/>
    <col min="2497" max="2497" width="11.42578125" style="37"/>
    <col min="2498" max="2498" width="11.7109375" style="37" bestFit="1" customWidth="1"/>
    <col min="2499" max="2528" width="11.42578125" style="37"/>
    <col min="2529" max="2529" width="6.28515625" style="37" customWidth="1"/>
    <col min="2530" max="2530" width="11.42578125" style="37"/>
    <col min="2531" max="2531" width="8.5703125" style="37" customWidth="1"/>
    <col min="2532" max="2533" width="11.42578125" style="37"/>
    <col min="2534" max="2537" width="16.42578125" style="37" customWidth="1"/>
    <col min="2538" max="2538" width="11.42578125" style="37"/>
    <col min="2539" max="2539" width="16.7109375" style="37" customWidth="1"/>
    <col min="2540" max="2540" width="13.7109375" style="37" customWidth="1"/>
    <col min="2541" max="2554" width="11.42578125" style="37"/>
    <col min="2555" max="2559" width="19" style="37" customWidth="1"/>
    <col min="2560" max="2562" width="11.42578125" style="37"/>
    <col min="2563" max="2569" width="18.28515625" style="37" customWidth="1"/>
    <col min="2570" max="2727" width="11.42578125" style="37"/>
    <col min="2728" max="2728" width="13" style="37" customWidth="1"/>
    <col min="2729" max="2735" width="9.7109375" style="37" customWidth="1"/>
    <col min="2736" max="2736" width="6.7109375" style="37" customWidth="1"/>
    <col min="2737" max="2743" width="13.5703125" style="37" customWidth="1"/>
    <col min="2744" max="2744" width="6" style="37" customWidth="1"/>
    <col min="2745" max="2747" width="8" style="37" customWidth="1"/>
    <col min="2748" max="2748" width="7.28515625" style="37" customWidth="1"/>
    <col min="2749" max="2749" width="8.7109375" style="37" bestFit="1" customWidth="1"/>
    <col min="2750" max="2750" width="11.42578125" style="37"/>
    <col min="2751" max="2751" width="17.28515625" style="37" bestFit="1" customWidth="1"/>
    <col min="2752" max="2752" width="13.42578125" style="37" customWidth="1"/>
    <col min="2753" max="2753" width="11.42578125" style="37"/>
    <col min="2754" max="2754" width="11.7109375" style="37" bestFit="1" customWidth="1"/>
    <col min="2755" max="2784" width="11.42578125" style="37"/>
    <col min="2785" max="2785" width="6.28515625" style="37" customWidth="1"/>
    <col min="2786" max="2786" width="11.42578125" style="37"/>
    <col min="2787" max="2787" width="8.5703125" style="37" customWidth="1"/>
    <col min="2788" max="2789" width="11.42578125" style="37"/>
    <col min="2790" max="2793" width="16.42578125" style="37" customWidth="1"/>
    <col min="2794" max="2794" width="11.42578125" style="37"/>
    <col min="2795" max="2795" width="16.7109375" style="37" customWidth="1"/>
    <col min="2796" max="2796" width="13.7109375" style="37" customWidth="1"/>
    <col min="2797" max="2810" width="11.42578125" style="37"/>
    <col min="2811" max="2815" width="19" style="37" customWidth="1"/>
    <col min="2816" max="2818" width="11.42578125" style="37"/>
    <col min="2819" max="2825" width="18.28515625" style="37" customWidth="1"/>
    <col min="2826" max="2983" width="11.42578125" style="37"/>
    <col min="2984" max="2984" width="13" style="37" customWidth="1"/>
    <col min="2985" max="2991" width="9.7109375" style="37" customWidth="1"/>
    <col min="2992" max="2992" width="6.7109375" style="37" customWidth="1"/>
    <col min="2993" max="2999" width="13.5703125" style="37" customWidth="1"/>
    <col min="3000" max="3000" width="6" style="37" customWidth="1"/>
    <col min="3001" max="3003" width="8" style="37" customWidth="1"/>
    <col min="3004" max="3004" width="7.28515625" style="37" customWidth="1"/>
    <col min="3005" max="3005" width="8.7109375" style="37" bestFit="1" customWidth="1"/>
    <col min="3006" max="3006" width="11.42578125" style="37"/>
    <col min="3007" max="3007" width="17.28515625" style="37" bestFit="1" customWidth="1"/>
    <col min="3008" max="3008" width="13.42578125" style="37" customWidth="1"/>
    <col min="3009" max="3009" width="11.42578125" style="37"/>
    <col min="3010" max="3010" width="11.7109375" style="37" bestFit="1" customWidth="1"/>
    <col min="3011" max="3040" width="11.42578125" style="37"/>
    <col min="3041" max="3041" width="6.28515625" style="37" customWidth="1"/>
    <col min="3042" max="3042" width="11.42578125" style="37"/>
    <col min="3043" max="3043" width="8.5703125" style="37" customWidth="1"/>
    <col min="3044" max="3045" width="11.42578125" style="37"/>
    <col min="3046" max="3049" width="16.42578125" style="37" customWidth="1"/>
    <col min="3050" max="3050" width="11.42578125" style="37"/>
    <col min="3051" max="3051" width="16.7109375" style="37" customWidth="1"/>
    <col min="3052" max="3052" width="13.7109375" style="37" customWidth="1"/>
    <col min="3053" max="3066" width="11.42578125" style="37"/>
    <col min="3067" max="3071" width="19" style="37" customWidth="1"/>
    <col min="3072" max="3074" width="11.42578125" style="37"/>
    <col min="3075" max="3081" width="18.28515625" style="37" customWidth="1"/>
    <col min="3082" max="3239" width="11.42578125" style="37"/>
    <col min="3240" max="3240" width="13" style="37" customWidth="1"/>
    <col min="3241" max="3247" width="9.7109375" style="37" customWidth="1"/>
    <col min="3248" max="3248" width="6.7109375" style="37" customWidth="1"/>
    <col min="3249" max="3255" width="13.5703125" style="37" customWidth="1"/>
    <col min="3256" max="3256" width="6" style="37" customWidth="1"/>
    <col min="3257" max="3259" width="8" style="37" customWidth="1"/>
    <col min="3260" max="3260" width="7.28515625" style="37" customWidth="1"/>
    <col min="3261" max="3261" width="8.7109375" style="37" bestFit="1" customWidth="1"/>
    <col min="3262" max="3262" width="11.42578125" style="37"/>
    <col min="3263" max="3263" width="17.28515625" style="37" bestFit="1" customWidth="1"/>
    <col min="3264" max="3264" width="13.42578125" style="37" customWidth="1"/>
    <col min="3265" max="3265" width="11.42578125" style="37"/>
    <col min="3266" max="3266" width="11.7109375" style="37" bestFit="1" customWidth="1"/>
    <col min="3267" max="3296" width="11.42578125" style="37"/>
    <col min="3297" max="3297" width="6.28515625" style="37" customWidth="1"/>
    <col min="3298" max="3298" width="11.42578125" style="37"/>
    <col min="3299" max="3299" width="8.5703125" style="37" customWidth="1"/>
    <col min="3300" max="3301" width="11.42578125" style="37"/>
    <col min="3302" max="3305" width="16.42578125" style="37" customWidth="1"/>
    <col min="3306" max="3306" width="11.42578125" style="37"/>
    <col min="3307" max="3307" width="16.7109375" style="37" customWidth="1"/>
    <col min="3308" max="3308" width="13.7109375" style="37" customWidth="1"/>
    <col min="3309" max="3322" width="11.42578125" style="37"/>
    <col min="3323" max="3327" width="19" style="37" customWidth="1"/>
    <col min="3328" max="3330" width="11.42578125" style="37"/>
    <col min="3331" max="3337" width="18.28515625" style="37" customWidth="1"/>
    <col min="3338" max="3495" width="11.42578125" style="37"/>
    <col min="3496" max="3496" width="13" style="37" customWidth="1"/>
    <col min="3497" max="3503" width="9.7109375" style="37" customWidth="1"/>
    <col min="3504" max="3504" width="6.7109375" style="37" customWidth="1"/>
    <col min="3505" max="3511" width="13.5703125" style="37" customWidth="1"/>
    <col min="3512" max="3512" width="6" style="37" customWidth="1"/>
    <col min="3513" max="3515" width="8" style="37" customWidth="1"/>
    <col min="3516" max="3516" width="7.28515625" style="37" customWidth="1"/>
    <col min="3517" max="3517" width="8.7109375" style="37" bestFit="1" customWidth="1"/>
    <col min="3518" max="3518" width="11.42578125" style="37"/>
    <col min="3519" max="3519" width="17.28515625" style="37" bestFit="1" customWidth="1"/>
    <col min="3520" max="3520" width="13.42578125" style="37" customWidth="1"/>
    <col min="3521" max="3521" width="11.42578125" style="37"/>
    <col min="3522" max="3522" width="11.7109375" style="37" bestFit="1" customWidth="1"/>
    <col min="3523" max="3552" width="11.42578125" style="37"/>
    <col min="3553" max="3553" width="6.28515625" style="37" customWidth="1"/>
    <col min="3554" max="3554" width="11.42578125" style="37"/>
    <col min="3555" max="3555" width="8.5703125" style="37" customWidth="1"/>
    <col min="3556" max="3557" width="11.42578125" style="37"/>
    <col min="3558" max="3561" width="16.42578125" style="37" customWidth="1"/>
    <col min="3562" max="3562" width="11.42578125" style="37"/>
    <col min="3563" max="3563" width="16.7109375" style="37" customWidth="1"/>
    <col min="3564" max="3564" width="13.7109375" style="37" customWidth="1"/>
    <col min="3565" max="3578" width="11.42578125" style="37"/>
    <col min="3579" max="3583" width="19" style="37" customWidth="1"/>
    <col min="3584" max="3586" width="11.42578125" style="37"/>
    <col min="3587" max="3593" width="18.28515625" style="37" customWidth="1"/>
    <col min="3594" max="3751" width="11.42578125" style="37"/>
    <col min="3752" max="3752" width="13" style="37" customWidth="1"/>
    <col min="3753" max="3759" width="9.7109375" style="37" customWidth="1"/>
    <col min="3760" max="3760" width="6.7109375" style="37" customWidth="1"/>
    <col min="3761" max="3767" width="13.5703125" style="37" customWidth="1"/>
    <col min="3768" max="3768" width="6" style="37" customWidth="1"/>
    <col min="3769" max="3771" width="8" style="37" customWidth="1"/>
    <col min="3772" max="3772" width="7.28515625" style="37" customWidth="1"/>
    <col min="3773" max="3773" width="8.7109375" style="37" bestFit="1" customWidth="1"/>
    <col min="3774" max="3774" width="11.42578125" style="37"/>
    <col min="3775" max="3775" width="17.28515625" style="37" bestFit="1" customWidth="1"/>
    <col min="3776" max="3776" width="13.42578125" style="37" customWidth="1"/>
    <col min="3777" max="3777" width="11.42578125" style="37"/>
    <col min="3778" max="3778" width="11.7109375" style="37" bestFit="1" customWidth="1"/>
    <col min="3779" max="3808" width="11.42578125" style="37"/>
    <col min="3809" max="3809" width="6.28515625" style="37" customWidth="1"/>
    <col min="3810" max="3810" width="11.42578125" style="37"/>
    <col min="3811" max="3811" width="8.5703125" style="37" customWidth="1"/>
    <col min="3812" max="3813" width="11.42578125" style="37"/>
    <col min="3814" max="3817" width="16.42578125" style="37" customWidth="1"/>
    <col min="3818" max="3818" width="11.42578125" style="37"/>
    <col min="3819" max="3819" width="16.7109375" style="37" customWidth="1"/>
    <col min="3820" max="3820" width="13.7109375" style="37" customWidth="1"/>
    <col min="3821" max="3834" width="11.42578125" style="37"/>
    <col min="3835" max="3839" width="19" style="37" customWidth="1"/>
    <col min="3840" max="3842" width="11.42578125" style="37"/>
    <col min="3843" max="3849" width="18.28515625" style="37" customWidth="1"/>
    <col min="3850" max="4007" width="11.42578125" style="37"/>
    <col min="4008" max="4008" width="13" style="37" customWidth="1"/>
    <col min="4009" max="4015" width="9.7109375" style="37" customWidth="1"/>
    <col min="4016" max="4016" width="6.7109375" style="37" customWidth="1"/>
    <col min="4017" max="4023" width="13.5703125" style="37" customWidth="1"/>
    <col min="4024" max="4024" width="6" style="37" customWidth="1"/>
    <col min="4025" max="4027" width="8" style="37" customWidth="1"/>
    <col min="4028" max="4028" width="7.28515625" style="37" customWidth="1"/>
    <col min="4029" max="4029" width="8.7109375" style="37" bestFit="1" customWidth="1"/>
    <col min="4030" max="4030" width="11.42578125" style="37"/>
    <col min="4031" max="4031" width="17.28515625" style="37" bestFit="1" customWidth="1"/>
    <col min="4032" max="4032" width="13.42578125" style="37" customWidth="1"/>
    <col min="4033" max="4033" width="11.42578125" style="37"/>
    <col min="4034" max="4034" width="11.7109375" style="37" bestFit="1" customWidth="1"/>
    <col min="4035" max="4064" width="11.42578125" style="37"/>
    <col min="4065" max="4065" width="6.28515625" style="37" customWidth="1"/>
    <col min="4066" max="4066" width="11.42578125" style="37"/>
    <col min="4067" max="4067" width="8.5703125" style="37" customWidth="1"/>
    <col min="4068" max="4069" width="11.42578125" style="37"/>
    <col min="4070" max="4073" width="16.42578125" style="37" customWidth="1"/>
    <col min="4074" max="4074" width="11.42578125" style="37"/>
    <col min="4075" max="4075" width="16.7109375" style="37" customWidth="1"/>
    <col min="4076" max="4076" width="13.7109375" style="37" customWidth="1"/>
    <col min="4077" max="4090" width="11.42578125" style="37"/>
    <col min="4091" max="4095" width="19" style="37" customWidth="1"/>
    <col min="4096" max="4098" width="11.42578125" style="37"/>
    <col min="4099" max="4105" width="18.28515625" style="37" customWidth="1"/>
    <col min="4106" max="4263" width="11.42578125" style="37"/>
    <col min="4264" max="4264" width="13" style="37" customWidth="1"/>
    <col min="4265" max="4271" width="9.7109375" style="37" customWidth="1"/>
    <col min="4272" max="4272" width="6.7109375" style="37" customWidth="1"/>
    <col min="4273" max="4279" width="13.5703125" style="37" customWidth="1"/>
    <col min="4280" max="4280" width="6" style="37" customWidth="1"/>
    <col min="4281" max="4283" width="8" style="37" customWidth="1"/>
    <col min="4284" max="4284" width="7.28515625" style="37" customWidth="1"/>
    <col min="4285" max="4285" width="8.7109375" style="37" bestFit="1" customWidth="1"/>
    <col min="4286" max="4286" width="11.42578125" style="37"/>
    <col min="4287" max="4287" width="17.28515625" style="37" bestFit="1" customWidth="1"/>
    <col min="4288" max="4288" width="13.42578125" style="37" customWidth="1"/>
    <col min="4289" max="4289" width="11.42578125" style="37"/>
    <col min="4290" max="4290" width="11.7109375" style="37" bestFit="1" customWidth="1"/>
    <col min="4291" max="4320" width="11.42578125" style="37"/>
    <col min="4321" max="4321" width="6.28515625" style="37" customWidth="1"/>
    <col min="4322" max="4322" width="11.42578125" style="37"/>
    <col min="4323" max="4323" width="8.5703125" style="37" customWidth="1"/>
    <col min="4324" max="4325" width="11.42578125" style="37"/>
    <col min="4326" max="4329" width="16.42578125" style="37" customWidth="1"/>
    <col min="4330" max="4330" width="11.42578125" style="37"/>
    <col min="4331" max="4331" width="16.7109375" style="37" customWidth="1"/>
    <col min="4332" max="4332" width="13.7109375" style="37" customWidth="1"/>
    <col min="4333" max="4346" width="11.42578125" style="37"/>
    <col min="4347" max="4351" width="19" style="37" customWidth="1"/>
    <col min="4352" max="4354" width="11.42578125" style="37"/>
    <col min="4355" max="4361" width="18.28515625" style="37" customWidth="1"/>
    <col min="4362" max="4519" width="11.42578125" style="37"/>
    <col min="4520" max="4520" width="13" style="37" customWidth="1"/>
    <col min="4521" max="4527" width="9.7109375" style="37" customWidth="1"/>
    <col min="4528" max="4528" width="6.7109375" style="37" customWidth="1"/>
    <col min="4529" max="4535" width="13.5703125" style="37" customWidth="1"/>
    <col min="4536" max="4536" width="6" style="37" customWidth="1"/>
    <col min="4537" max="4539" width="8" style="37" customWidth="1"/>
    <col min="4540" max="4540" width="7.28515625" style="37" customWidth="1"/>
    <col min="4541" max="4541" width="8.7109375" style="37" bestFit="1" customWidth="1"/>
    <col min="4542" max="4542" width="11.42578125" style="37"/>
    <col min="4543" max="4543" width="17.28515625" style="37" bestFit="1" customWidth="1"/>
    <col min="4544" max="4544" width="13.42578125" style="37" customWidth="1"/>
    <col min="4545" max="4545" width="11.42578125" style="37"/>
    <col min="4546" max="4546" width="11.7109375" style="37" bestFit="1" customWidth="1"/>
    <col min="4547" max="4576" width="11.42578125" style="37"/>
    <col min="4577" max="4577" width="6.28515625" style="37" customWidth="1"/>
    <col min="4578" max="4578" width="11.42578125" style="37"/>
    <col min="4579" max="4579" width="8.5703125" style="37" customWidth="1"/>
    <col min="4580" max="4581" width="11.42578125" style="37"/>
    <col min="4582" max="4585" width="16.42578125" style="37" customWidth="1"/>
    <col min="4586" max="4586" width="11.42578125" style="37"/>
    <col min="4587" max="4587" width="16.7109375" style="37" customWidth="1"/>
    <col min="4588" max="4588" width="13.7109375" style="37" customWidth="1"/>
    <col min="4589" max="4602" width="11.42578125" style="37"/>
    <col min="4603" max="4607" width="19" style="37" customWidth="1"/>
    <col min="4608" max="4610" width="11.42578125" style="37"/>
    <col min="4611" max="4617" width="18.28515625" style="37" customWidth="1"/>
    <col min="4618" max="4775" width="11.42578125" style="37"/>
    <col min="4776" max="4776" width="13" style="37" customWidth="1"/>
    <col min="4777" max="4783" width="9.7109375" style="37" customWidth="1"/>
    <col min="4784" max="4784" width="6.7109375" style="37" customWidth="1"/>
    <col min="4785" max="4791" width="13.5703125" style="37" customWidth="1"/>
    <col min="4792" max="4792" width="6" style="37" customWidth="1"/>
    <col min="4793" max="4795" width="8" style="37" customWidth="1"/>
    <col min="4796" max="4796" width="7.28515625" style="37" customWidth="1"/>
    <col min="4797" max="4797" width="8.7109375" style="37" bestFit="1" customWidth="1"/>
    <col min="4798" max="4798" width="11.42578125" style="37"/>
    <col min="4799" max="4799" width="17.28515625" style="37" bestFit="1" customWidth="1"/>
    <col min="4800" max="4800" width="13.42578125" style="37" customWidth="1"/>
    <col min="4801" max="4801" width="11.42578125" style="37"/>
    <col min="4802" max="4802" width="11.7109375" style="37" bestFit="1" customWidth="1"/>
    <col min="4803" max="4832" width="11.42578125" style="37"/>
    <col min="4833" max="4833" width="6.28515625" style="37" customWidth="1"/>
    <col min="4834" max="4834" width="11.42578125" style="37"/>
    <col min="4835" max="4835" width="8.5703125" style="37" customWidth="1"/>
    <col min="4836" max="4837" width="11.42578125" style="37"/>
    <col min="4838" max="4841" width="16.42578125" style="37" customWidth="1"/>
    <col min="4842" max="4842" width="11.42578125" style="37"/>
    <col min="4843" max="4843" width="16.7109375" style="37" customWidth="1"/>
    <col min="4844" max="4844" width="13.7109375" style="37" customWidth="1"/>
    <col min="4845" max="4858" width="11.42578125" style="37"/>
    <col min="4859" max="4863" width="19" style="37" customWidth="1"/>
    <col min="4864" max="4866" width="11.42578125" style="37"/>
    <col min="4867" max="4873" width="18.28515625" style="37" customWidth="1"/>
    <col min="4874" max="5031" width="11.42578125" style="37"/>
    <col min="5032" max="5032" width="13" style="37" customWidth="1"/>
    <col min="5033" max="5039" width="9.7109375" style="37" customWidth="1"/>
    <col min="5040" max="5040" width="6.7109375" style="37" customWidth="1"/>
    <col min="5041" max="5047" width="13.5703125" style="37" customWidth="1"/>
    <col min="5048" max="5048" width="6" style="37" customWidth="1"/>
    <col min="5049" max="5051" width="8" style="37" customWidth="1"/>
    <col min="5052" max="5052" width="7.28515625" style="37" customWidth="1"/>
    <col min="5053" max="5053" width="8.7109375" style="37" bestFit="1" customWidth="1"/>
    <col min="5054" max="5054" width="11.42578125" style="37"/>
    <col min="5055" max="5055" width="17.28515625" style="37" bestFit="1" customWidth="1"/>
    <col min="5056" max="5056" width="13.42578125" style="37" customWidth="1"/>
    <col min="5057" max="5057" width="11.42578125" style="37"/>
    <col min="5058" max="5058" width="11.7109375" style="37" bestFit="1" customWidth="1"/>
    <col min="5059" max="5088" width="11.42578125" style="37"/>
    <col min="5089" max="5089" width="6.28515625" style="37" customWidth="1"/>
    <col min="5090" max="5090" width="11.42578125" style="37"/>
    <col min="5091" max="5091" width="8.5703125" style="37" customWidth="1"/>
    <col min="5092" max="5093" width="11.42578125" style="37"/>
    <col min="5094" max="5097" width="16.42578125" style="37" customWidth="1"/>
    <col min="5098" max="5098" width="11.42578125" style="37"/>
    <col min="5099" max="5099" width="16.7109375" style="37" customWidth="1"/>
    <col min="5100" max="5100" width="13.7109375" style="37" customWidth="1"/>
    <col min="5101" max="5114" width="11.42578125" style="37"/>
    <col min="5115" max="5119" width="19" style="37" customWidth="1"/>
    <col min="5120" max="5122" width="11.42578125" style="37"/>
    <col min="5123" max="5129" width="18.28515625" style="37" customWidth="1"/>
    <col min="5130" max="5287" width="11.42578125" style="37"/>
    <col min="5288" max="5288" width="13" style="37" customWidth="1"/>
    <col min="5289" max="5295" width="9.7109375" style="37" customWidth="1"/>
    <col min="5296" max="5296" width="6.7109375" style="37" customWidth="1"/>
    <col min="5297" max="5303" width="13.5703125" style="37" customWidth="1"/>
    <col min="5304" max="5304" width="6" style="37" customWidth="1"/>
    <col min="5305" max="5307" width="8" style="37" customWidth="1"/>
    <col min="5308" max="5308" width="7.28515625" style="37" customWidth="1"/>
    <col min="5309" max="5309" width="8.7109375" style="37" bestFit="1" customWidth="1"/>
    <col min="5310" max="5310" width="11.42578125" style="37"/>
    <col min="5311" max="5311" width="17.28515625" style="37" bestFit="1" customWidth="1"/>
    <col min="5312" max="5312" width="13.42578125" style="37" customWidth="1"/>
    <col min="5313" max="5313" width="11.42578125" style="37"/>
    <col min="5314" max="5314" width="11.7109375" style="37" bestFit="1" customWidth="1"/>
    <col min="5315" max="5344" width="11.42578125" style="37"/>
    <col min="5345" max="5345" width="6.28515625" style="37" customWidth="1"/>
    <col min="5346" max="5346" width="11.42578125" style="37"/>
    <col min="5347" max="5347" width="8.5703125" style="37" customWidth="1"/>
    <col min="5348" max="5349" width="11.42578125" style="37"/>
    <col min="5350" max="5353" width="16.42578125" style="37" customWidth="1"/>
    <col min="5354" max="5354" width="11.42578125" style="37"/>
    <col min="5355" max="5355" width="16.7109375" style="37" customWidth="1"/>
    <col min="5356" max="5356" width="13.7109375" style="37" customWidth="1"/>
    <col min="5357" max="5370" width="11.42578125" style="37"/>
    <col min="5371" max="5375" width="19" style="37" customWidth="1"/>
    <col min="5376" max="5378" width="11.42578125" style="37"/>
    <col min="5379" max="5385" width="18.28515625" style="37" customWidth="1"/>
    <col min="5386" max="5543" width="11.42578125" style="37"/>
    <col min="5544" max="5544" width="13" style="37" customWidth="1"/>
    <col min="5545" max="5551" width="9.7109375" style="37" customWidth="1"/>
    <col min="5552" max="5552" width="6.7109375" style="37" customWidth="1"/>
    <col min="5553" max="5559" width="13.5703125" style="37" customWidth="1"/>
    <col min="5560" max="5560" width="6" style="37" customWidth="1"/>
    <col min="5561" max="5563" width="8" style="37" customWidth="1"/>
    <col min="5564" max="5564" width="7.28515625" style="37" customWidth="1"/>
    <col min="5565" max="5565" width="8.7109375" style="37" bestFit="1" customWidth="1"/>
    <col min="5566" max="5566" width="11.42578125" style="37"/>
    <col min="5567" max="5567" width="17.28515625" style="37" bestFit="1" customWidth="1"/>
    <col min="5568" max="5568" width="13.42578125" style="37" customWidth="1"/>
    <col min="5569" max="5569" width="11.42578125" style="37"/>
    <col min="5570" max="5570" width="11.7109375" style="37" bestFit="1" customWidth="1"/>
    <col min="5571" max="5600" width="11.42578125" style="37"/>
    <col min="5601" max="5601" width="6.28515625" style="37" customWidth="1"/>
    <col min="5602" max="5602" width="11.42578125" style="37"/>
    <col min="5603" max="5603" width="8.5703125" style="37" customWidth="1"/>
    <col min="5604" max="5605" width="11.42578125" style="37"/>
    <col min="5606" max="5609" width="16.42578125" style="37" customWidth="1"/>
    <col min="5610" max="5610" width="11.42578125" style="37"/>
    <col min="5611" max="5611" width="16.7109375" style="37" customWidth="1"/>
    <col min="5612" max="5612" width="13.7109375" style="37" customWidth="1"/>
    <col min="5613" max="5626" width="11.42578125" style="37"/>
    <col min="5627" max="5631" width="19" style="37" customWidth="1"/>
    <col min="5632" max="5634" width="11.42578125" style="37"/>
    <col min="5635" max="5641" width="18.28515625" style="37" customWidth="1"/>
    <col min="5642" max="5799" width="11.42578125" style="37"/>
    <col min="5800" max="5800" width="13" style="37" customWidth="1"/>
    <col min="5801" max="5807" width="9.7109375" style="37" customWidth="1"/>
    <col min="5808" max="5808" width="6.7109375" style="37" customWidth="1"/>
    <col min="5809" max="5815" width="13.5703125" style="37" customWidth="1"/>
    <col min="5816" max="5816" width="6" style="37" customWidth="1"/>
    <col min="5817" max="5819" width="8" style="37" customWidth="1"/>
    <col min="5820" max="5820" width="7.28515625" style="37" customWidth="1"/>
    <col min="5821" max="5821" width="8.7109375" style="37" bestFit="1" customWidth="1"/>
    <col min="5822" max="5822" width="11.42578125" style="37"/>
    <col min="5823" max="5823" width="17.28515625" style="37" bestFit="1" customWidth="1"/>
    <col min="5824" max="5824" width="13.42578125" style="37" customWidth="1"/>
    <col min="5825" max="5825" width="11.42578125" style="37"/>
    <col min="5826" max="5826" width="11.7109375" style="37" bestFit="1" customWidth="1"/>
    <col min="5827" max="5856" width="11.42578125" style="37"/>
    <col min="5857" max="5857" width="6.28515625" style="37" customWidth="1"/>
    <col min="5858" max="5858" width="11.42578125" style="37"/>
    <col min="5859" max="5859" width="8.5703125" style="37" customWidth="1"/>
    <col min="5860" max="5861" width="11.42578125" style="37"/>
    <col min="5862" max="5865" width="16.42578125" style="37" customWidth="1"/>
    <col min="5866" max="5866" width="11.42578125" style="37"/>
    <col min="5867" max="5867" width="16.7109375" style="37" customWidth="1"/>
    <col min="5868" max="5868" width="13.7109375" style="37" customWidth="1"/>
    <col min="5869" max="5882" width="11.42578125" style="37"/>
    <col min="5883" max="5887" width="19" style="37" customWidth="1"/>
    <col min="5888" max="5890" width="11.42578125" style="37"/>
    <col min="5891" max="5897" width="18.28515625" style="37" customWidth="1"/>
    <col min="5898" max="6055" width="11.42578125" style="37"/>
    <col min="6056" max="6056" width="13" style="37" customWidth="1"/>
    <col min="6057" max="6063" width="9.7109375" style="37" customWidth="1"/>
    <col min="6064" max="6064" width="6.7109375" style="37" customWidth="1"/>
    <col min="6065" max="6071" width="13.5703125" style="37" customWidth="1"/>
    <col min="6072" max="6072" width="6" style="37" customWidth="1"/>
    <col min="6073" max="6075" width="8" style="37" customWidth="1"/>
    <col min="6076" max="6076" width="7.28515625" style="37" customWidth="1"/>
    <col min="6077" max="6077" width="8.7109375" style="37" bestFit="1" customWidth="1"/>
    <col min="6078" max="6078" width="11.42578125" style="37"/>
    <col min="6079" max="6079" width="17.28515625" style="37" bestFit="1" customWidth="1"/>
    <col min="6080" max="6080" width="13.42578125" style="37" customWidth="1"/>
    <col min="6081" max="6081" width="11.42578125" style="37"/>
    <col min="6082" max="6082" width="11.7109375" style="37" bestFit="1" customWidth="1"/>
    <col min="6083" max="6112" width="11.42578125" style="37"/>
    <col min="6113" max="6113" width="6.28515625" style="37" customWidth="1"/>
    <col min="6114" max="6114" width="11.42578125" style="37"/>
    <col min="6115" max="6115" width="8.5703125" style="37" customWidth="1"/>
    <col min="6116" max="6117" width="11.42578125" style="37"/>
    <col min="6118" max="6121" width="16.42578125" style="37" customWidth="1"/>
    <col min="6122" max="6122" width="11.42578125" style="37"/>
    <col min="6123" max="6123" width="16.7109375" style="37" customWidth="1"/>
    <col min="6124" max="6124" width="13.7109375" style="37" customWidth="1"/>
    <col min="6125" max="6138" width="11.42578125" style="37"/>
    <col min="6139" max="6143" width="19" style="37" customWidth="1"/>
    <col min="6144" max="6146" width="11.42578125" style="37"/>
    <col min="6147" max="6153" width="18.28515625" style="37" customWidth="1"/>
    <col min="6154" max="6311" width="11.42578125" style="37"/>
    <col min="6312" max="6312" width="13" style="37" customWidth="1"/>
    <col min="6313" max="6319" width="9.7109375" style="37" customWidth="1"/>
    <col min="6320" max="6320" width="6.7109375" style="37" customWidth="1"/>
    <col min="6321" max="6327" width="13.5703125" style="37" customWidth="1"/>
    <col min="6328" max="6328" width="6" style="37" customWidth="1"/>
    <col min="6329" max="6331" width="8" style="37" customWidth="1"/>
    <col min="6332" max="6332" width="7.28515625" style="37" customWidth="1"/>
    <col min="6333" max="6333" width="8.7109375" style="37" bestFit="1" customWidth="1"/>
    <col min="6334" max="6334" width="11.42578125" style="37"/>
    <col min="6335" max="6335" width="17.28515625" style="37" bestFit="1" customWidth="1"/>
    <col min="6336" max="6336" width="13.42578125" style="37" customWidth="1"/>
    <col min="6337" max="6337" width="11.42578125" style="37"/>
    <col min="6338" max="6338" width="11.7109375" style="37" bestFit="1" customWidth="1"/>
    <col min="6339" max="6368" width="11.42578125" style="37"/>
    <col min="6369" max="6369" width="6.28515625" style="37" customWidth="1"/>
    <col min="6370" max="6370" width="11.42578125" style="37"/>
    <col min="6371" max="6371" width="8.5703125" style="37" customWidth="1"/>
    <col min="6372" max="6373" width="11.42578125" style="37"/>
    <col min="6374" max="6377" width="16.42578125" style="37" customWidth="1"/>
    <col min="6378" max="6378" width="11.42578125" style="37"/>
    <col min="6379" max="6379" width="16.7109375" style="37" customWidth="1"/>
    <col min="6380" max="6380" width="13.7109375" style="37" customWidth="1"/>
    <col min="6381" max="6394" width="11.42578125" style="37"/>
    <col min="6395" max="6399" width="19" style="37" customWidth="1"/>
    <col min="6400" max="6402" width="11.42578125" style="37"/>
    <col min="6403" max="6409" width="18.28515625" style="37" customWidth="1"/>
    <col min="6410" max="6567" width="11.42578125" style="37"/>
    <col min="6568" max="6568" width="13" style="37" customWidth="1"/>
    <col min="6569" max="6575" width="9.7109375" style="37" customWidth="1"/>
    <col min="6576" max="6576" width="6.7109375" style="37" customWidth="1"/>
    <col min="6577" max="6583" width="13.5703125" style="37" customWidth="1"/>
    <col min="6584" max="6584" width="6" style="37" customWidth="1"/>
    <col min="6585" max="6587" width="8" style="37" customWidth="1"/>
    <col min="6588" max="6588" width="7.28515625" style="37" customWidth="1"/>
    <col min="6589" max="6589" width="8.7109375" style="37" bestFit="1" customWidth="1"/>
    <col min="6590" max="6590" width="11.42578125" style="37"/>
    <col min="6591" max="6591" width="17.28515625" style="37" bestFit="1" customWidth="1"/>
    <col min="6592" max="6592" width="13.42578125" style="37" customWidth="1"/>
    <col min="6593" max="6593" width="11.42578125" style="37"/>
    <col min="6594" max="6594" width="11.7109375" style="37" bestFit="1" customWidth="1"/>
    <col min="6595" max="6624" width="11.42578125" style="37"/>
    <col min="6625" max="6625" width="6.28515625" style="37" customWidth="1"/>
    <col min="6626" max="6626" width="11.42578125" style="37"/>
    <col min="6627" max="6627" width="8.5703125" style="37" customWidth="1"/>
    <col min="6628" max="6629" width="11.42578125" style="37"/>
    <col min="6630" max="6633" width="16.42578125" style="37" customWidth="1"/>
    <col min="6634" max="6634" width="11.42578125" style="37"/>
    <col min="6635" max="6635" width="16.7109375" style="37" customWidth="1"/>
    <col min="6636" max="6636" width="13.7109375" style="37" customWidth="1"/>
    <col min="6637" max="6650" width="11.42578125" style="37"/>
    <col min="6651" max="6655" width="19" style="37" customWidth="1"/>
    <col min="6656" max="6658" width="11.42578125" style="37"/>
    <col min="6659" max="6665" width="18.28515625" style="37" customWidth="1"/>
    <col min="6666" max="6823" width="11.42578125" style="37"/>
    <col min="6824" max="6824" width="13" style="37" customWidth="1"/>
    <col min="6825" max="6831" width="9.7109375" style="37" customWidth="1"/>
    <col min="6832" max="6832" width="6.7109375" style="37" customWidth="1"/>
    <col min="6833" max="6839" width="13.5703125" style="37" customWidth="1"/>
    <col min="6840" max="6840" width="6" style="37" customWidth="1"/>
    <col min="6841" max="6843" width="8" style="37" customWidth="1"/>
    <col min="6844" max="6844" width="7.28515625" style="37" customWidth="1"/>
    <col min="6845" max="6845" width="8.7109375" style="37" bestFit="1" customWidth="1"/>
    <col min="6846" max="6846" width="11.42578125" style="37"/>
    <col min="6847" max="6847" width="17.28515625" style="37" bestFit="1" customWidth="1"/>
    <col min="6848" max="6848" width="13.42578125" style="37" customWidth="1"/>
    <col min="6849" max="6849" width="11.42578125" style="37"/>
    <col min="6850" max="6850" width="11.7109375" style="37" bestFit="1" customWidth="1"/>
    <col min="6851" max="6880" width="11.42578125" style="37"/>
    <col min="6881" max="6881" width="6.28515625" style="37" customWidth="1"/>
    <col min="6882" max="6882" width="11.42578125" style="37"/>
    <col min="6883" max="6883" width="8.5703125" style="37" customWidth="1"/>
    <col min="6884" max="6885" width="11.42578125" style="37"/>
    <col min="6886" max="6889" width="16.42578125" style="37" customWidth="1"/>
    <col min="6890" max="6890" width="11.42578125" style="37"/>
    <col min="6891" max="6891" width="16.7109375" style="37" customWidth="1"/>
    <col min="6892" max="6892" width="13.7109375" style="37" customWidth="1"/>
    <col min="6893" max="6906" width="11.42578125" style="37"/>
    <col min="6907" max="6911" width="19" style="37" customWidth="1"/>
    <col min="6912" max="6914" width="11.42578125" style="37"/>
    <col min="6915" max="6921" width="18.28515625" style="37" customWidth="1"/>
    <col min="6922" max="7079" width="11.42578125" style="37"/>
    <col min="7080" max="7080" width="13" style="37" customWidth="1"/>
    <col min="7081" max="7087" width="9.7109375" style="37" customWidth="1"/>
    <col min="7088" max="7088" width="6.7109375" style="37" customWidth="1"/>
    <col min="7089" max="7095" width="13.5703125" style="37" customWidth="1"/>
    <col min="7096" max="7096" width="6" style="37" customWidth="1"/>
    <col min="7097" max="7099" width="8" style="37" customWidth="1"/>
    <col min="7100" max="7100" width="7.28515625" style="37" customWidth="1"/>
    <col min="7101" max="7101" width="8.7109375" style="37" bestFit="1" customWidth="1"/>
    <col min="7102" max="7102" width="11.42578125" style="37"/>
    <col min="7103" max="7103" width="17.28515625" style="37" bestFit="1" customWidth="1"/>
    <col min="7104" max="7104" width="13.42578125" style="37" customWidth="1"/>
    <col min="7105" max="7105" width="11.42578125" style="37"/>
    <col min="7106" max="7106" width="11.7109375" style="37" bestFit="1" customWidth="1"/>
    <col min="7107" max="7136" width="11.42578125" style="37"/>
    <col min="7137" max="7137" width="6.28515625" style="37" customWidth="1"/>
    <col min="7138" max="7138" width="11.42578125" style="37"/>
    <col min="7139" max="7139" width="8.5703125" style="37" customWidth="1"/>
    <col min="7140" max="7141" width="11.42578125" style="37"/>
    <col min="7142" max="7145" width="16.42578125" style="37" customWidth="1"/>
    <col min="7146" max="7146" width="11.42578125" style="37"/>
    <col min="7147" max="7147" width="16.7109375" style="37" customWidth="1"/>
    <col min="7148" max="7148" width="13.7109375" style="37" customWidth="1"/>
    <col min="7149" max="7162" width="11.42578125" style="37"/>
    <col min="7163" max="7167" width="19" style="37" customWidth="1"/>
    <col min="7168" max="7170" width="11.42578125" style="37"/>
    <col min="7171" max="7177" width="18.28515625" style="37" customWidth="1"/>
    <col min="7178" max="7335" width="11.42578125" style="37"/>
    <col min="7336" max="7336" width="13" style="37" customWidth="1"/>
    <col min="7337" max="7343" width="9.7109375" style="37" customWidth="1"/>
    <col min="7344" max="7344" width="6.7109375" style="37" customWidth="1"/>
    <col min="7345" max="7351" width="13.5703125" style="37" customWidth="1"/>
    <col min="7352" max="7352" width="6" style="37" customWidth="1"/>
    <col min="7353" max="7355" width="8" style="37" customWidth="1"/>
    <col min="7356" max="7356" width="7.28515625" style="37" customWidth="1"/>
    <col min="7357" max="7357" width="8.7109375" style="37" bestFit="1" customWidth="1"/>
    <col min="7358" max="7358" width="11.42578125" style="37"/>
    <col min="7359" max="7359" width="17.28515625" style="37" bestFit="1" customWidth="1"/>
    <col min="7360" max="7360" width="13.42578125" style="37" customWidth="1"/>
    <col min="7361" max="7361" width="11.42578125" style="37"/>
    <col min="7362" max="7362" width="11.7109375" style="37" bestFit="1" customWidth="1"/>
    <col min="7363" max="7392" width="11.42578125" style="37"/>
    <col min="7393" max="7393" width="6.28515625" style="37" customWidth="1"/>
    <col min="7394" max="7394" width="11.42578125" style="37"/>
    <col min="7395" max="7395" width="8.5703125" style="37" customWidth="1"/>
    <col min="7396" max="7397" width="11.42578125" style="37"/>
    <col min="7398" max="7401" width="16.42578125" style="37" customWidth="1"/>
    <col min="7402" max="7402" width="11.42578125" style="37"/>
    <col min="7403" max="7403" width="16.7109375" style="37" customWidth="1"/>
    <col min="7404" max="7404" width="13.7109375" style="37" customWidth="1"/>
    <col min="7405" max="7418" width="11.42578125" style="37"/>
    <col min="7419" max="7423" width="19" style="37" customWidth="1"/>
    <col min="7424" max="7426" width="11.42578125" style="37"/>
    <col min="7427" max="7433" width="18.28515625" style="37" customWidth="1"/>
    <col min="7434" max="7591" width="11.42578125" style="37"/>
    <col min="7592" max="7592" width="13" style="37" customWidth="1"/>
    <col min="7593" max="7599" width="9.7109375" style="37" customWidth="1"/>
    <col min="7600" max="7600" width="6.7109375" style="37" customWidth="1"/>
    <col min="7601" max="7607" width="13.5703125" style="37" customWidth="1"/>
    <col min="7608" max="7608" width="6" style="37" customWidth="1"/>
    <col min="7609" max="7611" width="8" style="37" customWidth="1"/>
    <col min="7612" max="7612" width="7.28515625" style="37" customWidth="1"/>
    <col min="7613" max="7613" width="8.7109375" style="37" bestFit="1" customWidth="1"/>
    <col min="7614" max="7614" width="11.42578125" style="37"/>
    <col min="7615" max="7615" width="17.28515625" style="37" bestFit="1" customWidth="1"/>
    <col min="7616" max="7616" width="13.42578125" style="37" customWidth="1"/>
    <col min="7617" max="7617" width="11.42578125" style="37"/>
    <col min="7618" max="7618" width="11.7109375" style="37" bestFit="1" customWidth="1"/>
    <col min="7619" max="7648" width="11.42578125" style="37"/>
    <col min="7649" max="7649" width="6.28515625" style="37" customWidth="1"/>
    <col min="7650" max="7650" width="11.42578125" style="37"/>
    <col min="7651" max="7651" width="8.5703125" style="37" customWidth="1"/>
    <col min="7652" max="7653" width="11.42578125" style="37"/>
    <col min="7654" max="7657" width="16.42578125" style="37" customWidth="1"/>
    <col min="7658" max="7658" width="11.42578125" style="37"/>
    <col min="7659" max="7659" width="16.7109375" style="37" customWidth="1"/>
    <col min="7660" max="7660" width="13.7109375" style="37" customWidth="1"/>
    <col min="7661" max="7674" width="11.42578125" style="37"/>
    <col min="7675" max="7679" width="19" style="37" customWidth="1"/>
    <col min="7680" max="7682" width="11.42578125" style="37"/>
    <col min="7683" max="7689" width="18.28515625" style="37" customWidth="1"/>
    <col min="7690" max="7847" width="11.42578125" style="37"/>
    <col min="7848" max="7848" width="13" style="37" customWidth="1"/>
    <col min="7849" max="7855" width="9.7109375" style="37" customWidth="1"/>
    <col min="7856" max="7856" width="6.7109375" style="37" customWidth="1"/>
    <col min="7857" max="7863" width="13.5703125" style="37" customWidth="1"/>
    <col min="7864" max="7864" width="6" style="37" customWidth="1"/>
    <col min="7865" max="7867" width="8" style="37" customWidth="1"/>
    <col min="7868" max="7868" width="7.28515625" style="37" customWidth="1"/>
    <col min="7869" max="7869" width="8.7109375" style="37" bestFit="1" customWidth="1"/>
    <col min="7870" max="7870" width="11.42578125" style="37"/>
    <col min="7871" max="7871" width="17.28515625" style="37" bestFit="1" customWidth="1"/>
    <col min="7872" max="7872" width="13.42578125" style="37" customWidth="1"/>
    <col min="7873" max="7873" width="11.42578125" style="37"/>
    <col min="7874" max="7874" width="11.7109375" style="37" bestFit="1" customWidth="1"/>
    <col min="7875" max="7904" width="11.42578125" style="37"/>
    <col min="7905" max="7905" width="6.28515625" style="37" customWidth="1"/>
    <col min="7906" max="7906" width="11.42578125" style="37"/>
    <col min="7907" max="7907" width="8.5703125" style="37" customWidth="1"/>
    <col min="7908" max="7909" width="11.42578125" style="37"/>
    <col min="7910" max="7913" width="16.42578125" style="37" customWidth="1"/>
    <col min="7914" max="7914" width="11.42578125" style="37"/>
    <col min="7915" max="7915" width="16.7109375" style="37" customWidth="1"/>
    <col min="7916" max="7916" width="13.7109375" style="37" customWidth="1"/>
    <col min="7917" max="7930" width="11.42578125" style="37"/>
    <col min="7931" max="7935" width="19" style="37" customWidth="1"/>
    <col min="7936" max="7938" width="11.42578125" style="37"/>
    <col min="7939" max="7945" width="18.28515625" style="37" customWidth="1"/>
    <col min="7946" max="8103" width="11.42578125" style="37"/>
    <col min="8104" max="8104" width="13" style="37" customWidth="1"/>
    <col min="8105" max="8111" width="9.7109375" style="37" customWidth="1"/>
    <col min="8112" max="8112" width="6.7109375" style="37" customWidth="1"/>
    <col min="8113" max="8119" width="13.5703125" style="37" customWidth="1"/>
    <col min="8120" max="8120" width="6" style="37" customWidth="1"/>
    <col min="8121" max="8123" width="8" style="37" customWidth="1"/>
    <col min="8124" max="8124" width="7.28515625" style="37" customWidth="1"/>
    <col min="8125" max="8125" width="8.7109375" style="37" bestFit="1" customWidth="1"/>
    <col min="8126" max="8126" width="11.42578125" style="37"/>
    <col min="8127" max="8127" width="17.28515625" style="37" bestFit="1" customWidth="1"/>
    <col min="8128" max="8128" width="13.42578125" style="37" customWidth="1"/>
    <col min="8129" max="8129" width="11.42578125" style="37"/>
    <col min="8130" max="8130" width="11.7109375" style="37" bestFit="1" customWidth="1"/>
    <col min="8131" max="8160" width="11.42578125" style="37"/>
    <col min="8161" max="8161" width="6.28515625" style="37" customWidth="1"/>
    <col min="8162" max="8162" width="11.42578125" style="37"/>
    <col min="8163" max="8163" width="8.5703125" style="37" customWidth="1"/>
    <col min="8164" max="8165" width="11.42578125" style="37"/>
    <col min="8166" max="8169" width="16.42578125" style="37" customWidth="1"/>
    <col min="8170" max="8170" width="11.42578125" style="37"/>
    <col min="8171" max="8171" width="16.7109375" style="37" customWidth="1"/>
    <col min="8172" max="8172" width="13.7109375" style="37" customWidth="1"/>
    <col min="8173" max="8186" width="11.42578125" style="37"/>
    <col min="8187" max="8191" width="19" style="37" customWidth="1"/>
    <col min="8192" max="8194" width="11.42578125" style="37"/>
    <col min="8195" max="8201" width="18.28515625" style="37" customWidth="1"/>
    <col min="8202" max="8359" width="11.42578125" style="37"/>
    <col min="8360" max="8360" width="13" style="37" customWidth="1"/>
    <col min="8361" max="8367" width="9.7109375" style="37" customWidth="1"/>
    <col min="8368" max="8368" width="6.7109375" style="37" customWidth="1"/>
    <col min="8369" max="8375" width="13.5703125" style="37" customWidth="1"/>
    <col min="8376" max="8376" width="6" style="37" customWidth="1"/>
    <col min="8377" max="8379" width="8" style="37" customWidth="1"/>
    <col min="8380" max="8380" width="7.28515625" style="37" customWidth="1"/>
    <col min="8381" max="8381" width="8.7109375" style="37" bestFit="1" customWidth="1"/>
    <col min="8382" max="8382" width="11.42578125" style="37"/>
    <col min="8383" max="8383" width="17.28515625" style="37" bestFit="1" customWidth="1"/>
    <col min="8384" max="8384" width="13.42578125" style="37" customWidth="1"/>
    <col min="8385" max="8385" width="11.42578125" style="37"/>
    <col min="8386" max="8386" width="11.7109375" style="37" bestFit="1" customWidth="1"/>
    <col min="8387" max="8416" width="11.42578125" style="37"/>
    <col min="8417" max="8417" width="6.28515625" style="37" customWidth="1"/>
    <col min="8418" max="8418" width="11.42578125" style="37"/>
    <col min="8419" max="8419" width="8.5703125" style="37" customWidth="1"/>
    <col min="8420" max="8421" width="11.42578125" style="37"/>
    <col min="8422" max="8425" width="16.42578125" style="37" customWidth="1"/>
    <col min="8426" max="8426" width="11.42578125" style="37"/>
    <col min="8427" max="8427" width="16.7109375" style="37" customWidth="1"/>
    <col min="8428" max="8428" width="13.7109375" style="37" customWidth="1"/>
    <col min="8429" max="8442" width="11.42578125" style="37"/>
    <col min="8443" max="8447" width="19" style="37" customWidth="1"/>
    <col min="8448" max="8450" width="11.42578125" style="37"/>
    <col min="8451" max="8457" width="18.28515625" style="37" customWidth="1"/>
    <col min="8458" max="8615" width="11.42578125" style="37"/>
    <col min="8616" max="8616" width="13" style="37" customWidth="1"/>
    <col min="8617" max="8623" width="9.7109375" style="37" customWidth="1"/>
    <col min="8624" max="8624" width="6.7109375" style="37" customWidth="1"/>
    <col min="8625" max="8631" width="13.5703125" style="37" customWidth="1"/>
    <col min="8632" max="8632" width="6" style="37" customWidth="1"/>
    <col min="8633" max="8635" width="8" style="37" customWidth="1"/>
    <col min="8636" max="8636" width="7.28515625" style="37" customWidth="1"/>
    <col min="8637" max="8637" width="8.7109375" style="37" bestFit="1" customWidth="1"/>
    <col min="8638" max="8638" width="11.42578125" style="37"/>
    <col min="8639" max="8639" width="17.28515625" style="37" bestFit="1" customWidth="1"/>
    <col min="8640" max="8640" width="13.42578125" style="37" customWidth="1"/>
    <col min="8641" max="8641" width="11.42578125" style="37"/>
    <col min="8642" max="8642" width="11.7109375" style="37" bestFit="1" customWidth="1"/>
    <col min="8643" max="8672" width="11.42578125" style="37"/>
    <col min="8673" max="8673" width="6.28515625" style="37" customWidth="1"/>
    <col min="8674" max="8674" width="11.42578125" style="37"/>
    <col min="8675" max="8675" width="8.5703125" style="37" customWidth="1"/>
    <col min="8676" max="8677" width="11.42578125" style="37"/>
    <col min="8678" max="8681" width="16.42578125" style="37" customWidth="1"/>
    <col min="8682" max="8682" width="11.42578125" style="37"/>
    <col min="8683" max="8683" width="16.7109375" style="37" customWidth="1"/>
    <col min="8684" max="8684" width="13.7109375" style="37" customWidth="1"/>
    <col min="8685" max="8698" width="11.42578125" style="37"/>
    <col min="8699" max="8703" width="19" style="37" customWidth="1"/>
    <col min="8704" max="8706" width="11.42578125" style="37"/>
    <col min="8707" max="8713" width="18.28515625" style="37" customWidth="1"/>
    <col min="8714" max="8871" width="11.42578125" style="37"/>
    <col min="8872" max="8872" width="13" style="37" customWidth="1"/>
    <col min="8873" max="8879" width="9.7109375" style="37" customWidth="1"/>
    <col min="8880" max="8880" width="6.7109375" style="37" customWidth="1"/>
    <col min="8881" max="8887" width="13.5703125" style="37" customWidth="1"/>
    <col min="8888" max="8888" width="6" style="37" customWidth="1"/>
    <col min="8889" max="8891" width="8" style="37" customWidth="1"/>
    <col min="8892" max="8892" width="7.28515625" style="37" customWidth="1"/>
    <col min="8893" max="8893" width="8.7109375" style="37" bestFit="1" customWidth="1"/>
    <col min="8894" max="8894" width="11.42578125" style="37"/>
    <col min="8895" max="8895" width="17.28515625" style="37" bestFit="1" customWidth="1"/>
    <col min="8896" max="8896" width="13.42578125" style="37" customWidth="1"/>
    <col min="8897" max="8897" width="11.42578125" style="37"/>
    <col min="8898" max="8898" width="11.7109375" style="37" bestFit="1" customWidth="1"/>
    <col min="8899" max="8928" width="11.42578125" style="37"/>
    <col min="8929" max="8929" width="6.28515625" style="37" customWidth="1"/>
    <col min="8930" max="8930" width="11.42578125" style="37"/>
    <col min="8931" max="8931" width="8.5703125" style="37" customWidth="1"/>
    <col min="8932" max="8933" width="11.42578125" style="37"/>
    <col min="8934" max="8937" width="16.42578125" style="37" customWidth="1"/>
    <col min="8938" max="8938" width="11.42578125" style="37"/>
    <col min="8939" max="8939" width="16.7109375" style="37" customWidth="1"/>
    <col min="8940" max="8940" width="13.7109375" style="37" customWidth="1"/>
    <col min="8941" max="8954" width="11.42578125" style="37"/>
    <col min="8955" max="8959" width="19" style="37" customWidth="1"/>
    <col min="8960" max="8962" width="11.42578125" style="37"/>
    <col min="8963" max="8969" width="18.28515625" style="37" customWidth="1"/>
    <col min="8970" max="9127" width="11.42578125" style="37"/>
    <col min="9128" max="9128" width="13" style="37" customWidth="1"/>
    <col min="9129" max="9135" width="9.7109375" style="37" customWidth="1"/>
    <col min="9136" max="9136" width="6.7109375" style="37" customWidth="1"/>
    <col min="9137" max="9143" width="13.5703125" style="37" customWidth="1"/>
    <col min="9144" max="9144" width="6" style="37" customWidth="1"/>
    <col min="9145" max="9147" width="8" style="37" customWidth="1"/>
    <col min="9148" max="9148" width="7.28515625" style="37" customWidth="1"/>
    <col min="9149" max="9149" width="8.7109375" style="37" bestFit="1" customWidth="1"/>
    <col min="9150" max="9150" width="11.42578125" style="37"/>
    <col min="9151" max="9151" width="17.28515625" style="37" bestFit="1" customWidth="1"/>
    <col min="9152" max="9152" width="13.42578125" style="37" customWidth="1"/>
    <col min="9153" max="9153" width="11.42578125" style="37"/>
    <col min="9154" max="9154" width="11.7109375" style="37" bestFit="1" customWidth="1"/>
    <col min="9155" max="9184" width="11.42578125" style="37"/>
    <col min="9185" max="9185" width="6.28515625" style="37" customWidth="1"/>
    <col min="9186" max="9186" width="11.42578125" style="37"/>
    <col min="9187" max="9187" width="8.5703125" style="37" customWidth="1"/>
    <col min="9188" max="9189" width="11.42578125" style="37"/>
    <col min="9190" max="9193" width="16.42578125" style="37" customWidth="1"/>
    <col min="9194" max="9194" width="11.42578125" style="37"/>
    <col min="9195" max="9195" width="16.7109375" style="37" customWidth="1"/>
    <col min="9196" max="9196" width="13.7109375" style="37" customWidth="1"/>
    <col min="9197" max="9210" width="11.42578125" style="37"/>
    <col min="9211" max="9215" width="19" style="37" customWidth="1"/>
    <col min="9216" max="9218" width="11.42578125" style="37"/>
    <col min="9219" max="9225" width="18.28515625" style="37" customWidth="1"/>
    <col min="9226" max="9383" width="11.42578125" style="37"/>
    <col min="9384" max="9384" width="13" style="37" customWidth="1"/>
    <col min="9385" max="9391" width="9.7109375" style="37" customWidth="1"/>
    <col min="9392" max="9392" width="6.7109375" style="37" customWidth="1"/>
    <col min="9393" max="9399" width="13.5703125" style="37" customWidth="1"/>
    <col min="9400" max="9400" width="6" style="37" customWidth="1"/>
    <col min="9401" max="9403" width="8" style="37" customWidth="1"/>
    <col min="9404" max="9404" width="7.28515625" style="37" customWidth="1"/>
    <col min="9405" max="9405" width="8.7109375" style="37" bestFit="1" customWidth="1"/>
    <col min="9406" max="9406" width="11.42578125" style="37"/>
    <col min="9407" max="9407" width="17.28515625" style="37" bestFit="1" customWidth="1"/>
    <col min="9408" max="9408" width="13.42578125" style="37" customWidth="1"/>
    <col min="9409" max="9409" width="11.42578125" style="37"/>
    <col min="9410" max="9410" width="11.7109375" style="37" bestFit="1" customWidth="1"/>
    <col min="9411" max="9440" width="11.42578125" style="37"/>
    <col min="9441" max="9441" width="6.28515625" style="37" customWidth="1"/>
    <col min="9442" max="9442" width="11.42578125" style="37"/>
    <col min="9443" max="9443" width="8.5703125" style="37" customWidth="1"/>
    <col min="9444" max="9445" width="11.42578125" style="37"/>
    <col min="9446" max="9449" width="16.42578125" style="37" customWidth="1"/>
    <col min="9450" max="9450" width="11.42578125" style="37"/>
    <col min="9451" max="9451" width="16.7109375" style="37" customWidth="1"/>
    <col min="9452" max="9452" width="13.7109375" style="37" customWidth="1"/>
    <col min="9453" max="9466" width="11.42578125" style="37"/>
    <col min="9467" max="9471" width="19" style="37" customWidth="1"/>
    <col min="9472" max="9474" width="11.42578125" style="37"/>
    <col min="9475" max="9481" width="18.28515625" style="37" customWidth="1"/>
    <col min="9482" max="9639" width="11.42578125" style="37"/>
    <col min="9640" max="9640" width="13" style="37" customWidth="1"/>
    <col min="9641" max="9647" width="9.7109375" style="37" customWidth="1"/>
    <col min="9648" max="9648" width="6.7109375" style="37" customWidth="1"/>
    <col min="9649" max="9655" width="13.5703125" style="37" customWidth="1"/>
    <col min="9656" max="9656" width="6" style="37" customWidth="1"/>
    <col min="9657" max="9659" width="8" style="37" customWidth="1"/>
    <col min="9660" max="9660" width="7.28515625" style="37" customWidth="1"/>
    <col min="9661" max="9661" width="8.7109375" style="37" bestFit="1" customWidth="1"/>
    <col min="9662" max="9662" width="11.42578125" style="37"/>
    <col min="9663" max="9663" width="17.28515625" style="37" bestFit="1" customWidth="1"/>
    <col min="9664" max="9664" width="13.42578125" style="37" customWidth="1"/>
    <col min="9665" max="9665" width="11.42578125" style="37"/>
    <col min="9666" max="9666" width="11.7109375" style="37" bestFit="1" customWidth="1"/>
    <col min="9667" max="9696" width="11.42578125" style="37"/>
    <col min="9697" max="9697" width="6.28515625" style="37" customWidth="1"/>
    <col min="9698" max="9698" width="11.42578125" style="37"/>
    <col min="9699" max="9699" width="8.5703125" style="37" customWidth="1"/>
    <col min="9700" max="9701" width="11.42578125" style="37"/>
    <col min="9702" max="9705" width="16.42578125" style="37" customWidth="1"/>
    <col min="9706" max="9706" width="11.42578125" style="37"/>
    <col min="9707" max="9707" width="16.7109375" style="37" customWidth="1"/>
    <col min="9708" max="9708" width="13.7109375" style="37" customWidth="1"/>
    <col min="9709" max="9722" width="11.42578125" style="37"/>
    <col min="9723" max="9727" width="19" style="37" customWidth="1"/>
    <col min="9728" max="9730" width="11.42578125" style="37"/>
    <col min="9731" max="9737" width="18.28515625" style="37" customWidth="1"/>
    <col min="9738" max="9895" width="11.42578125" style="37"/>
    <col min="9896" max="9896" width="13" style="37" customWidth="1"/>
    <col min="9897" max="9903" width="9.7109375" style="37" customWidth="1"/>
    <col min="9904" max="9904" width="6.7109375" style="37" customWidth="1"/>
    <col min="9905" max="9911" width="13.5703125" style="37" customWidth="1"/>
    <col min="9912" max="9912" width="6" style="37" customWidth="1"/>
    <col min="9913" max="9915" width="8" style="37" customWidth="1"/>
    <col min="9916" max="9916" width="7.28515625" style="37" customWidth="1"/>
    <col min="9917" max="9917" width="8.7109375" style="37" bestFit="1" customWidth="1"/>
    <col min="9918" max="9918" width="11.42578125" style="37"/>
    <col min="9919" max="9919" width="17.28515625" style="37" bestFit="1" customWidth="1"/>
    <col min="9920" max="9920" width="13.42578125" style="37" customWidth="1"/>
    <col min="9921" max="9921" width="11.42578125" style="37"/>
    <col min="9922" max="9922" width="11.7109375" style="37" bestFit="1" customWidth="1"/>
    <col min="9923" max="9952" width="11.42578125" style="37"/>
    <col min="9953" max="9953" width="6.28515625" style="37" customWidth="1"/>
    <col min="9954" max="9954" width="11.42578125" style="37"/>
    <col min="9955" max="9955" width="8.5703125" style="37" customWidth="1"/>
    <col min="9956" max="9957" width="11.42578125" style="37"/>
    <col min="9958" max="9961" width="16.42578125" style="37" customWidth="1"/>
    <col min="9962" max="9962" width="11.42578125" style="37"/>
    <col min="9963" max="9963" width="16.7109375" style="37" customWidth="1"/>
    <col min="9964" max="9964" width="13.7109375" style="37" customWidth="1"/>
    <col min="9965" max="9978" width="11.42578125" style="37"/>
    <col min="9979" max="9983" width="19" style="37" customWidth="1"/>
    <col min="9984" max="9986" width="11.42578125" style="37"/>
    <col min="9987" max="9993" width="18.28515625" style="37" customWidth="1"/>
    <col min="9994" max="10151" width="11.42578125" style="37"/>
    <col min="10152" max="10152" width="13" style="37" customWidth="1"/>
    <col min="10153" max="10159" width="9.7109375" style="37" customWidth="1"/>
    <col min="10160" max="10160" width="6.7109375" style="37" customWidth="1"/>
    <col min="10161" max="10167" width="13.5703125" style="37" customWidth="1"/>
    <col min="10168" max="10168" width="6" style="37" customWidth="1"/>
    <col min="10169" max="10171" width="8" style="37" customWidth="1"/>
    <col min="10172" max="10172" width="7.28515625" style="37" customWidth="1"/>
    <col min="10173" max="10173" width="8.7109375" style="37" bestFit="1" customWidth="1"/>
    <col min="10174" max="10174" width="11.42578125" style="37"/>
    <col min="10175" max="10175" width="17.28515625" style="37" bestFit="1" customWidth="1"/>
    <col min="10176" max="10176" width="13.42578125" style="37" customWidth="1"/>
    <col min="10177" max="10177" width="11.42578125" style="37"/>
    <col min="10178" max="10178" width="11.7109375" style="37" bestFit="1" customWidth="1"/>
    <col min="10179" max="10208" width="11.42578125" style="37"/>
    <col min="10209" max="10209" width="6.28515625" style="37" customWidth="1"/>
    <col min="10210" max="10210" width="11.42578125" style="37"/>
    <col min="10211" max="10211" width="8.5703125" style="37" customWidth="1"/>
    <col min="10212" max="10213" width="11.42578125" style="37"/>
    <col min="10214" max="10217" width="16.42578125" style="37" customWidth="1"/>
    <col min="10218" max="10218" width="11.42578125" style="37"/>
    <col min="10219" max="10219" width="16.7109375" style="37" customWidth="1"/>
    <col min="10220" max="10220" width="13.7109375" style="37" customWidth="1"/>
    <col min="10221" max="10234" width="11.42578125" style="37"/>
    <col min="10235" max="10239" width="19" style="37" customWidth="1"/>
    <col min="10240" max="10242" width="11.42578125" style="37"/>
    <col min="10243" max="10249" width="18.28515625" style="37" customWidth="1"/>
    <col min="10250" max="10407" width="11.42578125" style="37"/>
    <col min="10408" max="10408" width="13" style="37" customWidth="1"/>
    <col min="10409" max="10415" width="9.7109375" style="37" customWidth="1"/>
    <col min="10416" max="10416" width="6.7109375" style="37" customWidth="1"/>
    <col min="10417" max="10423" width="13.5703125" style="37" customWidth="1"/>
    <col min="10424" max="10424" width="6" style="37" customWidth="1"/>
    <col min="10425" max="10427" width="8" style="37" customWidth="1"/>
    <col min="10428" max="10428" width="7.28515625" style="37" customWidth="1"/>
    <col min="10429" max="10429" width="8.7109375" style="37" bestFit="1" customWidth="1"/>
    <col min="10430" max="10430" width="11.42578125" style="37"/>
    <col min="10431" max="10431" width="17.28515625" style="37" bestFit="1" customWidth="1"/>
    <col min="10432" max="10432" width="13.42578125" style="37" customWidth="1"/>
    <col min="10433" max="10433" width="11.42578125" style="37"/>
    <col min="10434" max="10434" width="11.7109375" style="37" bestFit="1" customWidth="1"/>
    <col min="10435" max="10464" width="11.42578125" style="37"/>
    <col min="10465" max="10465" width="6.28515625" style="37" customWidth="1"/>
    <col min="10466" max="10466" width="11.42578125" style="37"/>
    <col min="10467" max="10467" width="8.5703125" style="37" customWidth="1"/>
    <col min="10468" max="10469" width="11.42578125" style="37"/>
    <col min="10470" max="10473" width="16.42578125" style="37" customWidth="1"/>
    <col min="10474" max="10474" width="11.42578125" style="37"/>
    <col min="10475" max="10475" width="16.7109375" style="37" customWidth="1"/>
    <col min="10476" max="10476" width="13.7109375" style="37" customWidth="1"/>
    <col min="10477" max="10490" width="11.42578125" style="37"/>
    <col min="10491" max="10495" width="19" style="37" customWidth="1"/>
    <col min="10496" max="10498" width="11.42578125" style="37"/>
    <col min="10499" max="10505" width="18.28515625" style="37" customWidth="1"/>
    <col min="10506" max="10663" width="11.42578125" style="37"/>
    <col min="10664" max="10664" width="13" style="37" customWidth="1"/>
    <col min="10665" max="10671" width="9.7109375" style="37" customWidth="1"/>
    <col min="10672" max="10672" width="6.7109375" style="37" customWidth="1"/>
    <col min="10673" max="10679" width="13.5703125" style="37" customWidth="1"/>
    <col min="10680" max="10680" width="6" style="37" customWidth="1"/>
    <col min="10681" max="10683" width="8" style="37" customWidth="1"/>
    <col min="10684" max="10684" width="7.28515625" style="37" customWidth="1"/>
    <col min="10685" max="10685" width="8.7109375" style="37" bestFit="1" customWidth="1"/>
    <col min="10686" max="10686" width="11.42578125" style="37"/>
    <col min="10687" max="10687" width="17.28515625" style="37" bestFit="1" customWidth="1"/>
    <col min="10688" max="10688" width="13.42578125" style="37" customWidth="1"/>
    <col min="10689" max="10689" width="11.42578125" style="37"/>
    <col min="10690" max="10690" width="11.7109375" style="37" bestFit="1" customWidth="1"/>
    <col min="10691" max="10720" width="11.42578125" style="37"/>
    <col min="10721" max="10721" width="6.28515625" style="37" customWidth="1"/>
    <col min="10722" max="10722" width="11.42578125" style="37"/>
    <col min="10723" max="10723" width="8.5703125" style="37" customWidth="1"/>
    <col min="10724" max="10725" width="11.42578125" style="37"/>
    <col min="10726" max="10729" width="16.42578125" style="37" customWidth="1"/>
    <col min="10730" max="10730" width="11.42578125" style="37"/>
    <col min="10731" max="10731" width="16.7109375" style="37" customWidth="1"/>
    <col min="10732" max="10732" width="13.7109375" style="37" customWidth="1"/>
    <col min="10733" max="10746" width="11.42578125" style="37"/>
    <col min="10747" max="10751" width="19" style="37" customWidth="1"/>
    <col min="10752" max="10754" width="11.42578125" style="37"/>
    <col min="10755" max="10761" width="18.28515625" style="37" customWidth="1"/>
    <col min="10762" max="10919" width="11.42578125" style="37"/>
    <col min="10920" max="10920" width="13" style="37" customWidth="1"/>
    <col min="10921" max="10927" width="9.7109375" style="37" customWidth="1"/>
    <col min="10928" max="10928" width="6.7109375" style="37" customWidth="1"/>
    <col min="10929" max="10935" width="13.5703125" style="37" customWidth="1"/>
    <col min="10936" max="10936" width="6" style="37" customWidth="1"/>
    <col min="10937" max="10939" width="8" style="37" customWidth="1"/>
    <col min="10940" max="10940" width="7.28515625" style="37" customWidth="1"/>
    <col min="10941" max="10941" width="8.7109375" style="37" bestFit="1" customWidth="1"/>
    <col min="10942" max="10942" width="11.42578125" style="37"/>
    <col min="10943" max="10943" width="17.28515625" style="37" bestFit="1" customWidth="1"/>
    <col min="10944" max="10944" width="13.42578125" style="37" customWidth="1"/>
    <col min="10945" max="10945" width="11.42578125" style="37"/>
    <col min="10946" max="10946" width="11.7109375" style="37" bestFit="1" customWidth="1"/>
    <col min="10947" max="10976" width="11.42578125" style="37"/>
    <col min="10977" max="10977" width="6.28515625" style="37" customWidth="1"/>
    <col min="10978" max="10978" width="11.42578125" style="37"/>
    <col min="10979" max="10979" width="8.5703125" style="37" customWidth="1"/>
    <col min="10980" max="10981" width="11.42578125" style="37"/>
    <col min="10982" max="10985" width="16.42578125" style="37" customWidth="1"/>
    <col min="10986" max="10986" width="11.42578125" style="37"/>
    <col min="10987" max="10987" width="16.7109375" style="37" customWidth="1"/>
    <col min="10988" max="10988" width="13.7109375" style="37" customWidth="1"/>
    <col min="10989" max="11002" width="11.42578125" style="37"/>
    <col min="11003" max="11007" width="19" style="37" customWidth="1"/>
    <col min="11008" max="11010" width="11.42578125" style="37"/>
    <col min="11011" max="11017" width="18.28515625" style="37" customWidth="1"/>
    <col min="11018" max="11175" width="11.42578125" style="37"/>
    <col min="11176" max="11176" width="13" style="37" customWidth="1"/>
    <col min="11177" max="11183" width="9.7109375" style="37" customWidth="1"/>
    <col min="11184" max="11184" width="6.7109375" style="37" customWidth="1"/>
    <col min="11185" max="11191" width="13.5703125" style="37" customWidth="1"/>
    <col min="11192" max="11192" width="6" style="37" customWidth="1"/>
    <col min="11193" max="11195" width="8" style="37" customWidth="1"/>
    <col min="11196" max="11196" width="7.28515625" style="37" customWidth="1"/>
    <col min="11197" max="11197" width="8.7109375" style="37" bestFit="1" customWidth="1"/>
    <col min="11198" max="11198" width="11.42578125" style="37"/>
    <col min="11199" max="11199" width="17.28515625" style="37" bestFit="1" customWidth="1"/>
    <col min="11200" max="11200" width="13.42578125" style="37" customWidth="1"/>
    <col min="11201" max="11201" width="11.42578125" style="37"/>
    <col min="11202" max="11202" width="11.7109375" style="37" bestFit="1" customWidth="1"/>
    <col min="11203" max="11232" width="11.42578125" style="37"/>
    <col min="11233" max="11233" width="6.28515625" style="37" customWidth="1"/>
    <col min="11234" max="11234" width="11.42578125" style="37"/>
    <col min="11235" max="11235" width="8.5703125" style="37" customWidth="1"/>
    <col min="11236" max="11237" width="11.42578125" style="37"/>
    <col min="11238" max="11241" width="16.42578125" style="37" customWidth="1"/>
    <col min="11242" max="11242" width="11.42578125" style="37"/>
    <col min="11243" max="11243" width="16.7109375" style="37" customWidth="1"/>
    <col min="11244" max="11244" width="13.7109375" style="37" customWidth="1"/>
    <col min="11245" max="11258" width="11.42578125" style="37"/>
    <col min="11259" max="11263" width="19" style="37" customWidth="1"/>
    <col min="11264" max="11266" width="11.42578125" style="37"/>
    <col min="11267" max="11273" width="18.28515625" style="37" customWidth="1"/>
    <col min="11274" max="11431" width="11.42578125" style="37"/>
    <col min="11432" max="11432" width="13" style="37" customWidth="1"/>
    <col min="11433" max="11439" width="9.7109375" style="37" customWidth="1"/>
    <col min="11440" max="11440" width="6.7109375" style="37" customWidth="1"/>
    <col min="11441" max="11447" width="13.5703125" style="37" customWidth="1"/>
    <col min="11448" max="11448" width="6" style="37" customWidth="1"/>
    <col min="11449" max="11451" width="8" style="37" customWidth="1"/>
    <col min="11452" max="11452" width="7.28515625" style="37" customWidth="1"/>
    <col min="11453" max="11453" width="8.7109375" style="37" bestFit="1" customWidth="1"/>
    <col min="11454" max="11454" width="11.42578125" style="37"/>
    <col min="11455" max="11455" width="17.28515625" style="37" bestFit="1" customWidth="1"/>
    <col min="11456" max="11456" width="13.42578125" style="37" customWidth="1"/>
    <col min="11457" max="11457" width="11.42578125" style="37"/>
    <col min="11458" max="11458" width="11.7109375" style="37" bestFit="1" customWidth="1"/>
    <col min="11459" max="11488" width="11.42578125" style="37"/>
    <col min="11489" max="11489" width="6.28515625" style="37" customWidth="1"/>
    <col min="11490" max="11490" width="11.42578125" style="37"/>
    <col min="11491" max="11491" width="8.5703125" style="37" customWidth="1"/>
    <col min="11492" max="11493" width="11.42578125" style="37"/>
    <col min="11494" max="11497" width="16.42578125" style="37" customWidth="1"/>
    <col min="11498" max="11498" width="11.42578125" style="37"/>
    <col min="11499" max="11499" width="16.7109375" style="37" customWidth="1"/>
    <col min="11500" max="11500" width="13.7109375" style="37" customWidth="1"/>
    <col min="11501" max="11514" width="11.42578125" style="37"/>
    <col min="11515" max="11519" width="19" style="37" customWidth="1"/>
    <col min="11520" max="11522" width="11.42578125" style="37"/>
    <col min="11523" max="11529" width="18.28515625" style="37" customWidth="1"/>
    <col min="11530" max="11687" width="11.42578125" style="37"/>
    <col min="11688" max="11688" width="13" style="37" customWidth="1"/>
    <col min="11689" max="11695" width="9.7109375" style="37" customWidth="1"/>
    <col min="11696" max="11696" width="6.7109375" style="37" customWidth="1"/>
    <col min="11697" max="11703" width="13.5703125" style="37" customWidth="1"/>
    <col min="11704" max="11704" width="6" style="37" customWidth="1"/>
    <col min="11705" max="11707" width="8" style="37" customWidth="1"/>
    <col min="11708" max="11708" width="7.28515625" style="37" customWidth="1"/>
    <col min="11709" max="11709" width="8.7109375" style="37" bestFit="1" customWidth="1"/>
    <col min="11710" max="11710" width="11.42578125" style="37"/>
    <col min="11711" max="11711" width="17.28515625" style="37" bestFit="1" customWidth="1"/>
    <col min="11712" max="11712" width="13.42578125" style="37" customWidth="1"/>
    <col min="11713" max="11713" width="11.42578125" style="37"/>
    <col min="11714" max="11714" width="11.7109375" style="37" bestFit="1" customWidth="1"/>
    <col min="11715" max="11744" width="11.42578125" style="37"/>
    <col min="11745" max="11745" width="6.28515625" style="37" customWidth="1"/>
    <col min="11746" max="11746" width="11.42578125" style="37"/>
    <col min="11747" max="11747" width="8.5703125" style="37" customWidth="1"/>
    <col min="11748" max="11749" width="11.42578125" style="37"/>
    <col min="11750" max="11753" width="16.42578125" style="37" customWidth="1"/>
    <col min="11754" max="11754" width="11.42578125" style="37"/>
    <col min="11755" max="11755" width="16.7109375" style="37" customWidth="1"/>
    <col min="11756" max="11756" width="13.7109375" style="37" customWidth="1"/>
    <col min="11757" max="11770" width="11.42578125" style="37"/>
    <col min="11771" max="11775" width="19" style="37" customWidth="1"/>
    <col min="11776" max="11778" width="11.42578125" style="37"/>
    <col min="11779" max="11785" width="18.28515625" style="37" customWidth="1"/>
    <col min="11786" max="11943" width="11.42578125" style="37"/>
    <col min="11944" max="11944" width="13" style="37" customWidth="1"/>
    <col min="11945" max="11951" width="9.7109375" style="37" customWidth="1"/>
    <col min="11952" max="11952" width="6.7109375" style="37" customWidth="1"/>
    <col min="11953" max="11959" width="13.5703125" style="37" customWidth="1"/>
    <col min="11960" max="11960" width="6" style="37" customWidth="1"/>
    <col min="11961" max="11963" width="8" style="37" customWidth="1"/>
    <col min="11964" max="11964" width="7.28515625" style="37" customWidth="1"/>
    <col min="11965" max="11965" width="8.7109375" style="37" bestFit="1" customWidth="1"/>
    <col min="11966" max="11966" width="11.42578125" style="37"/>
    <col min="11967" max="11967" width="17.28515625" style="37" bestFit="1" customWidth="1"/>
    <col min="11968" max="11968" width="13.42578125" style="37" customWidth="1"/>
    <col min="11969" max="11969" width="11.42578125" style="37"/>
    <col min="11970" max="11970" width="11.7109375" style="37" bestFit="1" customWidth="1"/>
    <col min="11971" max="12000" width="11.42578125" style="37"/>
    <col min="12001" max="12001" width="6.28515625" style="37" customWidth="1"/>
    <col min="12002" max="12002" width="11.42578125" style="37"/>
    <col min="12003" max="12003" width="8.5703125" style="37" customWidth="1"/>
    <col min="12004" max="12005" width="11.42578125" style="37"/>
    <col min="12006" max="12009" width="16.42578125" style="37" customWidth="1"/>
    <col min="12010" max="12010" width="11.42578125" style="37"/>
    <col min="12011" max="12011" width="16.7109375" style="37" customWidth="1"/>
    <col min="12012" max="12012" width="13.7109375" style="37" customWidth="1"/>
    <col min="12013" max="12026" width="11.42578125" style="37"/>
    <col min="12027" max="12031" width="19" style="37" customWidth="1"/>
    <col min="12032" max="12034" width="11.42578125" style="37"/>
    <col min="12035" max="12041" width="18.28515625" style="37" customWidth="1"/>
    <col min="12042" max="12199" width="11.42578125" style="37"/>
    <col min="12200" max="12200" width="13" style="37" customWidth="1"/>
    <col min="12201" max="12207" width="9.7109375" style="37" customWidth="1"/>
    <col min="12208" max="12208" width="6.7109375" style="37" customWidth="1"/>
    <col min="12209" max="12215" width="13.5703125" style="37" customWidth="1"/>
    <col min="12216" max="12216" width="6" style="37" customWidth="1"/>
    <col min="12217" max="12219" width="8" style="37" customWidth="1"/>
    <col min="12220" max="12220" width="7.28515625" style="37" customWidth="1"/>
    <col min="12221" max="12221" width="8.7109375" style="37" bestFit="1" customWidth="1"/>
    <col min="12222" max="12222" width="11.42578125" style="37"/>
    <col min="12223" max="12223" width="17.28515625" style="37" bestFit="1" customWidth="1"/>
    <col min="12224" max="12224" width="13.42578125" style="37" customWidth="1"/>
    <col min="12225" max="12225" width="11.42578125" style="37"/>
    <col min="12226" max="12226" width="11.7109375" style="37" bestFit="1" customWidth="1"/>
    <col min="12227" max="12256" width="11.42578125" style="37"/>
    <col min="12257" max="12257" width="6.28515625" style="37" customWidth="1"/>
    <col min="12258" max="12258" width="11.42578125" style="37"/>
    <col min="12259" max="12259" width="8.5703125" style="37" customWidth="1"/>
    <col min="12260" max="12261" width="11.42578125" style="37"/>
    <col min="12262" max="12265" width="16.42578125" style="37" customWidth="1"/>
    <col min="12266" max="12266" width="11.42578125" style="37"/>
    <col min="12267" max="12267" width="16.7109375" style="37" customWidth="1"/>
    <col min="12268" max="12268" width="13.7109375" style="37" customWidth="1"/>
    <col min="12269" max="12282" width="11.42578125" style="37"/>
    <col min="12283" max="12287" width="19" style="37" customWidth="1"/>
    <col min="12288" max="12290" width="11.42578125" style="37"/>
    <col min="12291" max="12297" width="18.28515625" style="37" customWidth="1"/>
    <col min="12298" max="12455" width="11.42578125" style="37"/>
    <col min="12456" max="12456" width="13" style="37" customWidth="1"/>
    <col min="12457" max="12463" width="9.7109375" style="37" customWidth="1"/>
    <col min="12464" max="12464" width="6.7109375" style="37" customWidth="1"/>
    <col min="12465" max="12471" width="13.5703125" style="37" customWidth="1"/>
    <col min="12472" max="12472" width="6" style="37" customWidth="1"/>
    <col min="12473" max="12475" width="8" style="37" customWidth="1"/>
    <col min="12476" max="12476" width="7.28515625" style="37" customWidth="1"/>
    <col min="12477" max="12477" width="8.7109375" style="37" bestFit="1" customWidth="1"/>
    <col min="12478" max="12478" width="11.42578125" style="37"/>
    <col min="12479" max="12479" width="17.28515625" style="37" bestFit="1" customWidth="1"/>
    <col min="12480" max="12480" width="13.42578125" style="37" customWidth="1"/>
    <col min="12481" max="12481" width="11.42578125" style="37"/>
    <col min="12482" max="12482" width="11.7109375" style="37" bestFit="1" customWidth="1"/>
    <col min="12483" max="12512" width="11.42578125" style="37"/>
    <col min="12513" max="12513" width="6.28515625" style="37" customWidth="1"/>
    <col min="12514" max="12514" width="11.42578125" style="37"/>
    <col min="12515" max="12515" width="8.5703125" style="37" customWidth="1"/>
    <col min="12516" max="12517" width="11.42578125" style="37"/>
    <col min="12518" max="12521" width="16.42578125" style="37" customWidth="1"/>
    <col min="12522" max="12522" width="11.42578125" style="37"/>
    <col min="12523" max="12523" width="16.7109375" style="37" customWidth="1"/>
    <col min="12524" max="12524" width="13.7109375" style="37" customWidth="1"/>
    <col min="12525" max="12538" width="11.42578125" style="37"/>
    <col min="12539" max="12543" width="19" style="37" customWidth="1"/>
    <col min="12544" max="12546" width="11.42578125" style="37"/>
    <col min="12547" max="12553" width="18.28515625" style="37" customWidth="1"/>
    <col min="12554" max="12711" width="11.42578125" style="37"/>
    <col min="12712" max="12712" width="13" style="37" customWidth="1"/>
    <col min="12713" max="12719" width="9.7109375" style="37" customWidth="1"/>
    <col min="12720" max="12720" width="6.7109375" style="37" customWidth="1"/>
    <col min="12721" max="12727" width="13.5703125" style="37" customWidth="1"/>
    <col min="12728" max="12728" width="6" style="37" customWidth="1"/>
    <col min="12729" max="12731" width="8" style="37" customWidth="1"/>
    <col min="12732" max="12732" width="7.28515625" style="37" customWidth="1"/>
    <col min="12733" max="12733" width="8.7109375" style="37" bestFit="1" customWidth="1"/>
    <col min="12734" max="12734" width="11.42578125" style="37"/>
    <col min="12735" max="12735" width="17.28515625" style="37" bestFit="1" customWidth="1"/>
    <col min="12736" max="12736" width="13.42578125" style="37" customWidth="1"/>
    <col min="12737" max="12737" width="11.42578125" style="37"/>
    <col min="12738" max="12738" width="11.7109375" style="37" bestFit="1" customWidth="1"/>
    <col min="12739" max="12768" width="11.42578125" style="37"/>
    <col min="12769" max="12769" width="6.28515625" style="37" customWidth="1"/>
    <col min="12770" max="12770" width="11.42578125" style="37"/>
    <col min="12771" max="12771" width="8.5703125" style="37" customWidth="1"/>
    <col min="12772" max="12773" width="11.42578125" style="37"/>
    <col min="12774" max="12777" width="16.42578125" style="37" customWidth="1"/>
    <col min="12778" max="12778" width="11.42578125" style="37"/>
    <col min="12779" max="12779" width="16.7109375" style="37" customWidth="1"/>
    <col min="12780" max="12780" width="13.7109375" style="37" customWidth="1"/>
    <col min="12781" max="12794" width="11.42578125" style="37"/>
    <col min="12795" max="12799" width="19" style="37" customWidth="1"/>
    <col min="12800" max="12802" width="11.42578125" style="37"/>
    <col min="12803" max="12809" width="18.28515625" style="37" customWidth="1"/>
    <col min="12810" max="12967" width="11.42578125" style="37"/>
    <col min="12968" max="12968" width="13" style="37" customWidth="1"/>
    <col min="12969" max="12975" width="9.7109375" style="37" customWidth="1"/>
    <col min="12976" max="12976" width="6.7109375" style="37" customWidth="1"/>
    <col min="12977" max="12983" width="13.5703125" style="37" customWidth="1"/>
    <col min="12984" max="12984" width="6" style="37" customWidth="1"/>
    <col min="12985" max="12987" width="8" style="37" customWidth="1"/>
    <col min="12988" max="12988" width="7.28515625" style="37" customWidth="1"/>
    <col min="12989" max="12989" width="8.7109375" style="37" bestFit="1" customWidth="1"/>
    <col min="12990" max="12990" width="11.42578125" style="37"/>
    <col min="12991" max="12991" width="17.28515625" style="37" bestFit="1" customWidth="1"/>
    <col min="12992" max="12992" width="13.42578125" style="37" customWidth="1"/>
    <col min="12993" max="12993" width="11.42578125" style="37"/>
    <col min="12994" max="12994" width="11.7109375" style="37" bestFit="1" customWidth="1"/>
    <col min="12995" max="13024" width="11.42578125" style="37"/>
    <col min="13025" max="13025" width="6.28515625" style="37" customWidth="1"/>
    <col min="13026" max="13026" width="11.42578125" style="37"/>
    <col min="13027" max="13027" width="8.5703125" style="37" customWidth="1"/>
    <col min="13028" max="13029" width="11.42578125" style="37"/>
    <col min="13030" max="13033" width="16.42578125" style="37" customWidth="1"/>
    <col min="13034" max="13034" width="11.42578125" style="37"/>
    <col min="13035" max="13035" width="16.7109375" style="37" customWidth="1"/>
    <col min="13036" max="13036" width="13.7109375" style="37" customWidth="1"/>
    <col min="13037" max="13050" width="11.42578125" style="37"/>
    <col min="13051" max="13055" width="19" style="37" customWidth="1"/>
    <col min="13056" max="13058" width="11.42578125" style="37"/>
    <col min="13059" max="13065" width="18.28515625" style="37" customWidth="1"/>
    <col min="13066" max="13223" width="11.42578125" style="37"/>
    <col min="13224" max="13224" width="13" style="37" customWidth="1"/>
    <col min="13225" max="13231" width="9.7109375" style="37" customWidth="1"/>
    <col min="13232" max="13232" width="6.7109375" style="37" customWidth="1"/>
    <col min="13233" max="13239" width="13.5703125" style="37" customWidth="1"/>
    <col min="13240" max="13240" width="6" style="37" customWidth="1"/>
    <col min="13241" max="13243" width="8" style="37" customWidth="1"/>
    <col min="13244" max="13244" width="7.28515625" style="37" customWidth="1"/>
    <col min="13245" max="13245" width="8.7109375" style="37" bestFit="1" customWidth="1"/>
    <col min="13246" max="13246" width="11.42578125" style="37"/>
    <col min="13247" max="13247" width="17.28515625" style="37" bestFit="1" customWidth="1"/>
    <col min="13248" max="13248" width="13.42578125" style="37" customWidth="1"/>
    <col min="13249" max="13249" width="11.42578125" style="37"/>
    <col min="13250" max="13250" width="11.7109375" style="37" bestFit="1" customWidth="1"/>
    <col min="13251" max="13280" width="11.42578125" style="37"/>
    <col min="13281" max="13281" width="6.28515625" style="37" customWidth="1"/>
    <col min="13282" max="13282" width="11.42578125" style="37"/>
    <col min="13283" max="13283" width="8.5703125" style="37" customWidth="1"/>
    <col min="13284" max="13285" width="11.42578125" style="37"/>
    <col min="13286" max="13289" width="16.42578125" style="37" customWidth="1"/>
    <col min="13290" max="13290" width="11.42578125" style="37"/>
    <col min="13291" max="13291" width="16.7109375" style="37" customWidth="1"/>
    <col min="13292" max="13292" width="13.7109375" style="37" customWidth="1"/>
    <col min="13293" max="13306" width="11.42578125" style="37"/>
    <col min="13307" max="13311" width="19" style="37" customWidth="1"/>
    <col min="13312" max="13314" width="11.42578125" style="37"/>
    <col min="13315" max="13321" width="18.28515625" style="37" customWidth="1"/>
    <col min="13322" max="13479" width="11.42578125" style="37"/>
    <col min="13480" max="13480" width="13" style="37" customWidth="1"/>
    <col min="13481" max="13487" width="9.7109375" style="37" customWidth="1"/>
    <col min="13488" max="13488" width="6.7109375" style="37" customWidth="1"/>
    <col min="13489" max="13495" width="13.5703125" style="37" customWidth="1"/>
    <col min="13496" max="13496" width="6" style="37" customWidth="1"/>
    <col min="13497" max="13499" width="8" style="37" customWidth="1"/>
    <col min="13500" max="13500" width="7.28515625" style="37" customWidth="1"/>
    <col min="13501" max="13501" width="8.7109375" style="37" bestFit="1" customWidth="1"/>
    <col min="13502" max="13502" width="11.42578125" style="37"/>
    <col min="13503" max="13503" width="17.28515625" style="37" bestFit="1" customWidth="1"/>
    <col min="13504" max="13504" width="13.42578125" style="37" customWidth="1"/>
    <col min="13505" max="13505" width="11.42578125" style="37"/>
    <col min="13506" max="13506" width="11.7109375" style="37" bestFit="1" customWidth="1"/>
    <col min="13507" max="13536" width="11.42578125" style="37"/>
    <col min="13537" max="13537" width="6.28515625" style="37" customWidth="1"/>
    <col min="13538" max="13538" width="11.42578125" style="37"/>
    <col min="13539" max="13539" width="8.5703125" style="37" customWidth="1"/>
    <col min="13540" max="13541" width="11.42578125" style="37"/>
    <col min="13542" max="13545" width="16.42578125" style="37" customWidth="1"/>
    <col min="13546" max="13546" width="11.42578125" style="37"/>
    <col min="13547" max="13547" width="16.7109375" style="37" customWidth="1"/>
    <col min="13548" max="13548" width="13.7109375" style="37" customWidth="1"/>
    <col min="13549" max="13562" width="11.42578125" style="37"/>
    <col min="13563" max="13567" width="19" style="37" customWidth="1"/>
    <col min="13568" max="13570" width="11.42578125" style="37"/>
    <col min="13571" max="13577" width="18.28515625" style="37" customWidth="1"/>
    <col min="13578" max="13735" width="11.42578125" style="37"/>
    <col min="13736" max="13736" width="13" style="37" customWidth="1"/>
    <col min="13737" max="13743" width="9.7109375" style="37" customWidth="1"/>
    <col min="13744" max="13744" width="6.7109375" style="37" customWidth="1"/>
    <col min="13745" max="13751" width="13.5703125" style="37" customWidth="1"/>
    <col min="13752" max="13752" width="6" style="37" customWidth="1"/>
    <col min="13753" max="13755" width="8" style="37" customWidth="1"/>
    <col min="13756" max="13756" width="7.28515625" style="37" customWidth="1"/>
    <col min="13757" max="13757" width="8.7109375" style="37" bestFit="1" customWidth="1"/>
    <col min="13758" max="13758" width="11.42578125" style="37"/>
    <col min="13759" max="13759" width="17.28515625" style="37" bestFit="1" customWidth="1"/>
    <col min="13760" max="13760" width="13.42578125" style="37" customWidth="1"/>
    <col min="13761" max="13761" width="11.42578125" style="37"/>
    <col min="13762" max="13762" width="11.7109375" style="37" bestFit="1" customWidth="1"/>
    <col min="13763" max="13792" width="11.42578125" style="37"/>
    <col min="13793" max="13793" width="6.28515625" style="37" customWidth="1"/>
    <col min="13794" max="13794" width="11.42578125" style="37"/>
    <col min="13795" max="13795" width="8.5703125" style="37" customWidth="1"/>
    <col min="13796" max="13797" width="11.42578125" style="37"/>
    <col min="13798" max="13801" width="16.42578125" style="37" customWidth="1"/>
    <col min="13802" max="13802" width="11.42578125" style="37"/>
    <col min="13803" max="13803" width="16.7109375" style="37" customWidth="1"/>
    <col min="13804" max="13804" width="13.7109375" style="37" customWidth="1"/>
    <col min="13805" max="13818" width="11.42578125" style="37"/>
    <col min="13819" max="13823" width="19" style="37" customWidth="1"/>
    <col min="13824" max="13826" width="11.42578125" style="37"/>
    <col min="13827" max="13833" width="18.28515625" style="37" customWidth="1"/>
    <col min="13834" max="13991" width="11.42578125" style="37"/>
    <col min="13992" max="13992" width="13" style="37" customWidth="1"/>
    <col min="13993" max="13999" width="9.7109375" style="37" customWidth="1"/>
    <col min="14000" max="14000" width="6.7109375" style="37" customWidth="1"/>
    <col min="14001" max="14007" width="13.5703125" style="37" customWidth="1"/>
    <col min="14008" max="14008" width="6" style="37" customWidth="1"/>
    <col min="14009" max="14011" width="8" style="37" customWidth="1"/>
    <col min="14012" max="14012" width="7.28515625" style="37" customWidth="1"/>
    <col min="14013" max="14013" width="8.7109375" style="37" bestFit="1" customWidth="1"/>
    <col min="14014" max="14014" width="11.42578125" style="37"/>
    <col min="14015" max="14015" width="17.28515625" style="37" bestFit="1" customWidth="1"/>
    <col min="14016" max="14016" width="13.42578125" style="37" customWidth="1"/>
    <col min="14017" max="14017" width="11.42578125" style="37"/>
    <col min="14018" max="14018" width="11.7109375" style="37" bestFit="1" customWidth="1"/>
    <col min="14019" max="14048" width="11.42578125" style="37"/>
    <col min="14049" max="14049" width="6.28515625" style="37" customWidth="1"/>
    <col min="14050" max="14050" width="11.42578125" style="37"/>
    <col min="14051" max="14051" width="8.5703125" style="37" customWidth="1"/>
    <col min="14052" max="14053" width="11.42578125" style="37"/>
    <col min="14054" max="14057" width="16.42578125" style="37" customWidth="1"/>
    <col min="14058" max="14058" width="11.42578125" style="37"/>
    <col min="14059" max="14059" width="16.7109375" style="37" customWidth="1"/>
    <col min="14060" max="14060" width="13.7109375" style="37" customWidth="1"/>
    <col min="14061" max="14074" width="11.42578125" style="37"/>
    <col min="14075" max="14079" width="19" style="37" customWidth="1"/>
    <col min="14080" max="14082" width="11.42578125" style="37"/>
    <col min="14083" max="14089" width="18.28515625" style="37" customWidth="1"/>
    <col min="14090" max="14247" width="11.42578125" style="37"/>
    <col min="14248" max="14248" width="13" style="37" customWidth="1"/>
    <col min="14249" max="14255" width="9.7109375" style="37" customWidth="1"/>
    <col min="14256" max="14256" width="6.7109375" style="37" customWidth="1"/>
    <col min="14257" max="14263" width="13.5703125" style="37" customWidth="1"/>
    <col min="14264" max="14264" width="6" style="37" customWidth="1"/>
    <col min="14265" max="14267" width="8" style="37" customWidth="1"/>
    <col min="14268" max="14268" width="7.28515625" style="37" customWidth="1"/>
    <col min="14269" max="14269" width="8.7109375" style="37" bestFit="1" customWidth="1"/>
    <col min="14270" max="14270" width="11.42578125" style="37"/>
    <col min="14271" max="14271" width="17.28515625" style="37" bestFit="1" customWidth="1"/>
    <col min="14272" max="14272" width="13.42578125" style="37" customWidth="1"/>
    <col min="14273" max="14273" width="11.42578125" style="37"/>
    <col min="14274" max="14274" width="11.7109375" style="37" bestFit="1" customWidth="1"/>
    <col min="14275" max="14304" width="11.42578125" style="37"/>
    <col min="14305" max="14305" width="6.28515625" style="37" customWidth="1"/>
    <col min="14306" max="14306" width="11.42578125" style="37"/>
    <col min="14307" max="14307" width="8.5703125" style="37" customWidth="1"/>
    <col min="14308" max="14309" width="11.42578125" style="37"/>
    <col min="14310" max="14313" width="16.42578125" style="37" customWidth="1"/>
    <col min="14314" max="14314" width="11.42578125" style="37"/>
    <col min="14315" max="14315" width="16.7109375" style="37" customWidth="1"/>
    <col min="14316" max="14316" width="13.7109375" style="37" customWidth="1"/>
    <col min="14317" max="14330" width="11.42578125" style="37"/>
    <col min="14331" max="14335" width="19" style="37" customWidth="1"/>
    <col min="14336" max="14338" width="11.42578125" style="37"/>
    <col min="14339" max="14345" width="18.28515625" style="37" customWidth="1"/>
    <col min="14346" max="14503" width="11.42578125" style="37"/>
    <col min="14504" max="14504" width="13" style="37" customWidth="1"/>
    <col min="14505" max="14511" width="9.7109375" style="37" customWidth="1"/>
    <col min="14512" max="14512" width="6.7109375" style="37" customWidth="1"/>
    <col min="14513" max="14519" width="13.5703125" style="37" customWidth="1"/>
    <col min="14520" max="14520" width="6" style="37" customWidth="1"/>
    <col min="14521" max="14523" width="8" style="37" customWidth="1"/>
    <col min="14524" max="14524" width="7.28515625" style="37" customWidth="1"/>
    <col min="14525" max="14525" width="8.7109375" style="37" bestFit="1" customWidth="1"/>
    <col min="14526" max="14526" width="11.42578125" style="37"/>
    <col min="14527" max="14527" width="17.28515625" style="37" bestFit="1" customWidth="1"/>
    <col min="14528" max="14528" width="13.42578125" style="37" customWidth="1"/>
    <col min="14529" max="14529" width="11.42578125" style="37"/>
    <col min="14530" max="14530" width="11.7109375" style="37" bestFit="1" customWidth="1"/>
    <col min="14531" max="14560" width="11.42578125" style="37"/>
    <col min="14561" max="14561" width="6.28515625" style="37" customWidth="1"/>
    <col min="14562" max="14562" width="11.42578125" style="37"/>
    <col min="14563" max="14563" width="8.5703125" style="37" customWidth="1"/>
    <col min="14564" max="14565" width="11.42578125" style="37"/>
    <col min="14566" max="14569" width="16.42578125" style="37" customWidth="1"/>
    <col min="14570" max="14570" width="11.42578125" style="37"/>
    <col min="14571" max="14571" width="16.7109375" style="37" customWidth="1"/>
    <col min="14572" max="14572" width="13.7109375" style="37" customWidth="1"/>
    <col min="14573" max="14586" width="11.42578125" style="37"/>
    <col min="14587" max="14591" width="19" style="37" customWidth="1"/>
    <col min="14592" max="14594" width="11.42578125" style="37"/>
    <col min="14595" max="14601" width="18.28515625" style="37" customWidth="1"/>
    <col min="14602" max="14759" width="11.42578125" style="37"/>
    <col min="14760" max="14760" width="13" style="37" customWidth="1"/>
    <col min="14761" max="14767" width="9.7109375" style="37" customWidth="1"/>
    <col min="14768" max="14768" width="6.7109375" style="37" customWidth="1"/>
    <col min="14769" max="14775" width="13.5703125" style="37" customWidth="1"/>
    <col min="14776" max="14776" width="6" style="37" customWidth="1"/>
    <col min="14777" max="14779" width="8" style="37" customWidth="1"/>
    <col min="14780" max="14780" width="7.28515625" style="37" customWidth="1"/>
    <col min="14781" max="14781" width="8.7109375" style="37" bestFit="1" customWidth="1"/>
    <col min="14782" max="14782" width="11.42578125" style="37"/>
    <col min="14783" max="14783" width="17.28515625" style="37" bestFit="1" customWidth="1"/>
    <col min="14784" max="14784" width="13.42578125" style="37" customWidth="1"/>
    <col min="14785" max="14785" width="11.42578125" style="37"/>
    <col min="14786" max="14786" width="11.7109375" style="37" bestFit="1" customWidth="1"/>
    <col min="14787" max="14816" width="11.42578125" style="37"/>
    <col min="14817" max="14817" width="6.28515625" style="37" customWidth="1"/>
    <col min="14818" max="14818" width="11.42578125" style="37"/>
    <col min="14819" max="14819" width="8.5703125" style="37" customWidth="1"/>
    <col min="14820" max="14821" width="11.42578125" style="37"/>
    <col min="14822" max="14825" width="16.42578125" style="37" customWidth="1"/>
    <col min="14826" max="14826" width="11.42578125" style="37"/>
    <col min="14827" max="14827" width="16.7109375" style="37" customWidth="1"/>
    <col min="14828" max="14828" width="13.7109375" style="37" customWidth="1"/>
    <col min="14829" max="14842" width="11.42578125" style="37"/>
    <col min="14843" max="14847" width="19" style="37" customWidth="1"/>
    <col min="14848" max="14850" width="11.42578125" style="37"/>
    <col min="14851" max="14857" width="18.28515625" style="37" customWidth="1"/>
    <col min="14858" max="15015" width="11.42578125" style="37"/>
    <col min="15016" max="15016" width="13" style="37" customWidth="1"/>
    <col min="15017" max="15023" width="9.7109375" style="37" customWidth="1"/>
    <col min="15024" max="15024" width="6.7109375" style="37" customWidth="1"/>
    <col min="15025" max="15031" width="13.5703125" style="37" customWidth="1"/>
    <col min="15032" max="15032" width="6" style="37" customWidth="1"/>
    <col min="15033" max="15035" width="8" style="37" customWidth="1"/>
    <col min="15036" max="15036" width="7.28515625" style="37" customWidth="1"/>
    <col min="15037" max="15037" width="8.7109375" style="37" bestFit="1" customWidth="1"/>
    <col min="15038" max="15038" width="11.42578125" style="37"/>
    <col min="15039" max="15039" width="17.28515625" style="37" bestFit="1" customWidth="1"/>
    <col min="15040" max="15040" width="13.42578125" style="37" customWidth="1"/>
    <col min="15041" max="15041" width="11.42578125" style="37"/>
    <col min="15042" max="15042" width="11.7109375" style="37" bestFit="1" customWidth="1"/>
    <col min="15043" max="15072" width="11.42578125" style="37"/>
    <col min="15073" max="15073" width="6.28515625" style="37" customWidth="1"/>
    <col min="15074" max="15074" width="11.42578125" style="37"/>
    <col min="15075" max="15075" width="8.5703125" style="37" customWidth="1"/>
    <col min="15076" max="15077" width="11.42578125" style="37"/>
    <col min="15078" max="15081" width="16.42578125" style="37" customWidth="1"/>
    <col min="15082" max="15082" width="11.42578125" style="37"/>
    <col min="15083" max="15083" width="16.7109375" style="37" customWidth="1"/>
    <col min="15084" max="15084" width="13.7109375" style="37" customWidth="1"/>
    <col min="15085" max="15098" width="11.42578125" style="37"/>
    <col min="15099" max="15103" width="19" style="37" customWidth="1"/>
    <col min="15104" max="15106" width="11.42578125" style="37"/>
    <col min="15107" max="15113" width="18.28515625" style="37" customWidth="1"/>
    <col min="15114" max="15271" width="11.42578125" style="37"/>
    <col min="15272" max="15272" width="13" style="37" customWidth="1"/>
    <col min="15273" max="15279" width="9.7109375" style="37" customWidth="1"/>
    <col min="15280" max="15280" width="6.7109375" style="37" customWidth="1"/>
    <col min="15281" max="15287" width="13.5703125" style="37" customWidth="1"/>
    <col min="15288" max="15288" width="6" style="37" customWidth="1"/>
    <col min="15289" max="15291" width="8" style="37" customWidth="1"/>
    <col min="15292" max="15292" width="7.28515625" style="37" customWidth="1"/>
    <col min="15293" max="15293" width="8.7109375" style="37" bestFit="1" customWidth="1"/>
    <col min="15294" max="15294" width="11.42578125" style="37"/>
    <col min="15295" max="15295" width="17.28515625" style="37" bestFit="1" customWidth="1"/>
    <col min="15296" max="15296" width="13.42578125" style="37" customWidth="1"/>
    <col min="15297" max="15297" width="11.42578125" style="37"/>
    <col min="15298" max="15298" width="11.7109375" style="37" bestFit="1" customWidth="1"/>
    <col min="15299" max="15328" width="11.42578125" style="37"/>
    <col min="15329" max="15329" width="6.28515625" style="37" customWidth="1"/>
    <col min="15330" max="15330" width="11.42578125" style="37"/>
    <col min="15331" max="15331" width="8.5703125" style="37" customWidth="1"/>
    <col min="15332" max="15333" width="11.42578125" style="37"/>
    <col min="15334" max="15337" width="16.42578125" style="37" customWidth="1"/>
    <col min="15338" max="15338" width="11.42578125" style="37"/>
    <col min="15339" max="15339" width="16.7109375" style="37" customWidth="1"/>
    <col min="15340" max="15340" width="13.7109375" style="37" customWidth="1"/>
    <col min="15341" max="15354" width="11.42578125" style="37"/>
    <col min="15355" max="15359" width="19" style="37" customWidth="1"/>
    <col min="15360" max="15362" width="11.42578125" style="37"/>
    <col min="15363" max="15369" width="18.28515625" style="37" customWidth="1"/>
    <col min="15370" max="15527" width="11.42578125" style="37"/>
    <col min="15528" max="15528" width="13" style="37" customWidth="1"/>
    <col min="15529" max="15535" width="9.7109375" style="37" customWidth="1"/>
    <col min="15536" max="15536" width="6.7109375" style="37" customWidth="1"/>
    <col min="15537" max="15543" width="13.5703125" style="37" customWidth="1"/>
    <col min="15544" max="15544" width="6" style="37" customWidth="1"/>
    <col min="15545" max="15547" width="8" style="37" customWidth="1"/>
    <col min="15548" max="15548" width="7.28515625" style="37" customWidth="1"/>
    <col min="15549" max="15549" width="8.7109375" style="37" bestFit="1" customWidth="1"/>
    <col min="15550" max="15550" width="11.42578125" style="37"/>
    <col min="15551" max="15551" width="17.28515625" style="37" bestFit="1" customWidth="1"/>
    <col min="15552" max="15552" width="13.42578125" style="37" customWidth="1"/>
    <col min="15553" max="15553" width="11.42578125" style="37"/>
    <col min="15554" max="15554" width="11.7109375" style="37" bestFit="1" customWidth="1"/>
    <col min="15555" max="15584" width="11.42578125" style="37"/>
    <col min="15585" max="15585" width="6.28515625" style="37" customWidth="1"/>
    <col min="15586" max="15586" width="11.42578125" style="37"/>
    <col min="15587" max="15587" width="8.5703125" style="37" customWidth="1"/>
    <col min="15588" max="15589" width="11.42578125" style="37"/>
    <col min="15590" max="15593" width="16.42578125" style="37" customWidth="1"/>
    <col min="15594" max="15594" width="11.42578125" style="37"/>
    <col min="15595" max="15595" width="16.7109375" style="37" customWidth="1"/>
    <col min="15596" max="15596" width="13.7109375" style="37" customWidth="1"/>
    <col min="15597" max="15610" width="11.42578125" style="37"/>
    <col min="15611" max="15615" width="19" style="37" customWidth="1"/>
    <col min="15616" max="15618" width="11.42578125" style="37"/>
    <col min="15619" max="15625" width="18.28515625" style="37" customWidth="1"/>
    <col min="15626" max="15783" width="11.42578125" style="37"/>
    <col min="15784" max="15784" width="13" style="37" customWidth="1"/>
    <col min="15785" max="15791" width="9.7109375" style="37" customWidth="1"/>
    <col min="15792" max="15792" width="6.7109375" style="37" customWidth="1"/>
    <col min="15793" max="15799" width="13.5703125" style="37" customWidth="1"/>
    <col min="15800" max="15800" width="6" style="37" customWidth="1"/>
    <col min="15801" max="15803" width="8" style="37" customWidth="1"/>
    <col min="15804" max="15804" width="7.28515625" style="37" customWidth="1"/>
    <col min="15805" max="15805" width="8.7109375" style="37" bestFit="1" customWidth="1"/>
    <col min="15806" max="15806" width="11.42578125" style="37"/>
    <col min="15807" max="15807" width="17.28515625" style="37" bestFit="1" customWidth="1"/>
    <col min="15808" max="15808" width="13.42578125" style="37" customWidth="1"/>
    <col min="15809" max="15809" width="11.42578125" style="37"/>
    <col min="15810" max="15810" width="11.7109375" style="37" bestFit="1" customWidth="1"/>
    <col min="15811" max="15840" width="11.42578125" style="37"/>
    <col min="15841" max="15841" width="6.28515625" style="37" customWidth="1"/>
    <col min="15842" max="15842" width="11.42578125" style="37"/>
    <col min="15843" max="15843" width="8.5703125" style="37" customWidth="1"/>
    <col min="15844" max="15845" width="11.42578125" style="37"/>
    <col min="15846" max="15849" width="16.42578125" style="37" customWidth="1"/>
    <col min="15850" max="15850" width="11.42578125" style="37"/>
    <col min="15851" max="15851" width="16.7109375" style="37" customWidth="1"/>
    <col min="15852" max="15852" width="13.7109375" style="37" customWidth="1"/>
    <col min="15853" max="15866" width="11.42578125" style="37"/>
    <col min="15867" max="15871" width="19" style="37" customWidth="1"/>
    <col min="15872" max="15874" width="11.42578125" style="37"/>
    <col min="15875" max="15881" width="18.28515625" style="37" customWidth="1"/>
    <col min="15882" max="16039" width="11.42578125" style="37"/>
    <col min="16040" max="16040" width="13" style="37" customWidth="1"/>
    <col min="16041" max="16047" width="9.7109375" style="37" customWidth="1"/>
    <col min="16048" max="16048" width="6.7109375" style="37" customWidth="1"/>
    <col min="16049" max="16055" width="13.5703125" style="37" customWidth="1"/>
    <col min="16056" max="16056" width="6" style="37" customWidth="1"/>
    <col min="16057" max="16059" width="8" style="37" customWidth="1"/>
    <col min="16060" max="16060" width="7.28515625" style="37" customWidth="1"/>
    <col min="16061" max="16061" width="8.7109375" style="37" bestFit="1" customWidth="1"/>
    <col min="16062" max="16062" width="11.42578125" style="37"/>
    <col min="16063" max="16063" width="17.28515625" style="37" bestFit="1" customWidth="1"/>
    <col min="16064" max="16064" width="13.42578125" style="37" customWidth="1"/>
    <col min="16065" max="16065" width="11.42578125" style="37"/>
    <col min="16066" max="16066" width="11.7109375" style="37" bestFit="1" customWidth="1"/>
    <col min="16067" max="16096" width="11.42578125" style="37"/>
    <col min="16097" max="16097" width="6.28515625" style="37" customWidth="1"/>
    <col min="16098" max="16098" width="11.42578125" style="37"/>
    <col min="16099" max="16099" width="8.5703125" style="37" customWidth="1"/>
    <col min="16100" max="16101" width="11.42578125" style="37"/>
    <col min="16102" max="16105" width="16.42578125" style="37" customWidth="1"/>
    <col min="16106" max="16106" width="11.42578125" style="37"/>
    <col min="16107" max="16107" width="16.7109375" style="37" customWidth="1"/>
    <col min="16108" max="16108" width="13.7109375" style="37" customWidth="1"/>
    <col min="16109" max="16122" width="11.42578125" style="37"/>
    <col min="16123" max="16127" width="19" style="37" customWidth="1"/>
    <col min="16128" max="16130" width="11.42578125" style="37"/>
    <col min="16131" max="16137" width="18.28515625" style="37" customWidth="1"/>
    <col min="16138" max="16384" width="11.42578125" style="37"/>
  </cols>
  <sheetData>
    <row r="1" spans="1:16" ht="87.75" customHeight="1" thickTop="1" thickBot="1">
      <c r="A1" s="1168" t="s">
        <v>137</v>
      </c>
      <c r="B1" s="776" t="s">
        <v>515</v>
      </c>
      <c r="C1" s="777"/>
      <c r="D1" s="777"/>
      <c r="E1" s="777"/>
      <c r="F1" s="777"/>
      <c r="G1" s="777"/>
      <c r="H1" s="778"/>
      <c r="I1" s="254"/>
      <c r="J1" s="1433" t="s">
        <v>515</v>
      </c>
      <c r="K1" s="1434"/>
      <c r="L1" s="1434"/>
      <c r="M1" s="1434"/>
      <c r="N1" s="1434"/>
      <c r="O1" s="1434"/>
      <c r="P1" s="1435"/>
    </row>
    <row r="2" spans="1:16" ht="16.5" customHeight="1" thickTop="1" thickBot="1">
      <c r="A2" s="1169"/>
      <c r="B2" s="776" t="s">
        <v>36</v>
      </c>
      <c r="C2" s="777"/>
      <c r="D2" s="777"/>
      <c r="E2" s="777"/>
      <c r="F2" s="777"/>
      <c r="G2" s="777"/>
      <c r="H2" s="778"/>
      <c r="I2" s="254"/>
      <c r="J2" s="1433" t="s">
        <v>138</v>
      </c>
      <c r="K2" s="1434"/>
      <c r="L2" s="1434"/>
      <c r="M2" s="1434"/>
      <c r="N2" s="1434"/>
      <c r="O2" s="1434"/>
      <c r="P2" s="1435"/>
    </row>
    <row r="3" spans="1:16" ht="15" customHeight="1" thickTop="1" thickBot="1">
      <c r="A3" s="1170" t="s">
        <v>181</v>
      </c>
      <c r="B3" s="16"/>
      <c r="C3" s="16"/>
      <c r="D3" s="16"/>
      <c r="E3" s="16"/>
      <c r="F3" s="16"/>
      <c r="G3" s="16"/>
      <c r="H3" s="5"/>
      <c r="I3" s="5"/>
      <c r="J3" s="16"/>
      <c r="K3" s="16"/>
      <c r="L3" s="16"/>
      <c r="M3" s="16"/>
      <c r="N3" s="16"/>
      <c r="O3" s="16"/>
      <c r="P3" s="5"/>
    </row>
    <row r="4" spans="1:16" ht="67.5" customHeight="1" thickTop="1" thickBot="1">
      <c r="A4" s="1169"/>
      <c r="B4" s="115" t="s">
        <v>638</v>
      </c>
      <c r="C4" s="116" t="s">
        <v>642</v>
      </c>
      <c r="D4" s="116" t="s">
        <v>778</v>
      </c>
      <c r="E4" s="116" t="s">
        <v>643</v>
      </c>
      <c r="F4" s="116" t="s">
        <v>644</v>
      </c>
      <c r="G4" s="116" t="s">
        <v>44</v>
      </c>
      <c r="H4" s="117" t="s">
        <v>645</v>
      </c>
      <c r="I4" s="31"/>
      <c r="J4" s="115" t="s">
        <v>638</v>
      </c>
      <c r="K4" s="116" t="s">
        <v>642</v>
      </c>
      <c r="L4" s="116" t="s">
        <v>778</v>
      </c>
      <c r="M4" s="116" t="s">
        <v>643</v>
      </c>
      <c r="N4" s="116" t="s">
        <v>644</v>
      </c>
      <c r="O4" s="116" t="s">
        <v>44</v>
      </c>
      <c r="P4" s="117" t="s">
        <v>645</v>
      </c>
    </row>
    <row r="5" spans="1:16" ht="40.15" customHeight="1" thickTop="1" thickBot="1">
      <c r="A5" s="1171"/>
      <c r="B5" s="108" t="s">
        <v>0</v>
      </c>
      <c r="C5" s="109" t="s">
        <v>39</v>
      </c>
      <c r="D5" s="109" t="s">
        <v>40</v>
      </c>
      <c r="E5" s="109" t="s">
        <v>41</v>
      </c>
      <c r="F5" s="109" t="s">
        <v>42</v>
      </c>
      <c r="G5" s="109" t="s">
        <v>43</v>
      </c>
      <c r="H5" s="255" t="s">
        <v>45</v>
      </c>
      <c r="I5" s="55"/>
      <c r="J5" s="108" t="s">
        <v>0</v>
      </c>
      <c r="K5" s="109" t="s">
        <v>39</v>
      </c>
      <c r="L5" s="109" t="s">
        <v>40</v>
      </c>
      <c r="M5" s="109" t="s">
        <v>41</v>
      </c>
      <c r="N5" s="109" t="s">
        <v>42</v>
      </c>
      <c r="O5" s="109" t="s">
        <v>43</v>
      </c>
      <c r="P5" s="125" t="s">
        <v>45</v>
      </c>
    </row>
    <row r="6" spans="1:16" ht="14.25" customHeight="1" outlineLevel="1" thickTop="1">
      <c r="A6" s="129">
        <f>+'PIB D Pcorr'!A6</f>
        <v>1954</v>
      </c>
      <c r="B6" s="128">
        <v>2472.6066296374611</v>
      </c>
      <c r="C6" s="126">
        <v>2294.4747137899667</v>
      </c>
      <c r="D6" s="126">
        <v>1007.1512269591603</v>
      </c>
      <c r="E6" s="126">
        <v>1287.3234868308064</v>
      </c>
      <c r="F6" s="126">
        <v>959.31001902711785</v>
      </c>
      <c r="G6" s="126">
        <v>328.01346780368857</v>
      </c>
      <c r="H6" s="127">
        <v>178.13191584749438</v>
      </c>
      <c r="I6" s="21"/>
      <c r="J6" s="128"/>
      <c r="K6" s="126"/>
      <c r="L6" s="126"/>
      <c r="M6" s="126"/>
      <c r="N6" s="126"/>
      <c r="O6" s="126"/>
      <c r="P6" s="127"/>
    </row>
    <row r="7" spans="1:16" ht="14.25" customHeight="1" outlineLevel="1">
      <c r="A7" s="129">
        <f>+'PIB D Pcorr'!A7</f>
        <v>1955</v>
      </c>
      <c r="B7" s="123">
        <v>2759.2966098429515</v>
      </c>
      <c r="C7" s="21">
        <v>2545.3793316713754</v>
      </c>
      <c r="D7" s="21">
        <v>1123.4326239770987</v>
      </c>
      <c r="E7" s="21">
        <v>1421.9467076942767</v>
      </c>
      <c r="F7" s="21">
        <v>1061.7703107927123</v>
      </c>
      <c r="G7" s="21">
        <v>360.17639690156454</v>
      </c>
      <c r="H7" s="124">
        <v>213.91727817157636</v>
      </c>
      <c r="I7" s="21"/>
      <c r="J7" s="123">
        <v>11.594645778634249</v>
      </c>
      <c r="K7" s="21">
        <v>10.935165960795</v>
      </c>
      <c r="L7" s="21">
        <v>11.545574676905357</v>
      </c>
      <c r="M7" s="21">
        <v>10.457606207037529</v>
      </c>
      <c r="N7" s="21">
        <v>10.680623545400291</v>
      </c>
      <c r="O7" s="21">
        <v>9.8053684542992681</v>
      </c>
      <c r="P7" s="124">
        <v>20.089247990078984</v>
      </c>
    </row>
    <row r="8" spans="1:16" ht="14.25" customHeight="1" outlineLevel="1">
      <c r="A8" s="129">
        <f>+'PIB D Pcorr'!A8</f>
        <v>1956</v>
      </c>
      <c r="B8" s="123">
        <v>3169.8193319626484</v>
      </c>
      <c r="C8" s="21">
        <v>2917.4058429594916</v>
      </c>
      <c r="D8" s="21">
        <v>1294.3865285109994</v>
      </c>
      <c r="E8" s="21">
        <v>1623.0193144484922</v>
      </c>
      <c r="F8" s="21">
        <v>1221.8408437798189</v>
      </c>
      <c r="G8" s="21">
        <v>401.17847066867336</v>
      </c>
      <c r="H8" s="124">
        <v>252.4134890031568</v>
      </c>
      <c r="I8" s="21"/>
      <c r="J8" s="123">
        <v>14.877803301583526</v>
      </c>
      <c r="K8" s="21">
        <v>14.615759099600755</v>
      </c>
      <c r="L8" s="21">
        <v>15.21710344575018</v>
      </c>
      <c r="M8" s="21">
        <v>14.14065700677769</v>
      </c>
      <c r="N8" s="21">
        <v>15.07581549041419</v>
      </c>
      <c r="O8" s="21">
        <v>11.383886928691389</v>
      </c>
      <c r="P8" s="124">
        <v>17.995839868859886</v>
      </c>
    </row>
    <row r="9" spans="1:16" ht="14.25" customHeight="1" outlineLevel="1">
      <c r="A9" s="129">
        <f>+'PIB D Pcorr'!A9</f>
        <v>1957</v>
      </c>
      <c r="B9" s="123">
        <v>3716.3693544937596</v>
      </c>
      <c r="C9" s="21">
        <v>3408.4670277328833</v>
      </c>
      <c r="D9" s="21">
        <v>1500.8238374588032</v>
      </c>
      <c r="E9" s="21">
        <v>1907.6431902740799</v>
      </c>
      <c r="F9" s="21">
        <v>1424.8811882968994</v>
      </c>
      <c r="G9" s="21">
        <v>482.76200197718055</v>
      </c>
      <c r="H9" s="124">
        <v>307.90232676087646</v>
      </c>
      <c r="I9" s="21"/>
      <c r="J9" s="123">
        <v>17.242308324011169</v>
      </c>
      <c r="K9" s="21">
        <v>16.83211768285371</v>
      </c>
      <c r="L9" s="21">
        <v>15.948660187716834</v>
      </c>
      <c r="M9" s="21">
        <v>17.536690616790594</v>
      </c>
      <c r="N9" s="21">
        <v>16.617577121498584</v>
      </c>
      <c r="O9" s="21">
        <v>20.335969468283267</v>
      </c>
      <c r="P9" s="124">
        <v>21.983309203029844</v>
      </c>
    </row>
    <row r="10" spans="1:16" ht="14.25" customHeight="1" outlineLevel="1">
      <c r="A10" s="129">
        <f>+'PIB D Pcorr'!A10</f>
        <v>1958</v>
      </c>
      <c r="B10" s="123">
        <v>4272.7142355661044</v>
      </c>
      <c r="C10" s="21">
        <v>3947.3166097986054</v>
      </c>
      <c r="D10" s="21">
        <v>1726.5992049462639</v>
      </c>
      <c r="E10" s="21">
        <v>2220.7174048523416</v>
      </c>
      <c r="F10" s="21">
        <v>1667.3618924379559</v>
      </c>
      <c r="G10" s="21">
        <v>553.35551241438543</v>
      </c>
      <c r="H10" s="124">
        <v>325.39762576749899</v>
      </c>
      <c r="I10" s="21"/>
      <c r="J10" s="123">
        <v>14.970118091185514</v>
      </c>
      <c r="K10" s="21">
        <v>15.809147563446846</v>
      </c>
      <c r="L10" s="21">
        <v>15.043428938984871</v>
      </c>
      <c r="M10" s="21">
        <v>16.411570894097906</v>
      </c>
      <c r="N10" s="21">
        <v>17.017608635207225</v>
      </c>
      <c r="O10" s="21">
        <v>14.622839027944412</v>
      </c>
      <c r="P10" s="124">
        <v>5.6820937960010198</v>
      </c>
    </row>
    <row r="11" spans="1:16" ht="14.25" customHeight="1" outlineLevel="1">
      <c r="A11" s="129">
        <f>+'PIB D Pcorr'!A11</f>
        <v>1959</v>
      </c>
      <c r="B11" s="123">
        <v>4431.1942977749022</v>
      </c>
      <c r="C11" s="21">
        <v>4069.5322640819932</v>
      </c>
      <c r="D11" s="21">
        <v>1832.2440068217127</v>
      </c>
      <c r="E11" s="21">
        <v>2237.2882572602803</v>
      </c>
      <c r="F11" s="21">
        <v>1639.5158860984918</v>
      </c>
      <c r="G11" s="21">
        <v>597.77237116178844</v>
      </c>
      <c r="H11" s="124">
        <v>361.66203369290957</v>
      </c>
      <c r="I11" s="21"/>
      <c r="J11" s="123">
        <v>3.7091191563809467</v>
      </c>
      <c r="K11" s="21">
        <v>3.0961705473537604</v>
      </c>
      <c r="L11" s="21">
        <v>6.1186638782644742</v>
      </c>
      <c r="M11" s="21">
        <v>0.74619365668637805</v>
      </c>
      <c r="N11" s="21">
        <v>-1.6700637375578142</v>
      </c>
      <c r="O11" s="21">
        <v>8.0268214106342874</v>
      </c>
      <c r="P11" s="124">
        <v>11.144644291695593</v>
      </c>
    </row>
    <row r="12" spans="1:16" ht="14.25" customHeight="1" outlineLevel="1">
      <c r="A12" s="129">
        <f>+'PIB D Pcorr'!A12</f>
        <v>1960</v>
      </c>
      <c r="B12" s="123">
        <v>4558.1478245155749</v>
      </c>
      <c r="C12" s="21">
        <v>4139.8437978055726</v>
      </c>
      <c r="D12" s="21">
        <v>1917.5192102094977</v>
      </c>
      <c r="E12" s="21">
        <v>2222.3245875960747</v>
      </c>
      <c r="F12" s="21">
        <v>1606.4733191287348</v>
      </c>
      <c r="G12" s="21">
        <v>615.85126846733965</v>
      </c>
      <c r="H12" s="124">
        <v>418.30402671000206</v>
      </c>
      <c r="I12" s="21"/>
      <c r="J12" s="123">
        <v>2.8649957146862581</v>
      </c>
      <c r="K12" s="21">
        <v>1.7277546696006008</v>
      </c>
      <c r="L12" s="21">
        <v>4.6541401183626707</v>
      </c>
      <c r="M12" s="21">
        <v>-0.66883065316445389</v>
      </c>
      <c r="N12" s="21">
        <v>-2.0153855933892406</v>
      </c>
      <c r="O12" s="21">
        <v>3.0243782044349743</v>
      </c>
      <c r="P12" s="124">
        <v>15.661581183605167</v>
      </c>
    </row>
    <row r="13" spans="1:16" ht="14.25" customHeight="1" outlineLevel="1">
      <c r="A13" s="129">
        <f>+'PIB D Pcorr'!A13</f>
        <v>1961</v>
      </c>
      <c r="B13" s="123">
        <v>5191.14064953057</v>
      </c>
      <c r="C13" s="21">
        <v>4727.5529872994266</v>
      </c>
      <c r="D13" s="21">
        <v>2166.9463276266533</v>
      </c>
      <c r="E13" s="21">
        <v>2560.6066596727737</v>
      </c>
      <c r="F13" s="21">
        <v>1878.229106094853</v>
      </c>
      <c r="G13" s="21">
        <v>682.37755357792093</v>
      </c>
      <c r="H13" s="124">
        <v>463.58766223114304</v>
      </c>
      <c r="I13" s="21"/>
      <c r="J13" s="123">
        <v>13.887062231955305</v>
      </c>
      <c r="K13" s="21">
        <v>14.196409772885254</v>
      </c>
      <c r="L13" s="21">
        <v>13.007802794836376</v>
      </c>
      <c r="M13" s="21">
        <v>15.22199205124326</v>
      </c>
      <c r="N13" s="21">
        <v>16.916296320034995</v>
      </c>
      <c r="O13" s="21">
        <v>10.802329802152432</v>
      </c>
      <c r="P13" s="124">
        <v>10.825531821269042</v>
      </c>
    </row>
    <row r="14" spans="1:16" ht="14.25" customHeight="1" outlineLevel="1">
      <c r="A14" s="129">
        <f>+'PIB D Pcorr'!A14</f>
        <v>1962</v>
      </c>
      <c r="B14" s="123">
        <v>5998.7380812259844</v>
      </c>
      <c r="C14" s="21">
        <v>5484.6238305876723</v>
      </c>
      <c r="D14" s="21">
        <v>2515.9020831499183</v>
      </c>
      <c r="E14" s="21">
        <v>2968.7217474377535</v>
      </c>
      <c r="F14" s="21">
        <v>2218.9782041053336</v>
      </c>
      <c r="G14" s="21">
        <v>749.74354333241979</v>
      </c>
      <c r="H14" s="124">
        <v>514.11425063831302</v>
      </c>
      <c r="I14" s="21"/>
      <c r="J14" s="123">
        <v>15.557225015054144</v>
      </c>
      <c r="K14" s="21">
        <v>16.014010743446285</v>
      </c>
      <c r="L14" s="21">
        <v>16.103571697849041</v>
      </c>
      <c r="M14" s="21">
        <v>15.938218633592637</v>
      </c>
      <c r="N14" s="21">
        <v>18.142041186815284</v>
      </c>
      <c r="O14" s="21">
        <v>9.8722458558722757</v>
      </c>
      <c r="P14" s="124">
        <v>10.899036476509515</v>
      </c>
    </row>
    <row r="15" spans="1:16" ht="14.25" customHeight="1" outlineLevel="1">
      <c r="A15" s="129">
        <f>+'PIB D Pcorr'!A15</f>
        <v>1963</v>
      </c>
      <c r="B15" s="107">
        <v>7080.4219282418344</v>
      </c>
      <c r="C15" s="104">
        <v>6473.1818257864834</v>
      </c>
      <c r="D15" s="104">
        <v>3064.904175353513</v>
      </c>
      <c r="E15" s="104">
        <v>3408.2776504329709</v>
      </c>
      <c r="F15" s="104">
        <v>2575.4590344161311</v>
      </c>
      <c r="G15" s="104">
        <v>832.81861601683977</v>
      </c>
      <c r="H15" s="113">
        <v>607.24010245534953</v>
      </c>
      <c r="I15" s="104"/>
      <c r="J15" s="107">
        <v>18.031856573320869</v>
      </c>
      <c r="K15" s="104">
        <v>18.024171314824478</v>
      </c>
      <c r="L15" s="104">
        <v>21.821282150863453</v>
      </c>
      <c r="M15" s="104">
        <v>14.8062344803648</v>
      </c>
      <c r="N15" s="104">
        <v>16.065089312336276</v>
      </c>
      <c r="O15" s="104">
        <v>11.080465236842496</v>
      </c>
      <c r="P15" s="113">
        <v>18.113843703303978</v>
      </c>
    </row>
    <row r="16" spans="1:16" s="38" customFormat="1" ht="14.25" customHeight="1">
      <c r="A16" s="129">
        <f>+'PIB D Pcorr'!A16</f>
        <v>1964</v>
      </c>
      <c r="B16" s="147">
        <v>7993.6135010232701</v>
      </c>
      <c r="C16" s="24">
        <v>7289.9020750697182</v>
      </c>
      <c r="D16" s="24">
        <v>3510.6758274910462</v>
      </c>
      <c r="E16" s="24">
        <v>3779.226247578672</v>
      </c>
      <c r="F16" s="24">
        <v>2818.828404054485</v>
      </c>
      <c r="G16" s="24">
        <v>960.3978435241869</v>
      </c>
      <c r="H16" s="146">
        <v>703.71142595355263</v>
      </c>
      <c r="I16" s="24"/>
      <c r="J16" s="147">
        <v>12.897417442581617</v>
      </c>
      <c r="K16" s="24">
        <v>12.616982980916092</v>
      </c>
      <c r="L16" s="24">
        <v>14.544391166360594</v>
      </c>
      <c r="M16" s="24">
        <v>10.883755233338377</v>
      </c>
      <c r="N16" s="24">
        <v>9.4495531237803974</v>
      </c>
      <c r="O16" s="24">
        <v>15.318969227360245</v>
      </c>
      <c r="P16" s="146">
        <v>15.886849881640796</v>
      </c>
    </row>
    <row r="17" spans="1:16" ht="14.25" customHeight="1">
      <c r="A17" s="129">
        <f>+'PIB D Pcorr'!A17</f>
        <v>1965</v>
      </c>
      <c r="B17" s="123">
        <v>9272.5099277766112</v>
      </c>
      <c r="C17" s="21">
        <v>8397.3067521349967</v>
      </c>
      <c r="D17" s="21">
        <v>3768.1215983350216</v>
      </c>
      <c r="E17" s="21">
        <v>4629.1851537999755</v>
      </c>
      <c r="F17" s="21">
        <v>3526.0718688886318</v>
      </c>
      <c r="G17" s="21">
        <v>1103.1132849113433</v>
      </c>
      <c r="H17" s="124">
        <v>875.20317564161451</v>
      </c>
      <c r="I17" s="21"/>
      <c r="J17" s="123">
        <v>15.998977516108681</v>
      </c>
      <c r="K17" s="21">
        <v>15.19094036739428</v>
      </c>
      <c r="L17" s="21">
        <v>7.333225381506181</v>
      </c>
      <c r="M17" s="21">
        <v>22.490289031144073</v>
      </c>
      <c r="N17" s="21">
        <v>25.08997936223707</v>
      </c>
      <c r="O17" s="21">
        <v>14.860033511056315</v>
      </c>
      <c r="P17" s="124">
        <v>24.369612793437987</v>
      </c>
    </row>
    <row r="18" spans="1:16" ht="14.25" customHeight="1">
      <c r="A18" s="129">
        <f>+'PIB D Pcorr'!A18</f>
        <v>1966</v>
      </c>
      <c r="B18" s="123">
        <v>10756.844207310711</v>
      </c>
      <c r="C18" s="21">
        <v>9696.0357862885157</v>
      </c>
      <c r="D18" s="21">
        <v>4424.1814135393715</v>
      </c>
      <c r="E18" s="21">
        <v>5271.8543727491442</v>
      </c>
      <c r="F18" s="21">
        <v>4059.9263459699732</v>
      </c>
      <c r="G18" s="21">
        <v>1211.9280267791703</v>
      </c>
      <c r="H18" s="124">
        <v>1060.8084210221971</v>
      </c>
      <c r="I18" s="21"/>
      <c r="J18" s="123">
        <v>16.007901755787259</v>
      </c>
      <c r="K18" s="21">
        <v>15.466018718719777</v>
      </c>
      <c r="L18" s="21">
        <v>17.410792037450062</v>
      </c>
      <c r="M18" s="21">
        <v>13.882987990264727</v>
      </c>
      <c r="N18" s="21">
        <v>15.140204083520414</v>
      </c>
      <c r="O18" s="21">
        <v>9.864330650008668</v>
      </c>
      <c r="P18" s="124">
        <v>21.207103738456468</v>
      </c>
    </row>
    <row r="19" spans="1:16" ht="14.25" customHeight="1">
      <c r="A19" s="129">
        <f>+'PIB D Pcorr'!A19</f>
        <v>1967</v>
      </c>
      <c r="B19" s="123">
        <v>12181.002594087064</v>
      </c>
      <c r="C19" s="21">
        <v>11015.413892903776</v>
      </c>
      <c r="D19" s="21">
        <v>5222.9715860689439</v>
      </c>
      <c r="E19" s="21">
        <v>5792.4423068348324</v>
      </c>
      <c r="F19" s="21">
        <v>4505.2264025936738</v>
      </c>
      <c r="G19" s="21">
        <v>1287.2159042411581</v>
      </c>
      <c r="H19" s="124">
        <v>1165.588701183287</v>
      </c>
      <c r="I19" s="21"/>
      <c r="J19" s="123">
        <v>13.239555759378273</v>
      </c>
      <c r="K19" s="21">
        <v>13.607397246625652</v>
      </c>
      <c r="L19" s="21">
        <v>18.055095346791749</v>
      </c>
      <c r="M19" s="21">
        <v>9.8748542216315904</v>
      </c>
      <c r="N19" s="21">
        <v>10.968180668245896</v>
      </c>
      <c r="O19" s="21">
        <v>6.2122399844216414</v>
      </c>
      <c r="P19" s="124">
        <v>9.8773989803100815</v>
      </c>
    </row>
    <row r="20" spans="1:16" ht="14.25" customHeight="1">
      <c r="A20" s="129">
        <f>+'PIB D Pcorr'!A20</f>
        <v>1968</v>
      </c>
      <c r="B20" s="123">
        <v>13752.043061076061</v>
      </c>
      <c r="C20" s="21">
        <v>12515.307699729474</v>
      </c>
      <c r="D20" s="21">
        <v>6130.9113058432413</v>
      </c>
      <c r="E20" s="21">
        <v>6384.3963938862325</v>
      </c>
      <c r="F20" s="21">
        <v>4844.2666250979155</v>
      </c>
      <c r="G20" s="21">
        <v>1540.1297687883171</v>
      </c>
      <c r="H20" s="124">
        <v>1236.7353613465868</v>
      </c>
      <c r="I20" s="21"/>
      <c r="J20" s="123">
        <v>12.897464349540622</v>
      </c>
      <c r="K20" s="21">
        <v>13.616318201097656</v>
      </c>
      <c r="L20" s="21">
        <v>17.383585279230964</v>
      </c>
      <c r="M20" s="21">
        <v>10.219421371757464</v>
      </c>
      <c r="N20" s="21">
        <v>7.5254868947108866</v>
      </c>
      <c r="O20" s="21">
        <v>19.648130800268284</v>
      </c>
      <c r="P20" s="124">
        <v>6.1039250029682801</v>
      </c>
    </row>
    <row r="21" spans="1:16" ht="14.25" customHeight="1">
      <c r="A21" s="129">
        <f>+'PIB D Pcorr'!A21</f>
        <v>1969</v>
      </c>
      <c r="B21" s="123">
        <v>15746.146505093888</v>
      </c>
      <c r="C21" s="21">
        <v>14207.313540830246</v>
      </c>
      <c r="D21" s="21">
        <v>6817.4734652934158</v>
      </c>
      <c r="E21" s="21">
        <v>7389.8400755368302</v>
      </c>
      <c r="F21" s="21">
        <v>5642.5962281694838</v>
      </c>
      <c r="G21" s="21">
        <v>1747.2438473673462</v>
      </c>
      <c r="H21" s="124">
        <v>1538.8329642636411</v>
      </c>
      <c r="I21" s="21"/>
      <c r="J21" s="123">
        <v>14.500415939373834</v>
      </c>
      <c r="K21" s="21">
        <v>13.519490544665924</v>
      </c>
      <c r="L21" s="21">
        <v>11.198370441207107</v>
      </c>
      <c r="M21" s="21">
        <v>15.748453254146643</v>
      </c>
      <c r="N21" s="21">
        <v>16.47988570520582</v>
      </c>
      <c r="O21" s="21">
        <v>13.44783295384091</v>
      </c>
      <c r="P21" s="124">
        <v>24.42702071590508</v>
      </c>
    </row>
    <row r="22" spans="1:16" ht="14.25" customHeight="1">
      <c r="A22" s="129">
        <f>+'PIB D Pcorr'!A22</f>
        <v>1970</v>
      </c>
      <c r="B22" s="123">
        <v>17390.561884834529</v>
      </c>
      <c r="C22" s="21">
        <v>15736.346701425267</v>
      </c>
      <c r="D22" s="21">
        <v>7649.0354562544426</v>
      </c>
      <c r="E22" s="21">
        <v>8087.3112451708257</v>
      </c>
      <c r="F22" s="21">
        <v>6128.6994266147431</v>
      </c>
      <c r="G22" s="21">
        <v>1958.6118185560827</v>
      </c>
      <c r="H22" s="124">
        <v>1654.2151834092585</v>
      </c>
      <c r="I22" s="21"/>
      <c r="J22" s="123">
        <v>10.443287690792612</v>
      </c>
      <c r="K22" s="21">
        <v>10.762296166694352</v>
      </c>
      <c r="L22" s="21">
        <v>12.197509754814085</v>
      </c>
      <c r="M22" s="21">
        <v>9.4382444343131144</v>
      </c>
      <c r="N22" s="21">
        <v>8.614885396521732</v>
      </c>
      <c r="O22" s="21">
        <v>12.097222234161208</v>
      </c>
      <c r="P22" s="124">
        <v>7.4980340183204985</v>
      </c>
    </row>
    <row r="23" spans="1:16" ht="14.25" customHeight="1" thickBot="1">
      <c r="A23" s="129">
        <f>+'PIB D Pcorr'!A23</f>
        <v>1971</v>
      </c>
      <c r="B23" s="150">
        <v>19626.545966796624</v>
      </c>
      <c r="C23" s="142">
        <v>17783.699878704749</v>
      </c>
      <c r="D23" s="142">
        <v>8794.6951886405277</v>
      </c>
      <c r="E23" s="142">
        <v>8989.0046900642228</v>
      </c>
      <c r="F23" s="142">
        <v>6713.6989506223126</v>
      </c>
      <c r="G23" s="142">
        <v>2275.3057394419097</v>
      </c>
      <c r="H23" s="151">
        <v>1842.8460880918726</v>
      </c>
      <c r="I23" s="142"/>
      <c r="J23" s="150">
        <v>12.857457376992443</v>
      </c>
      <c r="K23" s="142">
        <v>13.010346150380947</v>
      </c>
      <c r="L23" s="142">
        <v>14.977832681495883</v>
      </c>
      <c r="M23" s="142">
        <v>11.149483648620851</v>
      </c>
      <c r="N23" s="142">
        <v>9.545247421779667</v>
      </c>
      <c r="O23" s="142">
        <v>16.169305111173003</v>
      </c>
      <c r="P23" s="151">
        <v>11.403045176616921</v>
      </c>
    </row>
    <row r="24" spans="1:16" ht="14.25" customHeight="1">
      <c r="A24" s="129">
        <f>+'PIB D Pcorr'!A24</f>
        <v>1972</v>
      </c>
      <c r="B24" s="123">
        <v>23034.928370801783</v>
      </c>
      <c r="C24" s="21">
        <v>20824.191437814072</v>
      </c>
      <c r="D24" s="21">
        <v>10675.437271835906</v>
      </c>
      <c r="E24" s="21">
        <v>10148.754165978165</v>
      </c>
      <c r="F24" s="21">
        <v>7626.5720339623858</v>
      </c>
      <c r="G24" s="21">
        <v>2522.1821320157792</v>
      </c>
      <c r="H24" s="124">
        <v>2210.7369329877106</v>
      </c>
      <c r="I24" s="21"/>
      <c r="J24" s="123">
        <v>17.366185623141828</v>
      </c>
      <c r="K24" s="21">
        <v>17.097069675305242</v>
      </c>
      <c r="L24" s="21">
        <v>21.384960397770204</v>
      </c>
      <c r="M24" s="21">
        <v>12.901867513717558</v>
      </c>
      <c r="N24" s="21">
        <v>13.597170353541932</v>
      </c>
      <c r="O24" s="21">
        <v>10.850251387948573</v>
      </c>
      <c r="P24" s="124">
        <v>19.963188856252302</v>
      </c>
    </row>
    <row r="25" spans="1:16" ht="14.25" customHeight="1">
      <c r="A25" s="129">
        <f>+'PIB D Pcorr'!A25</f>
        <v>1973</v>
      </c>
      <c r="B25" s="123">
        <v>27769.620514865015</v>
      </c>
      <c r="C25" s="21">
        <v>24957.340555626593</v>
      </c>
      <c r="D25" s="21">
        <v>12992.673318804176</v>
      </c>
      <c r="E25" s="21">
        <v>11964.667236822419</v>
      </c>
      <c r="F25" s="21">
        <v>9010.5822571852168</v>
      </c>
      <c r="G25" s="21">
        <v>2954.0849796372022</v>
      </c>
      <c r="H25" s="124">
        <v>2812.279959238419</v>
      </c>
      <c r="I25" s="21"/>
      <c r="J25" s="123">
        <v>20.554403590265768</v>
      </c>
      <c r="K25" s="21">
        <v>19.847825209228787</v>
      </c>
      <c r="L25" s="21">
        <v>21.706240109542275</v>
      </c>
      <c r="M25" s="21">
        <v>17.892965394035933</v>
      </c>
      <c r="N25" s="21">
        <v>18.147212365655307</v>
      </c>
      <c r="O25" s="21">
        <v>17.124173632783513</v>
      </c>
      <c r="P25" s="124">
        <v>27.210068157578139</v>
      </c>
    </row>
    <row r="26" spans="1:16" ht="14.25" customHeight="1">
      <c r="A26" s="129">
        <f>+'PIB D Pcorr'!A26</f>
        <v>1974</v>
      </c>
      <c r="B26" s="123">
        <v>34008.266924595555</v>
      </c>
      <c r="C26" s="21">
        <v>31056.513131594409</v>
      </c>
      <c r="D26" s="21">
        <v>16202.234383452089</v>
      </c>
      <c r="E26" s="21">
        <v>14854.27874814232</v>
      </c>
      <c r="F26" s="21">
        <v>11090.754602399746</v>
      </c>
      <c r="G26" s="21">
        <v>3763.5241457425759</v>
      </c>
      <c r="H26" s="124">
        <v>2951.7537930011449</v>
      </c>
      <c r="I26" s="21"/>
      <c r="J26" s="123">
        <v>22.465724392564201</v>
      </c>
      <c r="K26" s="21">
        <v>24.438391431865792</v>
      </c>
      <c r="L26" s="21">
        <v>24.702853569039895</v>
      </c>
      <c r="M26" s="21">
        <v>24.151206666465775</v>
      </c>
      <c r="N26" s="21">
        <v>23.085881531748488</v>
      </c>
      <c r="O26" s="21">
        <v>27.400673023454548</v>
      </c>
      <c r="P26" s="124">
        <v>4.9594576565732851</v>
      </c>
    </row>
    <row r="27" spans="1:16" ht="14.25" customHeight="1">
      <c r="A27" s="129">
        <f>+'PIB D Pcorr'!A27</f>
        <v>1975</v>
      </c>
      <c r="B27" s="123">
        <v>39929.019302178502</v>
      </c>
      <c r="C27" s="21">
        <v>36682.705324419556</v>
      </c>
      <c r="D27" s="21">
        <v>19782.121847423707</v>
      </c>
      <c r="E27" s="21">
        <v>16900.583476995846</v>
      </c>
      <c r="F27" s="21">
        <v>12296.085019664977</v>
      </c>
      <c r="G27" s="21">
        <v>4604.4984573308702</v>
      </c>
      <c r="H27" s="124">
        <v>3246.3139777589513</v>
      </c>
      <c r="I27" s="21"/>
      <c r="J27" s="123">
        <v>17.409744491569267</v>
      </c>
      <c r="K27" s="21">
        <v>18.115981562339357</v>
      </c>
      <c r="L27" s="21">
        <v>22.095023311277885</v>
      </c>
      <c r="M27" s="21">
        <v>13.775860568857556</v>
      </c>
      <c r="N27" s="21">
        <v>10.867884652361081</v>
      </c>
      <c r="O27" s="21">
        <v>22.34539434374647</v>
      </c>
      <c r="P27" s="124">
        <v>9.9791583382134785</v>
      </c>
    </row>
    <row r="28" spans="1:16" ht="14.25" customHeight="1">
      <c r="A28" s="129">
        <f>+'PIB D Pcorr'!A28</f>
        <v>1976</v>
      </c>
      <c r="B28" s="123">
        <v>48050.688425537352</v>
      </c>
      <c r="C28" s="21">
        <v>44311.738581558187</v>
      </c>
      <c r="D28" s="21">
        <v>24363.441705715162</v>
      </c>
      <c r="E28" s="21">
        <v>19948.296875843025</v>
      </c>
      <c r="F28" s="21">
        <v>14410.33454389566</v>
      </c>
      <c r="G28" s="21">
        <v>5537.9623319473649</v>
      </c>
      <c r="H28" s="124">
        <v>3738.9498439791691</v>
      </c>
      <c r="I28" s="21"/>
      <c r="J28" s="123">
        <v>20.340266966976905</v>
      </c>
      <c r="K28" s="21">
        <v>20.79735720053344</v>
      </c>
      <c r="L28" s="21">
        <v>23.158890101003472</v>
      </c>
      <c r="M28" s="21">
        <v>18.033184493278355</v>
      </c>
      <c r="N28" s="21">
        <v>17.194493376138741</v>
      </c>
      <c r="O28" s="21">
        <v>20.272867572152563</v>
      </c>
      <c r="P28" s="124">
        <v>15.175237811109765</v>
      </c>
    </row>
    <row r="29" spans="1:16" ht="14.25" customHeight="1">
      <c r="A29" s="129">
        <f>+'PIB D Pcorr'!A29</f>
        <v>1977</v>
      </c>
      <c r="B29" s="123">
        <v>60968.839093171344</v>
      </c>
      <c r="C29" s="21">
        <v>56284.75814403229</v>
      </c>
      <c r="D29" s="21">
        <v>30939.516779013884</v>
      </c>
      <c r="E29" s="21">
        <v>25345.241365018406</v>
      </c>
      <c r="F29" s="21">
        <v>18338.477342768616</v>
      </c>
      <c r="G29" s="21">
        <v>7006.7640222497903</v>
      </c>
      <c r="H29" s="124">
        <v>4684.0809491390519</v>
      </c>
      <c r="I29" s="21"/>
      <c r="J29" s="123">
        <v>26.884423701135617</v>
      </c>
      <c r="K29" s="21">
        <v>27.01997246268526</v>
      </c>
      <c r="L29" s="21">
        <v>26.991568567080204</v>
      </c>
      <c r="M29" s="21">
        <v>27.054662975820108</v>
      </c>
      <c r="N29" s="21">
        <v>27.259206140616278</v>
      </c>
      <c r="O29" s="21">
        <v>26.52242110476648</v>
      </c>
      <c r="P29" s="124">
        <v>25.277982979146607</v>
      </c>
    </row>
    <row r="30" spans="1:16" ht="14.25" customHeight="1">
      <c r="A30" s="129">
        <f>+'PIB D Pcorr'!A30</f>
        <v>1978</v>
      </c>
      <c r="B30" s="123">
        <v>74624.686691396098</v>
      </c>
      <c r="C30" s="21">
        <v>69949.437699591013</v>
      </c>
      <c r="D30" s="21">
        <v>38123.865434270883</v>
      </c>
      <c r="E30" s="21">
        <v>31825.572265320126</v>
      </c>
      <c r="F30" s="21">
        <v>23274.182287547734</v>
      </c>
      <c r="G30" s="21">
        <v>8551.3899777723946</v>
      </c>
      <c r="H30" s="124">
        <v>4675.2489918050942</v>
      </c>
      <c r="I30" s="21"/>
      <c r="J30" s="123">
        <v>22.398077118306546</v>
      </c>
      <c r="K30" s="21">
        <v>24.277761877542247</v>
      </c>
      <c r="L30" s="21">
        <v>23.220623342540712</v>
      </c>
      <c r="M30" s="21">
        <v>25.568235105647474</v>
      </c>
      <c r="N30" s="21">
        <v>26.914475245271152</v>
      </c>
      <c r="O30" s="21">
        <v>22.044783449502315</v>
      </c>
      <c r="P30" s="124">
        <v>-0.18855261960366576</v>
      </c>
    </row>
    <row r="31" spans="1:16" ht="14.25" customHeight="1">
      <c r="A31" s="129">
        <f>+'PIB D Pcorr'!A31</f>
        <v>1979</v>
      </c>
      <c r="B31" s="123">
        <v>87295.487988853885</v>
      </c>
      <c r="C31" s="21">
        <v>81442.563444222687</v>
      </c>
      <c r="D31" s="21">
        <v>44384.944368047385</v>
      </c>
      <c r="E31" s="21">
        <v>37057.619076175302</v>
      </c>
      <c r="F31" s="21">
        <v>26624.850384178666</v>
      </c>
      <c r="G31" s="21">
        <v>10432.768691996636</v>
      </c>
      <c r="H31" s="124">
        <v>5852.9245446311998</v>
      </c>
      <c r="I31" s="21"/>
      <c r="J31" s="123">
        <v>16.979369507917387</v>
      </c>
      <c r="K31" s="21">
        <v>16.430619205247552</v>
      </c>
      <c r="L31" s="21">
        <v>16.422990854826057</v>
      </c>
      <c r="M31" s="21">
        <v>16.439757209193886</v>
      </c>
      <c r="N31" s="21">
        <v>14.396501905992309</v>
      </c>
      <c r="O31" s="21">
        <v>22.000852716511645</v>
      </c>
      <c r="P31" s="124">
        <v>25.189579312040223</v>
      </c>
    </row>
    <row r="32" spans="1:16" ht="14.25" customHeight="1" thickBot="1">
      <c r="A32" s="129">
        <f>+'PIB D Pcorr'!A32</f>
        <v>1980</v>
      </c>
      <c r="B32" s="150">
        <v>100301.78642027477</v>
      </c>
      <c r="C32" s="142">
        <v>93611.867443005904</v>
      </c>
      <c r="D32" s="142">
        <v>50295.383516378191</v>
      </c>
      <c r="E32" s="142">
        <v>43316.483926627705</v>
      </c>
      <c r="F32" s="142">
        <v>30838.761094049518</v>
      </c>
      <c r="G32" s="142">
        <v>12477.722832578187</v>
      </c>
      <c r="H32" s="151">
        <v>6689.9189772688915</v>
      </c>
      <c r="I32" s="142"/>
      <c r="J32" s="150">
        <v>14.899164585782</v>
      </c>
      <c r="K32" s="142">
        <v>14.942191753477374</v>
      </c>
      <c r="L32" s="142">
        <v>13.316315323773885</v>
      </c>
      <c r="M32" s="142">
        <v>16.889549319363283</v>
      </c>
      <c r="N32" s="142">
        <v>15.826983622694435</v>
      </c>
      <c r="O32" s="142">
        <v>19.601260230664465</v>
      </c>
      <c r="P32" s="151">
        <v>14.300448028250322</v>
      </c>
    </row>
    <row r="33" spans="1:16" ht="14.25" customHeight="1">
      <c r="A33" s="129">
        <f>+'PIB D Pcorr'!A33</f>
        <v>1981</v>
      </c>
      <c r="B33" s="123">
        <v>112534.40443139896</v>
      </c>
      <c r="C33" s="21">
        <v>103989.1607211823</v>
      </c>
      <c r="D33" s="21">
        <v>56506.258913255224</v>
      </c>
      <c r="E33" s="21">
        <v>47482.901807927083</v>
      </c>
      <c r="F33" s="21">
        <v>32549.905671310738</v>
      </c>
      <c r="G33" s="21">
        <v>14932.996136616346</v>
      </c>
      <c r="H33" s="124">
        <v>8545.2437102166587</v>
      </c>
      <c r="I33" s="21"/>
      <c r="J33" s="123">
        <v>12.195812704539733</v>
      </c>
      <c r="K33" s="21">
        <v>11.085446281150668</v>
      </c>
      <c r="L33" s="21">
        <v>12.348798165252139</v>
      </c>
      <c r="M33" s="21">
        <v>9.6185504999822378</v>
      </c>
      <c r="N33" s="21">
        <v>5.5486813236196975</v>
      </c>
      <c r="O33" s="21">
        <v>19.677254712115143</v>
      </c>
      <c r="P33" s="124">
        <v>27.73314204928068</v>
      </c>
    </row>
    <row r="34" spans="1:16" ht="14.25" customHeight="1">
      <c r="A34" s="129">
        <f>+'PIB D Pcorr'!A34</f>
        <v>1982</v>
      </c>
      <c r="B34" s="123">
        <v>129413.03956965175</v>
      </c>
      <c r="C34" s="21">
        <v>119466.29477302503</v>
      </c>
      <c r="D34" s="21">
        <v>63910.092743470246</v>
      </c>
      <c r="E34" s="21">
        <v>55556.202029554785</v>
      </c>
      <c r="F34" s="21">
        <v>38137.706914436167</v>
      </c>
      <c r="G34" s="21">
        <v>17418.495115118621</v>
      </c>
      <c r="H34" s="124">
        <v>9946.7447966267209</v>
      </c>
      <c r="I34" s="21"/>
      <c r="J34" s="123">
        <v>14.998644391051119</v>
      </c>
      <c r="K34" s="21">
        <v>14.883410871389092</v>
      </c>
      <c r="L34" s="21">
        <v>13.102679194495792</v>
      </c>
      <c r="M34" s="21">
        <v>17.002541787115245</v>
      </c>
      <c r="N34" s="21">
        <v>17.166873844585282</v>
      </c>
      <c r="O34" s="21">
        <v>16.644342205431407</v>
      </c>
      <c r="P34" s="124">
        <v>16.400949275846077</v>
      </c>
    </row>
    <row r="35" spans="1:16" ht="14.25" customHeight="1">
      <c r="A35" s="129">
        <f>+'PIB D Pcorr'!A35</f>
        <v>1983</v>
      </c>
      <c r="B35" s="123">
        <v>147363.75157668718</v>
      </c>
      <c r="C35" s="21">
        <v>134998.16785302819</v>
      </c>
      <c r="D35" s="21">
        <v>72330.323238500539</v>
      </c>
      <c r="E35" s="21">
        <v>62667.844614527654</v>
      </c>
      <c r="F35" s="21">
        <v>42266.350229143856</v>
      </c>
      <c r="G35" s="21">
        <v>20401.494385383798</v>
      </c>
      <c r="H35" s="124">
        <v>12365.583723659003</v>
      </c>
      <c r="I35" s="21"/>
      <c r="J35" s="123">
        <v>13.870868087735566</v>
      </c>
      <c r="K35" s="21">
        <v>13.001050304198603</v>
      </c>
      <c r="L35" s="21">
        <v>13.175118566684606</v>
      </c>
      <c r="M35" s="21">
        <v>12.800807695942961</v>
      </c>
      <c r="N35" s="21">
        <v>10.825620229266807</v>
      </c>
      <c r="O35" s="21">
        <v>17.125470659494813</v>
      </c>
      <c r="P35" s="124">
        <v>24.317894713178845</v>
      </c>
    </row>
    <row r="36" spans="1:16" ht="14.25" customHeight="1">
      <c r="A36" s="129">
        <f>+'PIB D Pcorr'!A36</f>
        <v>1984</v>
      </c>
      <c r="B36" s="123">
        <v>166292.90469065867</v>
      </c>
      <c r="C36" s="21">
        <v>151461.08453433891</v>
      </c>
      <c r="D36" s="21">
        <v>77171.818974656344</v>
      </c>
      <c r="E36" s="21">
        <v>74289.265559682579</v>
      </c>
      <c r="F36" s="21">
        <v>50909.26041177359</v>
      </c>
      <c r="G36" s="21">
        <v>23380.005147908993</v>
      </c>
      <c r="H36" s="124">
        <v>14831.820156319731</v>
      </c>
      <c r="I36" s="21"/>
      <c r="J36" s="123">
        <v>12.845189479395746</v>
      </c>
      <c r="K36" s="21">
        <v>12.194918600105598</v>
      </c>
      <c r="L36" s="21">
        <v>6.6935906261493594</v>
      </c>
      <c r="M36" s="21">
        <v>18.544472075972518</v>
      </c>
      <c r="N36" s="21">
        <v>20.448678761645709</v>
      </c>
      <c r="O36" s="21">
        <v>14.599473481016577</v>
      </c>
      <c r="P36" s="124">
        <v>19.944359180894079</v>
      </c>
    </row>
    <row r="37" spans="1:16" ht="14.25" customHeight="1">
      <c r="A37" s="129">
        <f>+'PIB D Pcorr'!A37</f>
        <v>1985</v>
      </c>
      <c r="B37" s="123">
        <v>184777.024914056</v>
      </c>
      <c r="C37" s="21">
        <v>167320.74954326515</v>
      </c>
      <c r="D37" s="21">
        <v>83773.098565893655</v>
      </c>
      <c r="E37" s="21">
        <v>83547.650977371508</v>
      </c>
      <c r="F37" s="21">
        <v>57592.406063148061</v>
      </c>
      <c r="G37" s="21">
        <v>25955.244914223451</v>
      </c>
      <c r="H37" s="124">
        <v>17456.275370790816</v>
      </c>
      <c r="I37" s="21"/>
      <c r="J37" s="123">
        <v>11.115399215487788</v>
      </c>
      <c r="K37" s="21">
        <v>10.471115440435508</v>
      </c>
      <c r="L37" s="21">
        <v>8.5540028457865134</v>
      </c>
      <c r="M37" s="21">
        <v>12.462615356253481</v>
      </c>
      <c r="N37" s="21">
        <v>13.127563821038901</v>
      </c>
      <c r="O37" s="21">
        <v>11.014710005505602</v>
      </c>
      <c r="P37" s="124">
        <v>17.694761578893758</v>
      </c>
    </row>
    <row r="38" spans="1:16" ht="14.25" customHeight="1">
      <c r="A38" s="129">
        <f>+'PIB D Pcorr'!A38</f>
        <v>1986</v>
      </c>
      <c r="B38" s="123">
        <v>211536.86314515118</v>
      </c>
      <c r="C38" s="21">
        <v>191534.82006669987</v>
      </c>
      <c r="D38" s="21">
        <v>94834.412380912399</v>
      </c>
      <c r="E38" s="21">
        <v>96700.407685787461</v>
      </c>
      <c r="F38" s="21">
        <v>68803.840459667219</v>
      </c>
      <c r="G38" s="21">
        <v>27896.567226120234</v>
      </c>
      <c r="H38" s="124">
        <v>20002.043078451326</v>
      </c>
      <c r="I38" s="21"/>
      <c r="J38" s="123">
        <v>14.482232433140307</v>
      </c>
      <c r="K38" s="21">
        <v>14.471648369692215</v>
      </c>
      <c r="L38" s="21">
        <v>13.203897198953696</v>
      </c>
      <c r="M38" s="21">
        <v>15.742820479750307</v>
      </c>
      <c r="N38" s="21">
        <v>19.466862322484335</v>
      </c>
      <c r="O38" s="21">
        <v>7.479499108224319</v>
      </c>
      <c r="P38" s="124">
        <v>14.583682106208551</v>
      </c>
    </row>
    <row r="39" spans="1:16" ht="14.25" customHeight="1">
      <c r="A39" s="129">
        <f>+'PIB D Pcorr'!A39</f>
        <v>1987</v>
      </c>
      <c r="B39" s="123">
        <v>236546.02825587906</v>
      </c>
      <c r="C39" s="21">
        <v>214926.42066820263</v>
      </c>
      <c r="D39" s="21">
        <v>106613.31560969981</v>
      </c>
      <c r="E39" s="21">
        <v>108313.1050585028</v>
      </c>
      <c r="F39" s="21">
        <v>78109.361252619608</v>
      </c>
      <c r="G39" s="21">
        <v>30203.743805883183</v>
      </c>
      <c r="H39" s="124">
        <v>21619.607587676444</v>
      </c>
      <c r="I39" s="21"/>
      <c r="J39" s="123">
        <v>11.822603748060324</v>
      </c>
      <c r="K39" s="21">
        <v>12.212714426210791</v>
      </c>
      <c r="L39" s="21">
        <v>12.420494768793633</v>
      </c>
      <c r="M39" s="21">
        <v>12.0089435511471</v>
      </c>
      <c r="N39" s="21">
        <v>13.524711310856663</v>
      </c>
      <c r="O39" s="21">
        <v>8.2704676925363216</v>
      </c>
      <c r="P39" s="124">
        <v>8.086996427718729</v>
      </c>
    </row>
    <row r="40" spans="1:16" ht="14.25" customHeight="1">
      <c r="A40" s="129">
        <f>+'PIB D Pcorr'!A40</f>
        <v>1988</v>
      </c>
      <c r="B40" s="123">
        <v>263352.15832429164</v>
      </c>
      <c r="C40" s="21">
        <v>240951.30838382023</v>
      </c>
      <c r="D40" s="21">
        <v>119454.45843675494</v>
      </c>
      <c r="E40" s="21">
        <v>121496.84994706528</v>
      </c>
      <c r="F40" s="21">
        <v>88259.739073720586</v>
      </c>
      <c r="G40" s="21">
        <v>33237.110873344704</v>
      </c>
      <c r="H40" s="124">
        <v>22400.849940471424</v>
      </c>
      <c r="I40" s="21"/>
      <c r="J40" s="123">
        <v>11.332310360931341</v>
      </c>
      <c r="K40" s="21">
        <v>12.108742905924119</v>
      </c>
      <c r="L40" s="21">
        <v>12.044595699532689</v>
      </c>
      <c r="M40" s="21">
        <v>12.171883431318475</v>
      </c>
      <c r="N40" s="21">
        <v>12.99508491469139</v>
      </c>
      <c r="O40" s="21">
        <v>10.043016809295914</v>
      </c>
      <c r="P40" s="124">
        <v>3.6135824835243691</v>
      </c>
    </row>
    <row r="41" spans="1:16" ht="14.25" customHeight="1">
      <c r="A41" s="129">
        <f>+'PIB D Pcorr'!A41</f>
        <v>1989</v>
      </c>
      <c r="B41" s="123">
        <v>295097.83785191365</v>
      </c>
      <c r="C41" s="21">
        <v>269497.61665367673</v>
      </c>
      <c r="D41" s="21">
        <v>135584.40842234966</v>
      </c>
      <c r="E41" s="21">
        <v>133913.20823132704</v>
      </c>
      <c r="F41" s="21">
        <v>97512.000182237389</v>
      </c>
      <c r="G41" s="21">
        <v>36401.208049089633</v>
      </c>
      <c r="H41" s="124">
        <v>25600.221198236955</v>
      </c>
      <c r="I41" s="21"/>
      <c r="J41" s="123">
        <v>12.054459598743982</v>
      </c>
      <c r="K41" s="21">
        <v>11.847334825168932</v>
      </c>
      <c r="L41" s="21">
        <v>13.503012107442359</v>
      </c>
      <c r="M41" s="21">
        <v>10.219489879508338</v>
      </c>
      <c r="N41" s="21">
        <v>10.482991685244713</v>
      </c>
      <c r="O41" s="21">
        <v>9.5197720036564792</v>
      </c>
      <c r="P41" s="124">
        <v>14.282365473933446</v>
      </c>
    </row>
    <row r="42" spans="1:16" ht="14.25" customHeight="1">
      <c r="A42" s="129">
        <f>+'PIB D Pcorr'!A42</f>
        <v>1990</v>
      </c>
      <c r="B42" s="123">
        <v>328698.34713386715</v>
      </c>
      <c r="C42" s="21">
        <v>300551.55636458192</v>
      </c>
      <c r="D42" s="21">
        <v>156818.83684717264</v>
      </c>
      <c r="E42" s="21">
        <v>143732.71951740925</v>
      </c>
      <c r="F42" s="21">
        <v>103559.15401979639</v>
      </c>
      <c r="G42" s="21">
        <v>40173.56549761285</v>
      </c>
      <c r="H42" s="124">
        <v>28146.790769285253</v>
      </c>
      <c r="I42" s="21"/>
      <c r="J42" s="123">
        <v>11.386226861755233</v>
      </c>
      <c r="K42" s="21">
        <v>11.522899570132994</v>
      </c>
      <c r="L42" s="21">
        <v>15.661408765141394</v>
      </c>
      <c r="M42" s="21">
        <v>7.3327429129467214</v>
      </c>
      <c r="N42" s="21">
        <v>6.2014457977045412</v>
      </c>
      <c r="O42" s="21">
        <v>10.363275426013118</v>
      </c>
      <c r="P42" s="124">
        <v>9.9474514353949282</v>
      </c>
    </row>
    <row r="43" spans="1:16" ht="14.25" customHeight="1">
      <c r="A43" s="129">
        <f>+'PIB D Pcorr'!A43</f>
        <v>1991</v>
      </c>
      <c r="B43" s="123">
        <v>360444.02666148916</v>
      </c>
      <c r="C43" s="21">
        <v>329742.93390500534</v>
      </c>
      <c r="D43" s="21">
        <v>176626.30488255518</v>
      </c>
      <c r="E43" s="21">
        <v>153116.62902245013</v>
      </c>
      <c r="F43" s="21">
        <v>109416.36043565237</v>
      </c>
      <c r="G43" s="21">
        <v>43700.268586797742</v>
      </c>
      <c r="H43" s="124">
        <v>30701.092756483788</v>
      </c>
      <c r="I43" s="21"/>
      <c r="J43" s="123">
        <v>9.6579979195006835</v>
      </c>
      <c r="K43" s="21">
        <v>9.7126023546565854</v>
      </c>
      <c r="L43" s="21">
        <v>12.630796423191072</v>
      </c>
      <c r="M43" s="21">
        <v>6.5287218780441192</v>
      </c>
      <c r="N43" s="21">
        <v>5.6559040784905479</v>
      </c>
      <c r="O43" s="21">
        <v>8.7786658851439334</v>
      </c>
      <c r="P43" s="124">
        <v>9.0749315193186408</v>
      </c>
    </row>
    <row r="44" spans="1:16" ht="14.25" customHeight="1">
      <c r="A44" s="129">
        <f>+'PIB D Pcorr'!A44</f>
        <v>1992</v>
      </c>
      <c r="B44" s="123">
        <v>388205.45191817905</v>
      </c>
      <c r="C44" s="21">
        <v>352570.87955674971</v>
      </c>
      <c r="D44" s="21">
        <v>192611.17015474394</v>
      </c>
      <c r="E44" s="21">
        <v>159959.70940200577</v>
      </c>
      <c r="F44" s="21">
        <v>113083.16407247446</v>
      </c>
      <c r="G44" s="21">
        <v>46876.545329531298</v>
      </c>
      <c r="H44" s="124">
        <v>35634.572361429302</v>
      </c>
      <c r="I44" s="21"/>
      <c r="J44" s="123">
        <v>7.7020073029985481</v>
      </c>
      <c r="K44" s="21">
        <v>6.9229521862387511</v>
      </c>
      <c r="L44" s="21">
        <v>9.0501045599168393</v>
      </c>
      <c r="M44" s="21">
        <v>4.46919477214478</v>
      </c>
      <c r="N44" s="21">
        <v>3.3512389026854272</v>
      </c>
      <c r="O44" s="21">
        <v>7.2683231601307297</v>
      </c>
      <c r="P44" s="124">
        <v>16.069394155045536</v>
      </c>
    </row>
    <row r="45" spans="1:16" ht="14.25" customHeight="1">
      <c r="A45" s="129">
        <f>+'PIB D Pcorr'!A45</f>
        <v>1993</v>
      </c>
      <c r="B45" s="123">
        <v>401630.08474022639</v>
      </c>
      <c r="C45" s="21">
        <v>370152.92194596404</v>
      </c>
      <c r="D45" s="21">
        <v>200866.03828655498</v>
      </c>
      <c r="E45" s="21">
        <v>169286.88365940907</v>
      </c>
      <c r="F45" s="21">
        <v>118638.82229086504</v>
      </c>
      <c r="G45" s="21">
        <v>50648.061368544033</v>
      </c>
      <c r="H45" s="124">
        <v>31477.16279426232</v>
      </c>
      <c r="I45" s="21"/>
      <c r="J45" s="123">
        <v>3.4581257825500034</v>
      </c>
      <c r="K45" s="21">
        <v>4.9868107120243144</v>
      </c>
      <c r="L45" s="21">
        <v>4.2857681229905076</v>
      </c>
      <c r="M45" s="21">
        <v>5.8309522393308111</v>
      </c>
      <c r="N45" s="21">
        <v>4.9128959770085467</v>
      </c>
      <c r="O45" s="21">
        <v>8.0456356425155704</v>
      </c>
      <c r="P45" s="124">
        <v>-11.666786751359881</v>
      </c>
    </row>
    <row r="46" spans="1:16" ht="14.25" customHeight="1">
      <c r="A46" s="129">
        <f>+'PIB D Pcorr'!A46</f>
        <v>1994</v>
      </c>
      <c r="B46" s="123">
        <v>427163.18928241031</v>
      </c>
      <c r="C46" s="21">
        <v>391942.31796712882</v>
      </c>
      <c r="D46" s="21">
        <v>207349.32811918305</v>
      </c>
      <c r="E46" s="21">
        <v>184592.98984794575</v>
      </c>
      <c r="F46" s="21">
        <v>130752.66547041373</v>
      </c>
      <c r="G46" s="21">
        <v>53840.324377532015</v>
      </c>
      <c r="H46" s="124">
        <v>35220.871315281474</v>
      </c>
      <c r="I46" s="21"/>
      <c r="J46" s="123">
        <v>6.3573685120472678</v>
      </c>
      <c r="K46" s="21">
        <v>5.8865930077260487</v>
      </c>
      <c r="L46" s="21">
        <v>3.2276684938541189</v>
      </c>
      <c r="M46" s="21">
        <v>9.0415192587107285</v>
      </c>
      <c r="N46" s="21">
        <v>10.210690687614354</v>
      </c>
      <c r="O46" s="21">
        <v>6.3028335591351903</v>
      </c>
      <c r="P46" s="124">
        <v>11.89341156789887</v>
      </c>
    </row>
    <row r="47" spans="1:16" ht="14.25" customHeight="1" thickBot="1">
      <c r="A47" s="129">
        <f>+'PIB D Pcorr'!A47</f>
        <v>1995</v>
      </c>
      <c r="B47" s="150">
        <v>460588</v>
      </c>
      <c r="C47" s="142">
        <v>423398</v>
      </c>
      <c r="D47" s="142">
        <v>219818</v>
      </c>
      <c r="E47" s="142">
        <v>203580</v>
      </c>
      <c r="F47" s="142">
        <v>146013</v>
      </c>
      <c r="G47" s="142">
        <v>57567</v>
      </c>
      <c r="H47" s="151">
        <v>37190</v>
      </c>
      <c r="I47" s="142"/>
      <c r="J47" s="150">
        <v>7.8248340578550124</v>
      </c>
      <c r="K47" s="142">
        <v>8.0255896316634221</v>
      </c>
      <c r="L47" s="142">
        <v>6.0133649787618593</v>
      </c>
      <c r="M47" s="142">
        <v>10.285878227387935</v>
      </c>
      <c r="N47" s="142">
        <v>11.671146033378044</v>
      </c>
      <c r="O47" s="142">
        <v>6.9217183691841822</v>
      </c>
      <c r="P47" s="151">
        <v>5.5908005997119314</v>
      </c>
    </row>
    <row r="48" spans="1:16" ht="14.25" customHeight="1">
      <c r="A48" s="129">
        <f>+'PIB D Pcorr'!A48</f>
        <v>1996</v>
      </c>
      <c r="B48" s="123">
        <v>489203</v>
      </c>
      <c r="C48" s="21">
        <v>449025</v>
      </c>
      <c r="D48" s="21">
        <v>232076</v>
      </c>
      <c r="E48" s="21">
        <v>216949</v>
      </c>
      <c r="F48" s="21">
        <v>155502</v>
      </c>
      <c r="G48" s="21">
        <v>61447</v>
      </c>
      <c r="H48" s="124">
        <v>40178</v>
      </c>
      <c r="I48" s="21"/>
      <c r="J48" s="123">
        <v>6.2127107089199107</v>
      </c>
      <c r="K48" s="21">
        <v>6.0526974619625085</v>
      </c>
      <c r="L48" s="21">
        <v>5.5764314114403746</v>
      </c>
      <c r="M48" s="21">
        <v>6.5669515669515732</v>
      </c>
      <c r="N48" s="21">
        <v>6.4987364138809456</v>
      </c>
      <c r="O48" s="21">
        <v>6.7399725537200084</v>
      </c>
      <c r="P48" s="124">
        <v>8.0344178542618891</v>
      </c>
    </row>
    <row r="49" spans="1:16" ht="14.25" customHeight="1">
      <c r="A49" s="129">
        <f>+'PIB D Pcorr'!A49</f>
        <v>1997</v>
      </c>
      <c r="B49" s="123">
        <v>519268</v>
      </c>
      <c r="C49" s="21">
        <v>474694</v>
      </c>
      <c r="D49" s="21">
        <v>251716</v>
      </c>
      <c r="E49" s="21">
        <v>222978</v>
      </c>
      <c r="F49" s="21">
        <v>157635</v>
      </c>
      <c r="G49" s="21">
        <v>65343</v>
      </c>
      <c r="H49" s="124">
        <v>44574</v>
      </c>
      <c r="I49" s="21"/>
      <c r="J49" s="123">
        <v>6.1457104719308653</v>
      </c>
      <c r="K49" s="21">
        <v>5.7166082066700152</v>
      </c>
      <c r="L49" s="21">
        <v>8.4627449628569948</v>
      </c>
      <c r="M49" s="21">
        <v>2.7789941414802621</v>
      </c>
      <c r="N49" s="21">
        <v>1.3716865377937371</v>
      </c>
      <c r="O49" s="21">
        <v>6.3404234543590343</v>
      </c>
      <c r="P49" s="124">
        <v>10.94131116531436</v>
      </c>
    </row>
    <row r="50" spans="1:16" ht="14.25" customHeight="1">
      <c r="A50" s="129">
        <f>+'PIB D Pcorr'!A50</f>
        <v>1998</v>
      </c>
      <c r="B50" s="123">
        <v>555993</v>
      </c>
      <c r="C50" s="21">
        <v>505441</v>
      </c>
      <c r="D50" s="21">
        <v>270202</v>
      </c>
      <c r="E50" s="21">
        <v>235239</v>
      </c>
      <c r="F50" s="21">
        <v>166201</v>
      </c>
      <c r="G50" s="21">
        <v>69038</v>
      </c>
      <c r="H50" s="124">
        <v>50552</v>
      </c>
      <c r="I50" s="21"/>
      <c r="J50" s="123">
        <v>7.0724558416848327</v>
      </c>
      <c r="K50" s="21">
        <v>6.4772253283167602</v>
      </c>
      <c r="L50" s="21">
        <v>7.3439908468273751</v>
      </c>
      <c r="M50" s="21">
        <v>5.4987487554825965</v>
      </c>
      <c r="N50" s="21">
        <v>5.4340723824023884</v>
      </c>
      <c r="O50" s="21">
        <v>5.6547755689209334</v>
      </c>
      <c r="P50" s="124">
        <v>13.411405752232252</v>
      </c>
    </row>
    <row r="51" spans="1:16" ht="14.25" customHeight="1" thickBot="1">
      <c r="A51" s="129">
        <f>+'PIB D Pcorr'!A51</f>
        <v>1999</v>
      </c>
      <c r="B51" s="150">
        <v>595723</v>
      </c>
      <c r="C51" s="142">
        <v>539748</v>
      </c>
      <c r="D51" s="142">
        <v>290390</v>
      </c>
      <c r="E51" s="142">
        <v>249358</v>
      </c>
      <c r="F51" s="142">
        <v>175103</v>
      </c>
      <c r="G51" s="142">
        <v>74255</v>
      </c>
      <c r="H51" s="151">
        <v>55975</v>
      </c>
      <c r="I51" s="142"/>
      <c r="J51" s="150">
        <v>7.1457734180106591</v>
      </c>
      <c r="K51" s="142">
        <v>6.7875380113603834</v>
      </c>
      <c r="L51" s="142">
        <v>7.4714472875848426</v>
      </c>
      <c r="M51" s="142">
        <v>6.0019809640408317</v>
      </c>
      <c r="N51" s="142">
        <v>5.3561651253602571</v>
      </c>
      <c r="O51" s="142">
        <v>7.5567078999970949</v>
      </c>
      <c r="P51" s="151">
        <v>10.72756765310967</v>
      </c>
    </row>
    <row r="52" spans="1:16" ht="14.25" customHeight="1">
      <c r="A52" s="129">
        <f>+'PIB D Pcorr'!A52</f>
        <v>2000</v>
      </c>
      <c r="B52" s="123">
        <v>647851</v>
      </c>
      <c r="C52" s="21">
        <v>586775</v>
      </c>
      <c r="D52" s="21">
        <v>316224</v>
      </c>
      <c r="E52" s="21">
        <v>270551</v>
      </c>
      <c r="F52" s="21">
        <v>188630</v>
      </c>
      <c r="G52" s="21">
        <v>81921</v>
      </c>
      <c r="H52" s="124">
        <v>61076</v>
      </c>
      <c r="I52" s="21"/>
      <c r="J52" s="123">
        <v>8.750375594026071</v>
      </c>
      <c r="K52" s="21">
        <v>8.7127696628797047</v>
      </c>
      <c r="L52" s="21">
        <v>8.8963118564688859</v>
      </c>
      <c r="M52" s="21">
        <v>8.4990254974775183</v>
      </c>
      <c r="N52" s="21">
        <v>7.7251674728588293</v>
      </c>
      <c r="O52" s="21">
        <v>10.323883913541177</v>
      </c>
      <c r="P52" s="124">
        <v>9.1129968736042954</v>
      </c>
    </row>
    <row r="53" spans="1:16" ht="14.25" customHeight="1">
      <c r="A53" s="129">
        <f>+'PIB D Pcorr'!A53</f>
        <v>2001</v>
      </c>
      <c r="B53" s="123">
        <v>700993</v>
      </c>
      <c r="C53" s="21">
        <v>636299</v>
      </c>
      <c r="D53" s="21">
        <v>336894</v>
      </c>
      <c r="E53" s="21">
        <v>299405</v>
      </c>
      <c r="F53" s="21">
        <v>210895</v>
      </c>
      <c r="G53" s="21">
        <v>88510</v>
      </c>
      <c r="H53" s="124">
        <v>64694</v>
      </c>
      <c r="I53" s="21"/>
      <c r="J53" s="123">
        <v>8.2028120663547597</v>
      </c>
      <c r="K53" s="21">
        <v>8.4400323803843094</v>
      </c>
      <c r="L53" s="21">
        <v>6.53650576806315</v>
      </c>
      <c r="M53" s="21">
        <v>10.664902365912532</v>
      </c>
      <c r="N53" s="21">
        <v>11.803530721518317</v>
      </c>
      <c r="O53" s="21">
        <v>8.0431147080724195</v>
      </c>
      <c r="P53" s="124">
        <v>5.9237671098303801</v>
      </c>
    </row>
    <row r="54" spans="1:16" ht="14.25" customHeight="1">
      <c r="A54" s="129">
        <f>+'PIB D Pcorr'!A54</f>
        <v>2002</v>
      </c>
      <c r="B54" s="123">
        <v>749552</v>
      </c>
      <c r="C54" s="21">
        <v>680694</v>
      </c>
      <c r="D54" s="21">
        <v>358651</v>
      </c>
      <c r="E54" s="21">
        <v>322043</v>
      </c>
      <c r="F54" s="21">
        <v>226303</v>
      </c>
      <c r="G54" s="21">
        <v>95740</v>
      </c>
      <c r="H54" s="124">
        <v>68858</v>
      </c>
      <c r="I54" s="21"/>
      <c r="J54" s="123">
        <v>6.9271733098618782</v>
      </c>
      <c r="K54" s="21">
        <v>6.9770658133990526</v>
      </c>
      <c r="L54" s="21">
        <v>6.4581144217469078</v>
      </c>
      <c r="M54" s="21">
        <v>7.5609959753511147</v>
      </c>
      <c r="N54" s="21">
        <v>7.3060053581166073</v>
      </c>
      <c r="O54" s="21">
        <v>8.1685685233306984</v>
      </c>
      <c r="P54" s="124">
        <v>6.4364546944075229</v>
      </c>
    </row>
    <row r="55" spans="1:16" ht="14.25" customHeight="1">
      <c r="A55" s="129">
        <f>+'PIB D Pcorr'!A55</f>
        <v>2003</v>
      </c>
      <c r="B55" s="123">
        <v>802266</v>
      </c>
      <c r="C55" s="21">
        <v>725823</v>
      </c>
      <c r="D55" s="21">
        <v>379836</v>
      </c>
      <c r="E55" s="21">
        <v>345987</v>
      </c>
      <c r="F55" s="21">
        <v>242082</v>
      </c>
      <c r="G55" s="21">
        <v>103905</v>
      </c>
      <c r="H55" s="124">
        <v>76443</v>
      </c>
      <c r="I55" s="21"/>
      <c r="J55" s="123">
        <v>7.032734219907355</v>
      </c>
      <c r="K55" s="21">
        <v>6.6298512988214986</v>
      </c>
      <c r="L55" s="21">
        <v>5.9068565262609063</v>
      </c>
      <c r="M55" s="21">
        <v>7.4350319677807031</v>
      </c>
      <c r="N55" s="21">
        <v>6.9725103069778083</v>
      </c>
      <c r="O55" s="21">
        <v>8.5283058282849424</v>
      </c>
      <c r="P55" s="124">
        <v>11.015423044526408</v>
      </c>
    </row>
    <row r="56" spans="1:16" ht="14.25" customHeight="1">
      <c r="A56" s="129">
        <f>+'PIB D Pcorr'!A56</f>
        <v>2004</v>
      </c>
      <c r="B56" s="123">
        <v>859437</v>
      </c>
      <c r="C56" s="21">
        <v>772666</v>
      </c>
      <c r="D56" s="21">
        <v>405363</v>
      </c>
      <c r="E56" s="21">
        <v>367303</v>
      </c>
      <c r="F56" s="21">
        <v>253501</v>
      </c>
      <c r="G56" s="21">
        <v>113802</v>
      </c>
      <c r="H56" s="124">
        <v>86771</v>
      </c>
      <c r="I56" s="21"/>
      <c r="J56" s="123">
        <v>7.1261900666362621</v>
      </c>
      <c r="K56" s="21">
        <v>6.4537772983220387</v>
      </c>
      <c r="L56" s="21">
        <v>6.7205320190819151</v>
      </c>
      <c r="M56" s="21">
        <v>6.1609251214641114</v>
      </c>
      <c r="N56" s="21">
        <v>4.7169967201196261</v>
      </c>
      <c r="O56" s="21">
        <v>9.5250469178576491</v>
      </c>
      <c r="P56" s="124">
        <v>13.510720406054189</v>
      </c>
    </row>
    <row r="57" spans="1:16" ht="14.25" customHeight="1">
      <c r="A57" s="129">
        <f>+'PIB D Pcorr'!A57</f>
        <v>2005</v>
      </c>
      <c r="B57" s="123">
        <v>927357</v>
      </c>
      <c r="C57" s="21">
        <v>829093</v>
      </c>
      <c r="D57" s="21">
        <v>435033</v>
      </c>
      <c r="E57" s="21">
        <v>394060</v>
      </c>
      <c r="F57" s="21">
        <v>269379</v>
      </c>
      <c r="G57" s="21">
        <v>124681</v>
      </c>
      <c r="H57" s="124">
        <v>98264</v>
      </c>
      <c r="I57" s="21"/>
      <c r="J57" s="123">
        <v>7.9028480272550494</v>
      </c>
      <c r="K57" s="21">
        <v>7.3028967238108144</v>
      </c>
      <c r="L57" s="21">
        <v>7.3193656056423473</v>
      </c>
      <c r="M57" s="21">
        <v>7.2847213336128425</v>
      </c>
      <c r="N57" s="21">
        <v>6.2634861400941322</v>
      </c>
      <c r="O57" s="21">
        <v>9.559585947522887</v>
      </c>
      <c r="P57" s="124">
        <v>13.245208652660455</v>
      </c>
    </row>
    <row r="58" spans="1:16" ht="14.25" customHeight="1">
      <c r="A58" s="129">
        <f>+'PIB D Pcorr'!A58</f>
        <v>2006</v>
      </c>
      <c r="B58" s="123">
        <v>1003823</v>
      </c>
      <c r="C58" s="21">
        <v>895805</v>
      </c>
      <c r="D58" s="21">
        <v>471451</v>
      </c>
      <c r="E58" s="21">
        <v>424354</v>
      </c>
      <c r="F58" s="21">
        <v>288878</v>
      </c>
      <c r="G58" s="21">
        <v>135476</v>
      </c>
      <c r="H58" s="124">
        <v>108018</v>
      </c>
      <c r="I58" s="21"/>
      <c r="J58" s="123">
        <v>8.2455839552621146</v>
      </c>
      <c r="K58" s="21">
        <v>8.0463832163581106</v>
      </c>
      <c r="L58" s="21">
        <v>8.3713189574124325</v>
      </c>
      <c r="M58" s="21">
        <v>7.6876617773943057</v>
      </c>
      <c r="N58" s="21">
        <v>7.2385004027782474</v>
      </c>
      <c r="O58" s="21">
        <v>8.6580954596129356</v>
      </c>
      <c r="P58" s="124">
        <v>9.9263209313685596</v>
      </c>
    </row>
    <row r="59" spans="1:16" ht="14.25" customHeight="1">
      <c r="A59" s="129">
        <f>+'PIB D Pcorr'!A59</f>
        <v>2007</v>
      </c>
      <c r="B59" s="123">
        <v>1075539</v>
      </c>
      <c r="C59" s="21">
        <v>969077</v>
      </c>
      <c r="D59" s="21">
        <v>508424</v>
      </c>
      <c r="E59" s="21">
        <v>460653</v>
      </c>
      <c r="F59" s="21">
        <v>315124</v>
      </c>
      <c r="G59" s="21">
        <v>145529</v>
      </c>
      <c r="H59" s="124">
        <v>106462</v>
      </c>
      <c r="I59" s="21"/>
      <c r="J59" s="123">
        <v>7.1442873893106551</v>
      </c>
      <c r="K59" s="21">
        <v>8.1794586991588591</v>
      </c>
      <c r="L59" s="21">
        <v>7.8423844683752852</v>
      </c>
      <c r="M59" s="21">
        <v>8.5539431700891289</v>
      </c>
      <c r="N59" s="21">
        <v>9.0854962994759028</v>
      </c>
      <c r="O59" s="21">
        <v>7.4205025244323819</v>
      </c>
      <c r="P59" s="124">
        <v>-1.4405006572978607</v>
      </c>
    </row>
    <row r="60" spans="1:16">
      <c r="A60" s="129">
        <f>+'PIB D Pcorr'!A60</f>
        <v>2008</v>
      </c>
      <c r="B60" s="123">
        <v>1109541</v>
      </c>
      <c r="C60" s="21">
        <v>1021816</v>
      </c>
      <c r="D60" s="21">
        <v>544126</v>
      </c>
      <c r="E60" s="21">
        <v>477690</v>
      </c>
      <c r="F60" s="21">
        <v>323829</v>
      </c>
      <c r="G60" s="21">
        <v>153861</v>
      </c>
      <c r="H60" s="124">
        <v>87725</v>
      </c>
      <c r="I60" s="21"/>
      <c r="J60" s="123">
        <v>3.1613916371233453</v>
      </c>
      <c r="K60" s="21">
        <v>5.4421888043984179</v>
      </c>
      <c r="L60" s="21">
        <v>7.0220917973974561</v>
      </c>
      <c r="M60" s="21">
        <v>3.6984454676296519</v>
      </c>
      <c r="N60" s="21">
        <v>2.7624046407128677</v>
      </c>
      <c r="O60" s="21">
        <v>5.7253193521566104</v>
      </c>
      <c r="P60" s="124">
        <v>-17.599706937686687</v>
      </c>
    </row>
    <row r="61" spans="1:16">
      <c r="A61" s="129">
        <f>+'PIB D Pcorr'!A61</f>
        <v>2009</v>
      </c>
      <c r="B61" s="123">
        <v>1069323</v>
      </c>
      <c r="C61" s="21">
        <v>1000563</v>
      </c>
      <c r="D61" s="21">
        <v>530045</v>
      </c>
      <c r="E61" s="21">
        <v>470518</v>
      </c>
      <c r="F61" s="21">
        <v>313804</v>
      </c>
      <c r="G61" s="21">
        <v>156714</v>
      </c>
      <c r="H61" s="124">
        <v>68760</v>
      </c>
      <c r="I61" s="21"/>
      <c r="J61" s="123">
        <v>-3.624742123094149</v>
      </c>
      <c r="K61" s="21">
        <v>-2.0799243699452741</v>
      </c>
      <c r="L61" s="21">
        <v>-2.5878197329295083</v>
      </c>
      <c r="M61" s="21">
        <v>-1.501392116226008</v>
      </c>
      <c r="N61" s="21">
        <v>-3.0957696809118418</v>
      </c>
      <c r="O61" s="21">
        <v>1.8542710628424386</v>
      </c>
      <c r="P61" s="124">
        <v>-21.618694784838986</v>
      </c>
    </row>
    <row r="62" spans="1:16" s="271" customFormat="1">
      <c r="A62" s="129">
        <f>+'PIB D Pcorr'!A62</f>
        <v>2010</v>
      </c>
      <c r="B62" s="284">
        <v>1072709</v>
      </c>
      <c r="C62" s="205">
        <v>983408</v>
      </c>
      <c r="D62" s="205">
        <v>526813</v>
      </c>
      <c r="E62" s="205">
        <v>456595</v>
      </c>
      <c r="F62" s="205">
        <v>295038</v>
      </c>
      <c r="G62" s="205">
        <v>161557</v>
      </c>
      <c r="H62" s="285">
        <v>89301</v>
      </c>
      <c r="I62" s="205"/>
      <c r="J62" s="284">
        <v>0.31664894517371422</v>
      </c>
      <c r="K62" s="205">
        <v>-1.7145347169543523</v>
      </c>
      <c r="L62" s="205">
        <v>-0.60975954871755889</v>
      </c>
      <c r="M62" s="205">
        <v>-2.9590791425620266</v>
      </c>
      <c r="N62" s="205">
        <v>-5.980165963467643</v>
      </c>
      <c r="O62" s="205">
        <v>3.0903429176716735</v>
      </c>
      <c r="P62" s="285">
        <v>29.873472949389178</v>
      </c>
    </row>
    <row r="63" spans="1:16">
      <c r="A63" s="129">
        <f>+'PIB D Pcorr'!A63</f>
        <v>2011</v>
      </c>
      <c r="B63" s="123">
        <v>1063763</v>
      </c>
      <c r="C63" s="21">
        <v>977631</v>
      </c>
      <c r="D63" s="21">
        <v>513328</v>
      </c>
      <c r="E63" s="21">
        <v>464303</v>
      </c>
      <c r="F63" s="21">
        <v>299693</v>
      </c>
      <c r="G63" s="21">
        <v>164610</v>
      </c>
      <c r="H63" s="124">
        <v>86132</v>
      </c>
      <c r="I63" s="21"/>
      <c r="J63" s="123">
        <v>-0.83396335818940459</v>
      </c>
      <c r="K63" s="21">
        <v>-0.58744691928477311</v>
      </c>
      <c r="L63" s="21">
        <v>-2.5597318213483766</v>
      </c>
      <c r="M63" s="21">
        <v>1.6881481400365717</v>
      </c>
      <c r="N63" s="21">
        <v>1.5777628644445763</v>
      </c>
      <c r="O63" s="21">
        <v>1.8897355113056014</v>
      </c>
      <c r="P63" s="124">
        <v>-3.5486724672736059</v>
      </c>
    </row>
    <row r="64" spans="1:16">
      <c r="A64" s="129">
        <f>+'PIB D Pcorr'!A64</f>
        <v>2012</v>
      </c>
      <c r="B64" s="123">
        <v>1031099</v>
      </c>
      <c r="C64" s="21">
        <v>939907</v>
      </c>
      <c r="D64" s="21">
        <v>481400</v>
      </c>
      <c r="E64" s="21">
        <v>458507</v>
      </c>
      <c r="F64" s="21">
        <v>293788</v>
      </c>
      <c r="G64" s="21">
        <v>164719</v>
      </c>
      <c r="H64" s="124">
        <v>91192</v>
      </c>
      <c r="I64" s="21"/>
      <c r="J64" s="123">
        <v>-3.0706087728187614</v>
      </c>
      <c r="K64" s="21">
        <v>-3.8587156094681996</v>
      </c>
      <c r="L64" s="21">
        <v>-6.219804881089674</v>
      </c>
      <c r="M64" s="21">
        <v>-1.2483227547528175</v>
      </c>
      <c r="N64" s="21">
        <v>-1.9703496578164947</v>
      </c>
      <c r="O64" s="21">
        <v>6.6217119251565926E-2</v>
      </c>
      <c r="P64" s="124">
        <v>5.8747039427854864</v>
      </c>
    </row>
    <row r="65" spans="1:16">
      <c r="A65" s="129">
        <f>+'PIB D Pcorr'!A65</f>
        <v>2013</v>
      </c>
      <c r="B65" s="123">
        <v>1020348</v>
      </c>
      <c r="C65" s="21">
        <v>922505</v>
      </c>
      <c r="D65" s="21">
        <v>467521</v>
      </c>
      <c r="E65" s="21">
        <v>454984</v>
      </c>
      <c r="F65" s="21">
        <v>292410</v>
      </c>
      <c r="G65" s="21">
        <v>162574</v>
      </c>
      <c r="H65" s="124">
        <v>97843</v>
      </c>
      <c r="I65" s="21"/>
      <c r="J65" s="123">
        <v>-1.0426738848548944</v>
      </c>
      <c r="K65" s="21">
        <v>-1.8514597720838299</v>
      </c>
      <c r="L65" s="21">
        <v>-2.8830494391358541</v>
      </c>
      <c r="M65" s="21">
        <v>-0.76836340557505656</v>
      </c>
      <c r="N65" s="21">
        <v>-0.469045706427762</v>
      </c>
      <c r="O65" s="21">
        <v>-1.3022177162318904</v>
      </c>
      <c r="P65" s="124">
        <v>7.2934029300815828</v>
      </c>
    </row>
    <row r="66" spans="1:16">
      <c r="A66" s="129">
        <f>+'PIB D Pcorr'!A66</f>
        <v>2014</v>
      </c>
      <c r="B66" s="123">
        <v>1032158</v>
      </c>
      <c r="C66" s="21">
        <v>928910</v>
      </c>
      <c r="D66" s="21">
        <v>473531</v>
      </c>
      <c r="E66" s="21">
        <v>455379</v>
      </c>
      <c r="F66" s="21">
        <v>290893</v>
      </c>
      <c r="G66" s="21">
        <v>164486</v>
      </c>
      <c r="H66" s="124">
        <v>103248</v>
      </c>
      <c r="I66" s="21"/>
      <c r="J66" s="123">
        <v>1.1574482431484068</v>
      </c>
      <c r="K66" s="21">
        <v>0.69430517991773133</v>
      </c>
      <c r="L66" s="21">
        <v>1.2855037527726099</v>
      </c>
      <c r="M66" s="21">
        <v>8.6816239691955843E-2</v>
      </c>
      <c r="N66" s="21">
        <v>-0.5187921069730872</v>
      </c>
      <c r="O66" s="21">
        <v>1.1760798159607289</v>
      </c>
      <c r="P66" s="124">
        <v>5.5241560459102779</v>
      </c>
    </row>
    <row r="67" spans="1:16" s="526" customFormat="1">
      <c r="A67" s="129">
        <f>+'PIB D Pcorr'!A67</f>
        <v>2015</v>
      </c>
      <c r="B67" s="339">
        <v>1077590</v>
      </c>
      <c r="C67" s="158">
        <v>965499</v>
      </c>
      <c r="D67" s="158">
        <v>492892</v>
      </c>
      <c r="E67" s="158">
        <v>472607</v>
      </c>
      <c r="F67" s="158">
        <v>303907</v>
      </c>
      <c r="G67" s="158">
        <v>168700</v>
      </c>
      <c r="H67" s="338">
        <v>112091</v>
      </c>
      <c r="I67" s="289"/>
      <c r="J67" s="339">
        <v>4.4016516851102194</v>
      </c>
      <c r="K67" s="158">
        <v>3.9389176561776651</v>
      </c>
      <c r="L67" s="158">
        <v>4.0886446716265734</v>
      </c>
      <c r="M67" s="158">
        <v>3.78322232689694</v>
      </c>
      <c r="N67" s="158">
        <v>4.4738099576132839</v>
      </c>
      <c r="O67" s="158">
        <v>2.5619201634181632</v>
      </c>
      <c r="P67" s="338">
        <v>8.5648148148148131</v>
      </c>
    </row>
    <row r="68" spans="1:16" s="271" customFormat="1">
      <c r="A68" s="129">
        <f>+'PIB D Pcorr'!A68</f>
        <v>2016</v>
      </c>
      <c r="B68" s="277">
        <v>1113840</v>
      </c>
      <c r="C68" s="205">
        <v>999543</v>
      </c>
      <c r="D68" s="205">
        <v>503724</v>
      </c>
      <c r="E68" s="205">
        <v>495819</v>
      </c>
      <c r="F68" s="205">
        <v>323171</v>
      </c>
      <c r="G68" s="205">
        <v>172648</v>
      </c>
      <c r="H68" s="285">
        <v>114297</v>
      </c>
      <c r="I68" s="205"/>
      <c r="J68" s="284">
        <v>3.3639881587616882</v>
      </c>
      <c r="K68" s="205">
        <v>3.5260523314886827</v>
      </c>
      <c r="L68" s="205">
        <v>2.197641674038131</v>
      </c>
      <c r="M68" s="205">
        <v>4.9114803631770121</v>
      </c>
      <c r="N68" s="205">
        <v>6.3387812719022607</v>
      </c>
      <c r="O68" s="205">
        <v>2.3402489626556111</v>
      </c>
      <c r="P68" s="285">
        <v>1.9680438215378571</v>
      </c>
    </row>
    <row r="69" spans="1:16" s="271" customFormat="1">
      <c r="A69" s="129">
        <f>+'PIB D Pcorr'!A69</f>
        <v>2017</v>
      </c>
      <c r="B69" s="277">
        <v>1161867</v>
      </c>
      <c r="C69" s="205">
        <v>1042089</v>
      </c>
      <c r="D69" s="205">
        <v>523665</v>
      </c>
      <c r="E69" s="205">
        <v>518424</v>
      </c>
      <c r="F69" s="205">
        <v>340355</v>
      </c>
      <c r="G69" s="205">
        <v>178069</v>
      </c>
      <c r="H69" s="285">
        <v>119778</v>
      </c>
      <c r="I69" s="205"/>
      <c r="J69" s="284">
        <v>4.311840120663657</v>
      </c>
      <c r="K69" s="205">
        <v>4.2565452411752247</v>
      </c>
      <c r="L69" s="205">
        <v>3.9587154870524444</v>
      </c>
      <c r="M69" s="205">
        <v>4.5591233897853911</v>
      </c>
      <c r="N69" s="205">
        <v>5.3173087931775997</v>
      </c>
      <c r="O69" s="205">
        <v>3.1399147398174287</v>
      </c>
      <c r="P69" s="285">
        <v>4.7954014541063961</v>
      </c>
    </row>
    <row r="70" spans="1:16" s="1185" customFormat="1">
      <c r="A70" s="1179">
        <f>+'PIB D Pcorr'!A70</f>
        <v>2018</v>
      </c>
      <c r="B70" s="1180">
        <v>1203259</v>
      </c>
      <c r="C70" s="1181">
        <v>1077078</v>
      </c>
      <c r="D70" s="1181">
        <v>545718</v>
      </c>
      <c r="E70" s="1181">
        <v>531360</v>
      </c>
      <c r="F70" s="1181">
        <v>348016</v>
      </c>
      <c r="G70" s="1181">
        <v>183344</v>
      </c>
      <c r="H70" s="1182">
        <v>126181</v>
      </c>
      <c r="I70" s="1183"/>
      <c r="J70" s="1184">
        <v>3.5625420121235818</v>
      </c>
      <c r="K70" s="1181">
        <v>3.3575827016694371</v>
      </c>
      <c r="L70" s="1181">
        <v>4.2112801122855315</v>
      </c>
      <c r="M70" s="1181">
        <v>2.4952548493125226</v>
      </c>
      <c r="N70" s="1181">
        <v>2.2508851052577494</v>
      </c>
      <c r="O70" s="1181">
        <v>2.9623348252643567</v>
      </c>
      <c r="P70" s="1182">
        <v>5.3457229207366952</v>
      </c>
    </row>
    <row r="71" spans="1:16" s="1185" customFormat="1">
      <c r="A71" s="1179">
        <f>+'PIB D Pcorr'!A71</f>
        <v>2019</v>
      </c>
      <c r="B71" s="1180">
        <v>1244375</v>
      </c>
      <c r="C71" s="1181">
        <v>1116796</v>
      </c>
      <c r="D71" s="1181">
        <v>575889</v>
      </c>
      <c r="E71" s="1181">
        <v>540907</v>
      </c>
      <c r="F71" s="1181">
        <v>351054</v>
      </c>
      <c r="G71" s="1181">
        <v>189853</v>
      </c>
      <c r="H71" s="1182">
        <v>127579</v>
      </c>
      <c r="I71" s="1183"/>
      <c r="J71" s="1184">
        <v>3.4170531863879638</v>
      </c>
      <c r="K71" s="1181">
        <v>3.6875695167852385</v>
      </c>
      <c r="L71" s="1181">
        <v>5.5286796477301392</v>
      </c>
      <c r="M71" s="1181">
        <v>1.7967103282144015</v>
      </c>
      <c r="N71" s="1181">
        <v>0.87294837018987437</v>
      </c>
      <c r="O71" s="1181">
        <v>3.5501570817697781</v>
      </c>
      <c r="P71" s="1182">
        <v>1.1079322560448857</v>
      </c>
    </row>
    <row r="72" spans="1:16" s="1185" customFormat="1">
      <c r="A72" s="1179" t="str">
        <f>+'PIB D Pcorr'!A72</f>
        <v>2020(A)</v>
      </c>
      <c r="B72" s="1180">
        <v>1121948</v>
      </c>
      <c r="C72" s="1181">
        <v>1020272</v>
      </c>
      <c r="D72" s="1181">
        <v>543856</v>
      </c>
      <c r="E72" s="1181">
        <v>476416</v>
      </c>
      <c r="F72" s="1181">
        <v>281807</v>
      </c>
      <c r="G72" s="1181">
        <v>194609</v>
      </c>
      <c r="H72" s="1182">
        <v>101676</v>
      </c>
      <c r="I72" s="1183"/>
      <c r="J72" s="1184">
        <v>-9.8384329482672062</v>
      </c>
      <c r="K72" s="1181">
        <v>-8.6429392655417825</v>
      </c>
      <c r="L72" s="1181">
        <v>-5.5623566346986948</v>
      </c>
      <c r="M72" s="1181">
        <v>-11.922751970301738</v>
      </c>
      <c r="N72" s="1181">
        <v>-19.725455343052634</v>
      </c>
      <c r="O72" s="1181">
        <v>2.5050960479950257</v>
      </c>
      <c r="P72" s="1182">
        <v>-20.303498224629447</v>
      </c>
    </row>
    <row r="73" spans="1:16">
      <c r="A73" s="149"/>
    </row>
    <row r="74" spans="1:16">
      <c r="A74" s="149"/>
    </row>
    <row r="75" spans="1:16">
      <c r="A75" s="149"/>
      <c r="E75" s="510"/>
    </row>
    <row r="76" spans="1:16">
      <c r="A76" s="149"/>
    </row>
    <row r="77" spans="1:16">
      <c r="A77" s="149"/>
    </row>
    <row r="78" spans="1:16">
      <c r="A78" s="149"/>
    </row>
    <row r="79" spans="1:16">
      <c r="A79" s="149"/>
    </row>
    <row r="80" spans="1:16">
      <c r="A80" s="149"/>
    </row>
  </sheetData>
  <mergeCells count="2">
    <mergeCell ref="J1:P1"/>
    <mergeCell ref="J2:P2"/>
  </mergeCells>
  <hyperlinks>
    <hyperlink ref="A1" location="'INDICE DE CUADROS'!A1" display="Índice"/>
  </hyperlinks>
  <pageMargins left="0.23622047244094491" right="0.23622047244094491" top="0.74803149606299213" bottom="0.74803149606299213" header="0.31496062992125984" footer="0.31496062992125984"/>
  <pageSetup paperSize="9" scale="74" orientation="portrait" r:id="rId1"/>
  <headerFooter alignWithMargins="0">
    <oddHeader>&amp;L&amp;8
BDMACRO
Diciembre 2015&amp;R
&amp;8
&amp;"Arial,Cursiva"Base de Datos Macroeconómicos de la Economía Española&amp;"Arial,Normal"
Ministerio de Hacienda y Administraciones Públicas</oddHeader>
  </headerFooter>
  <rowBreaks count="1" manualBreakCount="1">
    <brk id="5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93F77B"/>
    <pageSetUpPr fitToPage="1"/>
  </sheetPr>
  <dimension ref="A1:X80"/>
  <sheetViews>
    <sheetView zoomScale="55" zoomScaleNormal="55" workbookViewId="0">
      <pane xSplit="1" ySplit="5" topLeftCell="B6" activePane="bottomRight" state="frozen"/>
      <selection activeCell="U44" sqref="U44"/>
      <selection pane="topRight" activeCell="U44" sqref="U44"/>
      <selection pane="bottomLeft" activeCell="U44" sqref="U44"/>
      <selection pane="bottomRight" activeCell="P26" sqref="P26"/>
    </sheetView>
  </sheetViews>
  <sheetFormatPr baseColWidth="10" defaultRowHeight="12.75" outlineLevelRow="1"/>
  <cols>
    <col min="1" max="1" width="13" style="4" customWidth="1"/>
    <col min="2" max="2" width="12.7109375" style="4" customWidth="1"/>
    <col min="3" max="3" width="16.28515625" style="4" customWidth="1"/>
    <col min="4" max="4" width="12.7109375" style="4" customWidth="1"/>
    <col min="5" max="5" width="21.28515625" style="4" customWidth="1"/>
    <col min="6" max="6" width="11.7109375" style="4" customWidth="1"/>
    <col min="7" max="7" width="14.28515625" style="4" customWidth="1"/>
    <col min="8" max="8" width="11.7109375" style="4" customWidth="1"/>
    <col min="9" max="9" width="14.28515625" style="4" customWidth="1"/>
    <col min="10" max="10" width="16.140625" style="4" customWidth="1"/>
    <col min="11" max="11" width="14.85546875" style="4" customWidth="1"/>
    <col min="12" max="12" width="17.28515625" style="4" customWidth="1"/>
    <col min="13" max="13" width="5.5703125" style="4" customWidth="1"/>
    <col min="14" max="14" width="12.7109375" style="4" customWidth="1"/>
    <col min="15" max="15" width="16" style="4" customWidth="1"/>
    <col min="16" max="16" width="15.28515625" style="4" customWidth="1"/>
    <col min="17" max="17" width="16.42578125" style="4" customWidth="1"/>
    <col min="18" max="18" width="11" style="4" customWidth="1"/>
    <col min="19" max="19" width="14.42578125" style="4" customWidth="1"/>
    <col min="20" max="20" width="9.7109375" style="4" customWidth="1"/>
    <col min="21" max="21" width="13.5703125" style="4" customWidth="1"/>
    <col min="22" max="22" width="12.42578125" style="4" customWidth="1"/>
    <col min="23" max="23" width="16.42578125" style="4" customWidth="1"/>
    <col min="24" max="24" width="14.7109375" style="4" customWidth="1"/>
    <col min="25" max="164" width="11.42578125" style="38"/>
    <col min="165" max="165" width="13" style="38" customWidth="1"/>
    <col min="166" max="175" width="9.7109375" style="38" customWidth="1"/>
    <col min="176" max="176" width="6.7109375" style="38" customWidth="1"/>
    <col min="177" max="177" width="12.7109375" style="38" customWidth="1"/>
    <col min="178" max="178" width="13.28515625" style="38" customWidth="1"/>
    <col min="179" max="186" width="11.7109375" style="38" customWidth="1"/>
    <col min="187" max="187" width="6" style="38" customWidth="1"/>
    <col min="188" max="190" width="12.28515625" style="38" customWidth="1"/>
    <col min="191" max="245" width="11.42578125" style="38"/>
    <col min="246" max="246" width="9.42578125" style="38" customWidth="1"/>
    <col min="247" max="247" width="9.5703125" style="38" customWidth="1"/>
    <col min="248" max="248" width="11.28515625" style="38" customWidth="1"/>
    <col min="249" max="258" width="11.42578125" style="38"/>
    <col min="259" max="259" width="12.5703125" style="38" bestFit="1" customWidth="1"/>
    <col min="260" max="420" width="11.42578125" style="38"/>
    <col min="421" max="421" width="13" style="38" customWidth="1"/>
    <col min="422" max="431" width="9.7109375" style="38" customWidth="1"/>
    <col min="432" max="432" width="6.7109375" style="38" customWidth="1"/>
    <col min="433" max="433" width="12.7109375" style="38" customWidth="1"/>
    <col min="434" max="434" width="13.28515625" style="38" customWidth="1"/>
    <col min="435" max="442" width="11.7109375" style="38" customWidth="1"/>
    <col min="443" max="443" width="6" style="38" customWidth="1"/>
    <col min="444" max="446" width="12.28515625" style="38" customWidth="1"/>
    <col min="447" max="501" width="11.42578125" style="38"/>
    <col min="502" max="502" width="9.42578125" style="38" customWidth="1"/>
    <col min="503" max="503" width="9.5703125" style="38" customWidth="1"/>
    <col min="504" max="504" width="11.28515625" style="38" customWidth="1"/>
    <col min="505" max="514" width="11.42578125" style="38"/>
    <col min="515" max="515" width="12.5703125" style="38" bestFit="1" customWidth="1"/>
    <col min="516" max="676" width="11.42578125" style="38"/>
    <col min="677" max="677" width="13" style="38" customWidth="1"/>
    <col min="678" max="687" width="9.7109375" style="38" customWidth="1"/>
    <col min="688" max="688" width="6.7109375" style="38" customWidth="1"/>
    <col min="689" max="689" width="12.7109375" style="38" customWidth="1"/>
    <col min="690" max="690" width="13.28515625" style="38" customWidth="1"/>
    <col min="691" max="698" width="11.7109375" style="38" customWidth="1"/>
    <col min="699" max="699" width="6" style="38" customWidth="1"/>
    <col min="700" max="702" width="12.28515625" style="38" customWidth="1"/>
    <col min="703" max="757" width="11.42578125" style="38"/>
    <col min="758" max="758" width="9.42578125" style="38" customWidth="1"/>
    <col min="759" max="759" width="9.5703125" style="38" customWidth="1"/>
    <col min="760" max="760" width="11.28515625" style="38" customWidth="1"/>
    <col min="761" max="770" width="11.42578125" style="38"/>
    <col min="771" max="771" width="12.5703125" style="38" bestFit="1" customWidth="1"/>
    <col min="772" max="932" width="11.42578125" style="38"/>
    <col min="933" max="933" width="13" style="38" customWidth="1"/>
    <col min="934" max="943" width="9.7109375" style="38" customWidth="1"/>
    <col min="944" max="944" width="6.7109375" style="38" customWidth="1"/>
    <col min="945" max="945" width="12.7109375" style="38" customWidth="1"/>
    <col min="946" max="946" width="13.28515625" style="38" customWidth="1"/>
    <col min="947" max="954" width="11.7109375" style="38" customWidth="1"/>
    <col min="955" max="955" width="6" style="38" customWidth="1"/>
    <col min="956" max="958" width="12.28515625" style="38" customWidth="1"/>
    <col min="959" max="1013" width="11.42578125" style="38"/>
    <col min="1014" max="1014" width="9.42578125" style="38" customWidth="1"/>
    <col min="1015" max="1015" width="9.5703125" style="38" customWidth="1"/>
    <col min="1016" max="1016" width="11.28515625" style="38" customWidth="1"/>
    <col min="1017" max="1026" width="11.42578125" style="38"/>
    <col min="1027" max="1027" width="12.5703125" style="38" bestFit="1" customWidth="1"/>
    <col min="1028" max="1188" width="11.42578125" style="38"/>
    <col min="1189" max="1189" width="13" style="38" customWidth="1"/>
    <col min="1190" max="1199" width="9.7109375" style="38" customWidth="1"/>
    <col min="1200" max="1200" width="6.7109375" style="38" customWidth="1"/>
    <col min="1201" max="1201" width="12.7109375" style="38" customWidth="1"/>
    <col min="1202" max="1202" width="13.28515625" style="38" customWidth="1"/>
    <col min="1203" max="1210" width="11.7109375" style="38" customWidth="1"/>
    <col min="1211" max="1211" width="6" style="38" customWidth="1"/>
    <col min="1212" max="1214" width="12.28515625" style="38" customWidth="1"/>
    <col min="1215" max="1269" width="11.42578125" style="38"/>
    <col min="1270" max="1270" width="9.42578125" style="38" customWidth="1"/>
    <col min="1271" max="1271" width="9.5703125" style="38" customWidth="1"/>
    <col min="1272" max="1272" width="11.28515625" style="38" customWidth="1"/>
    <col min="1273" max="1282" width="11.42578125" style="38"/>
    <col min="1283" max="1283" width="12.5703125" style="38" bestFit="1" customWidth="1"/>
    <col min="1284" max="1444" width="11.42578125" style="38"/>
    <col min="1445" max="1445" width="13" style="38" customWidth="1"/>
    <col min="1446" max="1455" width="9.7109375" style="38" customWidth="1"/>
    <col min="1456" max="1456" width="6.7109375" style="38" customWidth="1"/>
    <col min="1457" max="1457" width="12.7109375" style="38" customWidth="1"/>
    <col min="1458" max="1458" width="13.28515625" style="38" customWidth="1"/>
    <col min="1459" max="1466" width="11.7109375" style="38" customWidth="1"/>
    <col min="1467" max="1467" width="6" style="38" customWidth="1"/>
    <col min="1468" max="1470" width="12.28515625" style="38" customWidth="1"/>
    <col min="1471" max="1525" width="11.42578125" style="38"/>
    <col min="1526" max="1526" width="9.42578125" style="38" customWidth="1"/>
    <col min="1527" max="1527" width="9.5703125" style="38" customWidth="1"/>
    <col min="1528" max="1528" width="11.28515625" style="38" customWidth="1"/>
    <col min="1529" max="1538" width="11.42578125" style="38"/>
    <col min="1539" max="1539" width="12.5703125" style="38" bestFit="1" customWidth="1"/>
    <col min="1540" max="1700" width="11.42578125" style="38"/>
    <col min="1701" max="1701" width="13" style="38" customWidth="1"/>
    <col min="1702" max="1711" width="9.7109375" style="38" customWidth="1"/>
    <col min="1712" max="1712" width="6.7109375" style="38" customWidth="1"/>
    <col min="1713" max="1713" width="12.7109375" style="38" customWidth="1"/>
    <col min="1714" max="1714" width="13.28515625" style="38" customWidth="1"/>
    <col min="1715" max="1722" width="11.7109375" style="38" customWidth="1"/>
    <col min="1723" max="1723" width="6" style="38" customWidth="1"/>
    <col min="1724" max="1726" width="12.28515625" style="38" customWidth="1"/>
    <col min="1727" max="1781" width="11.42578125" style="38"/>
    <col min="1782" max="1782" width="9.42578125" style="38" customWidth="1"/>
    <col min="1783" max="1783" width="9.5703125" style="38" customWidth="1"/>
    <col min="1784" max="1784" width="11.28515625" style="38" customWidth="1"/>
    <col min="1785" max="1794" width="11.42578125" style="38"/>
    <col min="1795" max="1795" width="12.5703125" style="38" bestFit="1" customWidth="1"/>
    <col min="1796" max="1956" width="11.42578125" style="38"/>
    <col min="1957" max="1957" width="13" style="38" customWidth="1"/>
    <col min="1958" max="1967" width="9.7109375" style="38" customWidth="1"/>
    <col min="1968" max="1968" width="6.7109375" style="38" customWidth="1"/>
    <col min="1969" max="1969" width="12.7109375" style="38" customWidth="1"/>
    <col min="1970" max="1970" width="13.28515625" style="38" customWidth="1"/>
    <col min="1971" max="1978" width="11.7109375" style="38" customWidth="1"/>
    <col min="1979" max="1979" width="6" style="38" customWidth="1"/>
    <col min="1980" max="1982" width="12.28515625" style="38" customWidth="1"/>
    <col min="1983" max="2037" width="11.42578125" style="38"/>
    <col min="2038" max="2038" width="9.42578125" style="38" customWidth="1"/>
    <col min="2039" max="2039" width="9.5703125" style="38" customWidth="1"/>
    <col min="2040" max="2040" width="11.28515625" style="38" customWidth="1"/>
    <col min="2041" max="2050" width="11.42578125" style="38"/>
    <col min="2051" max="2051" width="12.5703125" style="38" bestFit="1" customWidth="1"/>
    <col min="2052" max="2212" width="11.42578125" style="38"/>
    <col min="2213" max="2213" width="13" style="38" customWidth="1"/>
    <col min="2214" max="2223" width="9.7109375" style="38" customWidth="1"/>
    <col min="2224" max="2224" width="6.7109375" style="38" customWidth="1"/>
    <col min="2225" max="2225" width="12.7109375" style="38" customWidth="1"/>
    <col min="2226" max="2226" width="13.28515625" style="38" customWidth="1"/>
    <col min="2227" max="2234" width="11.7109375" style="38" customWidth="1"/>
    <col min="2235" max="2235" width="6" style="38" customWidth="1"/>
    <col min="2236" max="2238" width="12.28515625" style="38" customWidth="1"/>
    <col min="2239" max="2293" width="11.42578125" style="38"/>
    <col min="2294" max="2294" width="9.42578125" style="38" customWidth="1"/>
    <col min="2295" max="2295" width="9.5703125" style="38" customWidth="1"/>
    <col min="2296" max="2296" width="11.28515625" style="38" customWidth="1"/>
    <col min="2297" max="2306" width="11.42578125" style="38"/>
    <col min="2307" max="2307" width="12.5703125" style="38" bestFit="1" customWidth="1"/>
    <col min="2308" max="2468" width="11.42578125" style="38"/>
    <col min="2469" max="2469" width="13" style="38" customWidth="1"/>
    <col min="2470" max="2479" width="9.7109375" style="38" customWidth="1"/>
    <col min="2480" max="2480" width="6.7109375" style="38" customWidth="1"/>
    <col min="2481" max="2481" width="12.7109375" style="38" customWidth="1"/>
    <col min="2482" max="2482" width="13.28515625" style="38" customWidth="1"/>
    <col min="2483" max="2490" width="11.7109375" style="38" customWidth="1"/>
    <col min="2491" max="2491" width="6" style="38" customWidth="1"/>
    <col min="2492" max="2494" width="12.28515625" style="38" customWidth="1"/>
    <col min="2495" max="2549" width="11.42578125" style="38"/>
    <col min="2550" max="2550" width="9.42578125" style="38" customWidth="1"/>
    <col min="2551" max="2551" width="9.5703125" style="38" customWidth="1"/>
    <col min="2552" max="2552" width="11.28515625" style="38" customWidth="1"/>
    <col min="2553" max="2562" width="11.42578125" style="38"/>
    <col min="2563" max="2563" width="12.5703125" style="38" bestFit="1" customWidth="1"/>
    <col min="2564" max="2724" width="11.42578125" style="38"/>
    <col min="2725" max="2725" width="13" style="38" customWidth="1"/>
    <col min="2726" max="2735" width="9.7109375" style="38" customWidth="1"/>
    <col min="2736" max="2736" width="6.7109375" style="38" customWidth="1"/>
    <col min="2737" max="2737" width="12.7109375" style="38" customWidth="1"/>
    <col min="2738" max="2738" width="13.28515625" style="38" customWidth="1"/>
    <col min="2739" max="2746" width="11.7109375" style="38" customWidth="1"/>
    <col min="2747" max="2747" width="6" style="38" customWidth="1"/>
    <col min="2748" max="2750" width="12.28515625" style="38" customWidth="1"/>
    <col min="2751" max="2805" width="11.42578125" style="38"/>
    <col min="2806" max="2806" width="9.42578125" style="38" customWidth="1"/>
    <col min="2807" max="2807" width="9.5703125" style="38" customWidth="1"/>
    <col min="2808" max="2808" width="11.28515625" style="38" customWidth="1"/>
    <col min="2809" max="2818" width="11.42578125" style="38"/>
    <col min="2819" max="2819" width="12.5703125" style="38" bestFit="1" customWidth="1"/>
    <col min="2820" max="2980" width="11.42578125" style="38"/>
    <col min="2981" max="2981" width="13" style="38" customWidth="1"/>
    <col min="2982" max="2991" width="9.7109375" style="38" customWidth="1"/>
    <col min="2992" max="2992" width="6.7109375" style="38" customWidth="1"/>
    <col min="2993" max="2993" width="12.7109375" style="38" customWidth="1"/>
    <col min="2994" max="2994" width="13.28515625" style="38" customWidth="1"/>
    <col min="2995" max="3002" width="11.7109375" style="38" customWidth="1"/>
    <col min="3003" max="3003" width="6" style="38" customWidth="1"/>
    <col min="3004" max="3006" width="12.28515625" style="38" customWidth="1"/>
    <col min="3007" max="3061" width="11.42578125" style="38"/>
    <col min="3062" max="3062" width="9.42578125" style="38" customWidth="1"/>
    <col min="3063" max="3063" width="9.5703125" style="38" customWidth="1"/>
    <col min="3064" max="3064" width="11.28515625" style="38" customWidth="1"/>
    <col min="3065" max="3074" width="11.42578125" style="38"/>
    <col min="3075" max="3075" width="12.5703125" style="38" bestFit="1" customWidth="1"/>
    <col min="3076" max="3236" width="11.42578125" style="38"/>
    <col min="3237" max="3237" width="13" style="38" customWidth="1"/>
    <col min="3238" max="3247" width="9.7109375" style="38" customWidth="1"/>
    <col min="3248" max="3248" width="6.7109375" style="38" customWidth="1"/>
    <col min="3249" max="3249" width="12.7109375" style="38" customWidth="1"/>
    <col min="3250" max="3250" width="13.28515625" style="38" customWidth="1"/>
    <col min="3251" max="3258" width="11.7109375" style="38" customWidth="1"/>
    <col min="3259" max="3259" width="6" style="38" customWidth="1"/>
    <col min="3260" max="3262" width="12.28515625" style="38" customWidth="1"/>
    <col min="3263" max="3317" width="11.42578125" style="38"/>
    <col min="3318" max="3318" width="9.42578125" style="38" customWidth="1"/>
    <col min="3319" max="3319" width="9.5703125" style="38" customWidth="1"/>
    <col min="3320" max="3320" width="11.28515625" style="38" customWidth="1"/>
    <col min="3321" max="3330" width="11.42578125" style="38"/>
    <col min="3331" max="3331" width="12.5703125" style="38" bestFit="1" customWidth="1"/>
    <col min="3332" max="3492" width="11.42578125" style="38"/>
    <col min="3493" max="3493" width="13" style="38" customWidth="1"/>
    <col min="3494" max="3503" width="9.7109375" style="38" customWidth="1"/>
    <col min="3504" max="3504" width="6.7109375" style="38" customWidth="1"/>
    <col min="3505" max="3505" width="12.7109375" style="38" customWidth="1"/>
    <col min="3506" max="3506" width="13.28515625" style="38" customWidth="1"/>
    <col min="3507" max="3514" width="11.7109375" style="38" customWidth="1"/>
    <col min="3515" max="3515" width="6" style="38" customWidth="1"/>
    <col min="3516" max="3518" width="12.28515625" style="38" customWidth="1"/>
    <col min="3519" max="3573" width="11.42578125" style="38"/>
    <col min="3574" max="3574" width="9.42578125" style="38" customWidth="1"/>
    <col min="3575" max="3575" width="9.5703125" style="38" customWidth="1"/>
    <col min="3576" max="3576" width="11.28515625" style="38" customWidth="1"/>
    <col min="3577" max="3586" width="11.42578125" style="38"/>
    <col min="3587" max="3587" width="12.5703125" style="38" bestFit="1" customWidth="1"/>
    <col min="3588" max="3748" width="11.42578125" style="38"/>
    <col min="3749" max="3749" width="13" style="38" customWidth="1"/>
    <col min="3750" max="3759" width="9.7109375" style="38" customWidth="1"/>
    <col min="3760" max="3760" width="6.7109375" style="38" customWidth="1"/>
    <col min="3761" max="3761" width="12.7109375" style="38" customWidth="1"/>
    <col min="3762" max="3762" width="13.28515625" style="38" customWidth="1"/>
    <col min="3763" max="3770" width="11.7109375" style="38" customWidth="1"/>
    <col min="3771" max="3771" width="6" style="38" customWidth="1"/>
    <col min="3772" max="3774" width="12.28515625" style="38" customWidth="1"/>
    <col min="3775" max="3829" width="11.42578125" style="38"/>
    <col min="3830" max="3830" width="9.42578125" style="38" customWidth="1"/>
    <col min="3831" max="3831" width="9.5703125" style="38" customWidth="1"/>
    <col min="3832" max="3832" width="11.28515625" style="38" customWidth="1"/>
    <col min="3833" max="3842" width="11.42578125" style="38"/>
    <col min="3843" max="3843" width="12.5703125" style="38" bestFit="1" customWidth="1"/>
    <col min="3844" max="4004" width="11.42578125" style="38"/>
    <col min="4005" max="4005" width="13" style="38" customWidth="1"/>
    <col min="4006" max="4015" width="9.7109375" style="38" customWidth="1"/>
    <col min="4016" max="4016" width="6.7109375" style="38" customWidth="1"/>
    <col min="4017" max="4017" width="12.7109375" style="38" customWidth="1"/>
    <col min="4018" max="4018" width="13.28515625" style="38" customWidth="1"/>
    <col min="4019" max="4026" width="11.7109375" style="38" customWidth="1"/>
    <col min="4027" max="4027" width="6" style="38" customWidth="1"/>
    <col min="4028" max="4030" width="12.28515625" style="38" customWidth="1"/>
    <col min="4031" max="4085" width="11.42578125" style="38"/>
    <col min="4086" max="4086" width="9.42578125" style="38" customWidth="1"/>
    <col min="4087" max="4087" width="9.5703125" style="38" customWidth="1"/>
    <col min="4088" max="4088" width="11.28515625" style="38" customWidth="1"/>
    <col min="4089" max="4098" width="11.42578125" style="38"/>
    <col min="4099" max="4099" width="12.5703125" style="38" bestFit="1" customWidth="1"/>
    <col min="4100" max="4260" width="11.42578125" style="38"/>
    <col min="4261" max="4261" width="13" style="38" customWidth="1"/>
    <col min="4262" max="4271" width="9.7109375" style="38" customWidth="1"/>
    <col min="4272" max="4272" width="6.7109375" style="38" customWidth="1"/>
    <col min="4273" max="4273" width="12.7109375" style="38" customWidth="1"/>
    <col min="4274" max="4274" width="13.28515625" style="38" customWidth="1"/>
    <col min="4275" max="4282" width="11.7109375" style="38" customWidth="1"/>
    <col min="4283" max="4283" width="6" style="38" customWidth="1"/>
    <col min="4284" max="4286" width="12.28515625" style="38" customWidth="1"/>
    <col min="4287" max="4341" width="11.42578125" style="38"/>
    <col min="4342" max="4342" width="9.42578125" style="38" customWidth="1"/>
    <col min="4343" max="4343" width="9.5703125" style="38" customWidth="1"/>
    <col min="4344" max="4344" width="11.28515625" style="38" customWidth="1"/>
    <col min="4345" max="4354" width="11.42578125" style="38"/>
    <col min="4355" max="4355" width="12.5703125" style="38" bestFit="1" customWidth="1"/>
    <col min="4356" max="4516" width="11.42578125" style="38"/>
    <col min="4517" max="4517" width="13" style="38" customWidth="1"/>
    <col min="4518" max="4527" width="9.7109375" style="38" customWidth="1"/>
    <col min="4528" max="4528" width="6.7109375" style="38" customWidth="1"/>
    <col min="4529" max="4529" width="12.7109375" style="38" customWidth="1"/>
    <col min="4530" max="4530" width="13.28515625" style="38" customWidth="1"/>
    <col min="4531" max="4538" width="11.7109375" style="38" customWidth="1"/>
    <col min="4539" max="4539" width="6" style="38" customWidth="1"/>
    <col min="4540" max="4542" width="12.28515625" style="38" customWidth="1"/>
    <col min="4543" max="4597" width="11.42578125" style="38"/>
    <col min="4598" max="4598" width="9.42578125" style="38" customWidth="1"/>
    <col min="4599" max="4599" width="9.5703125" style="38" customWidth="1"/>
    <col min="4600" max="4600" width="11.28515625" style="38" customWidth="1"/>
    <col min="4601" max="4610" width="11.42578125" style="38"/>
    <col min="4611" max="4611" width="12.5703125" style="38" bestFit="1" customWidth="1"/>
    <col min="4612" max="4772" width="11.42578125" style="38"/>
    <col min="4773" max="4773" width="13" style="38" customWidth="1"/>
    <col min="4774" max="4783" width="9.7109375" style="38" customWidth="1"/>
    <col min="4784" max="4784" width="6.7109375" style="38" customWidth="1"/>
    <col min="4785" max="4785" width="12.7109375" style="38" customWidth="1"/>
    <col min="4786" max="4786" width="13.28515625" style="38" customWidth="1"/>
    <col min="4787" max="4794" width="11.7109375" style="38" customWidth="1"/>
    <col min="4795" max="4795" width="6" style="38" customWidth="1"/>
    <col min="4796" max="4798" width="12.28515625" style="38" customWidth="1"/>
    <col min="4799" max="4853" width="11.42578125" style="38"/>
    <col min="4854" max="4854" width="9.42578125" style="38" customWidth="1"/>
    <col min="4855" max="4855" width="9.5703125" style="38" customWidth="1"/>
    <col min="4856" max="4856" width="11.28515625" style="38" customWidth="1"/>
    <col min="4857" max="4866" width="11.42578125" style="38"/>
    <col min="4867" max="4867" width="12.5703125" style="38" bestFit="1" customWidth="1"/>
    <col min="4868" max="5028" width="11.42578125" style="38"/>
    <col min="5029" max="5029" width="13" style="38" customWidth="1"/>
    <col min="5030" max="5039" width="9.7109375" style="38" customWidth="1"/>
    <col min="5040" max="5040" width="6.7109375" style="38" customWidth="1"/>
    <col min="5041" max="5041" width="12.7109375" style="38" customWidth="1"/>
    <col min="5042" max="5042" width="13.28515625" style="38" customWidth="1"/>
    <col min="5043" max="5050" width="11.7109375" style="38" customWidth="1"/>
    <col min="5051" max="5051" width="6" style="38" customWidth="1"/>
    <col min="5052" max="5054" width="12.28515625" style="38" customWidth="1"/>
    <col min="5055" max="5109" width="11.42578125" style="38"/>
    <col min="5110" max="5110" width="9.42578125" style="38" customWidth="1"/>
    <col min="5111" max="5111" width="9.5703125" style="38" customWidth="1"/>
    <col min="5112" max="5112" width="11.28515625" style="38" customWidth="1"/>
    <col min="5113" max="5122" width="11.42578125" style="38"/>
    <col min="5123" max="5123" width="12.5703125" style="38" bestFit="1" customWidth="1"/>
    <col min="5124" max="5284" width="11.42578125" style="38"/>
    <col min="5285" max="5285" width="13" style="38" customWidth="1"/>
    <col min="5286" max="5295" width="9.7109375" style="38" customWidth="1"/>
    <col min="5296" max="5296" width="6.7109375" style="38" customWidth="1"/>
    <col min="5297" max="5297" width="12.7109375" style="38" customWidth="1"/>
    <col min="5298" max="5298" width="13.28515625" style="38" customWidth="1"/>
    <col min="5299" max="5306" width="11.7109375" style="38" customWidth="1"/>
    <col min="5307" max="5307" width="6" style="38" customWidth="1"/>
    <col min="5308" max="5310" width="12.28515625" style="38" customWidth="1"/>
    <col min="5311" max="5365" width="11.42578125" style="38"/>
    <col min="5366" max="5366" width="9.42578125" style="38" customWidth="1"/>
    <col min="5367" max="5367" width="9.5703125" style="38" customWidth="1"/>
    <col min="5368" max="5368" width="11.28515625" style="38" customWidth="1"/>
    <col min="5369" max="5378" width="11.42578125" style="38"/>
    <col min="5379" max="5379" width="12.5703125" style="38" bestFit="1" customWidth="1"/>
    <col min="5380" max="5540" width="11.42578125" style="38"/>
    <col min="5541" max="5541" width="13" style="38" customWidth="1"/>
    <col min="5542" max="5551" width="9.7109375" style="38" customWidth="1"/>
    <col min="5552" max="5552" width="6.7109375" style="38" customWidth="1"/>
    <col min="5553" max="5553" width="12.7109375" style="38" customWidth="1"/>
    <col min="5554" max="5554" width="13.28515625" style="38" customWidth="1"/>
    <col min="5555" max="5562" width="11.7109375" style="38" customWidth="1"/>
    <col min="5563" max="5563" width="6" style="38" customWidth="1"/>
    <col min="5564" max="5566" width="12.28515625" style="38" customWidth="1"/>
    <col min="5567" max="5621" width="11.42578125" style="38"/>
    <col min="5622" max="5622" width="9.42578125" style="38" customWidth="1"/>
    <col min="5623" max="5623" width="9.5703125" style="38" customWidth="1"/>
    <col min="5624" max="5624" width="11.28515625" style="38" customWidth="1"/>
    <col min="5625" max="5634" width="11.42578125" style="38"/>
    <col min="5635" max="5635" width="12.5703125" style="38" bestFit="1" customWidth="1"/>
    <col min="5636" max="5796" width="11.42578125" style="38"/>
    <col min="5797" max="5797" width="13" style="38" customWidth="1"/>
    <col min="5798" max="5807" width="9.7109375" style="38" customWidth="1"/>
    <col min="5808" max="5808" width="6.7109375" style="38" customWidth="1"/>
    <col min="5809" max="5809" width="12.7109375" style="38" customWidth="1"/>
    <col min="5810" max="5810" width="13.28515625" style="38" customWidth="1"/>
    <col min="5811" max="5818" width="11.7109375" style="38" customWidth="1"/>
    <col min="5819" max="5819" width="6" style="38" customWidth="1"/>
    <col min="5820" max="5822" width="12.28515625" style="38" customWidth="1"/>
    <col min="5823" max="5877" width="11.42578125" style="38"/>
    <col min="5878" max="5878" width="9.42578125" style="38" customWidth="1"/>
    <col min="5879" max="5879" width="9.5703125" style="38" customWidth="1"/>
    <col min="5880" max="5880" width="11.28515625" style="38" customWidth="1"/>
    <col min="5881" max="5890" width="11.42578125" style="38"/>
    <col min="5891" max="5891" width="12.5703125" style="38" bestFit="1" customWidth="1"/>
    <col min="5892" max="6052" width="11.42578125" style="38"/>
    <col min="6053" max="6053" width="13" style="38" customWidth="1"/>
    <col min="6054" max="6063" width="9.7109375" style="38" customWidth="1"/>
    <col min="6064" max="6064" width="6.7109375" style="38" customWidth="1"/>
    <col min="6065" max="6065" width="12.7109375" style="38" customWidth="1"/>
    <col min="6066" max="6066" width="13.28515625" style="38" customWidth="1"/>
    <col min="6067" max="6074" width="11.7109375" style="38" customWidth="1"/>
    <col min="6075" max="6075" width="6" style="38" customWidth="1"/>
    <col min="6076" max="6078" width="12.28515625" style="38" customWidth="1"/>
    <col min="6079" max="6133" width="11.42578125" style="38"/>
    <col min="6134" max="6134" width="9.42578125" style="38" customWidth="1"/>
    <col min="6135" max="6135" width="9.5703125" style="38" customWidth="1"/>
    <col min="6136" max="6136" width="11.28515625" style="38" customWidth="1"/>
    <col min="6137" max="6146" width="11.42578125" style="38"/>
    <col min="6147" max="6147" width="12.5703125" style="38" bestFit="1" customWidth="1"/>
    <col min="6148" max="6308" width="11.42578125" style="38"/>
    <col min="6309" max="6309" width="13" style="38" customWidth="1"/>
    <col min="6310" max="6319" width="9.7109375" style="38" customWidth="1"/>
    <col min="6320" max="6320" width="6.7109375" style="38" customWidth="1"/>
    <col min="6321" max="6321" width="12.7109375" style="38" customWidth="1"/>
    <col min="6322" max="6322" width="13.28515625" style="38" customWidth="1"/>
    <col min="6323" max="6330" width="11.7109375" style="38" customWidth="1"/>
    <col min="6331" max="6331" width="6" style="38" customWidth="1"/>
    <col min="6332" max="6334" width="12.28515625" style="38" customWidth="1"/>
    <col min="6335" max="6389" width="11.42578125" style="38"/>
    <col min="6390" max="6390" width="9.42578125" style="38" customWidth="1"/>
    <col min="6391" max="6391" width="9.5703125" style="38" customWidth="1"/>
    <col min="6392" max="6392" width="11.28515625" style="38" customWidth="1"/>
    <col min="6393" max="6402" width="11.42578125" style="38"/>
    <col min="6403" max="6403" width="12.5703125" style="38" bestFit="1" customWidth="1"/>
    <col min="6404" max="6564" width="11.42578125" style="38"/>
    <col min="6565" max="6565" width="13" style="38" customWidth="1"/>
    <col min="6566" max="6575" width="9.7109375" style="38" customWidth="1"/>
    <col min="6576" max="6576" width="6.7109375" style="38" customWidth="1"/>
    <col min="6577" max="6577" width="12.7109375" style="38" customWidth="1"/>
    <col min="6578" max="6578" width="13.28515625" style="38" customWidth="1"/>
    <col min="6579" max="6586" width="11.7109375" style="38" customWidth="1"/>
    <col min="6587" max="6587" width="6" style="38" customWidth="1"/>
    <col min="6588" max="6590" width="12.28515625" style="38" customWidth="1"/>
    <col min="6591" max="6645" width="11.42578125" style="38"/>
    <col min="6646" max="6646" width="9.42578125" style="38" customWidth="1"/>
    <col min="6647" max="6647" width="9.5703125" style="38" customWidth="1"/>
    <col min="6648" max="6648" width="11.28515625" style="38" customWidth="1"/>
    <col min="6649" max="6658" width="11.42578125" style="38"/>
    <col min="6659" max="6659" width="12.5703125" style="38" bestFit="1" customWidth="1"/>
    <col min="6660" max="6820" width="11.42578125" style="38"/>
    <col min="6821" max="6821" width="13" style="38" customWidth="1"/>
    <col min="6822" max="6831" width="9.7109375" style="38" customWidth="1"/>
    <col min="6832" max="6832" width="6.7109375" style="38" customWidth="1"/>
    <col min="6833" max="6833" width="12.7109375" style="38" customWidth="1"/>
    <col min="6834" max="6834" width="13.28515625" style="38" customWidth="1"/>
    <col min="6835" max="6842" width="11.7109375" style="38" customWidth="1"/>
    <col min="6843" max="6843" width="6" style="38" customWidth="1"/>
    <col min="6844" max="6846" width="12.28515625" style="38" customWidth="1"/>
    <col min="6847" max="6901" width="11.42578125" style="38"/>
    <col min="6902" max="6902" width="9.42578125" style="38" customWidth="1"/>
    <col min="6903" max="6903" width="9.5703125" style="38" customWidth="1"/>
    <col min="6904" max="6904" width="11.28515625" style="38" customWidth="1"/>
    <col min="6905" max="6914" width="11.42578125" style="38"/>
    <col min="6915" max="6915" width="12.5703125" style="38" bestFit="1" customWidth="1"/>
    <col min="6916" max="7076" width="11.42578125" style="38"/>
    <col min="7077" max="7077" width="13" style="38" customWidth="1"/>
    <col min="7078" max="7087" width="9.7109375" style="38" customWidth="1"/>
    <col min="7088" max="7088" width="6.7109375" style="38" customWidth="1"/>
    <col min="7089" max="7089" width="12.7109375" style="38" customWidth="1"/>
    <col min="7090" max="7090" width="13.28515625" style="38" customWidth="1"/>
    <col min="7091" max="7098" width="11.7109375" style="38" customWidth="1"/>
    <col min="7099" max="7099" width="6" style="38" customWidth="1"/>
    <col min="7100" max="7102" width="12.28515625" style="38" customWidth="1"/>
    <col min="7103" max="7157" width="11.42578125" style="38"/>
    <col min="7158" max="7158" width="9.42578125" style="38" customWidth="1"/>
    <col min="7159" max="7159" width="9.5703125" style="38" customWidth="1"/>
    <col min="7160" max="7160" width="11.28515625" style="38" customWidth="1"/>
    <col min="7161" max="7170" width="11.42578125" style="38"/>
    <col min="7171" max="7171" width="12.5703125" style="38" bestFit="1" customWidth="1"/>
    <col min="7172" max="7332" width="11.42578125" style="38"/>
    <col min="7333" max="7333" width="13" style="38" customWidth="1"/>
    <col min="7334" max="7343" width="9.7109375" style="38" customWidth="1"/>
    <col min="7344" max="7344" width="6.7109375" style="38" customWidth="1"/>
    <col min="7345" max="7345" width="12.7109375" style="38" customWidth="1"/>
    <col min="7346" max="7346" width="13.28515625" style="38" customWidth="1"/>
    <col min="7347" max="7354" width="11.7109375" style="38" customWidth="1"/>
    <col min="7355" max="7355" width="6" style="38" customWidth="1"/>
    <col min="7356" max="7358" width="12.28515625" style="38" customWidth="1"/>
    <col min="7359" max="7413" width="11.42578125" style="38"/>
    <col min="7414" max="7414" width="9.42578125" style="38" customWidth="1"/>
    <col min="7415" max="7415" width="9.5703125" style="38" customWidth="1"/>
    <col min="7416" max="7416" width="11.28515625" style="38" customWidth="1"/>
    <col min="7417" max="7426" width="11.42578125" style="38"/>
    <col min="7427" max="7427" width="12.5703125" style="38" bestFit="1" customWidth="1"/>
    <col min="7428" max="7588" width="11.42578125" style="38"/>
    <col min="7589" max="7589" width="13" style="38" customWidth="1"/>
    <col min="7590" max="7599" width="9.7109375" style="38" customWidth="1"/>
    <col min="7600" max="7600" width="6.7109375" style="38" customWidth="1"/>
    <col min="7601" max="7601" width="12.7109375" style="38" customWidth="1"/>
    <col min="7602" max="7602" width="13.28515625" style="38" customWidth="1"/>
    <col min="7603" max="7610" width="11.7109375" style="38" customWidth="1"/>
    <col min="7611" max="7611" width="6" style="38" customWidth="1"/>
    <col min="7612" max="7614" width="12.28515625" style="38" customWidth="1"/>
    <col min="7615" max="7669" width="11.42578125" style="38"/>
    <col min="7670" max="7670" width="9.42578125" style="38" customWidth="1"/>
    <col min="7671" max="7671" width="9.5703125" style="38" customWidth="1"/>
    <col min="7672" max="7672" width="11.28515625" style="38" customWidth="1"/>
    <col min="7673" max="7682" width="11.42578125" style="38"/>
    <col min="7683" max="7683" width="12.5703125" style="38" bestFit="1" customWidth="1"/>
    <col min="7684" max="7844" width="11.42578125" style="38"/>
    <col min="7845" max="7845" width="13" style="38" customWidth="1"/>
    <col min="7846" max="7855" width="9.7109375" style="38" customWidth="1"/>
    <col min="7856" max="7856" width="6.7109375" style="38" customWidth="1"/>
    <col min="7857" max="7857" width="12.7109375" style="38" customWidth="1"/>
    <col min="7858" max="7858" width="13.28515625" style="38" customWidth="1"/>
    <col min="7859" max="7866" width="11.7109375" style="38" customWidth="1"/>
    <col min="7867" max="7867" width="6" style="38" customWidth="1"/>
    <col min="7868" max="7870" width="12.28515625" style="38" customWidth="1"/>
    <col min="7871" max="7925" width="11.42578125" style="38"/>
    <col min="7926" max="7926" width="9.42578125" style="38" customWidth="1"/>
    <col min="7927" max="7927" width="9.5703125" style="38" customWidth="1"/>
    <col min="7928" max="7928" width="11.28515625" style="38" customWidth="1"/>
    <col min="7929" max="7938" width="11.42578125" style="38"/>
    <col min="7939" max="7939" width="12.5703125" style="38" bestFit="1" customWidth="1"/>
    <col min="7940" max="8100" width="11.42578125" style="38"/>
    <col min="8101" max="8101" width="13" style="38" customWidth="1"/>
    <col min="8102" max="8111" width="9.7109375" style="38" customWidth="1"/>
    <col min="8112" max="8112" width="6.7109375" style="38" customWidth="1"/>
    <col min="8113" max="8113" width="12.7109375" style="38" customWidth="1"/>
    <col min="8114" max="8114" width="13.28515625" style="38" customWidth="1"/>
    <col min="8115" max="8122" width="11.7109375" style="38" customWidth="1"/>
    <col min="8123" max="8123" width="6" style="38" customWidth="1"/>
    <col min="8124" max="8126" width="12.28515625" style="38" customWidth="1"/>
    <col min="8127" max="8181" width="11.42578125" style="38"/>
    <col min="8182" max="8182" width="9.42578125" style="38" customWidth="1"/>
    <col min="8183" max="8183" width="9.5703125" style="38" customWidth="1"/>
    <col min="8184" max="8184" width="11.28515625" style="38" customWidth="1"/>
    <col min="8185" max="8194" width="11.42578125" style="38"/>
    <col min="8195" max="8195" width="12.5703125" style="38" bestFit="1" customWidth="1"/>
    <col min="8196" max="8356" width="11.42578125" style="38"/>
    <col min="8357" max="8357" width="13" style="38" customWidth="1"/>
    <col min="8358" max="8367" width="9.7109375" style="38" customWidth="1"/>
    <col min="8368" max="8368" width="6.7109375" style="38" customWidth="1"/>
    <col min="8369" max="8369" width="12.7109375" style="38" customWidth="1"/>
    <col min="8370" max="8370" width="13.28515625" style="38" customWidth="1"/>
    <col min="8371" max="8378" width="11.7109375" style="38" customWidth="1"/>
    <col min="8379" max="8379" width="6" style="38" customWidth="1"/>
    <col min="8380" max="8382" width="12.28515625" style="38" customWidth="1"/>
    <col min="8383" max="8437" width="11.42578125" style="38"/>
    <col min="8438" max="8438" width="9.42578125" style="38" customWidth="1"/>
    <col min="8439" max="8439" width="9.5703125" style="38" customWidth="1"/>
    <col min="8440" max="8440" width="11.28515625" style="38" customWidth="1"/>
    <col min="8441" max="8450" width="11.42578125" style="38"/>
    <col min="8451" max="8451" width="12.5703125" style="38" bestFit="1" customWidth="1"/>
    <col min="8452" max="8612" width="11.42578125" style="38"/>
    <col min="8613" max="8613" width="13" style="38" customWidth="1"/>
    <col min="8614" max="8623" width="9.7109375" style="38" customWidth="1"/>
    <col min="8624" max="8624" width="6.7109375" style="38" customWidth="1"/>
    <col min="8625" max="8625" width="12.7109375" style="38" customWidth="1"/>
    <col min="8626" max="8626" width="13.28515625" style="38" customWidth="1"/>
    <col min="8627" max="8634" width="11.7109375" style="38" customWidth="1"/>
    <col min="8635" max="8635" width="6" style="38" customWidth="1"/>
    <col min="8636" max="8638" width="12.28515625" style="38" customWidth="1"/>
    <col min="8639" max="8693" width="11.42578125" style="38"/>
    <col min="8694" max="8694" width="9.42578125" style="38" customWidth="1"/>
    <col min="8695" max="8695" width="9.5703125" style="38" customWidth="1"/>
    <col min="8696" max="8696" width="11.28515625" style="38" customWidth="1"/>
    <col min="8697" max="8706" width="11.42578125" style="38"/>
    <col min="8707" max="8707" width="12.5703125" style="38" bestFit="1" customWidth="1"/>
    <col min="8708" max="8868" width="11.42578125" style="38"/>
    <col min="8869" max="8869" width="13" style="38" customWidth="1"/>
    <col min="8870" max="8879" width="9.7109375" style="38" customWidth="1"/>
    <col min="8880" max="8880" width="6.7109375" style="38" customWidth="1"/>
    <col min="8881" max="8881" width="12.7109375" style="38" customWidth="1"/>
    <col min="8882" max="8882" width="13.28515625" style="38" customWidth="1"/>
    <col min="8883" max="8890" width="11.7109375" style="38" customWidth="1"/>
    <col min="8891" max="8891" width="6" style="38" customWidth="1"/>
    <col min="8892" max="8894" width="12.28515625" style="38" customWidth="1"/>
    <col min="8895" max="8949" width="11.42578125" style="38"/>
    <col min="8950" max="8950" width="9.42578125" style="38" customWidth="1"/>
    <col min="8951" max="8951" width="9.5703125" style="38" customWidth="1"/>
    <col min="8952" max="8952" width="11.28515625" style="38" customWidth="1"/>
    <col min="8953" max="8962" width="11.42578125" style="38"/>
    <col min="8963" max="8963" width="12.5703125" style="38" bestFit="1" customWidth="1"/>
    <col min="8964" max="9124" width="11.42578125" style="38"/>
    <col min="9125" max="9125" width="13" style="38" customWidth="1"/>
    <col min="9126" max="9135" width="9.7109375" style="38" customWidth="1"/>
    <col min="9136" max="9136" width="6.7109375" style="38" customWidth="1"/>
    <col min="9137" max="9137" width="12.7109375" style="38" customWidth="1"/>
    <col min="9138" max="9138" width="13.28515625" style="38" customWidth="1"/>
    <col min="9139" max="9146" width="11.7109375" style="38" customWidth="1"/>
    <col min="9147" max="9147" width="6" style="38" customWidth="1"/>
    <col min="9148" max="9150" width="12.28515625" style="38" customWidth="1"/>
    <col min="9151" max="9205" width="11.42578125" style="38"/>
    <col min="9206" max="9206" width="9.42578125" style="38" customWidth="1"/>
    <col min="9207" max="9207" width="9.5703125" style="38" customWidth="1"/>
    <col min="9208" max="9208" width="11.28515625" style="38" customWidth="1"/>
    <col min="9209" max="9218" width="11.42578125" style="38"/>
    <col min="9219" max="9219" width="12.5703125" style="38" bestFit="1" customWidth="1"/>
    <col min="9220" max="9380" width="11.42578125" style="38"/>
    <col min="9381" max="9381" width="13" style="38" customWidth="1"/>
    <col min="9382" max="9391" width="9.7109375" style="38" customWidth="1"/>
    <col min="9392" max="9392" width="6.7109375" style="38" customWidth="1"/>
    <col min="9393" max="9393" width="12.7109375" style="38" customWidth="1"/>
    <col min="9394" max="9394" width="13.28515625" style="38" customWidth="1"/>
    <col min="9395" max="9402" width="11.7109375" style="38" customWidth="1"/>
    <col min="9403" max="9403" width="6" style="38" customWidth="1"/>
    <col min="9404" max="9406" width="12.28515625" style="38" customWidth="1"/>
    <col min="9407" max="9461" width="11.42578125" style="38"/>
    <col min="9462" max="9462" width="9.42578125" style="38" customWidth="1"/>
    <col min="9463" max="9463" width="9.5703125" style="38" customWidth="1"/>
    <col min="9464" max="9464" width="11.28515625" style="38" customWidth="1"/>
    <col min="9465" max="9474" width="11.42578125" style="38"/>
    <col min="9475" max="9475" width="12.5703125" style="38" bestFit="1" customWidth="1"/>
    <col min="9476" max="9636" width="11.42578125" style="38"/>
    <col min="9637" max="9637" width="13" style="38" customWidth="1"/>
    <col min="9638" max="9647" width="9.7109375" style="38" customWidth="1"/>
    <col min="9648" max="9648" width="6.7109375" style="38" customWidth="1"/>
    <col min="9649" max="9649" width="12.7109375" style="38" customWidth="1"/>
    <col min="9650" max="9650" width="13.28515625" style="38" customWidth="1"/>
    <col min="9651" max="9658" width="11.7109375" style="38" customWidth="1"/>
    <col min="9659" max="9659" width="6" style="38" customWidth="1"/>
    <col min="9660" max="9662" width="12.28515625" style="38" customWidth="1"/>
    <col min="9663" max="9717" width="11.42578125" style="38"/>
    <col min="9718" max="9718" width="9.42578125" style="38" customWidth="1"/>
    <col min="9719" max="9719" width="9.5703125" style="38" customWidth="1"/>
    <col min="9720" max="9720" width="11.28515625" style="38" customWidth="1"/>
    <col min="9721" max="9730" width="11.42578125" style="38"/>
    <col min="9731" max="9731" width="12.5703125" style="38" bestFit="1" customWidth="1"/>
    <col min="9732" max="9892" width="11.42578125" style="38"/>
    <col min="9893" max="9893" width="13" style="38" customWidth="1"/>
    <col min="9894" max="9903" width="9.7109375" style="38" customWidth="1"/>
    <col min="9904" max="9904" width="6.7109375" style="38" customWidth="1"/>
    <col min="9905" max="9905" width="12.7109375" style="38" customWidth="1"/>
    <col min="9906" max="9906" width="13.28515625" style="38" customWidth="1"/>
    <col min="9907" max="9914" width="11.7109375" style="38" customWidth="1"/>
    <col min="9915" max="9915" width="6" style="38" customWidth="1"/>
    <col min="9916" max="9918" width="12.28515625" style="38" customWidth="1"/>
    <col min="9919" max="9973" width="11.42578125" style="38"/>
    <col min="9974" max="9974" width="9.42578125" style="38" customWidth="1"/>
    <col min="9975" max="9975" width="9.5703125" style="38" customWidth="1"/>
    <col min="9976" max="9976" width="11.28515625" style="38" customWidth="1"/>
    <col min="9977" max="9986" width="11.42578125" style="38"/>
    <col min="9987" max="9987" width="12.5703125" style="38" bestFit="1" customWidth="1"/>
    <col min="9988" max="10148" width="11.42578125" style="38"/>
    <col min="10149" max="10149" width="13" style="38" customWidth="1"/>
    <col min="10150" max="10159" width="9.7109375" style="38" customWidth="1"/>
    <col min="10160" max="10160" width="6.7109375" style="38" customWidth="1"/>
    <col min="10161" max="10161" width="12.7109375" style="38" customWidth="1"/>
    <col min="10162" max="10162" width="13.28515625" style="38" customWidth="1"/>
    <col min="10163" max="10170" width="11.7109375" style="38" customWidth="1"/>
    <col min="10171" max="10171" width="6" style="38" customWidth="1"/>
    <col min="10172" max="10174" width="12.28515625" style="38" customWidth="1"/>
    <col min="10175" max="10229" width="11.42578125" style="38"/>
    <col min="10230" max="10230" width="9.42578125" style="38" customWidth="1"/>
    <col min="10231" max="10231" width="9.5703125" style="38" customWidth="1"/>
    <col min="10232" max="10232" width="11.28515625" style="38" customWidth="1"/>
    <col min="10233" max="10242" width="11.42578125" style="38"/>
    <col min="10243" max="10243" width="12.5703125" style="38" bestFit="1" customWidth="1"/>
    <col min="10244" max="10404" width="11.42578125" style="38"/>
    <col min="10405" max="10405" width="13" style="38" customWidth="1"/>
    <col min="10406" max="10415" width="9.7109375" style="38" customWidth="1"/>
    <col min="10416" max="10416" width="6.7109375" style="38" customWidth="1"/>
    <col min="10417" max="10417" width="12.7109375" style="38" customWidth="1"/>
    <col min="10418" max="10418" width="13.28515625" style="38" customWidth="1"/>
    <col min="10419" max="10426" width="11.7109375" style="38" customWidth="1"/>
    <col min="10427" max="10427" width="6" style="38" customWidth="1"/>
    <col min="10428" max="10430" width="12.28515625" style="38" customWidth="1"/>
    <col min="10431" max="10485" width="11.42578125" style="38"/>
    <col min="10486" max="10486" width="9.42578125" style="38" customWidth="1"/>
    <col min="10487" max="10487" width="9.5703125" style="38" customWidth="1"/>
    <col min="10488" max="10488" width="11.28515625" style="38" customWidth="1"/>
    <col min="10489" max="10498" width="11.42578125" style="38"/>
    <col min="10499" max="10499" width="12.5703125" style="38" bestFit="1" customWidth="1"/>
    <col min="10500" max="10660" width="11.42578125" style="38"/>
    <col min="10661" max="10661" width="13" style="38" customWidth="1"/>
    <col min="10662" max="10671" width="9.7109375" style="38" customWidth="1"/>
    <col min="10672" max="10672" width="6.7109375" style="38" customWidth="1"/>
    <col min="10673" max="10673" width="12.7109375" style="38" customWidth="1"/>
    <col min="10674" max="10674" width="13.28515625" style="38" customWidth="1"/>
    <col min="10675" max="10682" width="11.7109375" style="38" customWidth="1"/>
    <col min="10683" max="10683" width="6" style="38" customWidth="1"/>
    <col min="10684" max="10686" width="12.28515625" style="38" customWidth="1"/>
    <col min="10687" max="10741" width="11.42578125" style="38"/>
    <col min="10742" max="10742" width="9.42578125" style="38" customWidth="1"/>
    <col min="10743" max="10743" width="9.5703125" style="38" customWidth="1"/>
    <col min="10744" max="10744" width="11.28515625" style="38" customWidth="1"/>
    <col min="10745" max="10754" width="11.42578125" style="38"/>
    <col min="10755" max="10755" width="12.5703125" style="38" bestFit="1" customWidth="1"/>
    <col min="10756" max="10916" width="11.42578125" style="38"/>
    <col min="10917" max="10917" width="13" style="38" customWidth="1"/>
    <col min="10918" max="10927" width="9.7109375" style="38" customWidth="1"/>
    <col min="10928" max="10928" width="6.7109375" style="38" customWidth="1"/>
    <col min="10929" max="10929" width="12.7109375" style="38" customWidth="1"/>
    <col min="10930" max="10930" width="13.28515625" style="38" customWidth="1"/>
    <col min="10931" max="10938" width="11.7109375" style="38" customWidth="1"/>
    <col min="10939" max="10939" width="6" style="38" customWidth="1"/>
    <col min="10940" max="10942" width="12.28515625" style="38" customWidth="1"/>
    <col min="10943" max="10997" width="11.42578125" style="38"/>
    <col min="10998" max="10998" width="9.42578125" style="38" customWidth="1"/>
    <col min="10999" max="10999" width="9.5703125" style="38" customWidth="1"/>
    <col min="11000" max="11000" width="11.28515625" style="38" customWidth="1"/>
    <col min="11001" max="11010" width="11.42578125" style="38"/>
    <col min="11011" max="11011" width="12.5703125" style="38" bestFit="1" customWidth="1"/>
    <col min="11012" max="11172" width="11.42578125" style="38"/>
    <col min="11173" max="11173" width="13" style="38" customWidth="1"/>
    <col min="11174" max="11183" width="9.7109375" style="38" customWidth="1"/>
    <col min="11184" max="11184" width="6.7109375" style="38" customWidth="1"/>
    <col min="11185" max="11185" width="12.7109375" style="38" customWidth="1"/>
    <col min="11186" max="11186" width="13.28515625" style="38" customWidth="1"/>
    <col min="11187" max="11194" width="11.7109375" style="38" customWidth="1"/>
    <col min="11195" max="11195" width="6" style="38" customWidth="1"/>
    <col min="11196" max="11198" width="12.28515625" style="38" customWidth="1"/>
    <col min="11199" max="11253" width="11.42578125" style="38"/>
    <col min="11254" max="11254" width="9.42578125" style="38" customWidth="1"/>
    <col min="11255" max="11255" width="9.5703125" style="38" customWidth="1"/>
    <col min="11256" max="11256" width="11.28515625" style="38" customWidth="1"/>
    <col min="11257" max="11266" width="11.42578125" style="38"/>
    <col min="11267" max="11267" width="12.5703125" style="38" bestFit="1" customWidth="1"/>
    <col min="11268" max="11428" width="11.42578125" style="38"/>
    <col min="11429" max="11429" width="13" style="38" customWidth="1"/>
    <col min="11430" max="11439" width="9.7109375" style="38" customWidth="1"/>
    <col min="11440" max="11440" width="6.7109375" style="38" customWidth="1"/>
    <col min="11441" max="11441" width="12.7109375" style="38" customWidth="1"/>
    <col min="11442" max="11442" width="13.28515625" style="38" customWidth="1"/>
    <col min="11443" max="11450" width="11.7109375" style="38" customWidth="1"/>
    <col min="11451" max="11451" width="6" style="38" customWidth="1"/>
    <col min="11452" max="11454" width="12.28515625" style="38" customWidth="1"/>
    <col min="11455" max="11509" width="11.42578125" style="38"/>
    <col min="11510" max="11510" width="9.42578125" style="38" customWidth="1"/>
    <col min="11511" max="11511" width="9.5703125" style="38" customWidth="1"/>
    <col min="11512" max="11512" width="11.28515625" style="38" customWidth="1"/>
    <col min="11513" max="11522" width="11.42578125" style="38"/>
    <col min="11523" max="11523" width="12.5703125" style="38" bestFit="1" customWidth="1"/>
    <col min="11524" max="11684" width="11.42578125" style="38"/>
    <col min="11685" max="11685" width="13" style="38" customWidth="1"/>
    <col min="11686" max="11695" width="9.7109375" style="38" customWidth="1"/>
    <col min="11696" max="11696" width="6.7109375" style="38" customWidth="1"/>
    <col min="11697" max="11697" width="12.7109375" style="38" customWidth="1"/>
    <col min="11698" max="11698" width="13.28515625" style="38" customWidth="1"/>
    <col min="11699" max="11706" width="11.7109375" style="38" customWidth="1"/>
    <col min="11707" max="11707" width="6" style="38" customWidth="1"/>
    <col min="11708" max="11710" width="12.28515625" style="38" customWidth="1"/>
    <col min="11711" max="11765" width="11.42578125" style="38"/>
    <col min="11766" max="11766" width="9.42578125" style="38" customWidth="1"/>
    <col min="11767" max="11767" width="9.5703125" style="38" customWidth="1"/>
    <col min="11768" max="11768" width="11.28515625" style="38" customWidth="1"/>
    <col min="11769" max="11778" width="11.42578125" style="38"/>
    <col min="11779" max="11779" width="12.5703125" style="38" bestFit="1" customWidth="1"/>
    <col min="11780" max="11940" width="11.42578125" style="38"/>
    <col min="11941" max="11941" width="13" style="38" customWidth="1"/>
    <col min="11942" max="11951" width="9.7109375" style="38" customWidth="1"/>
    <col min="11952" max="11952" width="6.7109375" style="38" customWidth="1"/>
    <col min="11953" max="11953" width="12.7109375" style="38" customWidth="1"/>
    <col min="11954" max="11954" width="13.28515625" style="38" customWidth="1"/>
    <col min="11955" max="11962" width="11.7109375" style="38" customWidth="1"/>
    <col min="11963" max="11963" width="6" style="38" customWidth="1"/>
    <col min="11964" max="11966" width="12.28515625" style="38" customWidth="1"/>
    <col min="11967" max="12021" width="11.42578125" style="38"/>
    <col min="12022" max="12022" width="9.42578125" style="38" customWidth="1"/>
    <col min="12023" max="12023" width="9.5703125" style="38" customWidth="1"/>
    <col min="12024" max="12024" width="11.28515625" style="38" customWidth="1"/>
    <col min="12025" max="12034" width="11.42578125" style="38"/>
    <col min="12035" max="12035" width="12.5703125" style="38" bestFit="1" customWidth="1"/>
    <col min="12036" max="12196" width="11.42578125" style="38"/>
    <col min="12197" max="12197" width="13" style="38" customWidth="1"/>
    <col min="12198" max="12207" width="9.7109375" style="38" customWidth="1"/>
    <col min="12208" max="12208" width="6.7109375" style="38" customWidth="1"/>
    <col min="12209" max="12209" width="12.7109375" style="38" customWidth="1"/>
    <col min="12210" max="12210" width="13.28515625" style="38" customWidth="1"/>
    <col min="12211" max="12218" width="11.7109375" style="38" customWidth="1"/>
    <col min="12219" max="12219" width="6" style="38" customWidth="1"/>
    <col min="12220" max="12222" width="12.28515625" style="38" customWidth="1"/>
    <col min="12223" max="12277" width="11.42578125" style="38"/>
    <col min="12278" max="12278" width="9.42578125" style="38" customWidth="1"/>
    <col min="12279" max="12279" width="9.5703125" style="38" customWidth="1"/>
    <col min="12280" max="12280" width="11.28515625" style="38" customWidth="1"/>
    <col min="12281" max="12290" width="11.42578125" style="38"/>
    <col min="12291" max="12291" width="12.5703125" style="38" bestFit="1" customWidth="1"/>
    <col min="12292" max="12452" width="11.42578125" style="38"/>
    <col min="12453" max="12453" width="13" style="38" customWidth="1"/>
    <col min="12454" max="12463" width="9.7109375" style="38" customWidth="1"/>
    <col min="12464" max="12464" width="6.7109375" style="38" customWidth="1"/>
    <col min="12465" max="12465" width="12.7109375" style="38" customWidth="1"/>
    <col min="12466" max="12466" width="13.28515625" style="38" customWidth="1"/>
    <col min="12467" max="12474" width="11.7109375" style="38" customWidth="1"/>
    <col min="12475" max="12475" width="6" style="38" customWidth="1"/>
    <col min="12476" max="12478" width="12.28515625" style="38" customWidth="1"/>
    <col min="12479" max="12533" width="11.42578125" style="38"/>
    <col min="12534" max="12534" width="9.42578125" style="38" customWidth="1"/>
    <col min="12535" max="12535" width="9.5703125" style="38" customWidth="1"/>
    <col min="12536" max="12536" width="11.28515625" style="38" customWidth="1"/>
    <col min="12537" max="12546" width="11.42578125" style="38"/>
    <col min="12547" max="12547" width="12.5703125" style="38" bestFit="1" customWidth="1"/>
    <col min="12548" max="12708" width="11.42578125" style="38"/>
    <col min="12709" max="12709" width="13" style="38" customWidth="1"/>
    <col min="12710" max="12719" width="9.7109375" style="38" customWidth="1"/>
    <col min="12720" max="12720" width="6.7109375" style="38" customWidth="1"/>
    <col min="12721" max="12721" width="12.7109375" style="38" customWidth="1"/>
    <col min="12722" max="12722" width="13.28515625" style="38" customWidth="1"/>
    <col min="12723" max="12730" width="11.7109375" style="38" customWidth="1"/>
    <col min="12731" max="12731" width="6" style="38" customWidth="1"/>
    <col min="12732" max="12734" width="12.28515625" style="38" customWidth="1"/>
    <col min="12735" max="12789" width="11.42578125" style="38"/>
    <col min="12790" max="12790" width="9.42578125" style="38" customWidth="1"/>
    <col min="12791" max="12791" width="9.5703125" style="38" customWidth="1"/>
    <col min="12792" max="12792" width="11.28515625" style="38" customWidth="1"/>
    <col min="12793" max="12802" width="11.42578125" style="38"/>
    <col min="12803" max="12803" width="12.5703125" style="38" bestFit="1" customWidth="1"/>
    <col min="12804" max="12964" width="11.42578125" style="38"/>
    <col min="12965" max="12965" width="13" style="38" customWidth="1"/>
    <col min="12966" max="12975" width="9.7109375" style="38" customWidth="1"/>
    <col min="12976" max="12976" width="6.7109375" style="38" customWidth="1"/>
    <col min="12977" max="12977" width="12.7109375" style="38" customWidth="1"/>
    <col min="12978" max="12978" width="13.28515625" style="38" customWidth="1"/>
    <col min="12979" max="12986" width="11.7109375" style="38" customWidth="1"/>
    <col min="12987" max="12987" width="6" style="38" customWidth="1"/>
    <col min="12988" max="12990" width="12.28515625" style="38" customWidth="1"/>
    <col min="12991" max="13045" width="11.42578125" style="38"/>
    <col min="13046" max="13046" width="9.42578125" style="38" customWidth="1"/>
    <col min="13047" max="13047" width="9.5703125" style="38" customWidth="1"/>
    <col min="13048" max="13048" width="11.28515625" style="38" customWidth="1"/>
    <col min="13049" max="13058" width="11.42578125" style="38"/>
    <col min="13059" max="13059" width="12.5703125" style="38" bestFit="1" customWidth="1"/>
    <col min="13060" max="13220" width="11.42578125" style="38"/>
    <col min="13221" max="13221" width="13" style="38" customWidth="1"/>
    <col min="13222" max="13231" width="9.7109375" style="38" customWidth="1"/>
    <col min="13232" max="13232" width="6.7109375" style="38" customWidth="1"/>
    <col min="13233" max="13233" width="12.7109375" style="38" customWidth="1"/>
    <col min="13234" max="13234" width="13.28515625" style="38" customWidth="1"/>
    <col min="13235" max="13242" width="11.7109375" style="38" customWidth="1"/>
    <col min="13243" max="13243" width="6" style="38" customWidth="1"/>
    <col min="13244" max="13246" width="12.28515625" style="38" customWidth="1"/>
    <col min="13247" max="13301" width="11.42578125" style="38"/>
    <col min="13302" max="13302" width="9.42578125" style="38" customWidth="1"/>
    <col min="13303" max="13303" width="9.5703125" style="38" customWidth="1"/>
    <col min="13304" max="13304" width="11.28515625" style="38" customWidth="1"/>
    <col min="13305" max="13314" width="11.42578125" style="38"/>
    <col min="13315" max="13315" width="12.5703125" style="38" bestFit="1" customWidth="1"/>
    <col min="13316" max="13476" width="11.42578125" style="38"/>
    <col min="13477" max="13477" width="13" style="38" customWidth="1"/>
    <col min="13478" max="13487" width="9.7109375" style="38" customWidth="1"/>
    <col min="13488" max="13488" width="6.7109375" style="38" customWidth="1"/>
    <col min="13489" max="13489" width="12.7109375" style="38" customWidth="1"/>
    <col min="13490" max="13490" width="13.28515625" style="38" customWidth="1"/>
    <col min="13491" max="13498" width="11.7109375" style="38" customWidth="1"/>
    <col min="13499" max="13499" width="6" style="38" customWidth="1"/>
    <col min="13500" max="13502" width="12.28515625" style="38" customWidth="1"/>
    <col min="13503" max="13557" width="11.42578125" style="38"/>
    <col min="13558" max="13558" width="9.42578125" style="38" customWidth="1"/>
    <col min="13559" max="13559" width="9.5703125" style="38" customWidth="1"/>
    <col min="13560" max="13560" width="11.28515625" style="38" customWidth="1"/>
    <col min="13561" max="13570" width="11.42578125" style="38"/>
    <col min="13571" max="13571" width="12.5703125" style="38" bestFit="1" customWidth="1"/>
    <col min="13572" max="13732" width="11.42578125" style="38"/>
    <col min="13733" max="13733" width="13" style="38" customWidth="1"/>
    <col min="13734" max="13743" width="9.7109375" style="38" customWidth="1"/>
    <col min="13744" max="13744" width="6.7109375" style="38" customWidth="1"/>
    <col min="13745" max="13745" width="12.7109375" style="38" customWidth="1"/>
    <col min="13746" max="13746" width="13.28515625" style="38" customWidth="1"/>
    <col min="13747" max="13754" width="11.7109375" style="38" customWidth="1"/>
    <col min="13755" max="13755" width="6" style="38" customWidth="1"/>
    <col min="13756" max="13758" width="12.28515625" style="38" customWidth="1"/>
    <col min="13759" max="13813" width="11.42578125" style="38"/>
    <col min="13814" max="13814" width="9.42578125" style="38" customWidth="1"/>
    <col min="13815" max="13815" width="9.5703125" style="38" customWidth="1"/>
    <col min="13816" max="13816" width="11.28515625" style="38" customWidth="1"/>
    <col min="13817" max="13826" width="11.42578125" style="38"/>
    <col min="13827" max="13827" width="12.5703125" style="38" bestFit="1" customWidth="1"/>
    <col min="13828" max="13988" width="11.42578125" style="38"/>
    <col min="13989" max="13989" width="13" style="38" customWidth="1"/>
    <col min="13990" max="13999" width="9.7109375" style="38" customWidth="1"/>
    <col min="14000" max="14000" width="6.7109375" style="38" customWidth="1"/>
    <col min="14001" max="14001" width="12.7109375" style="38" customWidth="1"/>
    <col min="14002" max="14002" width="13.28515625" style="38" customWidth="1"/>
    <col min="14003" max="14010" width="11.7109375" style="38" customWidth="1"/>
    <col min="14011" max="14011" width="6" style="38" customWidth="1"/>
    <col min="14012" max="14014" width="12.28515625" style="38" customWidth="1"/>
    <col min="14015" max="14069" width="11.42578125" style="38"/>
    <col min="14070" max="14070" width="9.42578125" style="38" customWidth="1"/>
    <col min="14071" max="14071" width="9.5703125" style="38" customWidth="1"/>
    <col min="14072" max="14072" width="11.28515625" style="38" customWidth="1"/>
    <col min="14073" max="14082" width="11.42578125" style="38"/>
    <col min="14083" max="14083" width="12.5703125" style="38" bestFit="1" customWidth="1"/>
    <col min="14084" max="14244" width="11.42578125" style="38"/>
    <col min="14245" max="14245" width="13" style="38" customWidth="1"/>
    <col min="14246" max="14255" width="9.7109375" style="38" customWidth="1"/>
    <col min="14256" max="14256" width="6.7109375" style="38" customWidth="1"/>
    <col min="14257" max="14257" width="12.7109375" style="38" customWidth="1"/>
    <col min="14258" max="14258" width="13.28515625" style="38" customWidth="1"/>
    <col min="14259" max="14266" width="11.7109375" style="38" customWidth="1"/>
    <col min="14267" max="14267" width="6" style="38" customWidth="1"/>
    <col min="14268" max="14270" width="12.28515625" style="38" customWidth="1"/>
    <col min="14271" max="14325" width="11.42578125" style="38"/>
    <col min="14326" max="14326" width="9.42578125" style="38" customWidth="1"/>
    <col min="14327" max="14327" width="9.5703125" style="38" customWidth="1"/>
    <col min="14328" max="14328" width="11.28515625" style="38" customWidth="1"/>
    <col min="14329" max="14338" width="11.42578125" style="38"/>
    <col min="14339" max="14339" width="12.5703125" style="38" bestFit="1" customWidth="1"/>
    <col min="14340" max="14500" width="11.42578125" style="38"/>
    <col min="14501" max="14501" width="13" style="38" customWidth="1"/>
    <col min="14502" max="14511" width="9.7109375" style="38" customWidth="1"/>
    <col min="14512" max="14512" width="6.7109375" style="38" customWidth="1"/>
    <col min="14513" max="14513" width="12.7109375" style="38" customWidth="1"/>
    <col min="14514" max="14514" width="13.28515625" style="38" customWidth="1"/>
    <col min="14515" max="14522" width="11.7109375" style="38" customWidth="1"/>
    <col min="14523" max="14523" width="6" style="38" customWidth="1"/>
    <col min="14524" max="14526" width="12.28515625" style="38" customWidth="1"/>
    <col min="14527" max="14581" width="11.42578125" style="38"/>
    <col min="14582" max="14582" width="9.42578125" style="38" customWidth="1"/>
    <col min="14583" max="14583" width="9.5703125" style="38" customWidth="1"/>
    <col min="14584" max="14584" width="11.28515625" style="38" customWidth="1"/>
    <col min="14585" max="14594" width="11.42578125" style="38"/>
    <col min="14595" max="14595" width="12.5703125" style="38" bestFit="1" customWidth="1"/>
    <col min="14596" max="14756" width="11.42578125" style="38"/>
    <col min="14757" max="14757" width="13" style="38" customWidth="1"/>
    <col min="14758" max="14767" width="9.7109375" style="38" customWidth="1"/>
    <col min="14768" max="14768" width="6.7109375" style="38" customWidth="1"/>
    <col min="14769" max="14769" width="12.7109375" style="38" customWidth="1"/>
    <col min="14770" max="14770" width="13.28515625" style="38" customWidth="1"/>
    <col min="14771" max="14778" width="11.7109375" style="38" customWidth="1"/>
    <col min="14779" max="14779" width="6" style="38" customWidth="1"/>
    <col min="14780" max="14782" width="12.28515625" style="38" customWidth="1"/>
    <col min="14783" max="14837" width="11.42578125" style="38"/>
    <col min="14838" max="14838" width="9.42578125" style="38" customWidth="1"/>
    <col min="14839" max="14839" width="9.5703125" style="38" customWidth="1"/>
    <col min="14840" max="14840" width="11.28515625" style="38" customWidth="1"/>
    <col min="14841" max="14850" width="11.42578125" style="38"/>
    <col min="14851" max="14851" width="12.5703125" style="38" bestFit="1" customWidth="1"/>
    <col min="14852" max="15012" width="11.42578125" style="38"/>
    <col min="15013" max="15013" width="13" style="38" customWidth="1"/>
    <col min="15014" max="15023" width="9.7109375" style="38" customWidth="1"/>
    <col min="15024" max="15024" width="6.7109375" style="38" customWidth="1"/>
    <col min="15025" max="15025" width="12.7109375" style="38" customWidth="1"/>
    <col min="15026" max="15026" width="13.28515625" style="38" customWidth="1"/>
    <col min="15027" max="15034" width="11.7109375" style="38" customWidth="1"/>
    <col min="15035" max="15035" width="6" style="38" customWidth="1"/>
    <col min="15036" max="15038" width="12.28515625" style="38" customWidth="1"/>
    <col min="15039" max="15093" width="11.42578125" style="38"/>
    <col min="15094" max="15094" width="9.42578125" style="38" customWidth="1"/>
    <col min="15095" max="15095" width="9.5703125" style="38" customWidth="1"/>
    <col min="15096" max="15096" width="11.28515625" style="38" customWidth="1"/>
    <col min="15097" max="15106" width="11.42578125" style="38"/>
    <col min="15107" max="15107" width="12.5703125" style="38" bestFit="1" customWidth="1"/>
    <col min="15108" max="15268" width="11.42578125" style="38"/>
    <col min="15269" max="15269" width="13" style="38" customWidth="1"/>
    <col min="15270" max="15279" width="9.7109375" style="38" customWidth="1"/>
    <col min="15280" max="15280" width="6.7109375" style="38" customWidth="1"/>
    <col min="15281" max="15281" width="12.7109375" style="38" customWidth="1"/>
    <col min="15282" max="15282" width="13.28515625" style="38" customWidth="1"/>
    <col min="15283" max="15290" width="11.7109375" style="38" customWidth="1"/>
    <col min="15291" max="15291" width="6" style="38" customWidth="1"/>
    <col min="15292" max="15294" width="12.28515625" style="38" customWidth="1"/>
    <col min="15295" max="15349" width="11.42578125" style="38"/>
    <col min="15350" max="15350" width="9.42578125" style="38" customWidth="1"/>
    <col min="15351" max="15351" width="9.5703125" style="38" customWidth="1"/>
    <col min="15352" max="15352" width="11.28515625" style="38" customWidth="1"/>
    <col min="15353" max="15362" width="11.42578125" style="38"/>
    <col min="15363" max="15363" width="12.5703125" style="38" bestFit="1" customWidth="1"/>
    <col min="15364" max="15524" width="11.42578125" style="38"/>
    <col min="15525" max="15525" width="13" style="38" customWidth="1"/>
    <col min="15526" max="15535" width="9.7109375" style="38" customWidth="1"/>
    <col min="15536" max="15536" width="6.7109375" style="38" customWidth="1"/>
    <col min="15537" max="15537" width="12.7109375" style="38" customWidth="1"/>
    <col min="15538" max="15538" width="13.28515625" style="38" customWidth="1"/>
    <col min="15539" max="15546" width="11.7109375" style="38" customWidth="1"/>
    <col min="15547" max="15547" width="6" style="38" customWidth="1"/>
    <col min="15548" max="15550" width="12.28515625" style="38" customWidth="1"/>
    <col min="15551" max="15605" width="11.42578125" style="38"/>
    <col min="15606" max="15606" width="9.42578125" style="38" customWidth="1"/>
    <col min="15607" max="15607" width="9.5703125" style="38" customWidth="1"/>
    <col min="15608" max="15608" width="11.28515625" style="38" customWidth="1"/>
    <col min="15609" max="15618" width="11.42578125" style="38"/>
    <col min="15619" max="15619" width="12.5703125" style="38" bestFit="1" customWidth="1"/>
    <col min="15620" max="15780" width="11.42578125" style="38"/>
    <col min="15781" max="15781" width="13" style="38" customWidth="1"/>
    <col min="15782" max="15791" width="9.7109375" style="38" customWidth="1"/>
    <col min="15792" max="15792" width="6.7109375" style="38" customWidth="1"/>
    <col min="15793" max="15793" width="12.7109375" style="38" customWidth="1"/>
    <col min="15794" max="15794" width="13.28515625" style="38" customWidth="1"/>
    <col min="15795" max="15802" width="11.7109375" style="38" customWidth="1"/>
    <col min="15803" max="15803" width="6" style="38" customWidth="1"/>
    <col min="15804" max="15806" width="12.28515625" style="38" customWidth="1"/>
    <col min="15807" max="15861" width="11.42578125" style="38"/>
    <col min="15862" max="15862" width="9.42578125" style="38" customWidth="1"/>
    <col min="15863" max="15863" width="9.5703125" style="38" customWidth="1"/>
    <col min="15864" max="15864" width="11.28515625" style="38" customWidth="1"/>
    <col min="15865" max="15874" width="11.42578125" style="38"/>
    <col min="15875" max="15875" width="12.5703125" style="38" bestFit="1" customWidth="1"/>
    <col min="15876" max="16036" width="11.42578125" style="38"/>
    <col min="16037" max="16037" width="13" style="38" customWidth="1"/>
    <col min="16038" max="16047" width="9.7109375" style="38" customWidth="1"/>
    <col min="16048" max="16048" width="6.7109375" style="38" customWidth="1"/>
    <col min="16049" max="16049" width="12.7109375" style="38" customWidth="1"/>
    <col min="16050" max="16050" width="13.28515625" style="38" customWidth="1"/>
    <col min="16051" max="16058" width="11.7109375" style="38" customWidth="1"/>
    <col min="16059" max="16059" width="6" style="38" customWidth="1"/>
    <col min="16060" max="16062" width="12.28515625" style="38" customWidth="1"/>
    <col min="16063" max="16117" width="11.42578125" style="38"/>
    <col min="16118" max="16118" width="9.42578125" style="38" customWidth="1"/>
    <col min="16119" max="16119" width="9.5703125" style="38" customWidth="1"/>
    <col min="16120" max="16120" width="11.28515625" style="38" customWidth="1"/>
    <col min="16121" max="16130" width="11.42578125" style="38"/>
    <col min="16131" max="16131" width="12.5703125" style="38" bestFit="1" customWidth="1"/>
    <col min="16132" max="16384" width="11.42578125" style="38"/>
  </cols>
  <sheetData>
    <row r="1" spans="1:24" ht="85.5" customHeight="1" thickTop="1" thickBot="1">
      <c r="A1" s="1168" t="s">
        <v>137</v>
      </c>
      <c r="B1" s="776" t="s">
        <v>516</v>
      </c>
      <c r="C1" s="777"/>
      <c r="D1" s="777"/>
      <c r="E1" s="777"/>
      <c r="F1" s="777"/>
      <c r="G1" s="777"/>
      <c r="H1" s="777"/>
      <c r="I1" s="777"/>
      <c r="J1" s="777"/>
      <c r="K1" s="777"/>
      <c r="L1" s="778"/>
      <c r="M1" s="254"/>
      <c r="N1" s="1433" t="s">
        <v>516</v>
      </c>
      <c r="O1" s="1434"/>
      <c r="P1" s="1434"/>
      <c r="Q1" s="1434"/>
      <c r="R1" s="1434"/>
      <c r="S1" s="1434"/>
      <c r="T1" s="1434"/>
      <c r="U1" s="1434"/>
      <c r="V1" s="1434"/>
      <c r="W1" s="1434"/>
      <c r="X1" s="1435"/>
    </row>
    <row r="2" spans="1:24" ht="53.65" customHeight="1" thickTop="1" thickBot="1">
      <c r="A2" s="5"/>
      <c r="B2" s="776" t="s">
        <v>36</v>
      </c>
      <c r="C2" s="777"/>
      <c r="D2" s="777"/>
      <c r="E2" s="777"/>
      <c r="F2" s="777"/>
      <c r="G2" s="777"/>
      <c r="H2" s="777"/>
      <c r="I2" s="777"/>
      <c r="J2" s="777"/>
      <c r="K2" s="777"/>
      <c r="L2" s="778"/>
      <c r="M2" s="254"/>
      <c r="N2" s="1433" t="s">
        <v>138</v>
      </c>
      <c r="O2" s="1434"/>
      <c r="P2" s="1434"/>
      <c r="Q2" s="1434"/>
      <c r="R2" s="1434"/>
      <c r="S2" s="1434"/>
      <c r="T2" s="1434"/>
      <c r="U2" s="1434"/>
      <c r="V2" s="1434"/>
      <c r="W2" s="1434"/>
      <c r="X2" s="1435"/>
    </row>
    <row r="3" spans="1:24" ht="17.25" customHeight="1" thickTop="1" thickBot="1">
      <c r="A3" s="5"/>
      <c r="B3" s="16"/>
      <c r="C3" s="16"/>
      <c r="D3" s="16"/>
      <c r="E3" s="16"/>
      <c r="F3" s="16"/>
      <c r="G3" s="16"/>
      <c r="H3" s="16"/>
      <c r="I3" s="16"/>
      <c r="J3" s="16"/>
      <c r="K3" s="16"/>
      <c r="L3" s="5"/>
      <c r="M3" s="5"/>
      <c r="N3" s="16"/>
      <c r="O3" s="16"/>
      <c r="P3" s="16"/>
      <c r="Q3" s="16"/>
      <c r="R3" s="16"/>
      <c r="S3" s="16"/>
      <c r="T3" s="16"/>
      <c r="U3" s="16"/>
      <c r="V3" s="16"/>
      <c r="W3" s="16"/>
      <c r="X3" s="5"/>
    </row>
    <row r="4" spans="1:24" ht="50.1" customHeight="1" thickTop="1" thickBot="1">
      <c r="A4" s="5"/>
      <c r="B4" s="115" t="s">
        <v>638</v>
      </c>
      <c r="C4" s="116" t="s">
        <v>646</v>
      </c>
      <c r="D4" s="116" t="s">
        <v>647</v>
      </c>
      <c r="E4" s="116" t="s">
        <v>652</v>
      </c>
      <c r="F4" s="116" t="s">
        <v>648</v>
      </c>
      <c r="G4" s="116" t="s">
        <v>627</v>
      </c>
      <c r="H4" s="116" t="s">
        <v>628</v>
      </c>
      <c r="I4" s="116" t="s">
        <v>650</v>
      </c>
      <c r="J4" s="1042" t="s">
        <v>228</v>
      </c>
      <c r="K4" s="116" t="s">
        <v>649</v>
      </c>
      <c r="L4" s="117" t="s">
        <v>651</v>
      </c>
      <c r="M4" s="31"/>
      <c r="N4" s="115" t="s">
        <v>638</v>
      </c>
      <c r="O4" s="116" t="s">
        <v>230</v>
      </c>
      <c r="P4" s="116" t="s">
        <v>647</v>
      </c>
      <c r="Q4" s="116" t="s">
        <v>652</v>
      </c>
      <c r="R4" s="116" t="s">
        <v>648</v>
      </c>
      <c r="S4" s="116" t="s">
        <v>627</v>
      </c>
      <c r="T4" s="116" t="s">
        <v>628</v>
      </c>
      <c r="U4" s="116" t="s">
        <v>650</v>
      </c>
      <c r="V4" s="1042" t="s">
        <v>228</v>
      </c>
      <c r="W4" s="116" t="s">
        <v>649</v>
      </c>
      <c r="X4" s="117" t="s">
        <v>651</v>
      </c>
    </row>
    <row r="5" spans="1:24" ht="123" customHeight="1" thickTop="1" thickBot="1">
      <c r="A5" s="27"/>
      <c r="B5" s="12" t="s">
        <v>0</v>
      </c>
      <c r="C5" s="13" t="s">
        <v>48</v>
      </c>
      <c r="D5" s="13" t="s">
        <v>50</v>
      </c>
      <c r="E5" s="13" t="s">
        <v>51</v>
      </c>
      <c r="F5" s="13" t="s">
        <v>52</v>
      </c>
      <c r="G5" s="13" t="s">
        <v>53</v>
      </c>
      <c r="H5" s="13" t="s">
        <v>54</v>
      </c>
      <c r="I5" s="13" t="s">
        <v>55</v>
      </c>
      <c r="J5" s="209" t="s">
        <v>186</v>
      </c>
      <c r="K5" s="13" t="s">
        <v>56</v>
      </c>
      <c r="L5" s="253" t="s">
        <v>57</v>
      </c>
      <c r="M5" s="55"/>
      <c r="N5" s="12" t="s">
        <v>0</v>
      </c>
      <c r="O5" s="13" t="s">
        <v>48</v>
      </c>
      <c r="P5" s="13" t="s">
        <v>50</v>
      </c>
      <c r="Q5" s="13" t="s">
        <v>51</v>
      </c>
      <c r="R5" s="13" t="s">
        <v>52</v>
      </c>
      <c r="S5" s="13" t="s">
        <v>53</v>
      </c>
      <c r="T5" s="13" t="s">
        <v>54</v>
      </c>
      <c r="U5" s="276" t="s">
        <v>55</v>
      </c>
      <c r="V5" s="209" t="s">
        <v>186</v>
      </c>
      <c r="W5" s="13" t="s">
        <v>56</v>
      </c>
      <c r="X5" s="33" t="s">
        <v>57</v>
      </c>
    </row>
    <row r="6" spans="1:24" ht="14.25" customHeight="1" outlineLevel="1" thickTop="1">
      <c r="A6" s="185">
        <f>+'PIB D Pcorr'!A6</f>
        <v>1954</v>
      </c>
      <c r="B6" s="20">
        <v>2472.6066296374611</v>
      </c>
      <c r="C6" s="18"/>
      <c r="D6" s="18"/>
      <c r="E6" s="18"/>
      <c r="F6" s="18"/>
      <c r="G6" s="18"/>
      <c r="H6" s="18"/>
      <c r="I6" s="18"/>
      <c r="J6" s="18"/>
      <c r="K6" s="18"/>
      <c r="L6" s="19"/>
      <c r="M6" s="21"/>
      <c r="N6" s="17"/>
      <c r="O6" s="18"/>
      <c r="P6" s="18"/>
      <c r="Q6" s="18"/>
      <c r="R6" s="18"/>
      <c r="S6" s="18"/>
      <c r="T6" s="18"/>
      <c r="U6" s="18"/>
      <c r="V6" s="18"/>
      <c r="W6" s="18"/>
      <c r="X6" s="19"/>
    </row>
    <row r="7" spans="1:24" ht="14.25" customHeight="1" outlineLevel="1">
      <c r="A7" s="185">
        <f>+'PIB D Pcorr'!A7</f>
        <v>1955</v>
      </c>
      <c r="B7" s="20">
        <v>2759.2966098429515</v>
      </c>
      <c r="C7" s="21"/>
      <c r="D7" s="21"/>
      <c r="E7" s="21"/>
      <c r="F7" s="21"/>
      <c r="G7" s="21"/>
      <c r="H7" s="21"/>
      <c r="I7" s="21"/>
      <c r="J7" s="21"/>
      <c r="K7" s="21"/>
      <c r="L7" s="22"/>
      <c r="M7" s="21"/>
      <c r="N7" s="20">
        <v>11.594645778634249</v>
      </c>
      <c r="O7" s="21"/>
      <c r="P7" s="21"/>
      <c r="Q7" s="21"/>
      <c r="R7" s="21"/>
      <c r="S7" s="21"/>
      <c r="T7" s="21"/>
      <c r="U7" s="21"/>
      <c r="V7" s="21"/>
      <c r="W7" s="21"/>
      <c r="X7" s="22"/>
    </row>
    <row r="8" spans="1:24" ht="14.25" customHeight="1" outlineLevel="1">
      <c r="A8" s="185">
        <f>+'PIB D Pcorr'!A8</f>
        <v>1956</v>
      </c>
      <c r="B8" s="20">
        <v>3169.8193319626484</v>
      </c>
      <c r="C8" s="21"/>
      <c r="D8" s="21"/>
      <c r="E8" s="21"/>
      <c r="F8" s="21"/>
      <c r="G8" s="21"/>
      <c r="H8" s="21"/>
      <c r="I8" s="21"/>
      <c r="J8" s="21"/>
      <c r="K8" s="21"/>
      <c r="L8" s="22"/>
      <c r="M8" s="21"/>
      <c r="N8" s="20">
        <v>14.877803301583526</v>
      </c>
      <c r="O8" s="21"/>
      <c r="P8" s="21"/>
      <c r="Q8" s="21"/>
      <c r="R8" s="21"/>
      <c r="S8" s="21"/>
      <c r="T8" s="21"/>
      <c r="U8" s="21"/>
      <c r="V8" s="21"/>
      <c r="W8" s="21"/>
      <c r="X8" s="22"/>
    </row>
    <row r="9" spans="1:24" ht="14.25" customHeight="1" outlineLevel="1">
      <c r="A9" s="185">
        <f>+'PIB D Pcorr'!A9</f>
        <v>1957</v>
      </c>
      <c r="B9" s="20">
        <v>3716.3693544937596</v>
      </c>
      <c r="C9" s="21"/>
      <c r="D9" s="21"/>
      <c r="E9" s="21"/>
      <c r="F9" s="21"/>
      <c r="G9" s="21"/>
      <c r="H9" s="21"/>
      <c r="I9" s="21"/>
      <c r="J9" s="21"/>
      <c r="K9" s="21"/>
      <c r="L9" s="22"/>
      <c r="M9" s="21"/>
      <c r="N9" s="20">
        <v>17.242308324011169</v>
      </c>
      <c r="O9" s="21"/>
      <c r="P9" s="21"/>
      <c r="Q9" s="21"/>
      <c r="R9" s="21"/>
      <c r="S9" s="21"/>
      <c r="T9" s="21"/>
      <c r="U9" s="21"/>
      <c r="V9" s="21"/>
      <c r="W9" s="21"/>
      <c r="X9" s="22"/>
    </row>
    <row r="10" spans="1:24" ht="14.25" customHeight="1" outlineLevel="1">
      <c r="A10" s="185">
        <f>+'PIB D Pcorr'!A10</f>
        <v>1958</v>
      </c>
      <c r="B10" s="20">
        <v>4272.7142355661044</v>
      </c>
      <c r="C10" s="21"/>
      <c r="D10" s="21"/>
      <c r="E10" s="21"/>
      <c r="F10" s="21"/>
      <c r="G10" s="21"/>
      <c r="H10" s="21"/>
      <c r="I10" s="21"/>
      <c r="J10" s="21"/>
      <c r="K10" s="21"/>
      <c r="L10" s="22"/>
      <c r="M10" s="21"/>
      <c r="N10" s="20">
        <v>14.970118091185514</v>
      </c>
      <c r="O10" s="21"/>
      <c r="P10" s="21"/>
      <c r="Q10" s="21"/>
      <c r="R10" s="21"/>
      <c r="S10" s="21"/>
      <c r="T10" s="21"/>
      <c r="U10" s="21"/>
      <c r="V10" s="21"/>
      <c r="W10" s="21"/>
      <c r="X10" s="22"/>
    </row>
    <row r="11" spans="1:24" ht="14.25" customHeight="1" outlineLevel="1">
      <c r="A11" s="185">
        <f>+'PIB D Pcorr'!A11</f>
        <v>1959</v>
      </c>
      <c r="B11" s="20">
        <v>4431.1942977749022</v>
      </c>
      <c r="C11" s="21"/>
      <c r="D11" s="21"/>
      <c r="E11" s="21"/>
      <c r="F11" s="21"/>
      <c r="G11" s="21"/>
      <c r="H11" s="21"/>
      <c r="I11" s="21"/>
      <c r="J11" s="21"/>
      <c r="K11" s="21"/>
      <c r="L11" s="22"/>
      <c r="M11" s="21"/>
      <c r="N11" s="20">
        <v>3.7091191563809467</v>
      </c>
      <c r="O11" s="21"/>
      <c r="P11" s="21"/>
      <c r="Q11" s="21"/>
      <c r="R11" s="21"/>
      <c r="S11" s="21"/>
      <c r="T11" s="21"/>
      <c r="U11" s="21"/>
      <c r="V11" s="21"/>
      <c r="W11" s="21"/>
      <c r="X11" s="22"/>
    </row>
    <row r="12" spans="1:24" ht="14.25" customHeight="1" outlineLevel="1">
      <c r="A12" s="185">
        <f>+'PIB D Pcorr'!A12</f>
        <v>1960</v>
      </c>
      <c r="B12" s="20">
        <v>4558.1478245155749</v>
      </c>
      <c r="C12" s="21"/>
      <c r="D12" s="21"/>
      <c r="E12" s="21"/>
      <c r="F12" s="21"/>
      <c r="G12" s="21"/>
      <c r="H12" s="21"/>
      <c r="I12" s="21"/>
      <c r="J12" s="21"/>
      <c r="K12" s="21"/>
      <c r="L12" s="22"/>
      <c r="M12" s="21"/>
      <c r="N12" s="20">
        <v>2.8649957146862581</v>
      </c>
      <c r="O12" s="21"/>
      <c r="P12" s="21"/>
      <c r="Q12" s="21"/>
      <c r="R12" s="21"/>
      <c r="S12" s="21"/>
      <c r="T12" s="21"/>
      <c r="U12" s="21"/>
      <c r="V12" s="21"/>
      <c r="W12" s="21"/>
      <c r="X12" s="22"/>
    </row>
    <row r="13" spans="1:24" ht="14.25" customHeight="1" outlineLevel="1">
      <c r="A13" s="185">
        <f>+'PIB D Pcorr'!A13</f>
        <v>1961</v>
      </c>
      <c r="B13" s="20">
        <v>5191.14064953057</v>
      </c>
      <c r="C13" s="21"/>
      <c r="D13" s="21"/>
      <c r="E13" s="21"/>
      <c r="F13" s="21"/>
      <c r="G13" s="21"/>
      <c r="H13" s="21"/>
      <c r="I13" s="21"/>
      <c r="J13" s="21"/>
      <c r="K13" s="21"/>
      <c r="L13" s="22"/>
      <c r="M13" s="21"/>
      <c r="N13" s="20">
        <v>13.887062231955305</v>
      </c>
      <c r="O13" s="21"/>
      <c r="P13" s="21"/>
      <c r="Q13" s="21"/>
      <c r="R13" s="21"/>
      <c r="S13" s="21"/>
      <c r="T13" s="21"/>
      <c r="U13" s="21"/>
      <c r="V13" s="21"/>
      <c r="W13" s="21"/>
      <c r="X13" s="22"/>
    </row>
    <row r="14" spans="1:24" ht="14.25" customHeight="1" outlineLevel="1">
      <c r="A14" s="185">
        <f>+'PIB D Pcorr'!A14</f>
        <v>1962</v>
      </c>
      <c r="B14" s="20">
        <v>5998.7380812259844</v>
      </c>
      <c r="C14" s="21"/>
      <c r="D14" s="21"/>
      <c r="E14" s="21"/>
      <c r="F14" s="21"/>
      <c r="G14" s="21"/>
      <c r="H14" s="21"/>
      <c r="I14" s="21"/>
      <c r="J14" s="21"/>
      <c r="K14" s="21"/>
      <c r="L14" s="22"/>
      <c r="M14" s="21"/>
      <c r="N14" s="20">
        <v>15.557225015054144</v>
      </c>
      <c r="O14" s="21"/>
      <c r="P14" s="21"/>
      <c r="Q14" s="21"/>
      <c r="R14" s="21"/>
      <c r="S14" s="21"/>
      <c r="T14" s="21"/>
      <c r="U14" s="21"/>
      <c r="V14" s="21"/>
      <c r="W14" s="21"/>
      <c r="X14" s="22"/>
    </row>
    <row r="15" spans="1:24" ht="14.25" customHeight="1" outlineLevel="1">
      <c r="A15" s="185">
        <f>+'PIB D Pcorr'!A15</f>
        <v>1963</v>
      </c>
      <c r="B15" s="20">
        <v>7080.4219282418344</v>
      </c>
      <c r="C15" s="21"/>
      <c r="D15" s="21"/>
      <c r="E15" s="21"/>
      <c r="F15" s="21"/>
      <c r="G15" s="21"/>
      <c r="H15" s="21"/>
      <c r="I15" s="21"/>
      <c r="J15" s="21"/>
      <c r="K15" s="21"/>
      <c r="L15" s="22"/>
      <c r="M15" s="21"/>
      <c r="N15" s="20">
        <v>18.031856573320869</v>
      </c>
      <c r="O15" s="21"/>
      <c r="P15" s="21"/>
      <c r="Q15" s="21"/>
      <c r="R15" s="21"/>
      <c r="S15" s="21"/>
      <c r="T15" s="21"/>
      <c r="U15" s="21"/>
      <c r="V15" s="21"/>
      <c r="W15" s="21"/>
      <c r="X15" s="22"/>
    </row>
    <row r="16" spans="1:24" ht="14.25" customHeight="1" thickBot="1">
      <c r="A16" s="185">
        <f>+'PIB D Pcorr'!A16</f>
        <v>1964</v>
      </c>
      <c r="B16" s="141">
        <v>7993.6135010232701</v>
      </c>
      <c r="C16" s="142">
        <v>7624.6616556650142</v>
      </c>
      <c r="D16" s="142">
        <v>1225.9986407412275</v>
      </c>
      <c r="E16" s="142">
        <v>246.46808620842128</v>
      </c>
      <c r="F16" s="142">
        <v>2140.3615193056344</v>
      </c>
      <c r="G16" s="142">
        <v>663.02575246586173</v>
      </c>
      <c r="H16" s="142">
        <v>3348.8076569438695</v>
      </c>
      <c r="I16" s="142">
        <v>2721.5188383422615</v>
      </c>
      <c r="J16" s="142"/>
      <c r="K16" s="142">
        <v>627.28881860160755</v>
      </c>
      <c r="L16" s="143">
        <v>368.95184535825501</v>
      </c>
      <c r="M16" s="142"/>
      <c r="N16" s="141">
        <v>12.897417442581617</v>
      </c>
      <c r="O16" s="142"/>
      <c r="P16" s="142"/>
      <c r="Q16" s="142"/>
      <c r="R16" s="142"/>
      <c r="S16" s="142"/>
      <c r="T16" s="142"/>
      <c r="U16" s="142"/>
      <c r="V16" s="142"/>
      <c r="W16" s="142"/>
      <c r="X16" s="143"/>
    </row>
    <row r="17" spans="1:24" ht="14.25" customHeight="1">
      <c r="A17" s="185">
        <f>+'PIB D Pcorr'!A17</f>
        <v>1965</v>
      </c>
      <c r="B17" s="20">
        <v>9272.5099277766112</v>
      </c>
      <c r="C17" s="21">
        <v>8880.1349879445206</v>
      </c>
      <c r="D17" s="21">
        <v>1341.4366826301416</v>
      </c>
      <c r="E17" s="21">
        <v>288.90755030478363</v>
      </c>
      <c r="F17" s="21">
        <v>2479.7982713808501</v>
      </c>
      <c r="G17" s="21">
        <v>819.58276804087154</v>
      </c>
      <c r="H17" s="21">
        <v>3950.4097155878731</v>
      </c>
      <c r="I17" s="21">
        <v>3204.532478970817</v>
      </c>
      <c r="J17" s="21"/>
      <c r="K17" s="21">
        <v>745.8772366170557</v>
      </c>
      <c r="L17" s="22">
        <v>392.37493983209231</v>
      </c>
      <c r="M17" s="21"/>
      <c r="N17" s="20">
        <v>15.998977516108681</v>
      </c>
      <c r="O17" s="21">
        <v>16.46595467415537</v>
      </c>
      <c r="P17" s="21">
        <v>9.4158376732882196</v>
      </c>
      <c r="Q17" s="21">
        <v>17.219050445530783</v>
      </c>
      <c r="R17" s="21">
        <v>15.85885136756402</v>
      </c>
      <c r="S17" s="21">
        <v>23.612509015337334</v>
      </c>
      <c r="T17" s="21">
        <v>17.964664449944181</v>
      </c>
      <c r="U17" s="21">
        <v>17.747944045934673</v>
      </c>
      <c r="V17" s="21"/>
      <c r="W17" s="21">
        <v>18.904915008657895</v>
      </c>
      <c r="X17" s="22">
        <v>6.3485505679184984</v>
      </c>
    </row>
    <row r="18" spans="1:24" ht="14.25" customHeight="1">
      <c r="A18" s="185">
        <f>+'PIB D Pcorr'!A18</f>
        <v>1966</v>
      </c>
      <c r="B18" s="20">
        <v>10756.844207310711</v>
      </c>
      <c r="C18" s="21">
        <v>10284.328875255771</v>
      </c>
      <c r="D18" s="21">
        <v>1510.6951644033772</v>
      </c>
      <c r="E18" s="21">
        <v>321.67589044422465</v>
      </c>
      <c r="F18" s="21">
        <v>2840.719021498222</v>
      </c>
      <c r="G18" s="21">
        <v>987.99455157367458</v>
      </c>
      <c r="H18" s="21">
        <v>4623.2442473362726</v>
      </c>
      <c r="I18" s="21">
        <v>3699.6240944387146</v>
      </c>
      <c r="J18" s="21"/>
      <c r="K18" s="21">
        <v>923.62015289755834</v>
      </c>
      <c r="L18" s="22">
        <v>472.51533205493968</v>
      </c>
      <c r="M18" s="21"/>
      <c r="N18" s="20">
        <v>16.007901755787259</v>
      </c>
      <c r="O18" s="21">
        <v>15.812753851349704</v>
      </c>
      <c r="P18" s="21">
        <v>12.617701898636934</v>
      </c>
      <c r="Q18" s="21">
        <v>11.342154299834672</v>
      </c>
      <c r="R18" s="21">
        <v>14.55443994306831</v>
      </c>
      <c r="S18" s="21">
        <v>20.548477847499669</v>
      </c>
      <c r="T18" s="21">
        <v>17.032018959792204</v>
      </c>
      <c r="U18" s="21">
        <v>15.449729990781801</v>
      </c>
      <c r="V18" s="21"/>
      <c r="W18" s="21">
        <v>23.830049712558598</v>
      </c>
      <c r="X18" s="22">
        <v>20.424442054617863</v>
      </c>
    </row>
    <row r="19" spans="1:24" ht="14.25" customHeight="1">
      <c r="A19" s="185">
        <f>+'PIB D Pcorr'!A19</f>
        <v>1967</v>
      </c>
      <c r="B19" s="20">
        <v>12181.002594087064</v>
      </c>
      <c r="C19" s="21">
        <v>11604.749464007502</v>
      </c>
      <c r="D19" s="21">
        <v>1552.3090493983166</v>
      </c>
      <c r="E19" s="21">
        <v>334.39710049780984</v>
      </c>
      <c r="F19" s="21">
        <v>3124.9014592835747</v>
      </c>
      <c r="G19" s="21">
        <v>1187.3626544168303</v>
      </c>
      <c r="H19" s="21">
        <v>5405.7792004109715</v>
      </c>
      <c r="I19" s="21">
        <v>4260.2623295836811</v>
      </c>
      <c r="J19" s="21"/>
      <c r="K19" s="21">
        <v>1145.5168708272906</v>
      </c>
      <c r="L19" s="22">
        <v>576.25313007956197</v>
      </c>
      <c r="M19" s="21"/>
      <c r="N19" s="20">
        <v>13.239555759378273</v>
      </c>
      <c r="O19" s="21">
        <v>12.839151730441834</v>
      </c>
      <c r="P19" s="21">
        <v>2.7546182694887955</v>
      </c>
      <c r="Q19" s="21">
        <v>3.9546669276387503</v>
      </c>
      <c r="R19" s="21">
        <v>10.003891114703499</v>
      </c>
      <c r="S19" s="21">
        <v>20.179069057172725</v>
      </c>
      <c r="T19" s="21">
        <v>16.926100184422754</v>
      </c>
      <c r="U19" s="21">
        <v>15.153924313221978</v>
      </c>
      <c r="V19" s="21"/>
      <c r="W19" s="21">
        <v>24.024672613909882</v>
      </c>
      <c r="X19" s="22">
        <v>21.95437713596997</v>
      </c>
    </row>
    <row r="20" spans="1:24" ht="14.25" customHeight="1">
      <c r="A20" s="185">
        <f>+'PIB D Pcorr'!A20</f>
        <v>1968</v>
      </c>
      <c r="B20" s="20">
        <v>13752.043061076061</v>
      </c>
      <c r="C20" s="21">
        <v>13110.547518733669</v>
      </c>
      <c r="D20" s="21">
        <v>1663.5841606425108</v>
      </c>
      <c r="E20" s="21">
        <v>369.85765398387616</v>
      </c>
      <c r="F20" s="21">
        <v>3495.7981951850684</v>
      </c>
      <c r="G20" s="21">
        <v>1450.0657024536974</v>
      </c>
      <c r="H20" s="21">
        <v>6131.2418064685153</v>
      </c>
      <c r="I20" s="21">
        <v>4857.4304177328577</v>
      </c>
      <c r="J20" s="21"/>
      <c r="K20" s="21">
        <v>1273.8113887356581</v>
      </c>
      <c r="L20" s="22">
        <v>641.49554234239372</v>
      </c>
      <c r="M20" s="21"/>
      <c r="N20" s="20">
        <v>12.897464349540622</v>
      </c>
      <c r="O20" s="21">
        <v>12.975704985242874</v>
      </c>
      <c r="P20" s="21">
        <v>7.1683606616430584</v>
      </c>
      <c r="Q20" s="21">
        <v>10.604324449367809</v>
      </c>
      <c r="R20" s="21">
        <v>11.869069816573564</v>
      </c>
      <c r="S20" s="21">
        <v>22.124920895873458</v>
      </c>
      <c r="T20" s="21">
        <v>13.420130182201873</v>
      </c>
      <c r="U20" s="21">
        <v>14.017167065097901</v>
      </c>
      <c r="V20" s="21"/>
      <c r="W20" s="21">
        <v>11.199705667862702</v>
      </c>
      <c r="X20" s="22">
        <v>11.321832170147839</v>
      </c>
    </row>
    <row r="21" spans="1:24" ht="14.25" customHeight="1">
      <c r="A21" s="185">
        <f>+'PIB D Pcorr'!A21</f>
        <v>1969</v>
      </c>
      <c r="B21" s="20">
        <v>15746.146505093888</v>
      </c>
      <c r="C21" s="21">
        <v>15063.173903951301</v>
      </c>
      <c r="D21" s="21">
        <v>1789.796139306535</v>
      </c>
      <c r="E21" s="21">
        <v>442.12513428962262</v>
      </c>
      <c r="F21" s="21">
        <v>4153.018813101904</v>
      </c>
      <c r="G21" s="21">
        <v>1670.7017786137014</v>
      </c>
      <c r="H21" s="21">
        <v>7007.5320386395388</v>
      </c>
      <c r="I21" s="21">
        <v>5497.1463838842119</v>
      </c>
      <c r="J21" s="21"/>
      <c r="K21" s="21">
        <v>1510.3856547553269</v>
      </c>
      <c r="L21" s="22">
        <v>682.97260114258779</v>
      </c>
      <c r="M21" s="21"/>
      <c r="N21" s="20">
        <v>14.500415939373834</v>
      </c>
      <c r="O21" s="21">
        <v>14.893553319779551</v>
      </c>
      <c r="P21" s="21">
        <v>7.5867504422065801</v>
      </c>
      <c r="Q21" s="21">
        <v>19.539268561114319</v>
      </c>
      <c r="R21" s="21">
        <v>18.800301997468203</v>
      </c>
      <c r="S21" s="21">
        <v>15.215591665030036</v>
      </c>
      <c r="T21" s="21">
        <v>14.292214527349568</v>
      </c>
      <c r="U21" s="21">
        <v>13.16984312973306</v>
      </c>
      <c r="V21" s="21"/>
      <c r="W21" s="21">
        <v>18.572158179122923</v>
      </c>
      <c r="X21" s="22">
        <v>6.4656815304970472</v>
      </c>
    </row>
    <row r="22" spans="1:24" ht="14.25" customHeight="1">
      <c r="A22" s="185">
        <f>+'PIB D Pcorr'!A22</f>
        <v>1970</v>
      </c>
      <c r="B22" s="20">
        <v>17390.561884834529</v>
      </c>
      <c r="C22" s="21">
        <v>16557.576977678589</v>
      </c>
      <c r="D22" s="21">
        <v>1722.704159062112</v>
      </c>
      <c r="E22" s="21">
        <v>496.5538227576086</v>
      </c>
      <c r="F22" s="21">
        <v>4607.2779950321074</v>
      </c>
      <c r="G22" s="21">
        <v>1815.3254931434144</v>
      </c>
      <c r="H22" s="21">
        <v>7915.7155076833451</v>
      </c>
      <c r="I22" s="21">
        <v>6241.7415503635721</v>
      </c>
      <c r="J22" s="21"/>
      <c r="K22" s="21">
        <v>1673.9739573197735</v>
      </c>
      <c r="L22" s="22">
        <v>832.98490715593971</v>
      </c>
      <c r="M22" s="21"/>
      <c r="N22" s="20">
        <v>10.443287690792612</v>
      </c>
      <c r="O22" s="21">
        <v>9.9209043409854267</v>
      </c>
      <c r="P22" s="21">
        <v>-3.748582241909304</v>
      </c>
      <c r="Q22" s="21">
        <v>12.310697638902246</v>
      </c>
      <c r="R22" s="21">
        <v>10.938047776164916</v>
      </c>
      <c r="S22" s="21">
        <v>8.6564649886060163</v>
      </c>
      <c r="T22" s="21">
        <v>12.960104413880401</v>
      </c>
      <c r="U22" s="21">
        <v>13.545121677353599</v>
      </c>
      <c r="V22" s="21"/>
      <c r="W22" s="21">
        <v>10.830896205177943</v>
      </c>
      <c r="X22" s="22">
        <v>21.964615529581554</v>
      </c>
    </row>
    <row r="23" spans="1:24" ht="14.25" customHeight="1">
      <c r="A23" s="185">
        <f>+'PIB D Pcorr'!A23</f>
        <v>1971</v>
      </c>
      <c r="B23" s="20">
        <v>19626.545966796624</v>
      </c>
      <c r="C23" s="21">
        <v>18718.874940350819</v>
      </c>
      <c r="D23" s="21">
        <v>2041.428932316453</v>
      </c>
      <c r="E23" s="21">
        <v>567.16024560400479</v>
      </c>
      <c r="F23" s="21">
        <v>5101.8457021595732</v>
      </c>
      <c r="G23" s="21">
        <v>1930.9874282699184</v>
      </c>
      <c r="H23" s="21">
        <v>9077.4526320008717</v>
      </c>
      <c r="I23" s="21">
        <v>7172.6407964174141</v>
      </c>
      <c r="J23" s="21"/>
      <c r="K23" s="21">
        <v>1904.8118355834574</v>
      </c>
      <c r="L23" s="22">
        <v>907.67102644580871</v>
      </c>
      <c r="M23" s="21"/>
      <c r="N23" s="20">
        <v>12.857457376992443</v>
      </c>
      <c r="O23" s="21">
        <v>13.05322611868811</v>
      </c>
      <c r="P23" s="21">
        <v>18.501422404869782</v>
      </c>
      <c r="Q23" s="21">
        <v>14.21928894923894</v>
      </c>
      <c r="R23" s="21">
        <v>10.734488078660398</v>
      </c>
      <c r="S23" s="21">
        <v>6.3714157909072311</v>
      </c>
      <c r="T23" s="21">
        <v>14.676337510991821</v>
      </c>
      <c r="U23" s="21">
        <v>14.914094704860359</v>
      </c>
      <c r="V23" s="21"/>
      <c r="W23" s="21">
        <v>13.789812992866523</v>
      </c>
      <c r="X23" s="22">
        <v>8.9660831364724025</v>
      </c>
    </row>
    <row r="24" spans="1:24" ht="14.25" customHeight="1">
      <c r="A24" s="185">
        <f>+'PIB D Pcorr'!A24</f>
        <v>1972</v>
      </c>
      <c r="B24" s="20">
        <v>23034.928370801783</v>
      </c>
      <c r="C24" s="21">
        <v>21931.617650250231</v>
      </c>
      <c r="D24" s="21">
        <v>2252.5463980968461</v>
      </c>
      <c r="E24" s="21">
        <v>654.63511071259097</v>
      </c>
      <c r="F24" s="21">
        <v>6197.2305402973352</v>
      </c>
      <c r="G24" s="21">
        <v>2246.7860018028828</v>
      </c>
      <c r="H24" s="21">
        <v>10580.419599340579</v>
      </c>
      <c r="I24" s="21">
        <v>8396.1096931124212</v>
      </c>
      <c r="J24" s="21"/>
      <c r="K24" s="21">
        <v>2184.3099062281594</v>
      </c>
      <c r="L24" s="22">
        <v>1103.3107205515521</v>
      </c>
      <c r="M24" s="21"/>
      <c r="N24" s="20">
        <v>17.366185623141828</v>
      </c>
      <c r="O24" s="21">
        <v>17.163118617636329</v>
      </c>
      <c r="P24" s="21">
        <v>10.341651499022975</v>
      </c>
      <c r="Q24" s="21">
        <v>15.423306867255594</v>
      </c>
      <c r="R24" s="21">
        <v>21.470363905244994</v>
      </c>
      <c r="S24" s="21">
        <v>16.354253213129731</v>
      </c>
      <c r="T24" s="21">
        <v>16.557144699838776</v>
      </c>
      <c r="U24" s="21">
        <v>17.057439950235675</v>
      </c>
      <c r="V24" s="21"/>
      <c r="W24" s="21">
        <v>14.673264068578717</v>
      </c>
      <c r="X24" s="22">
        <v>21.554030965581749</v>
      </c>
    </row>
    <row r="25" spans="1:24" ht="14.25" customHeight="1">
      <c r="A25" s="185">
        <f>+'PIB D Pcorr'!A25</f>
        <v>1973</v>
      </c>
      <c r="B25" s="20">
        <v>27769.620514865015</v>
      </c>
      <c r="C25" s="21">
        <v>26390.482853479098</v>
      </c>
      <c r="D25" s="21">
        <v>2632.8306786518028</v>
      </c>
      <c r="E25" s="21">
        <v>698.37267203651402</v>
      </c>
      <c r="F25" s="21">
        <v>7522.7493785198621</v>
      </c>
      <c r="G25" s="21">
        <v>2883.4612948490862</v>
      </c>
      <c r="H25" s="21">
        <v>12653.068829421829</v>
      </c>
      <c r="I25" s="21">
        <v>10028.356127679877</v>
      </c>
      <c r="J25" s="21"/>
      <c r="K25" s="21">
        <v>2624.7127017419516</v>
      </c>
      <c r="L25" s="22">
        <v>1379.1376613859204</v>
      </c>
      <c r="M25" s="21"/>
      <c r="N25" s="20">
        <v>20.554403590265768</v>
      </c>
      <c r="O25" s="21">
        <v>20.3307629849091</v>
      </c>
      <c r="P25" s="21">
        <v>16.882417200207513</v>
      </c>
      <c r="Q25" s="21">
        <v>6.6812122674436702</v>
      </c>
      <c r="R25" s="21">
        <v>21.388890240622381</v>
      </c>
      <c r="S25" s="21">
        <v>28.3371577237582</v>
      </c>
      <c r="T25" s="21">
        <v>19.589480460778951</v>
      </c>
      <c r="U25" s="21">
        <v>19.440508690667023</v>
      </c>
      <c r="V25" s="21"/>
      <c r="W25" s="21">
        <v>20.162102193377617</v>
      </c>
      <c r="X25" s="22">
        <v>24.999932992265371</v>
      </c>
    </row>
    <row r="26" spans="1:24" ht="14.25" customHeight="1">
      <c r="A26" s="185">
        <f>+'PIB D Pcorr'!A26</f>
        <v>1974</v>
      </c>
      <c r="B26" s="20">
        <v>34008.266924595555</v>
      </c>
      <c r="C26" s="21">
        <v>32503.795883691819</v>
      </c>
      <c r="D26" s="21">
        <v>3009.6425530874935</v>
      </c>
      <c r="E26" s="21">
        <v>883.01299925488831</v>
      </c>
      <c r="F26" s="21">
        <v>9253.1911140532902</v>
      </c>
      <c r="G26" s="21">
        <v>3746.2114345420769</v>
      </c>
      <c r="H26" s="21">
        <v>15611.737782754071</v>
      </c>
      <c r="I26" s="21">
        <v>12353.13849748521</v>
      </c>
      <c r="J26" s="21"/>
      <c r="K26" s="21">
        <v>3258.5992852688623</v>
      </c>
      <c r="L26" s="22">
        <v>1504.4710409037289</v>
      </c>
      <c r="M26" s="21"/>
      <c r="N26" s="20">
        <v>22.465724392564201</v>
      </c>
      <c r="O26" s="21">
        <v>23.164839628566302</v>
      </c>
      <c r="P26" s="21">
        <v>14.312043592132762</v>
      </c>
      <c r="Q26" s="21">
        <v>26.438652973053411</v>
      </c>
      <c r="R26" s="21">
        <v>23.002783270627859</v>
      </c>
      <c r="S26" s="21">
        <v>29.920642293141817</v>
      </c>
      <c r="T26" s="21">
        <v>23.38301477071343</v>
      </c>
      <c r="U26" s="21">
        <v>23.182088272559032</v>
      </c>
      <c r="V26" s="21"/>
      <c r="W26" s="21">
        <v>24.150703545809684</v>
      </c>
      <c r="X26" s="22">
        <v>9.0878077676349367</v>
      </c>
    </row>
    <row r="27" spans="1:24" ht="14.25" customHeight="1">
      <c r="A27" s="185">
        <f>+'PIB D Pcorr'!A27</f>
        <v>1975</v>
      </c>
      <c r="B27" s="20">
        <v>39929.019302178502</v>
      </c>
      <c r="C27" s="21">
        <v>38256.723713087245</v>
      </c>
      <c r="D27" s="21">
        <v>3467.1060968107035</v>
      </c>
      <c r="E27" s="21">
        <v>1169.4763318413802</v>
      </c>
      <c r="F27" s="21">
        <v>10380.346149469837</v>
      </c>
      <c r="G27" s="21">
        <v>4302.4950892977567</v>
      </c>
      <c r="H27" s="21">
        <v>18937.300045667565</v>
      </c>
      <c r="I27" s="21">
        <v>14933.3536905199</v>
      </c>
      <c r="J27" s="21"/>
      <c r="K27" s="21">
        <v>4003.9463551476624</v>
      </c>
      <c r="L27" s="22">
        <v>1672.2955890912615</v>
      </c>
      <c r="M27" s="21"/>
      <c r="N27" s="20">
        <v>17.409744491569267</v>
      </c>
      <c r="O27" s="21">
        <v>17.699249189175028</v>
      </c>
      <c r="P27" s="21">
        <v>15.199929415335834</v>
      </c>
      <c r="Q27" s="21">
        <v>32.441575925633927</v>
      </c>
      <c r="R27" s="21">
        <v>12.181257487535069</v>
      </c>
      <c r="S27" s="21">
        <v>14.849232737545105</v>
      </c>
      <c r="T27" s="21">
        <v>21.301678962268799</v>
      </c>
      <c r="U27" s="21">
        <v>20.887122681899474</v>
      </c>
      <c r="V27" s="21"/>
      <c r="W27" s="21">
        <v>22.873234927911756</v>
      </c>
      <c r="X27" s="22">
        <v>11.155053412441962</v>
      </c>
    </row>
    <row r="28" spans="1:24" ht="14.25" customHeight="1">
      <c r="A28" s="185">
        <f>+'PIB D Pcorr'!A28</f>
        <v>1976</v>
      </c>
      <c r="B28" s="20">
        <v>48050.688425537352</v>
      </c>
      <c r="C28" s="21">
        <v>46079.01060869739</v>
      </c>
      <c r="D28" s="21">
        <v>3954.572397303552</v>
      </c>
      <c r="E28" s="21">
        <v>1381.3781971908563</v>
      </c>
      <c r="F28" s="21">
        <v>12514.9044218291</v>
      </c>
      <c r="G28" s="21">
        <v>4877.9625819069088</v>
      </c>
      <c r="H28" s="21">
        <v>23350.193010466974</v>
      </c>
      <c r="I28" s="21">
        <v>18145.939814144349</v>
      </c>
      <c r="J28" s="21"/>
      <c r="K28" s="21">
        <v>5204.2531963226274</v>
      </c>
      <c r="L28" s="22">
        <v>1971.6778168399537</v>
      </c>
      <c r="M28" s="21"/>
      <c r="N28" s="20">
        <v>20.340266966976905</v>
      </c>
      <c r="O28" s="21">
        <v>20.446829044417679</v>
      </c>
      <c r="P28" s="21">
        <v>14.059745703809167</v>
      </c>
      <c r="Q28" s="21">
        <v>18.119380408137829</v>
      </c>
      <c r="R28" s="21">
        <v>20.563459461015011</v>
      </c>
      <c r="S28" s="21">
        <v>13.375203937840595</v>
      </c>
      <c r="T28" s="21">
        <v>23.302651139062359</v>
      </c>
      <c r="U28" s="21">
        <v>21.512824180035906</v>
      </c>
      <c r="V28" s="21"/>
      <c r="W28" s="21">
        <v>29.97809497701671</v>
      </c>
      <c r="X28" s="22">
        <v>17.902470693675564</v>
      </c>
    </row>
    <row r="29" spans="1:24" ht="14.25" customHeight="1">
      <c r="A29" s="185">
        <f>+'PIB D Pcorr'!A29</f>
        <v>1977</v>
      </c>
      <c r="B29" s="20">
        <v>60968.839093171344</v>
      </c>
      <c r="C29" s="21">
        <v>58342.322838677195</v>
      </c>
      <c r="D29" s="21">
        <v>4899.3557339529771</v>
      </c>
      <c r="E29" s="21">
        <v>1880.5313707126161</v>
      </c>
      <c r="F29" s="21">
        <v>15387.392478088586</v>
      </c>
      <c r="G29" s="21">
        <v>5990.0544474089929</v>
      </c>
      <c r="H29" s="21">
        <v>30184.988808514023</v>
      </c>
      <c r="I29" s="21">
        <v>23370.102312791867</v>
      </c>
      <c r="J29" s="21"/>
      <c r="K29" s="21">
        <v>6814.8864957221522</v>
      </c>
      <c r="L29" s="22">
        <v>2626.5162544941472</v>
      </c>
      <c r="M29" s="21"/>
      <c r="N29" s="20">
        <v>26.884423701135617</v>
      </c>
      <c r="O29" s="21">
        <v>26.613662203209532</v>
      </c>
      <c r="P29" s="21">
        <v>23.890910109361798</v>
      </c>
      <c r="Q29" s="21">
        <v>36.134432593248377</v>
      </c>
      <c r="R29" s="21">
        <v>22.952536906707444</v>
      </c>
      <c r="S29" s="21">
        <v>22.798286104674091</v>
      </c>
      <c r="T29" s="21">
        <v>29.270832129667102</v>
      </c>
      <c r="U29" s="21">
        <v>28.789704761256839</v>
      </c>
      <c r="V29" s="21"/>
      <c r="W29" s="21">
        <v>30.948403904283772</v>
      </c>
      <c r="X29" s="22">
        <v>33.212243504555715</v>
      </c>
    </row>
    <row r="30" spans="1:24" ht="14.25" customHeight="1">
      <c r="A30" s="185">
        <f>+'PIB D Pcorr'!A30</f>
        <v>1978</v>
      </c>
      <c r="B30" s="20">
        <v>74624.686691396098</v>
      </c>
      <c r="C30" s="21">
        <v>71474.788541868213</v>
      </c>
      <c r="D30" s="21">
        <v>5873.0126205181077</v>
      </c>
      <c r="E30" s="21">
        <v>2200.9698521595615</v>
      </c>
      <c r="F30" s="21">
        <v>18420.417802615975</v>
      </c>
      <c r="G30" s="21">
        <v>7137.1903585573218</v>
      </c>
      <c r="H30" s="21">
        <v>37843.197908017253</v>
      </c>
      <c r="I30" s="21">
        <v>29300.094490703406</v>
      </c>
      <c r="J30" s="21"/>
      <c r="K30" s="21">
        <v>8543.1034173138432</v>
      </c>
      <c r="L30" s="22">
        <v>3149.8981495278904</v>
      </c>
      <c r="M30" s="21"/>
      <c r="N30" s="20">
        <v>22.398077118306546</v>
      </c>
      <c r="O30" s="21">
        <v>22.509329529960098</v>
      </c>
      <c r="P30" s="21">
        <v>19.873161685680429</v>
      </c>
      <c r="Q30" s="21">
        <v>17.039783884355899</v>
      </c>
      <c r="R30" s="21">
        <v>19.711106536382772</v>
      </c>
      <c r="S30" s="21">
        <v>19.150675861461064</v>
      </c>
      <c r="T30" s="21">
        <v>25.370919128328918</v>
      </c>
      <c r="U30" s="21">
        <v>25.374267080832148</v>
      </c>
      <c r="V30" s="21"/>
      <c r="W30" s="21">
        <v>25.359438087142451</v>
      </c>
      <c r="X30" s="22">
        <v>19.926847745114884</v>
      </c>
    </row>
    <row r="31" spans="1:24" ht="14.25" customHeight="1">
      <c r="A31" s="185">
        <f>+'PIB D Pcorr'!A31</f>
        <v>1979</v>
      </c>
      <c r="B31" s="20">
        <v>87295.487988853885</v>
      </c>
      <c r="C31" s="21">
        <v>83464.625325699395</v>
      </c>
      <c r="D31" s="21">
        <v>6065.2179942308148</v>
      </c>
      <c r="E31" s="21">
        <v>2627.4071370943579</v>
      </c>
      <c r="F31" s="21">
        <v>21067.832844810946</v>
      </c>
      <c r="G31" s="21">
        <v>8355.4232298200131</v>
      </c>
      <c r="H31" s="21">
        <v>45348.744119743271</v>
      </c>
      <c r="I31" s="21">
        <v>34973.266676940577</v>
      </c>
      <c r="J31" s="21"/>
      <c r="K31" s="21">
        <v>10375.477442802694</v>
      </c>
      <c r="L31" s="22">
        <v>3830.8626631544926</v>
      </c>
      <c r="M31" s="21"/>
      <c r="N31" s="20">
        <v>16.979369507917387</v>
      </c>
      <c r="O31" s="21">
        <v>16.774917461711446</v>
      </c>
      <c r="P31" s="21">
        <v>3.2726879053726732</v>
      </c>
      <c r="Q31" s="21">
        <v>19.37497165244595</v>
      </c>
      <c r="R31" s="21">
        <v>14.372176953657355</v>
      </c>
      <c r="S31" s="21">
        <v>17.068801728148664</v>
      </c>
      <c r="T31" s="21">
        <v>19.833276854586156</v>
      </c>
      <c r="U31" s="21">
        <v>19.362299968135609</v>
      </c>
      <c r="V31" s="21"/>
      <c r="W31" s="21">
        <v>21.448575956312066</v>
      </c>
      <c r="X31" s="22">
        <v>21.618620072800312</v>
      </c>
    </row>
    <row r="32" spans="1:24" ht="14.25" customHeight="1" thickBot="1">
      <c r="A32" s="185">
        <f>+'PIB D Pcorr'!A32</f>
        <v>1980</v>
      </c>
      <c r="B32" s="141">
        <v>100301.78642027477</v>
      </c>
      <c r="C32" s="142">
        <v>96017.032989089639</v>
      </c>
      <c r="D32" s="142">
        <v>6539.7108993212578</v>
      </c>
      <c r="E32" s="142">
        <v>3295.64172947835</v>
      </c>
      <c r="F32" s="142">
        <v>23794.633610078341</v>
      </c>
      <c r="G32" s="142">
        <v>9440.7482071184495</v>
      </c>
      <c r="H32" s="142">
        <v>52946.298543093253</v>
      </c>
      <c r="I32" s="142">
        <v>40534.07088557478</v>
      </c>
      <c r="J32" s="142"/>
      <c r="K32" s="142">
        <v>12412.22765751847</v>
      </c>
      <c r="L32" s="143">
        <v>4284.7534311851296</v>
      </c>
      <c r="M32" s="142"/>
      <c r="N32" s="141">
        <v>14.899164585782</v>
      </c>
      <c r="O32" s="142">
        <v>15.039194885746721</v>
      </c>
      <c r="P32" s="142">
        <v>7.8231797363553346</v>
      </c>
      <c r="Q32" s="142">
        <v>25.433233508035258</v>
      </c>
      <c r="R32" s="142">
        <v>12.94295804107357</v>
      </c>
      <c r="S32" s="142">
        <v>12.989467408724131</v>
      </c>
      <c r="T32" s="142">
        <v>16.75361593981226</v>
      </c>
      <c r="U32" s="142">
        <v>15.900156711127833</v>
      </c>
      <c r="V32" s="142"/>
      <c r="W32" s="142">
        <v>19.630424006450298</v>
      </c>
      <c r="X32" s="143">
        <v>11.848265206586239</v>
      </c>
    </row>
    <row r="33" spans="1:24" ht="14.25" customHeight="1">
      <c r="A33" s="185">
        <f>+'PIB D Pcorr'!A33</f>
        <v>1981</v>
      </c>
      <c r="B33" s="181">
        <v>112534.40443139896</v>
      </c>
      <c r="C33" s="104">
        <v>106840.99656020224</v>
      </c>
      <c r="D33" s="104">
        <v>6273.8545117568483</v>
      </c>
      <c r="E33" s="104">
        <v>3928.6855253812801</v>
      </c>
      <c r="F33" s="104">
        <v>25939.122019371825</v>
      </c>
      <c r="G33" s="104">
        <v>9711.5150435554951</v>
      </c>
      <c r="H33" s="104">
        <v>60987.819460136801</v>
      </c>
      <c r="I33" s="104">
        <v>46462.565965994792</v>
      </c>
      <c r="J33" s="104"/>
      <c r="K33" s="104">
        <v>14525.253494142011</v>
      </c>
      <c r="L33" s="182">
        <v>5693.4078711967313</v>
      </c>
      <c r="M33" s="104"/>
      <c r="N33" s="181">
        <v>12.195812704539733</v>
      </c>
      <c r="O33" s="104">
        <v>11.272961925768454</v>
      </c>
      <c r="P33" s="104">
        <v>-4.0652620835578857</v>
      </c>
      <c r="Q33" s="104">
        <v>19.208513784753279</v>
      </c>
      <c r="R33" s="104">
        <v>9.012487624037945</v>
      </c>
      <c r="S33" s="104">
        <v>2.8680654382126525</v>
      </c>
      <c r="T33" s="104">
        <v>15.188070060267789</v>
      </c>
      <c r="U33" s="104">
        <v>14.62595527884627</v>
      </c>
      <c r="V33" s="104"/>
      <c r="W33" s="104">
        <v>17.023743802697776</v>
      </c>
      <c r="X33" s="182">
        <v>32.875974373675419</v>
      </c>
    </row>
    <row r="34" spans="1:24" ht="14.25" customHeight="1">
      <c r="A34" s="185">
        <f>+'PIB D Pcorr'!A34</f>
        <v>1982</v>
      </c>
      <c r="B34" s="181">
        <v>129413.03956965175</v>
      </c>
      <c r="C34" s="104">
        <v>122834.27812436248</v>
      </c>
      <c r="D34" s="104">
        <v>7308.2153166898606</v>
      </c>
      <c r="E34" s="104">
        <v>5277.6298290411723</v>
      </c>
      <c r="F34" s="104">
        <v>28207.877452946654</v>
      </c>
      <c r="G34" s="104">
        <v>11317.244843034274</v>
      </c>
      <c r="H34" s="104">
        <v>70723.31068265051</v>
      </c>
      <c r="I34" s="104">
        <v>54085.221255426724</v>
      </c>
      <c r="J34" s="104"/>
      <c r="K34" s="104">
        <v>16638.089427223789</v>
      </c>
      <c r="L34" s="182">
        <v>6578.7614452892722</v>
      </c>
      <c r="M34" s="104"/>
      <c r="N34" s="181">
        <v>14.998644391051119</v>
      </c>
      <c r="O34" s="104">
        <v>14.969236603056601</v>
      </c>
      <c r="P34" s="104">
        <v>16.48684716858957</v>
      </c>
      <c r="Q34" s="104">
        <v>34.335766885515142</v>
      </c>
      <c r="R34" s="104">
        <v>8.7464619345268382</v>
      </c>
      <c r="S34" s="104">
        <v>16.534287310241382</v>
      </c>
      <c r="T34" s="104">
        <v>15.96300918559168</v>
      </c>
      <c r="U34" s="104">
        <v>16.406014456908878</v>
      </c>
      <c r="V34" s="104"/>
      <c r="W34" s="104">
        <v>14.545948777650452</v>
      </c>
      <c r="X34" s="182">
        <v>15.550503215685541</v>
      </c>
    </row>
    <row r="35" spans="1:24" ht="14.25" customHeight="1">
      <c r="A35" s="185">
        <f>+'PIB D Pcorr'!A35</f>
        <v>1983</v>
      </c>
      <c r="B35" s="181">
        <v>147363.75157668718</v>
      </c>
      <c r="C35" s="104">
        <v>138844.8856049946</v>
      </c>
      <c r="D35" s="104">
        <v>8117.3276463015218</v>
      </c>
      <c r="E35" s="104">
        <v>6176.4790792713575</v>
      </c>
      <c r="F35" s="104">
        <v>31901.798130943662</v>
      </c>
      <c r="G35" s="104">
        <v>12105.135245928952</v>
      </c>
      <c r="H35" s="104">
        <v>80544.145502549101</v>
      </c>
      <c r="I35" s="104">
        <v>60926.03330750949</v>
      </c>
      <c r="J35" s="104"/>
      <c r="K35" s="104">
        <v>19618.112195039619</v>
      </c>
      <c r="L35" s="182">
        <v>8518.8659716925704</v>
      </c>
      <c r="M35" s="104"/>
      <c r="N35" s="181">
        <v>13.870868087735566</v>
      </c>
      <c r="O35" s="104">
        <v>13.034315604006185</v>
      </c>
      <c r="P35" s="104">
        <v>11.071271090821334</v>
      </c>
      <c r="Q35" s="104">
        <v>17.031305327328838</v>
      </c>
      <c r="R35" s="104">
        <v>13.095351410820655</v>
      </c>
      <c r="S35" s="104">
        <v>6.9618570051492856</v>
      </c>
      <c r="T35" s="104">
        <v>13.886276992838509</v>
      </c>
      <c r="U35" s="104">
        <v>12.648209424485589</v>
      </c>
      <c r="V35" s="104"/>
      <c r="W35" s="104">
        <v>17.91084716097162</v>
      </c>
      <c r="X35" s="182">
        <v>29.490422209981659</v>
      </c>
    </row>
    <row r="36" spans="1:24" ht="14.25" customHeight="1">
      <c r="A36" s="185">
        <f>+'PIB D Pcorr'!A36</f>
        <v>1984</v>
      </c>
      <c r="B36" s="181">
        <v>166292.90469065867</v>
      </c>
      <c r="C36" s="104">
        <v>156118.80959371341</v>
      </c>
      <c r="D36" s="104">
        <v>9593.2689121480289</v>
      </c>
      <c r="E36" s="104">
        <v>6897.8387600768174</v>
      </c>
      <c r="F36" s="104">
        <v>35962.543354897949</v>
      </c>
      <c r="G36" s="104">
        <v>12055.179731636696</v>
      </c>
      <c r="H36" s="104">
        <v>91609.978834953916</v>
      </c>
      <c r="I36" s="104">
        <v>69622.030322348175</v>
      </c>
      <c r="J36" s="104"/>
      <c r="K36" s="104">
        <v>21987.948512605722</v>
      </c>
      <c r="L36" s="182">
        <v>10174.095096945253</v>
      </c>
      <c r="M36" s="104"/>
      <c r="N36" s="181">
        <v>12.845189479395746</v>
      </c>
      <c r="O36" s="104">
        <v>12.441166927719681</v>
      </c>
      <c r="P36" s="104">
        <v>18.182600606481447</v>
      </c>
      <c r="Q36" s="104">
        <v>11.679140681078115</v>
      </c>
      <c r="R36" s="104">
        <v>12.728891353667926</v>
      </c>
      <c r="S36" s="104">
        <v>-0.41268034827662836</v>
      </c>
      <c r="T36" s="104">
        <v>13.738842548220465</v>
      </c>
      <c r="U36" s="104">
        <v>14.273039853009518</v>
      </c>
      <c r="V36" s="104"/>
      <c r="W36" s="104">
        <v>12.079838742921002</v>
      </c>
      <c r="X36" s="182">
        <v>19.430158083867745</v>
      </c>
    </row>
    <row r="37" spans="1:24" ht="14.25" customHeight="1">
      <c r="A37" s="185">
        <f>+'PIB D Pcorr'!A37</f>
        <v>1985</v>
      </c>
      <c r="B37" s="181">
        <v>184777.024914056</v>
      </c>
      <c r="C37" s="104">
        <v>171773.27899096647</v>
      </c>
      <c r="D37" s="104">
        <v>9989.3976484819432</v>
      </c>
      <c r="E37" s="104">
        <v>7719.6556563616268</v>
      </c>
      <c r="F37" s="104">
        <v>39484.028632660527</v>
      </c>
      <c r="G37" s="104">
        <v>13737.661566343442</v>
      </c>
      <c r="H37" s="104">
        <v>100842.5354871189</v>
      </c>
      <c r="I37" s="104">
        <v>76093.001858717093</v>
      </c>
      <c r="J37" s="104"/>
      <c r="K37" s="104">
        <v>24749.533628401834</v>
      </c>
      <c r="L37" s="182">
        <v>13003.745923089555</v>
      </c>
      <c r="M37" s="104"/>
      <c r="N37" s="181">
        <v>11.115399215487788</v>
      </c>
      <c r="O37" s="104">
        <v>10.027279504623788</v>
      </c>
      <c r="P37" s="104">
        <v>4.1292362380490832</v>
      </c>
      <c r="Q37" s="104">
        <v>11.914121580244895</v>
      </c>
      <c r="R37" s="104">
        <v>9.7920918523771938</v>
      </c>
      <c r="S37" s="104">
        <v>13.956505603075907</v>
      </c>
      <c r="T37" s="104">
        <v>10.078112416987373</v>
      </c>
      <c r="U37" s="104">
        <v>9.294430952973487</v>
      </c>
      <c r="V37" s="104"/>
      <c r="W37" s="104">
        <v>12.559539668800346</v>
      </c>
      <c r="X37" s="182">
        <v>27.812309588042837</v>
      </c>
    </row>
    <row r="38" spans="1:24" ht="14.25" customHeight="1">
      <c r="A38" s="185">
        <f>+'PIB D Pcorr'!A38</f>
        <v>1986</v>
      </c>
      <c r="B38" s="181">
        <v>211536.86314515118</v>
      </c>
      <c r="C38" s="104">
        <v>193681.49326649524</v>
      </c>
      <c r="D38" s="104">
        <v>10966.6040574492</v>
      </c>
      <c r="E38" s="104">
        <v>10132.549316134166</v>
      </c>
      <c r="F38" s="104">
        <v>43786.105099095097</v>
      </c>
      <c r="G38" s="104">
        <v>15632.517065564756</v>
      </c>
      <c r="H38" s="104">
        <v>113163.71772825201</v>
      </c>
      <c r="I38" s="104">
        <v>85318.628491862168</v>
      </c>
      <c r="J38" s="104"/>
      <c r="K38" s="104">
        <v>27845.08923638986</v>
      </c>
      <c r="L38" s="182">
        <v>17855.369878655973</v>
      </c>
      <c r="M38" s="104"/>
      <c r="N38" s="181">
        <v>14.482232433140307</v>
      </c>
      <c r="O38" s="104">
        <v>12.754145699623587</v>
      </c>
      <c r="P38" s="104">
        <v>9.7824357719482613</v>
      </c>
      <c r="Q38" s="104">
        <v>31.256493387553075</v>
      </c>
      <c r="R38" s="104">
        <v>10.895738391993671</v>
      </c>
      <c r="S38" s="104">
        <v>13.793144415958047</v>
      </c>
      <c r="T38" s="104">
        <v>12.218239239638073</v>
      </c>
      <c r="U38" s="104">
        <v>12.124145989501667</v>
      </c>
      <c r="V38" s="104"/>
      <c r="W38" s="104">
        <v>12.507531068931566</v>
      </c>
      <c r="X38" s="182">
        <v>37.309433637516975</v>
      </c>
    </row>
    <row r="39" spans="1:24" ht="14.25" customHeight="1">
      <c r="A39" s="185">
        <f>+'PIB D Pcorr'!A39</f>
        <v>1987</v>
      </c>
      <c r="B39" s="181">
        <v>236546.02825587906</v>
      </c>
      <c r="C39" s="104">
        <v>217085.54837883997</v>
      </c>
      <c r="D39" s="104">
        <v>12217.382800822927</v>
      </c>
      <c r="E39" s="104">
        <v>9871.8067233350957</v>
      </c>
      <c r="F39" s="104">
        <v>48514.401071371198</v>
      </c>
      <c r="G39" s="104">
        <v>18537.226573553235</v>
      </c>
      <c r="H39" s="104">
        <v>127944.7312097575</v>
      </c>
      <c r="I39" s="104">
        <v>96775.394357125333</v>
      </c>
      <c r="J39" s="104"/>
      <c r="K39" s="104">
        <v>31169.336852632179</v>
      </c>
      <c r="L39" s="182">
        <v>19460.479877039088</v>
      </c>
      <c r="M39" s="104"/>
      <c r="N39" s="181">
        <v>11.822603748060324</v>
      </c>
      <c r="O39" s="104">
        <v>12.083784938678699</v>
      </c>
      <c r="P39" s="104">
        <v>11.405342408839125</v>
      </c>
      <c r="Q39" s="104">
        <v>-2.5733167899206433</v>
      </c>
      <c r="R39" s="104">
        <v>10.798621986530188</v>
      </c>
      <c r="S39" s="104">
        <v>18.581201580051122</v>
      </c>
      <c r="T39" s="104">
        <v>13.061618845892099</v>
      </c>
      <c r="U39" s="104">
        <v>13.428211479461293</v>
      </c>
      <c r="V39" s="104"/>
      <c r="W39" s="104">
        <v>11.938362229767851</v>
      </c>
      <c r="X39" s="182">
        <v>8.9895085304384494</v>
      </c>
    </row>
    <row r="40" spans="1:24" ht="14.25" customHeight="1">
      <c r="A40" s="185">
        <f>+'PIB D Pcorr'!A40</f>
        <v>1988</v>
      </c>
      <c r="B40" s="181">
        <v>263352.15832429164</v>
      </c>
      <c r="C40" s="104">
        <v>242489.87965544363</v>
      </c>
      <c r="D40" s="104">
        <v>13844.125763212489</v>
      </c>
      <c r="E40" s="104">
        <v>10785.64791797539</v>
      </c>
      <c r="F40" s="104">
        <v>52653.036642878695</v>
      </c>
      <c r="G40" s="104">
        <v>22347.219999314144</v>
      </c>
      <c r="H40" s="104">
        <v>142859.84933206291</v>
      </c>
      <c r="I40" s="104">
        <v>107908.82208524685</v>
      </c>
      <c r="J40" s="104"/>
      <c r="K40" s="104">
        <v>34951.027246816062</v>
      </c>
      <c r="L40" s="182">
        <v>20862.278668847983</v>
      </c>
      <c r="M40" s="104"/>
      <c r="N40" s="181">
        <v>11.332310360931341</v>
      </c>
      <c r="O40" s="104">
        <v>11.702451621639076</v>
      </c>
      <c r="P40" s="104">
        <v>13.314987251443</v>
      </c>
      <c r="Q40" s="104">
        <v>9.2570815074827664</v>
      </c>
      <c r="R40" s="104">
        <v>8.5307361940200046</v>
      </c>
      <c r="S40" s="104">
        <v>20.553200936738648</v>
      </c>
      <c r="T40" s="104">
        <v>11.657469581809487</v>
      </c>
      <c r="U40" s="104">
        <v>11.504399235033237</v>
      </c>
      <c r="V40" s="104"/>
      <c r="W40" s="104">
        <v>12.132726506385483</v>
      </c>
      <c r="X40" s="182">
        <v>7.2033105075833159</v>
      </c>
    </row>
    <row r="41" spans="1:24" ht="14.25" customHeight="1">
      <c r="A41" s="185">
        <f>+'PIB D Pcorr'!A41</f>
        <v>1989</v>
      </c>
      <c r="B41" s="181">
        <v>295097.83785191365</v>
      </c>
      <c r="C41" s="104">
        <v>271247.09729402483</v>
      </c>
      <c r="D41" s="104">
        <v>14326.252694628511</v>
      </c>
      <c r="E41" s="104">
        <v>11344.151536218906</v>
      </c>
      <c r="F41" s="104">
        <v>58086.28614113923</v>
      </c>
      <c r="G41" s="104">
        <v>27596.313067443141</v>
      </c>
      <c r="H41" s="104">
        <v>159894.09385459503</v>
      </c>
      <c r="I41" s="104">
        <v>119949.61032825477</v>
      </c>
      <c r="J41" s="104"/>
      <c r="K41" s="104">
        <v>39944.483526340271</v>
      </c>
      <c r="L41" s="182">
        <v>23850.740557888814</v>
      </c>
      <c r="M41" s="104"/>
      <c r="N41" s="181">
        <v>12.054459598743982</v>
      </c>
      <c r="O41" s="104">
        <v>11.859141370948191</v>
      </c>
      <c r="P41" s="104">
        <v>3.4825379345885477</v>
      </c>
      <c r="Q41" s="104">
        <v>5.1782111050807877</v>
      </c>
      <c r="R41" s="104">
        <v>10.318967042892059</v>
      </c>
      <c r="S41" s="104">
        <v>23.488796674888857</v>
      </c>
      <c r="T41" s="104">
        <v>11.923745266549869</v>
      </c>
      <c r="U41" s="104">
        <v>11.158298283986291</v>
      </c>
      <c r="V41" s="104"/>
      <c r="W41" s="104">
        <v>14.28700863142469</v>
      </c>
      <c r="X41" s="182">
        <v>14.324714651152991</v>
      </c>
    </row>
    <row r="42" spans="1:24" ht="14.25" customHeight="1">
      <c r="A42" s="185">
        <f>+'PIB D Pcorr'!A42</f>
        <v>1990</v>
      </c>
      <c r="B42" s="181">
        <v>328698.34713386715</v>
      </c>
      <c r="C42" s="104">
        <v>303099.15500745107</v>
      </c>
      <c r="D42" s="104">
        <v>15742.386717703514</v>
      </c>
      <c r="E42" s="104">
        <v>12080.938960787284</v>
      </c>
      <c r="F42" s="104">
        <v>61630.031922487062</v>
      </c>
      <c r="G42" s="104">
        <v>32825.603868610458</v>
      </c>
      <c r="H42" s="104">
        <v>180820.19353786274</v>
      </c>
      <c r="I42" s="104">
        <v>134594.00469977781</v>
      </c>
      <c r="J42" s="104"/>
      <c r="K42" s="104">
        <v>46226.188838084905</v>
      </c>
      <c r="L42" s="182">
        <v>25599.192126416026</v>
      </c>
      <c r="M42" s="104"/>
      <c r="N42" s="181">
        <v>11.386226861755233</v>
      </c>
      <c r="O42" s="104">
        <v>11.742819750398814</v>
      </c>
      <c r="P42" s="104">
        <v>9.8848879275036605</v>
      </c>
      <c r="Q42" s="104">
        <v>6.4948658541452708</v>
      </c>
      <c r="R42" s="104">
        <v>6.1008303625009974</v>
      </c>
      <c r="S42" s="104">
        <v>18.949237125942719</v>
      </c>
      <c r="T42" s="104">
        <v>13.087475077283051</v>
      </c>
      <c r="U42" s="104">
        <v>12.208788616692544</v>
      </c>
      <c r="V42" s="104"/>
      <c r="W42" s="104">
        <v>15.726089705484213</v>
      </c>
      <c r="X42" s="182">
        <v>7.3308062040400523</v>
      </c>
    </row>
    <row r="43" spans="1:24" ht="14.25" customHeight="1">
      <c r="A43" s="185">
        <f>+'PIB D Pcorr'!A43</f>
        <v>1991</v>
      </c>
      <c r="B43" s="181">
        <v>360444.02666148916</v>
      </c>
      <c r="C43" s="104">
        <v>332816.34537563054</v>
      </c>
      <c r="D43" s="104">
        <v>16112.743748375591</v>
      </c>
      <c r="E43" s="104">
        <v>13707.066113434017</v>
      </c>
      <c r="F43" s="104">
        <v>64515.805534945364</v>
      </c>
      <c r="G43" s="104">
        <v>36234.454980110386</v>
      </c>
      <c r="H43" s="104">
        <v>202246.27499876518</v>
      </c>
      <c r="I43" s="104">
        <v>149730.44966346468</v>
      </c>
      <c r="J43" s="104"/>
      <c r="K43" s="104">
        <v>52515.825335300513</v>
      </c>
      <c r="L43" s="182">
        <v>27627.681285858664</v>
      </c>
      <c r="M43" s="104"/>
      <c r="N43" s="181">
        <v>9.6579979195006835</v>
      </c>
      <c r="O43" s="104">
        <v>9.8044451385715483</v>
      </c>
      <c r="P43" s="104">
        <v>2.352610422507162</v>
      </c>
      <c r="Q43" s="104">
        <v>13.460271241539012</v>
      </c>
      <c r="R43" s="104">
        <v>4.6824145995701949</v>
      </c>
      <c r="S43" s="104">
        <v>10.384732372767246</v>
      </c>
      <c r="T43" s="104">
        <v>11.849385315703653</v>
      </c>
      <c r="U43" s="104">
        <v>11.24600237391693</v>
      </c>
      <c r="V43" s="104"/>
      <c r="W43" s="104">
        <v>13.606219018500809</v>
      </c>
      <c r="X43" s="182">
        <v>7.9240358423241952</v>
      </c>
    </row>
    <row r="44" spans="1:24" ht="14.25" customHeight="1">
      <c r="A44" s="185">
        <f>+'PIB D Pcorr'!A44</f>
        <v>1992</v>
      </c>
      <c r="B44" s="181">
        <v>388205.45191817905</v>
      </c>
      <c r="C44" s="104">
        <v>356649.95919601875</v>
      </c>
      <c r="D44" s="104">
        <v>15252.107750940871</v>
      </c>
      <c r="E44" s="104">
        <v>14336.541122584722</v>
      </c>
      <c r="F44" s="104">
        <v>65968.469447930504</v>
      </c>
      <c r="G44" s="104">
        <v>35603.169380822808</v>
      </c>
      <c r="H44" s="104">
        <v>225489.67149373985</v>
      </c>
      <c r="I44" s="104">
        <v>165506.0601539223</v>
      </c>
      <c r="J44" s="104"/>
      <c r="K44" s="104">
        <v>59983.611339817529</v>
      </c>
      <c r="L44" s="182">
        <v>31555.492722160248</v>
      </c>
      <c r="M44" s="104"/>
      <c r="N44" s="181">
        <v>7.7020073029985481</v>
      </c>
      <c r="O44" s="104">
        <v>7.1611908944822389</v>
      </c>
      <c r="P44" s="104">
        <v>-5.3413373344405439</v>
      </c>
      <c r="Q44" s="104">
        <v>4.5923394834564091</v>
      </c>
      <c r="R44" s="104">
        <v>2.2516403553208386</v>
      </c>
      <c r="S44" s="104">
        <v>-1.7422246302148059</v>
      </c>
      <c r="T44" s="104">
        <v>11.492620319022739</v>
      </c>
      <c r="U44" s="104">
        <v>10.536006888321658</v>
      </c>
      <c r="V44" s="104"/>
      <c r="W44" s="104">
        <v>14.220067868755848</v>
      </c>
      <c r="X44" s="182">
        <v>14.216942043239978</v>
      </c>
    </row>
    <row r="45" spans="1:24" ht="14.25" customHeight="1">
      <c r="A45" s="185">
        <f>+'PIB D Pcorr'!A45</f>
        <v>1993</v>
      </c>
      <c r="B45" s="181">
        <v>401630.08474022639</v>
      </c>
      <c r="C45" s="104">
        <v>373101.23473409971</v>
      </c>
      <c r="D45" s="104">
        <v>16856.886670744036</v>
      </c>
      <c r="E45" s="104">
        <v>15014.679879282956</v>
      </c>
      <c r="F45" s="104">
        <v>65339.945383846163</v>
      </c>
      <c r="G45" s="104">
        <v>34509.096539776299</v>
      </c>
      <c r="H45" s="104">
        <v>241380.62626045026</v>
      </c>
      <c r="I45" s="104">
        <v>178377.52690771277</v>
      </c>
      <c r="J45" s="104"/>
      <c r="K45" s="104">
        <v>63003.099352737467</v>
      </c>
      <c r="L45" s="182">
        <v>28528.850006126708</v>
      </c>
      <c r="M45" s="104"/>
      <c r="N45" s="181">
        <v>3.4581257825500034</v>
      </c>
      <c r="O45" s="104">
        <v>4.6127232357369152</v>
      </c>
      <c r="P45" s="104">
        <v>10.521686222051297</v>
      </c>
      <c r="Q45" s="104">
        <v>4.7301420258889726</v>
      </c>
      <c r="R45" s="104">
        <v>-0.95276435749420685</v>
      </c>
      <c r="S45" s="104">
        <v>-3.0729647390207226</v>
      </c>
      <c r="T45" s="104">
        <v>7.0473093784925611</v>
      </c>
      <c r="U45" s="104">
        <v>7.7770365277379572</v>
      </c>
      <c r="V45" s="104"/>
      <c r="W45" s="104">
        <v>5.0338549905140084</v>
      </c>
      <c r="X45" s="182">
        <v>-9.5914924944526128</v>
      </c>
    </row>
    <row r="46" spans="1:24" ht="14.25" customHeight="1">
      <c r="A46" s="185">
        <f>+'PIB D Pcorr'!A46</f>
        <v>1994</v>
      </c>
      <c r="B46" s="181">
        <v>427163.18928241031</v>
      </c>
      <c r="C46" s="104">
        <v>395311.3032539456</v>
      </c>
      <c r="D46" s="104">
        <v>17747.116645375601</v>
      </c>
      <c r="E46" s="104">
        <v>15447.087561037457</v>
      </c>
      <c r="F46" s="104">
        <v>68169.399105090633</v>
      </c>
      <c r="G46" s="104">
        <v>35620.190900978108</v>
      </c>
      <c r="H46" s="104">
        <v>258327.50904146378</v>
      </c>
      <c r="I46" s="104">
        <v>192850.10028909761</v>
      </c>
      <c r="J46" s="104"/>
      <c r="K46" s="104">
        <v>65477.408752366166</v>
      </c>
      <c r="L46" s="182">
        <v>31851.886028464694</v>
      </c>
      <c r="M46" s="104"/>
      <c r="N46" s="181">
        <v>6.3573685120472678</v>
      </c>
      <c r="O46" s="104">
        <v>5.9528263249180924</v>
      </c>
      <c r="P46" s="104">
        <v>5.2811055328301215</v>
      </c>
      <c r="Q46" s="104">
        <v>2.8798994399549693</v>
      </c>
      <c r="R46" s="104">
        <v>4.3303582588301248</v>
      </c>
      <c r="S46" s="104">
        <v>3.2197144307186454</v>
      </c>
      <c r="T46" s="104">
        <v>7.0208131628293202</v>
      </c>
      <c r="U46" s="104">
        <v>8.1134510788864809</v>
      </c>
      <c r="V46" s="104"/>
      <c r="W46" s="104">
        <v>3.9272820306437639</v>
      </c>
      <c r="X46" s="182">
        <v>11.647984484563345</v>
      </c>
    </row>
    <row r="47" spans="1:24" ht="14.25" customHeight="1" thickBot="1">
      <c r="A47" s="185">
        <f>+'PIB D Pcorr'!A47</f>
        <v>1995</v>
      </c>
      <c r="B47" s="141">
        <v>460588</v>
      </c>
      <c r="C47" s="142">
        <v>426438</v>
      </c>
      <c r="D47" s="142">
        <v>17892</v>
      </c>
      <c r="E47" s="142">
        <v>16068</v>
      </c>
      <c r="F47" s="142">
        <v>74925</v>
      </c>
      <c r="G47" s="142">
        <v>39512</v>
      </c>
      <c r="H47" s="142">
        <v>278041</v>
      </c>
      <c r="I47" s="142">
        <v>207514</v>
      </c>
      <c r="J47" s="365">
        <v>19352</v>
      </c>
      <c r="K47" s="142">
        <v>70527</v>
      </c>
      <c r="L47" s="143">
        <v>34150</v>
      </c>
      <c r="M47" s="142"/>
      <c r="N47" s="141">
        <v>7.8248340578550124</v>
      </c>
      <c r="O47" s="142">
        <v>7.8739708401555086</v>
      </c>
      <c r="P47" s="142">
        <v>0.81637686571554013</v>
      </c>
      <c r="Q47" s="142">
        <v>4.0196084634664953</v>
      </c>
      <c r="R47" s="142">
        <v>9.9100197208645824</v>
      </c>
      <c r="S47" s="142">
        <v>10.92585132359587</v>
      </c>
      <c r="T47" s="142">
        <v>7.6312008084946203</v>
      </c>
      <c r="U47" s="142">
        <v>7.6037812212283118</v>
      </c>
      <c r="V47" s="142"/>
      <c r="W47" s="142">
        <v>7.7119595045846312</v>
      </c>
      <c r="X47" s="143">
        <v>7.2150012388012996</v>
      </c>
    </row>
    <row r="48" spans="1:24" ht="14.25" customHeight="1">
      <c r="A48" s="185">
        <f>+'PIB D Pcorr'!A48</f>
        <v>1996</v>
      </c>
      <c r="B48" s="20">
        <v>489203</v>
      </c>
      <c r="C48" s="202">
        <v>451897</v>
      </c>
      <c r="D48" s="202">
        <v>21471</v>
      </c>
      <c r="E48" s="202">
        <v>16782</v>
      </c>
      <c r="F48" s="202">
        <v>79974</v>
      </c>
      <c r="G48" s="202">
        <v>40608</v>
      </c>
      <c r="H48" s="202">
        <v>293062</v>
      </c>
      <c r="I48" s="202">
        <v>218154</v>
      </c>
      <c r="J48" s="200">
        <v>20478</v>
      </c>
      <c r="K48" s="24">
        <v>74908</v>
      </c>
      <c r="L48" s="203">
        <v>37306</v>
      </c>
      <c r="M48" s="24"/>
      <c r="N48" s="20">
        <v>6.2127107089199107</v>
      </c>
      <c r="O48" s="21">
        <v>5.9701527537414645</v>
      </c>
      <c r="P48" s="21">
        <v>20.003353454057681</v>
      </c>
      <c r="Q48" s="21">
        <v>4.4436146377893948</v>
      </c>
      <c r="R48" s="21">
        <v>6.7387387387387365</v>
      </c>
      <c r="S48" s="21">
        <v>2.7738408584733643</v>
      </c>
      <c r="T48" s="21">
        <v>5.4024406472426678</v>
      </c>
      <c r="U48" s="21">
        <v>5.1273649006813971</v>
      </c>
      <c r="V48" s="21">
        <v>5.8185200496072786</v>
      </c>
      <c r="W48" s="21">
        <v>6.2118054078579732</v>
      </c>
      <c r="X48" s="22">
        <v>9.2415812591507986</v>
      </c>
    </row>
    <row r="49" spans="1:24" ht="14.25" customHeight="1">
      <c r="A49" s="185">
        <f>+'PIB D Pcorr'!A49</f>
        <v>1997</v>
      </c>
      <c r="B49" s="20">
        <v>519268</v>
      </c>
      <c r="C49" s="220">
        <v>477499</v>
      </c>
      <c r="D49" s="220">
        <v>22340</v>
      </c>
      <c r="E49" s="220">
        <v>16774</v>
      </c>
      <c r="F49" s="220">
        <v>86504</v>
      </c>
      <c r="G49" s="220">
        <v>42453</v>
      </c>
      <c r="H49" s="220">
        <v>309428</v>
      </c>
      <c r="I49" s="220">
        <v>231480</v>
      </c>
      <c r="J49" s="221">
        <v>22171</v>
      </c>
      <c r="K49" s="104">
        <v>77948</v>
      </c>
      <c r="L49" s="182">
        <v>41769</v>
      </c>
      <c r="M49" s="104"/>
      <c r="N49" s="20">
        <v>6.1457104719308653</v>
      </c>
      <c r="O49" s="21">
        <v>5.6654503127925082</v>
      </c>
      <c r="P49" s="21">
        <v>4.0473196404452461</v>
      </c>
      <c r="Q49" s="21">
        <v>-4.7670122750564925E-2</v>
      </c>
      <c r="R49" s="21">
        <v>8.1651536749443476</v>
      </c>
      <c r="S49" s="21">
        <v>4.5434397163120588</v>
      </c>
      <c r="T49" s="21">
        <v>5.5844838293603427</v>
      </c>
      <c r="U49" s="21">
        <v>6.1085288374267632</v>
      </c>
      <c r="V49" s="21">
        <v>8.2674089266529869</v>
      </c>
      <c r="W49" s="21">
        <v>4.0583115288086669</v>
      </c>
      <c r="X49" s="22">
        <v>11.963223074036344</v>
      </c>
    </row>
    <row r="50" spans="1:24" ht="14.25" customHeight="1">
      <c r="A50" s="185">
        <f>+'PIB D Pcorr'!A50</f>
        <v>1998</v>
      </c>
      <c r="B50" s="20">
        <v>555993</v>
      </c>
      <c r="C50" s="220">
        <v>507777</v>
      </c>
      <c r="D50" s="220">
        <v>23076</v>
      </c>
      <c r="E50" s="220">
        <v>16251</v>
      </c>
      <c r="F50" s="220">
        <v>92031</v>
      </c>
      <c r="G50" s="220">
        <v>46548</v>
      </c>
      <c r="H50" s="220">
        <v>329871</v>
      </c>
      <c r="I50" s="220">
        <v>247445</v>
      </c>
      <c r="J50" s="221">
        <v>23968</v>
      </c>
      <c r="K50" s="104">
        <v>82426</v>
      </c>
      <c r="L50" s="182">
        <v>48216</v>
      </c>
      <c r="M50" s="104"/>
      <c r="N50" s="20">
        <v>7.0724558416848327</v>
      </c>
      <c r="O50" s="21">
        <v>6.3409556878653239</v>
      </c>
      <c r="P50" s="21">
        <v>3.2945389435989236</v>
      </c>
      <c r="Q50" s="21">
        <v>-3.1179205913914432</v>
      </c>
      <c r="R50" s="21">
        <v>6.3892999167668441</v>
      </c>
      <c r="S50" s="21">
        <v>9.645961416154325</v>
      </c>
      <c r="T50" s="21">
        <v>6.6067065682485104</v>
      </c>
      <c r="U50" s="21">
        <v>6.8969241403145087</v>
      </c>
      <c r="V50" s="21">
        <v>8.1051824455369736</v>
      </c>
      <c r="W50" s="21">
        <v>5.7448555447221272</v>
      </c>
      <c r="X50" s="22">
        <v>15.43489190548013</v>
      </c>
    </row>
    <row r="51" spans="1:24" ht="14.25" customHeight="1">
      <c r="A51" s="185">
        <f>+'PIB D Pcorr'!A51</f>
        <v>1999</v>
      </c>
      <c r="B51" s="20">
        <v>595723</v>
      </c>
      <c r="C51" s="220">
        <v>541434</v>
      </c>
      <c r="D51" s="220">
        <v>22741</v>
      </c>
      <c r="E51" s="220">
        <v>16675</v>
      </c>
      <c r="F51" s="220">
        <v>97101</v>
      </c>
      <c r="G51" s="220">
        <v>52401</v>
      </c>
      <c r="H51" s="220">
        <v>352516</v>
      </c>
      <c r="I51" s="220">
        <v>264890</v>
      </c>
      <c r="J51" s="221">
        <v>25846</v>
      </c>
      <c r="K51" s="104">
        <v>87626</v>
      </c>
      <c r="L51" s="182">
        <v>54289</v>
      </c>
      <c r="M51" s="104"/>
      <c r="N51" s="20">
        <v>7.1457734180106591</v>
      </c>
      <c r="O51" s="21">
        <v>6.6283033693924631</v>
      </c>
      <c r="P51" s="21">
        <v>-1.4517247356560903</v>
      </c>
      <c r="Q51" s="21">
        <v>2.6090702110639352</v>
      </c>
      <c r="R51" s="21">
        <v>5.5090132672686476</v>
      </c>
      <c r="S51" s="21">
        <v>12.574117040474352</v>
      </c>
      <c r="T51" s="21">
        <v>6.8648047266961942</v>
      </c>
      <c r="U51" s="21">
        <v>7.0500515266018748</v>
      </c>
      <c r="V51" s="21">
        <v>7.8354472630173477</v>
      </c>
      <c r="W51" s="21">
        <v>6.3086890058962064</v>
      </c>
      <c r="X51" s="22">
        <v>12.595404015264645</v>
      </c>
    </row>
    <row r="52" spans="1:24" ht="14.25" customHeight="1">
      <c r="A52" s="185">
        <f>+'PIB D Pcorr'!A52</f>
        <v>2000</v>
      </c>
      <c r="B52" s="20">
        <v>647851</v>
      </c>
      <c r="C52" s="220">
        <v>588988</v>
      </c>
      <c r="D52" s="220">
        <v>24264</v>
      </c>
      <c r="E52" s="220">
        <v>16490</v>
      </c>
      <c r="F52" s="220">
        <v>105163</v>
      </c>
      <c r="G52" s="220">
        <v>59546</v>
      </c>
      <c r="H52" s="220">
        <v>383525</v>
      </c>
      <c r="I52" s="220">
        <v>289551</v>
      </c>
      <c r="J52" s="221">
        <v>29682</v>
      </c>
      <c r="K52" s="104">
        <v>93974</v>
      </c>
      <c r="L52" s="182">
        <v>58863</v>
      </c>
      <c r="M52" s="104"/>
      <c r="N52" s="20">
        <v>8.750375594026071</v>
      </c>
      <c r="O52" s="21">
        <v>8.7829726245488793</v>
      </c>
      <c r="P52" s="21">
        <v>6.69715491842926</v>
      </c>
      <c r="Q52" s="21">
        <v>-1.1094452773613206</v>
      </c>
      <c r="R52" s="21">
        <v>8.3026951318730049</v>
      </c>
      <c r="S52" s="21">
        <v>13.635235968779224</v>
      </c>
      <c r="T52" s="21">
        <v>8.796480159765796</v>
      </c>
      <c r="U52" s="21">
        <v>9.3099022235644924</v>
      </c>
      <c r="V52" s="21">
        <v>14.841755010446489</v>
      </c>
      <c r="W52" s="21">
        <v>7.2444251706114571</v>
      </c>
      <c r="X52" s="22">
        <v>8.4252795225552077</v>
      </c>
    </row>
    <row r="53" spans="1:24" ht="14.25" customHeight="1">
      <c r="A53" s="185">
        <f>+'PIB D Pcorr'!A53</f>
        <v>2001</v>
      </c>
      <c r="B53" s="20">
        <v>700993</v>
      </c>
      <c r="C53" s="220">
        <v>639118</v>
      </c>
      <c r="D53" s="220">
        <v>25780</v>
      </c>
      <c r="E53" s="220">
        <v>17693</v>
      </c>
      <c r="F53" s="220">
        <v>110985</v>
      </c>
      <c r="G53" s="220">
        <v>67287</v>
      </c>
      <c r="H53" s="220">
        <v>417373</v>
      </c>
      <c r="I53" s="220">
        <v>316986</v>
      </c>
      <c r="J53" s="221">
        <v>31883</v>
      </c>
      <c r="K53" s="104">
        <v>100387</v>
      </c>
      <c r="L53" s="182">
        <v>61875</v>
      </c>
      <c r="M53" s="104"/>
      <c r="N53" s="20">
        <v>8.2028120663547597</v>
      </c>
      <c r="O53" s="21">
        <v>8.5112090568908005</v>
      </c>
      <c r="P53" s="21">
        <v>6.2479393339927469</v>
      </c>
      <c r="Q53" s="21">
        <v>7.295330503335351</v>
      </c>
      <c r="R53" s="21">
        <v>5.5361676635318435</v>
      </c>
      <c r="S53" s="21">
        <v>13.000033587478587</v>
      </c>
      <c r="T53" s="21">
        <v>8.8255002933316007</v>
      </c>
      <c r="U53" s="21">
        <v>9.4750147642384199</v>
      </c>
      <c r="V53" s="21">
        <v>7.415268512903439</v>
      </c>
      <c r="W53" s="21">
        <v>6.8242279779513471</v>
      </c>
      <c r="X53" s="22">
        <v>5.1169665154681132</v>
      </c>
    </row>
    <row r="54" spans="1:24" ht="14.25" customHeight="1">
      <c r="A54" s="185">
        <f>+'PIB D Pcorr'!A54</f>
        <v>2002</v>
      </c>
      <c r="B54" s="20">
        <v>749552</v>
      </c>
      <c r="C54" s="220">
        <v>683263</v>
      </c>
      <c r="D54" s="220">
        <v>26152</v>
      </c>
      <c r="E54" s="220">
        <v>19312</v>
      </c>
      <c r="F54" s="220">
        <v>114239</v>
      </c>
      <c r="G54" s="220">
        <v>74418</v>
      </c>
      <c r="H54" s="220">
        <v>449142</v>
      </c>
      <c r="I54" s="220">
        <v>342094</v>
      </c>
      <c r="J54" s="221">
        <v>35408</v>
      </c>
      <c r="K54" s="104">
        <v>107048</v>
      </c>
      <c r="L54" s="182">
        <v>66289</v>
      </c>
      <c r="M54" s="104"/>
      <c r="N54" s="20">
        <v>6.9271733098618782</v>
      </c>
      <c r="O54" s="21">
        <v>6.9071752008236453</v>
      </c>
      <c r="P54" s="21">
        <v>1.4429790535298581</v>
      </c>
      <c r="Q54" s="21">
        <v>9.1505115017238339</v>
      </c>
      <c r="R54" s="21">
        <v>2.9319277379826092</v>
      </c>
      <c r="S54" s="21">
        <v>10.597886664586031</v>
      </c>
      <c r="T54" s="21">
        <v>7.6116567195290585</v>
      </c>
      <c r="U54" s="21">
        <v>7.9208545487813309</v>
      </c>
      <c r="V54" s="21">
        <v>11.056048677978868</v>
      </c>
      <c r="W54" s="21">
        <v>6.6353213065436734</v>
      </c>
      <c r="X54" s="22">
        <v>7.1337373737373699</v>
      </c>
    </row>
    <row r="55" spans="1:24" ht="14.25" customHeight="1">
      <c r="A55" s="185">
        <f>+'PIB D Pcorr'!A55</f>
        <v>2003</v>
      </c>
      <c r="B55" s="20">
        <v>802266</v>
      </c>
      <c r="C55" s="220">
        <v>727883</v>
      </c>
      <c r="D55" s="220">
        <v>27527</v>
      </c>
      <c r="E55" s="220">
        <v>21069</v>
      </c>
      <c r="F55" s="220">
        <v>117972</v>
      </c>
      <c r="G55" s="220">
        <v>80950</v>
      </c>
      <c r="H55" s="220">
        <v>480365</v>
      </c>
      <c r="I55" s="220">
        <v>364497</v>
      </c>
      <c r="J55" s="221">
        <v>39492</v>
      </c>
      <c r="K55" s="104">
        <v>115868</v>
      </c>
      <c r="L55" s="182">
        <v>74383</v>
      </c>
      <c r="M55" s="104"/>
      <c r="N55" s="20">
        <v>7.032734219907355</v>
      </c>
      <c r="O55" s="21">
        <v>6.5304282538348968</v>
      </c>
      <c r="P55" s="21">
        <v>5.2577240746405574</v>
      </c>
      <c r="Q55" s="21">
        <v>9.0979701739850825</v>
      </c>
      <c r="R55" s="21">
        <v>3.2677106767391217</v>
      </c>
      <c r="S55" s="21">
        <v>8.777446316751325</v>
      </c>
      <c r="T55" s="21">
        <v>6.9516990172373117</v>
      </c>
      <c r="U55" s="21">
        <v>6.5487848369161661</v>
      </c>
      <c r="V55" s="21">
        <v>11.534116583822861</v>
      </c>
      <c r="W55" s="21">
        <v>8.2392945220835614</v>
      </c>
      <c r="X55" s="22">
        <v>12.210170616542705</v>
      </c>
    </row>
    <row r="56" spans="1:24" ht="14.25" customHeight="1">
      <c r="A56" s="185">
        <f>+'PIB D Pcorr'!A56</f>
        <v>2004</v>
      </c>
      <c r="B56" s="204">
        <v>859437</v>
      </c>
      <c r="C56" s="220">
        <v>775375</v>
      </c>
      <c r="D56" s="220">
        <v>26886</v>
      </c>
      <c r="E56" s="220">
        <v>22661</v>
      </c>
      <c r="F56" s="220">
        <v>121788</v>
      </c>
      <c r="G56" s="220">
        <v>87547</v>
      </c>
      <c r="H56" s="220">
        <v>516493</v>
      </c>
      <c r="I56" s="220">
        <v>391735</v>
      </c>
      <c r="J56" s="221">
        <v>44849</v>
      </c>
      <c r="K56" s="104">
        <v>124758</v>
      </c>
      <c r="L56" s="182">
        <v>84062</v>
      </c>
      <c r="M56" s="104"/>
      <c r="N56" s="204">
        <v>7.1261900666362621</v>
      </c>
      <c r="O56" s="24">
        <v>6.5246749821056493</v>
      </c>
      <c r="P56" s="24">
        <v>-2.3286228066988768</v>
      </c>
      <c r="Q56" s="24">
        <v>7.5561251127248541</v>
      </c>
      <c r="R56" s="24">
        <v>3.2346658529142536</v>
      </c>
      <c r="S56" s="24">
        <v>8.1494749845583812</v>
      </c>
      <c r="T56" s="24">
        <v>7.520947612752793</v>
      </c>
      <c r="U56" s="24">
        <v>7.4727638361906878</v>
      </c>
      <c r="V56" s="21">
        <v>13.564772612174615</v>
      </c>
      <c r="W56" s="24">
        <v>7.6725239065143169</v>
      </c>
      <c r="X56" s="203">
        <v>13.012381861446842</v>
      </c>
    </row>
    <row r="57" spans="1:24" ht="14.25" customHeight="1">
      <c r="A57" s="185">
        <f>+'PIB D Pcorr'!A57</f>
        <v>2005</v>
      </c>
      <c r="B57" s="20">
        <v>927357</v>
      </c>
      <c r="C57" s="220">
        <v>832410</v>
      </c>
      <c r="D57" s="220">
        <v>25679</v>
      </c>
      <c r="E57" s="220">
        <v>25812</v>
      </c>
      <c r="F57" s="220">
        <v>127133</v>
      </c>
      <c r="G57" s="220">
        <v>99008</v>
      </c>
      <c r="H57" s="220">
        <v>554778</v>
      </c>
      <c r="I57" s="220">
        <v>420696</v>
      </c>
      <c r="J57" s="221">
        <v>51048</v>
      </c>
      <c r="K57" s="104">
        <v>134082</v>
      </c>
      <c r="L57" s="182">
        <v>94947</v>
      </c>
      <c r="M57" s="104"/>
      <c r="N57" s="20">
        <v>7.9028480272550494</v>
      </c>
      <c r="O57" s="21">
        <v>7.3557955827825205</v>
      </c>
      <c r="P57" s="21">
        <v>-4.4893252994123394</v>
      </c>
      <c r="Q57" s="21">
        <v>13.904946824941522</v>
      </c>
      <c r="R57" s="21">
        <v>4.3887739350346511</v>
      </c>
      <c r="S57" s="21">
        <v>13.091253840794081</v>
      </c>
      <c r="T57" s="21">
        <v>7.4124915536125435</v>
      </c>
      <c r="U57" s="21">
        <v>7.3930080283865385</v>
      </c>
      <c r="V57" s="21">
        <v>13.821935829115484</v>
      </c>
      <c r="W57" s="21">
        <v>7.4736690232289682</v>
      </c>
      <c r="X57" s="22">
        <v>12.948775903499786</v>
      </c>
    </row>
    <row r="58" spans="1:24" ht="14.25" customHeight="1">
      <c r="A58" s="185">
        <f>+'PIB D Pcorr'!A58</f>
        <v>2006</v>
      </c>
      <c r="B58" s="20">
        <v>1003823</v>
      </c>
      <c r="C58" s="220">
        <v>897257</v>
      </c>
      <c r="D58" s="220">
        <v>24209</v>
      </c>
      <c r="E58" s="220">
        <v>27679</v>
      </c>
      <c r="F58" s="220">
        <v>133862</v>
      </c>
      <c r="G58" s="220">
        <v>108814</v>
      </c>
      <c r="H58" s="220">
        <v>602693</v>
      </c>
      <c r="I58" s="220">
        <v>458040</v>
      </c>
      <c r="J58" s="221">
        <v>57768</v>
      </c>
      <c r="K58" s="104">
        <v>144653</v>
      </c>
      <c r="L58" s="182">
        <v>106566</v>
      </c>
      <c r="M58" s="104"/>
      <c r="N58" s="20">
        <v>8.2455839552621146</v>
      </c>
      <c r="O58" s="21">
        <v>7.7902716209560241</v>
      </c>
      <c r="P58" s="21">
        <v>-5.7245219829432648</v>
      </c>
      <c r="Q58" s="21">
        <v>7.2330698899736534</v>
      </c>
      <c r="R58" s="21">
        <v>5.2928822571637557</v>
      </c>
      <c r="S58" s="21">
        <v>9.9042501616031018</v>
      </c>
      <c r="T58" s="21">
        <v>8.6367880485527451</v>
      </c>
      <c r="U58" s="21">
        <v>8.8767185806378102</v>
      </c>
      <c r="V58" s="21">
        <v>13.164080865068172</v>
      </c>
      <c r="W58" s="21">
        <v>7.8839814441908684</v>
      </c>
      <c r="X58" s="22">
        <v>12.23735347088375</v>
      </c>
    </row>
    <row r="59" spans="1:24" ht="14.25" customHeight="1">
      <c r="A59" s="185">
        <f>+'PIB D Pcorr'!A59</f>
        <v>2007</v>
      </c>
      <c r="B59" s="20">
        <v>1075539</v>
      </c>
      <c r="C59" s="220">
        <v>969173</v>
      </c>
      <c r="D59" s="220">
        <v>26974</v>
      </c>
      <c r="E59" s="220">
        <v>31083</v>
      </c>
      <c r="F59" s="220">
        <v>138735</v>
      </c>
      <c r="G59" s="220">
        <v>113088</v>
      </c>
      <c r="H59" s="220">
        <v>659293</v>
      </c>
      <c r="I59" s="220">
        <v>502092</v>
      </c>
      <c r="J59" s="221">
        <v>64793</v>
      </c>
      <c r="K59" s="104">
        <v>157201</v>
      </c>
      <c r="L59" s="182">
        <v>106366</v>
      </c>
      <c r="M59" s="104"/>
      <c r="N59" s="20">
        <v>7.1442873893106551</v>
      </c>
      <c r="O59" s="21">
        <v>8.0150948947737444</v>
      </c>
      <c r="P59" s="21">
        <v>11.421372216944103</v>
      </c>
      <c r="Q59" s="21">
        <v>12.298132157953678</v>
      </c>
      <c r="R59" s="21">
        <v>3.6403161464792166</v>
      </c>
      <c r="S59" s="21">
        <v>3.9278034076497548</v>
      </c>
      <c r="T59" s="21">
        <v>9.3911825755401246</v>
      </c>
      <c r="U59" s="21">
        <v>9.617500654964628</v>
      </c>
      <c r="V59" s="21">
        <v>12.160711812768321</v>
      </c>
      <c r="W59" s="21">
        <v>8.6745522042404932</v>
      </c>
      <c r="X59" s="22">
        <v>-0.18767712028227024</v>
      </c>
    </row>
    <row r="60" spans="1:24" ht="15">
      <c r="A60" s="185">
        <f>+'PIB D Pcorr'!A60</f>
        <v>2008</v>
      </c>
      <c r="B60" s="20">
        <v>1109541</v>
      </c>
      <c r="C60" s="220">
        <v>1022552</v>
      </c>
      <c r="D60" s="220">
        <v>26279</v>
      </c>
      <c r="E60" s="220">
        <v>35292</v>
      </c>
      <c r="F60" s="220">
        <v>140862</v>
      </c>
      <c r="G60" s="220">
        <v>115549</v>
      </c>
      <c r="H60" s="220">
        <v>704570</v>
      </c>
      <c r="I60" s="220">
        <v>532178</v>
      </c>
      <c r="J60" s="221">
        <v>68924</v>
      </c>
      <c r="K60" s="104">
        <v>172392</v>
      </c>
      <c r="L60" s="182">
        <v>86989</v>
      </c>
      <c r="M60" s="104"/>
      <c r="N60" s="20">
        <v>3.1613916371233453</v>
      </c>
      <c r="O60" s="21">
        <v>5.5076854183927937</v>
      </c>
      <c r="P60" s="21">
        <v>-2.5765552013049642</v>
      </c>
      <c r="Q60" s="21">
        <v>13.541163980310778</v>
      </c>
      <c r="R60" s="21">
        <v>1.5331387176992006</v>
      </c>
      <c r="S60" s="21">
        <v>2.1761813808715447</v>
      </c>
      <c r="T60" s="21">
        <v>6.8675080730418836</v>
      </c>
      <c r="U60" s="21">
        <v>5.9921289325462368</v>
      </c>
      <c r="V60" s="21">
        <v>6.3756887318074495</v>
      </c>
      <c r="W60" s="21">
        <v>9.6634245329228143</v>
      </c>
      <c r="X60" s="22">
        <v>-18.217287479081655</v>
      </c>
    </row>
    <row r="61" spans="1:24" ht="15">
      <c r="A61" s="185">
        <f>+'PIB D Pcorr'!A61</f>
        <v>2009</v>
      </c>
      <c r="B61" s="20">
        <v>1069323</v>
      </c>
      <c r="C61" s="220">
        <v>1002045</v>
      </c>
      <c r="D61" s="220">
        <v>24225</v>
      </c>
      <c r="E61" s="220">
        <v>34751</v>
      </c>
      <c r="F61" s="220">
        <v>123932</v>
      </c>
      <c r="G61" s="220">
        <v>107575</v>
      </c>
      <c r="H61" s="220">
        <v>711562</v>
      </c>
      <c r="I61" s="220">
        <v>529568</v>
      </c>
      <c r="J61" s="221">
        <v>63931</v>
      </c>
      <c r="K61" s="104">
        <v>181994</v>
      </c>
      <c r="L61" s="182">
        <v>67278</v>
      </c>
      <c r="M61" s="104"/>
      <c r="N61" s="20">
        <v>-3.624742123094149</v>
      </c>
      <c r="O61" s="21">
        <v>-2.0054725823234421</v>
      </c>
      <c r="P61" s="21">
        <v>-7.8161269454697706</v>
      </c>
      <c r="Q61" s="21">
        <v>-1.5329253088518624</v>
      </c>
      <c r="R61" s="21">
        <v>-12.018855333588906</v>
      </c>
      <c r="S61" s="21">
        <v>-6.9009684203238493</v>
      </c>
      <c r="T61" s="21">
        <v>0.99237833004528486</v>
      </c>
      <c r="U61" s="21">
        <v>-0.49043741003950148</v>
      </c>
      <c r="V61" s="21">
        <v>-7.244211015031043</v>
      </c>
      <c r="W61" s="21">
        <v>5.5698640308134983</v>
      </c>
      <c r="X61" s="22">
        <v>-22.659186793732545</v>
      </c>
    </row>
    <row r="62" spans="1:24" s="264" customFormat="1" ht="15">
      <c r="A62" s="185">
        <f>+'PIB D Pcorr'!A62</f>
        <v>2010</v>
      </c>
      <c r="B62" s="208">
        <v>1072709</v>
      </c>
      <c r="C62" s="220">
        <v>985479</v>
      </c>
      <c r="D62" s="220">
        <v>26079</v>
      </c>
      <c r="E62" s="220">
        <v>38614</v>
      </c>
      <c r="F62" s="220">
        <v>122263</v>
      </c>
      <c r="G62" s="220">
        <v>87560</v>
      </c>
      <c r="H62" s="220">
        <v>710963</v>
      </c>
      <c r="I62" s="220">
        <v>527431</v>
      </c>
      <c r="J62" s="221">
        <v>74342</v>
      </c>
      <c r="K62" s="220">
        <v>183532</v>
      </c>
      <c r="L62" s="291">
        <v>87230</v>
      </c>
      <c r="M62" s="220"/>
      <c r="N62" s="208">
        <v>0.31664894517371422</v>
      </c>
      <c r="O62" s="205">
        <v>-1.6532191668038876</v>
      </c>
      <c r="P62" s="205">
        <v>7.6532507739938138</v>
      </c>
      <c r="Q62" s="205">
        <v>11.116226871169177</v>
      </c>
      <c r="R62" s="205">
        <v>-1.346706258270669</v>
      </c>
      <c r="S62" s="205">
        <v>-18.605623983267485</v>
      </c>
      <c r="T62" s="205">
        <v>-8.4180998985328159E-2</v>
      </c>
      <c r="U62" s="205">
        <v>-0.40353646746027483</v>
      </c>
      <c r="V62" s="21">
        <v>16.284744490153447</v>
      </c>
      <c r="W62" s="205">
        <v>0.84508280492763266</v>
      </c>
      <c r="X62" s="207">
        <v>29.656053984957943</v>
      </c>
    </row>
    <row r="63" spans="1:24" ht="15">
      <c r="A63" s="185">
        <f>+'PIB D Pcorr'!A63</f>
        <v>2011</v>
      </c>
      <c r="B63" s="20">
        <v>1063763</v>
      </c>
      <c r="C63" s="220">
        <v>980239</v>
      </c>
      <c r="D63" s="220">
        <v>25246</v>
      </c>
      <c r="E63" s="220">
        <v>39016</v>
      </c>
      <c r="F63" s="220">
        <v>122318</v>
      </c>
      <c r="G63" s="220">
        <v>73557</v>
      </c>
      <c r="H63" s="220">
        <v>720102</v>
      </c>
      <c r="I63" s="220">
        <v>536729</v>
      </c>
      <c r="J63" s="221">
        <v>79314</v>
      </c>
      <c r="K63" s="104">
        <v>183373</v>
      </c>
      <c r="L63" s="182">
        <v>83524</v>
      </c>
      <c r="M63" s="104"/>
      <c r="N63" s="20">
        <v>-0.83396335818940459</v>
      </c>
      <c r="O63" s="21">
        <v>-0.531721122418638</v>
      </c>
      <c r="P63" s="21">
        <v>-3.1941408796349546</v>
      </c>
      <c r="Q63" s="21">
        <v>1.0410731858911282</v>
      </c>
      <c r="R63" s="21">
        <v>4.4984991371066485E-2</v>
      </c>
      <c r="S63" s="21">
        <v>-15.992462311557787</v>
      </c>
      <c r="T63" s="21">
        <v>1.2854396079683417</v>
      </c>
      <c r="U63" s="21">
        <v>1.7628846237706997</v>
      </c>
      <c r="V63" s="21">
        <v>6.6880094697479242</v>
      </c>
      <c r="W63" s="21">
        <v>-8.6633393631629918E-2</v>
      </c>
      <c r="X63" s="22">
        <v>-4.2485383468990001</v>
      </c>
    </row>
    <row r="64" spans="1:24" ht="15">
      <c r="A64" s="185">
        <f>+'PIB D Pcorr'!A64</f>
        <v>2012</v>
      </c>
      <c r="B64" s="20">
        <v>1031099</v>
      </c>
      <c r="C64" s="220">
        <v>948339</v>
      </c>
      <c r="D64" s="220">
        <v>24832</v>
      </c>
      <c r="E64" s="220">
        <v>39476</v>
      </c>
      <c r="F64" s="220">
        <v>114709</v>
      </c>
      <c r="G64" s="220">
        <v>62703</v>
      </c>
      <c r="H64" s="220">
        <v>706619</v>
      </c>
      <c r="I64" s="220">
        <v>530757</v>
      </c>
      <c r="J64" s="221">
        <v>80040</v>
      </c>
      <c r="K64" s="104">
        <v>175862</v>
      </c>
      <c r="L64" s="182">
        <v>82760</v>
      </c>
      <c r="M64" s="104"/>
      <c r="N64" s="20">
        <v>-3.0706087728187614</v>
      </c>
      <c r="O64" s="21">
        <v>-3.2543083880563817</v>
      </c>
      <c r="P64" s="21">
        <v>-1.6398637407906258</v>
      </c>
      <c r="Q64" s="21">
        <v>1.1790034857494414</v>
      </c>
      <c r="R64" s="21">
        <v>-6.2206707107702819</v>
      </c>
      <c r="S64" s="21">
        <v>-14.755903584974916</v>
      </c>
      <c r="T64" s="21">
        <v>-1.8723736359571252</v>
      </c>
      <c r="U64" s="21">
        <v>-1.1126657959603437</v>
      </c>
      <c r="V64" s="21">
        <v>0.91534911869279867</v>
      </c>
      <c r="W64" s="21">
        <v>-4.0960228605083637</v>
      </c>
      <c r="X64" s="22">
        <v>-0.91470715004070557</v>
      </c>
    </row>
    <row r="65" spans="1:24" ht="15">
      <c r="A65" s="185">
        <f>+'PIB D Pcorr'!A65</f>
        <v>2013</v>
      </c>
      <c r="B65" s="20">
        <v>1020348</v>
      </c>
      <c r="C65" s="220">
        <v>932448</v>
      </c>
      <c r="D65" s="220">
        <v>26757</v>
      </c>
      <c r="E65" s="220">
        <v>38920</v>
      </c>
      <c r="F65" s="220">
        <v>114204</v>
      </c>
      <c r="G65" s="220">
        <v>53798</v>
      </c>
      <c r="H65" s="220">
        <v>698769</v>
      </c>
      <c r="I65" s="220">
        <v>522518</v>
      </c>
      <c r="J65" s="221">
        <v>82851</v>
      </c>
      <c r="K65" s="104">
        <v>176251</v>
      </c>
      <c r="L65" s="182">
        <v>87900</v>
      </c>
      <c r="M65" s="104"/>
      <c r="N65" s="20">
        <v>-1.0426738848548944</v>
      </c>
      <c r="O65" s="21">
        <v>-1.6756666128884268</v>
      </c>
      <c r="P65" s="21">
        <v>7.7520940721649501</v>
      </c>
      <c r="Q65" s="21">
        <v>-1.4084507042253502</v>
      </c>
      <c r="R65" s="21">
        <v>-0.44024444463817147</v>
      </c>
      <c r="S65" s="21">
        <v>-14.20187231870883</v>
      </c>
      <c r="T65" s="21">
        <v>-1.1109239915711333</v>
      </c>
      <c r="U65" s="21">
        <v>-1.5523111329666883</v>
      </c>
      <c r="V65" s="21">
        <v>3.5119940029985086</v>
      </c>
      <c r="W65" s="21">
        <v>0.22119616517497498</v>
      </c>
      <c r="X65" s="22">
        <v>6.2107298211696582</v>
      </c>
    </row>
    <row r="66" spans="1:24" ht="15">
      <c r="A66" s="185">
        <f>+'PIB D Pcorr'!A66</f>
        <v>2014</v>
      </c>
      <c r="B66" s="20">
        <v>1032158</v>
      </c>
      <c r="C66" s="220">
        <v>939949</v>
      </c>
      <c r="D66" s="220">
        <v>26179</v>
      </c>
      <c r="E66" s="220">
        <v>37232</v>
      </c>
      <c r="F66" s="220">
        <v>116741</v>
      </c>
      <c r="G66" s="220">
        <v>53291</v>
      </c>
      <c r="H66" s="220">
        <v>706506</v>
      </c>
      <c r="I66" s="220">
        <v>530786</v>
      </c>
      <c r="J66" s="221">
        <v>82134</v>
      </c>
      <c r="K66" s="104">
        <v>175720</v>
      </c>
      <c r="L66" s="182">
        <v>92209</v>
      </c>
      <c r="M66" s="104"/>
      <c r="N66" s="20">
        <v>1.1574482431484068</v>
      </c>
      <c r="O66" s="21">
        <v>0.80444164178592459</v>
      </c>
      <c r="P66" s="21">
        <v>-2.1601823821803645</v>
      </c>
      <c r="Q66" s="21">
        <v>-4.3371017471736888</v>
      </c>
      <c r="R66" s="21">
        <v>2.221463346292607</v>
      </c>
      <c r="S66" s="21">
        <v>-0.94241421614186249</v>
      </c>
      <c r="T66" s="21">
        <v>1.1072328623622507</v>
      </c>
      <c r="U66" s="21">
        <v>1.582337833337788</v>
      </c>
      <c r="V66" s="21">
        <v>-0.86540898721801929</v>
      </c>
      <c r="W66" s="21">
        <v>-0.30127488638361788</v>
      </c>
      <c r="X66" s="22">
        <v>4.9021615472127467</v>
      </c>
    </row>
    <row r="67" spans="1:24" s="523" customFormat="1" ht="15">
      <c r="A67" s="185">
        <f>+'PIB D Pcorr'!A67</f>
        <v>2015</v>
      </c>
      <c r="B67" s="293">
        <v>1077590</v>
      </c>
      <c r="C67" s="294">
        <v>978469</v>
      </c>
      <c r="D67" s="294">
        <v>29476</v>
      </c>
      <c r="E67" s="294">
        <v>38243</v>
      </c>
      <c r="F67" s="294">
        <v>121772</v>
      </c>
      <c r="G67" s="294">
        <v>56440</v>
      </c>
      <c r="H67" s="294">
        <v>732538</v>
      </c>
      <c r="I67" s="294">
        <v>551623</v>
      </c>
      <c r="J67" s="295">
        <v>80906</v>
      </c>
      <c r="K67" s="294">
        <v>180915</v>
      </c>
      <c r="L67" s="296">
        <v>99121</v>
      </c>
      <c r="M67" s="294"/>
      <c r="N67" s="293">
        <v>4.4016516851102194</v>
      </c>
      <c r="O67" s="297">
        <v>4.0980946838605092</v>
      </c>
      <c r="P67" s="297">
        <v>12.594063944382894</v>
      </c>
      <c r="Q67" s="297">
        <v>2.7154061022776066</v>
      </c>
      <c r="R67" s="297">
        <v>4.3095399217070174</v>
      </c>
      <c r="S67" s="297">
        <v>5.909065320598228</v>
      </c>
      <c r="T67" s="297">
        <v>3.6846113125720059</v>
      </c>
      <c r="U67" s="297">
        <v>3.9256875652334378</v>
      </c>
      <c r="V67" s="21">
        <v>-1.4951177344339706</v>
      </c>
      <c r="W67" s="297">
        <v>2.9564079216936046</v>
      </c>
      <c r="X67" s="298">
        <v>7.4960144888243097</v>
      </c>
    </row>
    <row r="68" spans="1:24" s="264" customFormat="1" ht="15">
      <c r="A68" s="185">
        <f>+'PIB D Pcorr'!A68</f>
        <v>2016</v>
      </c>
      <c r="B68" s="208">
        <v>1113840</v>
      </c>
      <c r="C68" s="220">
        <v>1010688</v>
      </c>
      <c r="D68" s="220">
        <v>31474</v>
      </c>
      <c r="E68" s="220">
        <v>37900</v>
      </c>
      <c r="F68" s="220">
        <v>125589</v>
      </c>
      <c r="G68" s="220">
        <v>59374</v>
      </c>
      <c r="H68" s="220">
        <v>756351</v>
      </c>
      <c r="I68" s="220">
        <v>570861</v>
      </c>
      <c r="J68" s="221">
        <v>82969</v>
      </c>
      <c r="K68" s="220">
        <v>185490</v>
      </c>
      <c r="L68" s="291">
        <v>103152</v>
      </c>
      <c r="M68" s="220"/>
      <c r="N68" s="208">
        <v>3.3639881587616882</v>
      </c>
      <c r="O68" s="205">
        <v>3.292797216876564</v>
      </c>
      <c r="P68" s="205">
        <v>6.778395983172758</v>
      </c>
      <c r="Q68" s="205">
        <v>-0.89689616400386862</v>
      </c>
      <c r="R68" s="205">
        <v>3.1345465295798736</v>
      </c>
      <c r="S68" s="205">
        <v>5.1984408221119827</v>
      </c>
      <c r="T68" s="205">
        <v>3.2507528619675652</v>
      </c>
      <c r="U68" s="205">
        <v>3.4875268072578569</v>
      </c>
      <c r="V68" s="21">
        <v>2.5498726917657422</v>
      </c>
      <c r="W68" s="205">
        <v>2.5288118729790199</v>
      </c>
      <c r="X68" s="207">
        <v>4.0667467035239824</v>
      </c>
    </row>
    <row r="69" spans="1:24" ht="15">
      <c r="A69" s="185">
        <f>+'PIB D Pcorr'!A69</f>
        <v>2017</v>
      </c>
      <c r="B69" s="20">
        <v>1161867</v>
      </c>
      <c r="C69" s="220">
        <v>1053180</v>
      </c>
      <c r="D69" s="220">
        <v>32399</v>
      </c>
      <c r="E69" s="220">
        <v>39281</v>
      </c>
      <c r="F69" s="220">
        <v>131720</v>
      </c>
      <c r="G69" s="220">
        <v>62070</v>
      </c>
      <c r="H69" s="220">
        <v>787710</v>
      </c>
      <c r="I69" s="220">
        <v>596993</v>
      </c>
      <c r="J69" s="221">
        <v>83318</v>
      </c>
      <c r="K69" s="104">
        <v>190717</v>
      </c>
      <c r="L69" s="182">
        <v>108687</v>
      </c>
      <c r="M69" s="104"/>
      <c r="N69" s="20">
        <v>4.311840120663657</v>
      </c>
      <c r="O69" s="21">
        <v>4.2042648176291886</v>
      </c>
      <c r="P69" s="21">
        <v>2.9389337230730117</v>
      </c>
      <c r="Q69" s="21">
        <v>3.6437994722955169</v>
      </c>
      <c r="R69" s="21">
        <v>4.8817969726647981</v>
      </c>
      <c r="S69" s="21">
        <v>4.5407080540303735</v>
      </c>
      <c r="T69" s="21">
        <v>4.1460909022398296</v>
      </c>
      <c r="U69" s="21">
        <v>4.5776467476320803</v>
      </c>
      <c r="V69" s="21">
        <v>0.42063903385602952</v>
      </c>
      <c r="W69" s="21">
        <v>2.8179416680144564</v>
      </c>
      <c r="X69" s="22">
        <v>5.3658678455095421</v>
      </c>
    </row>
    <row r="70" spans="1:24" ht="15">
      <c r="A70" s="185">
        <f>+'PIB D Pcorr'!A70</f>
        <v>2018</v>
      </c>
      <c r="B70" s="20">
        <v>1203259</v>
      </c>
      <c r="C70" s="220">
        <v>1088820</v>
      </c>
      <c r="D70" s="220">
        <v>33181</v>
      </c>
      <c r="E70" s="220">
        <v>41951</v>
      </c>
      <c r="F70" s="220">
        <v>132776</v>
      </c>
      <c r="G70" s="220">
        <v>64467</v>
      </c>
      <c r="H70" s="220">
        <v>816445</v>
      </c>
      <c r="I70" s="220">
        <v>619526</v>
      </c>
      <c r="J70" s="221">
        <v>85140</v>
      </c>
      <c r="K70" s="104">
        <v>196919</v>
      </c>
      <c r="L70" s="182">
        <v>114439</v>
      </c>
      <c r="M70" s="104"/>
      <c r="N70" s="20">
        <v>3.5625420121235818</v>
      </c>
      <c r="O70" s="21">
        <v>3.3840369167663642</v>
      </c>
      <c r="P70" s="21">
        <v>2.4136547424303156</v>
      </c>
      <c r="Q70" s="21">
        <v>6.7971792978793744</v>
      </c>
      <c r="R70" s="21">
        <v>0.8017005769814789</v>
      </c>
      <c r="S70" s="21">
        <v>3.8617689705171543</v>
      </c>
      <c r="T70" s="21">
        <v>3.6479161112592307</v>
      </c>
      <c r="U70" s="21">
        <v>3.7744161154318334</v>
      </c>
      <c r="V70" s="21">
        <v>2.186802371636376</v>
      </c>
      <c r="W70" s="21">
        <v>3.2519387364524421</v>
      </c>
      <c r="X70" s="22">
        <v>5.2922612639966227</v>
      </c>
    </row>
    <row r="71" spans="1:24" ht="15">
      <c r="A71" s="185">
        <f>+'PIB D Pcorr'!A71</f>
        <v>2019</v>
      </c>
      <c r="B71" s="20">
        <v>1244375</v>
      </c>
      <c r="C71" s="220">
        <v>1128481</v>
      </c>
      <c r="D71" s="220">
        <v>32287</v>
      </c>
      <c r="E71" s="220">
        <v>43735</v>
      </c>
      <c r="F71" s="220">
        <v>136261</v>
      </c>
      <c r="G71" s="220">
        <v>70715</v>
      </c>
      <c r="H71" s="220">
        <v>845483</v>
      </c>
      <c r="I71" s="220">
        <v>640894</v>
      </c>
      <c r="J71" s="221">
        <v>88858.693515293242</v>
      </c>
      <c r="K71" s="104">
        <v>204589</v>
      </c>
      <c r="L71" s="182">
        <v>115894</v>
      </c>
      <c r="M71" s="101"/>
      <c r="N71" s="20">
        <v>3.4170531863879638</v>
      </c>
      <c r="O71" s="21">
        <v>3.6425671828217654</v>
      </c>
      <c r="P71" s="21">
        <v>-2.6943130104577939</v>
      </c>
      <c r="Q71" s="21">
        <v>4.2525803914090332</v>
      </c>
      <c r="R71" s="21">
        <v>2.6247213351810572</v>
      </c>
      <c r="S71" s="21">
        <v>9.691780290691355</v>
      </c>
      <c r="T71" s="21">
        <v>3.5566388427879403</v>
      </c>
      <c r="U71" s="21">
        <v>3.449088496689412</v>
      </c>
      <c r="V71" s="21">
        <v>4.3677396233183563</v>
      </c>
      <c r="W71" s="21">
        <v>3.8950025137239219</v>
      </c>
      <c r="X71" s="22">
        <v>1.2714197083162126</v>
      </c>
    </row>
    <row r="72" spans="1:24" ht="15">
      <c r="A72" s="185" t="str">
        <f>+'PIB D Pcorr'!A72</f>
        <v>2020(A)</v>
      </c>
      <c r="B72" s="20">
        <v>1121948</v>
      </c>
      <c r="C72" s="220">
        <v>1024121</v>
      </c>
      <c r="D72" s="220">
        <v>35319</v>
      </c>
      <c r="E72" s="220">
        <v>41087</v>
      </c>
      <c r="F72" s="220">
        <v>123716</v>
      </c>
      <c r="G72" s="220">
        <v>63742</v>
      </c>
      <c r="H72" s="220">
        <v>760257</v>
      </c>
      <c r="I72" s="220">
        <v>549941</v>
      </c>
      <c r="J72" s="221">
        <v>88671.49015038459</v>
      </c>
      <c r="K72" s="104">
        <v>210316</v>
      </c>
      <c r="L72" s="182">
        <v>97827</v>
      </c>
      <c r="N72" s="20">
        <v>-9.8384329482672062</v>
      </c>
      <c r="O72" s="21">
        <v>-9.2478296045746422</v>
      </c>
      <c r="P72" s="21">
        <v>9.3907764735032586</v>
      </c>
      <c r="Q72" s="21">
        <v>-6.0546473076483416</v>
      </c>
      <c r="R72" s="21">
        <v>-9.2065961647133108</v>
      </c>
      <c r="S72" s="21">
        <v>-9.8607084776921479</v>
      </c>
      <c r="T72" s="21">
        <v>-10.080155366814003</v>
      </c>
      <c r="U72" s="21">
        <v>-14.191582383358249</v>
      </c>
      <c r="V72" s="21">
        <v>-0.21067535150788297</v>
      </c>
      <c r="W72" s="21">
        <v>2.7992707330306121</v>
      </c>
      <c r="X72" s="22">
        <v>-15.589245344884118</v>
      </c>
    </row>
    <row r="73" spans="1:24" ht="18" customHeight="1">
      <c r="A73" s="196"/>
    </row>
    <row r="74" spans="1:24" ht="15">
      <c r="A74" s="196"/>
    </row>
    <row r="75" spans="1:24" ht="15">
      <c r="A75" s="196"/>
      <c r="D75" s="1187"/>
      <c r="E75" s="24"/>
    </row>
    <row r="76" spans="1:24" ht="15">
      <c r="A76" s="196"/>
    </row>
    <row r="77" spans="1:24" ht="15">
      <c r="A77" s="196"/>
    </row>
    <row r="78" spans="1:24" ht="15">
      <c r="A78" s="196"/>
    </row>
    <row r="79" spans="1:24" ht="15">
      <c r="A79" s="196"/>
    </row>
    <row r="80" spans="1:24" ht="15">
      <c r="A80" s="196"/>
    </row>
  </sheetData>
  <mergeCells count="2">
    <mergeCell ref="N1:X1"/>
    <mergeCell ref="N2:X2"/>
  </mergeCells>
  <hyperlinks>
    <hyperlink ref="A1" location="'INDICE DE CUADROS'!A1" display="Índice"/>
  </hyperlinks>
  <pageMargins left="0.75" right="0.75" top="1" bottom="1" header="0" footer="0"/>
  <pageSetup paperSize="9" scale="42" orientation="landscape" r:id="rId1"/>
  <headerFooter alignWithMargins="0">
    <oddHeader>&amp;L&amp;8
BDMACRO
Abril 2008&amp;R
&amp;8
&amp;"Arial,Cursiva"Base de Datos Macroeconómicos de la Economía Española&amp;"Arial,Normal"
Ministerio de Economía y Hacienda y FEDEA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 categorizado" ma:contentTypeID="0x01010076C9F8EBD7209F49817694EA00723DAB00BA0577D6ED79B44C96E4320D92F210C9" ma:contentTypeVersion="22" ma:contentTypeDescription="documento categorizado" ma:contentTypeScope="" ma:versionID="9cf0226d708c9e8f8c187576232b7dab">
  <xsd:schema xmlns:xsd="http://www.w3.org/2001/XMLSchema" xmlns:xs="http://www.w3.org/2001/XMLSchema" xmlns:p="http://schemas.microsoft.com/office/2006/metadata/properties" xmlns:ns1="http://schemas.microsoft.com/sharepoint/v3" xmlns:ns2="80e7c9e7-af65-430b-8363-54fde4f4562b" xmlns:ns3="http://schemas.microsoft.com/sharepoint/v3/fields" targetNamespace="http://schemas.microsoft.com/office/2006/metadata/properties" ma:root="true" ma:fieldsID="c469fbe4fb376647a1bd92ae4b0a4ea1" ns1:_="" ns2:_="" ns3:_="">
    <xsd:import namespace="http://schemas.microsoft.com/sharepoint/v3"/>
    <xsd:import namespace="80e7c9e7-af65-430b-8363-54fde4f4562b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Descripcion"/>
                <xsd:element ref="ns2:Centro_x0020_Directivo"/>
                <xsd:element ref="ns2:Palabra_x0020_clave" minOccurs="0"/>
                <xsd:element ref="ns3:_Status" minOccurs="0"/>
                <xsd:element ref="ns1:PublishingStartDate" minOccurs="0"/>
                <xsd:element ref="ns1:PublishingExpirationDate" minOccurs="0"/>
                <xsd:element ref="ns3:_DCDateModified"/>
                <xsd:element ref="ns3:_DCDateCreated"/>
                <xsd:element ref="ns2:o1e7c1fe4bbc407f8b48a7c4ea1f8b3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13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internalName="PublishingStartDate" ma:readOnly="false">
      <xsd:simpleType>
        <xsd:restriction base="dms:Unknown"/>
      </xsd:simpleType>
    </xsd:element>
    <xsd:element name="PublishingExpirationDate" ma:index="14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e7c9e7-af65-430b-8363-54fde4f4562b" elementFormDefault="qualified">
    <xsd:import namespace="http://schemas.microsoft.com/office/2006/documentManagement/types"/>
    <xsd:import namespace="http://schemas.microsoft.com/office/infopath/2007/PartnerControls"/>
    <xsd:element name="Descripcion" ma:index="8" ma:displayName="Descripcion" ma:internalName="Descripcion" ma:readOnly="false">
      <xsd:simpleType>
        <xsd:restriction base="dms:Note">
          <xsd:maxLength value="255"/>
        </xsd:restriction>
      </xsd:simpleType>
    </xsd:element>
    <xsd:element name="Centro_x0020_Directivo" ma:index="9" ma:displayName="Centro Directivo" ma:internalName="Centro_x0020_Directivo" ma:readOnly="false">
      <xsd:simpleType>
        <xsd:restriction base="dms:Text">
          <xsd:maxLength value="255"/>
        </xsd:restriction>
      </xsd:simpleType>
    </xsd:element>
    <xsd:element name="Palabra_x0020_clave" ma:index="10" nillable="true" ma:displayName="Palabra clave" ma:internalName="Palabra_x0020_clave" ma:readOnly="false">
      <xsd:simpleType>
        <xsd:restriction base="dms:Text">
          <xsd:maxLength value="100"/>
        </xsd:restriction>
      </xsd:simpleType>
    </xsd:element>
    <xsd:element name="o1e7c1fe4bbc407f8b48a7c4ea1f8b36" ma:index="17" ma:taxonomy="true" ma:internalName="o1e7c1fe4bbc407f8b48a7c4ea1f8b36" ma:taxonomyFieldName="Categorizacion" ma:displayName="Categorizacion" ma:readOnly="false" ma:default="" ma:fieldId="{81e7c1fe-4bbc-407f-8b48-a7c4ea1f8b36}" ma:taxonomyMulti="true" ma:sspId="31bff231-9e26-4737-b496-72afb8c20d02" ma:termSetId="e167920e-e0f7-4037-bf11-0841ab277fa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166295a6-c563-42a3-a59c-6fb06f5c58c9}" ma:internalName="TaxCatchAll" ma:showField="CatchAllData" ma:web="80e7c9e7-af65-430b-8363-54fde4f456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9" nillable="true" ma:displayName="Taxonomy Catch All Column1" ma:description="" ma:hidden="true" ma:list="{166295a6-c563-42a3-a59c-6fb06f5c58c9}" ma:internalName="TaxCatchAllLabel" ma:readOnly="true" ma:showField="CatchAllDataLabel" ma:web="80e7c9e7-af65-430b-8363-54fde4f456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Status" ma:index="12" nillable="true" ma:displayName="Estado" ma:default="Final" ma:format="Dropdown" ma:internalName="_Status" ma:readOnly="false">
      <xsd:simpleType>
        <xsd:union memberTypes="dms:Text">
          <xsd:simpleType>
            <xsd:restriction base="dms:Choice">
              <xsd:enumeration value="No iniciado"/>
              <xsd:enumeration value="Borrador"/>
              <xsd:enumeration value="Revisado"/>
              <xsd:enumeration value="Programado"/>
              <xsd:enumeration value="Publicado"/>
              <xsd:enumeration value="Final"/>
              <xsd:enumeration value="Caducado"/>
            </xsd:restriction>
          </xsd:simpleType>
        </xsd:union>
      </xsd:simpleType>
    </xsd:element>
    <xsd:element name="_DCDateModified" ma:index="15" ma:displayName="Fecha de modificación" ma:default="[today]" ma:description="Fecha en la que se modificó el recurso por última vez" ma:format="DateOnly" ma:internalName="_DCDateModified">
      <xsd:simpleType>
        <xsd:restriction base="dms:DateTime"/>
      </xsd:simpleType>
    </xsd:element>
    <xsd:element name="_DCDateCreated" ma:index="16" ma:displayName="Fecha de creación" ma:default="[today]" ma:description="Fecha en la que se creó el recurso" ma:format="DateOnly" ma:internalName="_DCDateCreated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or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 ma:displayName="Estado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0e7c9e7-af65-430b-8363-54fde4f4562b">
      <Value>8</Value>
    </TaxCatchAll>
    <_DCDateModified xmlns="http://schemas.microsoft.com/sharepoint/v3/fields">2021-09-30T22:00:00+00:00</_DCDateModified>
    <_Status xmlns="http://schemas.microsoft.com/sharepoint/v3/fields">Final</_Status>
    <Descripcion xmlns="80e7c9e7-af65-430b-8363-54fde4f4562b">BDMACRO_Octubre_2021</Descripcion>
    <Palabra_x0020_clave xmlns="80e7c9e7-af65-430b-8363-54fde4f4562b">BDMACRO</Palabra_x0020_clave>
    <PublishingExpirationDate xmlns="http://schemas.microsoft.com/sharepoint/v3" xsi:nil="true"/>
    <o1e7c1fe4bbc407f8b48a7c4ea1f8b36 xmlns="80e7c9e7-af65-430b-8363-54fde4f4562b">
      <Terms xmlns="http://schemas.microsoft.com/office/infopath/2007/PartnerControls">
        <TermInfo xmlns="http://schemas.microsoft.com/office/infopath/2007/PartnerControls">
          <TermName xmlns="http://schemas.microsoft.com/office/infopath/2007/PartnerControls">Política Presupuestaria</TermName>
          <TermId xmlns="http://schemas.microsoft.com/office/infopath/2007/PartnerControls">90a7129a-3f98-49be-998d-0ae5ea8d16a8</TermId>
        </TermInfo>
      </Terms>
    </o1e7c1fe4bbc407f8b48a7c4ea1f8b36>
    <PublishingStartDate xmlns="http://schemas.microsoft.com/sharepoint/v3" xsi:nil="true"/>
    <Centro_x0020_Directivo xmlns="80e7c9e7-af65-430b-8363-54fde4f4562b">Dirección General de Presupuestos</Centro_x0020_Directivo>
    <_DCDateCreated xmlns="http://schemas.microsoft.com/sharepoint/v3/fields">2021-09-30T22:00:00+00:00</_DCDateCreated>
  </documentManagement>
</p:properties>
</file>

<file path=customXml/itemProps1.xml><?xml version="1.0" encoding="utf-8"?>
<ds:datastoreItem xmlns:ds="http://schemas.openxmlformats.org/officeDocument/2006/customXml" ds:itemID="{5AF5EF23-17D5-4F75-AD34-B3317047D8E2}"/>
</file>

<file path=customXml/itemProps2.xml><?xml version="1.0" encoding="utf-8"?>
<ds:datastoreItem xmlns:ds="http://schemas.openxmlformats.org/officeDocument/2006/customXml" ds:itemID="{0D865C0A-1CCB-4440-B17B-1B7C318F4353}"/>
</file>

<file path=customXml/itemProps3.xml><?xml version="1.0" encoding="utf-8"?>
<ds:datastoreItem xmlns:ds="http://schemas.openxmlformats.org/officeDocument/2006/customXml" ds:itemID="{724572AB-AC37-4E2E-983E-4EECCE286F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33</vt:i4>
      </vt:variant>
    </vt:vector>
  </HeadingPairs>
  <TitlesOfParts>
    <vt:vector size="70" baseType="lpstr">
      <vt:lpstr>PORTADA</vt:lpstr>
      <vt:lpstr>INDICE DE CUADROS</vt:lpstr>
      <vt:lpstr>SERIES INDIVIDUALES</vt:lpstr>
      <vt:lpstr>CUENTA DE LAS AAPP DETALLADA</vt:lpstr>
      <vt:lpstr>PIB D Pcorr</vt:lpstr>
      <vt:lpstr>PIB D Pctes</vt:lpstr>
      <vt:lpstr>PIB D Deflactor</vt:lpstr>
      <vt:lpstr>PIB Rentas</vt:lpstr>
      <vt:lpstr>PIB O Pcorr</vt:lpstr>
      <vt:lpstr>PIB O Pctes</vt:lpstr>
      <vt:lpstr>PIB O Deflactor</vt:lpstr>
      <vt:lpstr>X M Pcorr</vt:lpstr>
      <vt:lpstr>X M Pctes</vt:lpstr>
      <vt:lpstr>X M Deflactor </vt:lpstr>
      <vt:lpstr>FBC Pcorr</vt:lpstr>
      <vt:lpstr>FBC Pctes</vt:lpstr>
      <vt:lpstr>FBCF por Productos Pcorr</vt:lpstr>
      <vt:lpstr>FBCF por Productos Pctes</vt:lpstr>
      <vt:lpstr>FBCF por Productos Deflactor</vt:lpstr>
      <vt:lpstr>FBCF por Sectores Pcorr</vt:lpstr>
      <vt:lpstr>FBCF por Sectores Pctes</vt:lpstr>
      <vt:lpstr>FBCF por Sectores Deflactor</vt:lpstr>
      <vt:lpstr>STOCK15</vt:lpstr>
      <vt:lpstr>Hogares</vt:lpstr>
      <vt:lpstr>Resto del Mundo</vt:lpstr>
      <vt:lpstr>CoNFN</vt:lpstr>
      <vt:lpstr>POB</vt:lpstr>
      <vt:lpstr>MDO. TRABAJO</vt:lpstr>
      <vt:lpstr>OCUPADOS</vt:lpstr>
      <vt:lpstr>ASALARIADOS</vt:lpstr>
      <vt:lpstr>Remuneración Asalariados</vt:lpstr>
      <vt:lpstr>Parados registrados_PR</vt:lpstr>
      <vt:lpstr>Benficiarios_PD</vt:lpstr>
      <vt:lpstr>Gasto_PD</vt:lpstr>
      <vt:lpstr>CLU</vt:lpstr>
      <vt:lpstr>GUCP</vt:lpstr>
      <vt:lpstr>EPA</vt:lpstr>
      <vt:lpstr>Benficiarios_PD!Área_de_impresión</vt:lpstr>
      <vt:lpstr>CLU!Área_de_impresión</vt:lpstr>
      <vt:lpstr>CoNFN!Área_de_impresión</vt:lpstr>
      <vt:lpstr>'CUENTA DE LAS AAPP DETALLADA'!Área_de_impresión</vt:lpstr>
      <vt:lpstr>EPA!Área_de_impresión</vt:lpstr>
      <vt:lpstr>'FBC Pcorr'!Área_de_impresión</vt:lpstr>
      <vt:lpstr>'FBC Pctes'!Área_de_impresión</vt:lpstr>
      <vt:lpstr>'FBCF por Productos Deflactor'!Área_de_impresión</vt:lpstr>
      <vt:lpstr>'FBCF por Productos Pcorr'!Área_de_impresión</vt:lpstr>
      <vt:lpstr>'FBCF por Productos Pctes'!Área_de_impresión</vt:lpstr>
      <vt:lpstr>Gasto_PD!Área_de_impresión</vt:lpstr>
      <vt:lpstr>Hogares!Área_de_impresión</vt:lpstr>
      <vt:lpstr>'INDICE DE CUADROS'!Área_de_impresión</vt:lpstr>
      <vt:lpstr>'Parados registrados_PR'!Área_de_impresión</vt:lpstr>
      <vt:lpstr>'PIB D Deflactor'!Área_de_impresión</vt:lpstr>
      <vt:lpstr>'PIB D Pcorr'!Área_de_impresión</vt:lpstr>
      <vt:lpstr>'PIB D Pctes'!Área_de_impresión</vt:lpstr>
      <vt:lpstr>'PIB O Deflactor'!Área_de_impresión</vt:lpstr>
      <vt:lpstr>'PIB O Pcorr'!Área_de_impresión</vt:lpstr>
      <vt:lpstr>'PIB O Pctes'!Área_de_impresión</vt:lpstr>
      <vt:lpstr>'PIB Rentas'!Área_de_impresión</vt:lpstr>
      <vt:lpstr>POB!Área_de_impresión</vt:lpstr>
      <vt:lpstr>PORTADA!Área_de_impresión</vt:lpstr>
      <vt:lpstr>'Remuneración Asalariados'!Área_de_impresión</vt:lpstr>
      <vt:lpstr>'Resto del Mundo'!Área_de_impresión</vt:lpstr>
      <vt:lpstr>'SERIES INDIVIDUALES'!Área_de_impresión</vt:lpstr>
      <vt:lpstr>STOCK15!Área_de_impresión</vt:lpstr>
      <vt:lpstr>'X M Deflactor '!Área_de_impresión</vt:lpstr>
      <vt:lpstr>'X M Pcorr'!Área_de_impresión</vt:lpstr>
      <vt:lpstr>'X M Pctes'!Área_de_impresión</vt:lpstr>
      <vt:lpstr>IA</vt:lpstr>
      <vt:lpstr>PIBpm</vt:lpstr>
      <vt:lpstr>'SERIES INDIVIDUALES'!Títulos_a_imprimir</vt:lpstr>
    </vt:vector>
  </TitlesOfParts>
  <Company>IGAE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BDMACRO_Octubre_2021</dc:title>
  <dc:creator>SG Análisis y Programación Económica</dc:creator>
  <cp:lastModifiedBy>nd</cp:lastModifiedBy>
  <cp:lastPrinted>2019-10-10T14:45:45Z</cp:lastPrinted>
  <dcterms:created xsi:type="dcterms:W3CDTF">2012-12-12T12:22:44Z</dcterms:created>
  <dcterms:modified xsi:type="dcterms:W3CDTF">2021-10-01T10:11:50Z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0x01010076C9F8EBD7209F49817694EA00723DAB00BA0577D6ED79B44C96E4320D92F210C9</vt:lpwstr>
  </property>
  <property fmtid="{D5CDD505-2E9C-101B-9397-08002B2CF9AE}" pid="3" name="Categorizacion">
    <vt:lpwstr>8;#Política Presupuestaria|90a7129a-3f98-49be-998d-0ae5ea8d16a8</vt:lpwstr>
  </property>
</Properties>
</file>